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/>
  <mc:AlternateContent xmlns:mc="http://schemas.openxmlformats.org/markup-compatibility/2006">
    <mc:Choice Requires="x15">
      <x15ac:absPath xmlns:x15ac="http://schemas.microsoft.com/office/spreadsheetml/2010/11/ac" url="E:\MEGAsync\UQ Research\Final Version\submission\GAMLSS\"/>
    </mc:Choice>
  </mc:AlternateContent>
  <bookViews>
    <workbookView xWindow="0" yWindow="0" windowWidth="28800" windowHeight="12330" activeTab="7"/>
  </bookViews>
  <sheets>
    <sheet name="logno" sheetId="1" r:id="rId1"/>
    <sheet name="logno_charts" sheetId="2" r:id="rId2"/>
    <sheet name="logno_nonlinear" sheetId="3" r:id="rId3"/>
    <sheet name="logno_nonlinear_charts" sheetId="5" r:id="rId4"/>
    <sheet name="bcpe" sheetId="8" r:id="rId5"/>
    <sheet name="bcpe_charts" sheetId="12" r:id="rId6"/>
    <sheet name="bcpe_nonlinear" sheetId="10" r:id="rId7"/>
    <sheet name="bcpe_nonlinear_charts" sheetId="13" r:id="rId8"/>
  </sheets>
  <definedNames>
    <definedName name="_xlnm._FilterDatabase" localSheetId="0" hidden="1">logno!$H$1:$L$3529</definedName>
    <definedName name="_xlnm._FilterDatabase" localSheetId="2" hidden="1">logno_nonlinear!$H$1:$L$3529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2" i="13" l="1"/>
  <c r="N1" i="13" s="1"/>
  <c r="J12" i="12"/>
  <c r="N1" i="12" s="1"/>
  <c r="J12" i="5"/>
  <c r="N1" i="5" s="1"/>
  <c r="N17" i="5" s="1"/>
  <c r="J12" i="2"/>
  <c r="W33" i="13"/>
  <c r="W49" i="13" s="1"/>
  <c r="A16" i="13"/>
  <c r="A17" i="13" s="1"/>
  <c r="A18" i="13" s="1"/>
  <c r="A15" i="13"/>
  <c r="B3" i="13"/>
  <c r="C3" i="13" s="1"/>
  <c r="C2" i="13" s="1"/>
  <c r="W1" i="13"/>
  <c r="B1" i="13"/>
  <c r="C1" i="13" s="1"/>
  <c r="B4" i="13" l="1"/>
  <c r="C4" i="13"/>
  <c r="T63" i="13" a="1"/>
  <c r="T63" i="13" s="1"/>
  <c r="U62" i="13" a="1"/>
  <c r="U62" i="13" s="1"/>
  <c r="V61" i="13" a="1"/>
  <c r="V61" i="13" s="1"/>
  <c r="W60" i="13" a="1"/>
  <c r="W60" i="13" s="1"/>
  <c r="O60" i="13" a="1"/>
  <c r="O60" i="13" s="1"/>
  <c r="P59" i="13" a="1"/>
  <c r="P59" i="13" s="1"/>
  <c r="Q58" i="13" a="1"/>
  <c r="Q58" i="13" s="1"/>
  <c r="R57" i="13" a="1"/>
  <c r="R57" i="13" s="1"/>
  <c r="S56" i="13" a="1"/>
  <c r="S56" i="13" s="1"/>
  <c r="T55" i="13" a="1"/>
  <c r="T55" i="13" s="1"/>
  <c r="U54" i="13" a="1"/>
  <c r="U54" i="13" s="1"/>
  <c r="V53" i="13" a="1"/>
  <c r="V53" i="13" s="1"/>
  <c r="W52" i="13" a="1"/>
  <c r="W52" i="13" s="1"/>
  <c r="O52" i="13" a="1"/>
  <c r="O52" i="13" s="1"/>
  <c r="P51" i="13" a="1"/>
  <c r="P51" i="13" s="1"/>
  <c r="Q50" i="13" a="1"/>
  <c r="Q50" i="13" s="1"/>
  <c r="R47" i="13" a="1"/>
  <c r="R47" i="13" s="1"/>
  <c r="S46" i="13" a="1"/>
  <c r="S46" i="13" s="1"/>
  <c r="T45" i="13" a="1"/>
  <c r="T45" i="13" s="1"/>
  <c r="U44" i="13" a="1"/>
  <c r="U44" i="13" s="1"/>
  <c r="V43" i="13" a="1"/>
  <c r="V43" i="13" s="1"/>
  <c r="W42" i="13" a="1"/>
  <c r="W42" i="13" s="1"/>
  <c r="O42" i="13" a="1"/>
  <c r="O42" i="13" s="1"/>
  <c r="Q41" i="13" a="1"/>
  <c r="Q41" i="13" s="1"/>
  <c r="S40" i="13" a="1"/>
  <c r="S40" i="13" s="1"/>
  <c r="U39" i="13" a="1"/>
  <c r="U39" i="13" s="1"/>
  <c r="W38" i="13" a="1"/>
  <c r="W38" i="13" s="1"/>
  <c r="O38" i="13" a="1"/>
  <c r="O38" i="13" s="1"/>
  <c r="S36" i="13" a="1"/>
  <c r="S36" i="13" s="1"/>
  <c r="W34" i="13" a="1"/>
  <c r="W34" i="13" s="1"/>
  <c r="P34" i="13" a="1"/>
  <c r="P34" i="13" s="1"/>
  <c r="T30" i="13" a="1"/>
  <c r="T30" i="13" s="1"/>
  <c r="W29" i="13" a="1"/>
  <c r="W29" i="13" s="1"/>
  <c r="P29" i="13" a="1"/>
  <c r="P29" i="13" s="1"/>
  <c r="T27" i="13" a="1"/>
  <c r="T27" i="13" s="1"/>
  <c r="W26" i="13" a="1"/>
  <c r="W26" i="13" s="1"/>
  <c r="O26" i="13" a="1"/>
  <c r="O26" i="13" s="1"/>
  <c r="P25" i="13" a="1"/>
  <c r="P25" i="13" s="1"/>
  <c r="Q24" i="13" a="1"/>
  <c r="Q24" i="13" s="1"/>
  <c r="R23" i="13" a="1"/>
  <c r="R23" i="13" s="1"/>
  <c r="T22" i="13" a="1"/>
  <c r="T22" i="13" s="1"/>
  <c r="V21" i="13" a="1"/>
  <c r="V21" i="13" s="1"/>
  <c r="O21" i="13" a="1"/>
  <c r="O21" i="13" s="1"/>
  <c r="Q20" i="13" a="1"/>
  <c r="Q20" i="13" s="1"/>
  <c r="S19" i="13" a="1"/>
  <c r="S19" i="13" s="1"/>
  <c r="T18" i="13" a="1"/>
  <c r="T18" i="13" s="1"/>
  <c r="U15" i="13" a="1"/>
  <c r="U15" i="13" s="1"/>
  <c r="V14" i="13" a="1"/>
  <c r="V14" i="13" s="1"/>
  <c r="R12" i="13" a="1"/>
  <c r="R12" i="13" s="1"/>
  <c r="S11" i="13" a="1"/>
  <c r="S11" i="13" s="1"/>
  <c r="U10" i="13" a="1"/>
  <c r="U10" i="13" s="1"/>
  <c r="V9" i="13" a="1"/>
  <c r="V9" i="13" s="1"/>
  <c r="W8" i="13" a="1"/>
  <c r="W8" i="13" s="1"/>
  <c r="O8" i="13" a="1"/>
  <c r="O8" i="13" s="1"/>
  <c r="R7" i="13" a="1"/>
  <c r="R7" i="13" s="1"/>
  <c r="U6" i="13" a="1"/>
  <c r="U6" i="13" s="1"/>
  <c r="P5" i="13" a="1"/>
  <c r="P5" i="13" s="1"/>
  <c r="T4" i="13" a="1"/>
  <c r="T4" i="13" s="1"/>
  <c r="P3" i="13" a="1"/>
  <c r="P3" i="13" s="1"/>
  <c r="T2" i="13" a="1"/>
  <c r="T2" i="13" s="1"/>
  <c r="S4" i="13" a="1"/>
  <c r="S4" i="13" s="1"/>
  <c r="W3" i="13" a="1"/>
  <c r="W3" i="13" s="1"/>
  <c r="O3" i="13" a="1"/>
  <c r="O3" i="13" s="1"/>
  <c r="X1" i="13"/>
  <c r="Q5" i="13" a="1"/>
  <c r="Q5" i="13" s="1"/>
  <c r="S63" i="13" a="1"/>
  <c r="S63" i="13" s="1"/>
  <c r="T62" i="13" a="1"/>
  <c r="T62" i="13" s="1"/>
  <c r="U61" i="13" a="1"/>
  <c r="U61" i="13" s="1"/>
  <c r="V60" i="13" a="1"/>
  <c r="V60" i="13" s="1"/>
  <c r="W59" i="13" a="1"/>
  <c r="W59" i="13" s="1"/>
  <c r="O59" i="13" a="1"/>
  <c r="O59" i="13" s="1"/>
  <c r="P58" i="13" a="1"/>
  <c r="P58" i="13" s="1"/>
  <c r="Q57" i="13" a="1"/>
  <c r="Q57" i="13" s="1"/>
  <c r="R56" i="13" a="1"/>
  <c r="R56" i="13" s="1"/>
  <c r="S55" i="13" a="1"/>
  <c r="S55" i="13" s="1"/>
  <c r="T54" i="13" a="1"/>
  <c r="T54" i="13" s="1"/>
  <c r="U53" i="13" a="1"/>
  <c r="U53" i="13" s="1"/>
  <c r="V52" i="13" a="1"/>
  <c r="V52" i="13" s="1"/>
  <c r="W51" i="13" a="1"/>
  <c r="W51" i="13" s="1"/>
  <c r="O51" i="13" a="1"/>
  <c r="O51" i="13" s="1"/>
  <c r="P50" i="13" a="1"/>
  <c r="P50" i="13" s="1"/>
  <c r="Q47" i="13" a="1"/>
  <c r="Q47" i="13" s="1"/>
  <c r="R46" i="13" a="1"/>
  <c r="R46" i="13" s="1"/>
  <c r="S45" i="13" a="1"/>
  <c r="S45" i="13" s="1"/>
  <c r="T44" i="13" a="1"/>
  <c r="T44" i="13" s="1"/>
  <c r="U43" i="13" a="1"/>
  <c r="U43" i="13" s="1"/>
  <c r="V42" i="13" a="1"/>
  <c r="V42" i="13" s="1"/>
  <c r="W41" i="13" a="1"/>
  <c r="W41" i="13" s="1"/>
  <c r="P41" i="13" a="1"/>
  <c r="P41" i="13" s="1"/>
  <c r="R40" i="13" a="1"/>
  <c r="R40" i="13" s="1"/>
  <c r="T39" i="13" a="1"/>
  <c r="T39" i="13" s="1"/>
  <c r="V38" i="13" a="1"/>
  <c r="V38" i="13" s="1"/>
  <c r="W37" i="13" a="1"/>
  <c r="W37" i="13" s="1"/>
  <c r="Q37" i="13" a="1"/>
  <c r="Q37" i="13" s="1"/>
  <c r="R36" i="13" a="1"/>
  <c r="R36" i="13" s="1"/>
  <c r="T35" i="13" a="1"/>
  <c r="T35" i="13" s="1"/>
  <c r="V34" i="13" a="1"/>
  <c r="V34" i="13" s="1"/>
  <c r="R31" i="13" a="1"/>
  <c r="R31" i="13" s="1"/>
  <c r="S30" i="13" a="1"/>
  <c r="S30" i="13" s="1"/>
  <c r="O29" i="13" a="1"/>
  <c r="O29" i="13" s="1"/>
  <c r="Q28" i="13" a="1"/>
  <c r="Q28" i="13" s="1"/>
  <c r="S27" i="13" a="1"/>
  <c r="S27" i="13" s="1"/>
  <c r="V26" i="13" a="1"/>
  <c r="V26" i="13" s="1"/>
  <c r="W25" i="13" a="1"/>
  <c r="W25" i="13" s="1"/>
  <c r="O25" i="13" a="1"/>
  <c r="O25" i="13" s="1"/>
  <c r="P24" i="13" a="1"/>
  <c r="P24" i="13" s="1"/>
  <c r="Q23" i="13" a="1"/>
  <c r="Q23" i="13" s="1"/>
  <c r="S22" i="13" a="1"/>
  <c r="S22" i="13" s="1"/>
  <c r="U21" i="13" a="1"/>
  <c r="U21" i="13" s="1"/>
  <c r="P20" i="13" a="1"/>
  <c r="P20" i="13" s="1"/>
  <c r="R19" i="13" a="1"/>
  <c r="R19" i="13" s="1"/>
  <c r="S18" i="13" a="1"/>
  <c r="S18" i="13" s="1"/>
  <c r="T15" i="13" a="1"/>
  <c r="T15" i="13" s="1"/>
  <c r="U14" i="13" a="1"/>
  <c r="U14" i="13" s="1"/>
  <c r="W13" i="13" a="1"/>
  <c r="W13" i="13" s="1"/>
  <c r="P13" i="13" a="1"/>
  <c r="P13" i="13" s="1"/>
  <c r="Q12" i="13" a="1"/>
  <c r="Q12" i="13" s="1"/>
  <c r="R11" i="13" a="1"/>
  <c r="R11" i="13" s="1"/>
  <c r="T10" i="13" a="1"/>
  <c r="T10" i="13" s="1"/>
  <c r="U9" i="13" a="1"/>
  <c r="U9" i="13" s="1"/>
  <c r="V8" i="13" a="1"/>
  <c r="V8" i="13" s="1"/>
  <c r="Q7" i="13" a="1"/>
  <c r="Q7" i="13" s="1"/>
  <c r="T6" i="13" a="1"/>
  <c r="T6" i="13" s="1"/>
  <c r="W5" i="13" a="1"/>
  <c r="W5" i="13" s="1"/>
  <c r="O5" i="13" a="1"/>
  <c r="O5" i="13" s="1"/>
  <c r="S2" i="13" a="1"/>
  <c r="S2" i="13" s="1"/>
  <c r="W12" i="13" a="1"/>
  <c r="W12" i="13" s="1"/>
  <c r="T8" i="13" a="1"/>
  <c r="T8" i="13" s="1"/>
  <c r="R6" i="13" a="1"/>
  <c r="R6" i="13" s="1"/>
  <c r="U3" i="13" a="1"/>
  <c r="U3" i="13" s="1"/>
  <c r="U4" i="13" a="1"/>
  <c r="U4" i="13" s="1"/>
  <c r="R63" i="13" a="1"/>
  <c r="R63" i="13" s="1"/>
  <c r="S62" i="13" a="1"/>
  <c r="S62" i="13" s="1"/>
  <c r="T61" i="13" a="1"/>
  <c r="T61" i="13" s="1"/>
  <c r="U60" i="13" a="1"/>
  <c r="U60" i="13" s="1"/>
  <c r="V59" i="13" a="1"/>
  <c r="V59" i="13" s="1"/>
  <c r="W58" i="13" a="1"/>
  <c r="W58" i="13" s="1"/>
  <c r="O58" i="13" a="1"/>
  <c r="O58" i="13" s="1"/>
  <c r="P57" i="13" a="1"/>
  <c r="P57" i="13" s="1"/>
  <c r="Q56" i="13" a="1"/>
  <c r="Q56" i="13" s="1"/>
  <c r="R55" i="13" a="1"/>
  <c r="R55" i="13" s="1"/>
  <c r="S54" i="13" a="1"/>
  <c r="S54" i="13" s="1"/>
  <c r="T53" i="13" a="1"/>
  <c r="T53" i="13" s="1"/>
  <c r="U52" i="13" a="1"/>
  <c r="U52" i="13" s="1"/>
  <c r="V51" i="13" a="1"/>
  <c r="V51" i="13" s="1"/>
  <c r="W50" i="13" a="1"/>
  <c r="W50" i="13" s="1"/>
  <c r="O50" i="13" a="1"/>
  <c r="O50" i="13" s="1"/>
  <c r="P47" i="13" a="1"/>
  <c r="P47" i="13" s="1"/>
  <c r="Q46" i="13" a="1"/>
  <c r="Q46" i="13" s="1"/>
  <c r="R45" i="13" a="1"/>
  <c r="R45" i="13" s="1"/>
  <c r="S44" i="13" a="1"/>
  <c r="S44" i="13" s="1"/>
  <c r="T43" i="13" a="1"/>
  <c r="T43" i="13" s="1"/>
  <c r="U42" i="13" a="1"/>
  <c r="U42" i="13" s="1"/>
  <c r="O41" i="13" a="1"/>
  <c r="O41" i="13" s="1"/>
  <c r="Q40" i="13" a="1"/>
  <c r="Q40" i="13" s="1"/>
  <c r="S39" i="13" a="1"/>
  <c r="S39" i="13" s="1"/>
  <c r="U38" i="13" a="1"/>
  <c r="U38" i="13" s="1"/>
  <c r="V37" i="13" a="1"/>
  <c r="V37" i="13" s="1"/>
  <c r="P37" i="13" a="1"/>
  <c r="P37" i="13" s="1"/>
  <c r="Q36" i="13" a="1"/>
  <c r="Q36" i="13" s="1"/>
  <c r="U34" i="13" a="1"/>
  <c r="U34" i="13" s="1"/>
  <c r="O34" i="13" a="1"/>
  <c r="O34" i="13" s="1"/>
  <c r="Q31" i="13" a="1"/>
  <c r="Q31" i="13" s="1"/>
  <c r="R30" i="13" a="1"/>
  <c r="R30" i="13" s="1"/>
  <c r="V29" i="13" a="1"/>
  <c r="V29" i="13" s="1"/>
  <c r="W28" i="13" a="1"/>
  <c r="W28" i="13" s="1"/>
  <c r="U26" i="13" a="1"/>
  <c r="U26" i="13" s="1"/>
  <c r="V25" i="13" a="1"/>
  <c r="V25" i="13" s="1"/>
  <c r="W24" i="13" a="1"/>
  <c r="W24" i="13" s="1"/>
  <c r="O24" i="13" a="1"/>
  <c r="O24" i="13" s="1"/>
  <c r="P23" i="13" a="1"/>
  <c r="P23" i="13" s="1"/>
  <c r="R22" i="13" a="1"/>
  <c r="R22" i="13" s="1"/>
  <c r="T21" i="13" a="1"/>
  <c r="T21" i="13" s="1"/>
  <c r="W20" i="13" a="1"/>
  <c r="W20" i="13" s="1"/>
  <c r="O20" i="13" a="1"/>
  <c r="O20" i="13" s="1"/>
  <c r="Q19" i="13" a="1"/>
  <c r="Q19" i="13" s="1"/>
  <c r="R18" i="13" a="1"/>
  <c r="R18" i="13" s="1"/>
  <c r="S15" i="13" a="1"/>
  <c r="S15" i="13" s="1"/>
  <c r="T14" i="13" a="1"/>
  <c r="T14" i="13" s="1"/>
  <c r="V13" i="13" a="1"/>
  <c r="V13" i="13" s="1"/>
  <c r="O13" i="13" a="1"/>
  <c r="O13" i="13" s="1"/>
  <c r="P12" i="13" a="1"/>
  <c r="P12" i="13" s="1"/>
  <c r="S10" i="13" a="1"/>
  <c r="S10" i="13" s="1"/>
  <c r="T9" i="13" a="1"/>
  <c r="T9" i="13" s="1"/>
  <c r="U8" i="13" a="1"/>
  <c r="U8" i="13" s="1"/>
  <c r="P7" i="13" a="1"/>
  <c r="P7" i="13" s="1"/>
  <c r="S6" i="13" a="1"/>
  <c r="S6" i="13" s="1"/>
  <c r="V5" i="13" a="1"/>
  <c r="V5" i="13" s="1"/>
  <c r="R4" i="13" a="1"/>
  <c r="R4" i="13" s="1"/>
  <c r="V3" i="13" a="1"/>
  <c r="V3" i="13" s="1"/>
  <c r="R2" i="13" a="1"/>
  <c r="R2" i="13" s="1"/>
  <c r="U25" i="13" a="1"/>
  <c r="U25" i="13" s="1"/>
  <c r="V24" i="13" a="1"/>
  <c r="V24" i="13" s="1"/>
  <c r="W23" i="13" a="1"/>
  <c r="W23" i="13" s="1"/>
  <c r="O23" i="13" a="1"/>
  <c r="O23" i="13" s="1"/>
  <c r="S21" i="13" a="1"/>
  <c r="S21" i="13" s="1"/>
  <c r="P19" i="13" a="1"/>
  <c r="P19" i="13" s="1"/>
  <c r="Q18" i="13" a="1"/>
  <c r="Q18" i="13" s="1"/>
  <c r="R15" i="13" a="1"/>
  <c r="R15" i="13" s="1"/>
  <c r="U13" i="13" a="1"/>
  <c r="U13" i="13" s="1"/>
  <c r="Q11" i="13" a="1"/>
  <c r="Q11" i="13" s="1"/>
  <c r="R10" i="13" a="1"/>
  <c r="R10" i="13" s="1"/>
  <c r="W7" i="13" a="1"/>
  <c r="W7" i="13" s="1"/>
  <c r="U5" i="13" a="1"/>
  <c r="U5" i="13" s="1"/>
  <c r="Q2" i="13" a="1"/>
  <c r="Q2" i="13" s="1"/>
  <c r="Q63" i="13" a="1"/>
  <c r="Q63" i="13" s="1"/>
  <c r="R62" i="13" a="1"/>
  <c r="R62" i="13" s="1"/>
  <c r="S61" i="13" a="1"/>
  <c r="S61" i="13" s="1"/>
  <c r="T60" i="13" a="1"/>
  <c r="T60" i="13" s="1"/>
  <c r="U59" i="13" a="1"/>
  <c r="U59" i="13" s="1"/>
  <c r="V58" i="13" a="1"/>
  <c r="V58" i="13" s="1"/>
  <c r="W57" i="13" a="1"/>
  <c r="W57" i="13" s="1"/>
  <c r="O57" i="13" a="1"/>
  <c r="O57" i="13" s="1"/>
  <c r="P56" i="13" a="1"/>
  <c r="P56" i="13" s="1"/>
  <c r="Q55" i="13" a="1"/>
  <c r="Q55" i="13" s="1"/>
  <c r="R54" i="13" a="1"/>
  <c r="R54" i="13" s="1"/>
  <c r="S53" i="13" a="1"/>
  <c r="S53" i="13" s="1"/>
  <c r="T52" i="13" a="1"/>
  <c r="T52" i="13" s="1"/>
  <c r="U51" i="13" a="1"/>
  <c r="U51" i="13" s="1"/>
  <c r="V50" i="13" a="1"/>
  <c r="V50" i="13" s="1"/>
  <c r="W47" i="13" a="1"/>
  <c r="W47" i="13" s="1"/>
  <c r="O47" i="13" a="1"/>
  <c r="O47" i="13" s="1"/>
  <c r="P46" i="13" a="1"/>
  <c r="P46" i="13" s="1"/>
  <c r="Q45" i="13" a="1"/>
  <c r="Q45" i="13" s="1"/>
  <c r="R44" i="13" a="1"/>
  <c r="R44" i="13" s="1"/>
  <c r="S43" i="13" a="1"/>
  <c r="S43" i="13" s="1"/>
  <c r="T42" i="13" a="1"/>
  <c r="T42" i="13" s="1"/>
  <c r="V41" i="13" a="1"/>
  <c r="V41" i="13" s="1"/>
  <c r="W40" i="13" a="1"/>
  <c r="W40" i="13" s="1"/>
  <c r="P40" i="13" a="1"/>
  <c r="P40" i="13" s="1"/>
  <c r="R39" i="13" a="1"/>
  <c r="R39" i="13" s="1"/>
  <c r="T38" i="13" a="1"/>
  <c r="T38" i="13" s="1"/>
  <c r="O37" i="13" a="1"/>
  <c r="O37" i="13" s="1"/>
  <c r="P36" i="13" a="1"/>
  <c r="P36" i="13" s="1"/>
  <c r="S35" i="13" a="1"/>
  <c r="S35" i="13" s="1"/>
  <c r="W31" i="13" a="1"/>
  <c r="W31" i="13" s="1"/>
  <c r="P31" i="13" a="1"/>
  <c r="P31" i="13" s="1"/>
  <c r="U29" i="13" a="1"/>
  <c r="U29" i="13" s="1"/>
  <c r="V28" i="13" a="1"/>
  <c r="V28" i="13" s="1"/>
  <c r="P28" i="13" a="1"/>
  <c r="P28" i="13" s="1"/>
  <c r="R27" i="13" a="1"/>
  <c r="R27" i="13" s="1"/>
  <c r="T26" i="13" a="1"/>
  <c r="T26" i="13" s="1"/>
  <c r="Q22" i="13" a="1"/>
  <c r="Q22" i="13" s="1"/>
  <c r="V20" i="13" a="1"/>
  <c r="V20" i="13" s="1"/>
  <c r="S14" i="13" a="1"/>
  <c r="S14" i="13" s="1"/>
  <c r="O12" i="13" a="1"/>
  <c r="O12" i="13" s="1"/>
  <c r="S9" i="13" a="1"/>
  <c r="S9" i="13" s="1"/>
  <c r="O7" i="13" a="1"/>
  <c r="O7" i="13" s="1"/>
  <c r="Q4" i="13" a="1"/>
  <c r="Q4" i="13" s="1"/>
  <c r="P2" i="13" a="1"/>
  <c r="P2" i="13" s="1"/>
  <c r="P63" i="13" a="1"/>
  <c r="P63" i="13" s="1"/>
  <c r="Q62" i="13" a="1"/>
  <c r="Q62" i="13" s="1"/>
  <c r="R61" i="13" a="1"/>
  <c r="R61" i="13" s="1"/>
  <c r="S60" i="13" a="1"/>
  <c r="S60" i="13" s="1"/>
  <c r="T59" i="13" a="1"/>
  <c r="T59" i="13" s="1"/>
  <c r="U58" i="13" a="1"/>
  <c r="U58" i="13" s="1"/>
  <c r="V57" i="13" a="1"/>
  <c r="V57" i="13" s="1"/>
  <c r="W56" i="13" a="1"/>
  <c r="W56" i="13" s="1"/>
  <c r="O56" i="13" a="1"/>
  <c r="O56" i="13" s="1"/>
  <c r="P55" i="13" a="1"/>
  <c r="P55" i="13" s="1"/>
  <c r="Q54" i="13" a="1"/>
  <c r="Q54" i="13" s="1"/>
  <c r="R53" i="13" a="1"/>
  <c r="R53" i="13" s="1"/>
  <c r="S52" i="13" a="1"/>
  <c r="S52" i="13" s="1"/>
  <c r="T51" i="13" a="1"/>
  <c r="T51" i="13" s="1"/>
  <c r="U50" i="13" a="1"/>
  <c r="U50" i="13" s="1"/>
  <c r="V47" i="13" a="1"/>
  <c r="V47" i="13" s="1"/>
  <c r="W46" i="13" a="1"/>
  <c r="W46" i="13" s="1"/>
  <c r="O46" i="13" a="1"/>
  <c r="O46" i="13" s="1"/>
  <c r="P45" i="13" a="1"/>
  <c r="P45" i="13" s="1"/>
  <c r="Q44" i="13" a="1"/>
  <c r="Q44" i="13" s="1"/>
  <c r="R43" i="13" a="1"/>
  <c r="R43" i="13" s="1"/>
  <c r="S42" i="13" a="1"/>
  <c r="S42" i="13" s="1"/>
  <c r="U41" i="13" a="1"/>
  <c r="U41" i="13" s="1"/>
  <c r="V40" i="13" a="1"/>
  <c r="V40" i="13" s="1"/>
  <c r="Q39" i="13" a="1"/>
  <c r="Q39" i="13" s="1"/>
  <c r="S38" i="13" a="1"/>
  <c r="S38" i="13" s="1"/>
  <c r="U37" i="13" a="1"/>
  <c r="U37" i="13" s="1"/>
  <c r="W36" i="13" a="1"/>
  <c r="W36" i="13" s="1"/>
  <c r="O36" i="13" a="1"/>
  <c r="O36" i="13" s="1"/>
  <c r="R35" i="13" a="1"/>
  <c r="R35" i="13" s="1"/>
  <c r="T34" i="13" a="1"/>
  <c r="T34" i="13" s="1"/>
  <c r="V31" i="13" a="1"/>
  <c r="V31" i="13" s="1"/>
  <c r="O31" i="13" a="1"/>
  <c r="O31" i="13" s="1"/>
  <c r="Q30" i="13" a="1"/>
  <c r="Q30" i="13" s="1"/>
  <c r="T29" i="13" a="1"/>
  <c r="T29" i="13" s="1"/>
  <c r="U28" i="13" a="1"/>
  <c r="U28" i="13" s="1"/>
  <c r="O28" i="13" a="1"/>
  <c r="O28" i="13" s="1"/>
  <c r="Q27" i="13" a="1"/>
  <c r="Q27" i="13" s="1"/>
  <c r="S26" i="13" a="1"/>
  <c r="S26" i="13" s="1"/>
  <c r="T25" i="13" a="1"/>
  <c r="T25" i="13" s="1"/>
  <c r="U24" i="13" a="1"/>
  <c r="U24" i="13" s="1"/>
  <c r="V23" i="13" a="1"/>
  <c r="V23" i="13" s="1"/>
  <c r="W22" i="13" a="1"/>
  <c r="W22" i="13" s="1"/>
  <c r="P22" i="13" a="1"/>
  <c r="P22" i="13" s="1"/>
  <c r="R21" i="13" a="1"/>
  <c r="R21" i="13" s="1"/>
  <c r="U20" i="13" a="1"/>
  <c r="U20" i="13" s="1"/>
  <c r="W19" i="13" a="1"/>
  <c r="W19" i="13" s="1"/>
  <c r="O19" i="13" a="1"/>
  <c r="O19" i="13" s="1"/>
  <c r="P18" i="13" a="1"/>
  <c r="P18" i="13" s="1"/>
  <c r="Q15" i="13" a="1"/>
  <c r="Q15" i="13" s="1"/>
  <c r="R14" i="13" a="1"/>
  <c r="R14" i="13" s="1"/>
  <c r="T13" i="13" a="1"/>
  <c r="T13" i="13" s="1"/>
  <c r="V12" i="13" a="1"/>
  <c r="V12" i="13" s="1"/>
  <c r="W11" i="13" a="1"/>
  <c r="W11" i="13" s="1"/>
  <c r="P11" i="13" a="1"/>
  <c r="P11" i="13" s="1"/>
  <c r="Q10" i="13" a="1"/>
  <c r="Q10" i="13" s="1"/>
  <c r="R9" i="13" a="1"/>
  <c r="R9" i="13" s="1"/>
  <c r="S8" i="13" a="1"/>
  <c r="S8" i="13" s="1"/>
  <c r="V7" i="13" a="1"/>
  <c r="V7" i="13" s="1"/>
  <c r="Q6" i="13" a="1"/>
  <c r="Q6" i="13" s="1"/>
  <c r="T5" i="13" a="1"/>
  <c r="T5" i="13" s="1"/>
  <c r="P4" i="13" a="1"/>
  <c r="P4" i="13" s="1"/>
  <c r="T3" i="13" a="1"/>
  <c r="T3" i="13" s="1"/>
  <c r="W63" i="13" a="1"/>
  <c r="W63" i="13" s="1"/>
  <c r="O63" i="13" a="1"/>
  <c r="O63" i="13" s="1"/>
  <c r="P62" i="13" a="1"/>
  <c r="P62" i="13" s="1"/>
  <c r="Q61" i="13" a="1"/>
  <c r="Q61" i="13" s="1"/>
  <c r="R60" i="13" a="1"/>
  <c r="R60" i="13" s="1"/>
  <c r="S59" i="13" a="1"/>
  <c r="S59" i="13" s="1"/>
  <c r="T58" i="13" a="1"/>
  <c r="T58" i="13" s="1"/>
  <c r="U57" i="13" a="1"/>
  <c r="U57" i="13" s="1"/>
  <c r="V56" i="13" a="1"/>
  <c r="V56" i="13" s="1"/>
  <c r="W55" i="13" a="1"/>
  <c r="W55" i="13" s="1"/>
  <c r="O55" i="13" a="1"/>
  <c r="O55" i="13" s="1"/>
  <c r="P54" i="13" a="1"/>
  <c r="P54" i="13" s="1"/>
  <c r="Q53" i="13" a="1"/>
  <c r="Q53" i="13" s="1"/>
  <c r="R52" i="13" a="1"/>
  <c r="R52" i="13" s="1"/>
  <c r="S51" i="13" a="1"/>
  <c r="S51" i="13" s="1"/>
  <c r="T50" i="13" a="1"/>
  <c r="T50" i="13" s="1"/>
  <c r="U47" i="13" a="1"/>
  <c r="U47" i="13" s="1"/>
  <c r="V46" i="13" a="1"/>
  <c r="V46" i="13" s="1"/>
  <c r="W45" i="13" a="1"/>
  <c r="W45" i="13" s="1"/>
  <c r="O45" i="13" a="1"/>
  <c r="O45" i="13" s="1"/>
  <c r="P44" i="13" a="1"/>
  <c r="P44" i="13" s="1"/>
  <c r="Q43" i="13" a="1"/>
  <c r="Q43" i="13" s="1"/>
  <c r="R42" i="13" a="1"/>
  <c r="R42" i="13" s="1"/>
  <c r="T41" i="13" a="1"/>
  <c r="T41" i="13" s="1"/>
  <c r="O40" i="13" a="1"/>
  <c r="O40" i="13" s="1"/>
  <c r="P39" i="13" a="1"/>
  <c r="P39" i="13" s="1"/>
  <c r="R38" i="13" a="1"/>
  <c r="R38" i="13" s="1"/>
  <c r="T37" i="13" a="1"/>
  <c r="T37" i="13" s="1"/>
  <c r="V36" i="13" a="1"/>
  <c r="V36" i="13" s="1"/>
  <c r="W35" i="13" a="1"/>
  <c r="W35" i="13" s="1"/>
  <c r="Q35" i="13" a="1"/>
  <c r="Q35" i="13" s="1"/>
  <c r="S34" i="13" a="1"/>
  <c r="S34" i="13" s="1"/>
  <c r="U31" i="13" a="1"/>
  <c r="U31" i="13" s="1"/>
  <c r="W30" i="13" a="1"/>
  <c r="W30" i="13" s="1"/>
  <c r="P30" i="13" a="1"/>
  <c r="P30" i="13" s="1"/>
  <c r="S29" i="13" a="1"/>
  <c r="S29" i="13" s="1"/>
  <c r="T28" i="13" a="1"/>
  <c r="T28" i="13" s="1"/>
  <c r="W27" i="13" a="1"/>
  <c r="W27" i="13" s="1"/>
  <c r="R26" i="13" a="1"/>
  <c r="R26" i="13" s="1"/>
  <c r="S25" i="13" a="1"/>
  <c r="S25" i="13" s="1"/>
  <c r="T24" i="13" a="1"/>
  <c r="T24" i="13" s="1"/>
  <c r="U23" i="13" a="1"/>
  <c r="U23" i="13" s="1"/>
  <c r="O22" i="13" a="1"/>
  <c r="O22" i="13" s="1"/>
  <c r="Q21" i="13" a="1"/>
  <c r="Q21" i="13" s="1"/>
  <c r="T20" i="13" a="1"/>
  <c r="T20" i="13" s="1"/>
  <c r="V19" i="13" a="1"/>
  <c r="V19" i="13" s="1"/>
  <c r="W18" i="13" a="1"/>
  <c r="W18" i="13" s="1"/>
  <c r="O18" i="13" a="1"/>
  <c r="O18" i="13" s="1"/>
  <c r="P15" i="13" a="1"/>
  <c r="P15" i="13" s="1"/>
  <c r="Q14" i="13" a="1"/>
  <c r="Q14" i="13" s="1"/>
  <c r="S13" i="13" a="1"/>
  <c r="S13" i="13" s="1"/>
  <c r="U12" i="13" a="1"/>
  <c r="U12" i="13" s="1"/>
  <c r="V11" i="13" a="1"/>
  <c r="V11" i="13" s="1"/>
  <c r="O11" i="13" a="1"/>
  <c r="O11" i="13" s="1"/>
  <c r="P10" i="13" a="1"/>
  <c r="P10" i="13" s="1"/>
  <c r="Q9" i="13" a="1"/>
  <c r="Q9" i="13" s="1"/>
  <c r="R8" i="13" a="1"/>
  <c r="R8" i="13" s="1"/>
  <c r="U7" i="13" a="1"/>
  <c r="U7" i="13" s="1"/>
  <c r="P6" i="13" a="1"/>
  <c r="P6" i="13" s="1"/>
  <c r="S5" i="13" a="1"/>
  <c r="S5" i="13" s="1"/>
  <c r="W4" i="13" a="1"/>
  <c r="W4" i="13" s="1"/>
  <c r="O4" i="13" a="1"/>
  <c r="O4" i="13" s="1"/>
  <c r="S3" i="13" a="1"/>
  <c r="S3" i="13" s="1"/>
  <c r="W2" i="13" a="1"/>
  <c r="W2" i="13" s="1"/>
  <c r="O2" i="13" a="1"/>
  <c r="O2" i="13" s="1"/>
  <c r="U35" i="13" a="1"/>
  <c r="U35" i="13" s="1"/>
  <c r="S31" i="13" a="1"/>
  <c r="S31" i="13" s="1"/>
  <c r="R28" i="13" a="1"/>
  <c r="R28" i="13" s="1"/>
  <c r="O27" i="13" a="1"/>
  <c r="O27" i="13" s="1"/>
  <c r="S23" i="13" a="1"/>
  <c r="S23" i="13" s="1"/>
  <c r="U22" i="13" a="1"/>
  <c r="U22" i="13" s="1"/>
  <c r="T19" i="13" a="1"/>
  <c r="T19" i="13" s="1"/>
  <c r="W14" i="13" a="1"/>
  <c r="W14" i="13" s="1"/>
  <c r="S12" i="13" a="1"/>
  <c r="S12" i="13" s="1"/>
  <c r="W9" i="13" a="1"/>
  <c r="W9" i="13" s="1"/>
  <c r="S7" i="13" a="1"/>
  <c r="S7" i="13" s="1"/>
  <c r="U2" i="13" a="1"/>
  <c r="U2" i="13" s="1"/>
  <c r="V63" i="13" a="1"/>
  <c r="V63" i="13" s="1"/>
  <c r="W62" i="13" a="1"/>
  <c r="W62" i="13" s="1"/>
  <c r="O62" i="13" a="1"/>
  <c r="O62" i="13" s="1"/>
  <c r="P61" i="13" a="1"/>
  <c r="P61" i="13" s="1"/>
  <c r="Q60" i="13" a="1"/>
  <c r="Q60" i="13" s="1"/>
  <c r="R59" i="13" a="1"/>
  <c r="R59" i="13" s="1"/>
  <c r="S58" i="13" a="1"/>
  <c r="S58" i="13" s="1"/>
  <c r="T57" i="13" a="1"/>
  <c r="T57" i="13" s="1"/>
  <c r="U56" i="13" a="1"/>
  <c r="U56" i="13" s="1"/>
  <c r="V55" i="13" a="1"/>
  <c r="V55" i="13" s="1"/>
  <c r="W54" i="13" a="1"/>
  <c r="W54" i="13" s="1"/>
  <c r="O54" i="13" a="1"/>
  <c r="O54" i="13" s="1"/>
  <c r="P53" i="13" a="1"/>
  <c r="P53" i="13" s="1"/>
  <c r="Q52" i="13" a="1"/>
  <c r="Q52" i="13" s="1"/>
  <c r="R51" i="13" a="1"/>
  <c r="R51" i="13" s="1"/>
  <c r="S50" i="13" a="1"/>
  <c r="S50" i="13" s="1"/>
  <c r="T47" i="13" a="1"/>
  <c r="T47" i="13" s="1"/>
  <c r="U46" i="13" a="1"/>
  <c r="U46" i="13" s="1"/>
  <c r="V45" i="13" a="1"/>
  <c r="V45" i="13" s="1"/>
  <c r="W44" i="13" a="1"/>
  <c r="W44" i="13" s="1"/>
  <c r="O44" i="13" a="1"/>
  <c r="O44" i="13" s="1"/>
  <c r="P43" i="13" a="1"/>
  <c r="P43" i="13" s="1"/>
  <c r="Q42" i="13" a="1"/>
  <c r="Q42" i="13" s="1"/>
  <c r="S41" i="13" a="1"/>
  <c r="S41" i="13" s="1"/>
  <c r="U40" i="13" a="1"/>
  <c r="U40" i="13" s="1"/>
  <c r="W39" i="13" a="1"/>
  <c r="W39" i="13" s="1"/>
  <c r="Q38" i="13" a="1"/>
  <c r="Q38" i="13" s="1"/>
  <c r="S37" i="13" a="1"/>
  <c r="S37" i="13" s="1"/>
  <c r="U36" i="13" a="1"/>
  <c r="U36" i="13" s="1"/>
  <c r="V35" i="13" a="1"/>
  <c r="V35" i="13" s="1"/>
  <c r="P35" i="13" a="1"/>
  <c r="P35" i="13" s="1"/>
  <c r="R34" i="13" a="1"/>
  <c r="R34" i="13" s="1"/>
  <c r="T31" i="13" a="1"/>
  <c r="T31" i="13" s="1"/>
  <c r="V30" i="13" a="1"/>
  <c r="V30" i="13" s="1"/>
  <c r="O30" i="13" a="1"/>
  <c r="O30" i="13" s="1"/>
  <c r="R29" i="13" a="1"/>
  <c r="R29" i="13" s="1"/>
  <c r="S28" i="13" a="1"/>
  <c r="S28" i="13" s="1"/>
  <c r="V27" i="13" a="1"/>
  <c r="V27" i="13" s="1"/>
  <c r="P27" i="13" a="1"/>
  <c r="P27" i="13" s="1"/>
  <c r="Q26" i="13" a="1"/>
  <c r="Q26" i="13" s="1"/>
  <c r="R25" i="13" a="1"/>
  <c r="R25" i="13" s="1"/>
  <c r="S24" i="13" a="1"/>
  <c r="S24" i="13" s="1"/>
  <c r="T23" i="13" a="1"/>
  <c r="T23" i="13" s="1"/>
  <c r="V22" i="13" a="1"/>
  <c r="V22" i="13" s="1"/>
  <c r="P21" i="13" a="1"/>
  <c r="P21" i="13" s="1"/>
  <c r="S20" i="13" a="1"/>
  <c r="S20" i="13" s="1"/>
  <c r="U19" i="13" a="1"/>
  <c r="U19" i="13" s="1"/>
  <c r="V18" i="13" a="1"/>
  <c r="V18" i="13" s="1"/>
  <c r="W15" i="13" a="1"/>
  <c r="W15" i="13" s="1"/>
  <c r="O15" i="13" a="1"/>
  <c r="O15" i="13" s="1"/>
  <c r="P14" i="13" a="1"/>
  <c r="P14" i="13" s="1"/>
  <c r="R13" i="13" a="1"/>
  <c r="R13" i="13" s="1"/>
  <c r="T12" i="13" a="1"/>
  <c r="T12" i="13" s="1"/>
  <c r="U11" i="13" a="1"/>
  <c r="U11" i="13" s="1"/>
  <c r="W10" i="13" a="1"/>
  <c r="W10" i="13" s="1"/>
  <c r="O10" i="13" a="1"/>
  <c r="O10" i="13" s="1"/>
  <c r="P9" i="13" a="1"/>
  <c r="P9" i="13" s="1"/>
  <c r="Q8" i="13" a="1"/>
  <c r="Q8" i="13" s="1"/>
  <c r="T7" i="13" a="1"/>
  <c r="T7" i="13" s="1"/>
  <c r="W6" i="13" a="1"/>
  <c r="W6" i="13" s="1"/>
  <c r="O6" i="13" a="1"/>
  <c r="O6" i="13" s="1"/>
  <c r="R5" i="13" a="1"/>
  <c r="R5" i="13" s="1"/>
  <c r="V4" i="13" a="1"/>
  <c r="V4" i="13" s="1"/>
  <c r="R3" i="13" a="1"/>
  <c r="R3" i="13" s="1"/>
  <c r="V2" i="13" a="1"/>
  <c r="V2" i="13" s="1"/>
  <c r="P38" i="13" a="1"/>
  <c r="P38" i="13" s="1"/>
  <c r="T36" i="13" a="1"/>
  <c r="T36" i="13" s="1"/>
  <c r="Q34" i="13" a="1"/>
  <c r="Q34" i="13" s="1"/>
  <c r="Q29" i="13" a="1"/>
  <c r="Q29" i="13" s="1"/>
  <c r="P26" i="13" a="1"/>
  <c r="P26" i="13" s="1"/>
  <c r="R24" i="13" a="1"/>
  <c r="R24" i="13" s="1"/>
  <c r="W21" i="13" a="1"/>
  <c r="W21" i="13" s="1"/>
  <c r="U18" i="13" a="1"/>
  <c r="U18" i="13" s="1"/>
  <c r="O14" i="13" a="1"/>
  <c r="O14" i="13" s="1"/>
  <c r="T11" i="13" a="1"/>
  <c r="T11" i="13" s="1"/>
  <c r="O9" i="13" a="1"/>
  <c r="O9" i="13" s="1"/>
  <c r="V6" i="13" a="1"/>
  <c r="V6" i="13" s="1"/>
  <c r="Q3" i="13" a="1"/>
  <c r="Q3" i="13" s="1"/>
  <c r="U63" i="13" a="1"/>
  <c r="U63" i="13" s="1"/>
  <c r="V62" i="13" a="1"/>
  <c r="V62" i="13" s="1"/>
  <c r="W61" i="13" a="1"/>
  <c r="W61" i="13" s="1"/>
  <c r="O61" i="13" a="1"/>
  <c r="O61" i="13" s="1"/>
  <c r="P60" i="13" a="1"/>
  <c r="P60" i="13" s="1"/>
  <c r="Q59" i="13" a="1"/>
  <c r="Q59" i="13" s="1"/>
  <c r="R58" i="13" a="1"/>
  <c r="R58" i="13" s="1"/>
  <c r="S57" i="13" a="1"/>
  <c r="S57" i="13" s="1"/>
  <c r="T56" i="13" a="1"/>
  <c r="T56" i="13" s="1"/>
  <c r="U55" i="13" a="1"/>
  <c r="U55" i="13" s="1"/>
  <c r="V54" i="13" a="1"/>
  <c r="V54" i="13" s="1"/>
  <c r="W53" i="13" a="1"/>
  <c r="W53" i="13" s="1"/>
  <c r="O53" i="13" a="1"/>
  <c r="O53" i="13" s="1"/>
  <c r="P52" i="13" a="1"/>
  <c r="P52" i="13" s="1"/>
  <c r="Q51" i="13" a="1"/>
  <c r="Q51" i="13" s="1"/>
  <c r="R50" i="13" a="1"/>
  <c r="R50" i="13" s="1"/>
  <c r="S47" i="13" a="1"/>
  <c r="S47" i="13" s="1"/>
  <c r="T46" i="13" a="1"/>
  <c r="T46" i="13" s="1"/>
  <c r="U45" i="13" a="1"/>
  <c r="U45" i="13" s="1"/>
  <c r="V44" i="13" a="1"/>
  <c r="V44" i="13" s="1"/>
  <c r="W43" i="13" a="1"/>
  <c r="W43" i="13" s="1"/>
  <c r="O43" i="13" a="1"/>
  <c r="O43" i="13" s="1"/>
  <c r="P42" i="13" a="1"/>
  <c r="P42" i="13" s="1"/>
  <c r="R41" i="13" a="1"/>
  <c r="R41" i="13" s="1"/>
  <c r="T40" i="13" a="1"/>
  <c r="T40" i="13" s="1"/>
  <c r="V39" i="13" a="1"/>
  <c r="V39" i="13" s="1"/>
  <c r="O39" i="13" a="1"/>
  <c r="O39" i="13" s="1"/>
  <c r="R37" i="13" a="1"/>
  <c r="R37" i="13" s="1"/>
  <c r="O35" i="13" a="1"/>
  <c r="O35" i="13" s="1"/>
  <c r="U30" i="13" a="1"/>
  <c r="U30" i="13" s="1"/>
  <c r="U27" i="13" a="1"/>
  <c r="U27" i="13" s="1"/>
  <c r="Q25" i="13" a="1"/>
  <c r="Q25" i="13" s="1"/>
  <c r="R20" i="13" a="1"/>
  <c r="R20" i="13" s="1"/>
  <c r="V15" i="13" a="1"/>
  <c r="V15" i="13" s="1"/>
  <c r="Q13" i="13" a="1"/>
  <c r="Q13" i="13" s="1"/>
  <c r="V10" i="13" a="1"/>
  <c r="V10" i="13" s="1"/>
  <c r="P8" i="13" a="1"/>
  <c r="P8" i="13" s="1"/>
  <c r="B5" i="13" a="1"/>
  <c r="B5" i="13" s="1"/>
  <c r="AB4" i="13" a="1"/>
  <c r="AB4" i="13" s="1"/>
  <c r="Z5" i="13" a="1"/>
  <c r="Z5" i="13" s="1"/>
  <c r="AF6" i="13" a="1"/>
  <c r="AF6" i="13" s="1"/>
  <c r="AD7" i="13" a="1"/>
  <c r="AD7" i="13" s="1"/>
  <c r="AC8" i="13" a="1"/>
  <c r="AC8" i="13" s="1"/>
  <c r="Y10" i="13" a="1"/>
  <c r="Y10" i="13" s="1"/>
  <c r="AF10" i="13" a="1"/>
  <c r="AF10" i="13" s="1"/>
  <c r="AD11" i="13" a="1"/>
  <c r="AD11" i="13" s="1"/>
  <c r="AB14" i="13" a="1"/>
  <c r="AB14" i="13" s="1"/>
  <c r="AA15" i="13" a="1"/>
  <c r="AA15" i="13" s="1"/>
  <c r="AE2" i="13" a="1"/>
  <c r="AE2" i="13" s="1"/>
  <c r="AD3" i="13" a="1"/>
  <c r="AD3" i="13" s="1"/>
  <c r="AC4" i="13" a="1"/>
  <c r="AC4" i="13" s="1"/>
  <c r="AA5" i="13" a="1"/>
  <c r="AA5" i="13" s="1"/>
  <c r="Y6" i="13" a="1"/>
  <c r="Y6" i="13" s="1"/>
  <c r="AE7" i="13" a="1"/>
  <c r="AE7" i="13" s="1"/>
  <c r="AD8" i="13" a="1"/>
  <c r="AD8" i="13" s="1"/>
  <c r="AC9" i="13" a="1"/>
  <c r="AC9" i="13" s="1"/>
  <c r="Z10" i="13" a="1"/>
  <c r="Z10" i="13" s="1"/>
  <c r="Z12" i="13" a="1"/>
  <c r="Z12" i="13" s="1"/>
  <c r="AD13" i="13" a="1"/>
  <c r="AD13" i="13" s="1"/>
  <c r="AC14" i="13" a="1"/>
  <c r="AC14" i="13" s="1"/>
  <c r="AB15" i="13" a="1"/>
  <c r="AB15" i="13" s="1"/>
  <c r="Z18" i="13" a="1"/>
  <c r="Z18" i="13" s="1"/>
  <c r="Z19" i="13" a="1"/>
  <c r="Z19" i="13" s="1"/>
  <c r="AE8" i="13" a="1"/>
  <c r="AE8" i="13" s="1"/>
  <c r="AD9" i="13" a="1"/>
  <c r="AD9" i="13" s="1"/>
  <c r="AA10" i="13" a="1"/>
  <c r="AA10" i="13" s="1"/>
  <c r="AE11" i="13" a="1"/>
  <c r="AE11" i="13" s="1"/>
  <c r="AA12" i="13" a="1"/>
  <c r="AA12" i="13" s="1"/>
  <c r="AF13" i="13" a="1"/>
  <c r="AF13" i="13" s="1"/>
  <c r="AE14" i="13" a="1"/>
  <c r="AE14" i="13" s="1"/>
  <c r="AD15" i="13" a="1"/>
  <c r="AD15" i="13" s="1"/>
  <c r="AA18" i="13" a="1"/>
  <c r="AA18" i="13" s="1"/>
  <c r="AC19" i="13" a="1"/>
  <c r="AC19" i="13" s="1"/>
  <c r="AF3" i="13" a="1"/>
  <c r="AF3" i="13" s="1"/>
  <c r="AE4" i="13" a="1"/>
  <c r="AE4" i="13" s="1"/>
  <c r="AC5" i="13" a="1"/>
  <c r="AC5" i="13" s="1"/>
  <c r="AA6" i="13" a="1"/>
  <c r="AA6" i="13" s="1"/>
  <c r="Y7" i="13" a="1"/>
  <c r="Y7" i="13" s="1"/>
  <c r="AF8" i="13" a="1"/>
  <c r="AF8" i="13" s="1"/>
  <c r="AE9" i="13" a="1"/>
  <c r="AE9" i="13" s="1"/>
  <c r="Y11" i="13" a="1"/>
  <c r="Y11" i="13" s="1"/>
  <c r="AC12" i="13" a="1"/>
  <c r="AC12" i="13" s="1"/>
  <c r="Y13" i="13" a="1"/>
  <c r="Y13" i="13" s="1"/>
  <c r="AF14" i="13" a="1"/>
  <c r="AF14" i="13" s="1"/>
  <c r="AE15" i="13" a="1"/>
  <c r="AE15" i="13" s="1"/>
  <c r="AC18" i="13" a="1"/>
  <c r="AC18" i="13" s="1"/>
  <c r="Y3" i="13" a="1"/>
  <c r="Y3" i="13" s="1"/>
  <c r="AF4" i="13" a="1"/>
  <c r="AF4" i="13" s="1"/>
  <c r="AD5" i="13" a="1"/>
  <c r="AD5" i="13" s="1"/>
  <c r="AB6" i="13" a="1"/>
  <c r="AB6" i="13" s="1"/>
  <c r="Z7" i="13" a="1"/>
  <c r="Z7" i="13" s="1"/>
  <c r="AF9" i="13" a="1"/>
  <c r="AF9" i="13" s="1"/>
  <c r="AC10" i="13" a="1"/>
  <c r="AC10" i="13" s="1"/>
  <c r="Z11" i="13" a="1"/>
  <c r="Z11" i="13" s="1"/>
  <c r="AF11" i="13" a="1"/>
  <c r="AF11" i="13" s="1"/>
  <c r="Z13" i="13" a="1"/>
  <c r="Z13" i="13" s="1"/>
  <c r="AD18" i="13" a="1"/>
  <c r="AD18" i="13" s="1"/>
  <c r="AC63" i="13" a="1"/>
  <c r="AC63" i="13" s="1"/>
  <c r="AD62" i="13" a="1"/>
  <c r="AD62" i="13" s="1"/>
  <c r="AE61" i="13" a="1"/>
  <c r="AE61" i="13" s="1"/>
  <c r="AF60" i="13" a="1"/>
  <c r="AF60" i="13" s="1"/>
  <c r="Y59" i="13" a="1"/>
  <c r="Y59" i="13" s="1"/>
  <c r="Z58" i="13" a="1"/>
  <c r="Z58" i="13" s="1"/>
  <c r="AA57" i="13" a="1"/>
  <c r="AA57" i="13" s="1"/>
  <c r="AB56" i="13" a="1"/>
  <c r="AB56" i="13" s="1"/>
  <c r="AC55" i="13" a="1"/>
  <c r="AC55" i="13" s="1"/>
  <c r="AD54" i="13" a="1"/>
  <c r="AD54" i="13" s="1"/>
  <c r="AE53" i="13" a="1"/>
  <c r="AE53" i="13" s="1"/>
  <c r="AF52" i="13" a="1"/>
  <c r="AF52" i="13" s="1"/>
  <c r="Y51" i="13" a="1"/>
  <c r="Y51" i="13" s="1"/>
  <c r="Z50" i="13" a="1"/>
  <c r="Z50" i="13" s="1"/>
  <c r="AA47" i="13" a="1"/>
  <c r="AA47" i="13" s="1"/>
  <c r="AB46" i="13" a="1"/>
  <c r="AB46" i="13" s="1"/>
  <c r="AC45" i="13" a="1"/>
  <c r="AC45" i="13" s="1"/>
  <c r="AD44" i="13" a="1"/>
  <c r="AD44" i="13" s="1"/>
  <c r="AE43" i="13" a="1"/>
  <c r="AE43" i="13" s="1"/>
  <c r="AF42" i="13" a="1"/>
  <c r="AF42" i="13" s="1"/>
  <c r="AA41" i="13" a="1"/>
  <c r="AA41" i="13" s="1"/>
  <c r="AF40" i="13" a="1"/>
  <c r="AF40" i="13" s="1"/>
  <c r="Z40" i="13" a="1"/>
  <c r="Z40" i="13" s="1"/>
  <c r="AF39" i="13" a="1"/>
  <c r="AF39" i="13" s="1"/>
  <c r="Z39" i="13" a="1"/>
  <c r="Z39" i="13" s="1"/>
  <c r="AF38" i="13" a="1"/>
  <c r="AF38" i="13" s="1"/>
  <c r="AC36" i="13" a="1"/>
  <c r="AC36" i="13" s="1"/>
  <c r="AE34" i="13" a="1"/>
  <c r="AE34" i="13" s="1"/>
  <c r="Z34" i="13" a="1"/>
  <c r="Z34" i="13" s="1"/>
  <c r="Z31" i="13" a="1"/>
  <c r="Z31" i="13" s="1"/>
  <c r="AF30" i="13" a="1"/>
  <c r="AF30" i="13" s="1"/>
  <c r="AA30" i="13" a="1"/>
  <c r="AA30" i="13" s="1"/>
  <c r="AA29" i="13" a="1"/>
  <c r="AA29" i="13" s="1"/>
  <c r="AA28" i="13" a="1"/>
  <c r="AA28" i="13" s="1"/>
  <c r="AA27" i="13" a="1"/>
  <c r="AA27" i="13" s="1"/>
  <c r="AF24" i="13" a="1"/>
  <c r="AF24" i="13" s="1"/>
  <c r="AA24" i="13" a="1"/>
  <c r="AA24" i="13" s="1"/>
  <c r="Z23" i="13" a="1"/>
  <c r="Z23" i="13" s="1"/>
  <c r="Y22" i="13" a="1"/>
  <c r="Y22" i="13" s="1"/>
  <c r="AE21" i="13" a="1"/>
  <c r="AE21" i="13" s="1"/>
  <c r="AC20" i="13" a="1"/>
  <c r="AC20" i="13" s="1"/>
  <c r="AB19" i="13" a="1"/>
  <c r="AB19" i="13" s="1"/>
  <c r="AB63" i="13" a="1"/>
  <c r="AB63" i="13" s="1"/>
  <c r="AC62" i="13" a="1"/>
  <c r="AC62" i="13" s="1"/>
  <c r="AD61" i="13" a="1"/>
  <c r="AD61" i="13" s="1"/>
  <c r="AE60" i="13" a="1"/>
  <c r="AE60" i="13" s="1"/>
  <c r="AF59" i="13" a="1"/>
  <c r="AF59" i="13" s="1"/>
  <c r="Y58" i="13" a="1"/>
  <c r="Y58" i="13" s="1"/>
  <c r="Z57" i="13" a="1"/>
  <c r="Z57" i="13" s="1"/>
  <c r="AA56" i="13" a="1"/>
  <c r="AA56" i="13" s="1"/>
  <c r="AB55" i="13" a="1"/>
  <c r="AB55" i="13" s="1"/>
  <c r="AC54" i="13" a="1"/>
  <c r="AC54" i="13" s="1"/>
  <c r="AD53" i="13" a="1"/>
  <c r="AD53" i="13" s="1"/>
  <c r="AE52" i="13" a="1"/>
  <c r="AE52" i="13" s="1"/>
  <c r="AF51" i="13" a="1"/>
  <c r="AF51" i="13" s="1"/>
  <c r="Y50" i="13" a="1"/>
  <c r="Y50" i="13" s="1"/>
  <c r="Z47" i="13" a="1"/>
  <c r="Z47" i="13" s="1"/>
  <c r="AA46" i="13" a="1"/>
  <c r="AA46" i="13" s="1"/>
  <c r="AB45" i="13" a="1"/>
  <c r="AB45" i="13" s="1"/>
  <c r="AC44" i="13" a="1"/>
  <c r="AC44" i="13" s="1"/>
  <c r="AD43" i="13" a="1"/>
  <c r="AD43" i="13" s="1"/>
  <c r="AE42" i="13" a="1"/>
  <c r="AE42" i="13" s="1"/>
  <c r="AF41" i="13" a="1"/>
  <c r="AF41" i="13" s="1"/>
  <c r="Z41" i="13" a="1"/>
  <c r="Z41" i="13" s="1"/>
  <c r="Y40" i="13" a="1"/>
  <c r="Y40" i="13" s="1"/>
  <c r="AE38" i="13" a="1"/>
  <c r="AE38" i="13" s="1"/>
  <c r="Z38" i="13" a="1"/>
  <c r="Z38" i="13" s="1"/>
  <c r="AF37" i="13" a="1"/>
  <c r="AF37" i="13" s="1"/>
  <c r="AA37" i="13" a="1"/>
  <c r="AA37" i="13" s="1"/>
  <c r="AC35" i="13" a="1"/>
  <c r="AC35" i="13" s="1"/>
  <c r="AE31" i="13" a="1"/>
  <c r="AE31" i="13" s="1"/>
  <c r="Y31" i="13" a="1"/>
  <c r="Y31" i="13" s="1"/>
  <c r="Z30" i="13" a="1"/>
  <c r="Z30" i="13" s="1"/>
  <c r="Z29" i="13" a="1"/>
  <c r="Z29" i="13" s="1"/>
  <c r="AF26" i="13" a="1"/>
  <c r="AF26" i="13" s="1"/>
  <c r="AA26" i="13" a="1"/>
  <c r="AA26" i="13" s="1"/>
  <c r="AF25" i="13" a="1"/>
  <c r="AF25" i="13" s="1"/>
  <c r="AA25" i="13" a="1"/>
  <c r="AA25" i="13" s="1"/>
  <c r="AE24" i="13" a="1"/>
  <c r="AE24" i="13" s="1"/>
  <c r="Z24" i="13" a="1"/>
  <c r="Z24" i="13" s="1"/>
  <c r="AE23" i="13" a="1"/>
  <c r="AE23" i="13" s="1"/>
  <c r="Y23" i="13" a="1"/>
  <c r="Y23" i="13" s="1"/>
  <c r="AE22" i="13" a="1"/>
  <c r="AE22" i="13" s="1"/>
  <c r="AD21" i="13" a="1"/>
  <c r="AD21" i="13" s="1"/>
  <c r="AB20" i="13" a="1"/>
  <c r="AB20" i="13" s="1"/>
  <c r="AA19" i="13" a="1"/>
  <c r="AA19" i="13" s="1"/>
  <c r="AB18" i="13" a="1"/>
  <c r="AB18" i="13" s="1"/>
  <c r="AC15" i="13" a="1"/>
  <c r="AC15" i="13" s="1"/>
  <c r="AD14" i="13" a="1"/>
  <c r="AD14" i="13" s="1"/>
  <c r="AE13" i="13" a="1"/>
  <c r="AE13" i="13" s="1"/>
  <c r="AF12" i="13" a="1"/>
  <c r="AF12" i="13" s="1"/>
  <c r="AA63" i="13" a="1"/>
  <c r="AA63" i="13" s="1"/>
  <c r="AB62" i="13" a="1"/>
  <c r="AB62" i="13" s="1"/>
  <c r="AC61" i="13" a="1"/>
  <c r="AC61" i="13" s="1"/>
  <c r="AD60" i="13" a="1"/>
  <c r="AD60" i="13" s="1"/>
  <c r="AE59" i="13" a="1"/>
  <c r="AE59" i="13" s="1"/>
  <c r="AF58" i="13" a="1"/>
  <c r="AF58" i="13" s="1"/>
  <c r="Y57" i="13" a="1"/>
  <c r="Y57" i="13" s="1"/>
  <c r="Z56" i="13" a="1"/>
  <c r="Z56" i="13" s="1"/>
  <c r="AA55" i="13" a="1"/>
  <c r="AA55" i="13" s="1"/>
  <c r="AB54" i="13" a="1"/>
  <c r="AB54" i="13" s="1"/>
  <c r="AC53" i="13" a="1"/>
  <c r="AC53" i="13" s="1"/>
  <c r="AD52" i="13" a="1"/>
  <c r="AD52" i="13" s="1"/>
  <c r="AE51" i="13" a="1"/>
  <c r="AE51" i="13" s="1"/>
  <c r="AF50" i="13" a="1"/>
  <c r="AF50" i="13" s="1"/>
  <c r="Y47" i="13" a="1"/>
  <c r="Y47" i="13" s="1"/>
  <c r="Z46" i="13" a="1"/>
  <c r="Z46" i="13" s="1"/>
  <c r="AA45" i="13" a="1"/>
  <c r="AA45" i="13" s="1"/>
  <c r="AB44" i="13" a="1"/>
  <c r="AB44" i="13" s="1"/>
  <c r="AC43" i="13" a="1"/>
  <c r="AC43" i="13" s="1"/>
  <c r="AD42" i="13" a="1"/>
  <c r="AD42" i="13" s="1"/>
  <c r="AE41" i="13" a="1"/>
  <c r="AE41" i="13" s="1"/>
  <c r="Y41" i="13" a="1"/>
  <c r="Y41" i="13" s="1"/>
  <c r="AE40" i="13" a="1"/>
  <c r="AE40" i="13" s="1"/>
  <c r="AE39" i="13" a="1"/>
  <c r="AE39" i="13" s="1"/>
  <c r="Y39" i="13" a="1"/>
  <c r="Y39" i="13" s="1"/>
  <c r="AB36" i="13" a="1"/>
  <c r="AB36" i="13" s="1"/>
  <c r="AD34" i="13" a="1"/>
  <c r="AD34" i="13" s="1"/>
  <c r="Y34" i="13" a="1"/>
  <c r="Y34" i="13" s="1"/>
  <c r="AE30" i="13" a="1"/>
  <c r="AE30" i="13" s="1"/>
  <c r="Y30" i="13" a="1"/>
  <c r="Y30" i="13" s="1"/>
  <c r="AF29" i="13" a="1"/>
  <c r="AF29" i="13" s="1"/>
  <c r="AF28" i="13" a="1"/>
  <c r="AF28" i="13" s="1"/>
  <c r="Z28" i="13" a="1"/>
  <c r="Z28" i="13" s="1"/>
  <c r="AF27" i="13" a="1"/>
  <c r="AF27" i="13" s="1"/>
  <c r="Z27" i="13" a="1"/>
  <c r="Z27" i="13" s="1"/>
  <c r="AE25" i="13" a="1"/>
  <c r="AE25" i="13" s="1"/>
  <c r="Z25" i="13" a="1"/>
  <c r="Z25" i="13" s="1"/>
  <c r="Y24" i="13" a="1"/>
  <c r="Y24" i="13" s="1"/>
  <c r="AC21" i="13" a="1"/>
  <c r="AC21" i="13" s="1"/>
  <c r="AA20" i="13" a="1"/>
  <c r="AA20" i="13" s="1"/>
  <c r="Z63" i="13" a="1"/>
  <c r="Z63" i="13" s="1"/>
  <c r="AA62" i="13" a="1"/>
  <c r="AA62" i="13" s="1"/>
  <c r="AB61" i="13" a="1"/>
  <c r="AB61" i="13" s="1"/>
  <c r="AC60" i="13" a="1"/>
  <c r="AC60" i="13" s="1"/>
  <c r="AD59" i="13" a="1"/>
  <c r="AD59" i="13" s="1"/>
  <c r="AE58" i="13" a="1"/>
  <c r="AE58" i="13" s="1"/>
  <c r="AF57" i="13" a="1"/>
  <c r="AF57" i="13" s="1"/>
  <c r="Y56" i="13" a="1"/>
  <c r="Y56" i="13" s="1"/>
  <c r="Z55" i="13" a="1"/>
  <c r="Z55" i="13" s="1"/>
  <c r="AA54" i="13" a="1"/>
  <c r="AA54" i="13" s="1"/>
  <c r="AB53" i="13" a="1"/>
  <c r="AB53" i="13" s="1"/>
  <c r="AC52" i="13" a="1"/>
  <c r="AC52" i="13" s="1"/>
  <c r="AD51" i="13" a="1"/>
  <c r="AD51" i="13" s="1"/>
  <c r="AE50" i="13" a="1"/>
  <c r="AE50" i="13" s="1"/>
  <c r="AF47" i="13" a="1"/>
  <c r="AF47" i="13" s="1"/>
  <c r="Y46" i="13" a="1"/>
  <c r="Y46" i="13" s="1"/>
  <c r="Z45" i="13" a="1"/>
  <c r="Z45" i="13" s="1"/>
  <c r="AA44" i="13" a="1"/>
  <c r="AA44" i="13" s="1"/>
  <c r="AB43" i="13" a="1"/>
  <c r="AB43" i="13" s="1"/>
  <c r="AC42" i="13" a="1"/>
  <c r="AC42" i="13" s="1"/>
  <c r="AD40" i="13" a="1"/>
  <c r="AD40" i="13" s="1"/>
  <c r="AD39" i="13" a="1"/>
  <c r="AD39" i="13" s="1"/>
  <c r="AD38" i="13" a="1"/>
  <c r="AD38" i="13" s="1"/>
  <c r="Y38" i="13" a="1"/>
  <c r="Y38" i="13" s="1"/>
  <c r="AE37" i="13" a="1"/>
  <c r="AE37" i="13" s="1"/>
  <c r="Z37" i="13" a="1"/>
  <c r="Z37" i="13" s="1"/>
  <c r="AB35" i="13" a="1"/>
  <c r="AB35" i="13" s="1"/>
  <c r="AD31" i="13" a="1"/>
  <c r="AD31" i="13" s="1"/>
  <c r="Y29" i="13" a="1"/>
  <c r="Y29" i="13" s="1"/>
  <c r="AE28" i="13" a="1"/>
  <c r="AE28" i="13" s="1"/>
  <c r="AE27" i="13" a="1"/>
  <c r="AE27" i="13" s="1"/>
  <c r="AE26" i="13" a="1"/>
  <c r="AE26" i="13" s="1"/>
  <c r="Z26" i="13" a="1"/>
  <c r="Z26" i="13" s="1"/>
  <c r="AD25" i="13" a="1"/>
  <c r="AD25" i="13" s="1"/>
  <c r="Y25" i="13" a="1"/>
  <c r="Y25" i="13" s="1"/>
  <c r="AD24" i="13" a="1"/>
  <c r="AD24" i="13" s="1"/>
  <c r="AD23" i="13" a="1"/>
  <c r="AD23" i="13" s="1"/>
  <c r="AD22" i="13" a="1"/>
  <c r="AD22" i="13" s="1"/>
  <c r="AB21" i="13" a="1"/>
  <c r="AB21" i="13" s="1"/>
  <c r="Z20" i="13" a="1"/>
  <c r="Z20" i="13" s="1"/>
  <c r="AE19" i="13" a="1"/>
  <c r="AE19" i="13" s="1"/>
  <c r="AF18" i="13" a="1"/>
  <c r="AF18" i="13" s="1"/>
  <c r="Y63" i="13" a="1"/>
  <c r="Y63" i="13" s="1"/>
  <c r="Z62" i="13" a="1"/>
  <c r="Z62" i="13" s="1"/>
  <c r="AA61" i="13" a="1"/>
  <c r="AA61" i="13" s="1"/>
  <c r="AB60" i="13" a="1"/>
  <c r="AB60" i="13" s="1"/>
  <c r="AC59" i="13" a="1"/>
  <c r="AC59" i="13" s="1"/>
  <c r="AD58" i="13" a="1"/>
  <c r="AD58" i="13" s="1"/>
  <c r="AE57" i="13" a="1"/>
  <c r="AE57" i="13" s="1"/>
  <c r="AF56" i="13" a="1"/>
  <c r="AF56" i="13" s="1"/>
  <c r="Y55" i="13" a="1"/>
  <c r="Y55" i="13" s="1"/>
  <c r="Z54" i="13" a="1"/>
  <c r="Z54" i="13" s="1"/>
  <c r="AA53" i="13" a="1"/>
  <c r="AA53" i="13" s="1"/>
  <c r="AB52" i="13" a="1"/>
  <c r="AB52" i="13" s="1"/>
  <c r="AC51" i="13" a="1"/>
  <c r="AC51" i="13" s="1"/>
  <c r="AD50" i="13" a="1"/>
  <c r="AD50" i="13" s="1"/>
  <c r="AE47" i="13" a="1"/>
  <c r="AE47" i="13" s="1"/>
  <c r="AF46" i="13" a="1"/>
  <c r="AF46" i="13" s="1"/>
  <c r="Y45" i="13" a="1"/>
  <c r="Y45" i="13" s="1"/>
  <c r="Z44" i="13" a="1"/>
  <c r="Z44" i="13" s="1"/>
  <c r="AA43" i="13" a="1"/>
  <c r="AA43" i="13" s="1"/>
  <c r="AB42" i="13" a="1"/>
  <c r="AB42" i="13" s="1"/>
  <c r="AD41" i="13" a="1"/>
  <c r="AD41" i="13" s="1"/>
  <c r="AC40" i="13" a="1"/>
  <c r="AC40" i="13" s="1"/>
  <c r="AC38" i="13" a="1"/>
  <c r="AC38" i="13" s="1"/>
  <c r="AD37" i="13" a="1"/>
  <c r="AD37" i="13" s="1"/>
  <c r="AF36" i="13" a="1"/>
  <c r="AF36" i="13" s="1"/>
  <c r="AA36" i="13" a="1"/>
  <c r="AA36" i="13" s="1"/>
  <c r="AF35" i="13" a="1"/>
  <c r="AF35" i="13" s="1"/>
  <c r="AC34" i="13" a="1"/>
  <c r="AC34" i="13" s="1"/>
  <c r="AD30" i="13" a="1"/>
  <c r="AD30" i="13" s="1"/>
  <c r="AE29" i="13" a="1"/>
  <c r="AE29" i="13" s="1"/>
  <c r="AD28" i="13" a="1"/>
  <c r="AD28" i="13" s="1"/>
  <c r="Y28" i="13" a="1"/>
  <c r="Y28" i="13" s="1"/>
  <c r="AD27" i="13" a="1"/>
  <c r="AD27" i="13" s="1"/>
  <c r="Y27" i="13" a="1"/>
  <c r="Y27" i="13" s="1"/>
  <c r="AD26" i="13" a="1"/>
  <c r="AD26" i="13" s="1"/>
  <c r="Y26" i="13" a="1"/>
  <c r="Y26" i="13" s="1"/>
  <c r="AC22" i="13" a="1"/>
  <c r="AC22" i="13" s="1"/>
  <c r="AA21" i="13" a="1"/>
  <c r="AA21" i="13" s="1"/>
  <c r="AD19" i="13" a="1"/>
  <c r="AD19" i="13" s="1"/>
  <c r="Y19" i="13" a="1"/>
  <c r="Y19" i="13" s="1"/>
  <c r="AF63" i="13" a="1"/>
  <c r="AF63" i="13" s="1"/>
  <c r="Y62" i="13" a="1"/>
  <c r="Y62" i="13" s="1"/>
  <c r="Z61" i="13" a="1"/>
  <c r="Z61" i="13" s="1"/>
  <c r="AA60" i="13" a="1"/>
  <c r="AA60" i="13" s="1"/>
  <c r="AB59" i="13" a="1"/>
  <c r="AB59" i="13" s="1"/>
  <c r="AC58" i="13" a="1"/>
  <c r="AC58" i="13" s="1"/>
  <c r="AD57" i="13" a="1"/>
  <c r="AD57" i="13" s="1"/>
  <c r="AE56" i="13" a="1"/>
  <c r="AE56" i="13" s="1"/>
  <c r="AF55" i="13" a="1"/>
  <c r="AF55" i="13" s="1"/>
  <c r="Y54" i="13" a="1"/>
  <c r="Y54" i="13" s="1"/>
  <c r="Z53" i="13" a="1"/>
  <c r="Z53" i="13" s="1"/>
  <c r="AA52" i="13" a="1"/>
  <c r="AA52" i="13" s="1"/>
  <c r="AB51" i="13" a="1"/>
  <c r="AB51" i="13" s="1"/>
  <c r="AC50" i="13" a="1"/>
  <c r="AC50" i="13" s="1"/>
  <c r="AD47" i="13" a="1"/>
  <c r="AD47" i="13" s="1"/>
  <c r="AE46" i="13" a="1"/>
  <c r="AE46" i="13" s="1"/>
  <c r="AF45" i="13" a="1"/>
  <c r="AF45" i="13" s="1"/>
  <c r="Y44" i="13" a="1"/>
  <c r="Y44" i="13" s="1"/>
  <c r="Z43" i="13" a="1"/>
  <c r="Z43" i="13" s="1"/>
  <c r="AA42" i="13" a="1"/>
  <c r="AA42" i="13" s="1"/>
  <c r="AB40" i="13" a="1"/>
  <c r="AB40" i="13" s="1"/>
  <c r="AC39" i="13" a="1"/>
  <c r="AC39" i="13" s="1"/>
  <c r="Y37" i="13" a="1"/>
  <c r="Y37" i="13" s="1"/>
  <c r="AE36" i="13" a="1"/>
  <c r="AE36" i="13" s="1"/>
  <c r="AA35" i="13" a="1"/>
  <c r="AA35" i="13" s="1"/>
  <c r="AC31" i="13" a="1"/>
  <c r="AC31" i="13" s="1"/>
  <c r="AC30" i="13" a="1"/>
  <c r="AC30" i="13" s="1"/>
  <c r="AD29" i="13" a="1"/>
  <c r="AD29" i="13" s="1"/>
  <c r="AC27" i="13" a="1"/>
  <c r="AC27" i="13" s="1"/>
  <c r="AC26" i="13" a="1"/>
  <c r="AC26" i="13" s="1"/>
  <c r="AC25" i="13" a="1"/>
  <c r="AC25" i="13" s="1"/>
  <c r="AC24" i="13" a="1"/>
  <c r="AC24" i="13" s="1"/>
  <c r="AC23" i="13" a="1"/>
  <c r="AC23" i="13" s="1"/>
  <c r="AB22" i="13" a="1"/>
  <c r="AB22" i="13" s="1"/>
  <c r="Z21" i="13" a="1"/>
  <c r="Z21" i="13" s="1"/>
  <c r="AF20" i="13" a="1"/>
  <c r="AF20" i="13" s="1"/>
  <c r="Y20" i="13" a="1"/>
  <c r="Y20" i="13" s="1"/>
  <c r="AE63" i="13" a="1"/>
  <c r="AE63" i="13" s="1"/>
  <c r="AF62" i="13" a="1"/>
  <c r="AF62" i="13" s="1"/>
  <c r="Y61" i="13" a="1"/>
  <c r="Y61" i="13" s="1"/>
  <c r="Z60" i="13" a="1"/>
  <c r="Z60" i="13" s="1"/>
  <c r="AA59" i="13" a="1"/>
  <c r="AA59" i="13" s="1"/>
  <c r="AB58" i="13" a="1"/>
  <c r="AB58" i="13" s="1"/>
  <c r="AC57" i="13" a="1"/>
  <c r="AC57" i="13" s="1"/>
  <c r="AD56" i="13" a="1"/>
  <c r="AD56" i="13" s="1"/>
  <c r="AE55" i="13" a="1"/>
  <c r="AE55" i="13" s="1"/>
  <c r="AF54" i="13" a="1"/>
  <c r="AF54" i="13" s="1"/>
  <c r="Y53" i="13" a="1"/>
  <c r="Y53" i="13" s="1"/>
  <c r="Z52" i="13" a="1"/>
  <c r="Z52" i="13" s="1"/>
  <c r="AA51" i="13" a="1"/>
  <c r="AA51" i="13" s="1"/>
  <c r="AB50" i="13" a="1"/>
  <c r="AB50" i="13" s="1"/>
  <c r="AC47" i="13" a="1"/>
  <c r="AC47" i="13" s="1"/>
  <c r="AD46" i="13" a="1"/>
  <c r="AD46" i="13" s="1"/>
  <c r="AE45" i="13" a="1"/>
  <c r="AE45" i="13" s="1"/>
  <c r="AF44" i="13" a="1"/>
  <c r="AF44" i="13" s="1"/>
  <c r="Y43" i="13" a="1"/>
  <c r="Y43" i="13" s="1"/>
  <c r="Z42" i="13" a="1"/>
  <c r="Z42" i="13" s="1"/>
  <c r="AC41" i="13" a="1"/>
  <c r="AC41" i="13" s="1"/>
  <c r="AA40" i="13" a="1"/>
  <c r="AA40" i="13" s="1"/>
  <c r="AB39" i="13" a="1"/>
  <c r="AB39" i="13" s="1"/>
  <c r="AB38" i="13" a="1"/>
  <c r="AB38" i="13" s="1"/>
  <c r="AC37" i="13" a="1"/>
  <c r="AC37" i="13" s="1"/>
  <c r="Z36" i="13" a="1"/>
  <c r="Z36" i="13" s="1"/>
  <c r="AE35" i="13" a="1"/>
  <c r="AE35" i="13" s="1"/>
  <c r="Z35" i="13" a="1"/>
  <c r="Z35" i="13" s="1"/>
  <c r="AB34" i="13" a="1"/>
  <c r="AB34" i="13" s="1"/>
  <c r="AB31" i="13" a="1"/>
  <c r="AB31" i="13" s="1"/>
  <c r="AB30" i="13" a="1"/>
  <c r="AB30" i="13" s="1"/>
  <c r="AC29" i="13" a="1"/>
  <c r="AC29" i="13" s="1"/>
  <c r="AC28" i="13" a="1"/>
  <c r="AC28" i="13" s="1"/>
  <c r="AB27" i="13" a="1"/>
  <c r="AB27" i="13" s="1"/>
  <c r="AB23" i="13" a="1"/>
  <c r="AB23" i="13" s="1"/>
  <c r="AA22" i="13" a="1"/>
  <c r="AA22" i="13" s="1"/>
  <c r="AF21" i="13" a="1"/>
  <c r="AF21" i="13" s="1"/>
  <c r="AE20" i="13" a="1"/>
  <c r="AE20" i="13" s="1"/>
  <c r="AD63" i="13" a="1"/>
  <c r="AD63" i="13" s="1"/>
  <c r="AE62" i="13" a="1"/>
  <c r="AE62" i="13" s="1"/>
  <c r="AF61" i="13" a="1"/>
  <c r="AF61" i="13" s="1"/>
  <c r="Y60" i="13" a="1"/>
  <c r="Y60" i="13" s="1"/>
  <c r="Z59" i="13" a="1"/>
  <c r="Z59" i="13" s="1"/>
  <c r="AA58" i="13" a="1"/>
  <c r="AA58" i="13" s="1"/>
  <c r="AB57" i="13" a="1"/>
  <c r="AB57" i="13" s="1"/>
  <c r="AC56" i="13" a="1"/>
  <c r="AC56" i="13" s="1"/>
  <c r="AD55" i="13" a="1"/>
  <c r="AD55" i="13" s="1"/>
  <c r="AE54" i="13" a="1"/>
  <c r="AE54" i="13" s="1"/>
  <c r="AF53" i="13" a="1"/>
  <c r="AF53" i="13" s="1"/>
  <c r="Y52" i="13" a="1"/>
  <c r="Y52" i="13" s="1"/>
  <c r="Z51" i="13" a="1"/>
  <c r="Z51" i="13" s="1"/>
  <c r="AA50" i="13" a="1"/>
  <c r="AA50" i="13" s="1"/>
  <c r="AB47" i="13" a="1"/>
  <c r="AB47" i="13" s="1"/>
  <c r="AC46" i="13" a="1"/>
  <c r="AC46" i="13" s="1"/>
  <c r="AD45" i="13" a="1"/>
  <c r="AD45" i="13" s="1"/>
  <c r="AE44" i="13" a="1"/>
  <c r="AE44" i="13" s="1"/>
  <c r="AF43" i="13" a="1"/>
  <c r="AF43" i="13" s="1"/>
  <c r="Y42" i="13" a="1"/>
  <c r="Y42" i="13" s="1"/>
  <c r="AB41" i="13" a="1"/>
  <c r="AB41" i="13" s="1"/>
  <c r="AA39" i="13" a="1"/>
  <c r="AA39" i="13" s="1"/>
  <c r="AA38" i="13" a="1"/>
  <c r="AA38" i="13" s="1"/>
  <c r="AB37" i="13" a="1"/>
  <c r="AB37" i="13" s="1"/>
  <c r="AD36" i="13" a="1"/>
  <c r="AD36" i="13" s="1"/>
  <c r="Y36" i="13" a="1"/>
  <c r="Y36" i="13" s="1"/>
  <c r="AD35" i="13" a="1"/>
  <c r="AD35" i="13" s="1"/>
  <c r="Y35" i="13" a="1"/>
  <c r="Y35" i="13" s="1"/>
  <c r="AF34" i="13" a="1"/>
  <c r="AF34" i="13" s="1"/>
  <c r="AA34" i="13" a="1"/>
  <c r="AA34" i="13" s="1"/>
  <c r="AF31" i="13" a="1"/>
  <c r="AF31" i="13" s="1"/>
  <c r="AA31" i="13" a="1"/>
  <c r="AA31" i="13" s="1"/>
  <c r="AB29" i="13" a="1"/>
  <c r="AB29" i="13" s="1"/>
  <c r="AB28" i="13" a="1"/>
  <c r="AB28" i="13" s="1"/>
  <c r="AB26" i="13" a="1"/>
  <c r="AB26" i="13" s="1"/>
  <c r="AB25" i="13" a="1"/>
  <c r="AB25" i="13" s="1"/>
  <c r="AB24" i="13" a="1"/>
  <c r="AB24" i="13" s="1"/>
  <c r="AF23" i="13" a="1"/>
  <c r="AF23" i="13" s="1"/>
  <c r="AA23" i="13" a="1"/>
  <c r="AA23" i="13" s="1"/>
  <c r="AF22" i="13" a="1"/>
  <c r="AF22" i="13" s="1"/>
  <c r="Z22" i="13" a="1"/>
  <c r="Z22" i="13" s="1"/>
  <c r="Y21" i="13" a="1"/>
  <c r="Y21" i="13" s="1"/>
  <c r="AD20" i="13" a="1"/>
  <c r="AD20" i="13" s="1"/>
  <c r="Y15" i="13" a="1"/>
  <c r="Y15" i="13" s="1"/>
  <c r="Z14" i="13" a="1"/>
  <c r="Z14" i="13" s="1"/>
  <c r="AA13" i="13" a="1"/>
  <c r="AA13" i="13" s="1"/>
  <c r="AB12" i="13" a="1"/>
  <c r="AB12" i="13" s="1"/>
  <c r="AC11" i="13" a="1"/>
  <c r="AC11" i="13" s="1"/>
  <c r="AB10" i="13" a="1"/>
  <c r="AB10" i="13" s="1"/>
  <c r="Z9" i="13" a="1"/>
  <c r="Z9" i="13" s="1"/>
  <c r="AA8" i="13" a="1"/>
  <c r="AA8" i="13" s="1"/>
  <c r="AA2" i="13" a="1"/>
  <c r="AA2" i="13" s="1"/>
  <c r="Z3" i="13" a="1"/>
  <c r="Z3" i="13" s="1"/>
  <c r="Y4" i="13" a="1"/>
  <c r="Y4" i="13" s="1"/>
  <c r="AE5" i="13" a="1"/>
  <c r="AE5" i="13" s="1"/>
  <c r="AC6" i="13" a="1"/>
  <c r="AC6" i="13" s="1"/>
  <c r="AA7" i="13" a="1"/>
  <c r="AA7" i="13" s="1"/>
  <c r="Y8" i="13" a="1"/>
  <c r="Y8" i="13" s="1"/>
  <c r="Y9" i="13" a="1"/>
  <c r="Y9" i="13" s="1"/>
  <c r="AD10" i="13" a="1"/>
  <c r="AD10" i="13" s="1"/>
  <c r="AD12" i="13" a="1"/>
  <c r="AD12" i="13" s="1"/>
  <c r="AB13" i="13" a="1"/>
  <c r="AB13" i="13" s="1"/>
  <c r="Y14" i="13" a="1"/>
  <c r="Y14" i="13" s="1"/>
  <c r="AF15" i="13" a="1"/>
  <c r="AF15" i="13" s="1"/>
  <c r="Z2" i="13" a="1"/>
  <c r="Z2" i="13" s="1"/>
  <c r="AB2" i="13" a="1"/>
  <c r="AB2" i="13" s="1"/>
  <c r="AA3" i="13" a="1"/>
  <c r="AA3" i="13" s="1"/>
  <c r="Z4" i="13" a="1"/>
  <c r="Z4" i="13" s="1"/>
  <c r="AF5" i="13" a="1"/>
  <c r="AF5" i="13" s="1"/>
  <c r="AD6" i="13" a="1"/>
  <c r="AD6" i="13" s="1"/>
  <c r="AB7" i="13" a="1"/>
  <c r="AB7" i="13" s="1"/>
  <c r="Z8" i="13" a="1"/>
  <c r="Z8" i="13" s="1"/>
  <c r="AA9" i="13" a="1"/>
  <c r="AA9" i="13" s="1"/>
  <c r="AE10" i="13" a="1"/>
  <c r="AE10" i="13" s="1"/>
  <c r="AA11" i="13" a="1"/>
  <c r="AA11" i="13" s="1"/>
  <c r="AA14" i="13" a="1"/>
  <c r="AA14" i="13" s="1"/>
  <c r="Z15" i="13" a="1"/>
  <c r="Z15" i="13" s="1"/>
  <c r="AE18" i="13" a="1"/>
  <c r="AE18" i="13" s="1"/>
  <c r="Y5" i="13" a="1"/>
  <c r="Y5" i="13" s="1"/>
  <c r="AE6" i="13" a="1"/>
  <c r="AE6" i="13" s="1"/>
  <c r="AC7" i="13" a="1"/>
  <c r="AC7" i="13" s="1"/>
  <c r="AB8" i="13" a="1"/>
  <c r="AB8" i="13" s="1"/>
  <c r="AB9" i="13" a="1"/>
  <c r="AB9" i="13" s="1"/>
  <c r="AB11" i="13" a="1"/>
  <c r="AB11" i="13" s="1"/>
  <c r="Y12" i="13" a="1"/>
  <c r="Y12" i="13" s="1"/>
  <c r="AE12" i="13" a="1"/>
  <c r="AE12" i="13" s="1"/>
  <c r="AC13" i="13" a="1"/>
  <c r="AC13" i="13" s="1"/>
  <c r="Y18" i="13" a="1"/>
  <c r="Y18" i="13" s="1"/>
  <c r="N1" i="2"/>
  <c r="C5" i="13" a="1"/>
  <c r="C5" i="13" s="1"/>
  <c r="C8" i="13" a="1"/>
  <c r="C8" i="13" s="1"/>
  <c r="C6" i="13" a="1"/>
  <c r="C6" i="13" s="1"/>
  <c r="B2" i="13"/>
  <c r="C7" i="13" a="1"/>
  <c r="C7" i="13" s="1"/>
  <c r="A19" i="13"/>
  <c r="W69" i="13"/>
  <c r="W17" i="13"/>
  <c r="X17" i="13"/>
  <c r="X65" i="13"/>
  <c r="X66" i="13"/>
  <c r="X67" i="13"/>
  <c r="X68" i="13"/>
  <c r="N65" i="13"/>
  <c r="N66" i="13"/>
  <c r="N67" i="13"/>
  <c r="N68" i="13"/>
  <c r="N17" i="13"/>
  <c r="N33" i="13" s="1"/>
  <c r="B8" i="13" l="1" a="1"/>
  <c r="B8" i="13" s="1"/>
  <c r="B6" i="13" a="1"/>
  <c r="B6" i="13" s="1"/>
  <c r="B7" i="13" a="1"/>
  <c r="B7" i="13" s="1"/>
  <c r="B15" i="13" s="1"/>
  <c r="AF19" i="13" a="1"/>
  <c r="AF19" i="13" s="1"/>
  <c r="AB5" i="13" a="1"/>
  <c r="AB5" i="13" s="1"/>
  <c r="AB3" i="13" a="1"/>
  <c r="AB3" i="13" s="1"/>
  <c r="AF7" i="13" a="1"/>
  <c r="AF7" i="13" s="1"/>
  <c r="AF2" i="13" a="1"/>
  <c r="AF2" i="13" s="1"/>
  <c r="AD2" i="13" a="1"/>
  <c r="AD2" i="13" s="1"/>
  <c r="AD4" i="13" a="1"/>
  <c r="AD4" i="13" s="1"/>
  <c r="AC2" i="13" a="1"/>
  <c r="AC2" i="13" s="1"/>
  <c r="AA4" i="13" a="1"/>
  <c r="AA4" i="13" s="1"/>
  <c r="Z6" i="13" a="1"/>
  <c r="Z6" i="13" s="1"/>
  <c r="AC3" i="13" a="1"/>
  <c r="AC3" i="13" s="1"/>
  <c r="AE3" i="13" a="1"/>
  <c r="AE3" i="13" s="1"/>
  <c r="X1" i="2"/>
  <c r="X17" i="2" s="1"/>
  <c r="N17" i="2"/>
  <c r="C14" i="13"/>
  <c r="C17" i="13"/>
  <c r="T65" i="13" a="1"/>
  <c r="T65" i="13" s="1"/>
  <c r="P65" i="13" a="1"/>
  <c r="P65" i="13" s="1"/>
  <c r="W65" i="13" a="1"/>
  <c r="W65" i="13" s="1"/>
  <c r="S65" i="13" a="1"/>
  <c r="S65" i="13" s="1"/>
  <c r="O65" i="13" a="1"/>
  <c r="O65" i="13" s="1"/>
  <c r="V65" i="13" a="1"/>
  <c r="V65" i="13" s="1"/>
  <c r="R65" i="13" a="1"/>
  <c r="R65" i="13" s="1"/>
  <c r="U65" i="13" a="1"/>
  <c r="U65" i="13" s="1"/>
  <c r="Q65" i="13" a="1"/>
  <c r="Q65" i="13" s="1"/>
  <c r="AC66" i="13" a="1"/>
  <c r="AC66" i="13" s="1"/>
  <c r="Y66" i="13" a="1"/>
  <c r="Y66" i="13" s="1"/>
  <c r="AF66" i="13" a="1"/>
  <c r="AF66" i="13" s="1"/>
  <c r="AB66" i="13" a="1"/>
  <c r="AB66" i="13" s="1"/>
  <c r="AE66" i="13" a="1"/>
  <c r="AE66" i="13" s="1"/>
  <c r="AA66" i="13" a="1"/>
  <c r="AA66" i="13" s="1"/>
  <c r="AD66" i="13" a="1"/>
  <c r="AD66" i="13" s="1"/>
  <c r="Z66" i="13" a="1"/>
  <c r="Z66" i="13" s="1"/>
  <c r="AF65" i="13" a="1"/>
  <c r="AF65" i="13" s="1"/>
  <c r="AB65" i="13" a="1"/>
  <c r="AB65" i="13" s="1"/>
  <c r="AE65" i="13" a="1"/>
  <c r="AE65" i="13" s="1"/>
  <c r="AA65" i="13" a="1"/>
  <c r="AA65" i="13" s="1"/>
  <c r="AD65" i="13" a="1"/>
  <c r="AD65" i="13" s="1"/>
  <c r="Z65" i="13" a="1"/>
  <c r="Z65" i="13" s="1"/>
  <c r="AC65" i="13" a="1"/>
  <c r="AC65" i="13" s="1"/>
  <c r="Y65" i="13" a="1"/>
  <c r="Y65" i="13" s="1"/>
  <c r="A20" i="13"/>
  <c r="C19" i="13"/>
  <c r="C15" i="13"/>
  <c r="N49" i="13"/>
  <c r="X33" i="13"/>
  <c r="X49" i="13" s="1"/>
  <c r="AD68" i="13" a="1"/>
  <c r="AD68" i="13" s="1"/>
  <c r="Z68" i="13" a="1"/>
  <c r="Z68" i="13" s="1"/>
  <c r="U68" i="13" a="1"/>
  <c r="U68" i="13" s="1"/>
  <c r="Q68" i="13" a="1"/>
  <c r="Q68" i="13" s="1"/>
  <c r="AC68" i="13" a="1"/>
  <c r="AC68" i="13" s="1"/>
  <c r="Y68" i="13" a="1"/>
  <c r="Y68" i="13" s="1"/>
  <c r="T68" i="13" a="1"/>
  <c r="T68" i="13" s="1"/>
  <c r="P68" i="13" a="1"/>
  <c r="P68" i="13" s="1"/>
  <c r="AF68" i="13" a="1"/>
  <c r="AF68" i="13" s="1"/>
  <c r="AB68" i="13" a="1"/>
  <c r="AB68" i="13" s="1"/>
  <c r="W68" i="13" a="1"/>
  <c r="W68" i="13" s="1"/>
  <c r="S68" i="13" a="1"/>
  <c r="S68" i="13" s="1"/>
  <c r="O68" i="13" a="1"/>
  <c r="O68" i="13" s="1"/>
  <c r="AE68" i="13" a="1"/>
  <c r="AE68" i="13" s="1"/>
  <c r="AA68" i="13" a="1"/>
  <c r="AA68" i="13" s="1"/>
  <c r="V68" i="13" a="1"/>
  <c r="V68" i="13" s="1"/>
  <c r="R68" i="13" a="1"/>
  <c r="R68" i="13" s="1"/>
  <c r="C18" i="13"/>
  <c r="U67" i="13" a="1"/>
  <c r="U67" i="13" s="1"/>
  <c r="Q67" i="13" a="1"/>
  <c r="Q67" i="13" s="1"/>
  <c r="AC67" i="13" a="1"/>
  <c r="AC67" i="13" s="1"/>
  <c r="Y67" i="13" a="1"/>
  <c r="Y67" i="13" s="1"/>
  <c r="T67" i="13" a="1"/>
  <c r="T67" i="13" s="1"/>
  <c r="P67" i="13" a="1"/>
  <c r="P67" i="13" s="1"/>
  <c r="AF67" i="13" a="1"/>
  <c r="AF67" i="13" s="1"/>
  <c r="AB67" i="13" a="1"/>
  <c r="AB67" i="13" s="1"/>
  <c r="W67" i="13" a="1"/>
  <c r="W67" i="13" s="1"/>
  <c r="S67" i="13" a="1"/>
  <c r="S67" i="13" s="1"/>
  <c r="O67" i="13" a="1"/>
  <c r="O67" i="13" s="1"/>
  <c r="AE67" i="13" a="1"/>
  <c r="AE67" i="13" s="1"/>
  <c r="AA67" i="13" a="1"/>
  <c r="AA67" i="13" s="1"/>
  <c r="V67" i="13" a="1"/>
  <c r="V67" i="13" s="1"/>
  <c r="R67" i="13" a="1"/>
  <c r="R67" i="13" s="1"/>
  <c r="AD67" i="13" a="1"/>
  <c r="AD67" i="13" s="1"/>
  <c r="Z67" i="13" a="1"/>
  <c r="Z67" i="13" s="1"/>
  <c r="C16" i="13"/>
  <c r="T66" i="13" a="1"/>
  <c r="T66" i="13" s="1"/>
  <c r="P66" i="13" a="1"/>
  <c r="P66" i="13" s="1"/>
  <c r="W66" i="13" a="1"/>
  <c r="W66" i="13" s="1"/>
  <c r="S66" i="13" a="1"/>
  <c r="S66" i="13" s="1"/>
  <c r="O66" i="13" a="1"/>
  <c r="O66" i="13" s="1"/>
  <c r="V66" i="13" a="1"/>
  <c r="V66" i="13" s="1"/>
  <c r="R66" i="13" a="1"/>
  <c r="R66" i="13" s="1"/>
  <c r="U66" i="13" a="1"/>
  <c r="U66" i="13" s="1"/>
  <c r="Q66" i="13" a="1"/>
  <c r="Q66" i="13" s="1"/>
  <c r="B17" i="13" l="1"/>
  <c r="B19" i="13"/>
  <c r="B14" i="13"/>
  <c r="B18" i="13"/>
  <c r="B16" i="13"/>
  <c r="AE269" i="13"/>
  <c r="AE267" i="13"/>
  <c r="AE270" i="13"/>
  <c r="AE268" i="13"/>
  <c r="AE265" i="13"/>
  <c r="AE263" i="13"/>
  <c r="AE261" i="13"/>
  <c r="AE259" i="13"/>
  <c r="AE257" i="13"/>
  <c r="AE255" i="13"/>
  <c r="AE253" i="13"/>
  <c r="AE251" i="13"/>
  <c r="AE249" i="13"/>
  <c r="AE247" i="13"/>
  <c r="AE245" i="13"/>
  <c r="AE243" i="13"/>
  <c r="AE241" i="13"/>
  <c r="AE239" i="13"/>
  <c r="AE237" i="13"/>
  <c r="AE235" i="13"/>
  <c r="AE233" i="13"/>
  <c r="AE231" i="13"/>
  <c r="AE229" i="13"/>
  <c r="AE227" i="13"/>
  <c r="AE225" i="13"/>
  <c r="AE223" i="13"/>
  <c r="AE221" i="13"/>
  <c r="AE219" i="13"/>
  <c r="AE217" i="13"/>
  <c r="AE264" i="13"/>
  <c r="AE244" i="13"/>
  <c r="AE246" i="13"/>
  <c r="AE238" i="13"/>
  <c r="AE230" i="13"/>
  <c r="AE224" i="13"/>
  <c r="AE215" i="13"/>
  <c r="AE213" i="13"/>
  <c r="AE211" i="13"/>
  <c r="AE209" i="13"/>
  <c r="AE207" i="13"/>
  <c r="AE205" i="13"/>
  <c r="AE203" i="13"/>
  <c r="AE201" i="13"/>
  <c r="AE199" i="13"/>
  <c r="AE197" i="13"/>
  <c r="AE195" i="13"/>
  <c r="AE260" i="13"/>
  <c r="AE248" i="13"/>
  <c r="AE236" i="13"/>
  <c r="AE218" i="13"/>
  <c r="AE266" i="13"/>
  <c r="AE250" i="13"/>
  <c r="AE234" i="13"/>
  <c r="AE228" i="13"/>
  <c r="AE252" i="13"/>
  <c r="AE232" i="13"/>
  <c r="AE222" i="13"/>
  <c r="AE262" i="13"/>
  <c r="AE254" i="13"/>
  <c r="AE216" i="13"/>
  <c r="AE214" i="13"/>
  <c r="AE212" i="13"/>
  <c r="AE210" i="13"/>
  <c r="AE256" i="13"/>
  <c r="AE240" i="13"/>
  <c r="AE226" i="13"/>
  <c r="AE196" i="13"/>
  <c r="AE204" i="13"/>
  <c r="AE192" i="13"/>
  <c r="AE190" i="13"/>
  <c r="AE188" i="13"/>
  <c r="AE186" i="13"/>
  <c r="AE184" i="13"/>
  <c r="AE182" i="13"/>
  <c r="AE180" i="13"/>
  <c r="AE178" i="13"/>
  <c r="AE176" i="13"/>
  <c r="AE174" i="13"/>
  <c r="AE172" i="13"/>
  <c r="AE170" i="13"/>
  <c r="AE168" i="13"/>
  <c r="AE220" i="13"/>
  <c r="AE208" i="13"/>
  <c r="AE242" i="13"/>
  <c r="AE194" i="13"/>
  <c r="AE258" i="13"/>
  <c r="AE206" i="13"/>
  <c r="AE202" i="13"/>
  <c r="AE200" i="13"/>
  <c r="AE193" i="13"/>
  <c r="AE191" i="13"/>
  <c r="AE189" i="13"/>
  <c r="AE187" i="13"/>
  <c r="AE185" i="13"/>
  <c r="AE183" i="13"/>
  <c r="AE181" i="13"/>
  <c r="AE179" i="13"/>
  <c r="AE177" i="13"/>
  <c r="AE175" i="13"/>
  <c r="AE173" i="13"/>
  <c r="AE171" i="13"/>
  <c r="AE169" i="13"/>
  <c r="AE167" i="13"/>
  <c r="AE165" i="13"/>
  <c r="AE163" i="13"/>
  <c r="AE161" i="13"/>
  <c r="AE159" i="13"/>
  <c r="AE157" i="13"/>
  <c r="AE155" i="13"/>
  <c r="AE153" i="13"/>
  <c r="AE151" i="13"/>
  <c r="AE149" i="13"/>
  <c r="AE147" i="13"/>
  <c r="AE145" i="13"/>
  <c r="AE166" i="13"/>
  <c r="AE143" i="13"/>
  <c r="AE198" i="13"/>
  <c r="AE142" i="13"/>
  <c r="AE154" i="13"/>
  <c r="AE138" i="13"/>
  <c r="AE136" i="13"/>
  <c r="AE134" i="13"/>
  <c r="AE132" i="13"/>
  <c r="AE130" i="13"/>
  <c r="AE128" i="13"/>
  <c r="AE126" i="13"/>
  <c r="AE124" i="13"/>
  <c r="AE122" i="13"/>
  <c r="AE120" i="13"/>
  <c r="AE118" i="13"/>
  <c r="AE116" i="13"/>
  <c r="AE114" i="13"/>
  <c r="AE112" i="13"/>
  <c r="AE156" i="13"/>
  <c r="AE152" i="13"/>
  <c r="AE141" i="13"/>
  <c r="AE158" i="13"/>
  <c r="AE150" i="13"/>
  <c r="AE140" i="13"/>
  <c r="AE160" i="13"/>
  <c r="AE148" i="13"/>
  <c r="AE162" i="13"/>
  <c r="AE146" i="13"/>
  <c r="AE144" i="13"/>
  <c r="AE139" i="13"/>
  <c r="AE137" i="13"/>
  <c r="AE135" i="13"/>
  <c r="AE133" i="13"/>
  <c r="AE131" i="13"/>
  <c r="AE129" i="13"/>
  <c r="AE127" i="13"/>
  <c r="AE125" i="13"/>
  <c r="AE123" i="13"/>
  <c r="AE121" i="13"/>
  <c r="AE119" i="13"/>
  <c r="AE117" i="13"/>
  <c r="AE115" i="13"/>
  <c r="AE113" i="13"/>
  <c r="AE111" i="13"/>
  <c r="AE109" i="13"/>
  <c r="AE107" i="13"/>
  <c r="AE104" i="13"/>
  <c r="AE102" i="13"/>
  <c r="AE85" i="13"/>
  <c r="AE83" i="13"/>
  <c r="AE81" i="13"/>
  <c r="AE79" i="13"/>
  <c r="AE77" i="13"/>
  <c r="AE75" i="13"/>
  <c r="AE73" i="13"/>
  <c r="AE71" i="13"/>
  <c r="AE100" i="13"/>
  <c r="AE92" i="13"/>
  <c r="AE87" i="13"/>
  <c r="AE98" i="13"/>
  <c r="AE93" i="13"/>
  <c r="AE103" i="13"/>
  <c r="AE96" i="13"/>
  <c r="AE91" i="13"/>
  <c r="AE101" i="13"/>
  <c r="AE94" i="13"/>
  <c r="AE90" i="13"/>
  <c r="AE86" i="13"/>
  <c r="AE84" i="13"/>
  <c r="AE82" i="13"/>
  <c r="AE80" i="13"/>
  <c r="AE78" i="13"/>
  <c r="AE76" i="13"/>
  <c r="AE74" i="13"/>
  <c r="AE72" i="13"/>
  <c r="AE70" i="13"/>
  <c r="AE106" i="13"/>
  <c r="AE105" i="13"/>
  <c r="AE99" i="13"/>
  <c r="AE164" i="13"/>
  <c r="AE108" i="13"/>
  <c r="AE97" i="13"/>
  <c r="AE89" i="13"/>
  <c r="AE110" i="13"/>
  <c r="AE95" i="13"/>
  <c r="AE88" i="13"/>
  <c r="Y270" i="13"/>
  <c r="Y267" i="13"/>
  <c r="Y268" i="13"/>
  <c r="Y269" i="13"/>
  <c r="Y266" i="13"/>
  <c r="Y264" i="13"/>
  <c r="Y262" i="13"/>
  <c r="Y260" i="13"/>
  <c r="Y265" i="13"/>
  <c r="Y263" i="13"/>
  <c r="Y261" i="13"/>
  <c r="Y259" i="13"/>
  <c r="Y257" i="13"/>
  <c r="Y255" i="13"/>
  <c r="Y253" i="13"/>
  <c r="Y251" i="13"/>
  <c r="Y249" i="13"/>
  <c r="Y247" i="13"/>
  <c r="Y245" i="13"/>
  <c r="Y243" i="13"/>
  <c r="Y241" i="13"/>
  <c r="Y256" i="13"/>
  <c r="Y240" i="13"/>
  <c r="Y232" i="13"/>
  <c r="Y228" i="13"/>
  <c r="Y223" i="13"/>
  <c r="Y258" i="13"/>
  <c r="Y242" i="13"/>
  <c r="Y222" i="13"/>
  <c r="Y217" i="13"/>
  <c r="Y244" i="13"/>
  <c r="Y239" i="13"/>
  <c r="Y237" i="13"/>
  <c r="Y227" i="13"/>
  <c r="Y246" i="13"/>
  <c r="Y235" i="13"/>
  <c r="Y226" i="13"/>
  <c r="Y221" i="13"/>
  <c r="Y216" i="13"/>
  <c r="Y214" i="13"/>
  <c r="Y212" i="13"/>
  <c r="Y210" i="13"/>
  <c r="Y208" i="13"/>
  <c r="Y248" i="13"/>
  <c r="Y233" i="13"/>
  <c r="Y220" i="13"/>
  <c r="Y250" i="13"/>
  <c r="Y238" i="13"/>
  <c r="Y230" i="13"/>
  <c r="Y225" i="13"/>
  <c r="Y252" i="13"/>
  <c r="Y236" i="13"/>
  <c r="Y224" i="13"/>
  <c r="Y219" i="13"/>
  <c r="Y229" i="13"/>
  <c r="Y218" i="13"/>
  <c r="Y206" i="13"/>
  <c r="Y202" i="13"/>
  <c r="Y197" i="13"/>
  <c r="Y192" i="13"/>
  <c r="Y190" i="13"/>
  <c r="Y188" i="13"/>
  <c r="Y186" i="13"/>
  <c r="Y184" i="13"/>
  <c r="Y182" i="13"/>
  <c r="Y180" i="13"/>
  <c r="Y178" i="13"/>
  <c r="Y176" i="13"/>
  <c r="Y174" i="13"/>
  <c r="Y172" i="13"/>
  <c r="Y170" i="13"/>
  <c r="Y168" i="13"/>
  <c r="Y254" i="13"/>
  <c r="Y200" i="13"/>
  <c r="Y195" i="13"/>
  <c r="Y194" i="13"/>
  <c r="Y198" i="13"/>
  <c r="Y211" i="13"/>
  <c r="Y205" i="13"/>
  <c r="Y196" i="13"/>
  <c r="Y231" i="13"/>
  <c r="Y213" i="13"/>
  <c r="Y204" i="13"/>
  <c r="Y193" i="13"/>
  <c r="Y191" i="13"/>
  <c r="Y189" i="13"/>
  <c r="Y187" i="13"/>
  <c r="Y185" i="13"/>
  <c r="Y183" i="13"/>
  <c r="Y181" i="13"/>
  <c r="Y179" i="13"/>
  <c r="Y177" i="13"/>
  <c r="Y175" i="13"/>
  <c r="Y173" i="13"/>
  <c r="Y171" i="13"/>
  <c r="Y169" i="13"/>
  <c r="Y167" i="13"/>
  <c r="Y165" i="13"/>
  <c r="Y163" i="13"/>
  <c r="Y161" i="13"/>
  <c r="Y159" i="13"/>
  <c r="Y157" i="13"/>
  <c r="Y201" i="13"/>
  <c r="Y215" i="13"/>
  <c r="Y199" i="13"/>
  <c r="Y162" i="13"/>
  <c r="Y150" i="13"/>
  <c r="Y141" i="13"/>
  <c r="Y138" i="13"/>
  <c r="Y136" i="13"/>
  <c r="Y134" i="13"/>
  <c r="Y132" i="13"/>
  <c r="Y130" i="13"/>
  <c r="Y128" i="13"/>
  <c r="Y126" i="13"/>
  <c r="Y124" i="13"/>
  <c r="Y122" i="13"/>
  <c r="Y120" i="13"/>
  <c r="Y118" i="13"/>
  <c r="Y116" i="13"/>
  <c r="Y114" i="13"/>
  <c r="Y112" i="13"/>
  <c r="Y164" i="13"/>
  <c r="Y155" i="13"/>
  <c r="Y148" i="13"/>
  <c r="Y203" i="13"/>
  <c r="Y166" i="13"/>
  <c r="Y153" i="13"/>
  <c r="Y145" i="13"/>
  <c r="Y140" i="13"/>
  <c r="Y234" i="13"/>
  <c r="Y209" i="13"/>
  <c r="Y151" i="13"/>
  <c r="Y146" i="13"/>
  <c r="Y149" i="13"/>
  <c r="Y144" i="13"/>
  <c r="Y139" i="13"/>
  <c r="Y137" i="13"/>
  <c r="Y135" i="13"/>
  <c r="Y133" i="13"/>
  <c r="Y131" i="13"/>
  <c r="Y129" i="13"/>
  <c r="Y127" i="13"/>
  <c r="Y125" i="13"/>
  <c r="Y123" i="13"/>
  <c r="Y121" i="13"/>
  <c r="Y119" i="13"/>
  <c r="Y117" i="13"/>
  <c r="Y115" i="13"/>
  <c r="Y113" i="13"/>
  <c r="Y111" i="13"/>
  <c r="Y109" i="13"/>
  <c r="Y107" i="13"/>
  <c r="Y105" i="13"/>
  <c r="Y207" i="13"/>
  <c r="Y156" i="13"/>
  <c r="Y147" i="13"/>
  <c r="Y143" i="13"/>
  <c r="Y158" i="13"/>
  <c r="Y154" i="13"/>
  <c r="Y108" i="13"/>
  <c r="Y101" i="13"/>
  <c r="Y94" i="13"/>
  <c r="Y91" i="13"/>
  <c r="Y110" i="13"/>
  <c r="Y99" i="13"/>
  <c r="Y160" i="13"/>
  <c r="Y97" i="13"/>
  <c r="Y90" i="13"/>
  <c r="Y86" i="13"/>
  <c r="Y84" i="13"/>
  <c r="Y82" i="13"/>
  <c r="Y80" i="13"/>
  <c r="Y78" i="13"/>
  <c r="Y76" i="13"/>
  <c r="Y74" i="13"/>
  <c r="Y72" i="13"/>
  <c r="Y70" i="13"/>
  <c r="Y104" i="13"/>
  <c r="Y95" i="13"/>
  <c r="Y89" i="13"/>
  <c r="Y152" i="13"/>
  <c r="Y102" i="13"/>
  <c r="Y100" i="13"/>
  <c r="Y88" i="13"/>
  <c r="Y142" i="13"/>
  <c r="Y98" i="13"/>
  <c r="Y93" i="13"/>
  <c r="Y87" i="13"/>
  <c r="Y85" i="13"/>
  <c r="Y83" i="13"/>
  <c r="Y81" i="13"/>
  <c r="Y79" i="13"/>
  <c r="Y77" i="13"/>
  <c r="Y75" i="13"/>
  <c r="Y73" i="13"/>
  <c r="Y71" i="13"/>
  <c r="Y106" i="13"/>
  <c r="Y103" i="13"/>
  <c r="Y96" i="13"/>
  <c r="Y92" i="13"/>
  <c r="O269" i="13"/>
  <c r="O268" i="13"/>
  <c r="O267" i="13"/>
  <c r="O265" i="13"/>
  <c r="O263" i="13"/>
  <c r="O261" i="13"/>
  <c r="O266" i="13"/>
  <c r="O264" i="13"/>
  <c r="O262" i="13"/>
  <c r="O260" i="13"/>
  <c r="O258" i="13"/>
  <c r="O256" i="13"/>
  <c r="O254" i="13"/>
  <c r="O252" i="13"/>
  <c r="O250" i="13"/>
  <c r="O248" i="13"/>
  <c r="O246" i="13"/>
  <c r="O244" i="13"/>
  <c r="O242" i="13"/>
  <c r="O240" i="13"/>
  <c r="O238" i="13"/>
  <c r="O236" i="13"/>
  <c r="O234" i="13"/>
  <c r="O270" i="13"/>
  <c r="O249" i="13"/>
  <c r="O237" i="13"/>
  <c r="O228" i="13"/>
  <c r="O223" i="13"/>
  <c r="O215" i="13"/>
  <c r="O213" i="13"/>
  <c r="O211" i="13"/>
  <c r="O209" i="13"/>
  <c r="O207" i="13"/>
  <c r="O205" i="13"/>
  <c r="O203" i="13"/>
  <c r="O201" i="13"/>
  <c r="O199" i="13"/>
  <c r="O197" i="13"/>
  <c r="O251" i="13"/>
  <c r="O235" i="13"/>
  <c r="O222" i="13"/>
  <c r="O217" i="13"/>
  <c r="O253" i="13"/>
  <c r="O233" i="13"/>
  <c r="O227" i="13"/>
  <c r="O255" i="13"/>
  <c r="O226" i="13"/>
  <c r="O221" i="13"/>
  <c r="O257" i="13"/>
  <c r="O241" i="13"/>
  <c r="O220" i="13"/>
  <c r="O216" i="13"/>
  <c r="O214" i="13"/>
  <c r="O212" i="13"/>
  <c r="O210" i="13"/>
  <c r="O208" i="13"/>
  <c r="O206" i="13"/>
  <c r="O204" i="13"/>
  <c r="O259" i="13"/>
  <c r="O243" i="13"/>
  <c r="O230" i="13"/>
  <c r="O225" i="13"/>
  <c r="O245" i="13"/>
  <c r="O232" i="13"/>
  <c r="O231" i="13"/>
  <c r="O224" i="13"/>
  <c r="O219" i="13"/>
  <c r="O247" i="13"/>
  <c r="O239" i="13"/>
  <c r="O198" i="13"/>
  <c r="O195" i="13"/>
  <c r="O229" i="13"/>
  <c r="O218" i="13"/>
  <c r="O196" i="13"/>
  <c r="O194" i="13"/>
  <c r="O192" i="13"/>
  <c r="O190" i="13"/>
  <c r="O188" i="13"/>
  <c r="O186" i="13"/>
  <c r="O184" i="13"/>
  <c r="O182" i="13"/>
  <c r="O180" i="13"/>
  <c r="O178" i="13"/>
  <c r="O176" i="13"/>
  <c r="O174" i="13"/>
  <c r="O172" i="13"/>
  <c r="O170" i="13"/>
  <c r="O168" i="13"/>
  <c r="O166" i="13"/>
  <c r="O164" i="13"/>
  <c r="O162" i="13"/>
  <c r="O160" i="13"/>
  <c r="O158" i="13"/>
  <c r="O156" i="13"/>
  <c r="O154" i="13"/>
  <c r="O152" i="13"/>
  <c r="O150" i="13"/>
  <c r="O148" i="13"/>
  <c r="O146" i="13"/>
  <c r="O144" i="13"/>
  <c r="O142" i="13"/>
  <c r="O140" i="13"/>
  <c r="O193" i="13"/>
  <c r="O191" i="13"/>
  <c r="O189" i="13"/>
  <c r="O187" i="13"/>
  <c r="O185" i="13"/>
  <c r="O183" i="13"/>
  <c r="O181" i="13"/>
  <c r="O179" i="13"/>
  <c r="O177" i="13"/>
  <c r="O175" i="13"/>
  <c r="O173" i="13"/>
  <c r="O171" i="13"/>
  <c r="O169" i="13"/>
  <c r="O167" i="13"/>
  <c r="O165" i="13"/>
  <c r="O163" i="13"/>
  <c r="O161" i="13"/>
  <c r="O159" i="13"/>
  <c r="O157" i="13"/>
  <c r="O202" i="13"/>
  <c r="O153" i="13"/>
  <c r="O141" i="13"/>
  <c r="O151" i="13"/>
  <c r="O138" i="13"/>
  <c r="O136" i="13"/>
  <c r="O134" i="13"/>
  <c r="O132" i="13"/>
  <c r="O130" i="13"/>
  <c r="O128" i="13"/>
  <c r="O126" i="13"/>
  <c r="O124" i="13"/>
  <c r="O122" i="13"/>
  <c r="O120" i="13"/>
  <c r="O118" i="13"/>
  <c r="O116" i="13"/>
  <c r="O114" i="13"/>
  <c r="O112" i="13"/>
  <c r="O110" i="13"/>
  <c r="O108" i="13"/>
  <c r="O106" i="13"/>
  <c r="O104" i="13"/>
  <c r="O102" i="13"/>
  <c r="O100" i="13"/>
  <c r="O98" i="13"/>
  <c r="O96" i="13"/>
  <c r="O94" i="13"/>
  <c r="O92" i="13"/>
  <c r="O90" i="13"/>
  <c r="O88" i="13"/>
  <c r="O149" i="13"/>
  <c r="O145" i="13"/>
  <c r="O147" i="13"/>
  <c r="O143" i="13"/>
  <c r="O139" i="13"/>
  <c r="O137" i="13"/>
  <c r="O135" i="13"/>
  <c r="O133" i="13"/>
  <c r="O131" i="13"/>
  <c r="O129" i="13"/>
  <c r="O127" i="13"/>
  <c r="O125" i="13"/>
  <c r="O123" i="13"/>
  <c r="O121" i="13"/>
  <c r="O119" i="13"/>
  <c r="O117" i="13"/>
  <c r="O115" i="13"/>
  <c r="O113" i="13"/>
  <c r="O111" i="13"/>
  <c r="O109" i="13"/>
  <c r="O107" i="13"/>
  <c r="O105" i="13"/>
  <c r="O103" i="13"/>
  <c r="O101" i="13"/>
  <c r="O99" i="13"/>
  <c r="O97" i="13"/>
  <c r="O95" i="13"/>
  <c r="O155" i="13"/>
  <c r="O91" i="13"/>
  <c r="O200" i="13"/>
  <c r="O89" i="13"/>
  <c r="O86" i="13"/>
  <c r="O84" i="13"/>
  <c r="O82" i="13"/>
  <c r="O80" i="13"/>
  <c r="O78" i="13"/>
  <c r="O76" i="13"/>
  <c r="O74" i="13"/>
  <c r="O72" i="13"/>
  <c r="O70" i="13"/>
  <c r="O93" i="13"/>
  <c r="O87" i="13"/>
  <c r="O85" i="13"/>
  <c r="O83" i="13"/>
  <c r="O81" i="13"/>
  <c r="O79" i="13"/>
  <c r="O77" i="13"/>
  <c r="O75" i="13"/>
  <c r="O73" i="13"/>
  <c r="O71" i="13"/>
  <c r="AC269" i="13"/>
  <c r="AC268" i="13"/>
  <c r="AC270" i="13"/>
  <c r="AC265" i="13"/>
  <c r="AC263" i="13"/>
  <c r="AC261" i="13"/>
  <c r="AC267" i="13"/>
  <c r="AC266" i="13"/>
  <c r="AC264" i="13"/>
  <c r="AC262" i="13"/>
  <c r="AC260" i="13"/>
  <c r="AC258" i="13"/>
  <c r="AC256" i="13"/>
  <c r="AC254" i="13"/>
  <c r="AC252" i="13"/>
  <c r="AC250" i="13"/>
  <c r="AC248" i="13"/>
  <c r="AC246" i="13"/>
  <c r="AC244" i="13"/>
  <c r="AC242" i="13"/>
  <c r="AC240" i="13"/>
  <c r="AC259" i="13"/>
  <c r="AC243" i="13"/>
  <c r="AC239" i="13"/>
  <c r="AC235" i="13"/>
  <c r="AC226" i="13"/>
  <c r="AC245" i="13"/>
  <c r="AC233" i="13"/>
  <c r="AC225" i="13"/>
  <c r="AC220" i="13"/>
  <c r="AC247" i="13"/>
  <c r="AC219" i="13"/>
  <c r="AC249" i="13"/>
  <c r="AC238" i="13"/>
  <c r="AC231" i="13"/>
  <c r="AC230" i="13"/>
  <c r="AC229" i="13"/>
  <c r="AC224" i="13"/>
  <c r="AC215" i="13"/>
  <c r="AC213" i="13"/>
  <c r="AC211" i="13"/>
  <c r="AC209" i="13"/>
  <c r="AC251" i="13"/>
  <c r="AC236" i="13"/>
  <c r="AC223" i="13"/>
  <c r="AC218" i="13"/>
  <c r="AC253" i="13"/>
  <c r="AC234" i="13"/>
  <c r="AC228" i="13"/>
  <c r="AC217" i="13"/>
  <c r="AC255" i="13"/>
  <c r="AC232" i="13"/>
  <c r="AC227" i="13"/>
  <c r="AC222" i="13"/>
  <c r="AC205" i="13"/>
  <c r="AC200" i="13"/>
  <c r="AC193" i="13"/>
  <c r="AC191" i="13"/>
  <c r="AC189" i="13"/>
  <c r="AC187" i="13"/>
  <c r="AC185" i="13"/>
  <c r="AC183" i="13"/>
  <c r="AC181" i="13"/>
  <c r="AC179" i="13"/>
  <c r="AC177" i="13"/>
  <c r="AC175" i="13"/>
  <c r="AC173" i="13"/>
  <c r="AC171" i="13"/>
  <c r="AC169" i="13"/>
  <c r="AC167" i="13"/>
  <c r="AC221" i="13"/>
  <c r="AC214" i="13"/>
  <c r="AC198" i="13"/>
  <c r="AC237" i="13"/>
  <c r="AC201" i="13"/>
  <c r="AC196" i="13"/>
  <c r="AC204" i="13"/>
  <c r="AC199" i="13"/>
  <c r="AC216" i="13"/>
  <c r="AC207" i="13"/>
  <c r="AC203" i="13"/>
  <c r="AC197" i="13"/>
  <c r="AC192" i="13"/>
  <c r="AC190" i="13"/>
  <c r="AC188" i="13"/>
  <c r="AC186" i="13"/>
  <c r="AC184" i="13"/>
  <c r="AC182" i="13"/>
  <c r="AC180" i="13"/>
  <c r="AC178" i="13"/>
  <c r="AC176" i="13"/>
  <c r="AC174" i="13"/>
  <c r="AC172" i="13"/>
  <c r="AC170" i="13"/>
  <c r="AC168" i="13"/>
  <c r="AC166" i="13"/>
  <c r="AC164" i="13"/>
  <c r="AC162" i="13"/>
  <c r="AC160" i="13"/>
  <c r="AC158" i="13"/>
  <c r="AC156" i="13"/>
  <c r="AC241" i="13"/>
  <c r="AC208" i="13"/>
  <c r="AC195" i="13"/>
  <c r="AC257" i="13"/>
  <c r="AC212" i="13"/>
  <c r="AC194" i="13"/>
  <c r="AC165" i="13"/>
  <c r="AC153" i="13"/>
  <c r="AC146" i="13"/>
  <c r="AC144" i="13"/>
  <c r="AC139" i="13"/>
  <c r="AC137" i="13"/>
  <c r="AC135" i="13"/>
  <c r="AC133" i="13"/>
  <c r="AC131" i="13"/>
  <c r="AC129" i="13"/>
  <c r="AC127" i="13"/>
  <c r="AC125" i="13"/>
  <c r="AC123" i="13"/>
  <c r="AC121" i="13"/>
  <c r="AC119" i="13"/>
  <c r="AC117" i="13"/>
  <c r="AC115" i="13"/>
  <c r="AC113" i="13"/>
  <c r="AC111" i="13"/>
  <c r="AC151" i="13"/>
  <c r="AC210" i="13"/>
  <c r="AC149" i="13"/>
  <c r="AC143" i="13"/>
  <c r="AC202" i="13"/>
  <c r="AC154" i="13"/>
  <c r="AC147" i="13"/>
  <c r="AC142" i="13"/>
  <c r="AC157" i="13"/>
  <c r="AC152" i="13"/>
  <c r="AC138" i="13"/>
  <c r="AC136" i="13"/>
  <c r="AC134" i="13"/>
  <c r="AC132" i="13"/>
  <c r="AC130" i="13"/>
  <c r="AC128" i="13"/>
  <c r="AC126" i="13"/>
  <c r="AC124" i="13"/>
  <c r="AC122" i="13"/>
  <c r="AC120" i="13"/>
  <c r="AC118" i="13"/>
  <c r="AC116" i="13"/>
  <c r="AC114" i="13"/>
  <c r="AC112" i="13"/>
  <c r="AC110" i="13"/>
  <c r="AC108" i="13"/>
  <c r="AC106" i="13"/>
  <c r="AC104" i="13"/>
  <c r="AC159" i="13"/>
  <c r="AC150" i="13"/>
  <c r="AC141" i="13"/>
  <c r="AC206" i="13"/>
  <c r="AC161" i="13"/>
  <c r="AC148" i="13"/>
  <c r="AC140" i="13"/>
  <c r="AC97" i="13"/>
  <c r="AC89" i="13"/>
  <c r="AC102" i="13"/>
  <c r="AC95" i="13"/>
  <c r="AC88" i="13"/>
  <c r="AC100" i="13"/>
  <c r="AC85" i="13"/>
  <c r="AC83" i="13"/>
  <c r="AC81" i="13"/>
  <c r="AC79" i="13"/>
  <c r="AC77" i="13"/>
  <c r="AC75" i="13"/>
  <c r="AC73" i="13"/>
  <c r="AC71" i="13"/>
  <c r="AC98" i="13"/>
  <c r="AC92" i="13"/>
  <c r="AC87" i="13"/>
  <c r="AC96" i="13"/>
  <c r="AC93" i="13"/>
  <c r="AC103" i="13"/>
  <c r="AC94" i="13"/>
  <c r="AC91" i="13"/>
  <c r="AC107" i="13"/>
  <c r="AC101" i="13"/>
  <c r="AC90" i="13"/>
  <c r="AC86" i="13"/>
  <c r="AC84" i="13"/>
  <c r="AC82" i="13"/>
  <c r="AC80" i="13"/>
  <c r="AC78" i="13"/>
  <c r="AC76" i="13"/>
  <c r="AC74" i="13"/>
  <c r="AC72" i="13"/>
  <c r="AC70" i="13"/>
  <c r="AC163" i="13"/>
  <c r="AC155" i="13"/>
  <c r="AC145" i="13"/>
  <c r="AC109" i="13"/>
  <c r="AC105" i="13"/>
  <c r="AC99" i="13"/>
  <c r="Z270" i="13"/>
  <c r="Z268" i="13"/>
  <c r="Z269" i="13"/>
  <c r="Z266" i="13"/>
  <c r="Z264" i="13"/>
  <c r="Z262" i="13"/>
  <c r="Z260" i="13"/>
  <c r="Z258" i="13"/>
  <c r="Z256" i="13"/>
  <c r="Z254" i="13"/>
  <c r="Z252" i="13"/>
  <c r="Z250" i="13"/>
  <c r="Z248" i="13"/>
  <c r="Z246" i="13"/>
  <c r="Z244" i="13"/>
  <c r="Z242" i="13"/>
  <c r="Z240" i="13"/>
  <c r="Z238" i="13"/>
  <c r="Z236" i="13"/>
  <c r="Z234" i="13"/>
  <c r="Z232" i="13"/>
  <c r="Z230" i="13"/>
  <c r="Z265" i="13"/>
  <c r="Z263" i="13"/>
  <c r="Z261" i="13"/>
  <c r="Z259" i="13"/>
  <c r="Z257" i="13"/>
  <c r="Z255" i="13"/>
  <c r="Z253" i="13"/>
  <c r="Z251" i="13"/>
  <c r="Z249" i="13"/>
  <c r="Z247" i="13"/>
  <c r="Z245" i="13"/>
  <c r="Z243" i="13"/>
  <c r="Z241" i="13"/>
  <c r="Z239" i="13"/>
  <c r="Z267" i="13"/>
  <c r="Z222" i="13"/>
  <c r="Z217" i="13"/>
  <c r="Z237" i="13"/>
  <c r="Z227" i="13"/>
  <c r="Z235" i="13"/>
  <c r="Z226" i="13"/>
  <c r="Z221" i="13"/>
  <c r="Z216" i="13"/>
  <c r="Z214" i="13"/>
  <c r="Z212" i="13"/>
  <c r="Z210" i="13"/>
  <c r="Z208" i="13"/>
  <c r="Z206" i="13"/>
  <c r="Z204" i="13"/>
  <c r="Z202" i="13"/>
  <c r="Z200" i="13"/>
  <c r="Z198" i="13"/>
  <c r="Z196" i="13"/>
  <c r="Z233" i="13"/>
  <c r="Z220" i="13"/>
  <c r="Z225" i="13"/>
  <c r="Z224" i="13"/>
  <c r="Z219" i="13"/>
  <c r="Z231" i="13"/>
  <c r="Z229" i="13"/>
  <c r="Z218" i="13"/>
  <c r="Z215" i="13"/>
  <c r="Z213" i="13"/>
  <c r="Z195" i="13"/>
  <c r="Z194" i="13"/>
  <c r="Z228" i="13"/>
  <c r="Z211" i="13"/>
  <c r="Z205" i="13"/>
  <c r="Z193" i="13"/>
  <c r="Z191" i="13"/>
  <c r="Z189" i="13"/>
  <c r="Z187" i="13"/>
  <c r="Z185" i="13"/>
  <c r="Z183" i="13"/>
  <c r="Z181" i="13"/>
  <c r="Z179" i="13"/>
  <c r="Z177" i="13"/>
  <c r="Z175" i="13"/>
  <c r="Z173" i="13"/>
  <c r="Z171" i="13"/>
  <c r="Z169" i="13"/>
  <c r="Z167" i="13"/>
  <c r="Z165" i="13"/>
  <c r="Z163" i="13"/>
  <c r="Z161" i="13"/>
  <c r="Z159" i="13"/>
  <c r="Z157" i="13"/>
  <c r="Z155" i="13"/>
  <c r="Z153" i="13"/>
  <c r="Z151" i="13"/>
  <c r="Z149" i="13"/>
  <c r="Z147" i="13"/>
  <c r="Z223" i="13"/>
  <c r="Z201" i="13"/>
  <c r="Z209" i="13"/>
  <c r="Z207" i="13"/>
  <c r="Z203" i="13"/>
  <c r="Z199" i="13"/>
  <c r="Z178" i="13"/>
  <c r="Z164" i="13"/>
  <c r="Z148" i="13"/>
  <c r="Z184" i="13"/>
  <c r="Z168" i="13"/>
  <c r="Z166" i="13"/>
  <c r="Z145" i="13"/>
  <c r="Z140" i="13"/>
  <c r="Z190" i="13"/>
  <c r="Z174" i="13"/>
  <c r="Z146" i="13"/>
  <c r="Z197" i="13"/>
  <c r="Z180" i="13"/>
  <c r="Z144" i="13"/>
  <c r="Z139" i="13"/>
  <c r="Z137" i="13"/>
  <c r="Z135" i="13"/>
  <c r="Z133" i="13"/>
  <c r="Z131" i="13"/>
  <c r="Z129" i="13"/>
  <c r="Z127" i="13"/>
  <c r="Z125" i="13"/>
  <c r="Z123" i="13"/>
  <c r="Z121" i="13"/>
  <c r="Z119" i="13"/>
  <c r="Z117" i="13"/>
  <c r="Z115" i="13"/>
  <c r="Z113" i="13"/>
  <c r="Z111" i="13"/>
  <c r="Z109" i="13"/>
  <c r="Z107" i="13"/>
  <c r="Z105" i="13"/>
  <c r="Z103" i="13"/>
  <c r="Z101" i="13"/>
  <c r="Z99" i="13"/>
  <c r="Z97" i="13"/>
  <c r="Z95" i="13"/>
  <c r="Z93" i="13"/>
  <c r="Z186" i="13"/>
  <c r="Z170" i="13"/>
  <c r="Z156" i="13"/>
  <c r="Z143" i="13"/>
  <c r="Z192" i="13"/>
  <c r="Z176" i="13"/>
  <c r="Z158" i="13"/>
  <c r="Z154" i="13"/>
  <c r="Z182" i="13"/>
  <c r="Z160" i="13"/>
  <c r="Z152" i="13"/>
  <c r="Z142" i="13"/>
  <c r="Z162" i="13"/>
  <c r="Z141" i="13"/>
  <c r="Z128" i="13"/>
  <c r="Z112" i="13"/>
  <c r="Z110" i="13"/>
  <c r="Z134" i="13"/>
  <c r="Z118" i="13"/>
  <c r="Z90" i="13"/>
  <c r="Z86" i="13"/>
  <c r="Z84" i="13"/>
  <c r="Z82" i="13"/>
  <c r="Z80" i="13"/>
  <c r="Z78" i="13"/>
  <c r="Z76" i="13"/>
  <c r="Z74" i="13"/>
  <c r="Z72" i="13"/>
  <c r="Z70" i="13"/>
  <c r="Z172" i="13"/>
  <c r="Z124" i="13"/>
  <c r="Z104" i="13"/>
  <c r="Z89" i="13"/>
  <c r="Z130" i="13"/>
  <c r="Z114" i="13"/>
  <c r="Z102" i="13"/>
  <c r="Z136" i="13"/>
  <c r="Z120" i="13"/>
  <c r="Z100" i="13"/>
  <c r="Z88" i="13"/>
  <c r="Z188" i="13"/>
  <c r="Z126" i="13"/>
  <c r="Z98" i="13"/>
  <c r="Z87" i="13"/>
  <c r="Z85" i="13"/>
  <c r="Z83" i="13"/>
  <c r="Z81" i="13"/>
  <c r="Z79" i="13"/>
  <c r="Z77" i="13"/>
  <c r="Z75" i="13"/>
  <c r="Z73" i="13"/>
  <c r="Z71" i="13"/>
  <c r="Z132" i="13"/>
  <c r="Z116" i="13"/>
  <c r="Z106" i="13"/>
  <c r="Z96" i="13"/>
  <c r="Z92" i="13"/>
  <c r="Z150" i="13"/>
  <c r="Z138" i="13"/>
  <c r="Z122" i="13"/>
  <c r="Z108" i="13"/>
  <c r="Z94" i="13"/>
  <c r="Z91" i="13"/>
  <c r="W269" i="13"/>
  <c r="W267" i="13"/>
  <c r="W265" i="13"/>
  <c r="W263" i="13"/>
  <c r="W261" i="13"/>
  <c r="W270" i="13"/>
  <c r="W268" i="13"/>
  <c r="W266" i="13"/>
  <c r="W264" i="13"/>
  <c r="W262" i="13"/>
  <c r="W260" i="13"/>
  <c r="W258" i="13"/>
  <c r="W256" i="13"/>
  <c r="W254" i="13"/>
  <c r="W252" i="13"/>
  <c r="W250" i="13"/>
  <c r="W248" i="13"/>
  <c r="W246" i="13"/>
  <c r="W244" i="13"/>
  <c r="W242" i="13"/>
  <c r="W240" i="13"/>
  <c r="W238" i="13"/>
  <c r="W236" i="13"/>
  <c r="W234" i="13"/>
  <c r="W232" i="13"/>
  <c r="W255" i="13"/>
  <c r="W231" i="13"/>
  <c r="W229" i="13"/>
  <c r="W218" i="13"/>
  <c r="W215" i="13"/>
  <c r="W213" i="13"/>
  <c r="W211" i="13"/>
  <c r="W209" i="13"/>
  <c r="W207" i="13"/>
  <c r="W205" i="13"/>
  <c r="W203" i="13"/>
  <c r="W201" i="13"/>
  <c r="W199" i="13"/>
  <c r="W197" i="13"/>
  <c r="W195" i="13"/>
  <c r="W257" i="13"/>
  <c r="W241" i="13"/>
  <c r="W228" i="13"/>
  <c r="W223" i="13"/>
  <c r="W259" i="13"/>
  <c r="W243" i="13"/>
  <c r="W222" i="13"/>
  <c r="W217" i="13"/>
  <c r="W245" i="13"/>
  <c r="W239" i="13"/>
  <c r="W237" i="13"/>
  <c r="W227" i="13"/>
  <c r="W247" i="13"/>
  <c r="W235" i="13"/>
  <c r="W226" i="13"/>
  <c r="W221" i="13"/>
  <c r="W216" i="13"/>
  <c r="W214" i="13"/>
  <c r="W212" i="13"/>
  <c r="W210" i="13"/>
  <c r="W208" i="13"/>
  <c r="W206" i="13"/>
  <c r="W204" i="13"/>
  <c r="W249" i="13"/>
  <c r="W233" i="13"/>
  <c r="W220" i="13"/>
  <c r="W251" i="13"/>
  <c r="W230" i="13"/>
  <c r="W225" i="13"/>
  <c r="W202" i="13"/>
  <c r="W192" i="13"/>
  <c r="W190" i="13"/>
  <c r="W188" i="13"/>
  <c r="W186" i="13"/>
  <c r="W184" i="13"/>
  <c r="W182" i="13"/>
  <c r="W180" i="13"/>
  <c r="W178" i="13"/>
  <c r="W176" i="13"/>
  <c r="W174" i="13"/>
  <c r="W172" i="13"/>
  <c r="W170" i="13"/>
  <c r="W168" i="13"/>
  <c r="W166" i="13"/>
  <c r="W164" i="13"/>
  <c r="W162" i="13"/>
  <c r="W160" i="13"/>
  <c r="W158" i="13"/>
  <c r="W156" i="13"/>
  <c r="W154" i="13"/>
  <c r="W152" i="13"/>
  <c r="W150" i="13"/>
  <c r="W148" i="13"/>
  <c r="W146" i="13"/>
  <c r="W144" i="13"/>
  <c r="W142" i="13"/>
  <c r="W140" i="13"/>
  <c r="W253" i="13"/>
  <c r="W200" i="13"/>
  <c r="W194" i="13"/>
  <c r="W224" i="13"/>
  <c r="W198" i="13"/>
  <c r="W196" i="13"/>
  <c r="W193" i="13"/>
  <c r="W191" i="13"/>
  <c r="W189" i="13"/>
  <c r="W187" i="13"/>
  <c r="W185" i="13"/>
  <c r="W183" i="13"/>
  <c r="W181" i="13"/>
  <c r="W179" i="13"/>
  <c r="W177" i="13"/>
  <c r="W175" i="13"/>
  <c r="W173" i="13"/>
  <c r="W171" i="13"/>
  <c r="W169" i="13"/>
  <c r="W167" i="13"/>
  <c r="W165" i="13"/>
  <c r="W163" i="13"/>
  <c r="W161" i="13"/>
  <c r="W159" i="13"/>
  <c r="W157" i="13"/>
  <c r="W219" i="13"/>
  <c r="W141" i="13"/>
  <c r="W138" i="13"/>
  <c r="W136" i="13"/>
  <c r="W134" i="13"/>
  <c r="W132" i="13"/>
  <c r="W130" i="13"/>
  <c r="W128" i="13"/>
  <c r="W126" i="13"/>
  <c r="W124" i="13"/>
  <c r="W122" i="13"/>
  <c r="W120" i="13"/>
  <c r="W118" i="13"/>
  <c r="W116" i="13"/>
  <c r="W114" i="13"/>
  <c r="W112" i="13"/>
  <c r="W110" i="13"/>
  <c r="W108" i="13"/>
  <c r="W106" i="13"/>
  <c r="W104" i="13"/>
  <c r="W102" i="13"/>
  <c r="W100" i="13"/>
  <c r="W98" i="13"/>
  <c r="W96" i="13"/>
  <c r="W94" i="13"/>
  <c r="W92" i="13"/>
  <c r="W90" i="13"/>
  <c r="W88" i="13"/>
  <c r="W155" i="13"/>
  <c r="W153" i="13"/>
  <c r="W145" i="13"/>
  <c r="W151" i="13"/>
  <c r="W149" i="13"/>
  <c r="W139" i="13"/>
  <c r="W137" i="13"/>
  <c r="W135" i="13"/>
  <c r="W133" i="13"/>
  <c r="W131" i="13"/>
  <c r="W129" i="13"/>
  <c r="W127" i="13"/>
  <c r="W125" i="13"/>
  <c r="W123" i="13"/>
  <c r="W121" i="13"/>
  <c r="W119" i="13"/>
  <c r="W117" i="13"/>
  <c r="W115" i="13"/>
  <c r="W113" i="13"/>
  <c r="W111" i="13"/>
  <c r="W109" i="13"/>
  <c r="W107" i="13"/>
  <c r="W105" i="13"/>
  <c r="W103" i="13"/>
  <c r="W101" i="13"/>
  <c r="W99" i="13"/>
  <c r="W97" i="13"/>
  <c r="W95" i="13"/>
  <c r="W147" i="13"/>
  <c r="W143" i="13"/>
  <c r="W91" i="13"/>
  <c r="W86" i="13"/>
  <c r="W84" i="13"/>
  <c r="W82" i="13"/>
  <c r="W80" i="13"/>
  <c r="W78" i="13"/>
  <c r="W76" i="13"/>
  <c r="W74" i="13"/>
  <c r="W72" i="13"/>
  <c r="W70" i="13"/>
  <c r="W89" i="13"/>
  <c r="W93" i="13"/>
  <c r="W87" i="13"/>
  <c r="W85" i="13"/>
  <c r="W83" i="13"/>
  <c r="W81" i="13"/>
  <c r="W79" i="13"/>
  <c r="W77" i="13"/>
  <c r="W75" i="13"/>
  <c r="W73" i="13"/>
  <c r="W71" i="13"/>
  <c r="U269" i="13"/>
  <c r="U267" i="13"/>
  <c r="U265" i="13"/>
  <c r="U263" i="13"/>
  <c r="U261" i="13"/>
  <c r="U259" i="13"/>
  <c r="U257" i="13"/>
  <c r="U255" i="13"/>
  <c r="U253" i="13"/>
  <c r="U251" i="13"/>
  <c r="U249" i="13"/>
  <c r="U247" i="13"/>
  <c r="U245" i="13"/>
  <c r="U243" i="13"/>
  <c r="U241" i="13"/>
  <c r="U239" i="13"/>
  <c r="U237" i="13"/>
  <c r="U235" i="13"/>
  <c r="U233" i="13"/>
  <c r="U231" i="13"/>
  <c r="U270" i="13"/>
  <c r="U266" i="13"/>
  <c r="U264" i="13"/>
  <c r="U262" i="13"/>
  <c r="U260" i="13"/>
  <c r="U258" i="13"/>
  <c r="U256" i="13"/>
  <c r="U254" i="13"/>
  <c r="U252" i="13"/>
  <c r="U250" i="13"/>
  <c r="U248" i="13"/>
  <c r="U246" i="13"/>
  <c r="U244" i="13"/>
  <c r="U242" i="13"/>
  <c r="U240" i="13"/>
  <c r="U268" i="13"/>
  <c r="U236" i="13"/>
  <c r="U230" i="13"/>
  <c r="U219" i="13"/>
  <c r="U234" i="13"/>
  <c r="U229" i="13"/>
  <c r="U224" i="13"/>
  <c r="U232" i="13"/>
  <c r="U223" i="13"/>
  <c r="U218" i="13"/>
  <c r="U215" i="13"/>
  <c r="U213" i="13"/>
  <c r="U211" i="13"/>
  <c r="U209" i="13"/>
  <c r="U207" i="13"/>
  <c r="U205" i="13"/>
  <c r="U203" i="13"/>
  <c r="U201" i="13"/>
  <c r="U199" i="13"/>
  <c r="U197" i="13"/>
  <c r="U228" i="13"/>
  <c r="U217" i="13"/>
  <c r="U227" i="13"/>
  <c r="U222" i="13"/>
  <c r="U221" i="13"/>
  <c r="U226" i="13"/>
  <c r="U216" i="13"/>
  <c r="U214" i="13"/>
  <c r="U212" i="13"/>
  <c r="U210" i="13"/>
  <c r="U238" i="13"/>
  <c r="U225" i="13"/>
  <c r="U206" i="13"/>
  <c r="U195" i="13"/>
  <c r="U202" i="13"/>
  <c r="U192" i="13"/>
  <c r="U190" i="13"/>
  <c r="U188" i="13"/>
  <c r="U186" i="13"/>
  <c r="U184" i="13"/>
  <c r="U182" i="13"/>
  <c r="U180" i="13"/>
  <c r="U178" i="13"/>
  <c r="U176" i="13"/>
  <c r="U174" i="13"/>
  <c r="U172" i="13"/>
  <c r="U170" i="13"/>
  <c r="U168" i="13"/>
  <c r="U166" i="13"/>
  <c r="U164" i="13"/>
  <c r="U162" i="13"/>
  <c r="U160" i="13"/>
  <c r="U158" i="13"/>
  <c r="U156" i="13"/>
  <c r="U154" i="13"/>
  <c r="U152" i="13"/>
  <c r="U150" i="13"/>
  <c r="U148" i="13"/>
  <c r="U220" i="13"/>
  <c r="U200" i="13"/>
  <c r="U194" i="13"/>
  <c r="U198" i="13"/>
  <c r="U204" i="13"/>
  <c r="U196" i="13"/>
  <c r="U191" i="13"/>
  <c r="U175" i="13"/>
  <c r="U161" i="13"/>
  <c r="U143" i="13"/>
  <c r="U181" i="13"/>
  <c r="U163" i="13"/>
  <c r="U142" i="13"/>
  <c r="U187" i="13"/>
  <c r="U171" i="13"/>
  <c r="U165" i="13"/>
  <c r="U193" i="13"/>
  <c r="U177" i="13"/>
  <c r="U155" i="13"/>
  <c r="U141" i="13"/>
  <c r="U138" i="13"/>
  <c r="U136" i="13"/>
  <c r="U134" i="13"/>
  <c r="U132" i="13"/>
  <c r="U130" i="13"/>
  <c r="U128" i="13"/>
  <c r="U126" i="13"/>
  <c r="U124" i="13"/>
  <c r="U122" i="13"/>
  <c r="U120" i="13"/>
  <c r="U118" i="13"/>
  <c r="U116" i="13"/>
  <c r="U114" i="13"/>
  <c r="U112" i="13"/>
  <c r="U110" i="13"/>
  <c r="U108" i="13"/>
  <c r="U106" i="13"/>
  <c r="U104" i="13"/>
  <c r="U102" i="13"/>
  <c r="U100" i="13"/>
  <c r="U98" i="13"/>
  <c r="U96" i="13"/>
  <c r="U94" i="13"/>
  <c r="U208" i="13"/>
  <c r="U183" i="13"/>
  <c r="U167" i="13"/>
  <c r="U153" i="13"/>
  <c r="U140" i="13"/>
  <c r="U189" i="13"/>
  <c r="U173" i="13"/>
  <c r="U151" i="13"/>
  <c r="U146" i="13"/>
  <c r="U145" i="13"/>
  <c r="U179" i="13"/>
  <c r="U157" i="13"/>
  <c r="U149" i="13"/>
  <c r="U144" i="13"/>
  <c r="U125" i="13"/>
  <c r="U107" i="13"/>
  <c r="U131" i="13"/>
  <c r="U115" i="13"/>
  <c r="U109" i="13"/>
  <c r="U103" i="13"/>
  <c r="U93" i="13"/>
  <c r="U92" i="13"/>
  <c r="U87" i="13"/>
  <c r="U85" i="13"/>
  <c r="U83" i="13"/>
  <c r="U81" i="13"/>
  <c r="U79" i="13"/>
  <c r="U77" i="13"/>
  <c r="U75" i="13"/>
  <c r="U73" i="13"/>
  <c r="U71" i="13"/>
  <c r="U137" i="13"/>
  <c r="U121" i="13"/>
  <c r="U105" i="13"/>
  <c r="U101" i="13"/>
  <c r="U169" i="13"/>
  <c r="U159" i="13"/>
  <c r="U127" i="13"/>
  <c r="U99" i="13"/>
  <c r="U91" i="13"/>
  <c r="U147" i="13"/>
  <c r="U133" i="13"/>
  <c r="U117" i="13"/>
  <c r="U111" i="13"/>
  <c r="U97" i="13"/>
  <c r="U90" i="13"/>
  <c r="U139" i="13"/>
  <c r="U123" i="13"/>
  <c r="U95" i="13"/>
  <c r="U86" i="13"/>
  <c r="U84" i="13"/>
  <c r="U82" i="13"/>
  <c r="U80" i="13"/>
  <c r="U78" i="13"/>
  <c r="U76" i="13"/>
  <c r="U74" i="13"/>
  <c r="U72" i="13"/>
  <c r="U70" i="13"/>
  <c r="U185" i="13"/>
  <c r="U129" i="13"/>
  <c r="U113" i="13"/>
  <c r="U89" i="13"/>
  <c r="U135" i="13"/>
  <c r="U119" i="13"/>
  <c r="U88" i="13"/>
  <c r="S270" i="13"/>
  <c r="S268" i="13"/>
  <c r="S266" i="13"/>
  <c r="S264" i="13"/>
  <c r="S262" i="13"/>
  <c r="S269" i="13"/>
  <c r="S267" i="13"/>
  <c r="S265" i="13"/>
  <c r="S263" i="13"/>
  <c r="S261" i="13"/>
  <c r="S259" i="13"/>
  <c r="S257" i="13"/>
  <c r="S255" i="13"/>
  <c r="S253" i="13"/>
  <c r="S251" i="13"/>
  <c r="S249" i="13"/>
  <c r="S247" i="13"/>
  <c r="S245" i="13"/>
  <c r="S243" i="13"/>
  <c r="S241" i="13"/>
  <c r="S239" i="13"/>
  <c r="S237" i="13"/>
  <c r="S235" i="13"/>
  <c r="S233" i="13"/>
  <c r="S252" i="13"/>
  <c r="S226" i="13"/>
  <c r="S216" i="13"/>
  <c r="S214" i="13"/>
  <c r="S212" i="13"/>
  <c r="S210" i="13"/>
  <c r="S208" i="13"/>
  <c r="S206" i="13"/>
  <c r="S204" i="13"/>
  <c r="S202" i="13"/>
  <c r="S200" i="13"/>
  <c r="S198" i="13"/>
  <c r="S196" i="13"/>
  <c r="S254" i="13"/>
  <c r="S238" i="13"/>
  <c r="S225" i="13"/>
  <c r="S220" i="13"/>
  <c r="S256" i="13"/>
  <c r="S236" i="13"/>
  <c r="S231" i="13"/>
  <c r="S230" i="13"/>
  <c r="S219" i="13"/>
  <c r="S258" i="13"/>
  <c r="S242" i="13"/>
  <c r="S240" i="13"/>
  <c r="S234" i="13"/>
  <c r="S229" i="13"/>
  <c r="S224" i="13"/>
  <c r="S260" i="13"/>
  <c r="S244" i="13"/>
  <c r="S232" i="13"/>
  <c r="S223" i="13"/>
  <c r="S218" i="13"/>
  <c r="S215" i="13"/>
  <c r="S213" i="13"/>
  <c r="S211" i="13"/>
  <c r="S209" i="13"/>
  <c r="S207" i="13"/>
  <c r="S205" i="13"/>
  <c r="S203" i="13"/>
  <c r="S246" i="13"/>
  <c r="S228" i="13"/>
  <c r="S217" i="13"/>
  <c r="S248" i="13"/>
  <c r="S227" i="13"/>
  <c r="S222" i="13"/>
  <c r="S201" i="13"/>
  <c r="S199" i="13"/>
  <c r="S193" i="13"/>
  <c r="S191" i="13"/>
  <c r="S189" i="13"/>
  <c r="S187" i="13"/>
  <c r="S185" i="13"/>
  <c r="S183" i="13"/>
  <c r="S181" i="13"/>
  <c r="S179" i="13"/>
  <c r="S177" i="13"/>
  <c r="S175" i="13"/>
  <c r="S173" i="13"/>
  <c r="S171" i="13"/>
  <c r="S169" i="13"/>
  <c r="S167" i="13"/>
  <c r="S165" i="13"/>
  <c r="S163" i="13"/>
  <c r="S161" i="13"/>
  <c r="S159" i="13"/>
  <c r="S157" i="13"/>
  <c r="S155" i="13"/>
  <c r="S153" i="13"/>
  <c r="S151" i="13"/>
  <c r="S149" i="13"/>
  <c r="S147" i="13"/>
  <c r="S145" i="13"/>
  <c r="S143" i="13"/>
  <c r="S141" i="13"/>
  <c r="S221" i="13"/>
  <c r="S197" i="13"/>
  <c r="S195" i="13"/>
  <c r="S250" i="13"/>
  <c r="S192" i="13"/>
  <c r="S190" i="13"/>
  <c r="S188" i="13"/>
  <c r="S186" i="13"/>
  <c r="S184" i="13"/>
  <c r="S182" i="13"/>
  <c r="S180" i="13"/>
  <c r="S178" i="13"/>
  <c r="S176" i="13"/>
  <c r="S174" i="13"/>
  <c r="S172" i="13"/>
  <c r="S170" i="13"/>
  <c r="S168" i="13"/>
  <c r="S166" i="13"/>
  <c r="S164" i="13"/>
  <c r="S162" i="13"/>
  <c r="S160" i="13"/>
  <c r="S158" i="13"/>
  <c r="S194" i="13"/>
  <c r="S156" i="13"/>
  <c r="S144" i="13"/>
  <c r="S154" i="13"/>
  <c r="S139" i="13"/>
  <c r="S137" i="13"/>
  <c r="S135" i="13"/>
  <c r="S133" i="13"/>
  <c r="S131" i="13"/>
  <c r="S129" i="13"/>
  <c r="S127" i="13"/>
  <c r="S125" i="13"/>
  <c r="S123" i="13"/>
  <c r="S121" i="13"/>
  <c r="S119" i="13"/>
  <c r="S117" i="13"/>
  <c r="S115" i="13"/>
  <c r="S113" i="13"/>
  <c r="S111" i="13"/>
  <c r="S109" i="13"/>
  <c r="S107" i="13"/>
  <c r="S105" i="13"/>
  <c r="S103" i="13"/>
  <c r="S101" i="13"/>
  <c r="S99" i="13"/>
  <c r="S97" i="13"/>
  <c r="S95" i="13"/>
  <c r="S93" i="13"/>
  <c r="S91" i="13"/>
  <c r="S89" i="13"/>
  <c r="S152" i="13"/>
  <c r="S150" i="13"/>
  <c r="S142" i="13"/>
  <c r="S148" i="13"/>
  <c r="S138" i="13"/>
  <c r="S136" i="13"/>
  <c r="S134" i="13"/>
  <c r="S132" i="13"/>
  <c r="S130" i="13"/>
  <c r="S128" i="13"/>
  <c r="S126" i="13"/>
  <c r="S124" i="13"/>
  <c r="S122" i="13"/>
  <c r="S120" i="13"/>
  <c r="S118" i="13"/>
  <c r="S116" i="13"/>
  <c r="S114" i="13"/>
  <c r="S112" i="13"/>
  <c r="S110" i="13"/>
  <c r="S108" i="13"/>
  <c r="S106" i="13"/>
  <c r="S104" i="13"/>
  <c r="S102" i="13"/>
  <c r="S100" i="13"/>
  <c r="S98" i="13"/>
  <c r="S96" i="13"/>
  <c r="S140" i="13"/>
  <c r="S88" i="13"/>
  <c r="S94" i="13"/>
  <c r="S92" i="13"/>
  <c r="S87" i="13"/>
  <c r="S85" i="13"/>
  <c r="S83" i="13"/>
  <c r="S81" i="13"/>
  <c r="S79" i="13"/>
  <c r="S77" i="13"/>
  <c r="S75" i="13"/>
  <c r="S73" i="13"/>
  <c r="S71" i="13"/>
  <c r="S146" i="13"/>
  <c r="S90" i="13"/>
  <c r="S86" i="13"/>
  <c r="S84" i="13"/>
  <c r="S82" i="13"/>
  <c r="S80" i="13"/>
  <c r="S78" i="13"/>
  <c r="S76" i="13"/>
  <c r="S74" i="13"/>
  <c r="S72" i="13"/>
  <c r="S70" i="13"/>
  <c r="AD269" i="13"/>
  <c r="AD267" i="13"/>
  <c r="AD268" i="13"/>
  <c r="AD270" i="13"/>
  <c r="AD265" i="13"/>
  <c r="AD263" i="13"/>
  <c r="AD261" i="13"/>
  <c r="AD259" i="13"/>
  <c r="AD257" i="13"/>
  <c r="AD255" i="13"/>
  <c r="AD253" i="13"/>
  <c r="AD251" i="13"/>
  <c r="AD249" i="13"/>
  <c r="AD247" i="13"/>
  <c r="AD245" i="13"/>
  <c r="AD243" i="13"/>
  <c r="AD241" i="13"/>
  <c r="AD239" i="13"/>
  <c r="AD237" i="13"/>
  <c r="AD235" i="13"/>
  <c r="AD233" i="13"/>
  <c r="AD231" i="13"/>
  <c r="AD266" i="13"/>
  <c r="AD264" i="13"/>
  <c r="AD262" i="13"/>
  <c r="AD260" i="13"/>
  <c r="AD258" i="13"/>
  <c r="AD256" i="13"/>
  <c r="AD254" i="13"/>
  <c r="AD252" i="13"/>
  <c r="AD250" i="13"/>
  <c r="AD248" i="13"/>
  <c r="AD246" i="13"/>
  <c r="AD244" i="13"/>
  <c r="AD242" i="13"/>
  <c r="AD240" i="13"/>
  <c r="AD225" i="13"/>
  <c r="AD220" i="13"/>
  <c r="AD219" i="13"/>
  <c r="AD238" i="13"/>
  <c r="AD230" i="13"/>
  <c r="AD229" i="13"/>
  <c r="AD224" i="13"/>
  <c r="AD215" i="13"/>
  <c r="AD213" i="13"/>
  <c r="AD211" i="13"/>
  <c r="AD209" i="13"/>
  <c r="AD207" i="13"/>
  <c r="AD205" i="13"/>
  <c r="AD203" i="13"/>
  <c r="AD201" i="13"/>
  <c r="AD199" i="13"/>
  <c r="AD197" i="13"/>
  <c r="AD195" i="13"/>
  <c r="AD236" i="13"/>
  <c r="AD223" i="13"/>
  <c r="AD218" i="13"/>
  <c r="AD234" i="13"/>
  <c r="AD228" i="13"/>
  <c r="AD217" i="13"/>
  <c r="AD232" i="13"/>
  <c r="AD227" i="13"/>
  <c r="AD222" i="13"/>
  <c r="AD221" i="13"/>
  <c r="AD216" i="13"/>
  <c r="AD214" i="13"/>
  <c r="AD212" i="13"/>
  <c r="AD198" i="13"/>
  <c r="AD196" i="13"/>
  <c r="AD204" i="13"/>
  <c r="AD192" i="13"/>
  <c r="AD190" i="13"/>
  <c r="AD188" i="13"/>
  <c r="AD186" i="13"/>
  <c r="AD184" i="13"/>
  <c r="AD182" i="13"/>
  <c r="AD180" i="13"/>
  <c r="AD178" i="13"/>
  <c r="AD176" i="13"/>
  <c r="AD174" i="13"/>
  <c r="AD172" i="13"/>
  <c r="AD170" i="13"/>
  <c r="AD168" i="13"/>
  <c r="AD166" i="13"/>
  <c r="AD164" i="13"/>
  <c r="AD162" i="13"/>
  <c r="AD160" i="13"/>
  <c r="AD158" i="13"/>
  <c r="AD156" i="13"/>
  <c r="AD154" i="13"/>
  <c r="AD152" i="13"/>
  <c r="AD150" i="13"/>
  <c r="AD148" i="13"/>
  <c r="AD208" i="13"/>
  <c r="AD194" i="13"/>
  <c r="AD226" i="13"/>
  <c r="AD210" i="13"/>
  <c r="AD206" i="13"/>
  <c r="AD202" i="13"/>
  <c r="AD181" i="13"/>
  <c r="AD151" i="13"/>
  <c r="AD187" i="13"/>
  <c r="AD171" i="13"/>
  <c r="AD149" i="13"/>
  <c r="AD143" i="13"/>
  <c r="AD193" i="13"/>
  <c r="AD177" i="13"/>
  <c r="AD147" i="13"/>
  <c r="AD142" i="13"/>
  <c r="AD183" i="13"/>
  <c r="AD167" i="13"/>
  <c r="AD157" i="13"/>
  <c r="AD138" i="13"/>
  <c r="AD136" i="13"/>
  <c r="AD134" i="13"/>
  <c r="AD132" i="13"/>
  <c r="AD130" i="13"/>
  <c r="AD128" i="13"/>
  <c r="AD126" i="13"/>
  <c r="AD124" i="13"/>
  <c r="AD122" i="13"/>
  <c r="AD120" i="13"/>
  <c r="AD118" i="13"/>
  <c r="AD116" i="13"/>
  <c r="AD114" i="13"/>
  <c r="AD112" i="13"/>
  <c r="AD110" i="13"/>
  <c r="AD108" i="13"/>
  <c r="AD106" i="13"/>
  <c r="AD104" i="13"/>
  <c r="AD102" i="13"/>
  <c r="AD100" i="13"/>
  <c r="AD98" i="13"/>
  <c r="AD96" i="13"/>
  <c r="AD94" i="13"/>
  <c r="AD189" i="13"/>
  <c r="AD173" i="13"/>
  <c r="AD159" i="13"/>
  <c r="AD141" i="13"/>
  <c r="AD179" i="13"/>
  <c r="AD161" i="13"/>
  <c r="AD140" i="13"/>
  <c r="AD200" i="13"/>
  <c r="AD185" i="13"/>
  <c r="AD169" i="13"/>
  <c r="AD163" i="13"/>
  <c r="AD155" i="13"/>
  <c r="AD145" i="13"/>
  <c r="AD131" i="13"/>
  <c r="AD115" i="13"/>
  <c r="AD95" i="13"/>
  <c r="AD88" i="13"/>
  <c r="AD175" i="13"/>
  <c r="AD144" i="13"/>
  <c r="AD137" i="13"/>
  <c r="AD121" i="13"/>
  <c r="AD85" i="13"/>
  <c r="AD83" i="13"/>
  <c r="AD81" i="13"/>
  <c r="AD79" i="13"/>
  <c r="AD77" i="13"/>
  <c r="AD75" i="13"/>
  <c r="AD73" i="13"/>
  <c r="AD71" i="13"/>
  <c r="AD153" i="13"/>
  <c r="AD127" i="13"/>
  <c r="AD111" i="13"/>
  <c r="AD92" i="13"/>
  <c r="AD87" i="13"/>
  <c r="AD133" i="13"/>
  <c r="AD117" i="13"/>
  <c r="AD93" i="13"/>
  <c r="AD191" i="13"/>
  <c r="AD139" i="13"/>
  <c r="AD123" i="13"/>
  <c r="AD103" i="13"/>
  <c r="AD91" i="13"/>
  <c r="AD165" i="13"/>
  <c r="AD146" i="13"/>
  <c r="AD129" i="13"/>
  <c r="AD113" i="13"/>
  <c r="AD107" i="13"/>
  <c r="AD101" i="13"/>
  <c r="AD90" i="13"/>
  <c r="AD86" i="13"/>
  <c r="AD84" i="13"/>
  <c r="AD82" i="13"/>
  <c r="AD80" i="13"/>
  <c r="AD78" i="13"/>
  <c r="AD76" i="13"/>
  <c r="AD74" i="13"/>
  <c r="AD72" i="13"/>
  <c r="AD70" i="13"/>
  <c r="AD135" i="13"/>
  <c r="AD119" i="13"/>
  <c r="AD109" i="13"/>
  <c r="AD105" i="13"/>
  <c r="AD99" i="13"/>
  <c r="AD125" i="13"/>
  <c r="AD97" i="13"/>
  <c r="AD89" i="13"/>
  <c r="AB270" i="13"/>
  <c r="AB268" i="13"/>
  <c r="AB266" i="13"/>
  <c r="AB264" i="13"/>
  <c r="AB262" i="13"/>
  <c r="AB260" i="13"/>
  <c r="AB269" i="13"/>
  <c r="AB265" i="13"/>
  <c r="AB263" i="13"/>
  <c r="AB261" i="13"/>
  <c r="AB259" i="13"/>
  <c r="AB257" i="13"/>
  <c r="AB255" i="13"/>
  <c r="AB253" i="13"/>
  <c r="AB251" i="13"/>
  <c r="AB249" i="13"/>
  <c r="AB247" i="13"/>
  <c r="AB245" i="13"/>
  <c r="AB243" i="13"/>
  <c r="AB241" i="13"/>
  <c r="AB239" i="13"/>
  <c r="AB237" i="13"/>
  <c r="AB235" i="13"/>
  <c r="AB233" i="13"/>
  <c r="AB258" i="13"/>
  <c r="AB242" i="13"/>
  <c r="AB221" i="13"/>
  <c r="AB216" i="13"/>
  <c r="AB214" i="13"/>
  <c r="AB212" i="13"/>
  <c r="AB210" i="13"/>
  <c r="AB208" i="13"/>
  <c r="AB206" i="13"/>
  <c r="AB204" i="13"/>
  <c r="AB202" i="13"/>
  <c r="AB200" i="13"/>
  <c r="AB198" i="13"/>
  <c r="AB196" i="13"/>
  <c r="AB267" i="13"/>
  <c r="AB244" i="13"/>
  <c r="AB226" i="13"/>
  <c r="AB246" i="13"/>
  <c r="AB225" i="13"/>
  <c r="AB220" i="13"/>
  <c r="AB248" i="13"/>
  <c r="AB219" i="13"/>
  <c r="AB250" i="13"/>
  <c r="AB238" i="13"/>
  <c r="AB231" i="13"/>
  <c r="AB230" i="13"/>
  <c r="AB229" i="13"/>
  <c r="AB224" i="13"/>
  <c r="AB215" i="13"/>
  <c r="AB213" i="13"/>
  <c r="AB211" i="13"/>
  <c r="AB209" i="13"/>
  <c r="AB207" i="13"/>
  <c r="AB205" i="13"/>
  <c r="AB203" i="13"/>
  <c r="AB252" i="13"/>
  <c r="AB236" i="13"/>
  <c r="AB223" i="13"/>
  <c r="AB218" i="13"/>
  <c r="AB254" i="13"/>
  <c r="AB234" i="13"/>
  <c r="AB228" i="13"/>
  <c r="AB217" i="13"/>
  <c r="AB193" i="13"/>
  <c r="AB191" i="13"/>
  <c r="AB189" i="13"/>
  <c r="AB187" i="13"/>
  <c r="AB185" i="13"/>
  <c r="AB183" i="13"/>
  <c r="AB181" i="13"/>
  <c r="AB179" i="13"/>
  <c r="AB177" i="13"/>
  <c r="AB175" i="13"/>
  <c r="AB173" i="13"/>
  <c r="AB171" i="13"/>
  <c r="AB169" i="13"/>
  <c r="AB167" i="13"/>
  <c r="AB165" i="13"/>
  <c r="AB163" i="13"/>
  <c r="AB161" i="13"/>
  <c r="AB159" i="13"/>
  <c r="AB157" i="13"/>
  <c r="AB155" i="13"/>
  <c r="AB153" i="13"/>
  <c r="AB151" i="13"/>
  <c r="AB149" i="13"/>
  <c r="AB147" i="13"/>
  <c r="AB145" i="13"/>
  <c r="AB143" i="13"/>
  <c r="AB141" i="13"/>
  <c r="AB232" i="13"/>
  <c r="AB201" i="13"/>
  <c r="AB227" i="13"/>
  <c r="AB199" i="13"/>
  <c r="AB197" i="13"/>
  <c r="AB192" i="13"/>
  <c r="AB190" i="13"/>
  <c r="AB188" i="13"/>
  <c r="AB186" i="13"/>
  <c r="AB184" i="13"/>
  <c r="AB182" i="13"/>
  <c r="AB180" i="13"/>
  <c r="AB178" i="13"/>
  <c r="AB176" i="13"/>
  <c r="AB174" i="13"/>
  <c r="AB172" i="13"/>
  <c r="AB170" i="13"/>
  <c r="AB168" i="13"/>
  <c r="AB166" i="13"/>
  <c r="AB164" i="13"/>
  <c r="AB162" i="13"/>
  <c r="AB160" i="13"/>
  <c r="AB158" i="13"/>
  <c r="AB156" i="13"/>
  <c r="AB240" i="13"/>
  <c r="AB195" i="13"/>
  <c r="AB256" i="13"/>
  <c r="AB194" i="13"/>
  <c r="AB146" i="13"/>
  <c r="AB144" i="13"/>
  <c r="AB139" i="13"/>
  <c r="AB137" i="13"/>
  <c r="AB135" i="13"/>
  <c r="AB133" i="13"/>
  <c r="AB131" i="13"/>
  <c r="AB129" i="13"/>
  <c r="AB127" i="13"/>
  <c r="AB125" i="13"/>
  <c r="AB123" i="13"/>
  <c r="AB121" i="13"/>
  <c r="AB119" i="13"/>
  <c r="AB117" i="13"/>
  <c r="AB115" i="13"/>
  <c r="AB113" i="13"/>
  <c r="AB111" i="13"/>
  <c r="AB109" i="13"/>
  <c r="AB107" i="13"/>
  <c r="AB105" i="13"/>
  <c r="AB103" i="13"/>
  <c r="AB101" i="13"/>
  <c r="AB99" i="13"/>
  <c r="AB97" i="13"/>
  <c r="AB95" i="13"/>
  <c r="AB93" i="13"/>
  <c r="AB91" i="13"/>
  <c r="AB89" i="13"/>
  <c r="AB87" i="13"/>
  <c r="AB154" i="13"/>
  <c r="AB142" i="13"/>
  <c r="AB152" i="13"/>
  <c r="AB138" i="13"/>
  <c r="AB136" i="13"/>
  <c r="AB134" i="13"/>
  <c r="AB132" i="13"/>
  <c r="AB130" i="13"/>
  <c r="AB128" i="13"/>
  <c r="AB126" i="13"/>
  <c r="AB124" i="13"/>
  <c r="AB122" i="13"/>
  <c r="AB120" i="13"/>
  <c r="AB118" i="13"/>
  <c r="AB116" i="13"/>
  <c r="AB114" i="13"/>
  <c r="AB112" i="13"/>
  <c r="AB110" i="13"/>
  <c r="AB108" i="13"/>
  <c r="AB106" i="13"/>
  <c r="AB104" i="13"/>
  <c r="AB102" i="13"/>
  <c r="AB100" i="13"/>
  <c r="AB98" i="13"/>
  <c r="AB96" i="13"/>
  <c r="AB94" i="13"/>
  <c r="AB222" i="13"/>
  <c r="AB150" i="13"/>
  <c r="AB148" i="13"/>
  <c r="AB140" i="13"/>
  <c r="AB88" i="13"/>
  <c r="AB85" i="13"/>
  <c r="AB83" i="13"/>
  <c r="AB81" i="13"/>
  <c r="AB79" i="13"/>
  <c r="AB77" i="13"/>
  <c r="AB75" i="13"/>
  <c r="AB73" i="13"/>
  <c r="AB71" i="13"/>
  <c r="AB92" i="13"/>
  <c r="AB90" i="13"/>
  <c r="AB86" i="13"/>
  <c r="AB84" i="13"/>
  <c r="AB82" i="13"/>
  <c r="AB80" i="13"/>
  <c r="AB78" i="13"/>
  <c r="AB76" i="13"/>
  <c r="AB74" i="13"/>
  <c r="AB72" i="13"/>
  <c r="AB70" i="13"/>
  <c r="R270" i="13"/>
  <c r="R268" i="13"/>
  <c r="R269" i="13"/>
  <c r="R266" i="13"/>
  <c r="R264" i="13"/>
  <c r="R262" i="13"/>
  <c r="R260" i="13"/>
  <c r="R258" i="13"/>
  <c r="R256" i="13"/>
  <c r="R254" i="13"/>
  <c r="R252" i="13"/>
  <c r="R250" i="13"/>
  <c r="R248" i="13"/>
  <c r="R246" i="13"/>
  <c r="R244" i="13"/>
  <c r="R242" i="13"/>
  <c r="R240" i="13"/>
  <c r="R238" i="13"/>
  <c r="R236" i="13"/>
  <c r="R234" i="13"/>
  <c r="R232" i="13"/>
  <c r="R230" i="13"/>
  <c r="R228" i="13"/>
  <c r="R226" i="13"/>
  <c r="R224" i="13"/>
  <c r="R222" i="13"/>
  <c r="R220" i="13"/>
  <c r="R218" i="13"/>
  <c r="R251" i="13"/>
  <c r="R221" i="13"/>
  <c r="R261" i="13"/>
  <c r="R253" i="13"/>
  <c r="R216" i="13"/>
  <c r="R214" i="13"/>
  <c r="R212" i="13"/>
  <c r="R210" i="13"/>
  <c r="R208" i="13"/>
  <c r="R206" i="13"/>
  <c r="R204" i="13"/>
  <c r="R202" i="13"/>
  <c r="R200" i="13"/>
  <c r="R198" i="13"/>
  <c r="R196" i="13"/>
  <c r="R194" i="13"/>
  <c r="R267" i="13"/>
  <c r="R255" i="13"/>
  <c r="R225" i="13"/>
  <c r="R257" i="13"/>
  <c r="R241" i="13"/>
  <c r="R231" i="13"/>
  <c r="R219" i="13"/>
  <c r="R263" i="13"/>
  <c r="R259" i="13"/>
  <c r="R243" i="13"/>
  <c r="R229" i="13"/>
  <c r="R245" i="13"/>
  <c r="R239" i="13"/>
  <c r="R237" i="13"/>
  <c r="R223" i="13"/>
  <c r="R215" i="13"/>
  <c r="R213" i="13"/>
  <c r="R211" i="13"/>
  <c r="R247" i="13"/>
  <c r="R235" i="13"/>
  <c r="R217" i="13"/>
  <c r="R209" i="13"/>
  <c r="R233" i="13"/>
  <c r="R207" i="13"/>
  <c r="R203" i="13"/>
  <c r="R201" i="13"/>
  <c r="R265" i="13"/>
  <c r="R199" i="13"/>
  <c r="R193" i="13"/>
  <c r="R191" i="13"/>
  <c r="R189" i="13"/>
  <c r="R187" i="13"/>
  <c r="R185" i="13"/>
  <c r="R183" i="13"/>
  <c r="R181" i="13"/>
  <c r="R179" i="13"/>
  <c r="R177" i="13"/>
  <c r="R175" i="13"/>
  <c r="R173" i="13"/>
  <c r="R171" i="13"/>
  <c r="R169" i="13"/>
  <c r="R167" i="13"/>
  <c r="R197" i="13"/>
  <c r="R227" i="13"/>
  <c r="R205" i="13"/>
  <c r="R195" i="13"/>
  <c r="R249" i="13"/>
  <c r="R192" i="13"/>
  <c r="R190" i="13"/>
  <c r="R188" i="13"/>
  <c r="R186" i="13"/>
  <c r="R184" i="13"/>
  <c r="R182" i="13"/>
  <c r="R180" i="13"/>
  <c r="R178" i="13"/>
  <c r="R176" i="13"/>
  <c r="R174" i="13"/>
  <c r="R172" i="13"/>
  <c r="R170" i="13"/>
  <c r="R168" i="13"/>
  <c r="R166" i="13"/>
  <c r="R164" i="13"/>
  <c r="R162" i="13"/>
  <c r="R160" i="13"/>
  <c r="R158" i="13"/>
  <c r="R156" i="13"/>
  <c r="R154" i="13"/>
  <c r="R152" i="13"/>
  <c r="R150" i="13"/>
  <c r="R148" i="13"/>
  <c r="R146" i="13"/>
  <c r="R157" i="13"/>
  <c r="R149" i="13"/>
  <c r="R159" i="13"/>
  <c r="R147" i="13"/>
  <c r="R144" i="13"/>
  <c r="R161" i="13"/>
  <c r="R143" i="13"/>
  <c r="R139" i="13"/>
  <c r="R137" i="13"/>
  <c r="R135" i="13"/>
  <c r="R133" i="13"/>
  <c r="R131" i="13"/>
  <c r="R129" i="13"/>
  <c r="R127" i="13"/>
  <c r="R125" i="13"/>
  <c r="R123" i="13"/>
  <c r="R121" i="13"/>
  <c r="R119" i="13"/>
  <c r="R117" i="13"/>
  <c r="R115" i="13"/>
  <c r="R113" i="13"/>
  <c r="R163" i="13"/>
  <c r="R165" i="13"/>
  <c r="R142" i="13"/>
  <c r="R155" i="13"/>
  <c r="R141" i="13"/>
  <c r="R153" i="13"/>
  <c r="R138" i="13"/>
  <c r="R136" i="13"/>
  <c r="R134" i="13"/>
  <c r="R132" i="13"/>
  <c r="R130" i="13"/>
  <c r="R128" i="13"/>
  <c r="R126" i="13"/>
  <c r="R124" i="13"/>
  <c r="R122" i="13"/>
  <c r="R120" i="13"/>
  <c r="R118" i="13"/>
  <c r="R116" i="13"/>
  <c r="R114" i="13"/>
  <c r="R112" i="13"/>
  <c r="R110" i="13"/>
  <c r="R108" i="13"/>
  <c r="R145" i="13"/>
  <c r="R100" i="13"/>
  <c r="R89" i="13"/>
  <c r="R86" i="13"/>
  <c r="R84" i="13"/>
  <c r="R82" i="13"/>
  <c r="R80" i="13"/>
  <c r="R78" i="13"/>
  <c r="R76" i="13"/>
  <c r="R74" i="13"/>
  <c r="R72" i="13"/>
  <c r="R70" i="13"/>
  <c r="R106" i="13"/>
  <c r="R98" i="13"/>
  <c r="R107" i="13"/>
  <c r="R96" i="13"/>
  <c r="R88" i="13"/>
  <c r="R140" i="13"/>
  <c r="R109" i="13"/>
  <c r="R103" i="13"/>
  <c r="R93" i="13"/>
  <c r="R105" i="13"/>
  <c r="R101" i="13"/>
  <c r="R94" i="13"/>
  <c r="R92" i="13"/>
  <c r="R87" i="13"/>
  <c r="R85" i="13"/>
  <c r="R83" i="13"/>
  <c r="R81" i="13"/>
  <c r="R79" i="13"/>
  <c r="R77" i="13"/>
  <c r="R75" i="13"/>
  <c r="R73" i="13"/>
  <c r="R71" i="13"/>
  <c r="R111" i="13"/>
  <c r="R99" i="13"/>
  <c r="R91" i="13"/>
  <c r="R151" i="13"/>
  <c r="R104" i="13"/>
  <c r="R97" i="13"/>
  <c r="R102" i="13"/>
  <c r="R95" i="13"/>
  <c r="R90" i="13"/>
  <c r="AF269" i="13"/>
  <c r="AF267" i="13"/>
  <c r="AF270" i="13"/>
  <c r="AF265" i="13"/>
  <c r="AF263" i="13"/>
  <c r="AF261" i="13"/>
  <c r="AF266" i="13"/>
  <c r="AF264" i="13"/>
  <c r="AF262" i="13"/>
  <c r="AF260" i="13"/>
  <c r="AF258" i="13"/>
  <c r="AF256" i="13"/>
  <c r="AF254" i="13"/>
  <c r="AF252" i="13"/>
  <c r="AF250" i="13"/>
  <c r="AF248" i="13"/>
  <c r="AF246" i="13"/>
  <c r="AF244" i="13"/>
  <c r="AF242" i="13"/>
  <c r="AF240" i="13"/>
  <c r="AF238" i="13"/>
  <c r="AF236" i="13"/>
  <c r="AF234" i="13"/>
  <c r="AF232" i="13"/>
  <c r="AF268" i="13"/>
  <c r="AF245" i="13"/>
  <c r="AF233" i="13"/>
  <c r="AF230" i="13"/>
  <c r="AF224" i="13"/>
  <c r="AF219" i="13"/>
  <c r="AF215" i="13"/>
  <c r="AF213" i="13"/>
  <c r="AF211" i="13"/>
  <c r="AF209" i="13"/>
  <c r="AF207" i="13"/>
  <c r="AF205" i="13"/>
  <c r="AF203" i="13"/>
  <c r="AF201" i="13"/>
  <c r="AF199" i="13"/>
  <c r="AF197" i="13"/>
  <c r="AF195" i="13"/>
  <c r="AF247" i="13"/>
  <c r="AF229" i="13"/>
  <c r="AF218" i="13"/>
  <c r="AF249" i="13"/>
  <c r="AF231" i="13"/>
  <c r="AF228" i="13"/>
  <c r="AF223" i="13"/>
  <c r="AF251" i="13"/>
  <c r="AF222" i="13"/>
  <c r="AF217" i="13"/>
  <c r="AF253" i="13"/>
  <c r="AF227" i="13"/>
  <c r="AF216" i="13"/>
  <c r="AF214" i="13"/>
  <c r="AF212" i="13"/>
  <c r="AF210" i="13"/>
  <c r="AF208" i="13"/>
  <c r="AF206" i="13"/>
  <c r="AF204" i="13"/>
  <c r="AF202" i="13"/>
  <c r="AF255" i="13"/>
  <c r="AF226" i="13"/>
  <c r="AF221" i="13"/>
  <c r="AF257" i="13"/>
  <c r="AF241" i="13"/>
  <c r="AF237" i="13"/>
  <c r="AF220" i="13"/>
  <c r="AF225" i="13"/>
  <c r="AF192" i="13"/>
  <c r="AF190" i="13"/>
  <c r="AF188" i="13"/>
  <c r="AF186" i="13"/>
  <c r="AF184" i="13"/>
  <c r="AF182" i="13"/>
  <c r="AF180" i="13"/>
  <c r="AF178" i="13"/>
  <c r="AF176" i="13"/>
  <c r="AF174" i="13"/>
  <c r="AF172" i="13"/>
  <c r="AF170" i="13"/>
  <c r="AF168" i="13"/>
  <c r="AF166" i="13"/>
  <c r="AF164" i="13"/>
  <c r="AF162" i="13"/>
  <c r="AF160" i="13"/>
  <c r="AF158" i="13"/>
  <c r="AF156" i="13"/>
  <c r="AF154" i="13"/>
  <c r="AF152" i="13"/>
  <c r="AF150" i="13"/>
  <c r="AF148" i="13"/>
  <c r="AF146" i="13"/>
  <c r="AF144" i="13"/>
  <c r="AF142" i="13"/>
  <c r="AF140" i="13"/>
  <c r="AF243" i="13"/>
  <c r="AF194" i="13"/>
  <c r="AF259" i="13"/>
  <c r="AF235" i="13"/>
  <c r="AF200" i="13"/>
  <c r="AF193" i="13"/>
  <c r="AF191" i="13"/>
  <c r="AF189" i="13"/>
  <c r="AF187" i="13"/>
  <c r="AF185" i="13"/>
  <c r="AF183" i="13"/>
  <c r="AF181" i="13"/>
  <c r="AF179" i="13"/>
  <c r="AF177" i="13"/>
  <c r="AF175" i="13"/>
  <c r="AF173" i="13"/>
  <c r="AF171" i="13"/>
  <c r="AF169" i="13"/>
  <c r="AF167" i="13"/>
  <c r="AF165" i="13"/>
  <c r="AF163" i="13"/>
  <c r="AF161" i="13"/>
  <c r="AF159" i="13"/>
  <c r="AF157" i="13"/>
  <c r="AF198" i="13"/>
  <c r="AF149" i="13"/>
  <c r="AF147" i="13"/>
  <c r="AF138" i="13"/>
  <c r="AF136" i="13"/>
  <c r="AF134" i="13"/>
  <c r="AF132" i="13"/>
  <c r="AF130" i="13"/>
  <c r="AF128" i="13"/>
  <c r="AF126" i="13"/>
  <c r="AF124" i="13"/>
  <c r="AF122" i="13"/>
  <c r="AF120" i="13"/>
  <c r="AF118" i="13"/>
  <c r="AF116" i="13"/>
  <c r="AF114" i="13"/>
  <c r="AF112" i="13"/>
  <c r="AF110" i="13"/>
  <c r="AF108" i="13"/>
  <c r="AF106" i="13"/>
  <c r="AF104" i="13"/>
  <c r="AF102" i="13"/>
  <c r="AF100" i="13"/>
  <c r="AF98" i="13"/>
  <c r="AF96" i="13"/>
  <c r="AF94" i="13"/>
  <c r="AF92" i="13"/>
  <c r="AF90" i="13"/>
  <c r="AF88" i="13"/>
  <c r="AF239" i="13"/>
  <c r="AF141" i="13"/>
  <c r="AF196" i="13"/>
  <c r="AF155" i="13"/>
  <c r="AF145" i="13"/>
  <c r="AF139" i="13"/>
  <c r="AF137" i="13"/>
  <c r="AF135" i="13"/>
  <c r="AF133" i="13"/>
  <c r="AF131" i="13"/>
  <c r="AF129" i="13"/>
  <c r="AF127" i="13"/>
  <c r="AF125" i="13"/>
  <c r="AF123" i="13"/>
  <c r="AF121" i="13"/>
  <c r="AF119" i="13"/>
  <c r="AF117" i="13"/>
  <c r="AF115" i="13"/>
  <c r="AF113" i="13"/>
  <c r="AF111" i="13"/>
  <c r="AF109" i="13"/>
  <c r="AF107" i="13"/>
  <c r="AF105" i="13"/>
  <c r="AF103" i="13"/>
  <c r="AF101" i="13"/>
  <c r="AF99" i="13"/>
  <c r="AF97" i="13"/>
  <c r="AF95" i="13"/>
  <c r="AF153" i="13"/>
  <c r="AF87" i="13"/>
  <c r="AF93" i="13"/>
  <c r="AF91" i="13"/>
  <c r="AF143" i="13"/>
  <c r="AF86" i="13"/>
  <c r="AF84" i="13"/>
  <c r="AF82" i="13"/>
  <c r="AF80" i="13"/>
  <c r="AF78" i="13"/>
  <c r="AF76" i="13"/>
  <c r="AF74" i="13"/>
  <c r="AF72" i="13"/>
  <c r="AF70" i="13"/>
  <c r="AF151" i="13"/>
  <c r="AF89" i="13"/>
  <c r="AF85" i="13"/>
  <c r="AF83" i="13"/>
  <c r="AF81" i="13"/>
  <c r="AF79" i="13"/>
  <c r="AF77" i="13"/>
  <c r="AF75" i="13"/>
  <c r="AF73" i="13"/>
  <c r="AF71" i="13"/>
  <c r="V269" i="13"/>
  <c r="V270" i="13"/>
  <c r="V267" i="13"/>
  <c r="V265" i="13"/>
  <c r="V263" i="13"/>
  <c r="V261" i="13"/>
  <c r="V259" i="13"/>
  <c r="V257" i="13"/>
  <c r="V255" i="13"/>
  <c r="V253" i="13"/>
  <c r="V251" i="13"/>
  <c r="V249" i="13"/>
  <c r="V247" i="13"/>
  <c r="V245" i="13"/>
  <c r="V243" i="13"/>
  <c r="V241" i="13"/>
  <c r="V239" i="13"/>
  <c r="V237" i="13"/>
  <c r="V235" i="13"/>
  <c r="V233" i="13"/>
  <c r="V231" i="13"/>
  <c r="V229" i="13"/>
  <c r="V227" i="13"/>
  <c r="V225" i="13"/>
  <c r="V223" i="13"/>
  <c r="V221" i="13"/>
  <c r="V219" i="13"/>
  <c r="V217" i="13"/>
  <c r="V268" i="13"/>
  <c r="V254" i="13"/>
  <c r="V234" i="13"/>
  <c r="V224" i="13"/>
  <c r="V264" i="13"/>
  <c r="V256" i="13"/>
  <c r="V240" i="13"/>
  <c r="V232" i="13"/>
  <c r="V218" i="13"/>
  <c r="V215" i="13"/>
  <c r="V213" i="13"/>
  <c r="V211" i="13"/>
  <c r="V209" i="13"/>
  <c r="V207" i="13"/>
  <c r="V205" i="13"/>
  <c r="V203" i="13"/>
  <c r="V201" i="13"/>
  <c r="V199" i="13"/>
  <c r="V197" i="13"/>
  <c r="V195" i="13"/>
  <c r="V258" i="13"/>
  <c r="V242" i="13"/>
  <c r="V228" i="13"/>
  <c r="V260" i="13"/>
  <c r="V244" i="13"/>
  <c r="V222" i="13"/>
  <c r="V266" i="13"/>
  <c r="V246" i="13"/>
  <c r="V248" i="13"/>
  <c r="V226" i="13"/>
  <c r="V216" i="13"/>
  <c r="V214" i="13"/>
  <c r="V212" i="13"/>
  <c r="V210" i="13"/>
  <c r="V262" i="13"/>
  <c r="V250" i="13"/>
  <c r="V238" i="13"/>
  <c r="V220" i="13"/>
  <c r="V206" i="13"/>
  <c r="V202" i="13"/>
  <c r="V192" i="13"/>
  <c r="V190" i="13"/>
  <c r="V188" i="13"/>
  <c r="V186" i="13"/>
  <c r="V184" i="13"/>
  <c r="V182" i="13"/>
  <c r="V180" i="13"/>
  <c r="V178" i="13"/>
  <c r="V176" i="13"/>
  <c r="V174" i="13"/>
  <c r="V172" i="13"/>
  <c r="V170" i="13"/>
  <c r="V168" i="13"/>
  <c r="V252" i="13"/>
  <c r="V200" i="13"/>
  <c r="V194" i="13"/>
  <c r="V236" i="13"/>
  <c r="V198" i="13"/>
  <c r="V204" i="13"/>
  <c r="V196" i="13"/>
  <c r="V230" i="13"/>
  <c r="V208" i="13"/>
  <c r="V193" i="13"/>
  <c r="V191" i="13"/>
  <c r="V189" i="13"/>
  <c r="V187" i="13"/>
  <c r="V185" i="13"/>
  <c r="V183" i="13"/>
  <c r="V181" i="13"/>
  <c r="V179" i="13"/>
  <c r="V177" i="13"/>
  <c r="V175" i="13"/>
  <c r="V173" i="13"/>
  <c r="V171" i="13"/>
  <c r="V169" i="13"/>
  <c r="V167" i="13"/>
  <c r="V165" i="13"/>
  <c r="V163" i="13"/>
  <c r="V161" i="13"/>
  <c r="V159" i="13"/>
  <c r="V157" i="13"/>
  <c r="V155" i="13"/>
  <c r="V153" i="13"/>
  <c r="V151" i="13"/>
  <c r="V149" i="13"/>
  <c r="V147" i="13"/>
  <c r="V160" i="13"/>
  <c r="V152" i="13"/>
  <c r="V142" i="13"/>
  <c r="V162" i="13"/>
  <c r="V150" i="13"/>
  <c r="V164" i="13"/>
  <c r="V148" i="13"/>
  <c r="V141" i="13"/>
  <c r="V138" i="13"/>
  <c r="V136" i="13"/>
  <c r="V134" i="13"/>
  <c r="V132" i="13"/>
  <c r="V130" i="13"/>
  <c r="V128" i="13"/>
  <c r="V126" i="13"/>
  <c r="V124" i="13"/>
  <c r="V122" i="13"/>
  <c r="V120" i="13"/>
  <c r="V118" i="13"/>
  <c r="V116" i="13"/>
  <c r="V114" i="13"/>
  <c r="V112" i="13"/>
  <c r="V166" i="13"/>
  <c r="V140" i="13"/>
  <c r="V146" i="13"/>
  <c r="V145" i="13"/>
  <c r="V144" i="13"/>
  <c r="V156" i="13"/>
  <c r="V139" i="13"/>
  <c r="V137" i="13"/>
  <c r="V135" i="13"/>
  <c r="V133" i="13"/>
  <c r="V131" i="13"/>
  <c r="V129" i="13"/>
  <c r="V127" i="13"/>
  <c r="V125" i="13"/>
  <c r="V123" i="13"/>
  <c r="V121" i="13"/>
  <c r="V119" i="13"/>
  <c r="V117" i="13"/>
  <c r="V115" i="13"/>
  <c r="V113" i="13"/>
  <c r="V111" i="13"/>
  <c r="V109" i="13"/>
  <c r="V107" i="13"/>
  <c r="V106" i="13"/>
  <c r="V103" i="13"/>
  <c r="V96" i="13"/>
  <c r="V93" i="13"/>
  <c r="V92" i="13"/>
  <c r="V87" i="13"/>
  <c r="V85" i="13"/>
  <c r="V83" i="13"/>
  <c r="V81" i="13"/>
  <c r="V79" i="13"/>
  <c r="V77" i="13"/>
  <c r="V75" i="13"/>
  <c r="V73" i="13"/>
  <c r="V71" i="13"/>
  <c r="V154" i="13"/>
  <c r="V108" i="13"/>
  <c r="V105" i="13"/>
  <c r="V101" i="13"/>
  <c r="V94" i="13"/>
  <c r="V110" i="13"/>
  <c r="V99" i="13"/>
  <c r="V91" i="13"/>
  <c r="V97" i="13"/>
  <c r="V90" i="13"/>
  <c r="V158" i="13"/>
  <c r="V143" i="13"/>
  <c r="V104" i="13"/>
  <c r="V95" i="13"/>
  <c r="V86" i="13"/>
  <c r="V84" i="13"/>
  <c r="V82" i="13"/>
  <c r="V80" i="13"/>
  <c r="V78" i="13"/>
  <c r="V76" i="13"/>
  <c r="V74" i="13"/>
  <c r="V72" i="13"/>
  <c r="V70" i="13"/>
  <c r="V102" i="13"/>
  <c r="V89" i="13"/>
  <c r="V100" i="13"/>
  <c r="V88" i="13"/>
  <c r="V98" i="13"/>
  <c r="P270" i="13"/>
  <c r="P266" i="13"/>
  <c r="P264" i="13"/>
  <c r="P262" i="13"/>
  <c r="P269" i="13"/>
  <c r="P268" i="13"/>
  <c r="P267" i="13"/>
  <c r="P265" i="13"/>
  <c r="P263" i="13"/>
  <c r="P261" i="13"/>
  <c r="P259" i="13"/>
  <c r="P257" i="13"/>
  <c r="P255" i="13"/>
  <c r="P253" i="13"/>
  <c r="P251" i="13"/>
  <c r="P249" i="13"/>
  <c r="P247" i="13"/>
  <c r="P245" i="13"/>
  <c r="P243" i="13"/>
  <c r="P241" i="13"/>
  <c r="P250" i="13"/>
  <c r="P235" i="13"/>
  <c r="P222" i="13"/>
  <c r="P217" i="13"/>
  <c r="P252" i="13"/>
  <c r="P233" i="13"/>
  <c r="P227" i="13"/>
  <c r="P254" i="13"/>
  <c r="P238" i="13"/>
  <c r="P226" i="13"/>
  <c r="P221" i="13"/>
  <c r="P256" i="13"/>
  <c r="P236" i="13"/>
  <c r="P220" i="13"/>
  <c r="P216" i="13"/>
  <c r="P214" i="13"/>
  <c r="P212" i="13"/>
  <c r="P210" i="13"/>
  <c r="P208" i="13"/>
  <c r="P258" i="13"/>
  <c r="P242" i="13"/>
  <c r="P240" i="13"/>
  <c r="P234" i="13"/>
  <c r="P230" i="13"/>
  <c r="P225" i="13"/>
  <c r="P260" i="13"/>
  <c r="P244" i="13"/>
  <c r="P232" i="13"/>
  <c r="P231" i="13"/>
  <c r="P224" i="13"/>
  <c r="P219" i="13"/>
  <c r="P246" i="13"/>
  <c r="P239" i="13"/>
  <c r="P229" i="13"/>
  <c r="P218" i="13"/>
  <c r="P215" i="13"/>
  <c r="P204" i="13"/>
  <c r="P196" i="13"/>
  <c r="P194" i="13"/>
  <c r="P192" i="13"/>
  <c r="P190" i="13"/>
  <c r="P188" i="13"/>
  <c r="P186" i="13"/>
  <c r="P184" i="13"/>
  <c r="P182" i="13"/>
  <c r="P180" i="13"/>
  <c r="P178" i="13"/>
  <c r="P176" i="13"/>
  <c r="P174" i="13"/>
  <c r="P172" i="13"/>
  <c r="P170" i="13"/>
  <c r="P168" i="13"/>
  <c r="P209" i="13"/>
  <c r="P237" i="13"/>
  <c r="P228" i="13"/>
  <c r="P207" i="13"/>
  <c r="P203" i="13"/>
  <c r="P201" i="13"/>
  <c r="P206" i="13"/>
  <c r="P199" i="13"/>
  <c r="P193" i="13"/>
  <c r="P191" i="13"/>
  <c r="P189" i="13"/>
  <c r="P187" i="13"/>
  <c r="P185" i="13"/>
  <c r="P183" i="13"/>
  <c r="P181" i="13"/>
  <c r="P179" i="13"/>
  <c r="P177" i="13"/>
  <c r="P175" i="13"/>
  <c r="P173" i="13"/>
  <c r="P171" i="13"/>
  <c r="P169" i="13"/>
  <c r="P167" i="13"/>
  <c r="P165" i="13"/>
  <c r="P163" i="13"/>
  <c r="P161" i="13"/>
  <c r="P159" i="13"/>
  <c r="P157" i="13"/>
  <c r="P213" i="13"/>
  <c r="P211" i="13"/>
  <c r="P202" i="13"/>
  <c r="P197" i="13"/>
  <c r="P223" i="13"/>
  <c r="P200" i="13"/>
  <c r="P205" i="13"/>
  <c r="P151" i="13"/>
  <c r="P138" i="13"/>
  <c r="P136" i="13"/>
  <c r="P134" i="13"/>
  <c r="P132" i="13"/>
  <c r="P130" i="13"/>
  <c r="P128" i="13"/>
  <c r="P126" i="13"/>
  <c r="P124" i="13"/>
  <c r="P122" i="13"/>
  <c r="P120" i="13"/>
  <c r="P118" i="13"/>
  <c r="P116" i="13"/>
  <c r="P114" i="13"/>
  <c r="P112" i="13"/>
  <c r="P248" i="13"/>
  <c r="P158" i="13"/>
  <c r="P149" i="13"/>
  <c r="P146" i="13"/>
  <c r="P145" i="13"/>
  <c r="P140" i="13"/>
  <c r="P198" i="13"/>
  <c r="P160" i="13"/>
  <c r="P156" i="13"/>
  <c r="P147" i="13"/>
  <c r="P162" i="13"/>
  <c r="P154" i="13"/>
  <c r="P144" i="13"/>
  <c r="P164" i="13"/>
  <c r="P152" i="13"/>
  <c r="P143" i="13"/>
  <c r="P139" i="13"/>
  <c r="P137" i="13"/>
  <c r="P135" i="13"/>
  <c r="P133" i="13"/>
  <c r="P131" i="13"/>
  <c r="P129" i="13"/>
  <c r="P127" i="13"/>
  <c r="P125" i="13"/>
  <c r="P123" i="13"/>
  <c r="P121" i="13"/>
  <c r="P119" i="13"/>
  <c r="P117" i="13"/>
  <c r="P115" i="13"/>
  <c r="P113" i="13"/>
  <c r="P111" i="13"/>
  <c r="P109" i="13"/>
  <c r="P107" i="13"/>
  <c r="P105" i="13"/>
  <c r="P166" i="13"/>
  <c r="P150" i="13"/>
  <c r="P155" i="13"/>
  <c r="P148" i="13"/>
  <c r="P142" i="13"/>
  <c r="P104" i="13"/>
  <c r="P95" i="13"/>
  <c r="P141" i="13"/>
  <c r="P102" i="13"/>
  <c r="P90" i="13"/>
  <c r="P100" i="13"/>
  <c r="P89" i="13"/>
  <c r="P86" i="13"/>
  <c r="P84" i="13"/>
  <c r="P82" i="13"/>
  <c r="P80" i="13"/>
  <c r="P78" i="13"/>
  <c r="P76" i="13"/>
  <c r="P74" i="13"/>
  <c r="P72" i="13"/>
  <c r="P70" i="13"/>
  <c r="P195" i="13"/>
  <c r="P153" i="13"/>
  <c r="P108" i="13"/>
  <c r="P106" i="13"/>
  <c r="P98" i="13"/>
  <c r="P110" i="13"/>
  <c r="P103" i="13"/>
  <c r="P96" i="13"/>
  <c r="P93" i="13"/>
  <c r="P88" i="13"/>
  <c r="P101" i="13"/>
  <c r="P99" i="13"/>
  <c r="P94" i="13"/>
  <c r="P92" i="13"/>
  <c r="P87" i="13"/>
  <c r="P85" i="13"/>
  <c r="P83" i="13"/>
  <c r="P81" i="13"/>
  <c r="P79" i="13"/>
  <c r="P77" i="13"/>
  <c r="P75" i="13"/>
  <c r="P73" i="13"/>
  <c r="P71" i="13"/>
  <c r="P97" i="13"/>
  <c r="P91" i="13"/>
  <c r="B20" i="13"/>
  <c r="A21" i="13"/>
  <c r="C20" i="13"/>
  <c r="Q270" i="13"/>
  <c r="Q268" i="13"/>
  <c r="Q266" i="13"/>
  <c r="Q264" i="13"/>
  <c r="Q262" i="13"/>
  <c r="Q260" i="13"/>
  <c r="Q258" i="13"/>
  <c r="Q256" i="13"/>
  <c r="Q254" i="13"/>
  <c r="Q252" i="13"/>
  <c r="Q250" i="13"/>
  <c r="Q248" i="13"/>
  <c r="Q246" i="13"/>
  <c r="Q244" i="13"/>
  <c r="Q242" i="13"/>
  <c r="Q240" i="13"/>
  <c r="Q238" i="13"/>
  <c r="Q236" i="13"/>
  <c r="Q234" i="13"/>
  <c r="Q232" i="13"/>
  <c r="Q267" i="13"/>
  <c r="Q265" i="13"/>
  <c r="Q263" i="13"/>
  <c r="Q261" i="13"/>
  <c r="Q259" i="13"/>
  <c r="Q257" i="13"/>
  <c r="Q255" i="13"/>
  <c r="Q253" i="13"/>
  <c r="Q251" i="13"/>
  <c r="Q249" i="13"/>
  <c r="Q247" i="13"/>
  <c r="Q245" i="13"/>
  <c r="Q243" i="13"/>
  <c r="Q241" i="13"/>
  <c r="Q239" i="13"/>
  <c r="Q233" i="13"/>
  <c r="Q227" i="13"/>
  <c r="Q226" i="13"/>
  <c r="Q221" i="13"/>
  <c r="Q220" i="13"/>
  <c r="Q216" i="13"/>
  <c r="Q214" i="13"/>
  <c r="Q212" i="13"/>
  <c r="Q210" i="13"/>
  <c r="Q208" i="13"/>
  <c r="Q206" i="13"/>
  <c r="Q204" i="13"/>
  <c r="Q202" i="13"/>
  <c r="Q200" i="13"/>
  <c r="Q198" i="13"/>
  <c r="Q196" i="13"/>
  <c r="Q230" i="13"/>
  <c r="Q225" i="13"/>
  <c r="Q231" i="13"/>
  <c r="Q224" i="13"/>
  <c r="Q219" i="13"/>
  <c r="Q229" i="13"/>
  <c r="Q218" i="13"/>
  <c r="Q237" i="13"/>
  <c r="Q228" i="13"/>
  <c r="Q223" i="13"/>
  <c r="Q215" i="13"/>
  <c r="Q213" i="13"/>
  <c r="Q222" i="13"/>
  <c r="Q269" i="13"/>
  <c r="Q209" i="13"/>
  <c r="Q207" i="13"/>
  <c r="Q203" i="13"/>
  <c r="Q201" i="13"/>
  <c r="Q217" i="13"/>
  <c r="Q199" i="13"/>
  <c r="Q193" i="13"/>
  <c r="Q191" i="13"/>
  <c r="Q189" i="13"/>
  <c r="Q187" i="13"/>
  <c r="Q185" i="13"/>
  <c r="Q183" i="13"/>
  <c r="Q181" i="13"/>
  <c r="Q179" i="13"/>
  <c r="Q177" i="13"/>
  <c r="Q175" i="13"/>
  <c r="Q173" i="13"/>
  <c r="Q171" i="13"/>
  <c r="Q169" i="13"/>
  <c r="Q167" i="13"/>
  <c r="Q165" i="13"/>
  <c r="Q163" i="13"/>
  <c r="Q161" i="13"/>
  <c r="Q159" i="13"/>
  <c r="Q157" i="13"/>
  <c r="Q155" i="13"/>
  <c r="Q153" i="13"/>
  <c r="Q151" i="13"/>
  <c r="Q149" i="13"/>
  <c r="Q147" i="13"/>
  <c r="Q211" i="13"/>
  <c r="Q197" i="13"/>
  <c r="Q235" i="13"/>
  <c r="Q205" i="13"/>
  <c r="Q195" i="13"/>
  <c r="Q188" i="13"/>
  <c r="Q172" i="13"/>
  <c r="Q158" i="13"/>
  <c r="Q146" i="13"/>
  <c r="Q145" i="13"/>
  <c r="Q140" i="13"/>
  <c r="Q194" i="13"/>
  <c r="Q178" i="13"/>
  <c r="Q160" i="13"/>
  <c r="Q156" i="13"/>
  <c r="Q184" i="13"/>
  <c r="Q168" i="13"/>
  <c r="Q162" i="13"/>
  <c r="Q154" i="13"/>
  <c r="Q144" i="13"/>
  <c r="Q190" i="13"/>
  <c r="Q174" i="13"/>
  <c r="Q164" i="13"/>
  <c r="Q152" i="13"/>
  <c r="Q143" i="13"/>
  <c r="Q139" i="13"/>
  <c r="Q137" i="13"/>
  <c r="Q135" i="13"/>
  <c r="Q133" i="13"/>
  <c r="Q131" i="13"/>
  <c r="Q129" i="13"/>
  <c r="Q127" i="13"/>
  <c r="Q125" i="13"/>
  <c r="Q123" i="13"/>
  <c r="Q121" i="13"/>
  <c r="Q119" i="13"/>
  <c r="Q117" i="13"/>
  <c r="Q115" i="13"/>
  <c r="Q113" i="13"/>
  <c r="Q111" i="13"/>
  <c r="Q109" i="13"/>
  <c r="Q107" i="13"/>
  <c r="Q105" i="13"/>
  <c r="Q103" i="13"/>
  <c r="Q101" i="13"/>
  <c r="Q99" i="13"/>
  <c r="Q97" i="13"/>
  <c r="Q95" i="13"/>
  <c r="Q93" i="13"/>
  <c r="Q180" i="13"/>
  <c r="Q166" i="13"/>
  <c r="Q150" i="13"/>
  <c r="Q186" i="13"/>
  <c r="Q170" i="13"/>
  <c r="Q148" i="13"/>
  <c r="Q142" i="13"/>
  <c r="Q192" i="13"/>
  <c r="Q176" i="13"/>
  <c r="Q141" i="13"/>
  <c r="Q138" i="13"/>
  <c r="Q122" i="13"/>
  <c r="Q102" i="13"/>
  <c r="Q90" i="13"/>
  <c r="Q128" i="13"/>
  <c r="Q112" i="13"/>
  <c r="Q100" i="13"/>
  <c r="Q89" i="13"/>
  <c r="Q86" i="13"/>
  <c r="Q84" i="13"/>
  <c r="Q82" i="13"/>
  <c r="Q80" i="13"/>
  <c r="Q78" i="13"/>
  <c r="Q76" i="13"/>
  <c r="Q74" i="13"/>
  <c r="Q72" i="13"/>
  <c r="Q70" i="13"/>
  <c r="Q134" i="13"/>
  <c r="Q118" i="13"/>
  <c r="Q108" i="13"/>
  <c r="Q106" i="13"/>
  <c r="Q98" i="13"/>
  <c r="Q124" i="13"/>
  <c r="Q110" i="13"/>
  <c r="Q96" i="13"/>
  <c r="Q88" i="13"/>
  <c r="Q130" i="13"/>
  <c r="Q114" i="13"/>
  <c r="Q136" i="13"/>
  <c r="Q120" i="13"/>
  <c r="Q94" i="13"/>
  <c r="Q92" i="13"/>
  <c r="Q87" i="13"/>
  <c r="Q85" i="13"/>
  <c r="Q83" i="13"/>
  <c r="Q81" i="13"/>
  <c r="Q79" i="13"/>
  <c r="Q77" i="13"/>
  <c r="Q75" i="13"/>
  <c r="Q73" i="13"/>
  <c r="Q71" i="13"/>
  <c r="Q126" i="13"/>
  <c r="Q91" i="13"/>
  <c r="Q182" i="13"/>
  <c r="Q132" i="13"/>
  <c r="Q116" i="13"/>
  <c r="Q104" i="13"/>
  <c r="AA270" i="13"/>
  <c r="AA268" i="13"/>
  <c r="AA269" i="13"/>
  <c r="AA266" i="13"/>
  <c r="AA264" i="13"/>
  <c r="AA262" i="13"/>
  <c r="AA260" i="13"/>
  <c r="AA258" i="13"/>
  <c r="AA256" i="13"/>
  <c r="AA254" i="13"/>
  <c r="AA252" i="13"/>
  <c r="AA250" i="13"/>
  <c r="AA248" i="13"/>
  <c r="AA246" i="13"/>
  <c r="AA244" i="13"/>
  <c r="AA242" i="13"/>
  <c r="AA240" i="13"/>
  <c r="AA238" i="13"/>
  <c r="AA236" i="13"/>
  <c r="AA234" i="13"/>
  <c r="AA232" i="13"/>
  <c r="AA230" i="13"/>
  <c r="AA228" i="13"/>
  <c r="AA226" i="13"/>
  <c r="AA224" i="13"/>
  <c r="AA222" i="13"/>
  <c r="AA220" i="13"/>
  <c r="AA218" i="13"/>
  <c r="AA267" i="13"/>
  <c r="AA261" i="13"/>
  <c r="AA257" i="13"/>
  <c r="AA241" i="13"/>
  <c r="AA237" i="13"/>
  <c r="AA227" i="13"/>
  <c r="AA259" i="13"/>
  <c r="AA243" i="13"/>
  <c r="AA239" i="13"/>
  <c r="AA235" i="13"/>
  <c r="AA221" i="13"/>
  <c r="AA216" i="13"/>
  <c r="AA214" i="13"/>
  <c r="AA212" i="13"/>
  <c r="AA210" i="13"/>
  <c r="AA208" i="13"/>
  <c r="AA206" i="13"/>
  <c r="AA204" i="13"/>
  <c r="AA202" i="13"/>
  <c r="AA200" i="13"/>
  <c r="AA198" i="13"/>
  <c r="AA196" i="13"/>
  <c r="AA194" i="13"/>
  <c r="AA245" i="13"/>
  <c r="AA233" i="13"/>
  <c r="AA263" i="13"/>
  <c r="AA247" i="13"/>
  <c r="AA225" i="13"/>
  <c r="AA249" i="13"/>
  <c r="AA219" i="13"/>
  <c r="AA251" i="13"/>
  <c r="AA231" i="13"/>
  <c r="AA229" i="13"/>
  <c r="AA215" i="13"/>
  <c r="AA213" i="13"/>
  <c r="AA211" i="13"/>
  <c r="AA265" i="13"/>
  <c r="AA253" i="13"/>
  <c r="AA223" i="13"/>
  <c r="AA255" i="13"/>
  <c r="AA205" i="13"/>
  <c r="AA217" i="13"/>
  <c r="AA193" i="13"/>
  <c r="AA191" i="13"/>
  <c r="AA189" i="13"/>
  <c r="AA187" i="13"/>
  <c r="AA185" i="13"/>
  <c r="AA183" i="13"/>
  <c r="AA181" i="13"/>
  <c r="AA179" i="13"/>
  <c r="AA177" i="13"/>
  <c r="AA175" i="13"/>
  <c r="AA173" i="13"/>
  <c r="AA171" i="13"/>
  <c r="AA169" i="13"/>
  <c r="AA167" i="13"/>
  <c r="AA201" i="13"/>
  <c r="AA209" i="13"/>
  <c r="AA207" i="13"/>
  <c r="AA203" i="13"/>
  <c r="AA199" i="13"/>
  <c r="AA197" i="13"/>
  <c r="AA192" i="13"/>
  <c r="AA190" i="13"/>
  <c r="AA188" i="13"/>
  <c r="AA186" i="13"/>
  <c r="AA184" i="13"/>
  <c r="AA182" i="13"/>
  <c r="AA180" i="13"/>
  <c r="AA178" i="13"/>
  <c r="AA176" i="13"/>
  <c r="AA174" i="13"/>
  <c r="AA172" i="13"/>
  <c r="AA170" i="13"/>
  <c r="AA168" i="13"/>
  <c r="AA166" i="13"/>
  <c r="AA164" i="13"/>
  <c r="AA162" i="13"/>
  <c r="AA160" i="13"/>
  <c r="AA158" i="13"/>
  <c r="AA156" i="13"/>
  <c r="AA154" i="13"/>
  <c r="AA152" i="13"/>
  <c r="AA150" i="13"/>
  <c r="AA148" i="13"/>
  <c r="AA146" i="13"/>
  <c r="AA163" i="13"/>
  <c r="AA155" i="13"/>
  <c r="AA145" i="13"/>
  <c r="AA140" i="13"/>
  <c r="AA165" i="13"/>
  <c r="AA153" i="13"/>
  <c r="AA151" i="13"/>
  <c r="AA144" i="13"/>
  <c r="AA139" i="13"/>
  <c r="AA137" i="13"/>
  <c r="AA135" i="13"/>
  <c r="AA133" i="13"/>
  <c r="AA131" i="13"/>
  <c r="AA129" i="13"/>
  <c r="AA127" i="13"/>
  <c r="AA125" i="13"/>
  <c r="AA123" i="13"/>
  <c r="AA121" i="13"/>
  <c r="AA119" i="13"/>
  <c r="AA117" i="13"/>
  <c r="AA115" i="13"/>
  <c r="AA113" i="13"/>
  <c r="AA149" i="13"/>
  <c r="AA143" i="13"/>
  <c r="AA147" i="13"/>
  <c r="AA157" i="13"/>
  <c r="AA142" i="13"/>
  <c r="AA195" i="13"/>
  <c r="AA159" i="13"/>
  <c r="AA141" i="13"/>
  <c r="AA138" i="13"/>
  <c r="AA136" i="13"/>
  <c r="AA134" i="13"/>
  <c r="AA132" i="13"/>
  <c r="AA130" i="13"/>
  <c r="AA128" i="13"/>
  <c r="AA126" i="13"/>
  <c r="AA124" i="13"/>
  <c r="AA122" i="13"/>
  <c r="AA120" i="13"/>
  <c r="AA118" i="13"/>
  <c r="AA116" i="13"/>
  <c r="AA114" i="13"/>
  <c r="AA112" i="13"/>
  <c r="AA110" i="13"/>
  <c r="AA108" i="13"/>
  <c r="AA106" i="13"/>
  <c r="AA109" i="13"/>
  <c r="AA105" i="13"/>
  <c r="AA99" i="13"/>
  <c r="AA90" i="13"/>
  <c r="AA86" i="13"/>
  <c r="AA84" i="13"/>
  <c r="AA82" i="13"/>
  <c r="AA80" i="13"/>
  <c r="AA78" i="13"/>
  <c r="AA76" i="13"/>
  <c r="AA74" i="13"/>
  <c r="AA72" i="13"/>
  <c r="AA70" i="13"/>
  <c r="AA161" i="13"/>
  <c r="AA104" i="13"/>
  <c r="AA97" i="13"/>
  <c r="AA89" i="13"/>
  <c r="AA102" i="13"/>
  <c r="AA95" i="13"/>
  <c r="AA111" i="13"/>
  <c r="AA100" i="13"/>
  <c r="AA88" i="13"/>
  <c r="AA98" i="13"/>
  <c r="AA87" i="13"/>
  <c r="AA85" i="13"/>
  <c r="AA83" i="13"/>
  <c r="AA81" i="13"/>
  <c r="AA79" i="13"/>
  <c r="AA77" i="13"/>
  <c r="AA75" i="13"/>
  <c r="AA73" i="13"/>
  <c r="AA71" i="13"/>
  <c r="AA96" i="13"/>
  <c r="AA93" i="13"/>
  <c r="AA92" i="13"/>
  <c r="AA103" i="13"/>
  <c r="AA94" i="13"/>
  <c r="AA91" i="13"/>
  <c r="AA107" i="13"/>
  <c r="AA101" i="13"/>
  <c r="T269" i="13"/>
  <c r="T267" i="13"/>
  <c r="T265" i="13"/>
  <c r="T263" i="13"/>
  <c r="T261" i="13"/>
  <c r="T268" i="13"/>
  <c r="T266" i="13"/>
  <c r="T264" i="13"/>
  <c r="T262" i="13"/>
  <c r="T260" i="13"/>
  <c r="T258" i="13"/>
  <c r="T256" i="13"/>
  <c r="T254" i="13"/>
  <c r="T252" i="13"/>
  <c r="T250" i="13"/>
  <c r="T248" i="13"/>
  <c r="T246" i="13"/>
  <c r="T244" i="13"/>
  <c r="T242" i="13"/>
  <c r="T253" i="13"/>
  <c r="T238" i="13"/>
  <c r="T225" i="13"/>
  <c r="T220" i="13"/>
  <c r="T255" i="13"/>
  <c r="T236" i="13"/>
  <c r="T231" i="13"/>
  <c r="T230" i="13"/>
  <c r="T219" i="13"/>
  <c r="T257" i="13"/>
  <c r="T241" i="13"/>
  <c r="T240" i="13"/>
  <c r="T234" i="13"/>
  <c r="T229" i="13"/>
  <c r="T224" i="13"/>
  <c r="T259" i="13"/>
  <c r="T243" i="13"/>
  <c r="T232" i="13"/>
  <c r="T223" i="13"/>
  <c r="T218" i="13"/>
  <c r="T215" i="13"/>
  <c r="T213" i="13"/>
  <c r="T211" i="13"/>
  <c r="T209" i="13"/>
  <c r="T245" i="13"/>
  <c r="T239" i="13"/>
  <c r="T237" i="13"/>
  <c r="T228" i="13"/>
  <c r="T217" i="13"/>
  <c r="T247" i="13"/>
  <c r="T235" i="13"/>
  <c r="T227" i="13"/>
  <c r="T222" i="13"/>
  <c r="T270" i="13"/>
  <c r="T249" i="13"/>
  <c r="T233" i="13"/>
  <c r="T221" i="13"/>
  <c r="T208" i="13"/>
  <c r="T207" i="13"/>
  <c r="T203" i="13"/>
  <c r="T199" i="13"/>
  <c r="T193" i="13"/>
  <c r="T191" i="13"/>
  <c r="T189" i="13"/>
  <c r="T187" i="13"/>
  <c r="T185" i="13"/>
  <c r="T183" i="13"/>
  <c r="T181" i="13"/>
  <c r="T179" i="13"/>
  <c r="T177" i="13"/>
  <c r="T175" i="13"/>
  <c r="T173" i="13"/>
  <c r="T171" i="13"/>
  <c r="T169" i="13"/>
  <c r="T210" i="13"/>
  <c r="T197" i="13"/>
  <c r="T214" i="13"/>
  <c r="T206" i="13"/>
  <c r="T195" i="13"/>
  <c r="T251" i="13"/>
  <c r="T205" i="13"/>
  <c r="T202" i="13"/>
  <c r="T192" i="13"/>
  <c r="T190" i="13"/>
  <c r="T188" i="13"/>
  <c r="T186" i="13"/>
  <c r="T184" i="13"/>
  <c r="T182" i="13"/>
  <c r="T180" i="13"/>
  <c r="T178" i="13"/>
  <c r="T176" i="13"/>
  <c r="T174" i="13"/>
  <c r="T172" i="13"/>
  <c r="T170" i="13"/>
  <c r="T168" i="13"/>
  <c r="T166" i="13"/>
  <c r="T164" i="13"/>
  <c r="T162" i="13"/>
  <c r="T160" i="13"/>
  <c r="T158" i="13"/>
  <c r="T216" i="13"/>
  <c r="T200" i="13"/>
  <c r="T194" i="13"/>
  <c r="T198" i="13"/>
  <c r="T159" i="13"/>
  <c r="T154" i="13"/>
  <c r="T147" i="13"/>
  <c r="T139" i="13"/>
  <c r="T137" i="13"/>
  <c r="T135" i="13"/>
  <c r="T133" i="13"/>
  <c r="T131" i="13"/>
  <c r="T129" i="13"/>
  <c r="T127" i="13"/>
  <c r="T125" i="13"/>
  <c r="T123" i="13"/>
  <c r="T121" i="13"/>
  <c r="T119" i="13"/>
  <c r="T117" i="13"/>
  <c r="T115" i="13"/>
  <c r="T113" i="13"/>
  <c r="T111" i="13"/>
  <c r="T212" i="13"/>
  <c r="T204" i="13"/>
  <c r="T161" i="13"/>
  <c r="T152" i="13"/>
  <c r="T143" i="13"/>
  <c r="T163" i="13"/>
  <c r="T150" i="13"/>
  <c r="T142" i="13"/>
  <c r="T165" i="13"/>
  <c r="T148" i="13"/>
  <c r="T155" i="13"/>
  <c r="T141" i="13"/>
  <c r="T138" i="13"/>
  <c r="T136" i="13"/>
  <c r="T134" i="13"/>
  <c r="T132" i="13"/>
  <c r="T130" i="13"/>
  <c r="T128" i="13"/>
  <c r="T126" i="13"/>
  <c r="T124" i="13"/>
  <c r="T122" i="13"/>
  <c r="T120" i="13"/>
  <c r="T118" i="13"/>
  <c r="T116" i="13"/>
  <c r="T114" i="13"/>
  <c r="T112" i="13"/>
  <c r="T110" i="13"/>
  <c r="T108" i="13"/>
  <c r="T106" i="13"/>
  <c r="T226" i="13"/>
  <c r="T201" i="13"/>
  <c r="T196" i="13"/>
  <c r="T167" i="13"/>
  <c r="T153" i="13"/>
  <c r="T140" i="13"/>
  <c r="T151" i="13"/>
  <c r="T146" i="13"/>
  <c r="T145" i="13"/>
  <c r="T98" i="13"/>
  <c r="T88" i="13"/>
  <c r="T149" i="13"/>
  <c r="T107" i="13"/>
  <c r="T96" i="13"/>
  <c r="T144" i="13"/>
  <c r="T109" i="13"/>
  <c r="T103" i="13"/>
  <c r="T94" i="13"/>
  <c r="T93" i="13"/>
  <c r="T92" i="13"/>
  <c r="T87" i="13"/>
  <c r="T85" i="13"/>
  <c r="T83" i="13"/>
  <c r="T81" i="13"/>
  <c r="T79" i="13"/>
  <c r="T77" i="13"/>
  <c r="T75" i="13"/>
  <c r="T73" i="13"/>
  <c r="T71" i="13"/>
  <c r="T105" i="13"/>
  <c r="T101" i="13"/>
  <c r="T99" i="13"/>
  <c r="T91" i="13"/>
  <c r="T157" i="13"/>
  <c r="T104" i="13"/>
  <c r="T97" i="13"/>
  <c r="T90" i="13"/>
  <c r="T156" i="13"/>
  <c r="T102" i="13"/>
  <c r="T95" i="13"/>
  <c r="T86" i="13"/>
  <c r="T84" i="13"/>
  <c r="T82" i="13"/>
  <c r="T80" i="13"/>
  <c r="T78" i="13"/>
  <c r="T76" i="13"/>
  <c r="T74" i="13"/>
  <c r="T72" i="13"/>
  <c r="T70" i="13"/>
  <c r="T100" i="13"/>
  <c r="T89" i="13"/>
  <c r="C21" i="13" l="1"/>
  <c r="A22" i="13"/>
  <c r="B21" i="13"/>
  <c r="A23" i="13" l="1"/>
  <c r="C22" i="13"/>
  <c r="B22" i="13"/>
  <c r="C23" i="13" l="1"/>
  <c r="B23" i="13"/>
  <c r="A24" i="13"/>
  <c r="A25" i="13" l="1"/>
  <c r="C24" i="13"/>
  <c r="B24" i="13"/>
  <c r="A26" i="13" l="1"/>
  <c r="C25" i="13"/>
  <c r="B25" i="13"/>
  <c r="C26" i="13" l="1"/>
  <c r="B26" i="13"/>
  <c r="A27" i="13"/>
  <c r="A28" i="13" l="1"/>
  <c r="C27" i="13"/>
  <c r="B27" i="13"/>
  <c r="B28" i="13" l="1"/>
  <c r="A29" i="13"/>
  <c r="C28" i="13"/>
  <c r="C29" i="13" l="1"/>
  <c r="B29" i="13"/>
  <c r="A30" i="13"/>
  <c r="A31" i="13" l="1"/>
  <c r="C30" i="13"/>
  <c r="B30" i="13"/>
  <c r="C31" i="13" l="1"/>
  <c r="B31" i="13"/>
  <c r="A32" i="13"/>
  <c r="A33" i="13" l="1"/>
  <c r="C32" i="13"/>
  <c r="B32" i="13"/>
  <c r="C33" i="13" l="1"/>
  <c r="B33" i="13"/>
  <c r="A34" i="13"/>
  <c r="C34" i="13" l="1"/>
  <c r="B34" i="13"/>
  <c r="A35" i="13"/>
  <c r="A36" i="13" l="1"/>
  <c r="C35" i="13"/>
  <c r="B35" i="13"/>
  <c r="C36" i="13" l="1"/>
  <c r="B36" i="13"/>
  <c r="A37" i="13"/>
  <c r="A38" i="13" l="1"/>
  <c r="C37" i="13"/>
  <c r="B37" i="13"/>
  <c r="A39" i="13" l="1"/>
  <c r="C38" i="13"/>
  <c r="B38" i="13"/>
  <c r="C39" i="13" l="1"/>
  <c r="B39" i="13"/>
  <c r="A40" i="13"/>
  <c r="A41" i="13" l="1"/>
  <c r="C40" i="13"/>
  <c r="B40" i="13"/>
  <c r="B41" i="13" l="1"/>
  <c r="A42" i="13"/>
  <c r="C41" i="13"/>
  <c r="C42" i="13" l="1"/>
  <c r="B42" i="13"/>
  <c r="A43" i="13"/>
  <c r="A44" i="13" l="1"/>
  <c r="C43" i="13"/>
  <c r="B43" i="13"/>
  <c r="C44" i="13" l="1"/>
  <c r="B44" i="13"/>
  <c r="A45" i="13"/>
  <c r="A46" i="13" l="1"/>
  <c r="C45" i="13"/>
  <c r="B45" i="13"/>
  <c r="A47" i="13" l="1"/>
  <c r="C46" i="13"/>
  <c r="B46" i="13"/>
  <c r="C47" i="13" l="1"/>
  <c r="B47" i="13"/>
  <c r="A48" i="13"/>
  <c r="A49" i="13" l="1"/>
  <c r="C48" i="13"/>
  <c r="B48" i="13"/>
  <c r="C49" i="13" l="1"/>
  <c r="B49" i="13"/>
  <c r="A50" i="13"/>
  <c r="A51" i="13" l="1"/>
  <c r="C50" i="13"/>
  <c r="B50" i="13"/>
  <c r="A52" i="13" l="1"/>
  <c r="C51" i="13"/>
  <c r="B51" i="13"/>
  <c r="A53" i="13" l="1"/>
  <c r="C52" i="13"/>
  <c r="B52" i="13"/>
  <c r="A54" i="13" l="1"/>
  <c r="C53" i="13"/>
  <c r="B53" i="13"/>
  <c r="C54" i="13" l="1"/>
  <c r="A55" i="13"/>
  <c r="B54" i="13"/>
  <c r="A56" i="13" l="1"/>
  <c r="C55" i="13"/>
  <c r="B55" i="13"/>
  <c r="B56" i="13" l="1"/>
  <c r="A57" i="13"/>
  <c r="C56" i="13"/>
  <c r="C57" i="13" l="1"/>
  <c r="B57" i="13"/>
  <c r="A58" i="13"/>
  <c r="A59" i="13" l="1"/>
  <c r="C58" i="13"/>
  <c r="B58" i="13"/>
  <c r="C59" i="13" l="1"/>
  <c r="B59" i="13"/>
  <c r="A60" i="13"/>
  <c r="A61" i="13" l="1"/>
  <c r="C60" i="13"/>
  <c r="B60" i="13"/>
  <c r="A62" i="13" l="1"/>
  <c r="C61" i="13"/>
  <c r="B61" i="13"/>
  <c r="C62" i="13" l="1"/>
  <c r="B62" i="13"/>
  <c r="A63" i="13"/>
  <c r="A64" i="13" l="1"/>
  <c r="C63" i="13"/>
  <c r="B63" i="13"/>
  <c r="B64" i="13" l="1"/>
  <c r="A65" i="13"/>
  <c r="C64" i="13"/>
  <c r="C65" i="13" l="1"/>
  <c r="B65" i="13"/>
  <c r="A66" i="13"/>
  <c r="A67" i="13" l="1"/>
  <c r="C66" i="13"/>
  <c r="B66" i="13"/>
  <c r="A68" i="13" l="1"/>
  <c r="C67" i="13"/>
  <c r="B67" i="13"/>
  <c r="B68" i="13" l="1"/>
  <c r="A69" i="13"/>
  <c r="C68" i="13"/>
  <c r="C69" i="13" l="1"/>
  <c r="B69" i="13"/>
  <c r="A70" i="13"/>
  <c r="A71" i="13" l="1"/>
  <c r="C70" i="13"/>
  <c r="B70" i="13"/>
  <c r="C71" i="13" l="1"/>
  <c r="B71" i="13"/>
  <c r="A72" i="13"/>
  <c r="A73" i="13" l="1"/>
  <c r="C72" i="13"/>
  <c r="B72" i="13"/>
  <c r="C73" i="13" l="1"/>
  <c r="B73" i="13"/>
  <c r="A74" i="13"/>
  <c r="A75" i="13" l="1"/>
  <c r="C74" i="13"/>
  <c r="B74" i="13"/>
  <c r="C75" i="13" l="1"/>
  <c r="B75" i="13"/>
  <c r="A76" i="13"/>
  <c r="A77" i="13" l="1"/>
  <c r="C76" i="13"/>
  <c r="B76" i="13"/>
  <c r="C77" i="13" l="1"/>
  <c r="B77" i="13"/>
  <c r="A78" i="13"/>
  <c r="A79" i="13" l="1"/>
  <c r="C78" i="13"/>
  <c r="B78" i="13"/>
  <c r="C79" i="13" l="1"/>
  <c r="B79" i="13"/>
  <c r="A80" i="13"/>
  <c r="A81" i="13" l="1"/>
  <c r="C80" i="13"/>
  <c r="B80" i="13"/>
  <c r="C81" i="13" l="1"/>
  <c r="B81" i="13"/>
  <c r="A82" i="13"/>
  <c r="A83" i="13" l="1"/>
  <c r="C82" i="13"/>
  <c r="B82" i="13"/>
  <c r="C83" i="13" l="1"/>
  <c r="B83" i="13"/>
  <c r="A84" i="13"/>
  <c r="A85" i="13" l="1"/>
  <c r="C84" i="13"/>
  <c r="B84" i="13"/>
  <c r="C85" i="13" l="1"/>
  <c r="B85" i="13"/>
  <c r="A86" i="13"/>
  <c r="A87" i="13" l="1"/>
  <c r="C86" i="13"/>
  <c r="B86" i="13"/>
  <c r="C87" i="13" l="1"/>
  <c r="B87" i="13"/>
  <c r="A88" i="13"/>
  <c r="C88" i="13" l="1"/>
  <c r="A89" i="13"/>
  <c r="B88" i="13"/>
  <c r="A90" i="13" l="1"/>
  <c r="C89" i="13"/>
  <c r="B89" i="13"/>
  <c r="C90" i="13" l="1"/>
  <c r="A91" i="13"/>
  <c r="B90" i="13"/>
  <c r="A92" i="13" l="1"/>
  <c r="C91" i="13"/>
  <c r="B91" i="13"/>
  <c r="A93" i="13" l="1"/>
  <c r="B92" i="13"/>
  <c r="C92" i="13"/>
  <c r="A94" i="13" l="1"/>
  <c r="C93" i="13"/>
  <c r="B93" i="13"/>
  <c r="B94" i="13" l="1"/>
  <c r="A95" i="13"/>
  <c r="C94" i="13"/>
  <c r="C95" i="13" l="1"/>
  <c r="B95" i="13"/>
  <c r="A96" i="13"/>
  <c r="B96" i="13" l="1"/>
  <c r="A97" i="13"/>
  <c r="C96" i="13"/>
  <c r="C97" i="13" l="1"/>
  <c r="B97" i="13"/>
  <c r="A98" i="13"/>
  <c r="B98" i="13" l="1"/>
  <c r="A99" i="13"/>
  <c r="C98" i="13"/>
  <c r="B99" i="13" l="1"/>
  <c r="A100" i="13"/>
  <c r="C99" i="13"/>
  <c r="B100" i="13" l="1"/>
  <c r="A101" i="13"/>
  <c r="C100" i="13"/>
  <c r="A102" i="13" l="1"/>
  <c r="C101" i="13"/>
  <c r="B101" i="13"/>
  <c r="B102" i="13" l="1"/>
  <c r="C102" i="13"/>
  <c r="A103" i="13"/>
  <c r="A104" i="13" l="1"/>
  <c r="C103" i="13"/>
  <c r="B103" i="13"/>
  <c r="B104" i="13" l="1"/>
  <c r="C104" i="13"/>
  <c r="A105" i="13"/>
  <c r="A106" i="13" l="1"/>
  <c r="C105" i="13"/>
  <c r="B105" i="13"/>
  <c r="B106" i="13" l="1"/>
  <c r="A107" i="13"/>
  <c r="C106" i="13"/>
  <c r="A108" i="13" l="1"/>
  <c r="C107" i="13"/>
  <c r="B107" i="13"/>
  <c r="B108" i="13" l="1"/>
  <c r="C108" i="13"/>
  <c r="A109" i="13"/>
  <c r="A110" i="13" l="1"/>
  <c r="C109" i="13"/>
  <c r="B109" i="13"/>
  <c r="A111" i="13" l="1"/>
  <c r="B110" i="13"/>
  <c r="C110" i="13"/>
  <c r="A112" i="13" l="1"/>
  <c r="C111" i="13"/>
  <c r="B111" i="13"/>
  <c r="A113" i="13" l="1"/>
  <c r="C112" i="13"/>
  <c r="B112" i="13"/>
  <c r="A114" i="13" l="1"/>
  <c r="C113" i="13"/>
  <c r="B113" i="13"/>
  <c r="A115" i="13" l="1"/>
  <c r="C114" i="13"/>
  <c r="B114" i="13"/>
  <c r="A116" i="13" l="1"/>
  <c r="C115" i="13"/>
  <c r="B115" i="13"/>
  <c r="A117" i="13" l="1"/>
  <c r="C116" i="13"/>
  <c r="B116" i="13"/>
  <c r="A118" i="13" l="1"/>
  <c r="C117" i="13"/>
  <c r="B117" i="13"/>
  <c r="A119" i="13" l="1"/>
  <c r="C118" i="13"/>
  <c r="B118" i="13"/>
  <c r="A120" i="13" l="1"/>
  <c r="C119" i="13"/>
  <c r="B119" i="13"/>
  <c r="A121" i="13" l="1"/>
  <c r="C120" i="13"/>
  <c r="B120" i="13"/>
  <c r="A122" i="13" l="1"/>
  <c r="C121" i="13"/>
  <c r="B121" i="13"/>
  <c r="A123" i="13" l="1"/>
  <c r="C122" i="13"/>
  <c r="B122" i="13"/>
  <c r="A124" i="13" l="1"/>
  <c r="C123" i="13"/>
  <c r="B123" i="13"/>
  <c r="A125" i="13" l="1"/>
  <c r="C124" i="13"/>
  <c r="B124" i="13"/>
  <c r="A126" i="13" l="1"/>
  <c r="C125" i="13"/>
  <c r="B125" i="13"/>
  <c r="A127" i="13" l="1"/>
  <c r="C126" i="13"/>
  <c r="B126" i="13"/>
  <c r="A128" i="13" l="1"/>
  <c r="C127" i="13"/>
  <c r="B127" i="13"/>
  <c r="A129" i="13" l="1"/>
  <c r="C128" i="13"/>
  <c r="B128" i="13"/>
  <c r="A130" i="13" l="1"/>
  <c r="C129" i="13"/>
  <c r="B129" i="13"/>
  <c r="A131" i="13" l="1"/>
  <c r="C130" i="13"/>
  <c r="B130" i="13"/>
  <c r="A132" i="13" l="1"/>
  <c r="C131" i="13"/>
  <c r="B131" i="13"/>
  <c r="A133" i="13" l="1"/>
  <c r="C132" i="13"/>
  <c r="B132" i="13"/>
  <c r="A134" i="13" l="1"/>
  <c r="C133" i="13"/>
  <c r="B133" i="13"/>
  <c r="A135" i="13" l="1"/>
  <c r="C134" i="13"/>
  <c r="B134" i="13"/>
  <c r="A136" i="13" l="1"/>
  <c r="C135" i="13"/>
  <c r="B135" i="13"/>
  <c r="A137" i="13" l="1"/>
  <c r="C136" i="13"/>
  <c r="B136" i="13"/>
  <c r="A138" i="13" l="1"/>
  <c r="C137" i="13"/>
  <c r="B137" i="13"/>
  <c r="A139" i="13" l="1"/>
  <c r="C138" i="13"/>
  <c r="B138" i="13"/>
  <c r="A140" i="13" l="1"/>
  <c r="C139" i="13"/>
  <c r="B139" i="13"/>
  <c r="C140" i="13" l="1"/>
  <c r="A141" i="13"/>
  <c r="B140" i="13"/>
  <c r="A142" i="13" l="1"/>
  <c r="C141" i="13"/>
  <c r="B141" i="13"/>
  <c r="A143" i="13" l="1"/>
  <c r="B142" i="13"/>
  <c r="C142" i="13"/>
  <c r="A144" i="13" l="1"/>
  <c r="C143" i="13"/>
  <c r="B143" i="13"/>
  <c r="C144" i="13" l="1"/>
  <c r="A145" i="13"/>
  <c r="B144" i="13"/>
  <c r="C145" i="13" l="1"/>
  <c r="A146" i="13"/>
  <c r="B145" i="13"/>
  <c r="C146" i="13" l="1"/>
  <c r="B146" i="13"/>
  <c r="A147" i="13"/>
  <c r="C147" i="13" l="1"/>
  <c r="A148" i="13"/>
  <c r="B147" i="13"/>
  <c r="B148" i="13" l="1"/>
  <c r="A149" i="13"/>
  <c r="C148" i="13"/>
  <c r="C149" i="13" l="1"/>
  <c r="B149" i="13"/>
  <c r="A150" i="13"/>
  <c r="B150" i="13" l="1"/>
  <c r="A151" i="13"/>
  <c r="C150" i="13"/>
  <c r="C151" i="13" l="1"/>
  <c r="B151" i="13"/>
  <c r="A152" i="13"/>
  <c r="B152" i="13" l="1"/>
  <c r="A153" i="13"/>
  <c r="C152" i="13"/>
  <c r="C153" i="13" l="1"/>
  <c r="B153" i="13"/>
  <c r="A154" i="13"/>
  <c r="B154" i="13" l="1"/>
  <c r="A155" i="13"/>
  <c r="C154" i="13"/>
  <c r="C155" i="13" l="1"/>
  <c r="B155" i="13"/>
  <c r="A156" i="13"/>
  <c r="B156" i="13" l="1"/>
  <c r="A157" i="13"/>
  <c r="C156" i="13"/>
  <c r="A158" i="13" l="1"/>
  <c r="C157" i="13"/>
  <c r="B157" i="13"/>
  <c r="B158" i="13" l="1"/>
  <c r="C158" i="13"/>
  <c r="A159" i="13"/>
  <c r="A160" i="13" l="1"/>
  <c r="C159" i="13"/>
  <c r="B159" i="13"/>
  <c r="B160" i="13" l="1"/>
  <c r="C160" i="13"/>
  <c r="A161" i="13"/>
  <c r="A162" i="13" l="1"/>
  <c r="C161" i="13"/>
  <c r="B161" i="13"/>
  <c r="B162" i="13" l="1"/>
  <c r="C162" i="13"/>
  <c r="A163" i="13"/>
  <c r="A164" i="13" l="1"/>
  <c r="C163" i="13"/>
  <c r="B163" i="13"/>
  <c r="B164" i="13" l="1"/>
  <c r="C164" i="13"/>
  <c r="A165" i="13"/>
  <c r="A166" i="13" l="1"/>
  <c r="C165" i="13"/>
  <c r="B165" i="13"/>
  <c r="B166" i="13" l="1"/>
  <c r="C166" i="13"/>
  <c r="A167" i="13"/>
  <c r="A168" i="13" l="1"/>
  <c r="C167" i="13"/>
  <c r="B167" i="13"/>
  <c r="A169" i="13" l="1"/>
  <c r="C168" i="13"/>
  <c r="B168" i="13"/>
  <c r="A170" i="13" l="1"/>
  <c r="C169" i="13"/>
  <c r="B169" i="13"/>
  <c r="A171" i="13" l="1"/>
  <c r="C170" i="13"/>
  <c r="B170" i="13"/>
  <c r="A172" i="13" l="1"/>
  <c r="C171" i="13"/>
  <c r="B171" i="13"/>
  <c r="A173" i="13" l="1"/>
  <c r="C172" i="13"/>
  <c r="B172" i="13"/>
  <c r="A174" i="13" l="1"/>
  <c r="C173" i="13"/>
  <c r="B173" i="13"/>
  <c r="A175" i="13" l="1"/>
  <c r="C174" i="13"/>
  <c r="B174" i="13"/>
  <c r="A176" i="13" l="1"/>
  <c r="C175" i="13"/>
  <c r="B175" i="13"/>
  <c r="A177" i="13" l="1"/>
  <c r="C176" i="13"/>
  <c r="B176" i="13"/>
  <c r="A178" i="13" l="1"/>
  <c r="C177" i="13"/>
  <c r="B177" i="13"/>
  <c r="A179" i="13" l="1"/>
  <c r="C178" i="13"/>
  <c r="B178" i="13"/>
  <c r="A180" i="13" l="1"/>
  <c r="C179" i="13"/>
  <c r="B179" i="13"/>
  <c r="A181" i="13" l="1"/>
  <c r="C180" i="13"/>
  <c r="B180" i="13"/>
  <c r="A182" i="13" l="1"/>
  <c r="C181" i="13"/>
  <c r="B181" i="13"/>
  <c r="A183" i="13" l="1"/>
  <c r="C182" i="13"/>
  <c r="B182" i="13"/>
  <c r="A184" i="13" l="1"/>
  <c r="C183" i="13"/>
  <c r="B183" i="13"/>
  <c r="A185" i="13" l="1"/>
  <c r="C184" i="13"/>
  <c r="B184" i="13"/>
  <c r="A186" i="13" l="1"/>
  <c r="C185" i="13"/>
  <c r="B185" i="13"/>
  <c r="A187" i="13" l="1"/>
  <c r="C186" i="13"/>
  <c r="B186" i="13"/>
  <c r="A188" i="13" l="1"/>
  <c r="C187" i="13"/>
  <c r="B187" i="13"/>
  <c r="A189" i="13" l="1"/>
  <c r="C188" i="13"/>
  <c r="B188" i="13"/>
  <c r="A190" i="13" l="1"/>
  <c r="C189" i="13"/>
  <c r="B189" i="13"/>
  <c r="A191" i="13" l="1"/>
  <c r="C190" i="13"/>
  <c r="B190" i="13"/>
  <c r="A192" i="13" l="1"/>
  <c r="C191" i="13"/>
  <c r="B191" i="13"/>
  <c r="A193" i="13" l="1"/>
  <c r="C192" i="13"/>
  <c r="B192" i="13"/>
  <c r="A194" i="13" l="1"/>
  <c r="C193" i="13"/>
  <c r="B193" i="13"/>
  <c r="A195" i="13" l="1"/>
  <c r="C194" i="13"/>
  <c r="B194" i="13"/>
  <c r="C195" i="13" l="1"/>
  <c r="B195" i="13"/>
  <c r="A196" i="13"/>
  <c r="C196" i="13" l="1"/>
  <c r="B196" i="13"/>
  <c r="A197" i="13"/>
  <c r="C197" i="13" l="1"/>
  <c r="B197" i="13"/>
  <c r="A198" i="13"/>
  <c r="C198" i="13" l="1"/>
  <c r="B198" i="13"/>
  <c r="A199" i="13"/>
  <c r="C199" i="13" l="1"/>
  <c r="B199" i="13"/>
  <c r="A200" i="13"/>
  <c r="C200" i="13" l="1"/>
  <c r="B200" i="13"/>
  <c r="A201" i="13"/>
  <c r="C201" i="13" l="1"/>
  <c r="B201" i="13"/>
  <c r="A202" i="13"/>
  <c r="B202" i="13" l="1"/>
  <c r="A203" i="13"/>
  <c r="C202" i="13"/>
  <c r="C203" i="13" l="1"/>
  <c r="B203" i="13"/>
  <c r="A204" i="13"/>
  <c r="A205" i="13" l="1"/>
  <c r="C204" i="13"/>
  <c r="B204" i="13"/>
  <c r="C205" i="13" l="1"/>
  <c r="B205" i="13"/>
  <c r="A206" i="13"/>
  <c r="A207" i="13" l="1"/>
  <c r="C206" i="13"/>
  <c r="B206" i="13"/>
  <c r="C207" i="13" l="1"/>
  <c r="B207" i="13"/>
  <c r="A208" i="13"/>
  <c r="A209" i="13" l="1"/>
  <c r="C208" i="13"/>
  <c r="B208" i="13"/>
  <c r="C209" i="13" l="1"/>
  <c r="B209" i="13"/>
  <c r="A210" i="13"/>
  <c r="A211" i="13" l="1"/>
  <c r="C210" i="13"/>
  <c r="B210" i="13"/>
  <c r="C211" i="13" l="1"/>
  <c r="B211" i="13"/>
  <c r="A212" i="13"/>
  <c r="A213" i="13" l="1"/>
  <c r="C212" i="13"/>
  <c r="B212" i="13"/>
  <c r="C213" i="13" l="1"/>
  <c r="B213" i="13"/>
  <c r="A214" i="13"/>
  <c r="A215" i="13" l="1"/>
  <c r="C214" i="13"/>
  <c r="B214" i="13"/>
  <c r="C215" i="13" l="1"/>
  <c r="B215" i="13"/>
  <c r="A216" i="13"/>
  <c r="A217" i="13" l="1"/>
  <c r="C216" i="13"/>
  <c r="B216" i="13"/>
  <c r="C217" i="13" l="1"/>
  <c r="A218" i="13"/>
  <c r="B217" i="13"/>
  <c r="A219" i="13" l="1"/>
  <c r="C218" i="13"/>
  <c r="B218" i="13"/>
  <c r="C219" i="13" l="1"/>
  <c r="A220" i="13"/>
  <c r="B219" i="13"/>
  <c r="A221" i="13" l="1"/>
  <c r="C220" i="13"/>
  <c r="B220" i="13"/>
  <c r="C221" i="13" l="1"/>
  <c r="A222" i="13"/>
  <c r="B221" i="13"/>
  <c r="A223" i="13" l="1"/>
  <c r="C222" i="13"/>
  <c r="B222" i="13"/>
  <c r="C223" i="13" l="1"/>
  <c r="A224" i="13"/>
  <c r="B223" i="13"/>
  <c r="B224" i="13" l="1"/>
  <c r="A225" i="13"/>
  <c r="C224" i="13"/>
  <c r="C225" i="13" l="1"/>
  <c r="A226" i="13"/>
  <c r="B225" i="13"/>
  <c r="A227" i="13" l="1"/>
  <c r="C226" i="13"/>
  <c r="B226" i="13"/>
  <c r="C227" i="13" l="1"/>
  <c r="A228" i="13"/>
  <c r="B227" i="13"/>
  <c r="A229" i="13" l="1"/>
  <c r="C228" i="13"/>
  <c r="B228" i="13"/>
  <c r="C229" i="13" l="1"/>
  <c r="A230" i="13"/>
  <c r="B229" i="13"/>
  <c r="C230" i="13" l="1"/>
  <c r="A231" i="13"/>
  <c r="B230" i="13"/>
  <c r="C231" i="13" l="1"/>
  <c r="B231" i="13"/>
  <c r="A232" i="13"/>
  <c r="B232" i="13" l="1"/>
  <c r="A233" i="13"/>
  <c r="C232" i="13"/>
  <c r="C233" i="13" l="1"/>
  <c r="B233" i="13"/>
  <c r="A234" i="13"/>
  <c r="A235" i="13" l="1"/>
  <c r="C234" i="13"/>
  <c r="B234" i="13"/>
  <c r="C235" i="13" l="1"/>
  <c r="B235" i="13"/>
  <c r="A236" i="13"/>
  <c r="A237" i="13" l="1"/>
  <c r="C236" i="13"/>
  <c r="B236" i="13"/>
  <c r="C237" i="13" l="1"/>
  <c r="B237" i="13"/>
  <c r="A238" i="13"/>
  <c r="A239" i="13" l="1"/>
  <c r="C238" i="13"/>
  <c r="B238" i="13"/>
  <c r="C239" i="13" l="1"/>
  <c r="B239" i="13"/>
  <c r="A240" i="13"/>
  <c r="B240" i="13" l="1"/>
  <c r="A241" i="13"/>
  <c r="C240" i="13"/>
  <c r="C241" i="13" l="1"/>
  <c r="B241" i="13"/>
  <c r="A242" i="13"/>
  <c r="B242" i="13" l="1"/>
  <c r="C242" i="13"/>
  <c r="A243" i="13"/>
  <c r="C243" i="13" l="1"/>
  <c r="B243" i="13"/>
  <c r="A244" i="13"/>
  <c r="B244" i="13" l="1"/>
  <c r="C244" i="13"/>
  <c r="A245" i="13"/>
  <c r="C245" i="13" l="1"/>
  <c r="B245" i="13"/>
  <c r="A246" i="13"/>
  <c r="B246" i="13" l="1"/>
  <c r="A247" i="13"/>
  <c r="C246" i="13"/>
  <c r="C247" i="13" l="1"/>
  <c r="B247" i="13"/>
  <c r="A248" i="13"/>
  <c r="B248" i="13" l="1"/>
  <c r="C248" i="13"/>
  <c r="A249" i="13"/>
  <c r="C249" i="13" l="1"/>
  <c r="B249" i="13"/>
  <c r="A250" i="13"/>
  <c r="B250" i="13" l="1"/>
  <c r="C250" i="13"/>
  <c r="A251" i="13"/>
  <c r="C251" i="13" l="1"/>
  <c r="B251" i="13"/>
  <c r="A252" i="13"/>
  <c r="B252" i="13" l="1"/>
  <c r="C252" i="13"/>
  <c r="A253" i="13"/>
  <c r="C253" i="13" l="1"/>
  <c r="B253" i="13"/>
  <c r="A254" i="13"/>
  <c r="B254" i="13" l="1"/>
  <c r="C254" i="13"/>
  <c r="A255" i="13"/>
  <c r="C255" i="13" l="1"/>
  <c r="B255" i="13"/>
  <c r="A256" i="13"/>
  <c r="B256" i="13" l="1"/>
  <c r="C256" i="13"/>
  <c r="A257" i="13"/>
  <c r="C257" i="13" l="1"/>
  <c r="B257" i="13"/>
  <c r="A258" i="13"/>
  <c r="B258" i="13" l="1"/>
  <c r="C258" i="13"/>
  <c r="A259" i="13"/>
  <c r="C259" i="13" l="1"/>
  <c r="B259" i="13"/>
  <c r="A260" i="13"/>
  <c r="A261" i="13" l="1"/>
  <c r="B260" i="13"/>
  <c r="C260" i="13"/>
  <c r="C261" i="13" l="1"/>
  <c r="B261" i="13"/>
  <c r="A262" i="13"/>
  <c r="A263" i="13" l="1"/>
  <c r="B262" i="13"/>
  <c r="C262" i="13"/>
  <c r="C263" i="13" l="1"/>
  <c r="B263" i="13"/>
  <c r="A264" i="13"/>
  <c r="A265" i="13" l="1"/>
  <c r="B264" i="13"/>
  <c r="C264" i="13"/>
  <c r="C265" i="13" l="1"/>
  <c r="B265" i="13"/>
  <c r="A266" i="13"/>
  <c r="A267" i="13" l="1"/>
  <c r="B266" i="13"/>
  <c r="C266" i="13"/>
  <c r="C267" i="13" l="1"/>
  <c r="B267" i="13"/>
  <c r="A268" i="13"/>
  <c r="A269" i="13" l="1"/>
  <c r="C268" i="13"/>
  <c r="B268" i="13"/>
  <c r="C269" i="13" l="1"/>
  <c r="B269" i="13"/>
  <c r="A270" i="13"/>
  <c r="A271" i="13" l="1"/>
  <c r="C270" i="13"/>
  <c r="B270" i="13"/>
  <c r="A272" i="13" l="1"/>
  <c r="C271" i="13"/>
  <c r="B271" i="13"/>
  <c r="A273" i="13" l="1"/>
  <c r="C272" i="13"/>
  <c r="B272" i="13"/>
  <c r="A274" i="13" l="1"/>
  <c r="C273" i="13"/>
  <c r="B273" i="13"/>
  <c r="C274" i="13" l="1"/>
  <c r="B274" i="13"/>
  <c r="A275" i="13"/>
  <c r="C275" i="13" l="1"/>
  <c r="A276" i="13"/>
  <c r="B275" i="13"/>
  <c r="A277" i="13" l="1"/>
  <c r="C276" i="13"/>
  <c r="B276" i="13"/>
  <c r="B277" i="13" l="1"/>
  <c r="A278" i="13"/>
  <c r="C277" i="13"/>
  <c r="A279" i="13" l="1"/>
  <c r="C278" i="13"/>
  <c r="B278" i="13"/>
  <c r="A280" i="13" l="1"/>
  <c r="C279" i="13"/>
  <c r="B279" i="13"/>
  <c r="A281" i="13" l="1"/>
  <c r="C280" i="13"/>
  <c r="B280" i="13"/>
  <c r="A282" i="13" l="1"/>
  <c r="C281" i="13"/>
  <c r="B281" i="13"/>
  <c r="C282" i="13" l="1"/>
  <c r="B282" i="13"/>
  <c r="A283" i="13"/>
  <c r="A284" i="13" l="1"/>
  <c r="C283" i="13"/>
  <c r="B283" i="13"/>
  <c r="A285" i="13" l="1"/>
  <c r="C284" i="13"/>
  <c r="B284" i="13"/>
  <c r="B285" i="13" l="1"/>
  <c r="A286" i="13"/>
  <c r="C285" i="13"/>
  <c r="A287" i="13" l="1"/>
  <c r="C286" i="13"/>
  <c r="B286" i="13"/>
  <c r="A288" i="13" l="1"/>
  <c r="C287" i="13"/>
  <c r="B287" i="13"/>
  <c r="A289" i="13" l="1"/>
  <c r="C288" i="13"/>
  <c r="B288" i="13"/>
  <c r="A290" i="13" l="1"/>
  <c r="C289" i="13"/>
  <c r="B289" i="13"/>
  <c r="C290" i="13" l="1"/>
  <c r="B290" i="13"/>
  <c r="A291" i="13"/>
  <c r="A292" i="13" l="1"/>
  <c r="C291" i="13"/>
  <c r="B291" i="13"/>
  <c r="A293" i="13" l="1"/>
  <c r="C292" i="13"/>
  <c r="B292" i="13"/>
  <c r="B293" i="13" l="1"/>
  <c r="A294" i="13"/>
  <c r="C293" i="13"/>
  <c r="A295" i="13" l="1"/>
  <c r="C294" i="13"/>
  <c r="B294" i="13"/>
  <c r="A296" i="13" l="1"/>
  <c r="C295" i="13"/>
  <c r="B295" i="13"/>
  <c r="A297" i="13" l="1"/>
  <c r="C296" i="13"/>
  <c r="B296" i="13"/>
  <c r="A298" i="13" l="1"/>
  <c r="C297" i="13"/>
  <c r="B297" i="13"/>
  <c r="C298" i="13" l="1"/>
  <c r="B298" i="13"/>
  <c r="A299" i="13"/>
  <c r="A300" i="13" l="1"/>
  <c r="C299" i="13"/>
  <c r="B299" i="13"/>
  <c r="A301" i="13" l="1"/>
  <c r="C300" i="13"/>
  <c r="B300" i="13"/>
  <c r="B301" i="13" l="1"/>
  <c r="A302" i="13"/>
  <c r="C301" i="13"/>
  <c r="A303" i="13" l="1"/>
  <c r="C302" i="13"/>
  <c r="B302" i="13"/>
  <c r="A304" i="13" l="1"/>
  <c r="C303" i="13"/>
  <c r="B303" i="13"/>
  <c r="A305" i="13" l="1"/>
  <c r="C304" i="13"/>
  <c r="B304" i="13"/>
  <c r="A306" i="13" l="1"/>
  <c r="C305" i="13"/>
  <c r="B305" i="13"/>
  <c r="C306" i="13" l="1"/>
  <c r="B306" i="13"/>
  <c r="A307" i="13"/>
  <c r="A308" i="13" l="1"/>
  <c r="C307" i="13"/>
  <c r="B307" i="13"/>
  <c r="A309" i="13" l="1"/>
  <c r="C308" i="13"/>
  <c r="B308" i="13"/>
  <c r="B309" i="13" l="1"/>
  <c r="A310" i="13"/>
  <c r="C309" i="13"/>
  <c r="A311" i="13" l="1"/>
  <c r="C310" i="13"/>
  <c r="B310" i="13"/>
  <c r="A312" i="13" l="1"/>
  <c r="C311" i="13"/>
  <c r="B311" i="13"/>
  <c r="A313" i="13" l="1"/>
  <c r="C312" i="13"/>
  <c r="B312" i="13"/>
  <c r="A314" i="13" l="1"/>
  <c r="C313" i="13"/>
  <c r="B313" i="13"/>
  <c r="C314" i="13" l="1"/>
  <c r="B314" i="13"/>
  <c r="A315" i="13"/>
  <c r="A316" i="13" l="1"/>
  <c r="C315" i="13"/>
  <c r="B315" i="13"/>
  <c r="A317" i="13" l="1"/>
  <c r="C316" i="13"/>
  <c r="B316" i="13"/>
  <c r="B317" i="13" l="1"/>
  <c r="A318" i="13"/>
  <c r="C317" i="13"/>
  <c r="A319" i="13" l="1"/>
  <c r="C318" i="13"/>
  <c r="B318" i="13"/>
  <c r="A320" i="13" l="1"/>
  <c r="C319" i="13"/>
  <c r="B319" i="13"/>
  <c r="A321" i="13" l="1"/>
  <c r="C320" i="13"/>
  <c r="B320" i="13"/>
  <c r="A322" i="13" l="1"/>
  <c r="C321" i="13"/>
  <c r="B321" i="13"/>
  <c r="C322" i="13" l="1"/>
  <c r="B322" i="13"/>
  <c r="A323" i="13"/>
  <c r="A324" i="13" l="1"/>
  <c r="C323" i="13"/>
  <c r="B323" i="13"/>
  <c r="A325" i="13" l="1"/>
  <c r="C324" i="13"/>
  <c r="B324" i="13"/>
  <c r="B325" i="13" l="1"/>
  <c r="A326" i="13"/>
  <c r="C325" i="13"/>
  <c r="A327" i="13" l="1"/>
  <c r="C326" i="13"/>
  <c r="B326" i="13"/>
  <c r="A328" i="13" l="1"/>
  <c r="C327" i="13"/>
  <c r="B327" i="13"/>
  <c r="A329" i="13" l="1"/>
  <c r="C328" i="13"/>
  <c r="B328" i="13"/>
  <c r="A330" i="13" l="1"/>
  <c r="C329" i="13"/>
  <c r="B329" i="13"/>
  <c r="C330" i="13" l="1"/>
  <c r="B330" i="13"/>
  <c r="A331" i="13"/>
  <c r="A332" i="13" l="1"/>
  <c r="C331" i="13"/>
  <c r="B331" i="13"/>
  <c r="A333" i="13" l="1"/>
  <c r="C332" i="13"/>
  <c r="B332" i="13"/>
  <c r="B333" i="13" l="1"/>
  <c r="A334" i="13"/>
  <c r="C333" i="13"/>
  <c r="A335" i="13" l="1"/>
  <c r="C334" i="13"/>
  <c r="B334" i="13"/>
  <c r="A336" i="13" l="1"/>
  <c r="C335" i="13"/>
  <c r="B335" i="13"/>
  <c r="A337" i="13" l="1"/>
  <c r="C336" i="13"/>
  <c r="B336" i="13"/>
  <c r="A338" i="13" l="1"/>
  <c r="C337" i="13"/>
  <c r="B337" i="13"/>
  <c r="C338" i="13" l="1"/>
  <c r="B338" i="13"/>
  <c r="A339" i="13"/>
  <c r="A340" i="13" l="1"/>
  <c r="C339" i="13"/>
  <c r="B339" i="13"/>
  <c r="A341" i="13" l="1"/>
  <c r="C340" i="13"/>
  <c r="B340" i="13"/>
  <c r="A342" i="13" l="1"/>
  <c r="B341" i="13"/>
  <c r="C341" i="13"/>
  <c r="A343" i="13" l="1"/>
  <c r="C342" i="13"/>
  <c r="B342" i="13"/>
  <c r="A344" i="13" l="1"/>
  <c r="C343" i="13"/>
  <c r="B343" i="13"/>
  <c r="C344" i="13" l="1"/>
  <c r="B344" i="13"/>
  <c r="A345" i="13"/>
  <c r="A346" i="13" l="1"/>
  <c r="C345" i="13"/>
  <c r="B345" i="13"/>
  <c r="A347" i="13" l="1"/>
  <c r="C346" i="13"/>
  <c r="B346" i="13"/>
  <c r="B347" i="13" l="1"/>
  <c r="C347" i="13"/>
  <c r="A348" i="13"/>
  <c r="A349" i="13" l="1"/>
  <c r="C348" i="13"/>
  <c r="B348" i="13"/>
  <c r="A350" i="13" l="1"/>
  <c r="C349" i="13"/>
  <c r="B349" i="13"/>
  <c r="C350" i="13" l="1"/>
  <c r="B350" i="13"/>
  <c r="A351" i="13"/>
  <c r="A352" i="13" l="1"/>
  <c r="C351" i="13"/>
  <c r="B351" i="13"/>
  <c r="C352" i="13" l="1"/>
  <c r="A353" i="13"/>
  <c r="B352" i="13"/>
  <c r="C353" i="13" l="1"/>
  <c r="B353" i="13"/>
  <c r="A354" i="13"/>
  <c r="A355" i="13" l="1"/>
  <c r="C354" i="13"/>
  <c r="B354" i="13"/>
  <c r="B355" i="13" l="1"/>
  <c r="A356" i="13"/>
  <c r="C355" i="13"/>
  <c r="C356" i="13" l="1"/>
  <c r="B356" i="13"/>
  <c r="A357" i="13"/>
  <c r="A358" i="13" l="1"/>
  <c r="C357" i="13"/>
  <c r="B357" i="13"/>
  <c r="A359" i="13" l="1"/>
  <c r="C358" i="13"/>
  <c r="B358" i="13"/>
  <c r="C359" i="13" l="1"/>
  <c r="B359" i="13"/>
  <c r="A360" i="13"/>
  <c r="C360" i="13" l="1"/>
  <c r="A361" i="13"/>
  <c r="B360" i="13"/>
  <c r="A362" i="13" l="1"/>
  <c r="C361" i="13"/>
  <c r="B361" i="13"/>
  <c r="C362" i="13" l="1"/>
  <c r="B362" i="13"/>
  <c r="A363" i="13"/>
  <c r="B363" i="13" l="1"/>
  <c r="A364" i="13"/>
  <c r="C363" i="13"/>
  <c r="A365" i="13" l="1"/>
  <c r="C364" i="13"/>
  <c r="B364" i="13"/>
  <c r="A366" i="13" l="1"/>
  <c r="C365" i="13"/>
  <c r="B365" i="13"/>
  <c r="A367" i="13" l="1"/>
  <c r="C366" i="13"/>
  <c r="B366" i="13"/>
  <c r="A368" i="13" l="1"/>
  <c r="C367" i="13"/>
  <c r="B367" i="13"/>
  <c r="C368" i="13" l="1"/>
  <c r="A369" i="13"/>
  <c r="B368" i="13"/>
  <c r="A370" i="13" l="1"/>
  <c r="C369" i="13"/>
  <c r="B369" i="13"/>
  <c r="A371" i="13" l="1"/>
  <c r="C370" i="13"/>
  <c r="B370" i="13"/>
  <c r="B371" i="13" l="1"/>
  <c r="A372" i="13"/>
  <c r="C371" i="13"/>
  <c r="A373" i="13" l="1"/>
  <c r="C372" i="13"/>
  <c r="B372" i="13"/>
  <c r="A374" i="13" l="1"/>
  <c r="C373" i="13"/>
  <c r="B373" i="13"/>
  <c r="A375" i="13" l="1"/>
  <c r="C374" i="13"/>
  <c r="B374" i="13"/>
  <c r="A376" i="13" l="1"/>
  <c r="C375" i="13"/>
  <c r="B375" i="13"/>
  <c r="C376" i="13" l="1"/>
  <c r="A377" i="13"/>
  <c r="B376" i="13"/>
  <c r="A378" i="13" l="1"/>
  <c r="C377" i="13"/>
  <c r="B377" i="13"/>
  <c r="A379" i="13" l="1"/>
  <c r="C378" i="13"/>
  <c r="B378" i="13"/>
  <c r="B379" i="13" l="1"/>
  <c r="A380" i="13"/>
  <c r="C379" i="13"/>
  <c r="A381" i="13" l="1"/>
  <c r="C380" i="13"/>
  <c r="B380" i="13"/>
  <c r="A382" i="13" l="1"/>
  <c r="C381" i="13"/>
  <c r="B381" i="13"/>
  <c r="A383" i="13" l="1"/>
  <c r="C382" i="13"/>
  <c r="B382" i="13"/>
  <c r="A384" i="13" l="1"/>
  <c r="C383" i="13"/>
  <c r="B383" i="13"/>
  <c r="C384" i="13" l="1"/>
  <c r="A385" i="13"/>
  <c r="B384" i="13"/>
  <c r="A386" i="13" l="1"/>
  <c r="C385" i="13"/>
  <c r="B385" i="13"/>
  <c r="A387" i="13" l="1"/>
  <c r="C386" i="13"/>
  <c r="B386" i="13"/>
  <c r="B387" i="13" l="1"/>
  <c r="A388" i="13"/>
  <c r="C387" i="13"/>
  <c r="A389" i="13" l="1"/>
  <c r="C388" i="13"/>
  <c r="B388" i="13"/>
  <c r="A390" i="13" l="1"/>
  <c r="C389" i="13"/>
  <c r="B389" i="13"/>
  <c r="B390" i="13" l="1"/>
  <c r="A391" i="13"/>
  <c r="C390" i="13"/>
  <c r="A392" i="13" l="1"/>
  <c r="C391" i="13"/>
  <c r="B391" i="13"/>
  <c r="C392" i="13" l="1"/>
  <c r="A393" i="13"/>
  <c r="B392" i="13"/>
  <c r="B393" i="13" l="1"/>
  <c r="A394" i="13"/>
  <c r="C393" i="13"/>
  <c r="A395" i="13" l="1"/>
  <c r="C394" i="13"/>
  <c r="B394" i="13"/>
  <c r="B395" i="13" l="1"/>
  <c r="A396" i="13"/>
  <c r="C395" i="13"/>
  <c r="B396" i="13" l="1"/>
  <c r="A397" i="13"/>
  <c r="C396" i="13"/>
  <c r="A398" i="13" l="1"/>
  <c r="C397" i="13"/>
  <c r="B397" i="13"/>
  <c r="A399" i="13" l="1"/>
  <c r="C398" i="13"/>
  <c r="B398" i="13"/>
  <c r="B399" i="13" l="1"/>
  <c r="A400" i="13"/>
  <c r="C399" i="13"/>
  <c r="C400" i="13" l="1"/>
  <c r="A401" i="13"/>
  <c r="B400" i="13"/>
  <c r="A402" i="13" l="1"/>
  <c r="C401" i="13"/>
  <c r="B401" i="13"/>
  <c r="B402" i="13" l="1"/>
  <c r="A403" i="13"/>
  <c r="C402" i="13"/>
  <c r="B403" i="13" l="1"/>
  <c r="A404" i="13"/>
  <c r="C403" i="13"/>
  <c r="A405" i="13" l="1"/>
  <c r="C404" i="13"/>
  <c r="B404" i="13"/>
  <c r="A406" i="13" l="1"/>
  <c r="B405" i="13"/>
  <c r="C405" i="13"/>
  <c r="A407" i="13" l="1"/>
  <c r="C406" i="13"/>
  <c r="B406" i="13"/>
  <c r="A408" i="13" l="1"/>
  <c r="C407" i="13"/>
  <c r="B407" i="13"/>
  <c r="C408" i="13" l="1"/>
  <c r="B408" i="13"/>
  <c r="A409" i="13"/>
  <c r="A410" i="13" l="1"/>
  <c r="C409" i="13"/>
  <c r="B409" i="13"/>
  <c r="A411" i="13" l="1"/>
  <c r="C410" i="13"/>
  <c r="B410" i="13"/>
  <c r="B411" i="13" l="1"/>
  <c r="C411" i="13"/>
  <c r="A412" i="13"/>
  <c r="A413" i="13" l="1"/>
  <c r="C412" i="13"/>
  <c r="B412" i="13"/>
  <c r="A414" i="13" l="1"/>
  <c r="C413" i="13"/>
  <c r="B413" i="13"/>
  <c r="C414" i="13" l="1"/>
  <c r="B414" i="13"/>
  <c r="A415" i="13"/>
  <c r="A416" i="13" l="1"/>
  <c r="C415" i="13"/>
  <c r="B415" i="13"/>
  <c r="C416" i="13" l="1"/>
  <c r="A417" i="13"/>
  <c r="B416" i="13"/>
  <c r="C417" i="13" l="1"/>
  <c r="B417" i="13"/>
  <c r="A418" i="13"/>
  <c r="C418" i="13" l="1"/>
  <c r="A419" i="13"/>
  <c r="B418" i="13"/>
  <c r="B419" i="13" l="1"/>
  <c r="A420" i="13"/>
  <c r="C419" i="13"/>
  <c r="A421" i="13" l="1"/>
  <c r="C420" i="13"/>
  <c r="B420" i="13"/>
  <c r="A422" i="13" l="1"/>
  <c r="B421" i="13"/>
  <c r="C421" i="13"/>
  <c r="A423" i="13" l="1"/>
  <c r="C422" i="13"/>
  <c r="B422" i="13"/>
  <c r="A424" i="13" l="1"/>
  <c r="C423" i="13"/>
  <c r="B423" i="13"/>
  <c r="C424" i="13" l="1"/>
  <c r="A425" i="13"/>
  <c r="B424" i="13"/>
  <c r="B425" i="13" l="1"/>
  <c r="A426" i="13"/>
  <c r="C425" i="13"/>
  <c r="C426" i="13" l="1"/>
  <c r="B426" i="13"/>
  <c r="A427" i="13"/>
  <c r="B427" i="13" l="1"/>
  <c r="A428" i="13"/>
  <c r="C427" i="13"/>
  <c r="A429" i="13" l="1"/>
  <c r="C428" i="13"/>
  <c r="B428" i="13"/>
  <c r="A430" i="13" l="1"/>
  <c r="B429" i="13"/>
  <c r="C429" i="13"/>
  <c r="A431" i="13" l="1"/>
  <c r="C430" i="13"/>
  <c r="B430" i="13"/>
  <c r="A432" i="13" l="1"/>
  <c r="C431" i="13"/>
  <c r="B431" i="13"/>
  <c r="C432" i="13" l="1"/>
  <c r="A433" i="13"/>
  <c r="B432" i="13"/>
  <c r="C433" i="13" l="1"/>
  <c r="B433" i="13"/>
  <c r="A434" i="13"/>
  <c r="C434" i="13" l="1"/>
  <c r="B434" i="13"/>
  <c r="A435" i="13"/>
  <c r="B435" i="13" l="1"/>
  <c r="A436" i="13"/>
  <c r="C435" i="13"/>
  <c r="A437" i="13" l="1"/>
  <c r="C436" i="13"/>
  <c r="B436" i="13"/>
  <c r="A438" i="13" l="1"/>
  <c r="B437" i="13"/>
  <c r="C437" i="13"/>
  <c r="B438" i="13" l="1"/>
  <c r="A439" i="13"/>
  <c r="C438" i="13"/>
  <c r="A440" i="13" l="1"/>
  <c r="C439" i="13"/>
  <c r="B439" i="13"/>
  <c r="C440" i="13" l="1"/>
  <c r="A441" i="13"/>
  <c r="B440" i="13"/>
  <c r="A442" i="13" l="1"/>
  <c r="C441" i="13"/>
  <c r="B441" i="13"/>
  <c r="C442" i="13" l="1"/>
  <c r="B442" i="13"/>
  <c r="A443" i="13"/>
  <c r="B443" i="13" l="1"/>
  <c r="A444" i="13"/>
  <c r="C443" i="13"/>
  <c r="A445" i="13" l="1"/>
  <c r="C444" i="13"/>
  <c r="B444" i="13"/>
  <c r="A446" i="13" l="1"/>
  <c r="B445" i="13"/>
  <c r="C445" i="13"/>
  <c r="C446" i="13" l="1"/>
  <c r="B446" i="13"/>
  <c r="A447" i="13"/>
  <c r="A448" i="13" l="1"/>
  <c r="C447" i="13"/>
  <c r="B447" i="13"/>
  <c r="C448" i="13" l="1"/>
  <c r="A449" i="13"/>
  <c r="B448" i="13"/>
  <c r="A450" i="13" l="1"/>
  <c r="C449" i="13"/>
  <c r="B449" i="13"/>
  <c r="C450" i="13" l="1"/>
  <c r="B450" i="13"/>
  <c r="A451" i="13"/>
  <c r="B451" i="13" l="1"/>
  <c r="A452" i="13"/>
  <c r="C451" i="13"/>
  <c r="A453" i="13" l="1"/>
  <c r="C452" i="13"/>
  <c r="B452" i="13"/>
  <c r="A454" i="13" l="1"/>
  <c r="B453" i="13"/>
  <c r="C453" i="13"/>
  <c r="A455" i="13" l="1"/>
  <c r="C454" i="13"/>
  <c r="B454" i="13"/>
  <c r="A456" i="13" l="1"/>
  <c r="C455" i="13"/>
  <c r="B455" i="13"/>
  <c r="C456" i="13" l="1"/>
  <c r="A457" i="13"/>
  <c r="B456" i="13"/>
  <c r="A458" i="13" l="1"/>
  <c r="C457" i="13"/>
  <c r="B457" i="13"/>
  <c r="C458" i="13" l="1"/>
  <c r="B458" i="13"/>
  <c r="A459" i="13"/>
  <c r="B459" i="13" l="1"/>
  <c r="C459" i="13"/>
  <c r="A460" i="13"/>
  <c r="A461" i="13" l="1"/>
  <c r="C460" i="13"/>
  <c r="B460" i="13"/>
  <c r="A462" i="13" l="1"/>
  <c r="B461" i="13"/>
  <c r="C461" i="13"/>
  <c r="A463" i="13" l="1"/>
  <c r="C462" i="13"/>
  <c r="B462" i="13"/>
  <c r="A464" i="13" l="1"/>
  <c r="C463" i="13"/>
  <c r="B463" i="13"/>
  <c r="C464" i="13" l="1"/>
  <c r="A465" i="13"/>
  <c r="B464" i="13"/>
  <c r="A466" i="13" l="1"/>
  <c r="C465" i="13"/>
  <c r="B465" i="13"/>
  <c r="C466" i="13" l="1"/>
  <c r="B466" i="13"/>
  <c r="A467" i="13"/>
  <c r="B467" i="13" l="1"/>
  <c r="A468" i="13"/>
  <c r="C467" i="13"/>
  <c r="A469" i="13" l="1"/>
  <c r="C468" i="13"/>
  <c r="B468" i="13"/>
  <c r="A470" i="13" l="1"/>
  <c r="B469" i="13"/>
  <c r="C469" i="13"/>
  <c r="A471" i="13" l="1"/>
  <c r="C470" i="13"/>
  <c r="B470" i="13"/>
  <c r="A472" i="13" l="1"/>
  <c r="C471" i="13"/>
  <c r="B471" i="13"/>
  <c r="C472" i="13" l="1"/>
  <c r="B472" i="13"/>
  <c r="A473" i="13"/>
  <c r="A474" i="13" l="1"/>
  <c r="C473" i="13"/>
  <c r="B473" i="13"/>
  <c r="C474" i="13" l="1"/>
  <c r="B474" i="13"/>
  <c r="A475" i="13"/>
  <c r="B475" i="13" l="1"/>
  <c r="A476" i="13"/>
  <c r="C475" i="13"/>
  <c r="A477" i="13" l="1"/>
  <c r="B476" i="13"/>
  <c r="C476" i="13"/>
  <c r="A478" i="13" l="1"/>
  <c r="B477" i="13"/>
  <c r="C477" i="13"/>
  <c r="A479" i="13" l="1"/>
  <c r="C478" i="13"/>
  <c r="B478" i="13"/>
  <c r="A480" i="13" l="1"/>
  <c r="C479" i="13"/>
  <c r="B479" i="13"/>
  <c r="C480" i="13" l="1"/>
  <c r="A481" i="13"/>
  <c r="B480" i="13"/>
  <c r="C481" i="13" l="1"/>
  <c r="B481" i="13"/>
  <c r="A482" i="13"/>
  <c r="C482" i="13" l="1"/>
  <c r="B482" i="13"/>
  <c r="A483" i="13"/>
  <c r="B483" i="13" l="1"/>
  <c r="A484" i="13"/>
  <c r="C483" i="13"/>
  <c r="A485" i="13" l="1"/>
  <c r="B484" i="13"/>
  <c r="C484" i="13"/>
  <c r="A486" i="13" l="1"/>
  <c r="B485" i="13"/>
  <c r="C485" i="13"/>
  <c r="A487" i="13" l="1"/>
  <c r="C486" i="13"/>
  <c r="B486" i="13"/>
  <c r="A488" i="13" l="1"/>
  <c r="C487" i="13"/>
  <c r="B487" i="13"/>
  <c r="C488" i="13" l="1"/>
  <c r="A489" i="13"/>
  <c r="B488" i="13"/>
  <c r="C489" i="13" l="1"/>
  <c r="A490" i="13"/>
  <c r="B489" i="13"/>
  <c r="C490" i="13" l="1"/>
  <c r="B490" i="13"/>
  <c r="A491" i="13"/>
  <c r="B491" i="13" l="1"/>
  <c r="A492" i="13"/>
  <c r="C491" i="13"/>
  <c r="A493" i="13" l="1"/>
  <c r="B492" i="13"/>
  <c r="C492" i="13"/>
  <c r="A494" i="13" l="1"/>
  <c r="B493" i="13"/>
  <c r="C493" i="13"/>
  <c r="A495" i="13" l="1"/>
  <c r="C494" i="13"/>
  <c r="B494" i="13"/>
  <c r="A496" i="13" l="1"/>
  <c r="C495" i="13"/>
  <c r="B495" i="13"/>
  <c r="C496" i="13" l="1"/>
  <c r="A497" i="13"/>
  <c r="B496" i="13"/>
  <c r="A498" i="13" l="1"/>
  <c r="C497" i="13"/>
  <c r="B497" i="13"/>
  <c r="A499" i="13" l="1"/>
  <c r="C498" i="13"/>
  <c r="B498" i="13"/>
  <c r="C499" i="13" l="1"/>
  <c r="B499" i="13"/>
  <c r="A500" i="13"/>
  <c r="A501" i="13" l="1"/>
  <c r="C500" i="13"/>
  <c r="B500" i="13"/>
  <c r="A502" i="13" l="1"/>
  <c r="C501" i="13"/>
  <c r="B501" i="13"/>
  <c r="B502" i="13" l="1"/>
  <c r="A503" i="13"/>
  <c r="C502" i="13"/>
  <c r="A504" i="13" l="1"/>
  <c r="C503" i="13"/>
  <c r="B503" i="13"/>
  <c r="A505" i="13" l="1"/>
  <c r="C504" i="13"/>
  <c r="B504" i="13"/>
  <c r="A506" i="13" l="1"/>
  <c r="C505" i="13"/>
  <c r="B505" i="13"/>
  <c r="A507" i="13" l="1"/>
  <c r="C506" i="13"/>
  <c r="B506" i="13"/>
  <c r="C507" i="13" l="1"/>
  <c r="B507" i="13"/>
  <c r="A508" i="13"/>
  <c r="A509" i="13" l="1"/>
  <c r="C508" i="13"/>
  <c r="B508" i="13"/>
  <c r="A510" i="13" l="1"/>
  <c r="C509" i="13"/>
  <c r="B509" i="13"/>
  <c r="C510" i="13" l="1"/>
  <c r="B510" i="13"/>
  <c r="A511" i="13"/>
  <c r="C511" i="13" l="1"/>
  <c r="A512" i="13"/>
  <c r="B511" i="13"/>
  <c r="A513" i="13" l="1"/>
  <c r="C512" i="13"/>
  <c r="B512" i="13"/>
  <c r="C513" i="13" l="1"/>
  <c r="B513" i="13"/>
  <c r="A514" i="13"/>
  <c r="B514" i="13" l="1"/>
  <c r="A515" i="13"/>
  <c r="C514" i="13"/>
  <c r="A516" i="13" l="1"/>
  <c r="C515" i="13"/>
  <c r="B515" i="13"/>
  <c r="A517" i="13" l="1"/>
  <c r="C516" i="13"/>
  <c r="B516" i="13"/>
  <c r="A518" i="13" l="1"/>
  <c r="C517" i="13"/>
  <c r="B517" i="13"/>
  <c r="A519" i="13" l="1"/>
  <c r="C518" i="13"/>
  <c r="B518" i="13"/>
  <c r="C519" i="13" l="1"/>
  <c r="A520" i="13"/>
  <c r="B519" i="13"/>
  <c r="A521" i="13" l="1"/>
  <c r="C520" i="13"/>
  <c r="B520" i="13"/>
  <c r="A522" i="13" l="1"/>
  <c r="C521" i="13"/>
  <c r="B521" i="13"/>
  <c r="B522" i="13" l="1"/>
  <c r="A523" i="13"/>
  <c r="C522" i="13"/>
  <c r="A524" i="13" l="1"/>
  <c r="C523" i="13"/>
  <c r="B523" i="13"/>
  <c r="A525" i="13" l="1"/>
  <c r="C524" i="13"/>
  <c r="B524" i="13"/>
  <c r="A526" i="13" l="1"/>
  <c r="C525" i="13"/>
  <c r="B525" i="13"/>
  <c r="A527" i="13" l="1"/>
  <c r="C526" i="13"/>
  <c r="B526" i="13"/>
  <c r="C527" i="13" l="1"/>
  <c r="A528" i="13"/>
  <c r="B527" i="13"/>
  <c r="A529" i="13" l="1"/>
  <c r="C528" i="13"/>
  <c r="B528" i="13"/>
  <c r="A530" i="13" l="1"/>
  <c r="C529" i="13"/>
  <c r="B529" i="13"/>
  <c r="B530" i="13" l="1"/>
  <c r="A531" i="13"/>
  <c r="C530" i="13"/>
  <c r="A532" i="13" l="1"/>
  <c r="C531" i="13"/>
  <c r="B531" i="13"/>
  <c r="A533" i="13" l="1"/>
  <c r="C532" i="13"/>
  <c r="B532" i="13"/>
  <c r="A534" i="13" l="1"/>
  <c r="C533" i="13"/>
  <c r="B533" i="13"/>
  <c r="A535" i="13" l="1"/>
  <c r="C534" i="13"/>
  <c r="B534" i="13"/>
  <c r="C535" i="13" l="1"/>
  <c r="A536" i="13"/>
  <c r="B535" i="13"/>
  <c r="A537" i="13" l="1"/>
  <c r="C536" i="13"/>
  <c r="B536" i="13"/>
  <c r="A538" i="13" l="1"/>
  <c r="C537" i="13"/>
  <c r="B537" i="13"/>
  <c r="B538" i="13" l="1"/>
  <c r="A539" i="13"/>
  <c r="C538" i="13"/>
  <c r="A540" i="13" l="1"/>
  <c r="C539" i="13"/>
  <c r="B539" i="13"/>
  <c r="A541" i="13" l="1"/>
  <c r="C540" i="13"/>
  <c r="B540" i="13"/>
  <c r="B541" i="13" l="1"/>
  <c r="A542" i="13"/>
  <c r="C541" i="13"/>
  <c r="A543" i="13" l="1"/>
  <c r="C542" i="13"/>
  <c r="B542" i="13"/>
  <c r="C543" i="13" l="1"/>
  <c r="A544" i="13"/>
  <c r="B543" i="13"/>
  <c r="B544" i="13" l="1"/>
  <c r="A545" i="13"/>
  <c r="C544" i="13"/>
  <c r="A546" i="13" l="1"/>
  <c r="C545" i="13"/>
  <c r="B545" i="13"/>
  <c r="B546" i="13" l="1"/>
  <c r="A547" i="13"/>
  <c r="C546" i="13"/>
  <c r="B547" i="13" l="1"/>
  <c r="A548" i="13"/>
  <c r="C547" i="13"/>
  <c r="A549" i="13" l="1"/>
  <c r="C548" i="13"/>
  <c r="B548" i="13"/>
  <c r="A550" i="13" l="1"/>
  <c r="C549" i="13"/>
  <c r="B549" i="13"/>
  <c r="B550" i="13" l="1"/>
  <c r="A551" i="13"/>
  <c r="C550" i="13"/>
  <c r="C551" i="13" l="1"/>
  <c r="A552" i="13"/>
  <c r="B551" i="13"/>
  <c r="A553" i="13" l="1"/>
  <c r="C552" i="13"/>
  <c r="B552" i="13"/>
  <c r="B553" i="13" l="1"/>
  <c r="A554" i="13"/>
  <c r="C553" i="13"/>
  <c r="B554" i="13" l="1"/>
  <c r="A555" i="13"/>
  <c r="C554" i="13"/>
  <c r="A556" i="13" l="1"/>
  <c r="C555" i="13"/>
  <c r="B555" i="13"/>
  <c r="A557" i="13" l="1"/>
  <c r="B556" i="13"/>
  <c r="C556" i="13"/>
  <c r="A558" i="13" l="1"/>
  <c r="C557" i="13"/>
  <c r="B557" i="13"/>
  <c r="A559" i="13" l="1"/>
  <c r="C558" i="13"/>
  <c r="B558" i="13"/>
  <c r="C559" i="13" l="1"/>
  <c r="B559" i="13"/>
  <c r="A560" i="13"/>
  <c r="A561" i="13" l="1"/>
  <c r="C560" i="13"/>
  <c r="B560" i="13"/>
  <c r="A562" i="13" l="1"/>
  <c r="C561" i="13"/>
  <c r="B561" i="13"/>
  <c r="B562" i="13" l="1"/>
  <c r="C562" i="13"/>
  <c r="A563" i="13"/>
  <c r="A564" i="13" l="1"/>
  <c r="C563" i="13"/>
  <c r="B563" i="13"/>
  <c r="A565" i="13" l="1"/>
  <c r="C564" i="13"/>
  <c r="B564" i="13"/>
  <c r="C565" i="13" l="1"/>
  <c r="B565" i="13"/>
  <c r="A566" i="13"/>
  <c r="A567" i="13" l="1"/>
  <c r="C566" i="13"/>
  <c r="B566" i="13"/>
  <c r="C567" i="13" l="1"/>
  <c r="A568" i="13"/>
  <c r="B567" i="13"/>
  <c r="C568" i="13" l="1"/>
  <c r="B568" i="13"/>
  <c r="A569" i="13"/>
  <c r="A570" i="13" l="1"/>
  <c r="C569" i="13"/>
  <c r="B569" i="13"/>
  <c r="B570" i="13" l="1"/>
  <c r="A571" i="13"/>
  <c r="C570" i="13"/>
  <c r="C571" i="13" l="1"/>
  <c r="B571" i="13"/>
  <c r="A572" i="13"/>
  <c r="A573" i="13" l="1"/>
  <c r="C572" i="13"/>
  <c r="B572" i="13"/>
  <c r="A574" i="13" l="1"/>
  <c r="C573" i="13"/>
  <c r="B573" i="13"/>
  <c r="C574" i="13" l="1"/>
  <c r="B574" i="13"/>
  <c r="A575" i="13"/>
  <c r="C575" i="13" l="1"/>
  <c r="A576" i="13"/>
  <c r="B575" i="13"/>
  <c r="A577" i="13" l="1"/>
  <c r="C576" i="13"/>
  <c r="B576" i="13"/>
  <c r="C577" i="13" l="1"/>
  <c r="B577" i="13"/>
  <c r="A578" i="13"/>
  <c r="B578" i="13" l="1"/>
  <c r="A579" i="13"/>
  <c r="C578" i="13"/>
  <c r="A580" i="13" l="1"/>
  <c r="C579" i="13"/>
  <c r="B579" i="13"/>
  <c r="A581" i="13" l="1"/>
  <c r="C580" i="13"/>
  <c r="B580" i="13"/>
  <c r="C581" i="13" l="1"/>
  <c r="A582" i="13"/>
  <c r="B581" i="13"/>
  <c r="A583" i="13" l="1"/>
  <c r="C582" i="13"/>
  <c r="B582" i="13"/>
  <c r="A584" i="13" l="1"/>
  <c r="C583" i="13"/>
  <c r="B583" i="13"/>
  <c r="B584" i="13" l="1"/>
  <c r="C584" i="13"/>
  <c r="A585" i="13"/>
  <c r="A586" i="13" l="1"/>
  <c r="C585" i="13"/>
  <c r="B585" i="13"/>
  <c r="A587" i="13" l="1"/>
  <c r="C586" i="13"/>
  <c r="B586" i="13"/>
  <c r="B587" i="13" l="1"/>
  <c r="A588" i="13"/>
  <c r="C587" i="13"/>
  <c r="A589" i="13" l="1"/>
  <c r="B588" i="13"/>
  <c r="C588" i="13"/>
  <c r="C589" i="13" l="1"/>
  <c r="A590" i="13"/>
  <c r="B589" i="13"/>
  <c r="B590" i="13" l="1"/>
  <c r="A591" i="13"/>
  <c r="C590" i="13"/>
  <c r="A592" i="13" l="1"/>
  <c r="C591" i="13"/>
  <c r="B591" i="13"/>
  <c r="B592" i="13" l="1"/>
  <c r="C592" i="13"/>
  <c r="A593" i="13"/>
  <c r="B593" i="13" l="1"/>
  <c r="A594" i="13"/>
  <c r="C593" i="13"/>
  <c r="A595" i="13" l="1"/>
  <c r="C594" i="13"/>
  <c r="B594" i="13"/>
  <c r="B595" i="13" l="1"/>
  <c r="A596" i="13"/>
  <c r="C595" i="13"/>
  <c r="B596" i="13" l="1"/>
  <c r="C596" i="13"/>
  <c r="A597" i="13"/>
  <c r="C597" i="13" l="1"/>
  <c r="A598" i="13"/>
  <c r="B597" i="13"/>
  <c r="B598" i="13" l="1"/>
  <c r="A599" i="13"/>
  <c r="C598" i="13"/>
  <c r="B599" i="13" l="1"/>
  <c r="A600" i="13"/>
  <c r="C599" i="13"/>
  <c r="B600" i="13" l="1"/>
  <c r="C600" i="13"/>
  <c r="A601" i="13"/>
  <c r="B601" i="13" l="1"/>
  <c r="A602" i="13"/>
  <c r="C601" i="13"/>
  <c r="A603" i="13" l="1"/>
  <c r="B602" i="13"/>
  <c r="C602" i="13"/>
  <c r="A604" i="13" l="1"/>
  <c r="C603" i="13"/>
  <c r="B603" i="13"/>
  <c r="B604" i="13" l="1"/>
  <c r="C604" i="13"/>
  <c r="A605" i="13"/>
  <c r="C605" i="13" l="1"/>
  <c r="B605" i="13"/>
  <c r="A606" i="13"/>
  <c r="A607" i="13" l="1"/>
  <c r="C606" i="13"/>
  <c r="B606" i="13"/>
  <c r="B607" i="13" l="1"/>
  <c r="A608" i="13"/>
  <c r="C607" i="13"/>
  <c r="B608" i="13" l="1"/>
  <c r="C608" i="13"/>
  <c r="A609" i="13"/>
  <c r="A610" i="13" l="1"/>
  <c r="C609" i="13"/>
  <c r="B609" i="13"/>
  <c r="A611" i="13" l="1"/>
  <c r="B610" i="13"/>
  <c r="C610" i="13"/>
  <c r="C611" i="13" l="1"/>
  <c r="A612" i="13"/>
  <c r="B611" i="13"/>
  <c r="C612" i="13" l="1"/>
  <c r="B612" i="13"/>
  <c r="A613" i="13"/>
  <c r="C613" i="13" l="1"/>
  <c r="B613" i="13"/>
  <c r="A614" i="13"/>
  <c r="C614" i="13" l="1"/>
  <c r="A615" i="13"/>
  <c r="B614" i="13"/>
  <c r="A616" i="13" l="1"/>
  <c r="C615" i="13"/>
  <c r="B615" i="13"/>
  <c r="B616" i="13" l="1"/>
  <c r="C616" i="13"/>
  <c r="A617" i="13"/>
  <c r="A618" i="13" l="1"/>
  <c r="C617" i="13"/>
  <c r="B617" i="13"/>
  <c r="A619" i="13" l="1"/>
  <c r="C618" i="13"/>
  <c r="B618" i="13"/>
  <c r="A620" i="13" l="1"/>
  <c r="C619" i="13"/>
  <c r="B619" i="13"/>
  <c r="C620" i="13" l="1"/>
  <c r="A621" i="13"/>
  <c r="B620" i="13"/>
  <c r="C621" i="13" l="1"/>
  <c r="B621" i="13"/>
  <c r="A622" i="13"/>
  <c r="A623" i="13" l="1"/>
  <c r="C622" i="13"/>
  <c r="B622" i="13"/>
  <c r="B623" i="13" l="1"/>
  <c r="C623" i="13"/>
  <c r="A624" i="13"/>
  <c r="B624" i="13" l="1"/>
  <c r="A625" i="13"/>
  <c r="C624" i="13"/>
  <c r="A626" i="13" l="1"/>
  <c r="C625" i="13"/>
  <c r="B625" i="13"/>
  <c r="A627" i="13" l="1"/>
  <c r="B626" i="13"/>
  <c r="C626" i="13"/>
  <c r="B627" i="13" l="1"/>
  <c r="A628" i="13"/>
  <c r="C627" i="13"/>
  <c r="C628" i="13" l="1"/>
  <c r="B628" i="13"/>
  <c r="A629" i="13"/>
  <c r="C629" i="13" l="1"/>
  <c r="A630" i="13"/>
  <c r="B629" i="13"/>
  <c r="C630" i="13" l="1"/>
  <c r="B630" i="13"/>
  <c r="A631" i="13"/>
  <c r="B631" i="13" l="1"/>
  <c r="A632" i="13"/>
  <c r="C631" i="13"/>
  <c r="B632" i="13" l="1"/>
  <c r="A633" i="13"/>
  <c r="C632" i="13"/>
  <c r="A634" i="13" l="1"/>
  <c r="C633" i="13"/>
  <c r="B633" i="13"/>
  <c r="A635" i="13" l="1"/>
  <c r="B634" i="13"/>
  <c r="C634" i="13"/>
  <c r="C635" i="13" l="1"/>
  <c r="A636" i="13"/>
  <c r="B635" i="13"/>
  <c r="C636" i="13" l="1"/>
  <c r="A637" i="13"/>
  <c r="B636" i="13"/>
  <c r="C637" i="13" l="1"/>
  <c r="A638" i="13"/>
  <c r="B637" i="13"/>
  <c r="A639" i="13" l="1"/>
  <c r="C638" i="13"/>
  <c r="B638" i="13"/>
  <c r="B639" i="13" l="1"/>
  <c r="A640" i="13"/>
  <c r="C639" i="13"/>
  <c r="B640" i="13" l="1"/>
  <c r="A641" i="13"/>
  <c r="C640" i="13"/>
  <c r="A642" i="13" l="1"/>
  <c r="B641" i="13"/>
  <c r="C641" i="13"/>
  <c r="A643" i="13" l="1"/>
  <c r="C642" i="13"/>
  <c r="B642" i="13"/>
  <c r="B643" i="13" l="1"/>
  <c r="A644" i="13"/>
  <c r="C643" i="13"/>
  <c r="C644" i="13" l="1"/>
  <c r="A645" i="13"/>
  <c r="B644" i="13"/>
  <c r="C645" i="13" l="1"/>
  <c r="A646" i="13"/>
  <c r="B645" i="13"/>
  <c r="B646" i="13" l="1"/>
  <c r="A647" i="13"/>
  <c r="C646" i="13"/>
  <c r="B647" i="13" l="1"/>
  <c r="A648" i="13"/>
  <c r="C647" i="13"/>
  <c r="B648" i="13" l="1"/>
  <c r="C648" i="13"/>
  <c r="A649" i="13"/>
  <c r="A650" i="13" l="1"/>
  <c r="C649" i="13"/>
  <c r="B649" i="13"/>
  <c r="A651" i="13" l="1"/>
  <c r="C650" i="13"/>
  <c r="B650" i="13"/>
  <c r="A652" i="13" l="1"/>
  <c r="C651" i="13"/>
  <c r="B651" i="13"/>
  <c r="C652" i="13" l="1"/>
  <c r="A653" i="13"/>
  <c r="B652" i="13"/>
  <c r="C653" i="13" l="1"/>
  <c r="B653" i="13"/>
  <c r="A654" i="13"/>
  <c r="A655" i="13" l="1"/>
  <c r="B654" i="13"/>
  <c r="C654" i="13"/>
  <c r="B655" i="13" l="1"/>
  <c r="C655" i="13"/>
  <c r="A656" i="13"/>
  <c r="C656" i="13" l="1"/>
  <c r="B656" i="13"/>
  <c r="A657" i="13"/>
  <c r="A658" i="13" l="1"/>
  <c r="C657" i="13"/>
  <c r="B657" i="13"/>
  <c r="A659" i="13" l="1"/>
  <c r="C658" i="13"/>
  <c r="B658" i="13"/>
  <c r="B659" i="13" l="1"/>
  <c r="A660" i="13"/>
  <c r="C659" i="13"/>
  <c r="C660" i="13" l="1"/>
  <c r="A661" i="13"/>
  <c r="B660" i="13"/>
  <c r="A662" i="13" l="1"/>
  <c r="C661" i="13"/>
  <c r="B661" i="13"/>
  <c r="B662" i="13" l="1"/>
  <c r="A663" i="13"/>
  <c r="C662" i="13"/>
  <c r="B663" i="13" l="1"/>
  <c r="A664" i="13"/>
  <c r="C663" i="13"/>
  <c r="C664" i="13" l="1"/>
  <c r="B664" i="13"/>
  <c r="A665" i="13"/>
  <c r="A666" i="13" l="1"/>
  <c r="C665" i="13"/>
  <c r="B665" i="13"/>
  <c r="A667" i="13" l="1"/>
  <c r="B666" i="13"/>
  <c r="C666" i="13"/>
  <c r="B667" i="13" l="1"/>
  <c r="A668" i="13"/>
  <c r="C667" i="13"/>
  <c r="C668" i="13" l="1"/>
  <c r="B668" i="13"/>
  <c r="A669" i="13"/>
  <c r="A670" i="13" l="1"/>
  <c r="C669" i="13"/>
  <c r="B669" i="13"/>
  <c r="C670" i="13" l="1"/>
  <c r="B670" i="13"/>
  <c r="A671" i="13"/>
  <c r="B671" i="13" l="1"/>
  <c r="A672" i="13"/>
  <c r="C671" i="13"/>
  <c r="C672" i="13" l="1"/>
  <c r="B672" i="13"/>
  <c r="A673" i="13"/>
  <c r="A674" i="13" l="1"/>
  <c r="C673" i="13"/>
  <c r="B673" i="13"/>
  <c r="A675" i="13" l="1"/>
  <c r="C674" i="13"/>
  <c r="B674" i="13"/>
  <c r="B675" i="13" l="1"/>
  <c r="A676" i="13"/>
  <c r="C675" i="13"/>
  <c r="C676" i="13" l="1"/>
  <c r="A677" i="13"/>
  <c r="B676" i="13"/>
  <c r="A678" i="13" l="1"/>
  <c r="C677" i="13"/>
  <c r="B677" i="13"/>
  <c r="A679" i="13" l="1"/>
  <c r="C678" i="13"/>
  <c r="B678" i="13"/>
  <c r="B679" i="13" l="1"/>
  <c r="A680" i="13"/>
  <c r="C679" i="13"/>
  <c r="C680" i="13" l="1"/>
  <c r="B680" i="13"/>
  <c r="A681" i="13"/>
  <c r="A682" i="13" l="1"/>
  <c r="B681" i="13"/>
  <c r="C681" i="13"/>
  <c r="A683" i="13" l="1"/>
  <c r="C682" i="13"/>
  <c r="B682" i="13"/>
  <c r="B683" i="13" l="1"/>
  <c r="C683" i="13"/>
  <c r="A684" i="13"/>
  <c r="C684" i="13" l="1"/>
  <c r="A685" i="13"/>
  <c r="B684" i="13"/>
  <c r="A686" i="13" l="1"/>
  <c r="C685" i="13"/>
  <c r="B685" i="13"/>
  <c r="A687" i="13" l="1"/>
  <c r="C686" i="13"/>
  <c r="B686" i="13"/>
  <c r="B687" i="13" l="1"/>
  <c r="C687" i="13"/>
  <c r="A688" i="13"/>
  <c r="C688" i="13" l="1"/>
  <c r="B688" i="13"/>
  <c r="A689" i="13"/>
  <c r="A690" i="13" l="1"/>
  <c r="C689" i="13"/>
  <c r="B689" i="13"/>
  <c r="A691" i="13" l="1"/>
  <c r="C690" i="13"/>
  <c r="B690" i="13"/>
  <c r="B691" i="13" l="1"/>
  <c r="A692" i="13"/>
  <c r="C691" i="13"/>
  <c r="C692" i="13" l="1"/>
  <c r="A693" i="13"/>
  <c r="B692" i="13"/>
  <c r="A694" i="13" l="1"/>
  <c r="C693" i="13"/>
  <c r="B693" i="13"/>
  <c r="A695" i="13" l="1"/>
  <c r="B694" i="13"/>
  <c r="C694" i="13"/>
  <c r="B695" i="13" l="1"/>
  <c r="A696" i="13"/>
  <c r="C695" i="13"/>
  <c r="C696" i="13" l="1"/>
  <c r="B696" i="13"/>
  <c r="A697" i="13"/>
  <c r="A698" i="13" l="1"/>
  <c r="C697" i="13"/>
  <c r="B697" i="13"/>
  <c r="A699" i="13" l="1"/>
  <c r="B698" i="13"/>
  <c r="C698" i="13"/>
  <c r="B699" i="13" l="1"/>
  <c r="A700" i="13"/>
  <c r="C699" i="13"/>
  <c r="C700" i="13" l="1"/>
  <c r="B700" i="13"/>
  <c r="A701" i="13"/>
  <c r="A702" i="13" l="1"/>
  <c r="C701" i="13"/>
  <c r="B701" i="13"/>
  <c r="C702" i="13" l="1"/>
  <c r="B702" i="13"/>
  <c r="A703" i="13"/>
  <c r="B703" i="13" l="1"/>
  <c r="A704" i="13"/>
  <c r="C703" i="13"/>
  <c r="C704" i="13" l="1"/>
  <c r="B704" i="13"/>
  <c r="A705" i="13"/>
  <c r="A706" i="13" l="1"/>
  <c r="C705" i="13"/>
  <c r="B705" i="13"/>
  <c r="A707" i="13" l="1"/>
  <c r="C706" i="13"/>
  <c r="B706" i="13"/>
  <c r="B707" i="13" l="1"/>
  <c r="A708" i="13"/>
  <c r="C707" i="13"/>
  <c r="C708" i="13" l="1"/>
  <c r="A709" i="13"/>
  <c r="B708" i="13"/>
  <c r="A710" i="13" l="1"/>
  <c r="C709" i="13"/>
  <c r="B709" i="13"/>
  <c r="A711" i="13" l="1"/>
  <c r="C710" i="13"/>
  <c r="B710" i="13"/>
  <c r="B711" i="13" l="1"/>
  <c r="A712" i="13"/>
  <c r="C711" i="13"/>
  <c r="C712" i="13" l="1"/>
  <c r="B712" i="13"/>
  <c r="A713" i="13"/>
  <c r="A714" i="13" l="1"/>
  <c r="B713" i="13"/>
  <c r="C713" i="13"/>
  <c r="A715" i="13" l="1"/>
  <c r="C714" i="13"/>
  <c r="B714" i="13"/>
  <c r="B715" i="13" l="1"/>
  <c r="C715" i="13"/>
  <c r="A716" i="13"/>
  <c r="C716" i="13" l="1"/>
  <c r="A717" i="13"/>
  <c r="B716" i="13"/>
  <c r="A718" i="13" l="1"/>
  <c r="C717" i="13"/>
  <c r="B717" i="13"/>
  <c r="A719" i="13" l="1"/>
  <c r="C718" i="13"/>
  <c r="B718" i="13"/>
  <c r="B719" i="13" l="1"/>
  <c r="C719" i="13"/>
  <c r="A720" i="13"/>
  <c r="C720" i="13" l="1"/>
  <c r="B720" i="13"/>
  <c r="A721" i="13"/>
  <c r="A722" i="13" l="1"/>
  <c r="C721" i="13"/>
  <c r="B721" i="13"/>
  <c r="A723" i="13" l="1"/>
  <c r="B722" i="13"/>
  <c r="C722" i="13"/>
  <c r="B723" i="13" l="1"/>
  <c r="A724" i="13"/>
  <c r="C723" i="13"/>
  <c r="C724" i="13" l="1"/>
  <c r="A725" i="13"/>
  <c r="B724" i="13"/>
  <c r="A726" i="13" l="1"/>
  <c r="C725" i="13"/>
  <c r="B725" i="13"/>
  <c r="B726" i="13" l="1"/>
  <c r="A727" i="13"/>
  <c r="C726" i="13"/>
  <c r="B727" i="13" l="1"/>
  <c r="A728" i="13"/>
  <c r="C727" i="13"/>
  <c r="C728" i="13" l="1"/>
  <c r="B728" i="13"/>
  <c r="A729" i="13"/>
  <c r="A730" i="13" l="1"/>
  <c r="C729" i="13"/>
  <c r="B729" i="13"/>
  <c r="A731" i="13" l="1"/>
  <c r="B730" i="13"/>
  <c r="C730" i="13"/>
  <c r="B731" i="13" l="1"/>
  <c r="A732" i="13"/>
  <c r="C731" i="13"/>
  <c r="C732" i="13" l="1"/>
  <c r="B732" i="13"/>
  <c r="A733" i="13"/>
  <c r="A734" i="13" l="1"/>
  <c r="C733" i="13"/>
  <c r="B733" i="13"/>
  <c r="C734" i="13" l="1"/>
  <c r="B734" i="13"/>
  <c r="A735" i="13"/>
  <c r="B735" i="13" l="1"/>
  <c r="A736" i="13"/>
  <c r="C735" i="13"/>
  <c r="C736" i="13" l="1"/>
  <c r="B736" i="13"/>
  <c r="A737" i="13"/>
  <c r="A738" i="13" l="1"/>
  <c r="C737" i="13"/>
  <c r="B737" i="13"/>
  <c r="A739" i="13" l="1"/>
  <c r="C738" i="13"/>
  <c r="B738" i="13"/>
  <c r="B739" i="13" l="1"/>
  <c r="A740" i="13"/>
  <c r="C739" i="13"/>
  <c r="C740" i="13" l="1"/>
  <c r="A741" i="13"/>
  <c r="B740" i="13"/>
  <c r="A742" i="13" l="1"/>
  <c r="C741" i="13"/>
  <c r="B741" i="13"/>
  <c r="A743" i="13" l="1"/>
  <c r="C742" i="13"/>
  <c r="B742" i="13"/>
  <c r="A744" i="13" l="1"/>
  <c r="B743" i="13"/>
  <c r="C743" i="13"/>
  <c r="C744" i="13" l="1"/>
  <c r="B744" i="13"/>
  <c r="A745" i="13"/>
  <c r="B745" i="13" l="1"/>
  <c r="A746" i="13"/>
  <c r="C745" i="13"/>
  <c r="A747" i="13" l="1"/>
  <c r="C746" i="13"/>
  <c r="B746" i="13"/>
  <c r="A748" i="13" l="1"/>
  <c r="B747" i="13"/>
  <c r="C747" i="13"/>
  <c r="C748" i="13" l="1"/>
  <c r="A749" i="13"/>
  <c r="B748" i="13"/>
  <c r="A750" i="13" l="1"/>
  <c r="C749" i="13"/>
  <c r="B749" i="13"/>
  <c r="C750" i="13" l="1"/>
  <c r="A751" i="13"/>
  <c r="B750" i="13"/>
  <c r="A752" i="13" l="1"/>
  <c r="B751" i="13"/>
  <c r="C751" i="13"/>
  <c r="C752" i="13" l="1"/>
  <c r="B752" i="13"/>
  <c r="A753" i="13"/>
  <c r="B753" i="13" l="1"/>
  <c r="A754" i="13"/>
  <c r="C753" i="13"/>
  <c r="A755" i="13" l="1"/>
  <c r="C754" i="13"/>
  <c r="B754" i="13"/>
  <c r="A756" i="13" l="1"/>
  <c r="B755" i="13"/>
  <c r="C755" i="13"/>
  <c r="C756" i="13" l="1"/>
  <c r="A757" i="13"/>
  <c r="B756" i="13"/>
  <c r="A758" i="13" l="1"/>
  <c r="C757" i="13"/>
  <c r="B757" i="13"/>
  <c r="C758" i="13" l="1"/>
  <c r="B758" i="13"/>
  <c r="A759" i="13"/>
  <c r="A760" i="13" l="1"/>
  <c r="B759" i="13"/>
  <c r="C759" i="13"/>
  <c r="C760" i="13" l="1"/>
  <c r="B760" i="13"/>
  <c r="A761" i="13"/>
  <c r="B761" i="13" l="1"/>
  <c r="A762" i="13"/>
  <c r="C761" i="13"/>
  <c r="A763" i="13" l="1"/>
  <c r="C762" i="13"/>
  <c r="B762" i="13"/>
  <c r="A764" i="13" l="1"/>
  <c r="B763" i="13"/>
  <c r="C763" i="13"/>
  <c r="C764" i="13" l="1"/>
  <c r="A765" i="13"/>
  <c r="B764" i="13"/>
  <c r="A766" i="13" l="1"/>
  <c r="C765" i="13"/>
  <c r="B765" i="13"/>
  <c r="C766" i="13" l="1"/>
  <c r="B766" i="13"/>
  <c r="A767" i="13"/>
  <c r="A768" i="13" l="1"/>
  <c r="B767" i="13"/>
  <c r="C767" i="13"/>
  <c r="C768" i="13" l="1"/>
  <c r="B768" i="13"/>
  <c r="A769" i="13"/>
  <c r="B769" i="13" l="1"/>
  <c r="A770" i="13"/>
  <c r="C769" i="13"/>
  <c r="A771" i="13" l="1"/>
  <c r="C770" i="13"/>
  <c r="B770" i="13"/>
  <c r="A772" i="13" l="1"/>
  <c r="B771" i="13"/>
  <c r="C771" i="13"/>
  <c r="C772" i="13" l="1"/>
  <c r="B772" i="13"/>
  <c r="A773" i="13"/>
  <c r="A774" i="13" l="1"/>
  <c r="C773" i="13"/>
  <c r="B773" i="13"/>
  <c r="C774" i="13" l="1"/>
  <c r="A775" i="13"/>
  <c r="B774" i="13"/>
  <c r="A776" i="13" l="1"/>
  <c r="B775" i="13"/>
  <c r="C775" i="13"/>
  <c r="C776" i="13" l="1"/>
  <c r="B776" i="13"/>
  <c r="A777" i="13"/>
  <c r="B777" i="13" l="1"/>
  <c r="A778" i="13"/>
  <c r="C777" i="13"/>
  <c r="A779" i="13" l="1"/>
  <c r="C778" i="13"/>
  <c r="B778" i="13"/>
  <c r="A780" i="13" l="1"/>
  <c r="B779" i="13"/>
  <c r="C779" i="13"/>
  <c r="C780" i="13" l="1"/>
  <c r="A781" i="13"/>
  <c r="B780" i="13"/>
  <c r="A782" i="13" l="1"/>
  <c r="C781" i="13"/>
  <c r="B781" i="13"/>
  <c r="C782" i="13" l="1"/>
  <c r="A783" i="13"/>
  <c r="B782" i="13"/>
  <c r="A784" i="13" l="1"/>
  <c r="B783" i="13"/>
  <c r="C783" i="13"/>
  <c r="C784" i="13" l="1"/>
  <c r="B784" i="13"/>
  <c r="A785" i="13"/>
  <c r="B785" i="13" l="1"/>
  <c r="A786" i="13"/>
  <c r="C785" i="13"/>
  <c r="A787" i="13" l="1"/>
  <c r="C786" i="13"/>
  <c r="B786" i="13"/>
  <c r="A788" i="13" l="1"/>
  <c r="B787" i="13"/>
  <c r="C787" i="13"/>
  <c r="C788" i="13" l="1"/>
  <c r="A789" i="13"/>
  <c r="B788" i="13"/>
  <c r="C789" i="13" l="1"/>
  <c r="A790" i="13"/>
  <c r="B789" i="13"/>
  <c r="C790" i="13" l="1"/>
  <c r="B790" i="13"/>
  <c r="A791" i="13"/>
  <c r="A792" i="13" l="1"/>
  <c r="B791" i="13"/>
  <c r="C791" i="13"/>
  <c r="A793" i="13" l="1"/>
  <c r="C792" i="13"/>
  <c r="B792" i="13"/>
  <c r="B793" i="13" l="1"/>
  <c r="A794" i="13"/>
  <c r="C793" i="13"/>
  <c r="A795" i="13" l="1"/>
  <c r="C794" i="13"/>
  <c r="B794" i="13"/>
  <c r="A796" i="13" l="1"/>
  <c r="C795" i="13"/>
  <c r="B795" i="13"/>
  <c r="C796" i="13" l="1"/>
  <c r="B796" i="13"/>
  <c r="A797" i="13"/>
  <c r="A798" i="13" l="1"/>
  <c r="C797" i="13"/>
  <c r="B797" i="13"/>
  <c r="C798" i="13" l="1"/>
  <c r="B798" i="13"/>
  <c r="A799" i="13"/>
  <c r="A800" i="13" l="1"/>
  <c r="B799" i="13"/>
  <c r="C799" i="13"/>
  <c r="A801" i="13" l="1"/>
  <c r="C800" i="13"/>
  <c r="B800" i="13"/>
  <c r="B801" i="13" l="1"/>
  <c r="A802" i="13"/>
  <c r="C801" i="13"/>
  <c r="A803" i="13" l="1"/>
  <c r="C802" i="13"/>
  <c r="B802" i="13"/>
  <c r="A804" i="13" l="1"/>
  <c r="C803" i="13"/>
  <c r="B803" i="13"/>
  <c r="C804" i="13" l="1"/>
  <c r="B804" i="13"/>
  <c r="A805" i="13"/>
  <c r="A806" i="13" l="1"/>
  <c r="C805" i="13"/>
  <c r="B805" i="13"/>
  <c r="C806" i="13" l="1"/>
  <c r="B806" i="13"/>
  <c r="A807" i="13"/>
  <c r="A808" i="13" l="1"/>
  <c r="B807" i="13"/>
  <c r="C807" i="13"/>
  <c r="A809" i="13" l="1"/>
  <c r="C808" i="13"/>
  <c r="B808" i="13"/>
  <c r="B809" i="13" l="1"/>
  <c r="A810" i="13"/>
  <c r="C809" i="13"/>
  <c r="A811" i="13" l="1"/>
  <c r="C810" i="13"/>
  <c r="B810" i="13"/>
  <c r="A812" i="13" l="1"/>
  <c r="C811" i="13"/>
  <c r="B811" i="13"/>
  <c r="C812" i="13" l="1"/>
  <c r="B812" i="13"/>
  <c r="A813" i="13"/>
  <c r="A814" i="13" l="1"/>
  <c r="C813" i="13"/>
  <c r="B813" i="13"/>
  <c r="C814" i="13" l="1"/>
  <c r="B814" i="13"/>
  <c r="A815" i="13"/>
  <c r="A816" i="13" l="1"/>
  <c r="B815" i="13"/>
  <c r="C815" i="13"/>
  <c r="A817" i="13" l="1"/>
  <c r="C816" i="13"/>
  <c r="B816" i="13"/>
  <c r="B817" i="13" l="1"/>
  <c r="A818" i="13"/>
  <c r="C817" i="13"/>
  <c r="A819" i="13" l="1"/>
  <c r="C818" i="13"/>
  <c r="B818" i="13"/>
  <c r="A820" i="13" l="1"/>
  <c r="C819" i="13"/>
  <c r="B819" i="13"/>
  <c r="C820" i="13" l="1"/>
  <c r="A821" i="13"/>
  <c r="B820" i="13"/>
  <c r="A822" i="13" l="1"/>
  <c r="C821" i="13"/>
  <c r="B821" i="13"/>
  <c r="C822" i="13" l="1"/>
  <c r="B822" i="13"/>
  <c r="A823" i="13"/>
  <c r="A824" i="13" l="1"/>
  <c r="B823" i="13"/>
  <c r="C823" i="13"/>
  <c r="A825" i="13" l="1"/>
  <c r="C824" i="13"/>
  <c r="B824" i="13"/>
  <c r="B825" i="13" l="1"/>
  <c r="A826" i="13"/>
  <c r="C825" i="13"/>
  <c r="A827" i="13" l="1"/>
  <c r="C826" i="13"/>
  <c r="B826" i="13"/>
  <c r="A828" i="13" l="1"/>
  <c r="C827" i="13"/>
  <c r="B827" i="13"/>
  <c r="C828" i="13" l="1"/>
  <c r="B828" i="13"/>
  <c r="A829" i="13"/>
  <c r="A830" i="13" l="1"/>
  <c r="C829" i="13"/>
  <c r="B829" i="13"/>
  <c r="C830" i="13" l="1"/>
  <c r="B830" i="13"/>
  <c r="A831" i="13"/>
  <c r="A832" i="13" l="1"/>
  <c r="B831" i="13"/>
  <c r="C831" i="13"/>
  <c r="A833" i="13" l="1"/>
  <c r="C832" i="13"/>
  <c r="B832" i="13"/>
  <c r="B833" i="13" l="1"/>
  <c r="A834" i="13"/>
  <c r="C833" i="13"/>
  <c r="A835" i="13" l="1"/>
  <c r="C834" i="13"/>
  <c r="B834" i="13"/>
  <c r="A836" i="13" l="1"/>
  <c r="C835" i="13"/>
  <c r="B835" i="13"/>
  <c r="C836" i="13" l="1"/>
  <c r="B836" i="13"/>
  <c r="A837" i="13"/>
  <c r="A838" i="13" l="1"/>
  <c r="C837" i="13"/>
  <c r="B837" i="13"/>
  <c r="C838" i="13" l="1"/>
  <c r="B838" i="13"/>
  <c r="A839" i="13"/>
  <c r="A840" i="13" l="1"/>
  <c r="B839" i="13"/>
  <c r="C839" i="13"/>
  <c r="A841" i="13" l="1"/>
  <c r="C840" i="13"/>
  <c r="B840" i="13"/>
  <c r="B841" i="13" l="1"/>
  <c r="A842" i="13"/>
  <c r="C841" i="13"/>
  <c r="A843" i="13" l="1"/>
  <c r="C842" i="13"/>
  <c r="B842" i="13"/>
  <c r="A844" i="13" l="1"/>
  <c r="C843" i="13"/>
  <c r="B843" i="13"/>
  <c r="C844" i="13" l="1"/>
  <c r="B844" i="13"/>
  <c r="A845" i="13"/>
  <c r="A846" i="13" l="1"/>
  <c r="C845" i="13"/>
  <c r="B845" i="13"/>
  <c r="C846" i="13" l="1"/>
  <c r="B846" i="13"/>
  <c r="A847" i="13"/>
  <c r="A848" i="13" l="1"/>
  <c r="B847" i="13"/>
  <c r="C847" i="13"/>
  <c r="A849" i="13" l="1"/>
  <c r="C848" i="13"/>
  <c r="B848" i="13"/>
  <c r="B849" i="13" l="1"/>
  <c r="A850" i="13"/>
  <c r="C849" i="13"/>
  <c r="A851" i="13" l="1"/>
  <c r="C850" i="13"/>
  <c r="B850" i="13"/>
  <c r="A852" i="13" l="1"/>
  <c r="C851" i="13"/>
  <c r="B851" i="13"/>
  <c r="C852" i="13" l="1"/>
  <c r="A853" i="13"/>
  <c r="B852" i="13"/>
  <c r="A854" i="13" l="1"/>
  <c r="C853" i="13"/>
  <c r="B853" i="13"/>
  <c r="C854" i="13" l="1"/>
  <c r="B854" i="13"/>
  <c r="A855" i="13"/>
  <c r="A856" i="13" l="1"/>
  <c r="B855" i="13"/>
  <c r="C855" i="13"/>
  <c r="A857" i="13" l="1"/>
  <c r="C856" i="13"/>
  <c r="B856" i="13"/>
  <c r="B857" i="13" l="1"/>
  <c r="A858" i="13"/>
  <c r="C857" i="13"/>
  <c r="A859" i="13" l="1"/>
  <c r="C858" i="13"/>
  <c r="B858" i="13"/>
  <c r="A860" i="13" l="1"/>
  <c r="C859" i="13"/>
  <c r="B859" i="13"/>
  <c r="C860" i="13" l="1"/>
  <c r="B860" i="13"/>
  <c r="A861" i="13"/>
  <c r="A862" i="13" l="1"/>
  <c r="C861" i="13"/>
  <c r="B861" i="13"/>
  <c r="C862" i="13" l="1"/>
  <c r="B862" i="13"/>
  <c r="A863" i="13"/>
  <c r="A864" i="13" l="1"/>
  <c r="B863" i="13"/>
  <c r="C863" i="13"/>
  <c r="A865" i="13" l="1"/>
  <c r="C864" i="13"/>
  <c r="B864" i="13"/>
  <c r="B865" i="13" l="1"/>
  <c r="A866" i="13"/>
  <c r="C865" i="13"/>
  <c r="A867" i="13" l="1"/>
  <c r="C866" i="13"/>
  <c r="B866" i="13"/>
  <c r="A868" i="13" l="1"/>
  <c r="C867" i="13"/>
  <c r="B867" i="13"/>
  <c r="C868" i="13" l="1"/>
  <c r="B868" i="13"/>
  <c r="A869" i="13"/>
  <c r="A870" i="13" l="1"/>
  <c r="C869" i="13"/>
  <c r="B869" i="13"/>
  <c r="C870" i="13" l="1"/>
  <c r="B870" i="13"/>
  <c r="A871" i="13"/>
  <c r="A872" i="13" l="1"/>
  <c r="B871" i="13"/>
  <c r="C871" i="13"/>
  <c r="A873" i="13" l="1"/>
  <c r="C872" i="13"/>
  <c r="B872" i="13"/>
  <c r="B873" i="13" l="1"/>
  <c r="A874" i="13"/>
  <c r="C873" i="13"/>
  <c r="A875" i="13" l="1"/>
  <c r="C874" i="13"/>
  <c r="B874" i="13"/>
  <c r="A876" i="13" l="1"/>
  <c r="C875" i="13"/>
  <c r="B875" i="13"/>
  <c r="C876" i="13" l="1"/>
  <c r="B876" i="13"/>
  <c r="A877" i="13"/>
  <c r="A878" i="13" l="1"/>
  <c r="C877" i="13"/>
  <c r="B877" i="13"/>
  <c r="C878" i="13" l="1"/>
  <c r="B878" i="13"/>
  <c r="A879" i="13"/>
  <c r="A880" i="13" l="1"/>
  <c r="B879" i="13"/>
  <c r="C879" i="13"/>
  <c r="A881" i="13" l="1"/>
  <c r="C880" i="13"/>
  <c r="B880" i="13"/>
  <c r="B881" i="13" l="1"/>
  <c r="A882" i="13"/>
  <c r="C881" i="13"/>
  <c r="A883" i="13" l="1"/>
  <c r="C882" i="13"/>
  <c r="B882" i="13"/>
  <c r="A884" i="13" l="1"/>
  <c r="C883" i="13"/>
  <c r="B883" i="13"/>
  <c r="C884" i="13" l="1"/>
  <c r="A885" i="13"/>
  <c r="B884" i="13"/>
  <c r="A886" i="13" l="1"/>
  <c r="C885" i="13"/>
  <c r="B885" i="13"/>
  <c r="C886" i="13" l="1"/>
  <c r="B886" i="13"/>
  <c r="A887" i="13"/>
  <c r="A888" i="13" l="1"/>
  <c r="B887" i="13"/>
  <c r="C887" i="13"/>
  <c r="A889" i="13" l="1"/>
  <c r="C888" i="13"/>
  <c r="B888" i="13"/>
  <c r="B889" i="13" l="1"/>
  <c r="A890" i="13"/>
  <c r="C889" i="13"/>
  <c r="A891" i="13" l="1"/>
  <c r="C890" i="13"/>
  <c r="B890" i="13"/>
  <c r="A892" i="13" l="1"/>
  <c r="C891" i="13"/>
  <c r="B891" i="13"/>
  <c r="C892" i="13" l="1"/>
  <c r="B892" i="13"/>
  <c r="A893" i="13"/>
  <c r="A894" i="13" l="1"/>
  <c r="C893" i="13"/>
  <c r="B893" i="13"/>
  <c r="C894" i="13" l="1"/>
  <c r="B894" i="13"/>
  <c r="A895" i="13"/>
  <c r="A896" i="13" l="1"/>
  <c r="B895" i="13"/>
  <c r="C895" i="13"/>
  <c r="A897" i="13" l="1"/>
  <c r="C896" i="13"/>
  <c r="B896" i="13"/>
  <c r="B897" i="13" l="1"/>
  <c r="A898" i="13"/>
  <c r="C897" i="13"/>
  <c r="A899" i="13" l="1"/>
  <c r="C898" i="13"/>
  <c r="B898" i="13"/>
  <c r="A900" i="13" l="1"/>
  <c r="C899" i="13"/>
  <c r="B899" i="13"/>
  <c r="C900" i="13" l="1"/>
  <c r="B900" i="13"/>
  <c r="A901" i="13"/>
  <c r="A902" i="13" l="1"/>
  <c r="C901" i="13"/>
  <c r="B901" i="13"/>
  <c r="C902" i="13" l="1"/>
  <c r="B902" i="13"/>
  <c r="A903" i="13"/>
  <c r="A904" i="13" l="1"/>
  <c r="B903" i="13"/>
  <c r="C903" i="13"/>
  <c r="A905" i="13" l="1"/>
  <c r="C904" i="13"/>
  <c r="B904" i="13"/>
  <c r="B905" i="13" l="1"/>
  <c r="A906" i="13"/>
  <c r="C905" i="13"/>
  <c r="A907" i="13" l="1"/>
  <c r="C906" i="13"/>
  <c r="B906" i="13"/>
  <c r="A908" i="13" l="1"/>
  <c r="C907" i="13"/>
  <c r="B907" i="13"/>
  <c r="C908" i="13" l="1"/>
  <c r="B908" i="13"/>
  <c r="A909" i="13"/>
  <c r="A910" i="13" l="1"/>
  <c r="C909" i="13"/>
  <c r="B909" i="13"/>
  <c r="C910" i="13" l="1"/>
  <c r="B910" i="13"/>
  <c r="A911" i="13"/>
  <c r="A912" i="13" l="1"/>
  <c r="B911" i="13"/>
  <c r="C911" i="13"/>
  <c r="A913" i="13" l="1"/>
  <c r="C912" i="13"/>
  <c r="B912" i="13"/>
  <c r="B913" i="13" l="1"/>
  <c r="A914" i="13"/>
  <c r="C913" i="13"/>
  <c r="A915" i="13" l="1"/>
  <c r="C914" i="13"/>
  <c r="B914" i="13"/>
  <c r="A916" i="13" l="1"/>
  <c r="C915" i="13"/>
  <c r="B915" i="13"/>
  <c r="C916" i="13" l="1"/>
  <c r="A917" i="13"/>
  <c r="B916" i="13"/>
  <c r="A918" i="13" l="1"/>
  <c r="C917" i="13"/>
  <c r="B917" i="13"/>
  <c r="C918" i="13" l="1"/>
  <c r="B918" i="13"/>
  <c r="A919" i="13"/>
  <c r="A920" i="13" l="1"/>
  <c r="B919" i="13"/>
  <c r="C919" i="13"/>
  <c r="A921" i="13" l="1"/>
  <c r="C920" i="13"/>
  <c r="B920" i="13"/>
  <c r="B921" i="13" l="1"/>
  <c r="A922" i="13"/>
  <c r="C921" i="13"/>
  <c r="A923" i="13" l="1"/>
  <c r="C922" i="13"/>
  <c r="B922" i="13"/>
  <c r="A924" i="13" l="1"/>
  <c r="C923" i="13"/>
  <c r="B923" i="13"/>
  <c r="C924" i="13" l="1"/>
  <c r="B924" i="13"/>
  <c r="A925" i="13"/>
  <c r="A926" i="13" l="1"/>
  <c r="C925" i="13"/>
  <c r="B925" i="13"/>
  <c r="C926" i="13" l="1"/>
  <c r="B926" i="13"/>
  <c r="A927" i="13"/>
  <c r="A928" i="13" l="1"/>
  <c r="B927" i="13"/>
  <c r="C927" i="13"/>
  <c r="A929" i="13" l="1"/>
  <c r="C928" i="13"/>
  <c r="B928" i="13"/>
  <c r="B929" i="13" l="1"/>
  <c r="A930" i="13"/>
  <c r="C929" i="13"/>
  <c r="A931" i="13" l="1"/>
  <c r="C930" i="13"/>
  <c r="B930" i="13"/>
  <c r="A932" i="13" l="1"/>
  <c r="C931" i="13"/>
  <c r="B931" i="13"/>
  <c r="C932" i="13" l="1"/>
  <c r="B932" i="13"/>
  <c r="A933" i="13"/>
  <c r="A934" i="13" l="1"/>
  <c r="C933" i="13"/>
  <c r="B933" i="13"/>
  <c r="C934" i="13" l="1"/>
  <c r="B934" i="13"/>
  <c r="A935" i="13"/>
  <c r="A936" i="13" l="1"/>
  <c r="B935" i="13"/>
  <c r="C935" i="13"/>
  <c r="A937" i="13" l="1"/>
  <c r="C936" i="13"/>
  <c r="B936" i="13"/>
  <c r="B937" i="13" l="1"/>
  <c r="A938" i="13"/>
  <c r="C937" i="13"/>
  <c r="A939" i="13" l="1"/>
  <c r="C938" i="13"/>
  <c r="B938" i="13"/>
  <c r="A940" i="13" l="1"/>
  <c r="C939" i="13"/>
  <c r="B939" i="13"/>
  <c r="C940" i="13" l="1"/>
  <c r="B940" i="13"/>
  <c r="A941" i="13"/>
  <c r="A942" i="13" l="1"/>
  <c r="C941" i="13"/>
  <c r="B941" i="13"/>
  <c r="C942" i="13" l="1"/>
  <c r="B942" i="13"/>
  <c r="A943" i="13"/>
  <c r="A944" i="13" l="1"/>
  <c r="B943" i="13"/>
  <c r="C943" i="13"/>
  <c r="A945" i="13" l="1"/>
  <c r="C944" i="13"/>
  <c r="B944" i="13"/>
  <c r="B945" i="13" l="1"/>
  <c r="A946" i="13"/>
  <c r="C945" i="13"/>
  <c r="A947" i="13" l="1"/>
  <c r="C946" i="13"/>
  <c r="B946" i="13"/>
  <c r="A948" i="13" l="1"/>
  <c r="C947" i="13"/>
  <c r="B947" i="13"/>
  <c r="C948" i="13" l="1"/>
  <c r="A949" i="13"/>
  <c r="B948" i="13"/>
  <c r="A950" i="13" l="1"/>
  <c r="C949" i="13"/>
  <c r="B949" i="13"/>
  <c r="C950" i="13" l="1"/>
  <c r="B950" i="13"/>
  <c r="A951" i="13"/>
  <c r="A952" i="13" l="1"/>
  <c r="B951" i="13"/>
  <c r="C951" i="13"/>
  <c r="A953" i="13" l="1"/>
  <c r="C952" i="13"/>
  <c r="B952" i="13"/>
  <c r="B953" i="13" l="1"/>
  <c r="A954" i="13"/>
  <c r="C953" i="13"/>
  <c r="A955" i="13" l="1"/>
  <c r="C954" i="13"/>
  <c r="B954" i="13"/>
  <c r="A956" i="13" l="1"/>
  <c r="C955" i="13"/>
  <c r="B955" i="13"/>
  <c r="C956" i="13" l="1"/>
  <c r="B956" i="13"/>
  <c r="A957" i="13"/>
  <c r="A958" i="13" l="1"/>
  <c r="C957" i="13"/>
  <c r="B957" i="13"/>
  <c r="C958" i="13" l="1"/>
  <c r="B958" i="13"/>
  <c r="A959" i="13"/>
  <c r="A960" i="13" l="1"/>
  <c r="B959" i="13"/>
  <c r="C959" i="13"/>
  <c r="A961" i="13" l="1"/>
  <c r="C960" i="13"/>
  <c r="B960" i="13"/>
  <c r="B961" i="13" l="1"/>
  <c r="A962" i="13"/>
  <c r="C961" i="13"/>
  <c r="A963" i="13" l="1"/>
  <c r="C962" i="13"/>
  <c r="B962" i="13"/>
  <c r="A964" i="13" l="1"/>
  <c r="C963" i="13"/>
  <c r="B963" i="13"/>
  <c r="C964" i="13" l="1"/>
  <c r="B964" i="13"/>
  <c r="A965" i="13"/>
  <c r="A966" i="13" l="1"/>
  <c r="C965" i="13"/>
  <c r="B965" i="13"/>
  <c r="C966" i="13" l="1"/>
  <c r="B966" i="13"/>
  <c r="A967" i="13"/>
  <c r="A968" i="13" l="1"/>
  <c r="B967" i="13"/>
  <c r="C967" i="13"/>
  <c r="A969" i="13" l="1"/>
  <c r="C968" i="13"/>
  <c r="B968" i="13"/>
  <c r="B969" i="13" l="1"/>
  <c r="A970" i="13"/>
  <c r="C969" i="13"/>
  <c r="A971" i="13" l="1"/>
  <c r="C970" i="13"/>
  <c r="B970" i="13"/>
  <c r="A972" i="13" l="1"/>
  <c r="C971" i="13"/>
  <c r="B971" i="13"/>
  <c r="C972" i="13" l="1"/>
  <c r="B972" i="13"/>
  <c r="A973" i="13"/>
  <c r="A974" i="13" l="1"/>
  <c r="C973" i="13"/>
  <c r="B973" i="13"/>
  <c r="C974" i="13" l="1"/>
  <c r="B974" i="13"/>
  <c r="A975" i="13"/>
  <c r="A976" i="13" l="1"/>
  <c r="B975" i="13"/>
  <c r="C975" i="13"/>
  <c r="A977" i="13" l="1"/>
  <c r="C976" i="13"/>
  <c r="B976" i="13"/>
  <c r="B977" i="13" l="1"/>
  <c r="A978" i="13"/>
  <c r="C977" i="13"/>
  <c r="A979" i="13" l="1"/>
  <c r="C978" i="13"/>
  <c r="B978" i="13"/>
  <c r="A980" i="13" l="1"/>
  <c r="C979" i="13"/>
  <c r="B979" i="13"/>
  <c r="C980" i="13" l="1"/>
  <c r="A981" i="13"/>
  <c r="B980" i="13"/>
  <c r="A982" i="13" l="1"/>
  <c r="C981" i="13"/>
  <c r="B981" i="13"/>
  <c r="C982" i="13" l="1"/>
  <c r="B982" i="13"/>
  <c r="A983" i="13"/>
  <c r="A984" i="13" l="1"/>
  <c r="B983" i="13"/>
  <c r="C983" i="13"/>
  <c r="A985" i="13" l="1"/>
  <c r="C984" i="13"/>
  <c r="B984" i="13"/>
  <c r="B985" i="13" l="1"/>
  <c r="A986" i="13"/>
  <c r="C985" i="13"/>
  <c r="A987" i="13" l="1"/>
  <c r="C986" i="13"/>
  <c r="B986" i="13"/>
  <c r="A988" i="13" l="1"/>
  <c r="C987" i="13"/>
  <c r="B987" i="13"/>
  <c r="C988" i="13" l="1"/>
  <c r="B988" i="13"/>
  <c r="A989" i="13"/>
  <c r="A990" i="13" l="1"/>
  <c r="C989" i="13"/>
  <c r="B989" i="13"/>
  <c r="C990" i="13" l="1"/>
  <c r="B990" i="13"/>
  <c r="A991" i="13"/>
  <c r="A992" i="13" l="1"/>
  <c r="B991" i="13"/>
  <c r="C991" i="13"/>
  <c r="A993" i="13" l="1"/>
  <c r="C992" i="13"/>
  <c r="B992" i="13"/>
  <c r="B993" i="13" l="1"/>
  <c r="A994" i="13"/>
  <c r="C993" i="13"/>
  <c r="A995" i="13" l="1"/>
  <c r="C994" i="13"/>
  <c r="B994" i="13"/>
  <c r="A996" i="13" l="1"/>
  <c r="C995" i="13"/>
  <c r="B995" i="13"/>
  <c r="C996" i="13" l="1"/>
  <c r="B996" i="13"/>
  <c r="A997" i="13"/>
  <c r="A998" i="13" l="1"/>
  <c r="C997" i="13"/>
  <c r="B997" i="13"/>
  <c r="C998" i="13" l="1"/>
  <c r="B998" i="13"/>
  <c r="A999" i="13"/>
  <c r="A1000" i="13" l="1"/>
  <c r="B999" i="13"/>
  <c r="C999" i="13"/>
  <c r="A1001" i="13" l="1"/>
  <c r="C1000" i="13"/>
  <c r="B1000" i="13"/>
  <c r="B1001" i="13" l="1"/>
  <c r="A1002" i="13"/>
  <c r="C1001" i="13"/>
  <c r="A1003" i="13" l="1"/>
  <c r="C1002" i="13"/>
  <c r="B1002" i="13"/>
  <c r="A1004" i="13" l="1"/>
  <c r="C1003" i="13"/>
  <c r="B1003" i="13"/>
  <c r="C1004" i="13" l="1"/>
  <c r="B1004" i="13"/>
  <c r="A1005" i="13"/>
  <c r="A1006" i="13" l="1"/>
  <c r="C1005" i="13"/>
  <c r="B1005" i="13"/>
  <c r="C1006" i="13" l="1"/>
  <c r="B1006" i="13"/>
  <c r="A1007" i="13"/>
  <c r="A1008" i="13" l="1"/>
  <c r="B1007" i="13"/>
  <c r="C1007" i="13"/>
  <c r="A1009" i="13" l="1"/>
  <c r="C1008" i="13"/>
  <c r="B1008" i="13"/>
  <c r="B1009" i="13" l="1"/>
  <c r="A1010" i="13"/>
  <c r="C1009" i="13"/>
  <c r="A1011" i="13" l="1"/>
  <c r="C1010" i="13"/>
  <c r="B1010" i="13"/>
  <c r="A1012" i="13" l="1"/>
  <c r="C1011" i="13"/>
  <c r="B1011" i="13"/>
  <c r="C1012" i="13" l="1"/>
  <c r="B1012" i="13"/>
  <c r="A1013" i="13"/>
  <c r="A1014" i="13" l="1"/>
  <c r="C1013" i="13"/>
  <c r="B1013" i="13"/>
  <c r="C1014" i="13" l="1"/>
  <c r="B1014" i="13"/>
  <c r="B7" i="12" l="1" a="1"/>
  <c r="B7" i="12" s="1"/>
  <c r="B1" i="12"/>
  <c r="B6" i="12" s="1" a="1"/>
  <c r="B6" i="12" s="1"/>
  <c r="B3" i="12"/>
  <c r="B2" i="12" s="1"/>
  <c r="B4" i="12"/>
  <c r="C4" i="12"/>
  <c r="C1" i="12" l="1"/>
  <c r="B8" i="12" a="1"/>
  <c r="B8" i="12" s="1"/>
  <c r="B5" i="12" a="1"/>
  <c r="B5" i="12" s="1"/>
  <c r="C3" i="12"/>
  <c r="X66" i="12"/>
  <c r="X67" i="12"/>
  <c r="X68" i="12"/>
  <c r="N66" i="12"/>
  <c r="N67" i="12"/>
  <c r="N68" i="12"/>
  <c r="B822" i="12" l="1"/>
  <c r="B972" i="12"/>
  <c r="B1000" i="12"/>
  <c r="B968" i="12"/>
  <c r="B936" i="12"/>
  <c r="B904" i="12"/>
  <c r="B840" i="12"/>
  <c r="B716" i="12"/>
  <c r="B435" i="12"/>
  <c r="B503" i="12"/>
  <c r="B995" i="12"/>
  <c r="B963" i="12"/>
  <c r="B931" i="12"/>
  <c r="B899" i="12"/>
  <c r="B808" i="12"/>
  <c r="B680" i="12"/>
  <c r="B701" i="12"/>
  <c r="B649" i="12"/>
  <c r="B789" i="12"/>
  <c r="B661" i="12"/>
  <c r="B745" i="12"/>
  <c r="B994" i="12"/>
  <c r="B962" i="12"/>
  <c r="B930" i="12"/>
  <c r="B898" i="12"/>
  <c r="B820" i="12"/>
  <c r="B692" i="12"/>
  <c r="B813" i="12"/>
  <c r="B665" i="12"/>
  <c r="B801" i="12"/>
  <c r="B673" i="12"/>
  <c r="B1005" i="12"/>
  <c r="B973" i="12"/>
  <c r="B941" i="12"/>
  <c r="B909" i="12"/>
  <c r="B861" i="12"/>
  <c r="B736" i="12"/>
  <c r="B451" i="12"/>
  <c r="B855" i="12"/>
  <c r="B823" i="12"/>
  <c r="B791" i="12"/>
  <c r="B759" i="12"/>
  <c r="B679" i="12"/>
  <c r="B870" i="12"/>
  <c r="C2" i="12"/>
  <c r="C5" i="12" a="1"/>
  <c r="C5" i="12" s="1"/>
  <c r="C8" i="12" a="1"/>
  <c r="C8" i="12" s="1"/>
  <c r="C7" i="12" a="1"/>
  <c r="C7" i="12" s="1"/>
  <c r="C6" i="12" a="1"/>
  <c r="C6" i="12" s="1"/>
  <c r="B996" i="12"/>
  <c r="B964" i="12"/>
  <c r="B932" i="12"/>
  <c r="B900" i="12"/>
  <c r="B828" i="12"/>
  <c r="B700" i="12"/>
  <c r="B371" i="12"/>
  <c r="B825" i="12"/>
  <c r="B991" i="12"/>
  <c r="B959" i="12"/>
  <c r="B927" i="12"/>
  <c r="B889" i="12"/>
  <c r="B792" i="12"/>
  <c r="B664" i="12"/>
  <c r="B653" i="12"/>
  <c r="B607" i="12"/>
  <c r="B773" i="12"/>
  <c r="B639" i="12"/>
  <c r="B681" i="12"/>
  <c r="B990" i="12"/>
  <c r="B958" i="12"/>
  <c r="B926" i="12"/>
  <c r="B893" i="12"/>
  <c r="B804" i="12"/>
  <c r="B676" i="12"/>
  <c r="B765" i="12"/>
  <c r="B551" i="12"/>
  <c r="B785" i="12"/>
  <c r="B657" i="12"/>
  <c r="B1001" i="12"/>
  <c r="B969" i="12"/>
  <c r="B937" i="12"/>
  <c r="B905" i="12"/>
  <c r="B841" i="12"/>
  <c r="B720" i="12"/>
  <c r="B387" i="12"/>
  <c r="B851" i="12"/>
  <c r="B819" i="12"/>
  <c r="B787" i="12"/>
  <c r="B755" i="12"/>
  <c r="B663" i="12"/>
  <c r="B854" i="12"/>
  <c r="B960" i="12"/>
  <c r="B928" i="12"/>
  <c r="B896" i="12"/>
  <c r="B812" i="12"/>
  <c r="B684" i="12"/>
  <c r="B891" i="12"/>
  <c r="B713" i="12"/>
  <c r="B987" i="12"/>
  <c r="B955" i="12"/>
  <c r="B923" i="12"/>
  <c r="B884" i="12"/>
  <c r="B776" i="12"/>
  <c r="B547" i="12"/>
  <c r="B375" i="12"/>
  <c r="B423" i="12"/>
  <c r="B757" i="12"/>
  <c r="B535" i="12"/>
  <c r="B487" i="12"/>
  <c r="B986" i="12"/>
  <c r="B954" i="12"/>
  <c r="B922" i="12"/>
  <c r="B888" i="12"/>
  <c r="B788" i="12"/>
  <c r="B660" i="12"/>
  <c r="B717" i="12"/>
  <c r="B887" i="12"/>
  <c r="B769" i="12"/>
  <c r="B583" i="12"/>
  <c r="B997" i="12"/>
  <c r="B965" i="12"/>
  <c r="B933" i="12"/>
  <c r="B901" i="12"/>
  <c r="B832" i="12"/>
  <c r="B704" i="12"/>
  <c r="B647" i="12"/>
  <c r="B847" i="12"/>
  <c r="B815" i="12"/>
  <c r="B783" i="12"/>
  <c r="B751" i="12"/>
  <c r="B623" i="12"/>
  <c r="B838" i="12"/>
  <c r="B988" i="12"/>
  <c r="B885" i="12"/>
  <c r="B796" i="12"/>
  <c r="B829" i="12"/>
  <c r="B359" i="12"/>
  <c r="B983" i="12"/>
  <c r="B951" i="12"/>
  <c r="B919" i="12"/>
  <c r="B873" i="12"/>
  <c r="B760" i="12"/>
  <c r="B483" i="12"/>
  <c r="B879" i="12"/>
  <c r="B883" i="12"/>
  <c r="B741" i="12"/>
  <c r="B471" i="12"/>
  <c r="B1014" i="12"/>
  <c r="B982" i="12"/>
  <c r="B950" i="12"/>
  <c r="B918" i="12"/>
  <c r="B877" i="12"/>
  <c r="B772" i="12"/>
  <c r="B531" i="12"/>
  <c r="B669" i="12"/>
  <c r="B871" i="12"/>
  <c r="B753" i="12"/>
  <c r="B519" i="12"/>
  <c r="B993" i="12"/>
  <c r="B961" i="12"/>
  <c r="B929" i="12"/>
  <c r="B897" i="12"/>
  <c r="B816" i="12"/>
  <c r="B688" i="12"/>
  <c r="B627" i="12"/>
  <c r="B843" i="12"/>
  <c r="B811" i="12"/>
  <c r="B779" i="12"/>
  <c r="B743" i="12"/>
  <c r="B543" i="12"/>
  <c r="B15" i="12"/>
  <c r="B47" i="12"/>
  <c r="B79" i="12"/>
  <c r="B111" i="12"/>
  <c r="B143" i="12"/>
  <c r="B175" i="12"/>
  <c r="B207" i="12"/>
  <c r="B239" i="12"/>
  <c r="B271" i="12"/>
  <c r="B303" i="12"/>
  <c r="B335" i="12"/>
  <c r="B28" i="12"/>
  <c r="B60" i="12"/>
  <c r="B92" i="12"/>
  <c r="B124" i="12"/>
  <c r="B156" i="12"/>
  <c r="B188" i="12"/>
  <c r="B220" i="12"/>
  <c r="B252" i="12"/>
  <c r="B284" i="12"/>
  <c r="B316" i="12"/>
  <c r="B348" i="12"/>
  <c r="B41" i="12"/>
  <c r="B73" i="12"/>
  <c r="B105" i="12"/>
  <c r="B137" i="12"/>
  <c r="B169" i="12"/>
  <c r="B201" i="12"/>
  <c r="B233" i="12"/>
  <c r="B265" i="12"/>
  <c r="B297" i="12"/>
  <c r="B329" i="12"/>
  <c r="B26" i="12"/>
  <c r="B58" i="12"/>
  <c r="B90" i="12"/>
  <c r="B122" i="12"/>
  <c r="B154" i="12"/>
  <c r="B186" i="12"/>
  <c r="B218" i="12"/>
  <c r="B250" i="12"/>
  <c r="B282" i="12"/>
  <c r="B314" i="12"/>
  <c r="B346" i="12"/>
  <c r="B380" i="12"/>
  <c r="B412" i="12"/>
  <c r="B444" i="12"/>
  <c r="B476" i="12"/>
  <c r="B508" i="12"/>
  <c r="B540" i="12"/>
  <c r="B572" i="12"/>
  <c r="B604" i="12"/>
  <c r="B636" i="12"/>
  <c r="B373" i="12"/>
  <c r="B405" i="12"/>
  <c r="B437" i="12"/>
  <c r="B469" i="12"/>
  <c r="B501" i="12"/>
  <c r="B533" i="12"/>
  <c r="B565" i="12"/>
  <c r="B597" i="12"/>
  <c r="B629" i="12"/>
  <c r="B362" i="12"/>
  <c r="B394" i="12"/>
  <c r="B426" i="12"/>
  <c r="B458" i="12"/>
  <c r="B490" i="12"/>
  <c r="B522" i="12"/>
  <c r="B554" i="12"/>
  <c r="B586" i="12"/>
  <c r="B618" i="12"/>
  <c r="B363" i="12"/>
  <c r="B491" i="12"/>
  <c r="B631" i="12"/>
  <c r="B678" i="12"/>
  <c r="B710" i="12"/>
  <c r="B742" i="12"/>
  <c r="B19" i="12"/>
  <c r="B51" i="12"/>
  <c r="B83" i="12"/>
  <c r="B115" i="12"/>
  <c r="B147" i="12"/>
  <c r="B179" i="12"/>
  <c r="B211" i="12"/>
  <c r="B243" i="12"/>
  <c r="B275" i="12"/>
  <c r="B307" i="12"/>
  <c r="B339" i="12"/>
  <c r="B32" i="12"/>
  <c r="B64" i="12"/>
  <c r="B96" i="12"/>
  <c r="B128" i="12"/>
  <c r="B160" i="12"/>
  <c r="B192" i="12"/>
  <c r="B224" i="12"/>
  <c r="B256" i="12"/>
  <c r="B288" i="12"/>
  <c r="B320" i="12"/>
  <c r="B352" i="12"/>
  <c r="B45" i="12"/>
  <c r="B77" i="12"/>
  <c r="B109" i="12"/>
  <c r="B141" i="12"/>
  <c r="B173" i="12"/>
  <c r="B205" i="12"/>
  <c r="B237" i="12"/>
  <c r="B269" i="12"/>
  <c r="B301" i="12"/>
  <c r="B333" i="12"/>
  <c r="B30" i="12"/>
  <c r="B62" i="12"/>
  <c r="B94" i="12"/>
  <c r="B126" i="12"/>
  <c r="B158" i="12"/>
  <c r="B190" i="12"/>
  <c r="B222" i="12"/>
  <c r="B254" i="12"/>
  <c r="B286" i="12"/>
  <c r="B318" i="12"/>
  <c r="B350" i="12"/>
  <c r="B384" i="12"/>
  <c r="B416" i="12"/>
  <c r="B448" i="12"/>
  <c r="B480" i="12"/>
  <c r="B512" i="12"/>
  <c r="B544" i="12"/>
  <c r="B576" i="12"/>
  <c r="B608" i="12"/>
  <c r="B640" i="12"/>
  <c r="B377" i="12"/>
  <c r="B409" i="12"/>
  <c r="B441" i="12"/>
  <c r="B473" i="12"/>
  <c r="B505" i="12"/>
  <c r="B537" i="12"/>
  <c r="B569" i="12"/>
  <c r="B601" i="12"/>
  <c r="B633" i="12"/>
  <c r="B366" i="12"/>
  <c r="B398" i="12"/>
  <c r="B430" i="12"/>
  <c r="B462" i="12"/>
  <c r="B494" i="12"/>
  <c r="B526" i="12"/>
  <c r="B558" i="12"/>
  <c r="B590" i="12"/>
  <c r="B622" i="12"/>
  <c r="B379" i="12"/>
  <c r="B507" i="12"/>
  <c r="B650" i="12"/>
  <c r="B682" i="12"/>
  <c r="B714" i="12"/>
  <c r="B746" i="12"/>
  <c r="B778" i="12"/>
  <c r="B810" i="12"/>
  <c r="B842" i="12"/>
  <c r="B874" i="12"/>
  <c r="B367" i="12"/>
  <c r="B495" i="12"/>
  <c r="B651" i="12"/>
  <c r="B683" i="12"/>
  <c r="B715" i="12"/>
  <c r="B747" i="12"/>
  <c r="B23" i="12"/>
  <c r="B55" i="12"/>
  <c r="B87" i="12"/>
  <c r="B119" i="12"/>
  <c r="B151" i="12"/>
  <c r="B183" i="12"/>
  <c r="B215" i="12"/>
  <c r="B247" i="12"/>
  <c r="B279" i="12"/>
  <c r="B311" i="12"/>
  <c r="B343" i="12"/>
  <c r="B36" i="12"/>
  <c r="B68" i="12"/>
  <c r="B100" i="12"/>
  <c r="B132" i="12"/>
  <c r="B164" i="12"/>
  <c r="B196" i="12"/>
  <c r="B228" i="12"/>
  <c r="B260" i="12"/>
  <c r="B292" i="12"/>
  <c r="B324" i="12"/>
  <c r="B17" i="12"/>
  <c r="B49" i="12"/>
  <c r="B81" i="12"/>
  <c r="B113" i="12"/>
  <c r="B145" i="12"/>
  <c r="B177" i="12"/>
  <c r="B209" i="12"/>
  <c r="B241" i="12"/>
  <c r="B273" i="12"/>
  <c r="B305" i="12"/>
  <c r="B337" i="12"/>
  <c r="B34" i="12"/>
  <c r="B66" i="12"/>
  <c r="B98" i="12"/>
  <c r="B130" i="12"/>
  <c r="B162" i="12"/>
  <c r="B194" i="12"/>
  <c r="B226" i="12"/>
  <c r="B258" i="12"/>
  <c r="B290" i="12"/>
  <c r="B322" i="12"/>
  <c r="B356" i="12"/>
  <c r="B388" i="12"/>
  <c r="B420" i="12"/>
  <c r="B452" i="12"/>
  <c r="B484" i="12"/>
  <c r="B516" i="12"/>
  <c r="B548" i="12"/>
  <c r="B580" i="12"/>
  <c r="B612" i="12"/>
  <c r="B644" i="12"/>
  <c r="B381" i="12"/>
  <c r="B413" i="12"/>
  <c r="B445" i="12"/>
  <c r="B477" i="12"/>
  <c r="B509" i="12"/>
  <c r="B541" i="12"/>
  <c r="B573" i="12"/>
  <c r="B605" i="12"/>
  <c r="B637" i="12"/>
  <c r="B370" i="12"/>
  <c r="B402" i="12"/>
  <c r="B434" i="12"/>
  <c r="B466" i="12"/>
  <c r="B498" i="12"/>
  <c r="B530" i="12"/>
  <c r="B562" i="12"/>
  <c r="B594" i="12"/>
  <c r="B626" i="12"/>
  <c r="B395" i="12"/>
  <c r="B523" i="12"/>
  <c r="B654" i="12"/>
  <c r="B686" i="12"/>
  <c r="B718" i="12"/>
  <c r="B750" i="12"/>
  <c r="B782" i="12"/>
  <c r="B814" i="12"/>
  <c r="B846" i="12"/>
  <c r="B878" i="12"/>
  <c r="B383" i="12"/>
  <c r="B511" i="12"/>
  <c r="B655" i="12"/>
  <c r="B687" i="12"/>
  <c r="B719" i="12"/>
  <c r="B27" i="12"/>
  <c r="B59" i="12"/>
  <c r="B91" i="12"/>
  <c r="B123" i="12"/>
  <c r="B155" i="12"/>
  <c r="B187" i="12"/>
  <c r="B219" i="12"/>
  <c r="B251" i="12"/>
  <c r="B283" i="12"/>
  <c r="B315" i="12"/>
  <c r="B347" i="12"/>
  <c r="B40" i="12"/>
  <c r="B72" i="12"/>
  <c r="B104" i="12"/>
  <c r="B136" i="12"/>
  <c r="B168" i="12"/>
  <c r="B200" i="12"/>
  <c r="B232" i="12"/>
  <c r="B264" i="12"/>
  <c r="B296" i="12"/>
  <c r="B328" i="12"/>
  <c r="B21" i="12"/>
  <c r="B53" i="12"/>
  <c r="B85" i="12"/>
  <c r="B117" i="12"/>
  <c r="B149" i="12"/>
  <c r="B181" i="12"/>
  <c r="B213" i="12"/>
  <c r="B245" i="12"/>
  <c r="B277" i="12"/>
  <c r="B309" i="12"/>
  <c r="B341" i="12"/>
  <c r="B38" i="12"/>
  <c r="B70" i="12"/>
  <c r="B102" i="12"/>
  <c r="B134" i="12"/>
  <c r="B166" i="12"/>
  <c r="B198" i="12"/>
  <c r="B230" i="12"/>
  <c r="B262" i="12"/>
  <c r="B294" i="12"/>
  <c r="B326" i="12"/>
  <c r="B360" i="12"/>
  <c r="B392" i="12"/>
  <c r="B424" i="12"/>
  <c r="B456" i="12"/>
  <c r="B488" i="12"/>
  <c r="B520" i="12"/>
  <c r="B552" i="12"/>
  <c r="B584" i="12"/>
  <c r="B616" i="12"/>
  <c r="B648" i="12"/>
  <c r="B385" i="12"/>
  <c r="B417" i="12"/>
  <c r="B449" i="12"/>
  <c r="B481" i="12"/>
  <c r="B513" i="12"/>
  <c r="B545" i="12"/>
  <c r="B577" i="12"/>
  <c r="B609" i="12"/>
  <c r="B641" i="12"/>
  <c r="B374" i="12"/>
  <c r="B406" i="12"/>
  <c r="B438" i="12"/>
  <c r="B470" i="12"/>
  <c r="B502" i="12"/>
  <c r="B534" i="12"/>
  <c r="B566" i="12"/>
  <c r="B598" i="12"/>
  <c r="B630" i="12"/>
  <c r="B411" i="12"/>
  <c r="B539" i="12"/>
  <c r="B658" i="12"/>
  <c r="B690" i="12"/>
  <c r="B722" i="12"/>
  <c r="B754" i="12"/>
  <c r="B786" i="12"/>
  <c r="B818" i="12"/>
  <c r="B850" i="12"/>
  <c r="B882" i="12"/>
  <c r="B399" i="12"/>
  <c r="B527" i="12"/>
  <c r="B659" i="12"/>
  <c r="B691" i="12"/>
  <c r="B723" i="12"/>
  <c r="B31" i="12"/>
  <c r="B63" i="12"/>
  <c r="B95" i="12"/>
  <c r="B127" i="12"/>
  <c r="B159" i="12"/>
  <c r="B191" i="12"/>
  <c r="B223" i="12"/>
  <c r="B255" i="12"/>
  <c r="B287" i="12"/>
  <c r="B319" i="12"/>
  <c r="B351" i="12"/>
  <c r="B44" i="12"/>
  <c r="B76" i="12"/>
  <c r="B108" i="12"/>
  <c r="B140" i="12"/>
  <c r="B172" i="12"/>
  <c r="B204" i="12"/>
  <c r="B236" i="12"/>
  <c r="B268" i="12"/>
  <c r="B300" i="12"/>
  <c r="B332" i="12"/>
  <c r="B25" i="12"/>
  <c r="B57" i="12"/>
  <c r="B89" i="12"/>
  <c r="B121" i="12"/>
  <c r="B153" i="12"/>
  <c r="B185" i="12"/>
  <c r="B217" i="12"/>
  <c r="B249" i="12"/>
  <c r="B281" i="12"/>
  <c r="B313" i="12"/>
  <c r="B345" i="12"/>
  <c r="B42" i="12"/>
  <c r="B74" i="12"/>
  <c r="B106" i="12"/>
  <c r="B138" i="12"/>
  <c r="B170" i="12"/>
  <c r="B202" i="12"/>
  <c r="B234" i="12"/>
  <c r="B266" i="12"/>
  <c r="B298" i="12"/>
  <c r="B330" i="12"/>
  <c r="B364" i="12"/>
  <c r="B396" i="12"/>
  <c r="B428" i="12"/>
  <c r="B460" i="12"/>
  <c r="B492" i="12"/>
  <c r="B524" i="12"/>
  <c r="B556" i="12"/>
  <c r="B588" i="12"/>
  <c r="B620" i="12"/>
  <c r="B357" i="12"/>
  <c r="B389" i="12"/>
  <c r="B421" i="12"/>
  <c r="B453" i="12"/>
  <c r="B485" i="12"/>
  <c r="B517" i="12"/>
  <c r="B549" i="12"/>
  <c r="B581" i="12"/>
  <c r="B613" i="12"/>
  <c r="B645" i="12"/>
  <c r="B378" i="12"/>
  <c r="B410" i="12"/>
  <c r="B442" i="12"/>
  <c r="B474" i="12"/>
  <c r="B506" i="12"/>
  <c r="B538" i="12"/>
  <c r="B570" i="12"/>
  <c r="B602" i="12"/>
  <c r="B634" i="12"/>
  <c r="B427" i="12"/>
  <c r="B555" i="12"/>
  <c r="B662" i="12"/>
  <c r="B694" i="12"/>
  <c r="B726" i="12"/>
  <c r="B35" i="12"/>
  <c r="B67" i="12"/>
  <c r="B99" i="12"/>
  <c r="B131" i="12"/>
  <c r="B163" i="12"/>
  <c r="B195" i="12"/>
  <c r="B227" i="12"/>
  <c r="B259" i="12"/>
  <c r="B291" i="12"/>
  <c r="B323" i="12"/>
  <c r="B16" i="12"/>
  <c r="B48" i="12"/>
  <c r="B80" i="12"/>
  <c r="B112" i="12"/>
  <c r="B144" i="12"/>
  <c r="B176" i="12"/>
  <c r="B208" i="12"/>
  <c r="B240" i="12"/>
  <c r="B272" i="12"/>
  <c r="B304" i="12"/>
  <c r="B336" i="12"/>
  <c r="B29" i="12"/>
  <c r="B61" i="12"/>
  <c r="B93" i="12"/>
  <c r="B125" i="12"/>
  <c r="B157" i="12"/>
  <c r="B189" i="12"/>
  <c r="B221" i="12"/>
  <c r="B253" i="12"/>
  <c r="B285" i="12"/>
  <c r="B317" i="12"/>
  <c r="B349" i="12"/>
  <c r="B46" i="12"/>
  <c r="B78" i="12"/>
  <c r="B110" i="12"/>
  <c r="B142" i="12"/>
  <c r="B174" i="12"/>
  <c r="B206" i="12"/>
  <c r="B238" i="12"/>
  <c r="B270" i="12"/>
  <c r="B302" i="12"/>
  <c r="B334" i="12"/>
  <c r="B368" i="12"/>
  <c r="B400" i="12"/>
  <c r="B432" i="12"/>
  <c r="B464" i="12"/>
  <c r="B496" i="12"/>
  <c r="B528" i="12"/>
  <c r="B560" i="12"/>
  <c r="B592" i="12"/>
  <c r="B624" i="12"/>
  <c r="B361" i="12"/>
  <c r="B393" i="12"/>
  <c r="B425" i="12"/>
  <c r="B457" i="12"/>
  <c r="B489" i="12"/>
  <c r="B521" i="12"/>
  <c r="B553" i="12"/>
  <c r="B585" i="12"/>
  <c r="B617" i="12"/>
  <c r="B353" i="12"/>
  <c r="B382" i="12"/>
  <c r="B414" i="12"/>
  <c r="B446" i="12"/>
  <c r="B478" i="12"/>
  <c r="B510" i="12"/>
  <c r="B542" i="12"/>
  <c r="B574" i="12"/>
  <c r="B606" i="12"/>
  <c r="B638" i="12"/>
  <c r="B443" i="12"/>
  <c r="B571" i="12"/>
  <c r="B666" i="12"/>
  <c r="B698" i="12"/>
  <c r="B730" i="12"/>
  <c r="B762" i="12"/>
  <c r="B794" i="12"/>
  <c r="B826" i="12"/>
  <c r="B858" i="12"/>
  <c r="B890" i="12"/>
  <c r="B431" i="12"/>
  <c r="B559" i="12"/>
  <c r="B667" i="12"/>
  <c r="B699" i="12"/>
  <c r="B39" i="12"/>
  <c r="B71" i="12"/>
  <c r="B103" i="12"/>
  <c r="B135" i="12"/>
  <c r="B167" i="12"/>
  <c r="B199" i="12"/>
  <c r="B231" i="12"/>
  <c r="B263" i="12"/>
  <c r="B295" i="12"/>
  <c r="B327" i="12"/>
  <c r="B20" i="12"/>
  <c r="B52" i="12"/>
  <c r="B84" i="12"/>
  <c r="B116" i="12"/>
  <c r="B148" i="12"/>
  <c r="B180" i="12"/>
  <c r="B212" i="12"/>
  <c r="B244" i="12"/>
  <c r="B276" i="12"/>
  <c r="B308" i="12"/>
  <c r="B340" i="12"/>
  <c r="B33" i="12"/>
  <c r="B65" i="12"/>
  <c r="B97" i="12"/>
  <c r="B129" i="12"/>
  <c r="B161" i="12"/>
  <c r="B193" i="12"/>
  <c r="B225" i="12"/>
  <c r="B257" i="12"/>
  <c r="B289" i="12"/>
  <c r="B321" i="12"/>
  <c r="B18" i="12"/>
  <c r="B50" i="12"/>
  <c r="B82" i="12"/>
  <c r="B114" i="12"/>
  <c r="B146" i="12"/>
  <c r="B178" i="12"/>
  <c r="B210" i="12"/>
  <c r="B242" i="12"/>
  <c r="B274" i="12"/>
  <c r="B306" i="12"/>
  <c r="B338" i="12"/>
  <c r="B372" i="12"/>
  <c r="B404" i="12"/>
  <c r="B436" i="12"/>
  <c r="B468" i="12"/>
  <c r="B500" i="12"/>
  <c r="B532" i="12"/>
  <c r="B564" i="12"/>
  <c r="B596" i="12"/>
  <c r="B628" i="12"/>
  <c r="B365" i="12"/>
  <c r="B397" i="12"/>
  <c r="B429" i="12"/>
  <c r="B461" i="12"/>
  <c r="B493" i="12"/>
  <c r="B525" i="12"/>
  <c r="B557" i="12"/>
  <c r="B589" i="12"/>
  <c r="B621" i="12"/>
  <c r="B354" i="12"/>
  <c r="B386" i="12"/>
  <c r="B418" i="12"/>
  <c r="B450" i="12"/>
  <c r="B482" i="12"/>
  <c r="B514" i="12"/>
  <c r="B546" i="12"/>
  <c r="B578" i="12"/>
  <c r="B610" i="12"/>
  <c r="B642" i="12"/>
  <c r="B459" i="12"/>
  <c r="B587" i="12"/>
  <c r="B670" i="12"/>
  <c r="B702" i="12"/>
  <c r="B734" i="12"/>
  <c r="B766" i="12"/>
  <c r="B798" i="12"/>
  <c r="B830" i="12"/>
  <c r="B862" i="12"/>
  <c r="B894" i="12"/>
  <c r="B447" i="12"/>
  <c r="B575" i="12"/>
  <c r="B671" i="12"/>
  <c r="B703" i="12"/>
  <c r="B735" i="12"/>
  <c r="B43" i="12"/>
  <c r="B75" i="12"/>
  <c r="B107" i="12"/>
  <c r="B139" i="12"/>
  <c r="B171" i="12"/>
  <c r="B203" i="12"/>
  <c r="B235" i="12"/>
  <c r="B267" i="12"/>
  <c r="B299" i="12"/>
  <c r="B331" i="12"/>
  <c r="B24" i="12"/>
  <c r="B56" i="12"/>
  <c r="B88" i="12"/>
  <c r="B120" i="12"/>
  <c r="B152" i="12"/>
  <c r="B184" i="12"/>
  <c r="B216" i="12"/>
  <c r="B248" i="12"/>
  <c r="B280" i="12"/>
  <c r="B312" i="12"/>
  <c r="B344" i="12"/>
  <c r="B37" i="12"/>
  <c r="B69" i="12"/>
  <c r="B101" i="12"/>
  <c r="B133" i="12"/>
  <c r="B165" i="12"/>
  <c r="B197" i="12"/>
  <c r="B229" i="12"/>
  <c r="B261" i="12"/>
  <c r="B293" i="12"/>
  <c r="B325" i="12"/>
  <c r="B22" i="12"/>
  <c r="B54" i="12"/>
  <c r="B86" i="12"/>
  <c r="B118" i="12"/>
  <c r="B150" i="12"/>
  <c r="B182" i="12"/>
  <c r="B214" i="12"/>
  <c r="B246" i="12"/>
  <c r="B278" i="12"/>
  <c r="B310" i="12"/>
  <c r="B342" i="12"/>
  <c r="B376" i="12"/>
  <c r="B408" i="12"/>
  <c r="B440" i="12"/>
  <c r="B472" i="12"/>
  <c r="B504" i="12"/>
  <c r="B536" i="12"/>
  <c r="B568" i="12"/>
  <c r="B600" i="12"/>
  <c r="B632" i="12"/>
  <c r="B369" i="12"/>
  <c r="B401" i="12"/>
  <c r="B433" i="12"/>
  <c r="B465" i="12"/>
  <c r="B497" i="12"/>
  <c r="B529" i="12"/>
  <c r="B561" i="12"/>
  <c r="B593" i="12"/>
  <c r="B625" i="12"/>
  <c r="B358" i="12"/>
  <c r="B390" i="12"/>
  <c r="B422" i="12"/>
  <c r="B454" i="12"/>
  <c r="B486" i="12"/>
  <c r="B518" i="12"/>
  <c r="B550" i="12"/>
  <c r="B582" i="12"/>
  <c r="B614" i="12"/>
  <c r="B619" i="12"/>
  <c r="B475" i="12"/>
  <c r="B599" i="12"/>
  <c r="B674" i="12"/>
  <c r="B706" i="12"/>
  <c r="B738" i="12"/>
  <c r="B770" i="12"/>
  <c r="B802" i="12"/>
  <c r="B834" i="12"/>
  <c r="B866" i="12"/>
  <c r="B611" i="12"/>
  <c r="B463" i="12"/>
  <c r="B591" i="12"/>
  <c r="B675" i="12"/>
  <c r="B707" i="12"/>
  <c r="B739" i="12"/>
  <c r="B924" i="12"/>
  <c r="B984" i="12"/>
  <c r="B952" i="12"/>
  <c r="B920" i="12"/>
  <c r="B880" i="12"/>
  <c r="B780" i="12"/>
  <c r="B652" i="12"/>
  <c r="B781" i="12"/>
  <c r="B1011" i="12"/>
  <c r="B979" i="12"/>
  <c r="B947" i="12"/>
  <c r="B915" i="12"/>
  <c r="B865" i="12"/>
  <c r="B744" i="12"/>
  <c r="B419" i="12"/>
  <c r="B867" i="12"/>
  <c r="B845" i="12"/>
  <c r="B725" i="12"/>
  <c r="B407" i="12"/>
  <c r="B1010" i="12"/>
  <c r="B978" i="12"/>
  <c r="B946" i="12"/>
  <c r="B914" i="12"/>
  <c r="B872" i="12"/>
  <c r="B756" i="12"/>
  <c r="B467" i="12"/>
  <c r="B439" i="12"/>
  <c r="B863" i="12"/>
  <c r="B737" i="12"/>
  <c r="B455" i="12"/>
  <c r="B989" i="12"/>
  <c r="B957" i="12"/>
  <c r="B925" i="12"/>
  <c r="B892" i="12"/>
  <c r="B800" i="12"/>
  <c r="B672" i="12"/>
  <c r="B595" i="12"/>
  <c r="B839" i="12"/>
  <c r="B807" i="12"/>
  <c r="B775" i="12"/>
  <c r="B731" i="12"/>
  <c r="B479" i="12"/>
  <c r="B806" i="12"/>
  <c r="B1004" i="12"/>
  <c r="B956" i="12"/>
  <c r="B668" i="12"/>
  <c r="B1012" i="12"/>
  <c r="B980" i="12"/>
  <c r="B948" i="12"/>
  <c r="B916" i="12"/>
  <c r="B868" i="12"/>
  <c r="B764" i="12"/>
  <c r="B615" i="12"/>
  <c r="B733" i="12"/>
  <c r="B1007" i="12"/>
  <c r="B975" i="12"/>
  <c r="B943" i="12"/>
  <c r="B911" i="12"/>
  <c r="B857" i="12"/>
  <c r="B728" i="12"/>
  <c r="B355" i="12"/>
  <c r="B809" i="12"/>
  <c r="B836" i="12"/>
  <c r="B709" i="12"/>
  <c r="B895" i="12"/>
  <c r="B1006" i="12"/>
  <c r="B974" i="12"/>
  <c r="B942" i="12"/>
  <c r="B910" i="12"/>
  <c r="B864" i="12"/>
  <c r="B740" i="12"/>
  <c r="B403" i="12"/>
  <c r="B859" i="12"/>
  <c r="B853" i="12"/>
  <c r="B721" i="12"/>
  <c r="B391" i="12"/>
  <c r="B985" i="12"/>
  <c r="B953" i="12"/>
  <c r="B921" i="12"/>
  <c r="B881" i="12"/>
  <c r="B784" i="12"/>
  <c r="B656" i="12"/>
  <c r="B646" i="12"/>
  <c r="B835" i="12"/>
  <c r="B803" i="12"/>
  <c r="B771" i="12"/>
  <c r="B727" i="12"/>
  <c r="B415" i="12"/>
  <c r="B790" i="12"/>
  <c r="B992" i="12"/>
  <c r="B1008" i="12"/>
  <c r="B976" i="12"/>
  <c r="B944" i="12"/>
  <c r="B912" i="12"/>
  <c r="B860" i="12"/>
  <c r="B748" i="12"/>
  <c r="B563" i="12"/>
  <c r="B685" i="12"/>
  <c r="B1003" i="12"/>
  <c r="B971" i="12"/>
  <c r="B939" i="12"/>
  <c r="B907" i="12"/>
  <c r="B848" i="12"/>
  <c r="B712" i="12"/>
  <c r="B797" i="12"/>
  <c r="B761" i="12"/>
  <c r="B821" i="12"/>
  <c r="B693" i="12"/>
  <c r="B837" i="12"/>
  <c r="B1002" i="12"/>
  <c r="B970" i="12"/>
  <c r="B938" i="12"/>
  <c r="B906" i="12"/>
  <c r="B856" i="12"/>
  <c r="B724" i="12"/>
  <c r="B875" i="12"/>
  <c r="B777" i="12"/>
  <c r="B844" i="12"/>
  <c r="B705" i="12"/>
  <c r="B1013" i="12"/>
  <c r="B981" i="12"/>
  <c r="B949" i="12"/>
  <c r="B917" i="12"/>
  <c r="B876" i="12"/>
  <c r="B768" i="12"/>
  <c r="B579" i="12"/>
  <c r="B635" i="12"/>
  <c r="B831" i="12"/>
  <c r="B799" i="12"/>
  <c r="B767" i="12"/>
  <c r="B711" i="12"/>
  <c r="B643" i="12"/>
  <c r="B774" i="12"/>
  <c r="B940" i="12"/>
  <c r="B908" i="12"/>
  <c r="B849" i="12"/>
  <c r="B732" i="12"/>
  <c r="B499" i="12"/>
  <c r="B567" i="12"/>
  <c r="B999" i="12"/>
  <c r="B967" i="12"/>
  <c r="B935" i="12"/>
  <c r="B903" i="12"/>
  <c r="B824" i="12"/>
  <c r="B696" i="12"/>
  <c r="B749" i="12"/>
  <c r="B697" i="12"/>
  <c r="B805" i="12"/>
  <c r="B677" i="12"/>
  <c r="B793" i="12"/>
  <c r="B998" i="12"/>
  <c r="B966" i="12"/>
  <c r="B934" i="12"/>
  <c r="B902" i="12"/>
  <c r="B833" i="12"/>
  <c r="B708" i="12"/>
  <c r="B852" i="12"/>
  <c r="B729" i="12"/>
  <c r="B817" i="12"/>
  <c r="B689" i="12"/>
  <c r="B1009" i="12"/>
  <c r="B977" i="12"/>
  <c r="B945" i="12"/>
  <c r="B913" i="12"/>
  <c r="B869" i="12"/>
  <c r="B752" i="12"/>
  <c r="B515" i="12"/>
  <c r="B603" i="12"/>
  <c r="B827" i="12"/>
  <c r="B795" i="12"/>
  <c r="B763" i="12"/>
  <c r="B695" i="12"/>
  <c r="B886" i="12"/>
  <c r="B758" i="12"/>
  <c r="B14" i="12"/>
  <c r="C15" i="12" l="1"/>
  <c r="C19" i="12"/>
  <c r="C23" i="12"/>
  <c r="C27" i="12"/>
  <c r="C31" i="12"/>
  <c r="C35" i="12"/>
  <c r="C39" i="12"/>
  <c r="C43" i="12"/>
  <c r="C47" i="12"/>
  <c r="C51" i="12"/>
  <c r="C55" i="12"/>
  <c r="C59" i="12"/>
  <c r="C63" i="12"/>
  <c r="C67" i="12"/>
  <c r="C71" i="12"/>
  <c r="C75" i="12"/>
  <c r="C79" i="12"/>
  <c r="C83" i="12"/>
  <c r="C87" i="12"/>
  <c r="C91" i="12"/>
  <c r="C95" i="12"/>
  <c r="C99" i="12"/>
  <c r="C103" i="12"/>
  <c r="C107" i="12"/>
  <c r="C111" i="12"/>
  <c r="C115" i="12"/>
  <c r="C119" i="12"/>
  <c r="C123" i="12"/>
  <c r="C127" i="12"/>
  <c r="C131" i="12"/>
  <c r="C135" i="12"/>
  <c r="C139" i="12"/>
  <c r="C143" i="12"/>
  <c r="C147" i="12"/>
  <c r="C151" i="12"/>
  <c r="C155" i="12"/>
  <c r="C159" i="12"/>
  <c r="C163" i="12"/>
  <c r="C167" i="12"/>
  <c r="C171" i="12"/>
  <c r="C175" i="12"/>
  <c r="C179" i="12"/>
  <c r="C183" i="12"/>
  <c r="C187" i="12"/>
  <c r="C191" i="12"/>
  <c r="C195" i="12"/>
  <c r="C199" i="12"/>
  <c r="C203" i="12"/>
  <c r="C207" i="12"/>
  <c r="C211" i="12"/>
  <c r="C215" i="12"/>
  <c r="C219" i="12"/>
  <c r="C223" i="12"/>
  <c r="C227" i="12"/>
  <c r="C231" i="12"/>
  <c r="C235" i="12"/>
  <c r="C239" i="12"/>
  <c r="C243" i="12"/>
  <c r="C247" i="12"/>
  <c r="C251" i="12"/>
  <c r="C255" i="12"/>
  <c r="C259" i="12"/>
  <c r="C263" i="12"/>
  <c r="C267" i="12"/>
  <c r="C271" i="12"/>
  <c r="C275" i="12"/>
  <c r="C279" i="12"/>
  <c r="C283" i="12"/>
  <c r="C287" i="12"/>
  <c r="C291" i="12"/>
  <c r="C295" i="12"/>
  <c r="C299" i="12"/>
  <c r="C303" i="12"/>
  <c r="C307" i="12"/>
  <c r="C311" i="12"/>
  <c r="C315" i="12"/>
  <c r="C319" i="12"/>
  <c r="C323" i="12"/>
  <c r="C327" i="12"/>
  <c r="C331" i="12"/>
  <c r="C335" i="12"/>
  <c r="C339" i="12"/>
  <c r="C343" i="12"/>
  <c r="C347" i="12"/>
  <c r="C351" i="12"/>
  <c r="C16" i="12"/>
  <c r="C20" i="12"/>
  <c r="C24" i="12"/>
  <c r="C28" i="12"/>
  <c r="C32" i="12"/>
  <c r="C36" i="12"/>
  <c r="C40" i="12"/>
  <c r="C44" i="12"/>
  <c r="C48" i="12"/>
  <c r="C52" i="12"/>
  <c r="C56" i="12"/>
  <c r="C60" i="12"/>
  <c r="C64" i="12"/>
  <c r="C68" i="12"/>
  <c r="C72" i="12"/>
  <c r="C76" i="12"/>
  <c r="C80" i="12"/>
  <c r="C84" i="12"/>
  <c r="C88" i="12"/>
  <c r="C92" i="12"/>
  <c r="C96" i="12"/>
  <c r="C100" i="12"/>
  <c r="C104" i="12"/>
  <c r="C108" i="12"/>
  <c r="C112" i="12"/>
  <c r="C116" i="12"/>
  <c r="C120" i="12"/>
  <c r="C124" i="12"/>
  <c r="C128" i="12"/>
  <c r="C132" i="12"/>
  <c r="C136" i="12"/>
  <c r="C140" i="12"/>
  <c r="C144" i="12"/>
  <c r="C148" i="12"/>
  <c r="C152" i="12"/>
  <c r="C156" i="12"/>
  <c r="C160" i="12"/>
  <c r="C164" i="12"/>
  <c r="C168" i="12"/>
  <c r="C172" i="12"/>
  <c r="C176" i="12"/>
  <c r="C180" i="12"/>
  <c r="C184" i="12"/>
  <c r="C188" i="12"/>
  <c r="C192" i="12"/>
  <c r="C196" i="12"/>
  <c r="C200" i="12"/>
  <c r="C204" i="12"/>
  <c r="C208" i="12"/>
  <c r="C212" i="12"/>
  <c r="C216" i="12"/>
  <c r="C220" i="12"/>
  <c r="C224" i="12"/>
  <c r="C228" i="12"/>
  <c r="C232" i="12"/>
  <c r="C236" i="12"/>
  <c r="C240" i="12"/>
  <c r="C244" i="12"/>
  <c r="C248" i="12"/>
  <c r="C252" i="12"/>
  <c r="C256" i="12"/>
  <c r="C260" i="12"/>
  <c r="C264" i="12"/>
  <c r="C268" i="12"/>
  <c r="C272" i="12"/>
  <c r="C276" i="12"/>
  <c r="C280" i="12"/>
  <c r="C284" i="12"/>
  <c r="C288" i="12"/>
  <c r="C292" i="12"/>
  <c r="C296" i="12"/>
  <c r="C300" i="12"/>
  <c r="C304" i="12"/>
  <c r="C308" i="12"/>
  <c r="C312" i="12"/>
  <c r="C316" i="12"/>
  <c r="C320" i="12"/>
  <c r="C324" i="12"/>
  <c r="C328" i="12"/>
  <c r="C332" i="12"/>
  <c r="C336" i="12"/>
  <c r="C340" i="12"/>
  <c r="C344" i="12"/>
  <c r="C348" i="12"/>
  <c r="C352" i="12"/>
  <c r="C17" i="12"/>
  <c r="C21" i="12"/>
  <c r="C25" i="12"/>
  <c r="C29" i="12"/>
  <c r="C33" i="12"/>
  <c r="C37" i="12"/>
  <c r="C41" i="12"/>
  <c r="C45" i="12"/>
  <c r="C49" i="12"/>
  <c r="C53" i="12"/>
  <c r="C57" i="12"/>
  <c r="C61" i="12"/>
  <c r="C65" i="12"/>
  <c r="C69" i="12"/>
  <c r="C73" i="12"/>
  <c r="C77" i="12"/>
  <c r="C81" i="12"/>
  <c r="C85" i="12"/>
  <c r="C89" i="12"/>
  <c r="C93" i="12"/>
  <c r="C97" i="12"/>
  <c r="C101" i="12"/>
  <c r="C105" i="12"/>
  <c r="C109" i="12"/>
  <c r="C113" i="12"/>
  <c r="C117" i="12"/>
  <c r="C121" i="12"/>
  <c r="C125" i="12"/>
  <c r="C129" i="12"/>
  <c r="C133" i="12"/>
  <c r="C137" i="12"/>
  <c r="C141" i="12"/>
  <c r="C145" i="12"/>
  <c r="C149" i="12"/>
  <c r="C153" i="12"/>
  <c r="C157" i="12"/>
  <c r="C161" i="12"/>
  <c r="C165" i="12"/>
  <c r="C169" i="12"/>
  <c r="C173" i="12"/>
  <c r="C177" i="12"/>
  <c r="C181" i="12"/>
  <c r="C185" i="12"/>
  <c r="C189" i="12"/>
  <c r="C193" i="12"/>
  <c r="C197" i="12"/>
  <c r="C201" i="12"/>
  <c r="C205" i="12"/>
  <c r="C209" i="12"/>
  <c r="C213" i="12"/>
  <c r="C217" i="12"/>
  <c r="C221" i="12"/>
  <c r="C225" i="12"/>
  <c r="C229" i="12"/>
  <c r="C233" i="12"/>
  <c r="C237" i="12"/>
  <c r="C241" i="12"/>
  <c r="C245" i="12"/>
  <c r="C249" i="12"/>
  <c r="C253" i="12"/>
  <c r="C257" i="12"/>
  <c r="C261" i="12"/>
  <c r="C265" i="12"/>
  <c r="C269" i="12"/>
  <c r="C273" i="12"/>
  <c r="C277" i="12"/>
  <c r="C281" i="12"/>
  <c r="C285" i="12"/>
  <c r="C289" i="12"/>
  <c r="C293" i="12"/>
  <c r="C297" i="12"/>
  <c r="C301" i="12"/>
  <c r="C305" i="12"/>
  <c r="C309" i="12"/>
  <c r="C313" i="12"/>
  <c r="C317" i="12"/>
  <c r="C321" i="12"/>
  <c r="C325" i="12"/>
  <c r="C329" i="12"/>
  <c r="C333" i="12"/>
  <c r="C337" i="12"/>
  <c r="C341" i="12"/>
  <c r="C345" i="12"/>
  <c r="C349" i="12"/>
  <c r="C353" i="12"/>
  <c r="C18" i="12"/>
  <c r="C50" i="12"/>
  <c r="C82" i="12"/>
  <c r="C114" i="12"/>
  <c r="C146" i="12"/>
  <c r="C178" i="12"/>
  <c r="C210" i="12"/>
  <c r="C242" i="12"/>
  <c r="C274" i="12"/>
  <c r="C306" i="12"/>
  <c r="C338" i="12"/>
  <c r="C355" i="12"/>
  <c r="C359" i="12"/>
  <c r="C363" i="12"/>
  <c r="C367" i="12"/>
  <c r="C371" i="12"/>
  <c r="C375" i="12"/>
  <c r="C379" i="12"/>
  <c r="C383" i="12"/>
  <c r="C387" i="12"/>
  <c r="C391" i="12"/>
  <c r="C395" i="12"/>
  <c r="C399" i="12"/>
  <c r="C403" i="12"/>
  <c r="C407" i="12"/>
  <c r="C411" i="12"/>
  <c r="C415" i="12"/>
  <c r="C419" i="12"/>
  <c r="C423" i="12"/>
  <c r="C427" i="12"/>
  <c r="C431" i="12"/>
  <c r="C435" i="12"/>
  <c r="C439" i="12"/>
  <c r="C443" i="12"/>
  <c r="C447" i="12"/>
  <c r="C451" i="12"/>
  <c r="C455" i="12"/>
  <c r="C459" i="12"/>
  <c r="C463" i="12"/>
  <c r="C467" i="12"/>
  <c r="C471" i="12"/>
  <c r="C475" i="12"/>
  <c r="C479" i="12"/>
  <c r="C483" i="12"/>
  <c r="C487" i="12"/>
  <c r="C491" i="12"/>
  <c r="C495" i="12"/>
  <c r="C499" i="12"/>
  <c r="C503" i="12"/>
  <c r="C507" i="12"/>
  <c r="C511" i="12"/>
  <c r="C515" i="12"/>
  <c r="C519" i="12"/>
  <c r="C523" i="12"/>
  <c r="C527" i="12"/>
  <c r="C531" i="12"/>
  <c r="C535" i="12"/>
  <c r="C539" i="12"/>
  <c r="C543" i="12"/>
  <c r="C547" i="12"/>
  <c r="C551" i="12"/>
  <c r="C555" i="12"/>
  <c r="C559" i="12"/>
  <c r="C563" i="12"/>
  <c r="C567" i="12"/>
  <c r="C571" i="12"/>
  <c r="C575" i="12"/>
  <c r="C579" i="12"/>
  <c r="C583" i="12"/>
  <c r="C587" i="12"/>
  <c r="C591" i="12"/>
  <c r="C595" i="12"/>
  <c r="C599" i="12"/>
  <c r="C603" i="12"/>
  <c r="C607" i="12"/>
  <c r="C611" i="12"/>
  <c r="C615" i="12"/>
  <c r="C619" i="12"/>
  <c r="C623" i="12"/>
  <c r="C627" i="12"/>
  <c r="C631" i="12"/>
  <c r="C635" i="12"/>
  <c r="C639" i="12"/>
  <c r="C643" i="12"/>
  <c r="C647" i="12"/>
  <c r="C22" i="12"/>
  <c r="C54" i="12"/>
  <c r="C86" i="12"/>
  <c r="C118" i="12"/>
  <c r="C150" i="12"/>
  <c r="C182" i="12"/>
  <c r="C214" i="12"/>
  <c r="C246" i="12"/>
  <c r="C278" i="12"/>
  <c r="C310" i="12"/>
  <c r="C342" i="12"/>
  <c r="C26" i="12"/>
  <c r="C58" i="12"/>
  <c r="C90" i="12"/>
  <c r="C122" i="12"/>
  <c r="C154" i="12"/>
  <c r="C186" i="12"/>
  <c r="C218" i="12"/>
  <c r="C250" i="12"/>
  <c r="C282" i="12"/>
  <c r="C314" i="12"/>
  <c r="C346" i="12"/>
  <c r="C356" i="12"/>
  <c r="C360" i="12"/>
  <c r="C364" i="12"/>
  <c r="C368" i="12"/>
  <c r="C372" i="12"/>
  <c r="C376" i="12"/>
  <c r="C380" i="12"/>
  <c r="C384" i="12"/>
  <c r="C388" i="12"/>
  <c r="C392" i="12"/>
  <c r="C396" i="12"/>
  <c r="C400" i="12"/>
  <c r="C404" i="12"/>
  <c r="C408" i="12"/>
  <c r="C412" i="12"/>
  <c r="C416" i="12"/>
  <c r="C420" i="12"/>
  <c r="C424" i="12"/>
  <c r="C428" i="12"/>
  <c r="C432" i="12"/>
  <c r="C436" i="12"/>
  <c r="C440" i="12"/>
  <c r="C444" i="12"/>
  <c r="C448" i="12"/>
  <c r="C452" i="12"/>
  <c r="C456" i="12"/>
  <c r="C460" i="12"/>
  <c r="C464" i="12"/>
  <c r="C468" i="12"/>
  <c r="C472" i="12"/>
  <c r="C476" i="12"/>
  <c r="C480" i="12"/>
  <c r="C484" i="12"/>
  <c r="C488" i="12"/>
  <c r="C492" i="12"/>
  <c r="C496" i="12"/>
  <c r="C500" i="12"/>
  <c r="C504" i="12"/>
  <c r="C508" i="12"/>
  <c r="C512" i="12"/>
  <c r="C516" i="12"/>
  <c r="C520" i="12"/>
  <c r="C524" i="12"/>
  <c r="C528" i="12"/>
  <c r="C532" i="12"/>
  <c r="C536" i="12"/>
  <c r="C540" i="12"/>
  <c r="C544" i="12"/>
  <c r="C548" i="12"/>
  <c r="C552" i="12"/>
  <c r="C556" i="12"/>
  <c r="C560" i="12"/>
  <c r="C564" i="12"/>
  <c r="C568" i="12"/>
  <c r="C572" i="12"/>
  <c r="C576" i="12"/>
  <c r="C580" i="12"/>
  <c r="C584" i="12"/>
  <c r="C588" i="12"/>
  <c r="C592" i="12"/>
  <c r="C596" i="12"/>
  <c r="C600" i="12"/>
  <c r="C604" i="12"/>
  <c r="C608" i="12"/>
  <c r="C612" i="12"/>
  <c r="C616" i="12"/>
  <c r="C620" i="12"/>
  <c r="C624" i="12"/>
  <c r="C628" i="12"/>
  <c r="C632" i="12"/>
  <c r="C636" i="12"/>
  <c r="C640" i="12"/>
  <c r="C644" i="12"/>
  <c r="C648" i="12"/>
  <c r="C30" i="12"/>
  <c r="C62" i="12"/>
  <c r="C94" i="12"/>
  <c r="C126" i="12"/>
  <c r="C158" i="12"/>
  <c r="C190" i="12"/>
  <c r="C222" i="12"/>
  <c r="C254" i="12"/>
  <c r="C286" i="12"/>
  <c r="C318" i="12"/>
  <c r="C350" i="12"/>
  <c r="C34" i="12"/>
  <c r="C66" i="12"/>
  <c r="C98" i="12"/>
  <c r="C130" i="12"/>
  <c r="C162" i="12"/>
  <c r="C194" i="12"/>
  <c r="C226" i="12"/>
  <c r="C258" i="12"/>
  <c r="C290" i="12"/>
  <c r="C322" i="12"/>
  <c r="C357" i="12"/>
  <c r="C361" i="12"/>
  <c r="C365" i="12"/>
  <c r="C369" i="12"/>
  <c r="C373" i="12"/>
  <c r="C377" i="12"/>
  <c r="C381" i="12"/>
  <c r="C385" i="12"/>
  <c r="C389" i="12"/>
  <c r="C393" i="12"/>
  <c r="C397" i="12"/>
  <c r="C401" i="12"/>
  <c r="C405" i="12"/>
  <c r="C409" i="12"/>
  <c r="C413" i="12"/>
  <c r="C417" i="12"/>
  <c r="C421" i="12"/>
  <c r="C425" i="12"/>
  <c r="C429" i="12"/>
  <c r="C433" i="12"/>
  <c r="C437" i="12"/>
  <c r="C441" i="12"/>
  <c r="C445" i="12"/>
  <c r="C449" i="12"/>
  <c r="C453" i="12"/>
  <c r="C457" i="12"/>
  <c r="C461" i="12"/>
  <c r="C465" i="12"/>
  <c r="C469" i="12"/>
  <c r="C473" i="12"/>
  <c r="C477" i="12"/>
  <c r="C481" i="12"/>
  <c r="C485" i="12"/>
  <c r="C489" i="12"/>
  <c r="C493" i="12"/>
  <c r="C497" i="12"/>
  <c r="C501" i="12"/>
  <c r="C505" i="12"/>
  <c r="C509" i="12"/>
  <c r="C513" i="12"/>
  <c r="C517" i="12"/>
  <c r="C521" i="12"/>
  <c r="C525" i="12"/>
  <c r="C529" i="12"/>
  <c r="C533" i="12"/>
  <c r="C537" i="12"/>
  <c r="C541" i="12"/>
  <c r="C545" i="12"/>
  <c r="C549" i="12"/>
  <c r="C553" i="12"/>
  <c r="C557" i="12"/>
  <c r="C561" i="12"/>
  <c r="C565" i="12"/>
  <c r="C569" i="12"/>
  <c r="C573" i="12"/>
  <c r="C577" i="12"/>
  <c r="C581" i="12"/>
  <c r="C585" i="12"/>
  <c r="C589" i="12"/>
  <c r="C38" i="12"/>
  <c r="C70" i="12"/>
  <c r="C102" i="12"/>
  <c r="C134" i="12"/>
  <c r="C166" i="12"/>
  <c r="C198" i="12"/>
  <c r="C230" i="12"/>
  <c r="C262" i="12"/>
  <c r="C294" i="12"/>
  <c r="C326" i="12"/>
  <c r="C42" i="12"/>
  <c r="C170" i="12"/>
  <c r="C298" i="12"/>
  <c r="C362" i="12"/>
  <c r="C378" i="12"/>
  <c r="C394" i="12"/>
  <c r="C410" i="12"/>
  <c r="C426" i="12"/>
  <c r="C442" i="12"/>
  <c r="C458" i="12"/>
  <c r="C474" i="12"/>
  <c r="C490" i="12"/>
  <c r="C506" i="12"/>
  <c r="C522" i="12"/>
  <c r="C538" i="12"/>
  <c r="C554" i="12"/>
  <c r="C570" i="12"/>
  <c r="C586" i="12"/>
  <c r="C598" i="12"/>
  <c r="C609" i="12"/>
  <c r="C630" i="12"/>
  <c r="C641" i="12"/>
  <c r="C649" i="12"/>
  <c r="C653" i="12"/>
  <c r="C657" i="12"/>
  <c r="C661" i="12"/>
  <c r="C665" i="12"/>
  <c r="C669" i="12"/>
  <c r="C673" i="12"/>
  <c r="C677" i="12"/>
  <c r="C681" i="12"/>
  <c r="C685" i="12"/>
  <c r="C689" i="12"/>
  <c r="C693" i="12"/>
  <c r="C697" i="12"/>
  <c r="C701" i="12"/>
  <c r="C705" i="12"/>
  <c r="C709" i="12"/>
  <c r="C713" i="12"/>
  <c r="C717" i="12"/>
  <c r="C721" i="12"/>
  <c r="C725" i="12"/>
  <c r="C729" i="12"/>
  <c r="C733" i="12"/>
  <c r="C737" i="12"/>
  <c r="C741" i="12"/>
  <c r="C745" i="12"/>
  <c r="C749" i="12"/>
  <c r="C753" i="12"/>
  <c r="C757" i="12"/>
  <c r="C761" i="12"/>
  <c r="C765" i="12"/>
  <c r="C769" i="12"/>
  <c r="C773" i="12"/>
  <c r="C777" i="12"/>
  <c r="C781" i="12"/>
  <c r="C785" i="12"/>
  <c r="C789" i="12"/>
  <c r="C793" i="12"/>
  <c r="C797" i="12"/>
  <c r="C801" i="12"/>
  <c r="C805" i="12"/>
  <c r="C809" i="12"/>
  <c r="C813" i="12"/>
  <c r="C817" i="12"/>
  <c r="C821" i="12"/>
  <c r="C825" i="12"/>
  <c r="C829" i="12"/>
  <c r="C833" i="12"/>
  <c r="C837" i="12"/>
  <c r="C841" i="12"/>
  <c r="C845" i="12"/>
  <c r="C849" i="12"/>
  <c r="C853" i="12"/>
  <c r="C857" i="12"/>
  <c r="C861" i="12"/>
  <c r="C865" i="12"/>
  <c r="C869" i="12"/>
  <c r="C46" i="12"/>
  <c r="C174" i="12"/>
  <c r="C302" i="12"/>
  <c r="C610" i="12"/>
  <c r="C621" i="12"/>
  <c r="C642" i="12"/>
  <c r="C74" i="12"/>
  <c r="C202" i="12"/>
  <c r="C330" i="12"/>
  <c r="C366" i="12"/>
  <c r="C382" i="12"/>
  <c r="C398" i="12"/>
  <c r="C414" i="12"/>
  <c r="C430" i="12"/>
  <c r="C446" i="12"/>
  <c r="C462" i="12"/>
  <c r="C478" i="12"/>
  <c r="C494" i="12"/>
  <c r="C510" i="12"/>
  <c r="C526" i="12"/>
  <c r="C542" i="12"/>
  <c r="C558" i="12"/>
  <c r="C574" i="12"/>
  <c r="C590" i="12"/>
  <c r="C601" i="12"/>
  <c r="C622" i="12"/>
  <c r="C633" i="12"/>
  <c r="C650" i="12"/>
  <c r="C654" i="12"/>
  <c r="C658" i="12"/>
  <c r="C662" i="12"/>
  <c r="C666" i="12"/>
  <c r="C670" i="12"/>
  <c r="C674" i="12"/>
  <c r="C678" i="12"/>
  <c r="C682" i="12"/>
  <c r="C686" i="12"/>
  <c r="C690" i="12"/>
  <c r="C694" i="12"/>
  <c r="C698" i="12"/>
  <c r="C702" i="12"/>
  <c r="C706" i="12"/>
  <c r="C710" i="12"/>
  <c r="C714" i="12"/>
  <c r="C718" i="12"/>
  <c r="C722" i="12"/>
  <c r="C726" i="12"/>
  <c r="C730" i="12"/>
  <c r="C734" i="12"/>
  <c r="C738" i="12"/>
  <c r="C742" i="12"/>
  <c r="C746" i="12"/>
  <c r="C750" i="12"/>
  <c r="C754" i="12"/>
  <c r="C758" i="12"/>
  <c r="C762" i="12"/>
  <c r="C766" i="12"/>
  <c r="C770" i="12"/>
  <c r="C774" i="12"/>
  <c r="C778" i="12"/>
  <c r="C782" i="12"/>
  <c r="C786" i="12"/>
  <c r="C790" i="12"/>
  <c r="C794" i="12"/>
  <c r="C798" i="12"/>
  <c r="C802" i="12"/>
  <c r="C806" i="12"/>
  <c r="C810" i="12"/>
  <c r="C814" i="12"/>
  <c r="C818" i="12"/>
  <c r="C822" i="12"/>
  <c r="C826" i="12"/>
  <c r="C830" i="12"/>
  <c r="C834" i="12"/>
  <c r="C838" i="12"/>
  <c r="C842" i="12"/>
  <c r="C846" i="12"/>
  <c r="C850" i="12"/>
  <c r="C854" i="12"/>
  <c r="C858" i="12"/>
  <c r="C862" i="12"/>
  <c r="C866" i="12"/>
  <c r="C870" i="12"/>
  <c r="C78" i="12"/>
  <c r="C206" i="12"/>
  <c r="C334" i="12"/>
  <c r="C602" i="12"/>
  <c r="C613" i="12"/>
  <c r="C634" i="12"/>
  <c r="C645" i="12"/>
  <c r="C106" i="12"/>
  <c r="C234" i="12"/>
  <c r="C354" i="12"/>
  <c r="C370" i="12"/>
  <c r="C386" i="12"/>
  <c r="C402" i="12"/>
  <c r="C418" i="12"/>
  <c r="C434" i="12"/>
  <c r="C450" i="12"/>
  <c r="C466" i="12"/>
  <c r="C482" i="12"/>
  <c r="C498" i="12"/>
  <c r="C514" i="12"/>
  <c r="C530" i="12"/>
  <c r="C546" i="12"/>
  <c r="C562" i="12"/>
  <c r="C578" i="12"/>
  <c r="C593" i="12"/>
  <c r="C614" i="12"/>
  <c r="C625" i="12"/>
  <c r="C651" i="12"/>
  <c r="C655" i="12"/>
  <c r="C659" i="12"/>
  <c r="C663" i="12"/>
  <c r="C667" i="12"/>
  <c r="C671" i="12"/>
  <c r="C675" i="12"/>
  <c r="C679" i="12"/>
  <c r="C683" i="12"/>
  <c r="C687" i="12"/>
  <c r="C691" i="12"/>
  <c r="C695" i="12"/>
  <c r="C699" i="12"/>
  <c r="C703" i="12"/>
  <c r="C707" i="12"/>
  <c r="C711" i="12"/>
  <c r="C715" i="12"/>
  <c r="C719" i="12"/>
  <c r="C723" i="12"/>
  <c r="C727" i="12"/>
  <c r="C731" i="12"/>
  <c r="C735" i="12"/>
  <c r="C739" i="12"/>
  <c r="C743" i="12"/>
  <c r="C747" i="12"/>
  <c r="C751" i="12"/>
  <c r="C755" i="12"/>
  <c r="C759" i="12"/>
  <c r="C763" i="12"/>
  <c r="C767" i="12"/>
  <c r="C771" i="12"/>
  <c r="C775" i="12"/>
  <c r="C779" i="12"/>
  <c r="C783" i="12"/>
  <c r="C787" i="12"/>
  <c r="C791" i="12"/>
  <c r="C795" i="12"/>
  <c r="C799" i="12"/>
  <c r="C803" i="12"/>
  <c r="C807" i="12"/>
  <c r="C811" i="12"/>
  <c r="C815" i="12"/>
  <c r="C819" i="12"/>
  <c r="C823" i="12"/>
  <c r="C827" i="12"/>
  <c r="C831" i="12"/>
  <c r="C835" i="12"/>
  <c r="C839" i="12"/>
  <c r="C843" i="12"/>
  <c r="C847" i="12"/>
  <c r="C851" i="12"/>
  <c r="C855" i="12"/>
  <c r="C859" i="12"/>
  <c r="C863" i="12"/>
  <c r="C867" i="12"/>
  <c r="C871" i="12"/>
  <c r="C875" i="12"/>
  <c r="C879" i="12"/>
  <c r="C883" i="12"/>
  <c r="C887" i="12"/>
  <c r="C891" i="12"/>
  <c r="C895" i="12"/>
  <c r="C138" i="12"/>
  <c r="C266" i="12"/>
  <c r="C358" i="12"/>
  <c r="C374" i="12"/>
  <c r="C390" i="12"/>
  <c r="C406" i="12"/>
  <c r="C422" i="12"/>
  <c r="C438" i="12"/>
  <c r="C454" i="12"/>
  <c r="C470" i="12"/>
  <c r="C486" i="12"/>
  <c r="C502" i="12"/>
  <c r="C518" i="12"/>
  <c r="C534" i="12"/>
  <c r="C550" i="12"/>
  <c r="C566" i="12"/>
  <c r="C582" i="12"/>
  <c r="C606" i="12"/>
  <c r="C617" i="12"/>
  <c r="C638" i="12"/>
  <c r="C652" i="12"/>
  <c r="C656" i="12"/>
  <c r="C660" i="12"/>
  <c r="C664" i="12"/>
  <c r="C668" i="12"/>
  <c r="C672" i="12"/>
  <c r="C676" i="12"/>
  <c r="C680" i="12"/>
  <c r="C684" i="12"/>
  <c r="C688" i="12"/>
  <c r="C692" i="12"/>
  <c r="C696" i="12"/>
  <c r="C700" i="12"/>
  <c r="C704" i="12"/>
  <c r="C708" i="12"/>
  <c r="C712" i="12"/>
  <c r="C716" i="12"/>
  <c r="C720" i="12"/>
  <c r="C724" i="12"/>
  <c r="C728" i="12"/>
  <c r="C732" i="12"/>
  <c r="C736" i="12"/>
  <c r="C740" i="12"/>
  <c r="C744" i="12"/>
  <c r="C748" i="12"/>
  <c r="C752" i="12"/>
  <c r="C756" i="12"/>
  <c r="C760" i="12"/>
  <c r="C764" i="12"/>
  <c r="C768" i="12"/>
  <c r="C772" i="12"/>
  <c r="C776" i="12"/>
  <c r="C780" i="12"/>
  <c r="C784" i="12"/>
  <c r="C788" i="12"/>
  <c r="C792" i="12"/>
  <c r="C796" i="12"/>
  <c r="C800" i="12"/>
  <c r="C804" i="12"/>
  <c r="C808" i="12"/>
  <c r="C812" i="12"/>
  <c r="C816" i="12"/>
  <c r="C820" i="12"/>
  <c r="C824" i="12"/>
  <c r="C828" i="12"/>
  <c r="C110" i="12"/>
  <c r="C626" i="12"/>
  <c r="C852" i="12"/>
  <c r="C886" i="12"/>
  <c r="C142" i="12"/>
  <c r="C629" i="12"/>
  <c r="C832" i="12"/>
  <c r="C876" i="12"/>
  <c r="C881" i="12"/>
  <c r="C892" i="12"/>
  <c r="C897" i="12"/>
  <c r="C901" i="12"/>
  <c r="C905" i="12"/>
  <c r="C909" i="12"/>
  <c r="C913" i="12"/>
  <c r="C917" i="12"/>
  <c r="C921" i="12"/>
  <c r="C925" i="12"/>
  <c r="C929" i="12"/>
  <c r="C933" i="12"/>
  <c r="C937" i="12"/>
  <c r="C941" i="12"/>
  <c r="C945" i="12"/>
  <c r="C949" i="12"/>
  <c r="C953" i="12"/>
  <c r="C957" i="12"/>
  <c r="C961" i="12"/>
  <c r="C965" i="12"/>
  <c r="C969" i="12"/>
  <c r="C973" i="12"/>
  <c r="C977" i="12"/>
  <c r="C981" i="12"/>
  <c r="C985" i="12"/>
  <c r="C989" i="12"/>
  <c r="C993" i="12"/>
  <c r="C997" i="12"/>
  <c r="C1001" i="12"/>
  <c r="C1005" i="12"/>
  <c r="C1009" i="12"/>
  <c r="C1013" i="12"/>
  <c r="C889" i="12"/>
  <c r="C911" i="12"/>
  <c r="C935" i="12"/>
  <c r="C951" i="12"/>
  <c r="C971" i="12"/>
  <c r="C987" i="12"/>
  <c r="C1007" i="12"/>
  <c r="C896" i="12"/>
  <c r="C908" i="12"/>
  <c r="C920" i="12"/>
  <c r="C932" i="12"/>
  <c r="C238" i="12"/>
  <c r="C594" i="12"/>
  <c r="C637" i="12"/>
  <c r="C844" i="12"/>
  <c r="C882" i="12"/>
  <c r="C873" i="12"/>
  <c r="C903" i="12"/>
  <c r="C919" i="12"/>
  <c r="C927" i="12"/>
  <c r="C939" i="12"/>
  <c r="C955" i="12"/>
  <c r="C967" i="12"/>
  <c r="C983" i="12"/>
  <c r="C995" i="12"/>
  <c r="C270" i="12"/>
  <c r="C597" i="12"/>
  <c r="C856" i="12"/>
  <c r="C864" i="12"/>
  <c r="C872" i="12"/>
  <c r="C877" i="12"/>
  <c r="C888" i="12"/>
  <c r="C893" i="12"/>
  <c r="C898" i="12"/>
  <c r="C902" i="12"/>
  <c r="C906" i="12"/>
  <c r="C910" i="12"/>
  <c r="C914" i="12"/>
  <c r="C918" i="12"/>
  <c r="C922" i="12"/>
  <c r="C926" i="12"/>
  <c r="C930" i="12"/>
  <c r="C934" i="12"/>
  <c r="C938" i="12"/>
  <c r="C942" i="12"/>
  <c r="C946" i="12"/>
  <c r="C950" i="12"/>
  <c r="C954" i="12"/>
  <c r="C958" i="12"/>
  <c r="C962" i="12"/>
  <c r="C966" i="12"/>
  <c r="C970" i="12"/>
  <c r="C974" i="12"/>
  <c r="C978" i="12"/>
  <c r="C982" i="12"/>
  <c r="C986" i="12"/>
  <c r="C990" i="12"/>
  <c r="C994" i="12"/>
  <c r="C998" i="12"/>
  <c r="C1002" i="12"/>
  <c r="C1006" i="12"/>
  <c r="C1010" i="12"/>
  <c r="C1014" i="12"/>
  <c r="C848" i="12"/>
  <c r="C899" i="12"/>
  <c r="C915" i="12"/>
  <c r="C931" i="12"/>
  <c r="C947" i="12"/>
  <c r="C959" i="12"/>
  <c r="C979" i="12"/>
  <c r="C991" i="12"/>
  <c r="C1003" i="12"/>
  <c r="C840" i="12"/>
  <c r="C868" i="12"/>
  <c r="C885" i="12"/>
  <c r="C900" i="12"/>
  <c r="C916" i="12"/>
  <c r="C928" i="12"/>
  <c r="C936" i="12"/>
  <c r="C605" i="12"/>
  <c r="C646" i="12"/>
  <c r="C836" i="12"/>
  <c r="C878" i="12"/>
  <c r="C894" i="12"/>
  <c r="C14" i="12"/>
  <c r="C884" i="12"/>
  <c r="C907" i="12"/>
  <c r="C923" i="12"/>
  <c r="C943" i="12"/>
  <c r="C963" i="12"/>
  <c r="C975" i="12"/>
  <c r="C999" i="12"/>
  <c r="C1011" i="12"/>
  <c r="C618" i="12"/>
  <c r="C860" i="12"/>
  <c r="C880" i="12"/>
  <c r="C904" i="12"/>
  <c r="C912" i="12"/>
  <c r="C924" i="12"/>
  <c r="C940" i="12"/>
  <c r="C874" i="12"/>
  <c r="C890" i="12"/>
  <c r="C944" i="12"/>
  <c r="C948" i="12"/>
  <c r="C980" i="12"/>
  <c r="C1012" i="12"/>
  <c r="C952" i="12"/>
  <c r="C984" i="12"/>
  <c r="C956" i="12"/>
  <c r="C988" i="12"/>
  <c r="C992" i="12"/>
  <c r="C996" i="12"/>
  <c r="C1000" i="12"/>
  <c r="C1004" i="12"/>
  <c r="C1008" i="12"/>
  <c r="C960" i="12"/>
  <c r="C964" i="12"/>
  <c r="C968" i="12"/>
  <c r="C972" i="12"/>
  <c r="C976" i="12"/>
  <c r="W33" i="12"/>
  <c r="W49" i="12" s="1"/>
  <c r="R11" i="12" l="1" a="1"/>
  <c r="R11" i="12" s="1"/>
  <c r="V14" i="12" a="1"/>
  <c r="V14" i="12" s="1"/>
  <c r="O4" i="12" a="1"/>
  <c r="O4" i="12" s="1"/>
  <c r="O8" i="12" a="1"/>
  <c r="O8" i="12" s="1"/>
  <c r="O14" i="12" a="1"/>
  <c r="O14" i="12" s="1"/>
  <c r="A15" i="12"/>
  <c r="W1" i="12"/>
  <c r="V6" i="12" l="1" a="1"/>
  <c r="V6" i="12" s="1"/>
  <c r="T51" i="12" a="1"/>
  <c r="T51" i="12" s="1"/>
  <c r="S52" i="12" a="1"/>
  <c r="S52" i="12" s="1"/>
  <c r="R53" i="12" a="1"/>
  <c r="R53" i="12" s="1"/>
  <c r="R68" i="12" s="1" a="1"/>
  <c r="R68" i="12" s="1"/>
  <c r="Q54" i="12" a="1"/>
  <c r="Q54" i="12" s="1"/>
  <c r="P55" i="12" a="1"/>
  <c r="P55" i="12" s="1"/>
  <c r="O56" i="12" a="1"/>
  <c r="O56" i="12" s="1"/>
  <c r="V57" i="12" a="1"/>
  <c r="V57" i="12" s="1"/>
  <c r="U58" i="12" a="1"/>
  <c r="U58" i="12" s="1"/>
  <c r="R61" i="12" a="1"/>
  <c r="R61" i="12" s="1"/>
  <c r="P50" i="12" a="1"/>
  <c r="P50" i="12" s="1"/>
  <c r="U51" i="12" a="1"/>
  <c r="U51" i="12" s="1"/>
  <c r="T52" i="12" a="1"/>
  <c r="T52" i="12" s="1"/>
  <c r="S53" i="12" a="1"/>
  <c r="S53" i="12" s="1"/>
  <c r="S68" i="12" s="1" a="1"/>
  <c r="S68" i="12" s="1"/>
  <c r="R54" i="12" a="1"/>
  <c r="R54" i="12" s="1"/>
  <c r="Q55" i="12" a="1"/>
  <c r="Q55" i="12" s="1"/>
  <c r="P56" i="12" a="1"/>
  <c r="P56" i="12" s="1"/>
  <c r="O57" i="12" a="1"/>
  <c r="O57" i="12" s="1"/>
  <c r="V58" i="12" a="1"/>
  <c r="V58" i="12" s="1"/>
  <c r="U59" i="12" a="1"/>
  <c r="U59" i="12" s="1"/>
  <c r="T60" i="12" a="1"/>
  <c r="T60" i="12" s="1"/>
  <c r="S61" i="12" a="1"/>
  <c r="S61" i="12" s="1"/>
  <c r="R62" i="12" a="1"/>
  <c r="R62" i="12" s="1"/>
  <c r="Q63" i="12" a="1"/>
  <c r="Q63" i="12" s="1"/>
  <c r="Q50" i="12" a="1"/>
  <c r="Q50" i="12" s="1"/>
  <c r="V51" i="12" a="1"/>
  <c r="V51" i="12" s="1"/>
  <c r="U52" i="12" a="1"/>
  <c r="U52" i="12" s="1"/>
  <c r="T53" i="12" a="1"/>
  <c r="T53" i="12" s="1"/>
  <c r="T68" i="12" s="1" a="1"/>
  <c r="T68" i="12" s="1"/>
  <c r="S54" i="12" a="1"/>
  <c r="S54" i="12" s="1"/>
  <c r="R55" i="12" a="1"/>
  <c r="R55" i="12" s="1"/>
  <c r="Q56" i="12" a="1"/>
  <c r="Q56" i="12" s="1"/>
  <c r="P57" i="12" a="1"/>
  <c r="P57" i="12" s="1"/>
  <c r="O58" i="12" a="1"/>
  <c r="O58" i="12" s="1"/>
  <c r="V59" i="12" a="1"/>
  <c r="V59" i="12" s="1"/>
  <c r="U60" i="12" a="1"/>
  <c r="U60" i="12" s="1"/>
  <c r="T61" i="12" a="1"/>
  <c r="T61" i="12" s="1"/>
  <c r="S62" i="12" a="1"/>
  <c r="S62" i="12" s="1"/>
  <c r="R63" i="12" a="1"/>
  <c r="R63" i="12" s="1"/>
  <c r="O51" i="12" a="1"/>
  <c r="O51" i="12" s="1"/>
  <c r="V52" i="12" a="1"/>
  <c r="V52" i="12" s="1"/>
  <c r="U53" i="12" a="1"/>
  <c r="U53" i="12" s="1"/>
  <c r="U68" i="12" s="1" a="1"/>
  <c r="U68" i="12" s="1"/>
  <c r="T54" i="12" a="1"/>
  <c r="T54" i="12" s="1"/>
  <c r="S55" i="12" a="1"/>
  <c r="S55" i="12" s="1"/>
  <c r="R56" i="12" a="1"/>
  <c r="R56" i="12" s="1"/>
  <c r="Q57" i="12" a="1"/>
  <c r="Q57" i="12" s="1"/>
  <c r="P58" i="12" a="1"/>
  <c r="P58" i="12" s="1"/>
  <c r="O59" i="12" a="1"/>
  <c r="O59" i="12" s="1"/>
  <c r="V60" i="12" a="1"/>
  <c r="V60" i="12" s="1"/>
  <c r="U61" i="12" a="1"/>
  <c r="U61" i="12" s="1"/>
  <c r="T62" i="12" a="1"/>
  <c r="T62" i="12" s="1"/>
  <c r="S63" i="12" a="1"/>
  <c r="S63" i="12" s="1"/>
  <c r="S50" i="12" a="1"/>
  <c r="S50" i="12" s="1"/>
  <c r="R50" i="12" a="1"/>
  <c r="R50" i="12" s="1"/>
  <c r="P51" i="12" a="1"/>
  <c r="P51" i="12" s="1"/>
  <c r="O52" i="12" a="1"/>
  <c r="O52" i="12" s="1"/>
  <c r="V53" i="12" a="1"/>
  <c r="V53" i="12" s="1"/>
  <c r="V68" i="12" s="1" a="1"/>
  <c r="V68" i="12" s="1"/>
  <c r="U54" i="12" a="1"/>
  <c r="U54" i="12" s="1"/>
  <c r="T55" i="12" a="1"/>
  <c r="T55" i="12" s="1"/>
  <c r="S56" i="12" a="1"/>
  <c r="S56" i="12" s="1"/>
  <c r="R57" i="12" a="1"/>
  <c r="R57" i="12" s="1"/>
  <c r="Q58" i="12" a="1"/>
  <c r="Q58" i="12" s="1"/>
  <c r="P59" i="12" a="1"/>
  <c r="P59" i="12" s="1"/>
  <c r="O60" i="12" a="1"/>
  <c r="O60" i="12" s="1"/>
  <c r="V61" i="12" a="1"/>
  <c r="V61" i="12" s="1"/>
  <c r="U62" i="12" a="1"/>
  <c r="U62" i="12" s="1"/>
  <c r="T63" i="12" a="1"/>
  <c r="T63" i="12" s="1"/>
  <c r="T50" i="12" a="1"/>
  <c r="T50" i="12" s="1"/>
  <c r="O50" i="12" a="1"/>
  <c r="O50" i="12" s="1"/>
  <c r="Q51" i="12" a="1"/>
  <c r="Q51" i="12" s="1"/>
  <c r="P52" i="12" a="1"/>
  <c r="P52" i="12" s="1"/>
  <c r="O53" i="12" a="1"/>
  <c r="O53" i="12" s="1"/>
  <c r="O68" i="12" s="1" a="1"/>
  <c r="O68" i="12" s="1"/>
  <c r="V54" i="12" a="1"/>
  <c r="V54" i="12" s="1"/>
  <c r="U55" i="12" a="1"/>
  <c r="U55" i="12" s="1"/>
  <c r="T56" i="12" a="1"/>
  <c r="T56" i="12" s="1"/>
  <c r="S57" i="12" a="1"/>
  <c r="S57" i="12" s="1"/>
  <c r="R58" i="12" a="1"/>
  <c r="R58" i="12" s="1"/>
  <c r="Q59" i="12" a="1"/>
  <c r="Q59" i="12" s="1"/>
  <c r="P60" i="12" a="1"/>
  <c r="P60" i="12" s="1"/>
  <c r="O61" i="12" a="1"/>
  <c r="O61" i="12" s="1"/>
  <c r="V62" i="12" a="1"/>
  <c r="V62" i="12" s="1"/>
  <c r="U63" i="12" a="1"/>
  <c r="U63" i="12" s="1"/>
  <c r="U50" i="12" a="1"/>
  <c r="U50" i="12" s="1"/>
  <c r="Q62" i="12" a="1"/>
  <c r="Q62" i="12" s="1"/>
  <c r="R51" i="12" a="1"/>
  <c r="R51" i="12" s="1"/>
  <c r="Q52" i="12" a="1"/>
  <c r="Q52" i="12" s="1"/>
  <c r="P53" i="12" a="1"/>
  <c r="P53" i="12" s="1"/>
  <c r="P68" i="12" s="1" a="1"/>
  <c r="P68" i="12" s="1"/>
  <c r="O54" i="12" a="1"/>
  <c r="O54" i="12" s="1"/>
  <c r="V55" i="12" a="1"/>
  <c r="V55" i="12" s="1"/>
  <c r="U56" i="12" a="1"/>
  <c r="U56" i="12" s="1"/>
  <c r="T57" i="12" a="1"/>
  <c r="T57" i="12" s="1"/>
  <c r="S58" i="12" a="1"/>
  <c r="S58" i="12" s="1"/>
  <c r="R59" i="12" a="1"/>
  <c r="R59" i="12" s="1"/>
  <c r="Q60" i="12" a="1"/>
  <c r="Q60" i="12" s="1"/>
  <c r="P61" i="12" a="1"/>
  <c r="P61" i="12" s="1"/>
  <c r="O62" i="12" a="1"/>
  <c r="O62" i="12" s="1"/>
  <c r="V63" i="12" a="1"/>
  <c r="V63" i="12" s="1"/>
  <c r="V50" i="12" a="1"/>
  <c r="V50" i="12" s="1"/>
  <c r="S51" i="12" a="1"/>
  <c r="S51" i="12" s="1"/>
  <c r="R52" i="12" a="1"/>
  <c r="R52" i="12" s="1"/>
  <c r="Q53" i="12" a="1"/>
  <c r="Q53" i="12" s="1"/>
  <c r="Q68" i="12" s="1" a="1"/>
  <c r="Q68" i="12" s="1"/>
  <c r="P54" i="12" a="1"/>
  <c r="P54" i="12" s="1"/>
  <c r="O55" i="12" a="1"/>
  <c r="O55" i="12" s="1"/>
  <c r="V56" i="12" a="1"/>
  <c r="V56" i="12" s="1"/>
  <c r="U57" i="12" a="1"/>
  <c r="U57" i="12" s="1"/>
  <c r="T58" i="12" a="1"/>
  <c r="T58" i="12" s="1"/>
  <c r="S59" i="12" a="1"/>
  <c r="S59" i="12" s="1"/>
  <c r="R60" i="12" a="1"/>
  <c r="R60" i="12" s="1"/>
  <c r="Q61" i="12" a="1"/>
  <c r="Q61" i="12" s="1"/>
  <c r="P62" i="12" a="1"/>
  <c r="P62" i="12" s="1"/>
  <c r="O63" i="12" a="1"/>
  <c r="O63" i="12" s="1"/>
  <c r="T59" i="12" a="1"/>
  <c r="T59" i="12" s="1"/>
  <c r="S60" i="12" a="1"/>
  <c r="S60" i="12" s="1"/>
  <c r="P63" i="12" a="1"/>
  <c r="P63" i="12" s="1"/>
  <c r="O35" i="12" a="1"/>
  <c r="O35" i="12" s="1"/>
  <c r="V35" i="12" a="1"/>
  <c r="V35" i="12" s="1"/>
  <c r="S36" i="12" a="1"/>
  <c r="S36" i="12" s="1"/>
  <c r="T38" i="12" a="1"/>
  <c r="T38" i="12" s="1"/>
  <c r="S39" i="12" a="1"/>
  <c r="S39" i="12" s="1"/>
  <c r="R40" i="12" a="1"/>
  <c r="R40" i="12" s="1"/>
  <c r="Q41" i="12" a="1"/>
  <c r="Q41" i="12" s="1"/>
  <c r="P42" i="12" a="1"/>
  <c r="P42" i="12" s="1"/>
  <c r="O43" i="12" a="1"/>
  <c r="O43" i="12" s="1"/>
  <c r="V44" i="12" a="1"/>
  <c r="V44" i="12" s="1"/>
  <c r="U45" i="12" a="1"/>
  <c r="U45" i="12" s="1"/>
  <c r="T46" i="12" a="1"/>
  <c r="T46" i="12" s="1"/>
  <c r="S47" i="12" a="1"/>
  <c r="S47" i="12" s="1"/>
  <c r="S34" i="12" a="1"/>
  <c r="S34" i="12" s="1"/>
  <c r="U46" i="12" a="1"/>
  <c r="U46" i="12" s="1"/>
  <c r="P35" i="12" a="1"/>
  <c r="P35" i="12" s="1"/>
  <c r="T36" i="12" a="1"/>
  <c r="T36" i="12" s="1"/>
  <c r="Q37" i="12" a="1"/>
  <c r="Q37" i="12" s="1"/>
  <c r="Q67" i="12" s="1" a="1"/>
  <c r="Q67" i="12" s="1"/>
  <c r="O38" i="12" a="1"/>
  <c r="O38" i="12" s="1"/>
  <c r="U38" i="12" a="1"/>
  <c r="U38" i="12" s="1"/>
  <c r="T39" i="12" a="1"/>
  <c r="T39" i="12" s="1"/>
  <c r="S40" i="12" a="1"/>
  <c r="S40" i="12" s="1"/>
  <c r="R41" i="12" a="1"/>
  <c r="R41" i="12" s="1"/>
  <c r="Q42" i="12" a="1"/>
  <c r="Q42" i="12" s="1"/>
  <c r="P43" i="12" a="1"/>
  <c r="P43" i="12" s="1"/>
  <c r="O44" i="12" a="1"/>
  <c r="O44" i="12" s="1"/>
  <c r="V45" i="12" a="1"/>
  <c r="V45" i="12" s="1"/>
  <c r="Q35" i="12" a="1"/>
  <c r="Q35" i="12" s="1"/>
  <c r="U36" i="12" a="1"/>
  <c r="U36" i="12" s="1"/>
  <c r="R37" i="12" a="1"/>
  <c r="R37" i="12" s="1"/>
  <c r="R67" i="12" s="1" a="1"/>
  <c r="R67" i="12" s="1"/>
  <c r="V38" i="12" a="1"/>
  <c r="V38" i="12" s="1"/>
  <c r="U39" i="12" a="1"/>
  <c r="U39" i="12" s="1"/>
  <c r="T40" i="12" a="1"/>
  <c r="T40" i="12" s="1"/>
  <c r="S41" i="12" a="1"/>
  <c r="S41" i="12" s="1"/>
  <c r="R42" i="12" a="1"/>
  <c r="R42" i="12" s="1"/>
  <c r="Q43" i="12" a="1"/>
  <c r="Q43" i="12" s="1"/>
  <c r="P44" i="12" a="1"/>
  <c r="P44" i="12" s="1"/>
  <c r="O45" i="12" a="1"/>
  <c r="O45" i="12" s="1"/>
  <c r="V46" i="12" a="1"/>
  <c r="V46" i="12" s="1"/>
  <c r="U47" i="12" a="1"/>
  <c r="U47" i="12" s="1"/>
  <c r="U34" i="12" a="1"/>
  <c r="U34" i="12" s="1"/>
  <c r="V34" i="12" a="1"/>
  <c r="V34" i="12" s="1"/>
  <c r="O34" i="12" a="1"/>
  <c r="O34" i="12" s="1"/>
  <c r="R35" i="12" a="1"/>
  <c r="R35" i="12" s="1"/>
  <c r="O36" i="12" a="1"/>
  <c r="O36" i="12" s="1"/>
  <c r="S37" i="12" a="1"/>
  <c r="S37" i="12" s="1"/>
  <c r="S67" i="12" s="1" a="1"/>
  <c r="S67" i="12" s="1"/>
  <c r="P38" i="12" a="1"/>
  <c r="P38" i="12" s="1"/>
  <c r="V39" i="12" a="1"/>
  <c r="V39" i="12" s="1"/>
  <c r="U40" i="12" a="1"/>
  <c r="U40" i="12" s="1"/>
  <c r="T41" i="12" a="1"/>
  <c r="T41" i="12" s="1"/>
  <c r="S42" i="12" a="1"/>
  <c r="S42" i="12" s="1"/>
  <c r="R43" i="12" a="1"/>
  <c r="R43" i="12" s="1"/>
  <c r="Q44" i="12" a="1"/>
  <c r="Q44" i="12" s="1"/>
  <c r="P45" i="12" a="1"/>
  <c r="P45" i="12" s="1"/>
  <c r="O46" i="12" a="1"/>
  <c r="O46" i="12" s="1"/>
  <c r="V47" i="12" a="1"/>
  <c r="V47" i="12" s="1"/>
  <c r="O47" i="12" a="1"/>
  <c r="O47" i="12" s="1"/>
  <c r="T47" i="12" a="1"/>
  <c r="T47" i="12" s="1"/>
  <c r="P36" i="12" a="1"/>
  <c r="P36" i="12" s="1"/>
  <c r="V36" i="12" a="1"/>
  <c r="V36" i="12" s="1"/>
  <c r="T37" i="12" a="1"/>
  <c r="T37" i="12" s="1"/>
  <c r="T67" i="12" s="1" a="1"/>
  <c r="T67" i="12" s="1"/>
  <c r="Q38" i="12" a="1"/>
  <c r="Q38" i="12" s="1"/>
  <c r="O39" i="12" a="1"/>
  <c r="O39" i="12" s="1"/>
  <c r="V40" i="12" a="1"/>
  <c r="V40" i="12" s="1"/>
  <c r="U41" i="12" a="1"/>
  <c r="U41" i="12" s="1"/>
  <c r="T42" i="12" a="1"/>
  <c r="T42" i="12" s="1"/>
  <c r="S43" i="12" a="1"/>
  <c r="S43" i="12" s="1"/>
  <c r="R44" i="12" a="1"/>
  <c r="R44" i="12" s="1"/>
  <c r="Q45" i="12" a="1"/>
  <c r="Q45" i="12" s="1"/>
  <c r="P46" i="12" a="1"/>
  <c r="P46" i="12" s="1"/>
  <c r="T34" i="12" a="1"/>
  <c r="T34" i="12" s="1"/>
  <c r="S35" i="12" a="1"/>
  <c r="S35" i="12" s="1"/>
  <c r="Q36" i="12" a="1"/>
  <c r="Q36" i="12" s="1"/>
  <c r="R38" i="12" a="1"/>
  <c r="R38" i="12" s="1"/>
  <c r="P39" i="12" a="1"/>
  <c r="P39" i="12" s="1"/>
  <c r="O40" i="12" a="1"/>
  <c r="O40" i="12" s="1"/>
  <c r="V41" i="12" a="1"/>
  <c r="V41" i="12" s="1"/>
  <c r="U42" i="12" a="1"/>
  <c r="U42" i="12" s="1"/>
  <c r="T43" i="12" a="1"/>
  <c r="T43" i="12" s="1"/>
  <c r="S44" i="12" a="1"/>
  <c r="S44" i="12" s="1"/>
  <c r="R45" i="12" a="1"/>
  <c r="R45" i="12" s="1"/>
  <c r="Q46" i="12" a="1"/>
  <c r="Q46" i="12" s="1"/>
  <c r="P47" i="12" a="1"/>
  <c r="P47" i="12" s="1"/>
  <c r="P34" i="12" a="1"/>
  <c r="P34" i="12" s="1"/>
  <c r="R47" i="12" a="1"/>
  <c r="R47" i="12" s="1"/>
  <c r="T35" i="12" a="1"/>
  <c r="T35" i="12" s="1"/>
  <c r="O37" i="12" a="1"/>
  <c r="O37" i="12" s="1"/>
  <c r="O67" i="12" s="1" a="1"/>
  <c r="O67" i="12" s="1"/>
  <c r="U37" i="12" a="1"/>
  <c r="U37" i="12" s="1"/>
  <c r="U67" i="12" s="1" a="1"/>
  <c r="U67" i="12" s="1"/>
  <c r="S38" i="12" a="1"/>
  <c r="S38" i="12" s="1"/>
  <c r="Q39" i="12" a="1"/>
  <c r="Q39" i="12" s="1"/>
  <c r="P40" i="12" a="1"/>
  <c r="P40" i="12" s="1"/>
  <c r="O41" i="12" a="1"/>
  <c r="O41" i="12" s="1"/>
  <c r="V42" i="12" a="1"/>
  <c r="V42" i="12" s="1"/>
  <c r="U43" i="12" a="1"/>
  <c r="U43" i="12" s="1"/>
  <c r="T44" i="12" a="1"/>
  <c r="T44" i="12" s="1"/>
  <c r="S45" i="12" a="1"/>
  <c r="S45" i="12" s="1"/>
  <c r="R46" i="12" a="1"/>
  <c r="R46" i="12" s="1"/>
  <c r="Q47" i="12" a="1"/>
  <c r="Q47" i="12" s="1"/>
  <c r="Q34" i="12" a="1"/>
  <c r="Q34" i="12" s="1"/>
  <c r="S46" i="12" a="1"/>
  <c r="S46" i="12" s="1"/>
  <c r="U35" i="12" a="1"/>
  <c r="U35" i="12" s="1"/>
  <c r="R36" i="12" a="1"/>
  <c r="R36" i="12" s="1"/>
  <c r="P37" i="12" a="1"/>
  <c r="P37" i="12" s="1"/>
  <c r="P67" i="12" s="1" a="1"/>
  <c r="P67" i="12" s="1"/>
  <c r="V37" i="12" a="1"/>
  <c r="V37" i="12" s="1"/>
  <c r="V67" i="12" s="1" a="1"/>
  <c r="V67" i="12" s="1"/>
  <c r="R39" i="12" a="1"/>
  <c r="R39" i="12" s="1"/>
  <c r="Q40" i="12" a="1"/>
  <c r="Q40" i="12" s="1"/>
  <c r="P41" i="12" a="1"/>
  <c r="P41" i="12" s="1"/>
  <c r="O42" i="12" a="1"/>
  <c r="O42" i="12" s="1"/>
  <c r="V43" i="12" a="1"/>
  <c r="V43" i="12" s="1"/>
  <c r="U44" i="12" a="1"/>
  <c r="U44" i="12" s="1"/>
  <c r="T45" i="12" a="1"/>
  <c r="T45" i="12" s="1"/>
  <c r="R34" i="12" a="1"/>
  <c r="R34" i="12" s="1"/>
  <c r="W24" i="12" a="1"/>
  <c r="W24" i="12" s="1"/>
  <c r="W56" i="12" a="1"/>
  <c r="W56" i="12" s="1"/>
  <c r="W57" i="12" a="1"/>
  <c r="W57" i="12" s="1"/>
  <c r="W58" i="12" a="1"/>
  <c r="W58" i="12" s="1"/>
  <c r="W51" i="12" a="1"/>
  <c r="W51" i="12" s="1"/>
  <c r="W59" i="12" a="1"/>
  <c r="W59" i="12" s="1"/>
  <c r="W52" i="12" a="1"/>
  <c r="W52" i="12" s="1"/>
  <c r="W60" i="12" a="1"/>
  <c r="W60" i="12" s="1"/>
  <c r="W53" i="12" a="1"/>
  <c r="W53" i="12" s="1"/>
  <c r="W68" i="12" s="1" a="1"/>
  <c r="W68" i="12" s="1"/>
  <c r="W61" i="12" a="1"/>
  <c r="W61" i="12" s="1"/>
  <c r="W54" i="12" a="1"/>
  <c r="W54" i="12" s="1"/>
  <c r="W62" i="12" a="1"/>
  <c r="W62" i="12" s="1"/>
  <c r="W55" i="12" a="1"/>
  <c r="W55" i="12" s="1"/>
  <c r="W63" i="12" a="1"/>
  <c r="W63" i="12" s="1"/>
  <c r="W50" i="12" a="1"/>
  <c r="W50" i="12" s="1"/>
  <c r="W37" i="12" a="1"/>
  <c r="W37" i="12" s="1"/>
  <c r="W67" i="12" s="1" a="1"/>
  <c r="W67" i="12" s="1"/>
  <c r="W43" i="12" a="1"/>
  <c r="W43" i="12" s="1"/>
  <c r="W44" i="12" a="1"/>
  <c r="W44" i="12" s="1"/>
  <c r="W35" i="12" a="1"/>
  <c r="W35" i="12" s="1"/>
  <c r="W45" i="12" a="1"/>
  <c r="W45" i="12" s="1"/>
  <c r="W47" i="12" a="1"/>
  <c r="W47" i="12" s="1"/>
  <c r="W34" i="12" a="1"/>
  <c r="W34" i="12" s="1"/>
  <c r="W38" i="12" a="1"/>
  <c r="W38" i="12" s="1"/>
  <c r="W46" i="12" a="1"/>
  <c r="W46" i="12" s="1"/>
  <c r="W39" i="12" a="1"/>
  <c r="W39" i="12" s="1"/>
  <c r="W36" i="12" a="1"/>
  <c r="W36" i="12" s="1"/>
  <c r="W40" i="12" a="1"/>
  <c r="W40" i="12" s="1"/>
  <c r="W41" i="12" a="1"/>
  <c r="W41" i="12" s="1"/>
  <c r="W42" i="12" a="1"/>
  <c r="W42" i="12" s="1"/>
  <c r="O6" i="12" a="1"/>
  <c r="O6" i="12" s="1"/>
  <c r="V11" i="12" a="1"/>
  <c r="V11" i="12" s="1"/>
  <c r="V15" i="12" a="1"/>
  <c r="V15" i="12" s="1"/>
  <c r="V10" i="12" a="1"/>
  <c r="V10" i="12" s="1"/>
  <c r="R15" i="12" a="1"/>
  <c r="R15" i="12" s="1"/>
  <c r="R9" i="12" a="1"/>
  <c r="R9" i="12" s="1"/>
  <c r="R8" i="12" a="1"/>
  <c r="R8" i="12" s="1"/>
  <c r="R13" i="12" a="1"/>
  <c r="R13" i="12" s="1"/>
  <c r="T19" i="12" a="1"/>
  <c r="T19" i="12" s="1"/>
  <c r="N17" i="12"/>
  <c r="N33" i="12" s="1"/>
  <c r="O12" i="12" a="1"/>
  <c r="O12" i="12" s="1"/>
  <c r="V12" i="12" a="1"/>
  <c r="V12" i="12" s="1"/>
  <c r="R12" i="12" a="1"/>
  <c r="R12" i="12" s="1"/>
  <c r="V18" i="12" a="1"/>
  <c r="V18" i="12" s="1"/>
  <c r="V31" i="12" a="1"/>
  <c r="V31" i="12" s="1"/>
  <c r="W30" i="12" a="1"/>
  <c r="W30" i="12" s="1"/>
  <c r="O30" i="12" a="1"/>
  <c r="O30" i="12" s="1"/>
  <c r="P29" i="12" a="1"/>
  <c r="P29" i="12" s="1"/>
  <c r="Q28" i="12" a="1"/>
  <c r="Q28" i="12" s="1"/>
  <c r="R27" i="12" a="1"/>
  <c r="R27" i="12" s="1"/>
  <c r="S26" i="12" a="1"/>
  <c r="S26" i="12" s="1"/>
  <c r="T25" i="12" a="1"/>
  <c r="T25" i="12" s="1"/>
  <c r="U24" i="12" a="1"/>
  <c r="U24" i="12" s="1"/>
  <c r="V23" i="12" a="1"/>
  <c r="V23" i="12" s="1"/>
  <c r="W22" i="12" a="1"/>
  <c r="W22" i="12" s="1"/>
  <c r="O22" i="12" a="1"/>
  <c r="O22" i="12" s="1"/>
  <c r="P21" i="12" a="1"/>
  <c r="P21" i="12" s="1"/>
  <c r="P66" i="12" s="1" a="1"/>
  <c r="P66" i="12" s="1"/>
  <c r="Q20" i="12" a="1"/>
  <c r="Q20" i="12" s="1"/>
  <c r="R19" i="12" a="1"/>
  <c r="R19" i="12" s="1"/>
  <c r="U18" i="12" a="1"/>
  <c r="U18" i="12" s="1"/>
  <c r="U31" i="12" a="1"/>
  <c r="U31" i="12" s="1"/>
  <c r="V30" i="12" a="1"/>
  <c r="V30" i="12" s="1"/>
  <c r="W29" i="12" a="1"/>
  <c r="W29" i="12" s="1"/>
  <c r="O29" i="12" a="1"/>
  <c r="O29" i="12" s="1"/>
  <c r="P28" i="12" a="1"/>
  <c r="P28" i="12" s="1"/>
  <c r="Q27" i="12" a="1"/>
  <c r="Q27" i="12" s="1"/>
  <c r="R26" i="12" a="1"/>
  <c r="R26" i="12" s="1"/>
  <c r="S25" i="12" a="1"/>
  <c r="S25" i="12" s="1"/>
  <c r="T24" i="12" a="1"/>
  <c r="T24" i="12" s="1"/>
  <c r="U23" i="12" a="1"/>
  <c r="U23" i="12" s="1"/>
  <c r="V22" i="12" a="1"/>
  <c r="V22" i="12" s="1"/>
  <c r="W21" i="12" a="1"/>
  <c r="W21" i="12" s="1"/>
  <c r="W66" i="12" s="1" a="1"/>
  <c r="W66" i="12" s="1"/>
  <c r="O21" i="12" a="1"/>
  <c r="O21" i="12" s="1"/>
  <c r="P20" i="12" a="1"/>
  <c r="P20" i="12" s="1"/>
  <c r="Q19" i="12" a="1"/>
  <c r="Q19" i="12" s="1"/>
  <c r="T18" i="12" a="1"/>
  <c r="T18" i="12" s="1"/>
  <c r="T31" i="12" a="1"/>
  <c r="T31" i="12" s="1"/>
  <c r="U30" i="12" a="1"/>
  <c r="U30" i="12" s="1"/>
  <c r="V29" i="12" a="1"/>
  <c r="V29" i="12" s="1"/>
  <c r="W28" i="12" a="1"/>
  <c r="W28" i="12" s="1"/>
  <c r="O28" i="12" a="1"/>
  <c r="O28" i="12" s="1"/>
  <c r="P27" i="12" a="1"/>
  <c r="P27" i="12" s="1"/>
  <c r="Q26" i="12" a="1"/>
  <c r="Q26" i="12" s="1"/>
  <c r="R25" i="12" a="1"/>
  <c r="R25" i="12" s="1"/>
  <c r="S24" i="12" a="1"/>
  <c r="S24" i="12" s="1"/>
  <c r="T23" i="12" a="1"/>
  <c r="T23" i="12" s="1"/>
  <c r="U22" i="12" a="1"/>
  <c r="U22" i="12" s="1"/>
  <c r="V21" i="12" a="1"/>
  <c r="V21" i="12" s="1"/>
  <c r="V66" i="12" s="1" a="1"/>
  <c r="V66" i="12" s="1"/>
  <c r="W20" i="12" a="1"/>
  <c r="W20" i="12" s="1"/>
  <c r="O20" i="12" a="1"/>
  <c r="O20" i="12" s="1"/>
  <c r="P19" i="12" a="1"/>
  <c r="P19" i="12" s="1"/>
  <c r="R5" i="12" a="1"/>
  <c r="R5" i="12" s="1"/>
  <c r="S18" i="12" a="1"/>
  <c r="S18" i="12" s="1"/>
  <c r="S31" i="12" a="1"/>
  <c r="S31" i="12" s="1"/>
  <c r="T30" i="12" a="1"/>
  <c r="T30" i="12" s="1"/>
  <c r="U29" i="12" a="1"/>
  <c r="U29" i="12" s="1"/>
  <c r="V28" i="12" a="1"/>
  <c r="V28" i="12" s="1"/>
  <c r="W27" i="12" a="1"/>
  <c r="W27" i="12" s="1"/>
  <c r="O27" i="12" a="1"/>
  <c r="O27" i="12" s="1"/>
  <c r="P26" i="12" a="1"/>
  <c r="P26" i="12" s="1"/>
  <c r="Q25" i="12" a="1"/>
  <c r="Q25" i="12" s="1"/>
  <c r="R24" i="12" a="1"/>
  <c r="R24" i="12" s="1"/>
  <c r="S23" i="12" a="1"/>
  <c r="S23" i="12" s="1"/>
  <c r="T22" i="12" a="1"/>
  <c r="T22" i="12" s="1"/>
  <c r="U21" i="12" a="1"/>
  <c r="U21" i="12" s="1"/>
  <c r="U66" i="12" s="1" a="1"/>
  <c r="U66" i="12" s="1"/>
  <c r="V20" i="12" a="1"/>
  <c r="V20" i="12" s="1"/>
  <c r="W19" i="12" a="1"/>
  <c r="W19" i="12" s="1"/>
  <c r="O19" i="12" a="1"/>
  <c r="O19" i="12" s="1"/>
  <c r="R18" i="12" a="1"/>
  <c r="R18" i="12" s="1"/>
  <c r="R31" i="12" a="1"/>
  <c r="R31" i="12" s="1"/>
  <c r="S30" i="12" a="1"/>
  <c r="S30" i="12" s="1"/>
  <c r="T29" i="12" a="1"/>
  <c r="T29" i="12" s="1"/>
  <c r="U28" i="12" a="1"/>
  <c r="U28" i="12" s="1"/>
  <c r="V27" i="12" a="1"/>
  <c r="V27" i="12" s="1"/>
  <c r="W26" i="12" a="1"/>
  <c r="W26" i="12" s="1"/>
  <c r="O26" i="12" a="1"/>
  <c r="O26" i="12" s="1"/>
  <c r="P25" i="12" a="1"/>
  <c r="P25" i="12" s="1"/>
  <c r="Q24" i="12" a="1"/>
  <c r="Q24" i="12" s="1"/>
  <c r="R23" i="12" a="1"/>
  <c r="R23" i="12" s="1"/>
  <c r="S22" i="12" a="1"/>
  <c r="S22" i="12" s="1"/>
  <c r="T21" i="12" a="1"/>
  <c r="T21" i="12" s="1"/>
  <c r="T66" i="12" s="1" a="1"/>
  <c r="T66" i="12" s="1"/>
  <c r="U20" i="12" a="1"/>
  <c r="U20" i="12" s="1"/>
  <c r="V19" i="12" a="1"/>
  <c r="V19" i="12" s="1"/>
  <c r="Q18" i="12" a="1"/>
  <c r="Q18" i="12" s="1"/>
  <c r="Q31" i="12" a="1"/>
  <c r="Q31" i="12" s="1"/>
  <c r="R30" i="12" a="1"/>
  <c r="R30" i="12" s="1"/>
  <c r="S29" i="12" a="1"/>
  <c r="S29" i="12" s="1"/>
  <c r="T28" i="12" a="1"/>
  <c r="T28" i="12" s="1"/>
  <c r="U27" i="12" a="1"/>
  <c r="U27" i="12" s="1"/>
  <c r="V26" i="12" a="1"/>
  <c r="V26" i="12" s="1"/>
  <c r="W25" i="12" a="1"/>
  <c r="W25" i="12" s="1"/>
  <c r="O25" i="12" a="1"/>
  <c r="O25" i="12" s="1"/>
  <c r="P24" i="12" a="1"/>
  <c r="P24" i="12" s="1"/>
  <c r="Q23" i="12" a="1"/>
  <c r="Q23" i="12" s="1"/>
  <c r="R22" i="12" a="1"/>
  <c r="R22" i="12" s="1"/>
  <c r="S21" i="12" a="1"/>
  <c r="S21" i="12" s="1"/>
  <c r="S66" i="12" s="1" a="1"/>
  <c r="S66" i="12" s="1"/>
  <c r="T20" i="12" a="1"/>
  <c r="T20" i="12" s="1"/>
  <c r="U19" i="12" a="1"/>
  <c r="U19" i="12" s="1"/>
  <c r="R10" i="12" a="1"/>
  <c r="R10" i="12" s="1"/>
  <c r="O18" i="12" a="1"/>
  <c r="O18" i="12" s="1"/>
  <c r="P18" i="12" a="1"/>
  <c r="P18" i="12" s="1"/>
  <c r="P31" i="12" a="1"/>
  <c r="P31" i="12" s="1"/>
  <c r="Q30" i="12" a="1"/>
  <c r="Q30" i="12" s="1"/>
  <c r="R29" i="12" a="1"/>
  <c r="R29" i="12" s="1"/>
  <c r="S28" i="12" a="1"/>
  <c r="S28" i="12" s="1"/>
  <c r="T27" i="12" a="1"/>
  <c r="T27" i="12" s="1"/>
  <c r="U26" i="12" a="1"/>
  <c r="U26" i="12" s="1"/>
  <c r="V25" i="12" a="1"/>
  <c r="V25" i="12" s="1"/>
  <c r="O24" i="12" a="1"/>
  <c r="O24" i="12" s="1"/>
  <c r="P23" i="12" a="1"/>
  <c r="P23" i="12" s="1"/>
  <c r="Q22" i="12" a="1"/>
  <c r="Q22" i="12" s="1"/>
  <c r="R21" i="12" a="1"/>
  <c r="R21" i="12" s="1"/>
  <c r="R66" i="12" s="1" a="1"/>
  <c r="R66" i="12" s="1"/>
  <c r="S20" i="12" a="1"/>
  <c r="S20" i="12" s="1"/>
  <c r="R14" i="12" a="1"/>
  <c r="R14" i="12" s="1"/>
  <c r="W3" i="12" a="1"/>
  <c r="W3" i="12" s="1"/>
  <c r="O10" i="12" a="1"/>
  <c r="O10" i="12" s="1"/>
  <c r="V13" i="12" a="1"/>
  <c r="V13" i="12" s="1"/>
  <c r="V9" i="12" a="1"/>
  <c r="V9" i="12" s="1"/>
  <c r="W18" i="12" a="1"/>
  <c r="W18" i="12" s="1"/>
  <c r="W31" i="12" a="1"/>
  <c r="W31" i="12" s="1"/>
  <c r="O31" i="12" a="1"/>
  <c r="O31" i="12" s="1"/>
  <c r="P30" i="12" a="1"/>
  <c r="P30" i="12" s="1"/>
  <c r="Q29" i="12" a="1"/>
  <c r="Q29" i="12" s="1"/>
  <c r="R28" i="12" a="1"/>
  <c r="R28" i="12" s="1"/>
  <c r="S27" i="12" a="1"/>
  <c r="S27" i="12" s="1"/>
  <c r="T26" i="12" a="1"/>
  <c r="T26" i="12" s="1"/>
  <c r="U25" i="12" a="1"/>
  <c r="U25" i="12" s="1"/>
  <c r="V24" i="12" a="1"/>
  <c r="V24" i="12" s="1"/>
  <c r="W23" i="12" a="1"/>
  <c r="W23" i="12" s="1"/>
  <c r="O23" i="12" a="1"/>
  <c r="O23" i="12" s="1"/>
  <c r="P22" i="12" a="1"/>
  <c r="P22" i="12" s="1"/>
  <c r="Q21" i="12" a="1"/>
  <c r="Q21" i="12" s="1"/>
  <c r="Q66" i="12" s="1" a="1"/>
  <c r="Q66" i="12" s="1"/>
  <c r="R20" i="12" a="1"/>
  <c r="R20" i="12" s="1"/>
  <c r="S19" i="12" a="1"/>
  <c r="S19" i="12" s="1"/>
  <c r="T2" i="12" a="1"/>
  <c r="T2" i="12" s="1"/>
  <c r="O11" i="12" a="1"/>
  <c r="O11" i="12" s="1"/>
  <c r="U15" i="12" a="1"/>
  <c r="U15" i="12" s="1"/>
  <c r="Q14" i="12" a="1"/>
  <c r="Q14" i="12" s="1"/>
  <c r="U12" i="12" a="1"/>
  <c r="U12" i="12" s="1"/>
  <c r="Q11" i="12" a="1"/>
  <c r="Q11" i="12" s="1"/>
  <c r="U9" i="12" a="1"/>
  <c r="U9" i="12" s="1"/>
  <c r="Q8" i="12" a="1"/>
  <c r="Q8" i="12" s="1"/>
  <c r="U6" i="12" a="1"/>
  <c r="U6" i="12" s="1"/>
  <c r="Q5" i="12" a="1"/>
  <c r="Q5" i="12" s="1"/>
  <c r="U3" i="12" a="1"/>
  <c r="U3" i="12" s="1"/>
  <c r="S2" i="12" a="1"/>
  <c r="S2" i="12" s="1"/>
  <c r="T15" i="12" a="1"/>
  <c r="T15" i="12" s="1"/>
  <c r="T12" i="12" a="1"/>
  <c r="T12" i="12" s="1"/>
  <c r="T9" i="12" a="1"/>
  <c r="T9" i="12" s="1"/>
  <c r="T6" i="12" a="1"/>
  <c r="T6" i="12" s="1"/>
  <c r="T3" i="12" a="1"/>
  <c r="T3" i="12" s="1"/>
  <c r="P14" i="12" a="1"/>
  <c r="P14" i="12" s="1"/>
  <c r="P11" i="12" a="1"/>
  <c r="P11" i="12" s="1"/>
  <c r="P8" i="12" a="1"/>
  <c r="P8" i="12" s="1"/>
  <c r="P5" i="12" a="1"/>
  <c r="P5" i="12" s="1"/>
  <c r="R2" i="12" a="1"/>
  <c r="R2" i="12" s="1"/>
  <c r="O9" i="12" a="1"/>
  <c r="O9" i="12" s="1"/>
  <c r="S15" i="12" a="1"/>
  <c r="S15" i="12" s="1"/>
  <c r="W13" i="12" a="1"/>
  <c r="W13" i="12" s="1"/>
  <c r="S12" i="12" a="1"/>
  <c r="S12" i="12" s="1"/>
  <c r="W10" i="12" a="1"/>
  <c r="W10" i="12" s="1"/>
  <c r="S9" i="12" a="1"/>
  <c r="S9" i="12" s="1"/>
  <c r="W7" i="12" a="1"/>
  <c r="W7" i="12" s="1"/>
  <c r="S6" i="12" a="1"/>
  <c r="S6" i="12" s="1"/>
  <c r="W4" i="12" a="1"/>
  <c r="W4" i="12" s="1"/>
  <c r="Q2" i="12" a="1"/>
  <c r="Q2" i="12" s="1"/>
  <c r="V7" i="12" a="1"/>
  <c r="V7" i="12" s="1"/>
  <c r="V4" i="12" a="1"/>
  <c r="V4" i="12" s="1"/>
  <c r="P2" i="12" a="1"/>
  <c r="P2" i="12" s="1"/>
  <c r="R6" i="12" a="1"/>
  <c r="R6" i="12" s="1"/>
  <c r="S3" i="12" a="1"/>
  <c r="S3" i="12" s="1"/>
  <c r="O7" i="12" a="1"/>
  <c r="O7" i="12" s="1"/>
  <c r="Q15" i="12" a="1"/>
  <c r="Q15" i="12" s="1"/>
  <c r="U13" i="12" a="1"/>
  <c r="U13" i="12" s="1"/>
  <c r="Q12" i="12" a="1"/>
  <c r="Q12" i="12" s="1"/>
  <c r="U10" i="12" a="1"/>
  <c r="U10" i="12" s="1"/>
  <c r="Q9" i="12" a="1"/>
  <c r="Q9" i="12" s="1"/>
  <c r="U7" i="12" a="1"/>
  <c r="U7" i="12" s="1"/>
  <c r="Q6" i="12" a="1"/>
  <c r="Q6" i="12" s="1"/>
  <c r="U4" i="12" a="1"/>
  <c r="U4" i="12" s="1"/>
  <c r="R3" i="12" a="1"/>
  <c r="R3" i="12" s="1"/>
  <c r="T13" i="12" a="1"/>
  <c r="T13" i="12" s="1"/>
  <c r="T10" i="12" a="1"/>
  <c r="T10" i="12" s="1"/>
  <c r="T7" i="12" a="1"/>
  <c r="T7" i="12" s="1"/>
  <c r="T4" i="12" a="1"/>
  <c r="T4" i="12" s="1"/>
  <c r="P15" i="12" a="1"/>
  <c r="P15" i="12" s="1"/>
  <c r="P12" i="12" a="1"/>
  <c r="P12" i="12" s="1"/>
  <c r="P9" i="12" a="1"/>
  <c r="P9" i="12" s="1"/>
  <c r="P6" i="12" a="1"/>
  <c r="P6" i="12" s="1"/>
  <c r="Q3" i="12" a="1"/>
  <c r="Q3" i="12" s="1"/>
  <c r="O5" i="12" a="1"/>
  <c r="O5" i="12" s="1"/>
  <c r="W14" i="12" a="1"/>
  <c r="W14" i="12" s="1"/>
  <c r="S13" i="12" a="1"/>
  <c r="S13" i="12" s="1"/>
  <c r="W11" i="12" a="1"/>
  <c r="W11" i="12" s="1"/>
  <c r="S10" i="12" a="1"/>
  <c r="S10" i="12" s="1"/>
  <c r="W8" i="12" a="1"/>
  <c r="W8" i="12" s="1"/>
  <c r="S7" i="12" a="1"/>
  <c r="S7" i="12" s="1"/>
  <c r="W5" i="12" a="1"/>
  <c r="W5" i="12" s="1"/>
  <c r="S4" i="12" a="1"/>
  <c r="S4" i="12" s="1"/>
  <c r="P3" i="12" a="1"/>
  <c r="P3" i="12" s="1"/>
  <c r="R7" i="12" a="1"/>
  <c r="R7" i="12" s="1"/>
  <c r="R4" i="12" a="1"/>
  <c r="R4" i="12" s="1"/>
  <c r="V8" i="12" a="1"/>
  <c r="V8" i="12" s="1"/>
  <c r="V5" i="12" a="1"/>
  <c r="V5" i="12" s="1"/>
  <c r="W2" i="12" a="1"/>
  <c r="W2" i="12" s="1"/>
  <c r="O2" i="12" a="1"/>
  <c r="O2" i="12" s="1"/>
  <c r="O3" i="12" a="1"/>
  <c r="O3" i="12" s="1"/>
  <c r="U14" i="12" a="1"/>
  <c r="U14" i="12" s="1"/>
  <c r="Q13" i="12" a="1"/>
  <c r="Q13" i="12" s="1"/>
  <c r="U11" i="12" a="1"/>
  <c r="U11" i="12" s="1"/>
  <c r="Q10" i="12" a="1"/>
  <c r="Q10" i="12" s="1"/>
  <c r="U8" i="12" a="1"/>
  <c r="U8" i="12" s="1"/>
  <c r="Q7" i="12" a="1"/>
  <c r="Q7" i="12" s="1"/>
  <c r="U5" i="12" a="1"/>
  <c r="U5" i="12" s="1"/>
  <c r="Q4" i="12" a="1"/>
  <c r="Q4" i="12" s="1"/>
  <c r="V2" i="12" a="1"/>
  <c r="V2" i="12" s="1"/>
  <c r="T14" i="12" a="1"/>
  <c r="T14" i="12" s="1"/>
  <c r="T11" i="12" a="1"/>
  <c r="T11" i="12" s="1"/>
  <c r="T8" i="12" a="1"/>
  <c r="T8" i="12" s="1"/>
  <c r="T5" i="12" a="1"/>
  <c r="T5" i="12" s="1"/>
  <c r="O15" i="12" a="1"/>
  <c r="O15" i="12" s="1"/>
  <c r="P13" i="12" a="1"/>
  <c r="P13" i="12" s="1"/>
  <c r="P10" i="12" a="1"/>
  <c r="P10" i="12" s="1"/>
  <c r="P7" i="12" a="1"/>
  <c r="P7" i="12" s="1"/>
  <c r="P4" i="12" a="1"/>
  <c r="P4" i="12" s="1"/>
  <c r="O13" i="12" a="1"/>
  <c r="O13" i="12" s="1"/>
  <c r="W15" i="12" a="1"/>
  <c r="W15" i="12" s="1"/>
  <c r="S14" i="12" a="1"/>
  <c r="S14" i="12" s="1"/>
  <c r="W12" i="12" a="1"/>
  <c r="W12" i="12" s="1"/>
  <c r="S11" i="12" a="1"/>
  <c r="S11" i="12" s="1"/>
  <c r="W9" i="12" a="1"/>
  <c r="W9" i="12" s="1"/>
  <c r="S8" i="12" a="1"/>
  <c r="S8" i="12" s="1"/>
  <c r="W6" i="12" a="1"/>
  <c r="W6" i="12" s="1"/>
  <c r="S5" i="12" a="1"/>
  <c r="S5" i="12" s="1"/>
  <c r="U2" i="12" a="1"/>
  <c r="U2" i="12" s="1"/>
  <c r="V3" i="12" a="1"/>
  <c r="V3" i="12" s="1"/>
  <c r="N65" i="12"/>
  <c r="X65" i="12"/>
  <c r="W69" i="12"/>
  <c r="W17" i="12"/>
  <c r="A16" i="12"/>
  <c r="X1" i="12"/>
  <c r="W65" i="5"/>
  <c r="X17" i="12" l="1"/>
  <c r="AB50" i="12" a="1"/>
  <c r="AB50" i="12" s="1"/>
  <c r="AC51" i="12" a="1"/>
  <c r="AC51" i="12" s="1"/>
  <c r="AD52" i="12" a="1"/>
  <c r="AD52" i="12" s="1"/>
  <c r="AD53" i="12" a="1"/>
  <c r="AD53" i="12" s="1"/>
  <c r="AD68" i="12" s="1" a="1"/>
  <c r="AD68" i="12" s="1"/>
  <c r="AD54" i="12" a="1"/>
  <c r="AD54" i="12" s="1"/>
  <c r="AE55" i="12" a="1"/>
  <c r="AE55" i="12" s="1"/>
  <c r="AF56" i="12" a="1"/>
  <c r="AF56" i="12" s="1"/>
  <c r="Z58" i="12" a="1"/>
  <c r="Z58" i="12" s="1"/>
  <c r="AA60" i="12" a="1"/>
  <c r="AA60" i="12" s="1"/>
  <c r="AB61" i="12" a="1"/>
  <c r="AB61" i="12" s="1"/>
  <c r="AC62" i="12" a="1"/>
  <c r="AC62" i="12" s="1"/>
  <c r="AD63" i="12" a="1"/>
  <c r="AD63" i="12" s="1"/>
  <c r="Y56" i="12" a="1"/>
  <c r="Y56" i="12" s="1"/>
  <c r="Y50" i="12" a="1"/>
  <c r="Y50" i="12" s="1"/>
  <c r="Z35" i="12" a="1"/>
  <c r="Z35" i="12" s="1"/>
  <c r="Z36" i="12" a="1"/>
  <c r="Z36" i="12" s="1"/>
  <c r="AA37" i="12" a="1"/>
  <c r="AA37" i="12" s="1"/>
  <c r="AA67" i="12" s="1" a="1"/>
  <c r="AA67" i="12" s="1"/>
  <c r="AB38" i="12" a="1"/>
  <c r="AB38" i="12" s="1"/>
  <c r="AC39" i="12" a="1"/>
  <c r="AC39" i="12" s="1"/>
  <c r="AC40" i="12" a="1"/>
  <c r="AC40" i="12" s="1"/>
  <c r="AB42" i="12" a="1"/>
  <c r="AB42" i="12" s="1"/>
  <c r="AA43" i="12" a="1"/>
  <c r="AA43" i="12" s="1"/>
  <c r="AB44" i="12" a="1"/>
  <c r="AB44" i="12" s="1"/>
  <c r="AC45" i="12" a="1"/>
  <c r="AC45" i="12" s="1"/>
  <c r="AD46" i="12" a="1"/>
  <c r="AD46" i="12" s="1"/>
  <c r="AE47" i="12" a="1"/>
  <c r="AE47" i="12" s="1"/>
  <c r="Y41" i="12" a="1"/>
  <c r="Y41" i="12" s="1"/>
  <c r="Z18" i="12" a="1"/>
  <c r="Z18" i="12" s="1"/>
  <c r="AA19" i="12" a="1"/>
  <c r="AA19" i="12" s="1"/>
  <c r="AA21" i="12" a="1"/>
  <c r="AA21" i="12" s="1"/>
  <c r="AB22" i="12" a="1"/>
  <c r="AB22" i="12" s="1"/>
  <c r="AC23" i="12" a="1"/>
  <c r="AC23" i="12" s="1"/>
  <c r="AD24" i="12" a="1"/>
  <c r="AD24" i="12" s="1"/>
  <c r="AD25" i="12" a="1"/>
  <c r="AD25" i="12" s="1"/>
  <c r="AD26" i="12" a="1"/>
  <c r="AD26" i="12" s="1"/>
  <c r="AE27" i="12" a="1"/>
  <c r="AE27" i="12" s="1"/>
  <c r="AF28" i="12" a="1"/>
  <c r="AF28" i="12" s="1"/>
  <c r="Z30" i="12" a="1"/>
  <c r="Z30" i="12" s="1"/>
  <c r="AA31" i="12" a="1"/>
  <c r="AA31" i="12" s="1"/>
  <c r="Y21" i="12" a="1"/>
  <c r="Y21" i="12" s="1"/>
  <c r="Y29" i="12" a="1"/>
  <c r="Y29" i="12" s="1"/>
  <c r="AD2" i="12" a="1"/>
  <c r="AD2" i="12" s="1"/>
  <c r="AE3" i="12" a="1"/>
  <c r="AE3" i="12" s="1"/>
  <c r="AF4" i="12" a="1"/>
  <c r="AF4" i="12" s="1"/>
  <c r="AF5" i="12" a="1"/>
  <c r="AF5" i="12" s="1"/>
  <c r="AF6" i="12" a="1"/>
  <c r="AF6" i="12" s="1"/>
  <c r="Z8" i="12" a="1"/>
  <c r="Z8" i="12" s="1"/>
  <c r="AA9" i="12" a="1"/>
  <c r="AA9" i="12" s="1"/>
  <c r="AB10" i="12" a="1"/>
  <c r="AB10" i="12" s="1"/>
  <c r="AB11" i="12" a="1"/>
  <c r="AB11" i="12" s="1"/>
  <c r="AC12" i="12" a="1"/>
  <c r="AC12" i="12" s="1"/>
  <c r="AD13" i="12" a="1"/>
  <c r="AD13" i="12" s="1"/>
  <c r="AD14" i="12" a="1"/>
  <c r="AD14" i="12" s="1"/>
  <c r="AE15" i="12" a="1"/>
  <c r="AE15" i="12" s="1"/>
  <c r="Y9" i="12" a="1"/>
  <c r="Y9" i="12" s="1"/>
  <c r="AC10" i="12" a="1"/>
  <c r="AC10" i="12" s="1"/>
  <c r="AC11" i="12" a="1"/>
  <c r="AC11" i="12" s="1"/>
  <c r="AC50" i="12" a="1"/>
  <c r="AC50" i="12" s="1"/>
  <c r="AD51" i="12" a="1"/>
  <c r="AD51" i="12" s="1"/>
  <c r="AE52" i="12" a="1"/>
  <c r="AE52" i="12" s="1"/>
  <c r="AE53" i="12" a="1"/>
  <c r="AE53" i="12" s="1"/>
  <c r="AE68" i="12" s="1" a="1"/>
  <c r="AE68" i="12" s="1"/>
  <c r="AE54" i="12" a="1"/>
  <c r="AE54" i="12" s="1"/>
  <c r="AF55" i="12" a="1"/>
  <c r="AF55" i="12" s="1"/>
  <c r="Z57" i="12" a="1"/>
  <c r="Z57" i="12" s="1"/>
  <c r="AA58" i="12" a="1"/>
  <c r="AA58" i="12" s="1"/>
  <c r="AA59" i="12" a="1"/>
  <c r="AA59" i="12" s="1"/>
  <c r="AB60" i="12" a="1"/>
  <c r="AB60" i="12" s="1"/>
  <c r="AC61" i="12" a="1"/>
  <c r="AC61" i="12" s="1"/>
  <c r="AD62" i="12" a="1"/>
  <c r="AD62" i="12" s="1"/>
  <c r="AE63" i="12" a="1"/>
  <c r="AE63" i="12" s="1"/>
  <c r="Y57" i="12" a="1"/>
  <c r="Y57" i="12" s="1"/>
  <c r="Z34" i="12" a="1"/>
  <c r="Z34" i="12" s="1"/>
  <c r="AA35" i="12" a="1"/>
  <c r="AA35" i="12" s="1"/>
  <c r="AA36" i="12" a="1"/>
  <c r="AA36" i="12" s="1"/>
  <c r="AB37" i="12" a="1"/>
  <c r="AB37" i="12" s="1"/>
  <c r="AB67" i="12" s="1" a="1"/>
  <c r="AB67" i="12" s="1"/>
  <c r="AC38" i="12" a="1"/>
  <c r="AC38" i="12" s="1"/>
  <c r="AD39" i="12" a="1"/>
  <c r="AD39" i="12" s="1"/>
  <c r="AD40" i="12" a="1"/>
  <c r="AD40" i="12" s="1"/>
  <c r="AC41" i="12" a="1"/>
  <c r="AC41" i="12" s="1"/>
  <c r="AC42" i="12" a="1"/>
  <c r="AC42" i="12" s="1"/>
  <c r="AB43" i="12" a="1"/>
  <c r="AB43" i="12" s="1"/>
  <c r="AC44" i="12" a="1"/>
  <c r="AC44" i="12" s="1"/>
  <c r="AD45" i="12" a="1"/>
  <c r="AD45" i="12" s="1"/>
  <c r="AE46" i="12" a="1"/>
  <c r="AE46" i="12" s="1"/>
  <c r="AF47" i="12" a="1"/>
  <c r="AF47" i="12" s="1"/>
  <c r="Y42" i="12" a="1"/>
  <c r="Y42" i="12" s="1"/>
  <c r="AA18" i="12" a="1"/>
  <c r="AA18" i="12" s="1"/>
  <c r="AB19" i="12" a="1"/>
  <c r="AB19" i="12" s="1"/>
  <c r="AB20" i="12" a="1"/>
  <c r="AB20" i="12" s="1"/>
  <c r="AB21" i="12" a="1"/>
  <c r="AB21" i="12" s="1"/>
  <c r="AC22" i="12" a="1"/>
  <c r="AC22" i="12" s="1"/>
  <c r="AD23" i="12" a="1"/>
  <c r="AD23" i="12" s="1"/>
  <c r="AE24" i="12" a="1"/>
  <c r="AE24" i="12" s="1"/>
  <c r="AE25" i="12" a="1"/>
  <c r="AE25" i="12" s="1"/>
  <c r="AE26" i="12" a="1"/>
  <c r="AE26" i="12" s="1"/>
  <c r="AF27" i="12" a="1"/>
  <c r="AF27" i="12" s="1"/>
  <c r="Z29" i="12" a="1"/>
  <c r="Z29" i="12" s="1"/>
  <c r="AA30" i="12" a="1"/>
  <c r="AA30" i="12" s="1"/>
  <c r="AB31" i="12" a="1"/>
  <c r="AB31" i="12" s="1"/>
  <c r="Y22" i="12" a="1"/>
  <c r="Y22" i="12" s="1"/>
  <c r="Y30" i="12" a="1"/>
  <c r="Y30" i="12" s="1"/>
  <c r="AE2" i="12" a="1"/>
  <c r="AE2" i="12" s="1"/>
  <c r="AF3" i="12" a="1"/>
  <c r="AF3" i="12" s="1"/>
  <c r="Z5" i="12" a="1"/>
  <c r="Z5" i="12" s="1"/>
  <c r="Z6" i="12" a="1"/>
  <c r="Z6" i="12" s="1"/>
  <c r="Z7" i="12" a="1"/>
  <c r="Z7" i="12" s="1"/>
  <c r="AA8" i="12" a="1"/>
  <c r="AA8" i="12" s="1"/>
  <c r="AB9" i="12" a="1"/>
  <c r="AB9" i="12" s="1"/>
  <c r="AD12" i="12" a="1"/>
  <c r="AD12" i="12" s="1"/>
  <c r="AE13" i="12" a="1"/>
  <c r="AE13" i="12" s="1"/>
  <c r="AD50" i="12" a="1"/>
  <c r="AD50" i="12" s="1"/>
  <c r="AE51" i="12" a="1"/>
  <c r="AE51" i="12" s="1"/>
  <c r="AF52" i="12" a="1"/>
  <c r="AF52" i="12" s="1"/>
  <c r="AF53" i="12" a="1"/>
  <c r="AF53" i="12" s="1"/>
  <c r="AF68" i="12" s="1" a="1"/>
  <c r="AF68" i="12" s="1"/>
  <c r="AF54" i="12" a="1"/>
  <c r="AF54" i="12" s="1"/>
  <c r="Z56" i="12" a="1"/>
  <c r="Z56" i="12" s="1"/>
  <c r="AA57" i="12" a="1"/>
  <c r="AA57" i="12" s="1"/>
  <c r="AB58" i="12" a="1"/>
  <c r="AB58" i="12" s="1"/>
  <c r="AB59" i="12" a="1"/>
  <c r="AB59" i="12" s="1"/>
  <c r="AC60" i="12" a="1"/>
  <c r="AC60" i="12" s="1"/>
  <c r="AD61" i="12" a="1"/>
  <c r="AD61" i="12" s="1"/>
  <c r="AE62" i="12" a="1"/>
  <c r="AE62" i="12" s="1"/>
  <c r="AF63" i="12" a="1"/>
  <c r="AF63" i="12" s="1"/>
  <c r="Y58" i="12" a="1"/>
  <c r="Y58" i="12" s="1"/>
  <c r="AA34" i="12" a="1"/>
  <c r="AA34" i="12" s="1"/>
  <c r="AB35" i="12" a="1"/>
  <c r="AB35" i="12" s="1"/>
  <c r="AB36" i="12" a="1"/>
  <c r="AB36" i="12" s="1"/>
  <c r="AC37" i="12" a="1"/>
  <c r="AC37" i="12" s="1"/>
  <c r="AC67" i="12" s="1" a="1"/>
  <c r="AC67" i="12" s="1"/>
  <c r="AD38" i="12" a="1"/>
  <c r="AD38" i="12" s="1"/>
  <c r="AE39" i="12" a="1"/>
  <c r="AE39" i="12" s="1"/>
  <c r="AD41" i="12" a="1"/>
  <c r="AD41" i="12" s="1"/>
  <c r="AC43" i="12" a="1"/>
  <c r="AC43" i="12" s="1"/>
  <c r="AD44" i="12" a="1"/>
  <c r="AD44" i="12" s="1"/>
  <c r="AE45" i="12" a="1"/>
  <c r="AE45" i="12" s="1"/>
  <c r="AF46" i="12" a="1"/>
  <c r="AF46" i="12" s="1"/>
  <c r="Y35" i="12" a="1"/>
  <c r="Y35" i="12" s="1"/>
  <c r="Y43" i="12" a="1"/>
  <c r="Y43" i="12" s="1"/>
  <c r="AB18" i="12" a="1"/>
  <c r="AB18" i="12" s="1"/>
  <c r="AC19" i="12" a="1"/>
  <c r="AC19" i="12" s="1"/>
  <c r="AC20" i="12" a="1"/>
  <c r="AC20" i="12" s="1"/>
  <c r="AC21" i="12" a="1"/>
  <c r="AC21" i="12" s="1"/>
  <c r="AD22" i="12" a="1"/>
  <c r="AD22" i="12" s="1"/>
  <c r="AE23" i="12" a="1"/>
  <c r="AE23" i="12" s="1"/>
  <c r="AF24" i="12" a="1"/>
  <c r="AF24" i="12" s="1"/>
  <c r="AF25" i="12" a="1"/>
  <c r="AF25" i="12" s="1"/>
  <c r="AF26" i="12" a="1"/>
  <c r="AF26" i="12" s="1"/>
  <c r="Z28" i="12" a="1"/>
  <c r="Z28" i="12" s="1"/>
  <c r="AA29" i="12" a="1"/>
  <c r="AA29" i="12" s="1"/>
  <c r="AB30" i="12" a="1"/>
  <c r="AB30" i="12" s="1"/>
  <c r="AC31" i="12" a="1"/>
  <c r="AC31" i="12" s="1"/>
  <c r="Y23" i="12" a="1"/>
  <c r="Y23" i="12" s="1"/>
  <c r="Y31" i="12" a="1"/>
  <c r="Y31" i="12" s="1"/>
  <c r="AF2" i="12" a="1"/>
  <c r="AF2" i="12" s="1"/>
  <c r="Z4" i="12" a="1"/>
  <c r="Z4" i="12" s="1"/>
  <c r="AA5" i="12" a="1"/>
  <c r="AA5" i="12" s="1"/>
  <c r="AA6" i="12" a="1"/>
  <c r="AA6" i="12" s="1"/>
  <c r="AA7" i="12" a="1"/>
  <c r="AA7" i="12" s="1"/>
  <c r="AB8" i="12" a="1"/>
  <c r="AB8" i="12" s="1"/>
  <c r="AC9" i="12" a="1"/>
  <c r="AC9" i="12" s="1"/>
  <c r="AD10" i="12" a="1"/>
  <c r="AD10" i="12" s="1"/>
  <c r="AD11" i="12" a="1"/>
  <c r="AD11" i="12" s="1"/>
  <c r="AE12" i="12" a="1"/>
  <c r="AE12" i="12" s="1"/>
  <c r="AF13" i="12" a="1"/>
  <c r="AF13" i="12" s="1"/>
  <c r="AF14" i="12" a="1"/>
  <c r="AF14" i="12" s="1"/>
  <c r="Y3" i="12" a="1"/>
  <c r="Y3" i="12" s="1"/>
  <c r="Y11" i="12" a="1"/>
  <c r="Y11" i="12" s="1"/>
  <c r="Y12" i="12" a="1"/>
  <c r="Y12" i="12" s="1"/>
  <c r="AE4" i="12" a="1"/>
  <c r="AE4" i="12" s="1"/>
  <c r="AA11" i="12" a="1"/>
  <c r="AA11" i="12" s="1"/>
  <c r="AD15" i="12" a="1"/>
  <c r="AD15" i="12" s="1"/>
  <c r="AF15" i="12" a="1"/>
  <c r="AF15" i="12" s="1"/>
  <c r="AE50" i="12" a="1"/>
  <c r="AE50" i="12" s="1"/>
  <c r="AF51" i="12" a="1"/>
  <c r="AF51" i="12" s="1"/>
  <c r="Z53" i="12" a="1"/>
  <c r="Z53" i="12" s="1"/>
  <c r="Z68" i="12" s="1" a="1"/>
  <c r="Z68" i="12" s="1"/>
  <c r="Z55" i="12" a="1"/>
  <c r="Z55" i="12" s="1"/>
  <c r="AA56" i="12" a="1"/>
  <c r="AA56" i="12" s="1"/>
  <c r="AB57" i="12" a="1"/>
  <c r="AB57" i="12" s="1"/>
  <c r="AC58" i="12" a="1"/>
  <c r="AC58" i="12" s="1"/>
  <c r="AC59" i="12" a="1"/>
  <c r="AC59" i="12" s="1"/>
  <c r="AD60" i="12" a="1"/>
  <c r="AD60" i="12" s="1"/>
  <c r="AE61" i="12" a="1"/>
  <c r="AE61" i="12" s="1"/>
  <c r="AF62" i="12" a="1"/>
  <c r="AF62" i="12" s="1"/>
  <c r="Y51" i="12" a="1"/>
  <c r="Y51" i="12" s="1"/>
  <c r="Y59" i="12" a="1"/>
  <c r="Y59" i="12" s="1"/>
  <c r="AB34" i="12" a="1"/>
  <c r="AB34" i="12" s="1"/>
  <c r="AC35" i="12" a="1"/>
  <c r="AC35" i="12" s="1"/>
  <c r="AC36" i="12" a="1"/>
  <c r="AC36" i="12" s="1"/>
  <c r="AD37" i="12" a="1"/>
  <c r="AD37" i="12" s="1"/>
  <c r="AD67" i="12" s="1" a="1"/>
  <c r="AD67" i="12" s="1"/>
  <c r="AE38" i="12" a="1"/>
  <c r="AE38" i="12" s="1"/>
  <c r="AF39" i="12" a="1"/>
  <c r="AF39" i="12" s="1"/>
  <c r="AE40" i="12" a="1"/>
  <c r="AE40" i="12" s="1"/>
  <c r="AE41" i="12" a="1"/>
  <c r="AE41" i="12" s="1"/>
  <c r="AD42" i="12" a="1"/>
  <c r="AD42" i="12" s="1"/>
  <c r="AD43" i="12" a="1"/>
  <c r="AD43" i="12" s="1"/>
  <c r="AE44" i="12" a="1"/>
  <c r="AE44" i="12" s="1"/>
  <c r="AF45" i="12" a="1"/>
  <c r="AF45" i="12" s="1"/>
  <c r="Z47" i="12" a="1"/>
  <c r="Z47" i="12" s="1"/>
  <c r="Y36" i="12" a="1"/>
  <c r="Y36" i="12" s="1"/>
  <c r="Y44" i="12" a="1"/>
  <c r="Y44" i="12" s="1"/>
  <c r="AC18" i="12" a="1"/>
  <c r="AC18" i="12" s="1"/>
  <c r="AD19" i="12" a="1"/>
  <c r="AD19" i="12" s="1"/>
  <c r="AD20" i="12" a="1"/>
  <c r="AD20" i="12" s="1"/>
  <c r="AD21" i="12" a="1"/>
  <c r="AD21" i="12" s="1"/>
  <c r="AE22" i="12" a="1"/>
  <c r="AE22" i="12" s="1"/>
  <c r="AF23" i="12" a="1"/>
  <c r="AF23" i="12" s="1"/>
  <c r="Z25" i="12" a="1"/>
  <c r="Z25" i="12" s="1"/>
  <c r="Z27" i="12" a="1"/>
  <c r="Z27" i="12" s="1"/>
  <c r="AA28" i="12" a="1"/>
  <c r="AA28" i="12" s="1"/>
  <c r="AB29" i="12" a="1"/>
  <c r="AB29" i="12" s="1"/>
  <c r="AC30" i="12" a="1"/>
  <c r="AC30" i="12" s="1"/>
  <c r="AD31" i="12" a="1"/>
  <c r="AD31" i="12" s="1"/>
  <c r="Y24" i="12" a="1"/>
  <c r="Y24" i="12" s="1"/>
  <c r="Y18" i="12" a="1"/>
  <c r="Y18" i="12" s="1"/>
  <c r="Z3" i="12" a="1"/>
  <c r="Z3" i="12" s="1"/>
  <c r="AA4" i="12" a="1"/>
  <c r="AA4" i="12" s="1"/>
  <c r="AB5" i="12" a="1"/>
  <c r="AB5" i="12" s="1"/>
  <c r="AB6" i="12" a="1"/>
  <c r="AB6" i="12" s="1"/>
  <c r="AB7" i="12" a="1"/>
  <c r="AB7" i="12" s="1"/>
  <c r="AC8" i="12" a="1"/>
  <c r="AC8" i="12" s="1"/>
  <c r="AD9" i="12" a="1"/>
  <c r="AD9" i="12" s="1"/>
  <c r="AE10" i="12" a="1"/>
  <c r="AE10" i="12" s="1"/>
  <c r="AE11" i="12" a="1"/>
  <c r="AE11" i="12" s="1"/>
  <c r="AF12" i="12" a="1"/>
  <c r="AF12" i="12" s="1"/>
  <c r="Z14" i="12" a="1"/>
  <c r="Z14" i="12" s="1"/>
  <c r="Z15" i="12" a="1"/>
  <c r="Z15" i="12" s="1"/>
  <c r="Y4" i="12" a="1"/>
  <c r="Y4" i="12" s="1"/>
  <c r="AC2" i="12" a="1"/>
  <c r="AC2" i="12" s="1"/>
  <c r="AF50" i="12" a="1"/>
  <c r="AF50" i="12" s="1"/>
  <c r="Z52" i="12" a="1"/>
  <c r="Z52" i="12" s="1"/>
  <c r="AA53" i="12" a="1"/>
  <c r="AA53" i="12" s="1"/>
  <c r="AA68" i="12" s="1" a="1"/>
  <c r="AA68" i="12" s="1"/>
  <c r="Z54" i="12" a="1"/>
  <c r="Z54" i="12" s="1"/>
  <c r="AA55" i="12" a="1"/>
  <c r="AA55" i="12" s="1"/>
  <c r="AB56" i="12" a="1"/>
  <c r="AB56" i="12" s="1"/>
  <c r="AC57" i="12" a="1"/>
  <c r="AC57" i="12" s="1"/>
  <c r="AD58" i="12" a="1"/>
  <c r="AD58" i="12" s="1"/>
  <c r="AD59" i="12" a="1"/>
  <c r="AD59" i="12" s="1"/>
  <c r="AE60" i="12" a="1"/>
  <c r="AE60" i="12" s="1"/>
  <c r="AF61" i="12" a="1"/>
  <c r="AF61" i="12" s="1"/>
  <c r="Z63" i="12" a="1"/>
  <c r="Z63" i="12" s="1"/>
  <c r="Y52" i="12" a="1"/>
  <c r="Y52" i="12" s="1"/>
  <c r="Y60" i="12" a="1"/>
  <c r="Y60" i="12" s="1"/>
  <c r="AC34" i="12" a="1"/>
  <c r="AC34" i="12" s="1"/>
  <c r="AD35" i="12" a="1"/>
  <c r="AD35" i="12" s="1"/>
  <c r="AD36" i="12" a="1"/>
  <c r="AD36" i="12" s="1"/>
  <c r="AE37" i="12" a="1"/>
  <c r="AE37" i="12" s="1"/>
  <c r="AE67" i="12" s="1" a="1"/>
  <c r="AE67" i="12" s="1"/>
  <c r="AF38" i="12" a="1"/>
  <c r="AF38" i="12" s="1"/>
  <c r="Z40" i="12" a="1"/>
  <c r="Z40" i="12" s="1"/>
  <c r="AF40" i="12" a="1"/>
  <c r="AF40" i="12" s="1"/>
  <c r="AE42" i="12" a="1"/>
  <c r="AE42" i="12" s="1"/>
  <c r="AE43" i="12" a="1"/>
  <c r="AE43" i="12" s="1"/>
  <c r="AF44" i="12" a="1"/>
  <c r="AF44" i="12" s="1"/>
  <c r="Z46" i="12" a="1"/>
  <c r="Z46" i="12" s="1"/>
  <c r="AA47" i="12" a="1"/>
  <c r="AA47" i="12" s="1"/>
  <c r="Y37" i="12" a="1"/>
  <c r="Y37" i="12" s="1"/>
  <c r="Y67" i="12" s="1" a="1"/>
  <c r="Y67" i="12" s="1"/>
  <c r="Y45" i="12" a="1"/>
  <c r="Y45" i="12" s="1"/>
  <c r="AD18" i="12" a="1"/>
  <c r="AD18" i="12" s="1"/>
  <c r="AE19" i="12" a="1"/>
  <c r="AE19" i="12" s="1"/>
  <c r="AE20" i="12" a="1"/>
  <c r="AE20" i="12" s="1"/>
  <c r="AE21" i="12" a="1"/>
  <c r="AE21" i="12" s="1"/>
  <c r="AF22" i="12" a="1"/>
  <c r="AF22" i="12" s="1"/>
  <c r="Z24" i="12" a="1"/>
  <c r="Z24" i="12" s="1"/>
  <c r="AA25" i="12" a="1"/>
  <c r="AA25" i="12" s="1"/>
  <c r="Z26" i="12" a="1"/>
  <c r="Z26" i="12" s="1"/>
  <c r="AA27" i="12" a="1"/>
  <c r="AA27" i="12" s="1"/>
  <c r="AB28" i="12" a="1"/>
  <c r="AB28" i="12" s="1"/>
  <c r="AC29" i="12" a="1"/>
  <c r="AC29" i="12" s="1"/>
  <c r="AD30" i="12" a="1"/>
  <c r="AD30" i="12" s="1"/>
  <c r="AE31" i="12" a="1"/>
  <c r="AE31" i="12" s="1"/>
  <c r="Y25" i="12" a="1"/>
  <c r="Y25" i="12" s="1"/>
  <c r="Z2" i="12" a="1"/>
  <c r="Z2" i="12" s="1"/>
  <c r="AA3" i="12" a="1"/>
  <c r="AA3" i="12" s="1"/>
  <c r="AB4" i="12" a="1"/>
  <c r="AB4" i="12" s="1"/>
  <c r="AC5" i="12" a="1"/>
  <c r="AC5" i="12" s="1"/>
  <c r="AC7" i="12" a="1"/>
  <c r="AC7" i="12" s="1"/>
  <c r="AD8" i="12" a="1"/>
  <c r="AD8" i="12" s="1"/>
  <c r="AE9" i="12" a="1"/>
  <c r="AE9" i="12" s="1"/>
  <c r="AF10" i="12" a="1"/>
  <c r="AF10" i="12" s="1"/>
  <c r="AF11" i="12" a="1"/>
  <c r="AF11" i="12" s="1"/>
  <c r="Z13" i="12" a="1"/>
  <c r="Z13" i="12" s="1"/>
  <c r="AA14" i="12" a="1"/>
  <c r="AA14" i="12" s="1"/>
  <c r="AA15" i="12" a="1"/>
  <c r="AA15" i="12" s="1"/>
  <c r="Y5" i="12" a="1"/>
  <c r="Y5" i="12" s="1"/>
  <c r="Y13" i="12" a="1"/>
  <c r="Y13" i="12" s="1"/>
  <c r="AE28" i="12" a="1"/>
  <c r="AE28" i="12" s="1"/>
  <c r="Y20" i="12" a="1"/>
  <c r="Y20" i="12" s="1"/>
  <c r="AF7" i="12" a="1"/>
  <c r="AF7" i="12" s="1"/>
  <c r="Z51" i="12" a="1"/>
  <c r="Z51" i="12" s="1"/>
  <c r="AA52" i="12" a="1"/>
  <c r="AA52" i="12" s="1"/>
  <c r="AB53" i="12" a="1"/>
  <c r="AB53" i="12" s="1"/>
  <c r="AB68" i="12" s="1" a="1"/>
  <c r="AB68" i="12" s="1"/>
  <c r="AA54" i="12" a="1"/>
  <c r="AA54" i="12" s="1"/>
  <c r="AB55" i="12" a="1"/>
  <c r="AB55" i="12" s="1"/>
  <c r="AC56" i="12" a="1"/>
  <c r="AC56" i="12" s="1"/>
  <c r="AD57" i="12" a="1"/>
  <c r="AD57" i="12" s="1"/>
  <c r="AE58" i="12" a="1"/>
  <c r="AE58" i="12" s="1"/>
  <c r="AE59" i="12" a="1"/>
  <c r="AE59" i="12" s="1"/>
  <c r="AF60" i="12" a="1"/>
  <c r="AF60" i="12" s="1"/>
  <c r="Z62" i="12" a="1"/>
  <c r="Z62" i="12" s="1"/>
  <c r="AA63" i="12" a="1"/>
  <c r="AA63" i="12" s="1"/>
  <c r="Y53" i="12" a="1"/>
  <c r="Y53" i="12" s="1"/>
  <c r="Y68" i="12" s="1" a="1"/>
  <c r="Y68" i="12" s="1"/>
  <c r="Y61" i="12" a="1"/>
  <c r="Y61" i="12" s="1"/>
  <c r="AD34" i="12" a="1"/>
  <c r="AD34" i="12" s="1"/>
  <c r="AE36" i="12" a="1"/>
  <c r="AE36" i="12" s="1"/>
  <c r="AF37" i="12" a="1"/>
  <c r="AF37" i="12" s="1"/>
  <c r="AF67" i="12" s="1" a="1"/>
  <c r="AF67" i="12" s="1"/>
  <c r="Z39" i="12" a="1"/>
  <c r="Z39" i="12" s="1"/>
  <c r="AA40" i="12" a="1"/>
  <c r="AA40" i="12" s="1"/>
  <c r="Z41" i="12" a="1"/>
  <c r="Z41" i="12" s="1"/>
  <c r="AF41" i="12" a="1"/>
  <c r="AF41" i="12" s="1"/>
  <c r="AF42" i="12" a="1"/>
  <c r="AF42" i="12" s="1"/>
  <c r="AF43" i="12" a="1"/>
  <c r="AF43" i="12" s="1"/>
  <c r="Z45" i="12" a="1"/>
  <c r="Z45" i="12" s="1"/>
  <c r="AA46" i="12" a="1"/>
  <c r="AA46" i="12" s="1"/>
  <c r="AB47" i="12" a="1"/>
  <c r="AB47" i="12" s="1"/>
  <c r="Y38" i="12" a="1"/>
  <c r="Y38" i="12" s="1"/>
  <c r="Y46" i="12" a="1"/>
  <c r="Y46" i="12" s="1"/>
  <c r="AE18" i="12" a="1"/>
  <c r="AE18" i="12" s="1"/>
  <c r="AF19" i="12" a="1"/>
  <c r="AF19" i="12" s="1"/>
  <c r="AF21" i="12" a="1"/>
  <c r="AF21" i="12" s="1"/>
  <c r="Z23" i="12" a="1"/>
  <c r="Z23" i="12" s="1"/>
  <c r="AA24" i="12" a="1"/>
  <c r="AA24" i="12" s="1"/>
  <c r="AB25" i="12" a="1"/>
  <c r="AB25" i="12" s="1"/>
  <c r="AA26" i="12" a="1"/>
  <c r="AA26" i="12" s="1"/>
  <c r="AB27" i="12" a="1"/>
  <c r="AB27" i="12" s="1"/>
  <c r="AC28" i="12" a="1"/>
  <c r="AC28" i="12" s="1"/>
  <c r="AD29" i="12" a="1"/>
  <c r="AD29" i="12" s="1"/>
  <c r="AE30" i="12" a="1"/>
  <c r="AE30" i="12" s="1"/>
  <c r="AF31" i="12" a="1"/>
  <c r="AF31" i="12" s="1"/>
  <c r="Y26" i="12" a="1"/>
  <c r="Y26" i="12" s="1"/>
  <c r="AA2" i="12" a="1"/>
  <c r="AA2" i="12" s="1"/>
  <c r="AB3" i="12" a="1"/>
  <c r="AB3" i="12" s="1"/>
  <c r="AC4" i="12" a="1"/>
  <c r="AC4" i="12" s="1"/>
  <c r="AD5" i="12" a="1"/>
  <c r="AD5" i="12" s="1"/>
  <c r="AC6" i="12" a="1"/>
  <c r="AC6" i="12" s="1"/>
  <c r="AD7" i="12" a="1"/>
  <c r="AD7" i="12" s="1"/>
  <c r="AE8" i="12" a="1"/>
  <c r="AE8" i="12" s="1"/>
  <c r="AF9" i="12" a="1"/>
  <c r="AF9" i="12" s="1"/>
  <c r="Z12" i="12" a="1"/>
  <c r="Z12" i="12" s="1"/>
  <c r="AA13" i="12" a="1"/>
  <c r="AA13" i="12" s="1"/>
  <c r="AB14" i="12" a="1"/>
  <c r="AB14" i="12" s="1"/>
  <c r="AB15" i="12" a="1"/>
  <c r="AB15" i="12" s="1"/>
  <c r="Y6" i="12" a="1"/>
  <c r="Y6" i="12" s="1"/>
  <c r="Y14" i="12" a="1"/>
  <c r="Y14" i="12" s="1"/>
  <c r="AD27" i="12" a="1"/>
  <c r="AD27" i="12" s="1"/>
  <c r="Y28" i="12" a="1"/>
  <c r="Y28" i="12" s="1"/>
  <c r="Z9" i="12" a="1"/>
  <c r="Z9" i="12" s="1"/>
  <c r="AC14" i="12" a="1"/>
  <c r="AC14" i="12" s="1"/>
  <c r="AE14" i="12" a="1"/>
  <c r="AE14" i="12" s="1"/>
  <c r="Z50" i="12" a="1"/>
  <c r="Z50" i="12" s="1"/>
  <c r="AA51" i="12" a="1"/>
  <c r="AA51" i="12" s="1"/>
  <c r="AB52" i="12" a="1"/>
  <c r="AB52" i="12" s="1"/>
  <c r="AB54" i="12" a="1"/>
  <c r="AB54" i="12" s="1"/>
  <c r="AC55" i="12" a="1"/>
  <c r="AC55" i="12" s="1"/>
  <c r="AD56" i="12" a="1"/>
  <c r="AD56" i="12" s="1"/>
  <c r="AE57" i="12" a="1"/>
  <c r="AE57" i="12" s="1"/>
  <c r="AF58" i="12" a="1"/>
  <c r="AF58" i="12" s="1"/>
  <c r="AF59" i="12" a="1"/>
  <c r="AF59" i="12" s="1"/>
  <c r="Z61" i="12" a="1"/>
  <c r="Z61" i="12" s="1"/>
  <c r="AA62" i="12" a="1"/>
  <c r="AA62" i="12" s="1"/>
  <c r="AB63" i="12" a="1"/>
  <c r="AB63" i="12" s="1"/>
  <c r="Y54" i="12" a="1"/>
  <c r="Y54" i="12" s="1"/>
  <c r="Y62" i="12" a="1"/>
  <c r="Y62" i="12" s="1"/>
  <c r="AE34" i="12" a="1"/>
  <c r="AE34" i="12" s="1"/>
  <c r="AE35" i="12" a="1"/>
  <c r="AE35" i="12" s="1"/>
  <c r="AF36" i="12" a="1"/>
  <c r="AF36" i="12" s="1"/>
  <c r="Z38" i="12" a="1"/>
  <c r="Z38" i="12" s="1"/>
  <c r="AA39" i="12" a="1"/>
  <c r="AA39" i="12" s="1"/>
  <c r="AA41" i="12" a="1"/>
  <c r="AA41" i="12" s="1"/>
  <c r="Z42" i="12" a="1"/>
  <c r="Z42" i="12" s="1"/>
  <c r="Z44" i="12" a="1"/>
  <c r="Z44" i="12" s="1"/>
  <c r="AA45" i="12" a="1"/>
  <c r="AA45" i="12" s="1"/>
  <c r="AB46" i="12" a="1"/>
  <c r="AB46" i="12" s="1"/>
  <c r="AC47" i="12" a="1"/>
  <c r="AC47" i="12" s="1"/>
  <c r="Y39" i="12" a="1"/>
  <c r="Y39" i="12" s="1"/>
  <c r="Y47" i="12" a="1"/>
  <c r="Y47" i="12" s="1"/>
  <c r="AF18" i="12" a="1"/>
  <c r="AF18" i="12" s="1"/>
  <c r="Z20" i="12" a="1"/>
  <c r="Z20" i="12" s="1"/>
  <c r="AF20" i="12" a="1"/>
  <c r="AF20" i="12" s="1"/>
  <c r="Z22" i="12" a="1"/>
  <c r="Z22" i="12" s="1"/>
  <c r="AA23" i="12" a="1"/>
  <c r="AA23" i="12" s="1"/>
  <c r="AB24" i="12" a="1"/>
  <c r="AB24" i="12" s="1"/>
  <c r="AB26" i="12" a="1"/>
  <c r="AB26" i="12" s="1"/>
  <c r="AC27" i="12" a="1"/>
  <c r="AC27" i="12" s="1"/>
  <c r="AD28" i="12" a="1"/>
  <c r="AD28" i="12" s="1"/>
  <c r="AE29" i="12" a="1"/>
  <c r="AE29" i="12" s="1"/>
  <c r="AF30" i="12" a="1"/>
  <c r="AF30" i="12" s="1"/>
  <c r="Y19" i="12" a="1"/>
  <c r="Y19" i="12" s="1"/>
  <c r="Y27" i="12" a="1"/>
  <c r="Y27" i="12" s="1"/>
  <c r="AB2" i="12" a="1"/>
  <c r="AB2" i="12" s="1"/>
  <c r="AC3" i="12" a="1"/>
  <c r="AC3" i="12" s="1"/>
  <c r="AD4" i="12" a="1"/>
  <c r="AD4" i="12" s="1"/>
  <c r="AE5" i="12" a="1"/>
  <c r="AE5" i="12" s="1"/>
  <c r="AD6" i="12" a="1"/>
  <c r="AD6" i="12" s="1"/>
  <c r="AE7" i="12" a="1"/>
  <c r="AE7" i="12" s="1"/>
  <c r="AF8" i="12" a="1"/>
  <c r="AF8" i="12" s="1"/>
  <c r="Z10" i="12" a="1"/>
  <c r="Z10" i="12" s="1"/>
  <c r="Z11" i="12" a="1"/>
  <c r="Z11" i="12" s="1"/>
  <c r="AA12" i="12" a="1"/>
  <c r="AA12" i="12" s="1"/>
  <c r="AB13" i="12" a="1"/>
  <c r="AB13" i="12" s="1"/>
  <c r="AC15" i="12" a="1"/>
  <c r="AC15" i="12" s="1"/>
  <c r="Y7" i="12" a="1"/>
  <c r="Y7" i="12" s="1"/>
  <c r="Y15" i="12" a="1"/>
  <c r="Y15" i="12" s="1"/>
  <c r="AC24" i="12" a="1"/>
  <c r="AC24" i="12" s="1"/>
  <c r="AC26" i="12" a="1"/>
  <c r="AC26" i="12" s="1"/>
  <c r="Z31" i="12" a="1"/>
  <c r="Z31" i="12" s="1"/>
  <c r="AE6" i="12" a="1"/>
  <c r="AE6" i="12" s="1"/>
  <c r="AB12" i="12" a="1"/>
  <c r="AB12" i="12" s="1"/>
  <c r="Y8" i="12" a="1"/>
  <c r="Y8" i="12" s="1"/>
  <c r="Y10" i="12" a="1"/>
  <c r="Y10" i="12" s="1"/>
  <c r="AA50" i="12" a="1"/>
  <c r="AA50" i="12" s="1"/>
  <c r="AB51" i="12" a="1"/>
  <c r="AB51" i="12" s="1"/>
  <c r="AC52" i="12" a="1"/>
  <c r="AC52" i="12" s="1"/>
  <c r="AC53" i="12" a="1"/>
  <c r="AC53" i="12" s="1"/>
  <c r="AC68" i="12" s="1" a="1"/>
  <c r="AC68" i="12" s="1"/>
  <c r="AC54" i="12" a="1"/>
  <c r="AC54" i="12" s="1"/>
  <c r="AD55" i="12" a="1"/>
  <c r="AD55" i="12" s="1"/>
  <c r="AE56" i="12" a="1"/>
  <c r="AE56" i="12" s="1"/>
  <c r="AF57" i="12" a="1"/>
  <c r="AF57" i="12" s="1"/>
  <c r="Z59" i="12" a="1"/>
  <c r="Z59" i="12" s="1"/>
  <c r="Z60" i="12" a="1"/>
  <c r="Z60" i="12" s="1"/>
  <c r="AA61" i="12" a="1"/>
  <c r="AA61" i="12" s="1"/>
  <c r="AB62" i="12" a="1"/>
  <c r="AB62" i="12" s="1"/>
  <c r="AC63" i="12" a="1"/>
  <c r="AC63" i="12" s="1"/>
  <c r="Y55" i="12" a="1"/>
  <c r="Y55" i="12" s="1"/>
  <c r="Y63" i="12" a="1"/>
  <c r="Y63" i="12" s="1"/>
  <c r="AF34" i="12" a="1"/>
  <c r="AF34" i="12" s="1"/>
  <c r="AF35" i="12" a="1"/>
  <c r="AF35" i="12" s="1"/>
  <c r="Z37" i="12" a="1"/>
  <c r="Z37" i="12" s="1"/>
  <c r="Z67" i="12" s="1" a="1"/>
  <c r="Z67" i="12" s="1"/>
  <c r="AA38" i="12" a="1"/>
  <c r="AA38" i="12" s="1"/>
  <c r="AB39" i="12" a="1"/>
  <c r="AB39" i="12" s="1"/>
  <c r="AB40" i="12" a="1"/>
  <c r="AB40" i="12" s="1"/>
  <c r="AB41" i="12" a="1"/>
  <c r="AB41" i="12" s="1"/>
  <c r="AA42" i="12" a="1"/>
  <c r="AA42" i="12" s="1"/>
  <c r="Z43" i="12" a="1"/>
  <c r="Z43" i="12" s="1"/>
  <c r="AA44" i="12" a="1"/>
  <c r="AA44" i="12" s="1"/>
  <c r="AB45" i="12" a="1"/>
  <c r="AB45" i="12" s="1"/>
  <c r="AC46" i="12" a="1"/>
  <c r="AC46" i="12" s="1"/>
  <c r="AD47" i="12" a="1"/>
  <c r="AD47" i="12" s="1"/>
  <c r="Y40" i="12" a="1"/>
  <c r="Y40" i="12" s="1"/>
  <c r="Y34" i="12" a="1"/>
  <c r="Y34" i="12" s="1"/>
  <c r="Z19" i="12" a="1"/>
  <c r="Z19" i="12" s="1"/>
  <c r="AA20" i="12" a="1"/>
  <c r="AA20" i="12" s="1"/>
  <c r="Z21" i="12" a="1"/>
  <c r="Z21" i="12" s="1"/>
  <c r="AA22" i="12" a="1"/>
  <c r="AA22" i="12" s="1"/>
  <c r="AB23" i="12" a="1"/>
  <c r="AB23" i="12" s="1"/>
  <c r="AC25" i="12" a="1"/>
  <c r="AC25" i="12" s="1"/>
  <c r="AF29" i="12" a="1"/>
  <c r="AF29" i="12" s="1"/>
  <c r="AD3" i="12" a="1"/>
  <c r="AD3" i="12" s="1"/>
  <c r="AA10" i="12" a="1"/>
  <c r="AA10" i="12" s="1"/>
  <c r="AC13" i="12" a="1"/>
  <c r="AC13" i="12" s="1"/>
  <c r="P65" i="12" a="1"/>
  <c r="P65" i="12" s="1"/>
  <c r="W65" i="12" a="1"/>
  <c r="W65" i="12" s="1"/>
  <c r="W77" i="12" s="1"/>
  <c r="R65" i="12" a="1"/>
  <c r="R65" i="12" s="1"/>
  <c r="R87" i="12" s="1"/>
  <c r="S65" i="12" a="1"/>
  <c r="S65" i="12" s="1"/>
  <c r="V65" i="12" a="1"/>
  <c r="V65" i="12" s="1"/>
  <c r="V107" i="12" s="1"/>
  <c r="Q65" i="12" a="1"/>
  <c r="Q65" i="12" s="1"/>
  <c r="U65" i="12" a="1"/>
  <c r="U65" i="12" s="1"/>
  <c r="T65" i="12" a="1"/>
  <c r="T65" i="12" s="1"/>
  <c r="X33" i="12"/>
  <c r="X49" i="12" s="1"/>
  <c r="N49" i="12"/>
  <c r="Z65" i="12" a="1"/>
  <c r="Z65" i="12" s="1"/>
  <c r="AA65" i="12" a="1"/>
  <c r="AA65" i="12" s="1"/>
  <c r="AB65" i="12" a="1"/>
  <c r="AB65" i="12" s="1"/>
  <c r="AC65" i="12" a="1"/>
  <c r="AC65" i="12" s="1"/>
  <c r="AD65" i="12" a="1"/>
  <c r="AD65" i="12" s="1"/>
  <c r="AE65" i="12" a="1"/>
  <c r="AE65" i="12" s="1"/>
  <c r="AF65" i="12" a="1"/>
  <c r="AF65" i="12" s="1"/>
  <c r="A17" i="12"/>
  <c r="O65" i="12" a="1"/>
  <c r="O65" i="12" s="1"/>
  <c r="O66" i="12" a="1"/>
  <c r="O66" i="12" s="1"/>
  <c r="Y65" i="12" a="1"/>
  <c r="Y65" i="12" s="1"/>
  <c r="R218" i="12" l="1"/>
  <c r="R265" i="12"/>
  <c r="R260" i="12"/>
  <c r="R249" i="12"/>
  <c r="R209" i="12"/>
  <c r="R150" i="12"/>
  <c r="R152" i="12"/>
  <c r="R151" i="12"/>
  <c r="R118" i="12"/>
  <c r="R269" i="12"/>
  <c r="R215" i="12"/>
  <c r="R246" i="12"/>
  <c r="R161" i="12"/>
  <c r="R190" i="12"/>
  <c r="R106" i="12"/>
  <c r="R119" i="12"/>
  <c r="R263" i="12"/>
  <c r="R261" i="12"/>
  <c r="R204" i="12"/>
  <c r="R222" i="12"/>
  <c r="R105" i="12"/>
  <c r="R178" i="12"/>
  <c r="R80" i="12"/>
  <c r="R100" i="12"/>
  <c r="R203" i="12"/>
  <c r="R234" i="12"/>
  <c r="R242" i="12"/>
  <c r="R257" i="12"/>
  <c r="R200" i="12"/>
  <c r="R174" i="12"/>
  <c r="R113" i="12"/>
  <c r="R96" i="12"/>
  <c r="R211" i="12"/>
  <c r="R233" i="12"/>
  <c r="R241" i="12"/>
  <c r="R256" i="12"/>
  <c r="R163" i="12"/>
  <c r="R104" i="12"/>
  <c r="R83" i="12"/>
  <c r="R173" i="12"/>
  <c r="R227" i="12"/>
  <c r="R230" i="12"/>
  <c r="R267" i="12"/>
  <c r="R223" i="12"/>
  <c r="R110" i="12"/>
  <c r="R229" i="12"/>
  <c r="R128" i="12"/>
  <c r="R141" i="12"/>
  <c r="R226" i="12"/>
  <c r="R214" i="12"/>
  <c r="R259" i="12"/>
  <c r="R123" i="12"/>
  <c r="R183" i="12"/>
  <c r="R197" i="12"/>
  <c r="R93" i="12"/>
  <c r="R78" i="12"/>
  <c r="R264" i="12"/>
  <c r="R187" i="12"/>
  <c r="R153" i="12"/>
  <c r="R250" i="12"/>
  <c r="R154" i="12"/>
  <c r="R169" i="12"/>
  <c r="R139" i="12"/>
  <c r="R89" i="12"/>
  <c r="R95" i="12"/>
  <c r="O71" i="12"/>
  <c r="O97" i="12"/>
  <c r="O168" i="12"/>
  <c r="O88" i="12"/>
  <c r="O154" i="12"/>
  <c r="O79" i="12"/>
  <c r="O72" i="12"/>
  <c r="O171" i="12"/>
  <c r="O107" i="12"/>
  <c r="O167" i="12"/>
  <c r="O240" i="12"/>
  <c r="O193" i="12"/>
  <c r="O76" i="12"/>
  <c r="O112" i="12"/>
  <c r="O176" i="12"/>
  <c r="O89" i="12"/>
  <c r="O162" i="12"/>
  <c r="O116" i="12"/>
  <c r="O101" i="12"/>
  <c r="O172" i="12"/>
  <c r="O119" i="12"/>
  <c r="O184" i="12"/>
  <c r="O248" i="12"/>
  <c r="O102" i="12"/>
  <c r="O202" i="12"/>
  <c r="O195" i="12"/>
  <c r="O188" i="12"/>
  <c r="O189" i="12"/>
  <c r="O236" i="12"/>
  <c r="O198" i="12"/>
  <c r="O231" i="12"/>
  <c r="O178" i="12"/>
  <c r="O260" i="12"/>
  <c r="O222" i="12"/>
  <c r="O258" i="12"/>
  <c r="O249" i="12"/>
  <c r="O267" i="12"/>
  <c r="O82" i="12"/>
  <c r="O92" i="12"/>
  <c r="O128" i="12"/>
  <c r="O83" i="12"/>
  <c r="O114" i="12"/>
  <c r="O115" i="12"/>
  <c r="O132" i="12"/>
  <c r="O126" i="12"/>
  <c r="O174" i="12"/>
  <c r="O156" i="12"/>
  <c r="O200" i="12"/>
  <c r="O110" i="12"/>
  <c r="O134" i="12"/>
  <c r="O105" i="12"/>
  <c r="O211" i="12"/>
  <c r="O204" i="12"/>
  <c r="O209" i="12"/>
  <c r="O238" i="12"/>
  <c r="O214" i="12"/>
  <c r="O270" i="12"/>
  <c r="O179" i="12"/>
  <c r="O180" i="12"/>
  <c r="O246" i="12"/>
  <c r="O241" i="12"/>
  <c r="O251" i="12"/>
  <c r="O90" i="12"/>
  <c r="O93" i="12"/>
  <c r="O136" i="12"/>
  <c r="O84" i="12"/>
  <c r="O122" i="12"/>
  <c r="O123" i="12"/>
  <c r="O78" i="12"/>
  <c r="O151" i="12"/>
  <c r="O175" i="12"/>
  <c r="O163" i="12"/>
  <c r="O208" i="12"/>
  <c r="O143" i="12"/>
  <c r="O142" i="12"/>
  <c r="O98" i="12"/>
  <c r="O94" i="12"/>
  <c r="O144" i="12"/>
  <c r="O85" i="12"/>
  <c r="O130" i="12"/>
  <c r="O131" i="12"/>
  <c r="O117" i="12"/>
  <c r="O157" i="12"/>
  <c r="O183" i="12"/>
  <c r="O164" i="12"/>
  <c r="O216" i="12"/>
  <c r="O149" i="12"/>
  <c r="O148" i="12"/>
  <c r="O127" i="12"/>
  <c r="O113" i="12"/>
  <c r="O103" i="12"/>
  <c r="O221" i="12"/>
  <c r="O261" i="12"/>
  <c r="O227" i="12"/>
  <c r="O263" i="12"/>
  <c r="O225" i="12"/>
  <c r="O205" i="12"/>
  <c r="O181" i="12"/>
  <c r="O182" i="12"/>
  <c r="O253" i="12"/>
  <c r="O106" i="12"/>
  <c r="O95" i="12"/>
  <c r="O152" i="12"/>
  <c r="O86" i="12"/>
  <c r="O138" i="12"/>
  <c r="O139" i="12"/>
  <c r="O125" i="12"/>
  <c r="O169" i="12"/>
  <c r="O191" i="12"/>
  <c r="O165" i="12"/>
  <c r="O224" i="12"/>
  <c r="O155" i="12"/>
  <c r="O161" i="12"/>
  <c r="O141" i="12"/>
  <c r="O118" i="12"/>
  <c r="O111" i="12"/>
  <c r="O233" i="12"/>
  <c r="O269" i="12"/>
  <c r="O228" i="12"/>
  <c r="O70" i="12"/>
  <c r="O264" i="12"/>
  <c r="O218" i="12"/>
  <c r="O199" i="12"/>
  <c r="O207" i="12"/>
  <c r="O254" i="12"/>
  <c r="S124" i="12"/>
  <c r="S72" i="12"/>
  <c r="S109" i="12"/>
  <c r="S71" i="12"/>
  <c r="S101" i="12"/>
  <c r="S89" i="12"/>
  <c r="S136" i="12"/>
  <c r="S121" i="12"/>
  <c r="S146" i="12"/>
  <c r="S236" i="12"/>
  <c r="S189" i="12"/>
  <c r="S177" i="12"/>
  <c r="S122" i="12"/>
  <c r="S170" i="12"/>
  <c r="S115" i="12"/>
  <c r="S155" i="12"/>
  <c r="S265" i="12"/>
  <c r="S253" i="12"/>
  <c r="S248" i="12"/>
  <c r="S247" i="12"/>
  <c r="S238" i="12"/>
  <c r="S269" i="12"/>
  <c r="S233" i="12"/>
  <c r="S226" i="12"/>
  <c r="S263" i="12"/>
  <c r="S78" i="12"/>
  <c r="S132" i="12"/>
  <c r="S77" i="12"/>
  <c r="S110" i="12"/>
  <c r="S76" i="12"/>
  <c r="S111" i="12"/>
  <c r="S90" i="12"/>
  <c r="S74" i="12"/>
  <c r="S129" i="12"/>
  <c r="S152" i="12"/>
  <c r="S244" i="12"/>
  <c r="S131" i="12"/>
  <c r="S178" i="12"/>
  <c r="S138" i="12"/>
  <c r="S171" i="12"/>
  <c r="S149" i="12"/>
  <c r="S161" i="12"/>
  <c r="S125" i="12"/>
  <c r="S254" i="12"/>
  <c r="S250" i="12"/>
  <c r="S249" i="12"/>
  <c r="S239" i="12"/>
  <c r="S270" i="12"/>
  <c r="S234" i="12"/>
  <c r="S227" i="12"/>
  <c r="S264" i="12"/>
  <c r="S86" i="12"/>
  <c r="S140" i="12"/>
  <c r="S103" i="12"/>
  <c r="S118" i="12"/>
  <c r="S95" i="12"/>
  <c r="S119" i="12"/>
  <c r="S91" i="12"/>
  <c r="S81" i="12"/>
  <c r="S123" i="12"/>
  <c r="S188" i="12"/>
  <c r="S252" i="12"/>
  <c r="S144" i="12"/>
  <c r="S179" i="12"/>
  <c r="S143" i="12"/>
  <c r="S183" i="12"/>
  <c r="S162" i="12"/>
  <c r="S185" i="12"/>
  <c r="S141" i="12"/>
  <c r="S255" i="12"/>
  <c r="S259" i="12"/>
  <c r="S251" i="12"/>
  <c r="S240" i="12"/>
  <c r="S154" i="12"/>
  <c r="S235" i="12"/>
  <c r="S262" i="12"/>
  <c r="S94" i="12"/>
  <c r="S148" i="12"/>
  <c r="S104" i="12"/>
  <c r="S126" i="12"/>
  <c r="S96" i="12"/>
  <c r="S127" i="12"/>
  <c r="S92" i="12"/>
  <c r="S82" i="12"/>
  <c r="S147" i="12"/>
  <c r="S196" i="12"/>
  <c r="S133" i="12"/>
  <c r="S157" i="12"/>
  <c r="S182" i="12"/>
  <c r="S165" i="12"/>
  <c r="S191" i="12"/>
  <c r="S163" i="12"/>
  <c r="S193" i="12"/>
  <c r="S160" i="12"/>
  <c r="S256" i="12"/>
  <c r="S218" i="12"/>
  <c r="S267" i="12"/>
  <c r="S241" i="12"/>
  <c r="S214" i="12"/>
  <c r="S261" i="12"/>
  <c r="S70" i="12"/>
  <c r="S102" i="12"/>
  <c r="S156" i="12"/>
  <c r="S105" i="12"/>
  <c r="S134" i="12"/>
  <c r="S97" i="12"/>
  <c r="S135" i="12"/>
  <c r="S93" i="12"/>
  <c r="S83" i="12"/>
  <c r="S153" i="12"/>
  <c r="S204" i="12"/>
  <c r="S139" i="12"/>
  <c r="S173" i="12"/>
  <c r="S190" i="12"/>
  <c r="S166" i="12"/>
  <c r="S199" i="12"/>
  <c r="S184" i="12"/>
  <c r="S201" i="12"/>
  <c r="S195" i="12"/>
  <c r="S257" i="12"/>
  <c r="S80" i="12"/>
  <c r="S130" i="12"/>
  <c r="S242" i="12"/>
  <c r="S229" i="12"/>
  <c r="S205" i="12"/>
  <c r="S137" i="12"/>
  <c r="S73" i="12"/>
  <c r="S164" i="12"/>
  <c r="S106" i="12"/>
  <c r="S142" i="12"/>
  <c r="S98" i="12"/>
  <c r="S75" i="12"/>
  <c r="S112" i="12"/>
  <c r="S84" i="12"/>
  <c r="S159" i="12"/>
  <c r="S212" i="12"/>
  <c r="S145" i="12"/>
  <c r="S174" i="12"/>
  <c r="S198" i="12"/>
  <c r="S167" i="12"/>
  <c r="S207" i="12"/>
  <c r="S192" i="12"/>
  <c r="S197" i="12"/>
  <c r="S202" i="12"/>
  <c r="S258" i="12"/>
  <c r="S209" i="12"/>
  <c r="S186" i="12"/>
  <c r="S243" i="12"/>
  <c r="S230" i="12"/>
  <c r="S224" i="12"/>
  <c r="S203" i="12"/>
  <c r="S79" i="12"/>
  <c r="S172" i="12"/>
  <c r="S107" i="12"/>
  <c r="S150" i="12"/>
  <c r="S99" i="12"/>
  <c r="S87" i="12"/>
  <c r="S120" i="12"/>
  <c r="S85" i="12"/>
  <c r="S187" i="12"/>
  <c r="S220" i="12"/>
  <c r="S151" i="12"/>
  <c r="S175" i="12"/>
  <c r="S206" i="12"/>
  <c r="S168" i="12"/>
  <c r="S215" i="12"/>
  <c r="S200" i="12"/>
  <c r="S211" i="12"/>
  <c r="S210" i="12"/>
  <c r="S266" i="12"/>
  <c r="S222" i="12"/>
  <c r="S221" i="12"/>
  <c r="S260" i="12"/>
  <c r="S231" i="12"/>
  <c r="S194" i="12"/>
  <c r="S219" i="12"/>
  <c r="S116" i="12"/>
  <c r="S180" i="12"/>
  <c r="S108" i="12"/>
  <c r="S158" i="12"/>
  <c r="S100" i="12"/>
  <c r="S88" i="12"/>
  <c r="S128" i="12"/>
  <c r="S113" i="12"/>
  <c r="S114" i="12"/>
  <c r="S228" i="12"/>
  <c r="S181" i="12"/>
  <c r="S176" i="12"/>
  <c r="S117" i="12"/>
  <c r="S169" i="12"/>
  <c r="S223" i="12"/>
  <c r="S208" i="12"/>
  <c r="S217" i="12"/>
  <c r="S216" i="12"/>
  <c r="S246" i="12"/>
  <c r="S245" i="12"/>
  <c r="S237" i="12"/>
  <c r="S268" i="12"/>
  <c r="S232" i="12"/>
  <c r="S213" i="12"/>
  <c r="S225" i="12"/>
  <c r="R225" i="12"/>
  <c r="R220" i="12"/>
  <c r="R236" i="12"/>
  <c r="R206" i="12"/>
  <c r="R268" i="12"/>
  <c r="R252" i="12"/>
  <c r="R266" i="12"/>
  <c r="R202" i="12"/>
  <c r="R132" i="12"/>
  <c r="R142" i="12"/>
  <c r="R184" i="12"/>
  <c r="R199" i="12"/>
  <c r="R167" i="12"/>
  <c r="R180" i="12"/>
  <c r="R131" i="12"/>
  <c r="R213" i="12"/>
  <c r="R73" i="12"/>
  <c r="R122" i="12"/>
  <c r="R85" i="12"/>
  <c r="R112" i="12"/>
  <c r="R75" i="12"/>
  <c r="R102" i="12"/>
  <c r="R77" i="12"/>
  <c r="R125" i="12"/>
  <c r="R79" i="12"/>
  <c r="V240" i="12"/>
  <c r="V165" i="12"/>
  <c r="V248" i="12"/>
  <c r="V215" i="12"/>
  <c r="V252" i="12"/>
  <c r="V194" i="12"/>
  <c r="V223" i="12"/>
  <c r="V211" i="12"/>
  <c r="V270" i="12"/>
  <c r="V182" i="12"/>
  <c r="V156" i="12"/>
  <c r="V197" i="12"/>
  <c r="V136" i="12"/>
  <c r="V152" i="12"/>
  <c r="V146" i="12"/>
  <c r="V128" i="12"/>
  <c r="V217" i="12"/>
  <c r="V130" i="12"/>
  <c r="V88" i="12"/>
  <c r="V104" i="12"/>
  <c r="V117" i="12"/>
  <c r="V147" i="12"/>
  <c r="V177" i="12"/>
  <c r="V113" i="12"/>
  <c r="V99" i="12"/>
  <c r="W247" i="12"/>
  <c r="W215" i="12"/>
  <c r="W255" i="12"/>
  <c r="W209" i="12"/>
  <c r="W265" i="12"/>
  <c r="W233" i="12"/>
  <c r="W127" i="12"/>
  <c r="W150" i="12"/>
  <c r="W227" i="12"/>
  <c r="W189" i="12"/>
  <c r="W134" i="12"/>
  <c r="W158" i="12"/>
  <c r="W195" i="12"/>
  <c r="W194" i="12"/>
  <c r="W147" i="12"/>
  <c r="W248" i="12"/>
  <c r="W184" i="12"/>
  <c r="W166" i="12"/>
  <c r="W118" i="12"/>
  <c r="W109" i="12"/>
  <c r="W123" i="12"/>
  <c r="W122" i="12"/>
  <c r="W160" i="12"/>
  <c r="W88" i="12"/>
  <c r="W106" i="12"/>
  <c r="O259" i="12"/>
  <c r="O257" i="12"/>
  <c r="O244" i="12"/>
  <c r="O230" i="12"/>
  <c r="O235" i="12"/>
  <c r="O153" i="12"/>
  <c r="O194" i="12"/>
  <c r="O150" i="12"/>
  <c r="O80" i="12"/>
  <c r="O91" i="12"/>
  <c r="Q78" i="12"/>
  <c r="Q118" i="12"/>
  <c r="Q76" i="12"/>
  <c r="Q91" i="12"/>
  <c r="Q136" i="12"/>
  <c r="Q85" i="12"/>
  <c r="Q114" i="12"/>
  <c r="Q135" i="12"/>
  <c r="Q176" i="12"/>
  <c r="Q198" i="12"/>
  <c r="Q119" i="12"/>
  <c r="Q172" i="12"/>
  <c r="Q163" i="12"/>
  <c r="Q155" i="12"/>
  <c r="Q127" i="12"/>
  <c r="Q125" i="12"/>
  <c r="Q159" i="12"/>
  <c r="Q253" i="12"/>
  <c r="Q242" i="12"/>
  <c r="Q236" i="12"/>
  <c r="Q111" i="12"/>
  <c r="Q270" i="12"/>
  <c r="Q256" i="12"/>
  <c r="Q197" i="12"/>
  <c r="Q265" i="12"/>
  <c r="Q77" i="12"/>
  <c r="Q126" i="12"/>
  <c r="Q97" i="12"/>
  <c r="Q92" i="12"/>
  <c r="Q144" i="12"/>
  <c r="Q86" i="12"/>
  <c r="Q122" i="12"/>
  <c r="Q139" i="12"/>
  <c r="Q177" i="12"/>
  <c r="Q206" i="12"/>
  <c r="Q124" i="12"/>
  <c r="Q173" i="12"/>
  <c r="Q164" i="12"/>
  <c r="Q161" i="12"/>
  <c r="Q132" i="12"/>
  <c r="Q141" i="12"/>
  <c r="Q216" i="12"/>
  <c r="Q259" i="12"/>
  <c r="Q243" i="12"/>
  <c r="Q261" i="12"/>
  <c r="Q196" i="12"/>
  <c r="Q70" i="12"/>
  <c r="Q266" i="12"/>
  <c r="Q210" i="12"/>
  <c r="Q207" i="12"/>
  <c r="Q72" i="12"/>
  <c r="Q105" i="12"/>
  <c r="Q134" i="12"/>
  <c r="Q98" i="12"/>
  <c r="Q93" i="12"/>
  <c r="Q152" i="12"/>
  <c r="Q87" i="12"/>
  <c r="Q130" i="12"/>
  <c r="Q145" i="12"/>
  <c r="Q178" i="12"/>
  <c r="Q214" i="12"/>
  <c r="Q157" i="12"/>
  <c r="Q183" i="12"/>
  <c r="Q165" i="12"/>
  <c r="Q185" i="12"/>
  <c r="Q148" i="12"/>
  <c r="Q147" i="12"/>
  <c r="Q247" i="12"/>
  <c r="Q267" i="12"/>
  <c r="Q244" i="12"/>
  <c r="Q221" i="12"/>
  <c r="Q220" i="12"/>
  <c r="Q263" i="12"/>
  <c r="Q116" i="12"/>
  <c r="Q223" i="12"/>
  <c r="Q258" i="12"/>
  <c r="Q80" i="12"/>
  <c r="Q106" i="12"/>
  <c r="Q142" i="12"/>
  <c r="Q99" i="12"/>
  <c r="Q94" i="12"/>
  <c r="Q160" i="12"/>
  <c r="Q113" i="12"/>
  <c r="Q138" i="12"/>
  <c r="Q189" i="12"/>
  <c r="Q179" i="12"/>
  <c r="Q222" i="12"/>
  <c r="Q167" i="12"/>
  <c r="Q191" i="12"/>
  <c r="Q184" i="12"/>
  <c r="Q193" i="12"/>
  <c r="Q154" i="12"/>
  <c r="Q153" i="12"/>
  <c r="Q248" i="12"/>
  <c r="Q204" i="12"/>
  <c r="Q245" i="12"/>
  <c r="Q231" i="12"/>
  <c r="Q226" i="12"/>
  <c r="Q255" i="12"/>
  <c r="Q146" i="12"/>
  <c r="Q257" i="12"/>
  <c r="Q88" i="12"/>
  <c r="Q107" i="12"/>
  <c r="Q150" i="12"/>
  <c r="Q100" i="12"/>
  <c r="Q95" i="12"/>
  <c r="Q81" i="12"/>
  <c r="Q121" i="12"/>
  <c r="Q73" i="12"/>
  <c r="Q101" i="12"/>
  <c r="Q180" i="12"/>
  <c r="Q230" i="12"/>
  <c r="Q168" i="12"/>
  <c r="Q117" i="12"/>
  <c r="Q192" i="12"/>
  <c r="Q201" i="12"/>
  <c r="Q186" i="12"/>
  <c r="Q187" i="12"/>
  <c r="Q249" i="12"/>
  <c r="Q215" i="12"/>
  <c r="Q260" i="12"/>
  <c r="Q233" i="12"/>
  <c r="Q227" i="12"/>
  <c r="Q203" i="12"/>
  <c r="Q188" i="12"/>
  <c r="Q199" i="12"/>
  <c r="Q96" i="12"/>
  <c r="Q108" i="12"/>
  <c r="Q158" i="12"/>
  <c r="Q71" i="12"/>
  <c r="Q112" i="12"/>
  <c r="Q82" i="12"/>
  <c r="Q129" i="12"/>
  <c r="Q115" i="12"/>
  <c r="Q133" i="12"/>
  <c r="Q181" i="12"/>
  <c r="Q238" i="12"/>
  <c r="Q169" i="12"/>
  <c r="Q143" i="12"/>
  <c r="Q200" i="12"/>
  <c r="Q209" i="12"/>
  <c r="Q194" i="12"/>
  <c r="Q195" i="12"/>
  <c r="Q250" i="12"/>
  <c r="Q239" i="12"/>
  <c r="Q268" i="12"/>
  <c r="Q235" i="12"/>
  <c r="Q228" i="12"/>
  <c r="Q208" i="12"/>
  <c r="Q212" i="12"/>
  <c r="Q205" i="12"/>
  <c r="Q104" i="12"/>
  <c r="Q109" i="12"/>
  <c r="Q166" i="12"/>
  <c r="Q89" i="12"/>
  <c r="Q120" i="12"/>
  <c r="Q83" i="12"/>
  <c r="Q137" i="12"/>
  <c r="Q123" i="12"/>
  <c r="Q151" i="12"/>
  <c r="Q182" i="12"/>
  <c r="Q246" i="12"/>
  <c r="Q170" i="12"/>
  <c r="Q156" i="12"/>
  <c r="Q102" i="12"/>
  <c r="Q217" i="12"/>
  <c r="Q202" i="12"/>
  <c r="Q103" i="12"/>
  <c r="Q251" i="12"/>
  <c r="Q240" i="12"/>
  <c r="Q232" i="12"/>
  <c r="Q237" i="12"/>
  <c r="Q229" i="12"/>
  <c r="Q213" i="12"/>
  <c r="Q218" i="12"/>
  <c r="Q211" i="12"/>
  <c r="Q75" i="12"/>
  <c r="Q110" i="12"/>
  <c r="Q174" i="12"/>
  <c r="Q90" i="12"/>
  <c r="Q128" i="12"/>
  <c r="Q84" i="12"/>
  <c r="Q74" i="12"/>
  <c r="Q131" i="12"/>
  <c r="Q175" i="12"/>
  <c r="Q190" i="12"/>
  <c r="Q254" i="12"/>
  <c r="Q171" i="12"/>
  <c r="Q162" i="12"/>
  <c r="Q149" i="12"/>
  <c r="Q225" i="12"/>
  <c r="Q79" i="12"/>
  <c r="Q140" i="12"/>
  <c r="Q252" i="12"/>
  <c r="Q241" i="12"/>
  <c r="Q234" i="12"/>
  <c r="Q269" i="12"/>
  <c r="Q262" i="12"/>
  <c r="Q219" i="12"/>
  <c r="Q264" i="12"/>
  <c r="Q224" i="12"/>
  <c r="R217" i="12"/>
  <c r="R219" i="12"/>
  <c r="R196" i="12"/>
  <c r="R235" i="12"/>
  <c r="R198" i="12"/>
  <c r="R244" i="12"/>
  <c r="R251" i="12"/>
  <c r="R258" i="12"/>
  <c r="R195" i="12"/>
  <c r="R108" i="12"/>
  <c r="R134" i="12"/>
  <c r="R164" i="12"/>
  <c r="R191" i="12"/>
  <c r="R166" i="12"/>
  <c r="R179" i="12"/>
  <c r="R126" i="12"/>
  <c r="R205" i="12"/>
  <c r="R188" i="12"/>
  <c r="R114" i="12"/>
  <c r="R84" i="12"/>
  <c r="R94" i="12"/>
  <c r="R159" i="12"/>
  <c r="R101" i="12"/>
  <c r="R181" i="12"/>
  <c r="R117" i="12"/>
  <c r="R71" i="12"/>
  <c r="V239" i="12"/>
  <c r="V96" i="12"/>
  <c r="V247" i="12"/>
  <c r="V164" i="12"/>
  <c r="V251" i="12"/>
  <c r="V268" i="12"/>
  <c r="V210" i="12"/>
  <c r="V264" i="12"/>
  <c r="V262" i="12"/>
  <c r="V176" i="12"/>
  <c r="V150" i="12"/>
  <c r="V189" i="12"/>
  <c r="V95" i="12"/>
  <c r="V112" i="12"/>
  <c r="V119" i="12"/>
  <c r="V89" i="12"/>
  <c r="V209" i="12"/>
  <c r="V97" i="12"/>
  <c r="V84" i="12"/>
  <c r="V103" i="12"/>
  <c r="V109" i="12"/>
  <c r="V139" i="12"/>
  <c r="V169" i="12"/>
  <c r="V82" i="12"/>
  <c r="V91" i="12"/>
  <c r="W246" i="12"/>
  <c r="W173" i="12"/>
  <c r="W254" i="12"/>
  <c r="W206" i="12"/>
  <c r="W257" i="12"/>
  <c r="W100" i="12"/>
  <c r="W260" i="12"/>
  <c r="W268" i="12"/>
  <c r="W226" i="12"/>
  <c r="W181" i="12"/>
  <c r="W129" i="12"/>
  <c r="W145" i="12"/>
  <c r="W187" i="12"/>
  <c r="W186" i="12"/>
  <c r="W141" i="12"/>
  <c r="W240" i="12"/>
  <c r="W161" i="12"/>
  <c r="W165" i="12"/>
  <c r="W113" i="12"/>
  <c r="W108" i="12"/>
  <c r="W115" i="12"/>
  <c r="W114" i="12"/>
  <c r="W152" i="12"/>
  <c r="W87" i="12"/>
  <c r="W98" i="12"/>
  <c r="O255" i="12"/>
  <c r="O217" i="12"/>
  <c r="O265" i="12"/>
  <c r="O229" i="12"/>
  <c r="O234" i="12"/>
  <c r="O140" i="12"/>
  <c r="O186" i="12"/>
  <c r="O104" i="12"/>
  <c r="O146" i="12"/>
  <c r="O77" i="12"/>
  <c r="V238" i="12"/>
  <c r="V231" i="12"/>
  <c r="V246" i="12"/>
  <c r="V92" i="12"/>
  <c r="V250" i="12"/>
  <c r="V267" i="12"/>
  <c r="V202" i="12"/>
  <c r="V263" i="12"/>
  <c r="V219" i="12"/>
  <c r="V175" i="12"/>
  <c r="V144" i="12"/>
  <c r="V181" i="12"/>
  <c r="V220" i="12"/>
  <c r="V90" i="12"/>
  <c r="V114" i="12"/>
  <c r="V85" i="12"/>
  <c r="V201" i="12"/>
  <c r="V93" i="12"/>
  <c r="V134" i="12"/>
  <c r="V102" i="12"/>
  <c r="V108" i="12"/>
  <c r="V131" i="12"/>
  <c r="V161" i="12"/>
  <c r="V81" i="12"/>
  <c r="V83" i="12"/>
  <c r="W245" i="12"/>
  <c r="W156" i="12"/>
  <c r="W253" i="12"/>
  <c r="W172" i="12"/>
  <c r="W223" i="12"/>
  <c r="W264" i="12"/>
  <c r="W218" i="12"/>
  <c r="W269" i="12"/>
  <c r="W213" i="12"/>
  <c r="W180" i="12"/>
  <c r="W105" i="12"/>
  <c r="W110" i="12"/>
  <c r="W159" i="12"/>
  <c r="W153" i="12"/>
  <c r="W137" i="12"/>
  <c r="W232" i="12"/>
  <c r="W148" i="12"/>
  <c r="W164" i="12"/>
  <c r="W103" i="12"/>
  <c r="W107" i="12"/>
  <c r="W78" i="12"/>
  <c r="W79" i="12"/>
  <c r="W144" i="12"/>
  <c r="W86" i="12"/>
  <c r="W90" i="12"/>
  <c r="O252" i="12"/>
  <c r="O135" i="12"/>
  <c r="O212" i="12"/>
  <c r="O220" i="12"/>
  <c r="O215" i="12"/>
  <c r="O219" i="12"/>
  <c r="O129" i="12"/>
  <c r="O173" i="12"/>
  <c r="O81" i="12"/>
  <c r="O74" i="12"/>
  <c r="R194" i="12"/>
  <c r="R201" i="12"/>
  <c r="R224" i="12"/>
  <c r="R162" i="12"/>
  <c r="R172" i="12"/>
  <c r="R138" i="12"/>
  <c r="R177" i="12"/>
  <c r="R253" i="12"/>
  <c r="R189" i="12"/>
  <c r="R146" i="12"/>
  <c r="R137" i="12"/>
  <c r="R82" i="12"/>
  <c r="R92" i="12"/>
  <c r="R143" i="12"/>
  <c r="R99" i="12"/>
  <c r="R165" i="12"/>
  <c r="R72" i="12"/>
  <c r="V269" i="12"/>
  <c r="V237" i="12"/>
  <c r="V229" i="12"/>
  <c r="V245" i="12"/>
  <c r="V232" i="12"/>
  <c r="V222" i="12"/>
  <c r="V266" i="12"/>
  <c r="V200" i="12"/>
  <c r="V218" i="12"/>
  <c r="V183" i="12"/>
  <c r="V174" i="12"/>
  <c r="V138" i="12"/>
  <c r="V180" i="12"/>
  <c r="V212" i="12"/>
  <c r="V86" i="12"/>
  <c r="V98" i="12"/>
  <c r="V257" i="12"/>
  <c r="V193" i="12"/>
  <c r="V192" i="12"/>
  <c r="V126" i="12"/>
  <c r="V101" i="12"/>
  <c r="V77" i="12"/>
  <c r="V123" i="12"/>
  <c r="V153" i="12"/>
  <c r="V80" i="12"/>
  <c r="V75" i="12"/>
  <c r="W244" i="12"/>
  <c r="W235" i="12"/>
  <c r="W252" i="12"/>
  <c r="W238" i="12"/>
  <c r="W210" i="12"/>
  <c r="W217" i="12"/>
  <c r="W70" i="12"/>
  <c r="W261" i="12"/>
  <c r="W205" i="12"/>
  <c r="W179" i="12"/>
  <c r="W95" i="12"/>
  <c r="W102" i="12"/>
  <c r="W139" i="12"/>
  <c r="W140" i="12"/>
  <c r="W135" i="12"/>
  <c r="W224" i="12"/>
  <c r="W142" i="12"/>
  <c r="W163" i="12"/>
  <c r="W96" i="12"/>
  <c r="W71" i="12"/>
  <c r="W72" i="12"/>
  <c r="W73" i="12"/>
  <c r="W136" i="12"/>
  <c r="W85" i="12"/>
  <c r="W82" i="12"/>
  <c r="O250" i="12"/>
  <c r="O243" i="12"/>
  <c r="O213" i="12"/>
  <c r="O206" i="12"/>
  <c r="O197" i="12"/>
  <c r="O203" i="12"/>
  <c r="O185" i="12"/>
  <c r="O170" i="12"/>
  <c r="O87" i="12"/>
  <c r="T72" i="12"/>
  <c r="T147" i="12"/>
  <c r="T133" i="12"/>
  <c r="T106" i="12"/>
  <c r="T76" i="12"/>
  <c r="T111" i="12"/>
  <c r="T89" i="12"/>
  <c r="T130" i="12"/>
  <c r="T140" i="12"/>
  <c r="T227" i="12"/>
  <c r="T158" i="12"/>
  <c r="T197" i="12"/>
  <c r="T174" i="12"/>
  <c r="T206" i="12"/>
  <c r="T164" i="12"/>
  <c r="T191" i="12"/>
  <c r="T200" i="12"/>
  <c r="T253" i="12"/>
  <c r="T216" i="12"/>
  <c r="T85" i="12"/>
  <c r="T115" i="12"/>
  <c r="T179" i="12"/>
  <c r="T102" i="12"/>
  <c r="T118" i="12"/>
  <c r="T97" i="12"/>
  <c r="T75" i="12"/>
  <c r="T112" i="12"/>
  <c r="T186" i="12"/>
  <c r="T195" i="12"/>
  <c r="T74" i="12"/>
  <c r="T151" i="12"/>
  <c r="T144" i="12"/>
  <c r="T178" i="12"/>
  <c r="T122" i="12"/>
  <c r="T168" i="12"/>
  <c r="T142" i="12"/>
  <c r="T217" i="12"/>
  <c r="T161" i="12"/>
  <c r="T84" i="12"/>
  <c r="T101" i="12"/>
  <c r="T155" i="12"/>
  <c r="T157" i="12"/>
  <c r="T134" i="12"/>
  <c r="T119" i="12"/>
  <c r="T92" i="12"/>
  <c r="T116" i="12"/>
  <c r="T235" i="12"/>
  <c r="T145" i="12"/>
  <c r="T172" i="12"/>
  <c r="T214" i="12"/>
  <c r="T167" i="12"/>
  <c r="T184" i="12"/>
  <c r="T255" i="12"/>
  <c r="T258" i="12"/>
  <c r="T247" i="12"/>
  <c r="T132" i="12"/>
  <c r="T242" i="12"/>
  <c r="T228" i="12"/>
  <c r="T263" i="12"/>
  <c r="T109" i="12"/>
  <c r="T163" i="12"/>
  <c r="T103" i="12"/>
  <c r="T71" i="12"/>
  <c r="T127" i="12"/>
  <c r="T120" i="12"/>
  <c r="T121" i="12"/>
  <c r="T243" i="12"/>
  <c r="T180" i="12"/>
  <c r="T173" i="12"/>
  <c r="T222" i="12"/>
  <c r="T169" i="12"/>
  <c r="T192" i="12"/>
  <c r="T257" i="12"/>
  <c r="T193" i="12"/>
  <c r="T248" i="12"/>
  <c r="T221" i="12"/>
  <c r="T268" i="12"/>
  <c r="T229" i="12"/>
  <c r="T194" i="12"/>
  <c r="T80" i="12"/>
  <c r="T171" i="12"/>
  <c r="T104" i="12"/>
  <c r="T94" i="12"/>
  <c r="T135" i="12"/>
  <c r="T128" i="12"/>
  <c r="T153" i="12"/>
  <c r="T251" i="12"/>
  <c r="T181" i="12"/>
  <c r="T175" i="12"/>
  <c r="T83" i="12"/>
  <c r="T170" i="12"/>
  <c r="T218" i="12"/>
  <c r="T266" i="12"/>
  <c r="T204" i="12"/>
  <c r="T249" i="12"/>
  <c r="T236" i="12"/>
  <c r="T269" i="12"/>
  <c r="T230" i="12"/>
  <c r="T213" i="12"/>
  <c r="T73" i="12"/>
  <c r="T78" i="12"/>
  <c r="T105" i="12"/>
  <c r="T95" i="12"/>
  <c r="T86" i="12"/>
  <c r="T136" i="12"/>
  <c r="T159" i="12"/>
  <c r="T114" i="12"/>
  <c r="T189" i="12"/>
  <c r="T176" i="12"/>
  <c r="T138" i="12"/>
  <c r="T183" i="12"/>
  <c r="T224" i="12"/>
  <c r="T185" i="12"/>
  <c r="T209" i="12"/>
  <c r="T250" i="12"/>
  <c r="T237" i="12"/>
  <c r="T70" i="12"/>
  <c r="T231" i="12"/>
  <c r="T226" i="12"/>
  <c r="T79" i="12"/>
  <c r="T117" i="12"/>
  <c r="T107" i="12"/>
  <c r="T96" i="12"/>
  <c r="T87" i="12"/>
  <c r="T137" i="12"/>
  <c r="T187" i="12"/>
  <c r="T146" i="12"/>
  <c r="T205" i="12"/>
  <c r="T177" i="12"/>
  <c r="T143" i="12"/>
  <c r="T199" i="12"/>
  <c r="T264" i="12"/>
  <c r="T202" i="12"/>
  <c r="T215" i="12"/>
  <c r="T259" i="12"/>
  <c r="T238" i="12"/>
  <c r="T196" i="12"/>
  <c r="T232" i="12"/>
  <c r="T262" i="12"/>
  <c r="T123" i="12"/>
  <c r="T125" i="12"/>
  <c r="T108" i="12"/>
  <c r="T98" i="12"/>
  <c r="T88" i="12"/>
  <c r="T154" i="12"/>
  <c r="T203" i="12"/>
  <c r="T152" i="12"/>
  <c r="T124" i="12"/>
  <c r="T182" i="12"/>
  <c r="T156" i="12"/>
  <c r="T207" i="12"/>
  <c r="T223" i="12"/>
  <c r="T210" i="12"/>
  <c r="T244" i="12"/>
  <c r="T267" i="12"/>
  <c r="T239" i="12"/>
  <c r="T201" i="12"/>
  <c r="T233" i="12"/>
  <c r="T270" i="12"/>
  <c r="T77" i="12"/>
  <c r="T131" i="12"/>
  <c r="T141" i="12"/>
  <c r="T110" i="12"/>
  <c r="T99" i="12"/>
  <c r="T90" i="12"/>
  <c r="T160" i="12"/>
  <c r="T211" i="12"/>
  <c r="T188" i="12"/>
  <c r="T129" i="12"/>
  <c r="T190" i="12"/>
  <c r="T165" i="12"/>
  <c r="T113" i="12"/>
  <c r="T265" i="12"/>
  <c r="T254" i="12"/>
  <c r="T245" i="12"/>
  <c r="T260" i="12"/>
  <c r="T240" i="12"/>
  <c r="T208" i="12"/>
  <c r="T234" i="12"/>
  <c r="T148" i="12"/>
  <c r="T93" i="12"/>
  <c r="T139" i="12"/>
  <c r="T149" i="12"/>
  <c r="T126" i="12"/>
  <c r="T100" i="12"/>
  <c r="T91" i="12"/>
  <c r="T81" i="12"/>
  <c r="T219" i="12"/>
  <c r="T82" i="12"/>
  <c r="T150" i="12"/>
  <c r="T198" i="12"/>
  <c r="T166" i="12"/>
  <c r="T162" i="12"/>
  <c r="T252" i="12"/>
  <c r="T256" i="12"/>
  <c r="T246" i="12"/>
  <c r="T225" i="12"/>
  <c r="T241" i="12"/>
  <c r="T220" i="12"/>
  <c r="T261" i="12"/>
  <c r="T212" i="12"/>
  <c r="R212" i="12"/>
  <c r="R270" i="12"/>
  <c r="R70" i="12"/>
  <c r="R232" i="12"/>
  <c r="R243" i="12"/>
  <c r="R239" i="12"/>
  <c r="R248" i="12"/>
  <c r="R255" i="12"/>
  <c r="R186" i="12"/>
  <c r="R193" i="12"/>
  <c r="R216" i="12"/>
  <c r="R156" i="12"/>
  <c r="R171" i="12"/>
  <c r="R124" i="12"/>
  <c r="R176" i="12"/>
  <c r="R245" i="12"/>
  <c r="R158" i="12"/>
  <c r="R140" i="12"/>
  <c r="R129" i="12"/>
  <c r="R81" i="12"/>
  <c r="R91" i="12"/>
  <c r="R135" i="12"/>
  <c r="R98" i="12"/>
  <c r="R157" i="12"/>
  <c r="R74" i="12"/>
  <c r="V226" i="12"/>
  <c r="V236" i="12"/>
  <c r="V227" i="12"/>
  <c r="V244" i="12"/>
  <c r="V230" i="12"/>
  <c r="V216" i="12"/>
  <c r="V258" i="12"/>
  <c r="V162" i="12"/>
  <c r="V207" i="12"/>
  <c r="V167" i="12"/>
  <c r="V173" i="12"/>
  <c r="V127" i="12"/>
  <c r="V179" i="12"/>
  <c r="V204" i="12"/>
  <c r="V203" i="12"/>
  <c r="V94" i="12"/>
  <c r="V249" i="12"/>
  <c r="V185" i="12"/>
  <c r="V184" i="12"/>
  <c r="V118" i="12"/>
  <c r="V100" i="12"/>
  <c r="V132" i="12"/>
  <c r="V115" i="12"/>
  <c r="V145" i="12"/>
  <c r="V74" i="12"/>
  <c r="W239" i="12"/>
  <c r="W243" i="12"/>
  <c r="W220" i="12"/>
  <c r="W251" i="12"/>
  <c r="W236" i="12"/>
  <c r="W198" i="12"/>
  <c r="W170" i="12"/>
  <c r="W270" i="12"/>
  <c r="W231" i="12"/>
  <c r="W199" i="12"/>
  <c r="W178" i="12"/>
  <c r="W91" i="12"/>
  <c r="W99" i="12"/>
  <c r="W119" i="12"/>
  <c r="W126" i="12"/>
  <c r="W101" i="12"/>
  <c r="W216" i="12"/>
  <c r="W111" i="12"/>
  <c r="W162" i="12"/>
  <c r="W92" i="12"/>
  <c r="W132" i="12"/>
  <c r="W154" i="12"/>
  <c r="W81" i="12"/>
  <c r="W128" i="12"/>
  <c r="W84" i="12"/>
  <c r="W74" i="12"/>
  <c r="O223" i="12"/>
  <c r="O190" i="12"/>
  <c r="O109" i="12"/>
  <c r="O177" i="12"/>
  <c r="O159" i="12"/>
  <c r="O187" i="12"/>
  <c r="O256" i="12"/>
  <c r="O121" i="12"/>
  <c r="O75" i="12"/>
  <c r="P73" i="12"/>
  <c r="P98" i="12"/>
  <c r="P119" i="12"/>
  <c r="P71" i="12"/>
  <c r="P75" i="12"/>
  <c r="P113" i="12"/>
  <c r="P114" i="12"/>
  <c r="P79" i="12"/>
  <c r="P176" i="12"/>
  <c r="P126" i="12"/>
  <c r="P173" i="12"/>
  <c r="P231" i="12"/>
  <c r="P156" i="12"/>
  <c r="P110" i="12"/>
  <c r="P142" i="12"/>
  <c r="P226" i="12"/>
  <c r="P187" i="12"/>
  <c r="P204" i="12"/>
  <c r="P246" i="12"/>
  <c r="P232" i="12"/>
  <c r="P269" i="12"/>
  <c r="P220" i="12"/>
  <c r="P213" i="12"/>
  <c r="P139" i="12"/>
  <c r="P189" i="12"/>
  <c r="P254" i="12"/>
  <c r="P81" i="12"/>
  <c r="P99" i="12"/>
  <c r="P127" i="12"/>
  <c r="P90" i="12"/>
  <c r="P82" i="12"/>
  <c r="P121" i="12"/>
  <c r="P122" i="12"/>
  <c r="P116" i="12"/>
  <c r="P177" i="12"/>
  <c r="P144" i="12"/>
  <c r="P174" i="12"/>
  <c r="P239" i="12"/>
  <c r="P162" i="12"/>
  <c r="P136" i="12"/>
  <c r="P148" i="12"/>
  <c r="P78" i="12"/>
  <c r="P195" i="12"/>
  <c r="P222" i="12"/>
  <c r="P260" i="12"/>
  <c r="P233" i="12"/>
  <c r="P152" i="12"/>
  <c r="P227" i="12"/>
  <c r="P219" i="12"/>
  <c r="P252" i="12"/>
  <c r="P197" i="12"/>
  <c r="P89" i="12"/>
  <c r="P100" i="12"/>
  <c r="P135" i="12"/>
  <c r="P91" i="12"/>
  <c r="P83" i="12"/>
  <c r="P129" i="12"/>
  <c r="P130" i="12"/>
  <c r="P124" i="12"/>
  <c r="P178" i="12"/>
  <c r="P157" i="12"/>
  <c r="P183" i="12"/>
  <c r="P247" i="12"/>
  <c r="P163" i="12"/>
  <c r="P149" i="12"/>
  <c r="P154" i="12"/>
  <c r="P108" i="12"/>
  <c r="P203" i="12"/>
  <c r="P240" i="12"/>
  <c r="P268" i="12"/>
  <c r="P234" i="12"/>
  <c r="P230" i="12"/>
  <c r="P228" i="12"/>
  <c r="P263" i="12"/>
  <c r="P205" i="12"/>
  <c r="P217" i="12"/>
  <c r="P97" i="12"/>
  <c r="P101" i="12"/>
  <c r="P143" i="12"/>
  <c r="P92" i="12"/>
  <c r="P84" i="12"/>
  <c r="P137" i="12"/>
  <c r="P138" i="12"/>
  <c r="P132" i="12"/>
  <c r="P179" i="12"/>
  <c r="P168" i="12"/>
  <c r="P191" i="12"/>
  <c r="P255" i="12"/>
  <c r="P164" i="12"/>
  <c r="P155" i="12"/>
  <c r="P186" i="12"/>
  <c r="P120" i="12"/>
  <c r="P118" i="12"/>
  <c r="P241" i="12"/>
  <c r="P259" i="12"/>
  <c r="P235" i="12"/>
  <c r="P270" i="12"/>
  <c r="P229" i="12"/>
  <c r="P216" i="12"/>
  <c r="P211" i="12"/>
  <c r="P256" i="12"/>
  <c r="P105" i="12"/>
  <c r="P102" i="12"/>
  <c r="P151" i="12"/>
  <c r="P93" i="12"/>
  <c r="P85" i="12"/>
  <c r="P145" i="12"/>
  <c r="P80" i="12"/>
  <c r="P109" i="12"/>
  <c r="P180" i="12"/>
  <c r="P169" i="12"/>
  <c r="P199" i="12"/>
  <c r="P107" i="12"/>
  <c r="P165" i="12"/>
  <c r="P185" i="12"/>
  <c r="P194" i="12"/>
  <c r="P125" i="12"/>
  <c r="P140" i="12"/>
  <c r="P242" i="12"/>
  <c r="P106" i="12"/>
  <c r="P236" i="12"/>
  <c r="P249" i="12"/>
  <c r="P262" i="12"/>
  <c r="P251" i="12"/>
  <c r="P224" i="12"/>
  <c r="P257" i="12"/>
  <c r="P76" i="12"/>
  <c r="P103" i="12"/>
  <c r="P159" i="12"/>
  <c r="P94" i="12"/>
  <c r="P86" i="12"/>
  <c r="P153" i="12"/>
  <c r="P115" i="12"/>
  <c r="P128" i="12"/>
  <c r="P181" i="12"/>
  <c r="P170" i="12"/>
  <c r="P207" i="12"/>
  <c r="P112" i="12"/>
  <c r="P166" i="12"/>
  <c r="P193" i="12"/>
  <c r="P202" i="12"/>
  <c r="P141" i="12"/>
  <c r="P146" i="12"/>
  <c r="P243" i="12"/>
  <c r="P200" i="12"/>
  <c r="P237" i="12"/>
  <c r="P198" i="12"/>
  <c r="P70" i="12"/>
  <c r="P212" i="12"/>
  <c r="P265" i="12"/>
  <c r="P258" i="12"/>
  <c r="P72" i="12"/>
  <c r="P104" i="12"/>
  <c r="P167" i="12"/>
  <c r="P95" i="12"/>
  <c r="P87" i="12"/>
  <c r="P161" i="12"/>
  <c r="P123" i="12"/>
  <c r="P133" i="12"/>
  <c r="P182" i="12"/>
  <c r="P171" i="12"/>
  <c r="P215" i="12"/>
  <c r="P117" i="12"/>
  <c r="P184" i="12"/>
  <c r="P201" i="12"/>
  <c r="P210" i="12"/>
  <c r="P147" i="12"/>
  <c r="P188" i="12"/>
  <c r="P244" i="12"/>
  <c r="P209" i="12"/>
  <c r="P238" i="12"/>
  <c r="P206" i="12"/>
  <c r="P250" i="12"/>
  <c r="P225" i="12"/>
  <c r="P253" i="12"/>
  <c r="P266" i="12"/>
  <c r="P77" i="12"/>
  <c r="P111" i="12"/>
  <c r="P175" i="12"/>
  <c r="P96" i="12"/>
  <c r="P88" i="12"/>
  <c r="P74" i="12"/>
  <c r="P131" i="12"/>
  <c r="P158" i="12"/>
  <c r="P190" i="12"/>
  <c r="P172" i="12"/>
  <c r="P223" i="12"/>
  <c r="P150" i="12"/>
  <c r="P192" i="12"/>
  <c r="P134" i="12"/>
  <c r="P218" i="12"/>
  <c r="P160" i="12"/>
  <c r="P196" i="12"/>
  <c r="P245" i="12"/>
  <c r="P221" i="12"/>
  <c r="P261" i="12"/>
  <c r="P214" i="12"/>
  <c r="P208" i="12"/>
  <c r="P264" i="12"/>
  <c r="P267" i="12"/>
  <c r="P248" i="12"/>
  <c r="U72" i="12"/>
  <c r="U154" i="12"/>
  <c r="U140" i="12"/>
  <c r="U101" i="12"/>
  <c r="U118" i="12"/>
  <c r="U98" i="12"/>
  <c r="U161" i="12"/>
  <c r="U147" i="12"/>
  <c r="U234" i="12"/>
  <c r="U75" i="12"/>
  <c r="U196" i="12"/>
  <c r="U179" i="12"/>
  <c r="U87" i="12"/>
  <c r="U174" i="12"/>
  <c r="U83" i="12"/>
  <c r="U166" i="12"/>
  <c r="U212" i="12"/>
  <c r="U192" i="12"/>
  <c r="U216" i="12"/>
  <c r="U257" i="12"/>
  <c r="U209" i="12"/>
  <c r="U259" i="12"/>
  <c r="U239" i="12"/>
  <c r="U208" i="12"/>
  <c r="U233" i="12"/>
  <c r="U76" i="12"/>
  <c r="U74" i="12"/>
  <c r="U162" i="12"/>
  <c r="U148" i="12"/>
  <c r="U102" i="12"/>
  <c r="U126" i="12"/>
  <c r="U99" i="12"/>
  <c r="U185" i="12"/>
  <c r="U160" i="12"/>
  <c r="U242" i="12"/>
  <c r="U86" i="12"/>
  <c r="U204" i="12"/>
  <c r="U180" i="12"/>
  <c r="U91" i="12"/>
  <c r="U175" i="12"/>
  <c r="U115" i="12"/>
  <c r="U167" i="12"/>
  <c r="U225" i="12"/>
  <c r="U195" i="12"/>
  <c r="U222" i="12"/>
  <c r="U258" i="12"/>
  <c r="U215" i="12"/>
  <c r="U262" i="12"/>
  <c r="U240" i="12"/>
  <c r="U220" i="12"/>
  <c r="U261" i="12"/>
  <c r="U84" i="12"/>
  <c r="U73" i="12"/>
  <c r="U170" i="12"/>
  <c r="U156" i="12"/>
  <c r="U103" i="12"/>
  <c r="U134" i="12"/>
  <c r="U111" i="12"/>
  <c r="U193" i="12"/>
  <c r="U186" i="12"/>
  <c r="U250" i="12"/>
  <c r="U90" i="12"/>
  <c r="U82" i="12"/>
  <c r="U181" i="12"/>
  <c r="U129" i="12"/>
  <c r="U176" i="12"/>
  <c r="U120" i="12"/>
  <c r="U168" i="12"/>
  <c r="U263" i="12"/>
  <c r="U200" i="12"/>
  <c r="U251" i="12"/>
  <c r="U266" i="12"/>
  <c r="U243" i="12"/>
  <c r="U155" i="12"/>
  <c r="U241" i="12"/>
  <c r="U227" i="12"/>
  <c r="U92" i="12"/>
  <c r="U114" i="12"/>
  <c r="U178" i="12"/>
  <c r="U77" i="12"/>
  <c r="U104" i="12"/>
  <c r="U93" i="12"/>
  <c r="U119" i="12"/>
  <c r="U85" i="12"/>
  <c r="U194" i="12"/>
  <c r="U81" i="12"/>
  <c r="U112" i="12"/>
  <c r="U131" i="12"/>
  <c r="U189" i="12"/>
  <c r="U144" i="12"/>
  <c r="U177" i="12"/>
  <c r="U143" i="12"/>
  <c r="U169" i="12"/>
  <c r="U184" i="12"/>
  <c r="U217" i="12"/>
  <c r="U252" i="12"/>
  <c r="U248" i="12"/>
  <c r="U244" i="12"/>
  <c r="U214" i="12"/>
  <c r="U260" i="12"/>
  <c r="U228" i="12"/>
  <c r="U100" i="12"/>
  <c r="U122" i="12"/>
  <c r="U78" i="12"/>
  <c r="U109" i="12"/>
  <c r="U105" i="12"/>
  <c r="U94" i="12"/>
  <c r="U127" i="12"/>
  <c r="U89" i="12"/>
  <c r="U202" i="12"/>
  <c r="U121" i="12"/>
  <c r="U139" i="12"/>
  <c r="U136" i="12"/>
  <c r="U197" i="12"/>
  <c r="U150" i="12"/>
  <c r="U182" i="12"/>
  <c r="U149" i="12"/>
  <c r="U183" i="12"/>
  <c r="U211" i="12"/>
  <c r="U223" i="12"/>
  <c r="U253" i="12"/>
  <c r="U267" i="12"/>
  <c r="U245" i="12"/>
  <c r="U235" i="12"/>
  <c r="U268" i="12"/>
  <c r="U229" i="12"/>
  <c r="U108" i="12"/>
  <c r="U130" i="12"/>
  <c r="U116" i="12"/>
  <c r="U117" i="12"/>
  <c r="U106" i="12"/>
  <c r="U95" i="12"/>
  <c r="U135" i="12"/>
  <c r="U123" i="12"/>
  <c r="U210" i="12"/>
  <c r="U153" i="12"/>
  <c r="U152" i="12"/>
  <c r="U145" i="12"/>
  <c r="U205" i="12"/>
  <c r="U171" i="12"/>
  <c r="U190" i="12"/>
  <c r="U163" i="12"/>
  <c r="U191" i="12"/>
  <c r="U224" i="12"/>
  <c r="U265" i="12"/>
  <c r="U254" i="12"/>
  <c r="U270" i="12"/>
  <c r="U246" i="12"/>
  <c r="U236" i="12"/>
  <c r="U269" i="12"/>
  <c r="U230" i="12"/>
  <c r="U71" i="12"/>
  <c r="U138" i="12"/>
  <c r="U124" i="12"/>
  <c r="U125" i="12"/>
  <c r="U107" i="12"/>
  <c r="U96" i="12"/>
  <c r="U80" i="12"/>
  <c r="U128" i="12"/>
  <c r="U218" i="12"/>
  <c r="U159" i="12"/>
  <c r="U158" i="12"/>
  <c r="U151" i="12"/>
  <c r="U213" i="12"/>
  <c r="U172" i="12"/>
  <c r="U198" i="12"/>
  <c r="U164" i="12"/>
  <c r="U199" i="12"/>
  <c r="U264" i="12"/>
  <c r="U219" i="12"/>
  <c r="U255" i="12"/>
  <c r="U88" i="12"/>
  <c r="U247" i="12"/>
  <c r="U237" i="12"/>
  <c r="U203" i="12"/>
  <c r="U231" i="12"/>
  <c r="U79" i="12"/>
  <c r="U146" i="12"/>
  <c r="U132" i="12"/>
  <c r="U133" i="12"/>
  <c r="U110" i="12"/>
  <c r="U97" i="12"/>
  <c r="U141" i="12"/>
  <c r="U137" i="12"/>
  <c r="U226" i="12"/>
  <c r="U187" i="12"/>
  <c r="U188" i="12"/>
  <c r="U157" i="12"/>
  <c r="U221" i="12"/>
  <c r="U173" i="12"/>
  <c r="U206" i="12"/>
  <c r="U165" i="12"/>
  <c r="U207" i="12"/>
  <c r="U142" i="12"/>
  <c r="U70" i="12"/>
  <c r="U256" i="12"/>
  <c r="U113" i="12"/>
  <c r="U249" i="12"/>
  <c r="U238" i="12"/>
  <c r="U201" i="12"/>
  <c r="U232" i="12"/>
  <c r="R147" i="12"/>
  <c r="R228" i="12"/>
  <c r="R262" i="12"/>
  <c r="R231" i="12"/>
  <c r="R240" i="12"/>
  <c r="R238" i="12"/>
  <c r="R247" i="12"/>
  <c r="R254" i="12"/>
  <c r="R160" i="12"/>
  <c r="R185" i="12"/>
  <c r="R208" i="12"/>
  <c r="R115" i="12"/>
  <c r="R170" i="12"/>
  <c r="R107" i="12"/>
  <c r="R175" i="12"/>
  <c r="R237" i="12"/>
  <c r="R145" i="12"/>
  <c r="R116" i="12"/>
  <c r="R121" i="12"/>
  <c r="R136" i="12"/>
  <c r="R90" i="12"/>
  <c r="R127" i="12"/>
  <c r="R97" i="12"/>
  <c r="R149" i="12"/>
  <c r="R103" i="12"/>
  <c r="V199" i="12"/>
  <c r="V235" i="12"/>
  <c r="V213" i="12"/>
  <c r="V243" i="12"/>
  <c r="V228" i="12"/>
  <c r="V206" i="12"/>
  <c r="V256" i="12"/>
  <c r="V143" i="12"/>
  <c r="V191" i="12"/>
  <c r="V149" i="12"/>
  <c r="V172" i="12"/>
  <c r="V122" i="12"/>
  <c r="V178" i="12"/>
  <c r="V196" i="12"/>
  <c r="V195" i="12"/>
  <c r="V186" i="12"/>
  <c r="V241" i="12"/>
  <c r="V154" i="12"/>
  <c r="V148" i="12"/>
  <c r="V110" i="12"/>
  <c r="V76" i="12"/>
  <c r="V124" i="12"/>
  <c r="V72" i="12"/>
  <c r="V137" i="12"/>
  <c r="V71" i="12"/>
  <c r="W234" i="12"/>
  <c r="W242" i="12"/>
  <c r="W174" i="12"/>
  <c r="W250" i="12"/>
  <c r="W214" i="12"/>
  <c r="W193" i="12"/>
  <c r="W263" i="12"/>
  <c r="W262" i="12"/>
  <c r="W230" i="12"/>
  <c r="W190" i="12"/>
  <c r="W177" i="12"/>
  <c r="W204" i="12"/>
  <c r="W219" i="12"/>
  <c r="W94" i="12"/>
  <c r="W121" i="12"/>
  <c r="W97" i="12"/>
  <c r="W208" i="12"/>
  <c r="W191" i="12"/>
  <c r="W155" i="12"/>
  <c r="W133" i="12"/>
  <c r="W124" i="12"/>
  <c r="W146" i="12"/>
  <c r="W80" i="12"/>
  <c r="W120" i="12"/>
  <c r="W83" i="12"/>
  <c r="O210" i="12"/>
  <c r="O158" i="12"/>
  <c r="O268" i="12"/>
  <c r="O242" i="12"/>
  <c r="O137" i="12"/>
  <c r="O147" i="12"/>
  <c r="O232" i="12"/>
  <c r="O133" i="12"/>
  <c r="O160" i="12"/>
  <c r="V166" i="12"/>
  <c r="V234" i="12"/>
  <c r="V120" i="12"/>
  <c r="V242" i="12"/>
  <c r="V255" i="12"/>
  <c r="V163" i="12"/>
  <c r="V253" i="12"/>
  <c r="V261" i="12"/>
  <c r="V168" i="12"/>
  <c r="V198" i="12"/>
  <c r="V171" i="12"/>
  <c r="V87" i="12"/>
  <c r="V157" i="12"/>
  <c r="V188" i="12"/>
  <c r="V187" i="12"/>
  <c r="V160" i="12"/>
  <c r="V233" i="12"/>
  <c r="V141" i="12"/>
  <c r="V142" i="12"/>
  <c r="V106" i="12"/>
  <c r="V133" i="12"/>
  <c r="V116" i="12"/>
  <c r="V79" i="12"/>
  <c r="V129" i="12"/>
  <c r="V78" i="12"/>
  <c r="W182" i="12"/>
  <c r="W241" i="12"/>
  <c r="W266" i="12"/>
  <c r="W249" i="12"/>
  <c r="W201" i="12"/>
  <c r="W171" i="12"/>
  <c r="W207" i="12"/>
  <c r="W225" i="12"/>
  <c r="W229" i="12"/>
  <c r="W175" i="12"/>
  <c r="W157" i="12"/>
  <c r="W196" i="12"/>
  <c r="W211" i="12"/>
  <c r="W76" i="12"/>
  <c r="W104" i="12"/>
  <c r="W93" i="12"/>
  <c r="W200" i="12"/>
  <c r="W183" i="12"/>
  <c r="W149" i="12"/>
  <c r="W125" i="12"/>
  <c r="W116" i="12"/>
  <c r="W138" i="12"/>
  <c r="W176" i="12"/>
  <c r="W112" i="12"/>
  <c r="W75" i="12"/>
  <c r="O247" i="12"/>
  <c r="O201" i="12"/>
  <c r="O226" i="12"/>
  <c r="O239" i="12"/>
  <c r="O100" i="12"/>
  <c r="O108" i="12"/>
  <c r="O192" i="12"/>
  <c r="O124" i="12"/>
  <c r="O120" i="12"/>
  <c r="R210" i="12"/>
  <c r="R148" i="12"/>
  <c r="R155" i="12"/>
  <c r="R192" i="12"/>
  <c r="R207" i="12"/>
  <c r="R168" i="12"/>
  <c r="R182" i="12"/>
  <c r="R144" i="12"/>
  <c r="R221" i="12"/>
  <c r="R109" i="12"/>
  <c r="R130" i="12"/>
  <c r="R86" i="12"/>
  <c r="R120" i="12"/>
  <c r="R88" i="12"/>
  <c r="R111" i="12"/>
  <c r="R76" i="12"/>
  <c r="R133" i="12"/>
  <c r="V260" i="12"/>
  <c r="V214" i="12"/>
  <c r="V259" i="12"/>
  <c r="V221" i="12"/>
  <c r="V254" i="12"/>
  <c r="V208" i="12"/>
  <c r="V265" i="12"/>
  <c r="V224" i="12"/>
  <c r="V70" i="12"/>
  <c r="V190" i="12"/>
  <c r="V170" i="12"/>
  <c r="V205" i="12"/>
  <c r="V151" i="12"/>
  <c r="V158" i="12"/>
  <c r="V159" i="12"/>
  <c r="V140" i="12"/>
  <c r="V225" i="12"/>
  <c r="V135" i="12"/>
  <c r="V111" i="12"/>
  <c r="V105" i="12"/>
  <c r="V125" i="12"/>
  <c r="V155" i="12"/>
  <c r="V73" i="12"/>
  <c r="V121" i="12"/>
  <c r="W259" i="12"/>
  <c r="W221" i="12"/>
  <c r="W258" i="12"/>
  <c r="W222" i="12"/>
  <c r="W267" i="12"/>
  <c r="W237" i="12"/>
  <c r="W169" i="12"/>
  <c r="W212" i="12"/>
  <c r="W228" i="12"/>
  <c r="W197" i="12"/>
  <c r="W151" i="12"/>
  <c r="W188" i="12"/>
  <c r="W203" i="12"/>
  <c r="W202" i="12"/>
  <c r="W185" i="12"/>
  <c r="W256" i="12"/>
  <c r="W192" i="12"/>
  <c r="W167" i="12"/>
  <c r="W143" i="12"/>
  <c r="W117" i="12"/>
  <c r="W131" i="12"/>
  <c r="W130" i="12"/>
  <c r="W168" i="12"/>
  <c r="W89" i="12"/>
  <c r="O245" i="12"/>
  <c r="O266" i="12"/>
  <c r="O145" i="12"/>
  <c r="O262" i="12"/>
  <c r="O237" i="12"/>
  <c r="O196" i="12"/>
  <c r="O99" i="12"/>
  <c r="O166" i="12"/>
  <c r="O73" i="12"/>
  <c r="O96" i="12"/>
  <c r="Y66" i="12" a="1"/>
  <c r="Y66" i="12" s="1"/>
  <c r="Y109" i="12" s="1"/>
  <c r="Z66" i="12" a="1"/>
  <c r="Z66" i="12" s="1"/>
  <c r="AA66" i="12" a="1"/>
  <c r="AA66" i="12" s="1"/>
  <c r="AD66" i="12" a="1"/>
  <c r="AD66" i="12" s="1"/>
  <c r="AD233" i="12" s="1"/>
  <c r="A18" i="12"/>
  <c r="AD144" i="12" l="1"/>
  <c r="AD190" i="12"/>
  <c r="AD209" i="12"/>
  <c r="AD160" i="12"/>
  <c r="AD181" i="12"/>
  <c r="AD131" i="12"/>
  <c r="AD255" i="12"/>
  <c r="AD211" i="12"/>
  <c r="AD263" i="12"/>
  <c r="AD256" i="12"/>
  <c r="AD264" i="12"/>
  <c r="AD119" i="12"/>
  <c r="AD113" i="12"/>
  <c r="AD124" i="12"/>
  <c r="AD115" i="12"/>
  <c r="AD150" i="12"/>
  <c r="AD117" i="12"/>
  <c r="AD248" i="12"/>
  <c r="AD155" i="12"/>
  <c r="AD240" i="12"/>
  <c r="AD163" i="12"/>
  <c r="AD227" i="12"/>
  <c r="AD215" i="12"/>
  <c r="AD197" i="12"/>
  <c r="AD216" i="12"/>
  <c r="AD269" i="12"/>
  <c r="AD118" i="12"/>
  <c r="AD78" i="12"/>
  <c r="AD189" i="12"/>
  <c r="AD247" i="12"/>
  <c r="AD127" i="12"/>
  <c r="AD126" i="12"/>
  <c r="AD244" i="12"/>
  <c r="AD249" i="12"/>
  <c r="AD116" i="12"/>
  <c r="AD214" i="12"/>
  <c r="AD223" i="12"/>
  <c r="AD182" i="12"/>
  <c r="AD202" i="12"/>
  <c r="AD132" i="12"/>
  <c r="AD217" i="12"/>
  <c r="Z217" i="12"/>
  <c r="Z182" i="12"/>
  <c r="Z230" i="12"/>
  <c r="Z189" i="12"/>
  <c r="Z249" i="12"/>
  <c r="Z255" i="12"/>
  <c r="Z269" i="12"/>
  <c r="Z259" i="12"/>
  <c r="Z231" i="12"/>
  <c r="Z214" i="12"/>
  <c r="Z192" i="12"/>
  <c r="Z229" i="12"/>
  <c r="Z252" i="12"/>
  <c r="Z266" i="12"/>
  <c r="Z256" i="12"/>
  <c r="Z246" i="12"/>
  <c r="Z222" i="12"/>
  <c r="Z161" i="12"/>
  <c r="Z97" i="12"/>
  <c r="Z190" i="12"/>
  <c r="Z198" i="12"/>
  <c r="Z128" i="12"/>
  <c r="Z184" i="12"/>
  <c r="Z143" i="12"/>
  <c r="Z79" i="12"/>
  <c r="Z258" i="12"/>
  <c r="Z188" i="12"/>
  <c r="Z126" i="12"/>
  <c r="Z219" i="12"/>
  <c r="Z157" i="12"/>
  <c r="Z93" i="12"/>
  <c r="Z239" i="12"/>
  <c r="Z153" i="12"/>
  <c r="Z89" i="12"/>
  <c r="Z260" i="12"/>
  <c r="Z204" i="12"/>
  <c r="Z120" i="12"/>
  <c r="Z215" i="12"/>
  <c r="Z135" i="12"/>
  <c r="Z71" i="12"/>
  <c r="Z270" i="12"/>
  <c r="Z195" i="12"/>
  <c r="Z118" i="12"/>
  <c r="Z223" i="12"/>
  <c r="Z149" i="12"/>
  <c r="Z85" i="12"/>
  <c r="Z206" i="12"/>
  <c r="Z145" i="12"/>
  <c r="Z81" i="12"/>
  <c r="Z233" i="12"/>
  <c r="Z176" i="12"/>
  <c r="Z112" i="12"/>
  <c r="Z194" i="12"/>
  <c r="Z127" i="12"/>
  <c r="Z225" i="12"/>
  <c r="Z174" i="12"/>
  <c r="Z110" i="12"/>
  <c r="Z254" i="12"/>
  <c r="Z240" i="12"/>
  <c r="Z141" i="12"/>
  <c r="Z77" i="12"/>
  <c r="Z74" i="12"/>
  <c r="Z245" i="12"/>
  <c r="Z224" i="12"/>
  <c r="Z137" i="12"/>
  <c r="Z73" i="12"/>
  <c r="Z205" i="12"/>
  <c r="Z168" i="12"/>
  <c r="Z104" i="12"/>
  <c r="Z199" i="12"/>
  <c r="Z119" i="12"/>
  <c r="Z242" i="12"/>
  <c r="Z166" i="12"/>
  <c r="Z102" i="12"/>
  <c r="Z193" i="12"/>
  <c r="Z200" i="12"/>
  <c r="Z133" i="12"/>
  <c r="Z253" i="12"/>
  <c r="Z202" i="12"/>
  <c r="Z129" i="12"/>
  <c r="Z216" i="12"/>
  <c r="Z160" i="12"/>
  <c r="Z96" i="12"/>
  <c r="Z175" i="12"/>
  <c r="Z111" i="12"/>
  <c r="Z197" i="12"/>
  <c r="Z158" i="12"/>
  <c r="Z94" i="12"/>
  <c r="Z250" i="12"/>
  <c r="Z211" i="12"/>
  <c r="Z125" i="12"/>
  <c r="Z268" i="12"/>
  <c r="Z212" i="12"/>
  <c r="Z121" i="12"/>
  <c r="Z235" i="12"/>
  <c r="Z152" i="12"/>
  <c r="Z88" i="12"/>
  <c r="Z167" i="12"/>
  <c r="Z103" i="12"/>
  <c r="Z227" i="12"/>
  <c r="Z150" i="12"/>
  <c r="Z86" i="12"/>
  <c r="Z265" i="12"/>
  <c r="Z186" i="12"/>
  <c r="Z117" i="12"/>
  <c r="Z237" i="12"/>
  <c r="Z177" i="12"/>
  <c r="Z113" i="12"/>
  <c r="Z196" i="12"/>
  <c r="Z144" i="12"/>
  <c r="Z80" i="12"/>
  <c r="Z159" i="12"/>
  <c r="Z95" i="12"/>
  <c r="Z262" i="12"/>
  <c r="Z244" i="12"/>
  <c r="Z142" i="12"/>
  <c r="Z78" i="12"/>
  <c r="Z221" i="12"/>
  <c r="Z173" i="12"/>
  <c r="Z109" i="12"/>
  <c r="Z207" i="12"/>
  <c r="Z169" i="12"/>
  <c r="Z105" i="12"/>
  <c r="Z264" i="12"/>
  <c r="Z220" i="12"/>
  <c r="Z136" i="12"/>
  <c r="Z72" i="12"/>
  <c r="Z151" i="12"/>
  <c r="Z87" i="12"/>
  <c r="Z248" i="12"/>
  <c r="Z213" i="12"/>
  <c r="Z134" i="12"/>
  <c r="Z238" i="12"/>
  <c r="Z165" i="12"/>
  <c r="Z101" i="12"/>
  <c r="AA84" i="12"/>
  <c r="AA168" i="12"/>
  <c r="AA227" i="12"/>
  <c r="AA77" i="12"/>
  <c r="AA169" i="12"/>
  <c r="AA208" i="12"/>
  <c r="AA225" i="12"/>
  <c r="AA170" i="12"/>
  <c r="AA236" i="12"/>
  <c r="AA261" i="12"/>
  <c r="AA140" i="12"/>
  <c r="AA128" i="12"/>
  <c r="AA218" i="12"/>
  <c r="AA104" i="12"/>
  <c r="AA212" i="12"/>
  <c r="AA166" i="12"/>
  <c r="AA97" i="12"/>
  <c r="AA163" i="12"/>
  <c r="AA222" i="12"/>
  <c r="AA90" i="12"/>
  <c r="AA172" i="12"/>
  <c r="AA175" i="12"/>
  <c r="AA83" i="12"/>
  <c r="AA160" i="12"/>
  <c r="AA223" i="12"/>
  <c r="AA92" i="12"/>
  <c r="AA181" i="12"/>
  <c r="AA201" i="12"/>
  <c r="AA85" i="12"/>
  <c r="AA176" i="12"/>
  <c r="AA231" i="12"/>
  <c r="AA78" i="12"/>
  <c r="AA177" i="12"/>
  <c r="AA210" i="12"/>
  <c r="AA267" i="12"/>
  <c r="AA125" i="12"/>
  <c r="AA187" i="12"/>
  <c r="AA263" i="12"/>
  <c r="AA112" i="12"/>
  <c r="AA183" i="12"/>
  <c r="AA254" i="12"/>
  <c r="AA105" i="12"/>
  <c r="AA123" i="12"/>
  <c r="AA171" i="12"/>
  <c r="AA98" i="12"/>
  <c r="AA165" i="12"/>
  <c r="AA226" i="12"/>
  <c r="AA91" i="12"/>
  <c r="AA174" i="12"/>
  <c r="AA182" i="12"/>
  <c r="AA100" i="12"/>
  <c r="AA186" i="12"/>
  <c r="AA234" i="12"/>
  <c r="AA93" i="12"/>
  <c r="AA189" i="12"/>
  <c r="AA219" i="12"/>
  <c r="AA86" i="12"/>
  <c r="AA117" i="12"/>
  <c r="AA235" i="12"/>
  <c r="AA71" i="12"/>
  <c r="AA178" i="12"/>
  <c r="AA240" i="12"/>
  <c r="AA269" i="12"/>
  <c r="AA148" i="12"/>
  <c r="AA141" i="12"/>
  <c r="AA229" i="12"/>
  <c r="AA113" i="12"/>
  <c r="AA191" i="12"/>
  <c r="AA262" i="12"/>
  <c r="AA106" i="12"/>
  <c r="AA131" i="12"/>
  <c r="AA179" i="12"/>
  <c r="AA99" i="12"/>
  <c r="AA167" i="12"/>
  <c r="AA230" i="12"/>
  <c r="AA108" i="12"/>
  <c r="AA146" i="12"/>
  <c r="AA207" i="12"/>
  <c r="AA101" i="12"/>
  <c r="AA195" i="12"/>
  <c r="AA238" i="12"/>
  <c r="AA94" i="12"/>
  <c r="AA205" i="12"/>
  <c r="AA197" i="12"/>
  <c r="AA79" i="12"/>
  <c r="AA118" i="12"/>
  <c r="AA217" i="12"/>
  <c r="AA251" i="12"/>
  <c r="AA151" i="12"/>
  <c r="AA200" i="12"/>
  <c r="AA221" i="12"/>
  <c r="AA121" i="12"/>
  <c r="AA156" i="12"/>
  <c r="AA252" i="12"/>
  <c r="AA114" i="12"/>
  <c r="AA203" i="12"/>
  <c r="AA202" i="12"/>
  <c r="AA107" i="12"/>
  <c r="AA143" i="12"/>
  <c r="AA192" i="12"/>
  <c r="AA116" i="12"/>
  <c r="AA180" i="12"/>
  <c r="AA257" i="12"/>
  <c r="AA109" i="12"/>
  <c r="AA149" i="12"/>
  <c r="AA209" i="12"/>
  <c r="AA102" i="12"/>
  <c r="AA199" i="12"/>
  <c r="AA242" i="12"/>
  <c r="AA87" i="12"/>
  <c r="AA126" i="12"/>
  <c r="AA239" i="12"/>
  <c r="AA72" i="12"/>
  <c r="AA127" i="12"/>
  <c r="AA244" i="12"/>
  <c r="AA70" i="12"/>
  <c r="AA155" i="12"/>
  <c r="AA215" i="12"/>
  <c r="AA250" i="12"/>
  <c r="AA129" i="12"/>
  <c r="AA190" i="12"/>
  <c r="AA260" i="12"/>
  <c r="AA115" i="12"/>
  <c r="AA211" i="12"/>
  <c r="AA249" i="12"/>
  <c r="AA145" i="12"/>
  <c r="AA198" i="12"/>
  <c r="AA241" i="12"/>
  <c r="AA124" i="12"/>
  <c r="AA188" i="12"/>
  <c r="AA265" i="12"/>
  <c r="AA110" i="12"/>
  <c r="AA152" i="12"/>
  <c r="AA237" i="12"/>
  <c r="AA95" i="12"/>
  <c r="AA213" i="12"/>
  <c r="AA214" i="12"/>
  <c r="AA80" i="12"/>
  <c r="AA144" i="12"/>
  <c r="AA153" i="12"/>
  <c r="AA73" i="12"/>
  <c r="AA130" i="12"/>
  <c r="AA158" i="12"/>
  <c r="AA248" i="12"/>
  <c r="AA136" i="12"/>
  <c r="AA220" i="12"/>
  <c r="AA258" i="12"/>
  <c r="AA137" i="12"/>
  <c r="AA193" i="12"/>
  <c r="AA268" i="12"/>
  <c r="AA142" i="12"/>
  <c r="AA228" i="12"/>
  <c r="AA233" i="12"/>
  <c r="AA119" i="12"/>
  <c r="AA245" i="12"/>
  <c r="AA247" i="12"/>
  <c r="AA132" i="12"/>
  <c r="AA194" i="12"/>
  <c r="AA270" i="12"/>
  <c r="AA103" i="12"/>
  <c r="AA204" i="12"/>
  <c r="AA138" i="12"/>
  <c r="AA88" i="12"/>
  <c r="AA134" i="12"/>
  <c r="AA243" i="12"/>
  <c r="AA81" i="12"/>
  <c r="AA147" i="12"/>
  <c r="AA164" i="12"/>
  <c r="AA74" i="12"/>
  <c r="AA133" i="12"/>
  <c r="AA184" i="12"/>
  <c r="AA256" i="12"/>
  <c r="AA139" i="12"/>
  <c r="AA224" i="12"/>
  <c r="AA266" i="12"/>
  <c r="AA76" i="12"/>
  <c r="AA161" i="12"/>
  <c r="AA206" i="12"/>
  <c r="AA259" i="12"/>
  <c r="AA162" i="12"/>
  <c r="AA232" i="12"/>
  <c r="AA253" i="12"/>
  <c r="AA122" i="12"/>
  <c r="AA173" i="12"/>
  <c r="AA255" i="12"/>
  <c r="AA111" i="12"/>
  <c r="AA157" i="12"/>
  <c r="AA246" i="12"/>
  <c r="AA96" i="12"/>
  <c r="AA135" i="12"/>
  <c r="AA216" i="12"/>
  <c r="AA89" i="12"/>
  <c r="AA159" i="12"/>
  <c r="AA120" i="12"/>
  <c r="AA82" i="12"/>
  <c r="AA150" i="12"/>
  <c r="AA185" i="12"/>
  <c r="AA75" i="12"/>
  <c r="AA154" i="12"/>
  <c r="AA196" i="12"/>
  <c r="AA264" i="12"/>
  <c r="AD95" i="12"/>
  <c r="AD138" i="12"/>
  <c r="AD225" i="12"/>
  <c r="Z82" i="12"/>
  <c r="Z146" i="12"/>
  <c r="Z208" i="12"/>
  <c r="AD103" i="12"/>
  <c r="AD141" i="12"/>
  <c r="AD229" i="12"/>
  <c r="Z123" i="12"/>
  <c r="Z191" i="12"/>
  <c r="AD191" i="12"/>
  <c r="AD222" i="12"/>
  <c r="AD231" i="12"/>
  <c r="Z108" i="12"/>
  <c r="Z172" i="12"/>
  <c r="Z218" i="12"/>
  <c r="Y263" i="12"/>
  <c r="Y198" i="12"/>
  <c r="Y82" i="12"/>
  <c r="Y235" i="12"/>
  <c r="Y112" i="12"/>
  <c r="Y227" i="12"/>
  <c r="Y90" i="12"/>
  <c r="Y209" i="12"/>
  <c r="Y269" i="12"/>
  <c r="Y137" i="12"/>
  <c r="Y246" i="12"/>
  <c r="Y131" i="12"/>
  <c r="Y230" i="12"/>
  <c r="Y95" i="12"/>
  <c r="Y190" i="12"/>
  <c r="Y72" i="12"/>
  <c r="Y172" i="12"/>
  <c r="Y97" i="12"/>
  <c r="Y170" i="12"/>
  <c r="Y161" i="12"/>
  <c r="Z90" i="12"/>
  <c r="Z154" i="12"/>
  <c r="Z243" i="12"/>
  <c r="Z131" i="12"/>
  <c r="Z185" i="12"/>
  <c r="AD135" i="12"/>
  <c r="AD171" i="12"/>
  <c r="AD204" i="12"/>
  <c r="AD70" i="12"/>
  <c r="Z116" i="12"/>
  <c r="Z180" i="12"/>
  <c r="Z257" i="12"/>
  <c r="Y253" i="12"/>
  <c r="Y183" i="12"/>
  <c r="Y71" i="12"/>
  <c r="Y196" i="12"/>
  <c r="Y102" i="12"/>
  <c r="Y184" i="12"/>
  <c r="Y213" i="12"/>
  <c r="Y152" i="12"/>
  <c r="Y258" i="12"/>
  <c r="Y130" i="12"/>
  <c r="Y218" i="12"/>
  <c r="Y107" i="12"/>
  <c r="Y217" i="12"/>
  <c r="Y84" i="12"/>
  <c r="Y202" i="12"/>
  <c r="Y268" i="12"/>
  <c r="Y173" i="12"/>
  <c r="Y89" i="12"/>
  <c r="Y174" i="12"/>
  <c r="Y144" i="12"/>
  <c r="Z98" i="12"/>
  <c r="Z162" i="12"/>
  <c r="Z226" i="12"/>
  <c r="Z75" i="12"/>
  <c r="Z139" i="12"/>
  <c r="Z232" i="12"/>
  <c r="AD111" i="12"/>
  <c r="AD91" i="12"/>
  <c r="Z124" i="12"/>
  <c r="Z203" i="12"/>
  <c r="Z263" i="12"/>
  <c r="Y70" i="12"/>
  <c r="Y153" i="12"/>
  <c r="Y228" i="12"/>
  <c r="Y171" i="12"/>
  <c r="Y80" i="12"/>
  <c r="Y132" i="12"/>
  <c r="Y270" i="12"/>
  <c r="Y176" i="12"/>
  <c r="Y247" i="12"/>
  <c r="Y139" i="12"/>
  <c r="Y201" i="12"/>
  <c r="Y96" i="12"/>
  <c r="Y193" i="12"/>
  <c r="Y187" i="12"/>
  <c r="Y203" i="12"/>
  <c r="Y260" i="12"/>
  <c r="Y146" i="12"/>
  <c r="Y81" i="12"/>
  <c r="Y231" i="12"/>
  <c r="Y123" i="12"/>
  <c r="Y117" i="12"/>
  <c r="Y256" i="12"/>
  <c r="Y105" i="12"/>
  <c r="Y210" i="12"/>
  <c r="Y195" i="12"/>
  <c r="Y104" i="12"/>
  <c r="Y208" i="12"/>
  <c r="Y74" i="12"/>
  <c r="Y211" i="12"/>
  <c r="Y255" i="12"/>
  <c r="Y148" i="12"/>
  <c r="Y238" i="12"/>
  <c r="Y98" i="12"/>
  <c r="Y156" i="12"/>
  <c r="Y244" i="12"/>
  <c r="Y140" i="12"/>
  <c r="Y249" i="12"/>
  <c r="Y120" i="12"/>
  <c r="Y212" i="12"/>
  <c r="Y91" i="12"/>
  <c r="Y85" i="12"/>
  <c r="Y175" i="12"/>
  <c r="Y234" i="12"/>
  <c r="Y73" i="12"/>
  <c r="Y121" i="12"/>
  <c r="Y151" i="12"/>
  <c r="Y220" i="12"/>
  <c r="Y159" i="12"/>
  <c r="Y186" i="12"/>
  <c r="Y116" i="12"/>
  <c r="Y164" i="12"/>
  <c r="Y86" i="12"/>
  <c r="Y178" i="12"/>
  <c r="Y267" i="12"/>
  <c r="Y160" i="12"/>
  <c r="Y225" i="12"/>
  <c r="Y110" i="12"/>
  <c r="Y223" i="12"/>
  <c r="Y79" i="12"/>
  <c r="Y157" i="12"/>
  <c r="Y261" i="12"/>
  <c r="Z106" i="12"/>
  <c r="Z83" i="12"/>
  <c r="Z147" i="12"/>
  <c r="Z132" i="12"/>
  <c r="Z187" i="12"/>
  <c r="Z70" i="12"/>
  <c r="Y166" i="12"/>
  <c r="Y177" i="12"/>
  <c r="Y262" i="12"/>
  <c r="Y194" i="12"/>
  <c r="Y236" i="12"/>
  <c r="Y163" i="12"/>
  <c r="Y259" i="12"/>
  <c r="Y133" i="12"/>
  <c r="Y242" i="12"/>
  <c r="Y108" i="12"/>
  <c r="Y129" i="12"/>
  <c r="Y75" i="12"/>
  <c r="Y119" i="12"/>
  <c r="Y265" i="12"/>
  <c r="Y118" i="12"/>
  <c r="Y252" i="12"/>
  <c r="Y122" i="12"/>
  <c r="Y224" i="12"/>
  <c r="Y206" i="12"/>
  <c r="Y101" i="12"/>
  <c r="Z170" i="12"/>
  <c r="Z209" i="12"/>
  <c r="AD143" i="12"/>
  <c r="AD236" i="12"/>
  <c r="AD133" i="12"/>
  <c r="AD180" i="12"/>
  <c r="AD245" i="12"/>
  <c r="AD170" i="12"/>
  <c r="AD100" i="12"/>
  <c r="AD260" i="12"/>
  <c r="AD196" i="12"/>
  <c r="AD158" i="12"/>
  <c r="AD241" i="12"/>
  <c r="AD166" i="12"/>
  <c r="AD84" i="12"/>
  <c r="AD220" i="12"/>
  <c r="AD178" i="12"/>
  <c r="AD128" i="12"/>
  <c r="AD194" i="12"/>
  <c r="AD123" i="12"/>
  <c r="AD173" i="12"/>
  <c r="AD198" i="12"/>
  <c r="AD99" i="12"/>
  <c r="AD76" i="12"/>
  <c r="AD252" i="12"/>
  <c r="AD77" i="12"/>
  <c r="AD74" i="12"/>
  <c r="AD177" i="12"/>
  <c r="AD89" i="12"/>
  <c r="AD151" i="12"/>
  <c r="AD266" i="12"/>
  <c r="AD205" i="12"/>
  <c r="AD137" i="12"/>
  <c r="AD262" i="12"/>
  <c r="AD206" i="12"/>
  <c r="AD82" i="12"/>
  <c r="AD102" i="12"/>
  <c r="AD238" i="12"/>
  <c r="AD142" i="12"/>
  <c r="AD93" i="12"/>
  <c r="AD169" i="12"/>
  <c r="AD168" i="12"/>
  <c r="AD92" i="12"/>
  <c r="AD239" i="12"/>
  <c r="AD230" i="12"/>
  <c r="AD98" i="12"/>
  <c r="AD71" i="12"/>
  <c r="AD258" i="12"/>
  <c r="AD161" i="12"/>
  <c r="AD146" i="12"/>
  <c r="AD254" i="12"/>
  <c r="AD112" i="12"/>
  <c r="AD110" i="12"/>
  <c r="AD175" i="12"/>
  <c r="AD162" i="12"/>
  <c r="AD187" i="12"/>
  <c r="AD193" i="12"/>
  <c r="AD94" i="12"/>
  <c r="AD72" i="12"/>
  <c r="AD203" i="12"/>
  <c r="AD129" i="12"/>
  <c r="AD185" i="12"/>
  <c r="AD250" i="12"/>
  <c r="AD218" i="12"/>
  <c r="AD140" i="12"/>
  <c r="AD109" i="12"/>
  <c r="AD246" i="12"/>
  <c r="AD207" i="12"/>
  <c r="AD108" i="12"/>
  <c r="AD232" i="12"/>
  <c r="AD96" i="12"/>
  <c r="AD172" i="12"/>
  <c r="AD243" i="12"/>
  <c r="AD234" i="12"/>
  <c r="AD139" i="12"/>
  <c r="AD85" i="12"/>
  <c r="AD224" i="12"/>
  <c r="AD195" i="12"/>
  <c r="AD156" i="12"/>
  <c r="AD237" i="12"/>
  <c r="AD130" i="12"/>
  <c r="AD79" i="12"/>
  <c r="AD75" i="12"/>
  <c r="AD221" i="12"/>
  <c r="AD104" i="12"/>
  <c r="AD87" i="12"/>
  <c r="AD136" i="12"/>
  <c r="AD114" i="12"/>
  <c r="AD165" i="12"/>
  <c r="AD147" i="12"/>
  <c r="AD81" i="12"/>
  <c r="AD186" i="12"/>
  <c r="AD267" i="12"/>
  <c r="AD213" i="12"/>
  <c r="AD152" i="12"/>
  <c r="AD88" i="12"/>
  <c r="AD179" i="12"/>
  <c r="AD270" i="12"/>
  <c r="AD242" i="12"/>
  <c r="AD145" i="12"/>
  <c r="AD101" i="12"/>
  <c r="AD261" i="12"/>
  <c r="AD200" i="12"/>
  <c r="AD73" i="12"/>
  <c r="AD228" i="12"/>
  <c r="AD83" i="12"/>
  <c r="AD164" i="12"/>
  <c r="AD259" i="12"/>
  <c r="AD192" i="12"/>
  <c r="AD149" i="12"/>
  <c r="AD235" i="12"/>
  <c r="AD226" i="12"/>
  <c r="AD80" i="12"/>
  <c r="AD201" i="12"/>
  <c r="AD167" i="12"/>
  <c r="AD188" i="12"/>
  <c r="AD253" i="12"/>
  <c r="AD106" i="12"/>
  <c r="AD105" i="12"/>
  <c r="AD268" i="12"/>
  <c r="AD107" i="12"/>
  <c r="AD157" i="12"/>
  <c r="AD251" i="12"/>
  <c r="AD219" i="12"/>
  <c r="AD148" i="12"/>
  <c r="AD199" i="12"/>
  <c r="AD121" i="12"/>
  <c r="AD184" i="12"/>
  <c r="AD90" i="12"/>
  <c r="AD159" i="12"/>
  <c r="AD208" i="12"/>
  <c r="Z114" i="12"/>
  <c r="Z178" i="12"/>
  <c r="Z241" i="12"/>
  <c r="AD122" i="12"/>
  <c r="AD174" i="12"/>
  <c r="AD210" i="12"/>
  <c r="Z91" i="12"/>
  <c r="Z155" i="12"/>
  <c r="AD120" i="12"/>
  <c r="AD154" i="12"/>
  <c r="AD257" i="12"/>
  <c r="Z76" i="12"/>
  <c r="Z140" i="12"/>
  <c r="Z236" i="12"/>
  <c r="Z267" i="12"/>
  <c r="Y222" i="12"/>
  <c r="Y136" i="12"/>
  <c r="Y251" i="12"/>
  <c r="Y165" i="12"/>
  <c r="Y200" i="12"/>
  <c r="Y135" i="12"/>
  <c r="Y229" i="12"/>
  <c r="Y147" i="12"/>
  <c r="Y219" i="12"/>
  <c r="Y87" i="12"/>
  <c r="Y125" i="12"/>
  <c r="Y232" i="12"/>
  <c r="Y167" i="12"/>
  <c r="Y254" i="12"/>
  <c r="Y142" i="12"/>
  <c r="Y221" i="12"/>
  <c r="Y141" i="12"/>
  <c r="Y215" i="12"/>
  <c r="Y185" i="12"/>
  <c r="Y93" i="12"/>
  <c r="Z122" i="12"/>
  <c r="Z183" i="12"/>
  <c r="Z247" i="12"/>
  <c r="Z99" i="12"/>
  <c r="Z163" i="12"/>
  <c r="AD134" i="12"/>
  <c r="AD86" i="12"/>
  <c r="AD265" i="12"/>
  <c r="Z84" i="12"/>
  <c r="Z148" i="12"/>
  <c r="Z181" i="12"/>
  <c r="Y239" i="12"/>
  <c r="Y114" i="12"/>
  <c r="Y241" i="12"/>
  <c r="Y138" i="12"/>
  <c r="Y250" i="12"/>
  <c r="Y154" i="12"/>
  <c r="Y192" i="12"/>
  <c r="Y99" i="12"/>
  <c r="Y181" i="12"/>
  <c r="Y76" i="12"/>
  <c r="Y143" i="12"/>
  <c r="Y266" i="12"/>
  <c r="Y124" i="12"/>
  <c r="Y179" i="12"/>
  <c r="Y115" i="12"/>
  <c r="Y199" i="12"/>
  <c r="Y127" i="12"/>
  <c r="Y264" i="12"/>
  <c r="Y188" i="12"/>
  <c r="Y77" i="12"/>
  <c r="Z130" i="12"/>
  <c r="Z210" i="12"/>
  <c r="Z261" i="12"/>
  <c r="Z107" i="12"/>
  <c r="Z171" i="12"/>
  <c r="AD125" i="12"/>
  <c r="AD176" i="12"/>
  <c r="AD212" i="12"/>
  <c r="Z92" i="12"/>
  <c r="Z156" i="12"/>
  <c r="Z201" i="12"/>
  <c r="Y204" i="12"/>
  <c r="Y103" i="12"/>
  <c r="Y207" i="12"/>
  <c r="Y169" i="12"/>
  <c r="Y233" i="12"/>
  <c r="Y111" i="12"/>
  <c r="Y197" i="12"/>
  <c r="Y88" i="12"/>
  <c r="Y180" i="12"/>
  <c r="Y162" i="12"/>
  <c r="Y134" i="12"/>
  <c r="Y245" i="12"/>
  <c r="Y145" i="12"/>
  <c r="Y226" i="12"/>
  <c r="Y94" i="12"/>
  <c r="Y216" i="12"/>
  <c r="Y155" i="12"/>
  <c r="Y248" i="12"/>
  <c r="Y191" i="12"/>
  <c r="Z138" i="12"/>
  <c r="Z228" i="12"/>
  <c r="Z251" i="12"/>
  <c r="Z115" i="12"/>
  <c r="Z179" i="12"/>
  <c r="AD183" i="12"/>
  <c r="AD97" i="12"/>
  <c r="AD153" i="12"/>
  <c r="Z100" i="12"/>
  <c r="Z164" i="12"/>
  <c r="Z234" i="12"/>
  <c r="Y240" i="12"/>
  <c r="Y182" i="12"/>
  <c r="Y92" i="12"/>
  <c r="Y214" i="12"/>
  <c r="Y128" i="12"/>
  <c r="Y205" i="12"/>
  <c r="Y100" i="12"/>
  <c r="Y126" i="12"/>
  <c r="Y78" i="12"/>
  <c r="Y149" i="12"/>
  <c r="Y257" i="12"/>
  <c r="Y150" i="12"/>
  <c r="Y189" i="12"/>
  <c r="Y106" i="12"/>
  <c r="Y243" i="12"/>
  <c r="Y83" i="12"/>
  <c r="Y158" i="12"/>
  <c r="Y113" i="12"/>
  <c r="Y237" i="12"/>
  <c r="Y168" i="12"/>
  <c r="AC66" i="12" a="1"/>
  <c r="AC66" i="12" s="1"/>
  <c r="AE66" i="12" a="1"/>
  <c r="AE66" i="12" s="1"/>
  <c r="AF66" i="12" a="1"/>
  <c r="AF66" i="12" s="1"/>
  <c r="AB66" i="12" a="1"/>
  <c r="AB66" i="12" s="1"/>
  <c r="A19" i="12"/>
  <c r="AB101" i="12" l="1"/>
  <c r="AB190" i="12"/>
  <c r="AB171" i="12"/>
  <c r="AB137" i="12"/>
  <c r="AB203" i="12"/>
  <c r="AB82" i="12"/>
  <c r="AB135" i="12"/>
  <c r="AB220" i="12"/>
  <c r="AB81" i="12"/>
  <c r="AB196" i="12"/>
  <c r="AB261" i="12"/>
  <c r="AB170" i="12"/>
  <c r="AB229" i="12"/>
  <c r="AB219" i="12"/>
  <c r="AB93" i="12"/>
  <c r="AB168" i="12"/>
  <c r="AB235" i="12"/>
  <c r="AB151" i="12"/>
  <c r="AB191" i="12"/>
  <c r="AB153" i="12"/>
  <c r="AB156" i="12"/>
  <c r="AB199" i="12"/>
  <c r="AB240" i="12"/>
  <c r="AB208" i="12"/>
  <c r="AB77" i="12"/>
  <c r="AB177" i="12"/>
  <c r="AB250" i="12"/>
  <c r="AB139" i="12"/>
  <c r="AB218" i="12"/>
  <c r="AB175" i="12"/>
  <c r="AB108" i="12"/>
  <c r="AB143" i="12"/>
  <c r="AB194" i="12"/>
  <c r="AB110" i="12"/>
  <c r="AB176" i="12"/>
  <c r="AB73" i="12"/>
  <c r="AB127" i="12"/>
  <c r="AB246" i="12"/>
  <c r="AB242" i="12"/>
  <c r="AB178" i="12"/>
  <c r="AB233" i="12"/>
  <c r="AB197" i="12"/>
  <c r="AB98" i="12"/>
  <c r="AB109" i="12"/>
  <c r="AB239" i="12"/>
  <c r="AB155" i="12"/>
  <c r="AB104" i="12"/>
  <c r="AB160" i="12"/>
  <c r="AB238" i="12"/>
  <c r="AB141" i="12"/>
  <c r="AB118" i="12"/>
  <c r="AB258" i="12"/>
  <c r="AB106" i="12"/>
  <c r="AB193" i="12"/>
  <c r="AB230" i="12"/>
  <c r="AB179" i="12"/>
  <c r="AB158" i="12"/>
  <c r="AB223" i="12"/>
  <c r="AB100" i="12"/>
  <c r="AB165" i="12"/>
  <c r="AB111" i="12"/>
  <c r="AB123" i="12"/>
  <c r="AB254" i="12"/>
  <c r="AB74" i="12"/>
  <c r="AB154" i="12"/>
  <c r="AB247" i="12"/>
  <c r="AB180" i="12"/>
  <c r="AB91" i="12"/>
  <c r="AB237" i="12"/>
  <c r="AB216" i="12"/>
  <c r="AB116" i="12"/>
  <c r="AB150" i="12"/>
  <c r="AB243" i="12"/>
  <c r="AB224" i="12"/>
  <c r="AB227" i="12"/>
  <c r="AB86" i="12"/>
  <c r="AB159" i="12"/>
  <c r="AB87" i="12"/>
  <c r="AB84" i="12"/>
  <c r="AB251" i="12"/>
  <c r="AB211" i="12"/>
  <c r="AB142" i="12"/>
  <c r="AB221" i="12"/>
  <c r="AB182" i="12"/>
  <c r="AB119" i="12"/>
  <c r="AB152" i="12"/>
  <c r="AB89" i="12"/>
  <c r="AB200" i="12"/>
  <c r="AB262" i="12"/>
  <c r="AB117" i="12"/>
  <c r="AB126" i="12"/>
  <c r="AB255" i="12"/>
  <c r="AB75" i="12"/>
  <c r="AB161" i="12"/>
  <c r="AB248" i="12"/>
  <c r="AB140" i="12"/>
  <c r="AB96" i="12"/>
  <c r="AB241" i="12"/>
  <c r="AB222" i="12"/>
  <c r="AB78" i="12"/>
  <c r="AB107" i="12"/>
  <c r="AB149" i="12"/>
  <c r="AB184" i="12"/>
  <c r="AB259" i="12"/>
  <c r="AB71" i="12"/>
  <c r="AB121" i="12"/>
  <c r="AB198" i="12"/>
  <c r="AB234" i="12"/>
  <c r="AB83" i="12"/>
  <c r="AB164" i="12"/>
  <c r="AB122" i="12"/>
  <c r="AB181" i="12"/>
  <c r="AB270" i="12"/>
  <c r="AB97" i="12"/>
  <c r="AB206" i="12"/>
  <c r="AB263" i="12"/>
  <c r="AB125" i="12"/>
  <c r="AB99" i="12"/>
  <c r="AB256" i="12"/>
  <c r="AB76" i="12"/>
  <c r="AB169" i="12"/>
  <c r="AB249" i="12"/>
  <c r="AB207" i="12"/>
  <c r="AB85" i="12"/>
  <c r="AB204" i="12"/>
  <c r="AB94" i="12"/>
  <c r="AB172" i="12"/>
  <c r="AB267" i="12"/>
  <c r="AB95" i="12"/>
  <c r="AB115" i="12"/>
  <c r="AB252" i="12"/>
  <c r="AB70" i="12"/>
  <c r="AB162" i="12"/>
  <c r="AB225" i="12"/>
  <c r="AB128" i="12"/>
  <c r="AB167" i="12"/>
  <c r="AB228" i="12"/>
  <c r="AB130" i="12"/>
  <c r="AB189" i="12"/>
  <c r="AB132" i="12"/>
  <c r="AB105" i="12"/>
  <c r="AB214" i="12"/>
  <c r="AB264" i="12"/>
  <c r="AB133" i="12"/>
  <c r="AB112" i="12"/>
  <c r="AB257" i="12"/>
  <c r="AB209" i="12"/>
  <c r="AB163" i="12"/>
  <c r="AB129" i="12"/>
  <c r="AB80" i="12"/>
  <c r="AB114" i="12"/>
  <c r="AB215" i="12"/>
  <c r="AB79" i="12"/>
  <c r="AB192" i="12"/>
  <c r="AB260" i="12"/>
  <c r="AB72" i="12"/>
  <c r="AB124" i="12"/>
  <c r="AB245" i="12"/>
  <c r="AB145" i="12"/>
  <c r="AB157" i="12"/>
  <c r="AB210" i="12"/>
  <c r="AB131" i="12"/>
  <c r="AB186" i="12"/>
  <c r="AB232" i="12"/>
  <c r="AB138" i="12"/>
  <c r="AB205" i="12"/>
  <c r="AB144" i="12"/>
  <c r="AB113" i="12"/>
  <c r="AB92" i="12"/>
  <c r="AB265" i="12"/>
  <c r="AB244" i="12"/>
  <c r="AB185" i="12"/>
  <c r="AB136" i="12"/>
  <c r="AB202" i="12"/>
  <c r="AB90" i="12"/>
  <c r="AB212" i="12"/>
  <c r="AB188" i="12"/>
  <c r="AB102" i="12"/>
  <c r="AB174" i="12"/>
  <c r="AB268" i="12"/>
  <c r="AB103" i="12"/>
  <c r="AB120" i="12"/>
  <c r="AB253" i="12"/>
  <c r="AB88" i="12"/>
  <c r="AB166" i="12"/>
  <c r="AB231" i="12"/>
  <c r="AB148" i="12"/>
  <c r="AB183" i="12"/>
  <c r="AB217" i="12"/>
  <c r="AB134" i="12"/>
  <c r="AB195" i="12"/>
  <c r="AB236" i="12"/>
  <c r="AB146" i="12"/>
  <c r="AB213" i="12"/>
  <c r="AB173" i="12"/>
  <c r="AB226" i="12"/>
  <c r="AB147" i="12"/>
  <c r="AB266" i="12"/>
  <c r="AB187" i="12"/>
  <c r="AB201" i="12"/>
  <c r="AB269" i="12"/>
  <c r="AF265" i="12"/>
  <c r="AF215" i="12"/>
  <c r="AF109" i="12"/>
  <c r="AF176" i="12"/>
  <c r="AF146" i="12"/>
  <c r="AF136" i="12"/>
  <c r="AF75" i="12"/>
  <c r="AF171" i="12"/>
  <c r="AF110" i="12"/>
  <c r="AF108" i="12"/>
  <c r="AF242" i="12"/>
  <c r="AF182" i="12"/>
  <c r="AF138" i="12"/>
  <c r="AF207" i="12"/>
  <c r="AF194" i="12"/>
  <c r="AF249" i="12"/>
  <c r="AF201" i="12"/>
  <c r="AF254" i="12"/>
  <c r="AF184" i="12"/>
  <c r="AF86" i="12"/>
  <c r="AF159" i="12"/>
  <c r="AF116" i="12"/>
  <c r="AF125" i="12"/>
  <c r="AF243" i="12"/>
  <c r="AF120" i="12"/>
  <c r="AF129" i="12"/>
  <c r="AF77" i="12"/>
  <c r="AF163" i="12"/>
  <c r="AF205" i="12"/>
  <c r="AF123" i="12"/>
  <c r="AF222" i="12"/>
  <c r="AF251" i="12"/>
  <c r="AF178" i="12"/>
  <c r="AF124" i="12"/>
  <c r="AF137" i="12"/>
  <c r="AF244" i="12"/>
  <c r="AF148" i="12"/>
  <c r="AF235" i="12"/>
  <c r="AF135" i="12"/>
  <c r="AF133" i="12"/>
  <c r="AF140" i="12"/>
  <c r="AF232" i="12"/>
  <c r="AF112" i="12"/>
  <c r="AF72" i="12"/>
  <c r="AF151" i="12"/>
  <c r="AF81" i="12"/>
  <c r="AF83" i="12"/>
  <c r="AF100" i="12"/>
  <c r="AF230" i="12"/>
  <c r="AF259" i="12"/>
  <c r="AF213" i="12"/>
  <c r="AF103" i="12"/>
  <c r="AF202" i="12"/>
  <c r="AF157" i="12"/>
  <c r="AF212" i="12"/>
  <c r="AF224" i="12"/>
  <c r="AF134" i="12"/>
  <c r="AF80" i="12"/>
  <c r="AF149" i="12"/>
  <c r="AF199" i="12"/>
  <c r="AF221" i="12"/>
  <c r="AF114" i="12"/>
  <c r="AF126" i="12"/>
  <c r="AF177" i="12"/>
  <c r="AF191" i="12"/>
  <c r="AF145" i="12"/>
  <c r="AF166" i="12"/>
  <c r="AF238" i="12"/>
  <c r="AF267" i="12"/>
  <c r="AF169" i="12"/>
  <c r="AF105" i="12"/>
  <c r="AF180" i="12"/>
  <c r="AF152" i="12"/>
  <c r="AF264" i="12"/>
  <c r="AF200" i="12"/>
  <c r="AF101" i="12"/>
  <c r="AF233" i="12"/>
  <c r="AF132" i="12"/>
  <c r="AF261" i="12"/>
  <c r="AF192" i="12"/>
  <c r="AF94" i="12"/>
  <c r="AF189" i="12"/>
  <c r="AF188" i="12"/>
  <c r="AF99" i="12"/>
  <c r="AF131" i="12"/>
  <c r="AF119" i="12"/>
  <c r="AF214" i="12"/>
  <c r="AF241" i="12"/>
  <c r="AF117" i="12"/>
  <c r="AF139" i="12"/>
  <c r="AF167" i="12"/>
  <c r="AF253" i="12"/>
  <c r="AF179" i="12"/>
  <c r="AF210" i="12"/>
  <c r="AF223" i="12"/>
  <c r="AF118" i="12"/>
  <c r="AF250" i="12"/>
  <c r="AF209" i="12"/>
  <c r="AF97" i="12"/>
  <c r="AF218" i="12"/>
  <c r="AF247" i="12"/>
  <c r="AF85" i="12"/>
  <c r="AF130" i="12"/>
  <c r="AF111" i="12"/>
  <c r="AF107" i="12"/>
  <c r="AF195" i="12"/>
  <c r="AF231" i="12"/>
  <c r="AF89" i="12"/>
  <c r="AF236" i="12"/>
  <c r="AF160" i="12"/>
  <c r="AF185" i="12"/>
  <c r="AF104" i="12"/>
  <c r="AF262" i="12"/>
  <c r="AF196" i="12"/>
  <c r="AF153" i="12"/>
  <c r="AF70" i="12"/>
  <c r="AF127" i="12"/>
  <c r="AF175" i="12"/>
  <c r="AF226" i="12"/>
  <c r="AF255" i="12"/>
  <c r="AF98" i="12"/>
  <c r="AF197" i="12"/>
  <c r="AF211" i="12"/>
  <c r="AF93" i="12"/>
  <c r="AF270" i="12"/>
  <c r="AF220" i="12"/>
  <c r="AF106" i="12"/>
  <c r="AF183" i="12"/>
  <c r="AF225" i="12"/>
  <c r="AF142" i="12"/>
  <c r="AF198" i="12"/>
  <c r="AF128" i="12"/>
  <c r="AF252" i="12"/>
  <c r="AF122" i="12"/>
  <c r="AF88" i="12"/>
  <c r="AF113" i="12"/>
  <c r="AF143" i="12"/>
  <c r="AF234" i="12"/>
  <c r="AF263" i="12"/>
  <c r="AF71" i="12"/>
  <c r="AF168" i="12"/>
  <c r="AF206" i="12"/>
  <c r="AF260" i="12"/>
  <c r="AF181" i="12"/>
  <c r="AF121" i="12"/>
  <c r="AF269" i="12"/>
  <c r="AF219" i="12"/>
  <c r="AF90" i="12"/>
  <c r="AF266" i="12"/>
  <c r="AF258" i="12"/>
  <c r="AF172" i="12"/>
  <c r="AF115" i="12"/>
  <c r="AF147" i="12"/>
  <c r="AF228" i="12"/>
  <c r="AF78" i="12"/>
  <c r="AF203" i="12"/>
  <c r="AF150" i="12"/>
  <c r="AF248" i="12"/>
  <c r="AF193" i="12"/>
  <c r="AF268" i="12"/>
  <c r="AF217" i="12"/>
  <c r="AF82" i="12"/>
  <c r="AF164" i="12"/>
  <c r="AF96" i="12"/>
  <c r="AF257" i="12"/>
  <c r="AF170" i="12"/>
  <c r="AF91" i="12"/>
  <c r="AF256" i="12"/>
  <c r="AF208" i="12"/>
  <c r="AF246" i="12"/>
  <c r="AF187" i="12"/>
  <c r="AF165" i="12"/>
  <c r="AF190" i="12"/>
  <c r="AF74" i="12"/>
  <c r="AF245" i="12"/>
  <c r="AF156" i="12"/>
  <c r="AF186" i="12"/>
  <c r="AF95" i="12"/>
  <c r="AF144" i="12"/>
  <c r="AF173" i="12"/>
  <c r="AF204" i="12"/>
  <c r="AF240" i="12"/>
  <c r="AF102" i="12"/>
  <c r="AF162" i="12"/>
  <c r="AF174" i="12"/>
  <c r="AF141" i="12"/>
  <c r="AF158" i="12"/>
  <c r="AF155" i="12"/>
  <c r="AF229" i="12"/>
  <c r="AF84" i="12"/>
  <c r="AF161" i="12"/>
  <c r="AF79" i="12"/>
  <c r="AF154" i="12"/>
  <c r="AF73" i="12"/>
  <c r="AF239" i="12"/>
  <c r="AF92" i="12"/>
  <c r="AF237" i="12"/>
  <c r="AF87" i="12"/>
  <c r="AF227" i="12"/>
  <c r="AF216" i="12"/>
  <c r="AF76" i="12"/>
  <c r="AE80" i="12"/>
  <c r="AE183" i="12"/>
  <c r="AE242" i="12"/>
  <c r="AE171" i="12"/>
  <c r="AE157" i="12"/>
  <c r="AE227" i="12"/>
  <c r="AE266" i="12"/>
  <c r="AE166" i="12"/>
  <c r="AE220" i="12"/>
  <c r="AE259" i="12"/>
  <c r="AE105" i="12"/>
  <c r="AE170" i="12"/>
  <c r="AE252" i="12"/>
  <c r="AE123" i="12"/>
  <c r="AE175" i="12"/>
  <c r="AE245" i="12"/>
  <c r="AE133" i="12"/>
  <c r="AE91" i="12"/>
  <c r="AE213" i="12"/>
  <c r="AE114" i="12"/>
  <c r="AE197" i="12"/>
  <c r="AE147" i="12"/>
  <c r="AE136" i="12"/>
  <c r="AE190" i="12"/>
  <c r="AE161" i="12"/>
  <c r="AE144" i="12"/>
  <c r="AE191" i="12"/>
  <c r="AE163" i="12"/>
  <c r="AE72" i="12"/>
  <c r="AE151" i="12"/>
  <c r="AE235" i="12"/>
  <c r="AE155" i="12"/>
  <c r="AE165" i="12"/>
  <c r="AE228" i="12"/>
  <c r="AE267" i="12"/>
  <c r="AE174" i="12"/>
  <c r="AE221" i="12"/>
  <c r="AE260" i="12"/>
  <c r="AE110" i="12"/>
  <c r="AE207" i="12"/>
  <c r="AE253" i="12"/>
  <c r="AE126" i="12"/>
  <c r="AE177" i="12"/>
  <c r="AE246" i="12"/>
  <c r="AE141" i="12"/>
  <c r="AE109" i="12"/>
  <c r="AE202" i="12"/>
  <c r="AE87" i="12"/>
  <c r="AE198" i="12"/>
  <c r="AE150" i="12"/>
  <c r="AE95" i="12"/>
  <c r="AE199" i="12"/>
  <c r="AE162" i="12"/>
  <c r="AE88" i="12"/>
  <c r="AE184" i="12"/>
  <c r="AE243" i="12"/>
  <c r="AE73" i="12"/>
  <c r="AE156" i="12"/>
  <c r="AE236" i="12"/>
  <c r="AE160" i="12"/>
  <c r="AE173" i="12"/>
  <c r="AE229" i="12"/>
  <c r="AE268" i="12"/>
  <c r="AE108" i="12"/>
  <c r="AE222" i="12"/>
  <c r="AE261" i="12"/>
  <c r="AE115" i="12"/>
  <c r="AE215" i="12"/>
  <c r="AE254" i="12"/>
  <c r="AE129" i="12"/>
  <c r="AE179" i="12"/>
  <c r="AE247" i="12"/>
  <c r="AE149" i="12"/>
  <c r="AE118" i="12"/>
  <c r="AE204" i="12"/>
  <c r="AE92" i="12"/>
  <c r="AE121" i="12"/>
  <c r="AE132" i="12"/>
  <c r="AE152" i="12"/>
  <c r="AE192" i="12"/>
  <c r="AE206" i="12"/>
  <c r="AE96" i="12"/>
  <c r="AE185" i="12"/>
  <c r="AE244" i="12"/>
  <c r="AE74" i="12"/>
  <c r="AE164" i="12"/>
  <c r="AE237" i="12"/>
  <c r="AE203" i="12"/>
  <c r="AE85" i="12"/>
  <c r="AE230" i="12"/>
  <c r="AE269" i="12"/>
  <c r="AE113" i="12"/>
  <c r="AE223" i="12"/>
  <c r="AE262" i="12"/>
  <c r="AE140" i="12"/>
  <c r="AE216" i="12"/>
  <c r="AE255" i="12"/>
  <c r="AE153" i="12"/>
  <c r="AE208" i="12"/>
  <c r="AE248" i="12"/>
  <c r="AE159" i="12"/>
  <c r="AE130" i="12"/>
  <c r="AE249" i="12"/>
  <c r="AE103" i="12"/>
  <c r="AE200" i="12"/>
  <c r="AE83" i="12"/>
  <c r="AE82" i="12"/>
  <c r="AE193" i="12"/>
  <c r="AE214" i="12"/>
  <c r="AE104" i="12"/>
  <c r="AE186" i="12"/>
  <c r="AE93" i="12"/>
  <c r="AE75" i="12"/>
  <c r="AE172" i="12"/>
  <c r="AE238" i="12"/>
  <c r="AE205" i="12"/>
  <c r="AE116" i="12"/>
  <c r="AE231" i="12"/>
  <c r="AE270" i="12"/>
  <c r="AE131" i="12"/>
  <c r="AE224" i="12"/>
  <c r="AE263" i="12"/>
  <c r="AE143" i="12"/>
  <c r="AE217" i="12"/>
  <c r="AE256" i="12"/>
  <c r="AE146" i="12"/>
  <c r="AE218" i="12"/>
  <c r="AE257" i="12"/>
  <c r="AE97" i="12"/>
  <c r="AE84" i="12"/>
  <c r="AE178" i="12"/>
  <c r="AE111" i="12"/>
  <c r="AE201" i="12"/>
  <c r="AE167" i="12"/>
  <c r="AE90" i="12"/>
  <c r="AE194" i="12"/>
  <c r="AE127" i="12"/>
  <c r="AE112" i="12"/>
  <c r="AE187" i="12"/>
  <c r="AE99" i="12"/>
  <c r="AE76" i="12"/>
  <c r="AE180" i="12"/>
  <c r="AE239" i="12"/>
  <c r="AE176" i="12"/>
  <c r="AE119" i="12"/>
  <c r="AE232" i="12"/>
  <c r="AE210" i="12"/>
  <c r="AE134" i="12"/>
  <c r="AE225" i="12"/>
  <c r="AE264" i="12"/>
  <c r="AE137" i="12"/>
  <c r="AE226" i="12"/>
  <c r="AE265" i="12"/>
  <c r="AE79" i="12"/>
  <c r="AE138" i="12"/>
  <c r="AE250" i="12"/>
  <c r="AE102" i="12"/>
  <c r="AE142" i="12"/>
  <c r="AE94" i="12"/>
  <c r="AE117" i="12"/>
  <c r="AE81" i="12"/>
  <c r="AE209" i="12"/>
  <c r="AE98" i="12"/>
  <c r="AE195" i="12"/>
  <c r="AE135" i="12"/>
  <c r="AE120" i="12"/>
  <c r="AE188" i="12"/>
  <c r="AE139" i="12"/>
  <c r="AE77" i="12"/>
  <c r="AE181" i="12"/>
  <c r="AE240" i="12"/>
  <c r="AE70" i="12"/>
  <c r="AE122" i="12"/>
  <c r="AE233" i="12"/>
  <c r="AE212" i="12"/>
  <c r="AE71" i="12"/>
  <c r="AE148" i="12"/>
  <c r="AE234" i="12"/>
  <c r="AE101" i="12"/>
  <c r="AE158" i="12"/>
  <c r="AE219" i="12"/>
  <c r="AE258" i="12"/>
  <c r="AE100" i="12"/>
  <c r="AE168" i="12"/>
  <c r="AE251" i="12"/>
  <c r="AE107" i="12"/>
  <c r="AE145" i="12"/>
  <c r="AE169" i="12"/>
  <c r="AE125" i="12"/>
  <c r="AE86" i="12"/>
  <c r="AE211" i="12"/>
  <c r="AE106" i="12"/>
  <c r="AE196" i="12"/>
  <c r="AE89" i="12"/>
  <c r="AE128" i="12"/>
  <c r="AE189" i="12"/>
  <c r="AE154" i="12"/>
  <c r="AE78" i="12"/>
  <c r="AE182" i="12"/>
  <c r="AE241" i="12"/>
  <c r="AE124" i="12"/>
  <c r="AC75" i="12"/>
  <c r="AC201" i="12"/>
  <c r="AC104" i="12"/>
  <c r="AC106" i="12"/>
  <c r="AC210" i="12"/>
  <c r="AC123" i="12"/>
  <c r="AC88" i="12"/>
  <c r="AC108" i="12"/>
  <c r="AC148" i="12"/>
  <c r="AC228" i="12"/>
  <c r="AC79" i="12"/>
  <c r="AC205" i="12"/>
  <c r="AC218" i="12"/>
  <c r="AC72" i="12"/>
  <c r="AC198" i="12"/>
  <c r="AC82" i="12"/>
  <c r="AC207" i="12"/>
  <c r="AC225" i="12"/>
  <c r="AC192" i="12"/>
  <c r="AC167" i="12"/>
  <c r="AC255" i="12"/>
  <c r="AC245" i="12"/>
  <c r="AC234" i="12"/>
  <c r="AC251" i="12"/>
  <c r="AC237" i="12"/>
  <c r="AC222" i="12"/>
  <c r="AC98" i="12"/>
  <c r="AC209" i="12"/>
  <c r="AC233" i="12"/>
  <c r="AC92" i="12"/>
  <c r="AC119" i="12"/>
  <c r="AC152" i="12"/>
  <c r="AC178" i="12"/>
  <c r="AC131" i="12"/>
  <c r="AC93" i="12"/>
  <c r="AC160" i="12"/>
  <c r="AC126" i="12"/>
  <c r="AC213" i="12"/>
  <c r="AC115" i="12"/>
  <c r="AC80" i="12"/>
  <c r="AC206" i="12"/>
  <c r="AC142" i="12"/>
  <c r="AC215" i="12"/>
  <c r="AC74" i="12"/>
  <c r="AC200" i="12"/>
  <c r="AC91" i="12"/>
  <c r="AC253" i="12"/>
  <c r="AC231" i="12"/>
  <c r="AC173" i="12"/>
  <c r="AC242" i="12"/>
  <c r="AC96" i="12"/>
  <c r="AC84" i="12"/>
  <c r="AC103" i="12"/>
  <c r="AC158" i="12"/>
  <c r="AC113" i="12"/>
  <c r="AC83" i="12"/>
  <c r="AC172" i="12"/>
  <c r="AC154" i="12"/>
  <c r="AC157" i="12"/>
  <c r="AC102" i="12"/>
  <c r="AC219" i="12"/>
  <c r="AC116" i="12"/>
  <c r="AC151" i="12"/>
  <c r="AC232" i="12"/>
  <c r="AC134" i="12"/>
  <c r="AC214" i="12"/>
  <c r="AC89" i="12"/>
  <c r="AC163" i="12"/>
  <c r="AC90" i="12"/>
  <c r="AC208" i="12"/>
  <c r="AC229" i="12"/>
  <c r="AC176" i="12"/>
  <c r="AC257" i="12"/>
  <c r="AC224" i="12"/>
  <c r="AC269" i="12"/>
  <c r="AC238" i="12"/>
  <c r="AC105" i="12"/>
  <c r="AC179" i="12"/>
  <c r="AC217" i="12"/>
  <c r="AC143" i="12"/>
  <c r="AC170" i="12"/>
  <c r="AC187" i="12"/>
  <c r="AC94" i="12"/>
  <c r="AC180" i="12"/>
  <c r="AC161" i="12"/>
  <c r="AC254" i="12"/>
  <c r="AC139" i="12"/>
  <c r="AC111" i="12"/>
  <c r="AC223" i="12"/>
  <c r="AC81" i="12"/>
  <c r="AC155" i="12"/>
  <c r="AC87" i="12"/>
  <c r="AC133" i="12"/>
  <c r="AC150" i="12"/>
  <c r="AC85" i="12"/>
  <c r="AC144" i="12"/>
  <c r="AC168" i="12"/>
  <c r="AC166" i="12"/>
  <c r="AC124" i="12"/>
  <c r="AC221" i="12"/>
  <c r="AC263" i="12"/>
  <c r="AC140" i="12"/>
  <c r="AC162" i="12"/>
  <c r="AC239" i="12"/>
  <c r="AC164" i="12"/>
  <c r="AC138" i="12"/>
  <c r="AC195" i="12"/>
  <c r="AC121" i="12"/>
  <c r="AC188" i="12"/>
  <c r="AC101" i="12"/>
  <c r="AC260" i="12"/>
  <c r="AC95" i="12"/>
  <c r="AC107" i="12"/>
  <c r="AC226" i="12"/>
  <c r="AC147" i="12"/>
  <c r="AC130" i="12"/>
  <c r="AC125" i="12"/>
  <c r="AC129" i="12"/>
  <c r="AC97" i="12"/>
  <c r="AC171" i="12"/>
  <c r="AC244" i="12"/>
  <c r="AC227" i="12"/>
  <c r="AC110" i="12"/>
  <c r="AC252" i="12"/>
  <c r="AC240" i="12"/>
  <c r="AC248" i="12"/>
  <c r="AC156" i="12"/>
  <c r="AC135" i="12"/>
  <c r="AC216" i="12"/>
  <c r="AC186" i="12"/>
  <c r="AC77" i="12"/>
  <c r="AC203" i="12"/>
  <c r="AC109" i="12"/>
  <c r="AC196" i="12"/>
  <c r="AC141" i="12"/>
  <c r="AC258" i="12"/>
  <c r="AC181" i="12"/>
  <c r="AC86" i="12"/>
  <c r="AC262" i="12"/>
  <c r="AC122" i="12"/>
  <c r="AC112" i="12"/>
  <c r="AC183" i="12"/>
  <c r="AC127" i="12"/>
  <c r="AC137" i="12"/>
  <c r="AC136" i="12"/>
  <c r="AC235" i="12"/>
  <c r="AC249" i="12"/>
  <c r="AC220" i="12"/>
  <c r="AC261" i="12"/>
  <c r="AC259" i="12"/>
  <c r="AC241" i="12"/>
  <c r="AC185" i="12"/>
  <c r="AC174" i="12"/>
  <c r="AC270" i="12"/>
  <c r="AC194" i="12"/>
  <c r="AC114" i="12"/>
  <c r="AC211" i="12"/>
  <c r="AC78" i="12"/>
  <c r="AC204" i="12"/>
  <c r="AC177" i="12"/>
  <c r="AC264" i="12"/>
  <c r="AC189" i="12"/>
  <c r="AC146" i="12"/>
  <c r="AC268" i="12"/>
  <c r="AC182" i="12"/>
  <c r="AC99" i="12"/>
  <c r="AC191" i="12"/>
  <c r="AC165" i="12"/>
  <c r="AC128" i="12"/>
  <c r="AC132" i="12"/>
  <c r="AC267" i="12"/>
  <c r="AC250" i="12"/>
  <c r="AC243" i="12"/>
  <c r="AC117" i="12"/>
  <c r="AC247" i="12"/>
  <c r="AC120" i="12"/>
  <c r="AC193" i="12"/>
  <c r="AC169" i="12"/>
  <c r="AC76" i="12"/>
  <c r="AC202" i="12"/>
  <c r="AC100" i="12"/>
  <c r="AC145" i="12"/>
  <c r="AC118" i="12"/>
  <c r="AC212" i="12"/>
  <c r="AC70" i="12"/>
  <c r="AC71" i="12"/>
  <c r="AC197" i="12"/>
  <c r="AC153" i="12"/>
  <c r="AC266" i="12"/>
  <c r="AC190" i="12"/>
  <c r="AC73" i="12"/>
  <c r="AC199" i="12"/>
  <c r="AC175" i="12"/>
  <c r="AC184" i="12"/>
  <c r="AC159" i="12"/>
  <c r="AC265" i="12"/>
  <c r="AC149" i="12"/>
  <c r="AC230" i="12"/>
  <c r="AC236" i="12"/>
  <c r="AC256" i="12"/>
  <c r="AC246" i="12"/>
  <c r="A20" i="12"/>
  <c r="A21" i="12" l="1"/>
  <c r="A22" i="12" l="1"/>
  <c r="A23" i="12" l="1"/>
  <c r="A24" i="12" l="1"/>
  <c r="A25" i="12" l="1"/>
  <c r="A26" i="12" l="1"/>
  <c r="A27" i="12" l="1"/>
  <c r="A28" i="12" l="1"/>
  <c r="A29" i="12" l="1"/>
  <c r="A30" i="12" l="1"/>
  <c r="A31" i="12" l="1"/>
  <c r="A32" i="12" l="1"/>
  <c r="A33" i="12" l="1"/>
  <c r="A34" i="12" l="1"/>
  <c r="A35" i="12" l="1"/>
  <c r="A36" i="12" l="1"/>
  <c r="A37" i="12" l="1"/>
  <c r="A38" i="12" l="1"/>
  <c r="A39" i="12" l="1"/>
  <c r="A40" i="12" l="1"/>
  <c r="A41" i="12" l="1"/>
  <c r="A42" i="12" l="1"/>
  <c r="A43" i="12" l="1"/>
  <c r="A44" i="12" l="1"/>
  <c r="A45" i="12" l="1"/>
  <c r="A46" i="12" l="1"/>
  <c r="A47" i="12" l="1"/>
  <c r="A48" i="12" l="1"/>
  <c r="A49" i="12" l="1"/>
  <c r="A50" i="12" l="1"/>
  <c r="A51" i="12" l="1"/>
  <c r="A52" i="12" l="1"/>
  <c r="A53" i="12" l="1"/>
  <c r="A54" i="12" l="1"/>
  <c r="A55" i="12" l="1"/>
  <c r="A56" i="12" l="1"/>
  <c r="A57" i="12" l="1"/>
  <c r="A58" i="12" l="1"/>
  <c r="A59" i="12" l="1"/>
  <c r="A60" i="12" l="1"/>
  <c r="A61" i="12" l="1"/>
  <c r="A62" i="12" l="1"/>
  <c r="A63" i="12" l="1"/>
  <c r="A64" i="12" l="1"/>
  <c r="A65" i="12" l="1"/>
  <c r="A66" i="12" l="1"/>
  <c r="A67" i="12" l="1"/>
  <c r="A68" i="12" l="1"/>
  <c r="A69" i="12" l="1"/>
  <c r="A70" i="12" l="1"/>
  <c r="A71" i="12" l="1"/>
  <c r="A72" i="12" l="1"/>
  <c r="A73" i="12" l="1"/>
  <c r="A74" i="12" l="1"/>
  <c r="A75" i="12" l="1"/>
  <c r="A76" i="12" l="1"/>
  <c r="A77" i="12" l="1"/>
  <c r="A78" i="12" l="1"/>
  <c r="A79" i="12" l="1"/>
  <c r="A80" i="12" l="1"/>
  <c r="A81" i="12" l="1"/>
  <c r="A82" i="12" l="1"/>
  <c r="A83" i="12" l="1"/>
  <c r="A84" i="12" l="1"/>
  <c r="A85" i="12" l="1"/>
  <c r="A86" i="12" l="1"/>
  <c r="A87" i="12" l="1"/>
  <c r="A88" i="12" l="1"/>
  <c r="A89" i="12" l="1"/>
  <c r="A90" i="12" l="1"/>
  <c r="A91" i="12" l="1"/>
  <c r="A92" i="12" l="1"/>
  <c r="A93" i="12" l="1"/>
  <c r="A94" i="12" l="1"/>
  <c r="A95" i="12" l="1"/>
  <c r="A96" i="12" l="1"/>
  <c r="A97" i="12" l="1"/>
  <c r="A98" i="12" l="1"/>
  <c r="A99" i="12" l="1"/>
  <c r="A100" i="12" l="1"/>
  <c r="A101" i="12" l="1"/>
  <c r="A102" i="12" l="1"/>
  <c r="A103" i="12" l="1"/>
  <c r="A104" i="12" l="1"/>
  <c r="A105" i="12" l="1"/>
  <c r="A106" i="12" l="1"/>
  <c r="A107" i="12" l="1"/>
  <c r="A108" i="12" l="1"/>
  <c r="A109" i="12" l="1"/>
  <c r="A110" i="12" l="1"/>
  <c r="A111" i="12" l="1"/>
  <c r="A112" i="12" l="1"/>
  <c r="A113" i="12" l="1"/>
  <c r="A114" i="12" l="1"/>
  <c r="A115" i="12" l="1"/>
  <c r="A116" i="12" l="1"/>
  <c r="A117" i="12" l="1"/>
  <c r="A118" i="12" l="1"/>
  <c r="A119" i="12" l="1"/>
  <c r="A120" i="12" l="1"/>
  <c r="A121" i="12" l="1"/>
  <c r="A122" i="12" l="1"/>
  <c r="A123" i="12" l="1"/>
  <c r="A124" i="12" l="1"/>
  <c r="A125" i="12" l="1"/>
  <c r="A126" i="12" l="1"/>
  <c r="A127" i="12" l="1"/>
  <c r="A128" i="12" l="1"/>
  <c r="A129" i="12" l="1"/>
  <c r="A130" i="12" l="1"/>
  <c r="A131" i="12" l="1"/>
  <c r="A132" i="12" l="1"/>
  <c r="A133" i="12" l="1"/>
  <c r="A134" i="12" l="1"/>
  <c r="A135" i="12" l="1"/>
  <c r="A136" i="12" l="1"/>
  <c r="A137" i="12" l="1"/>
  <c r="A138" i="12" l="1"/>
  <c r="A139" i="12" l="1"/>
  <c r="A140" i="12" l="1"/>
  <c r="A141" i="12" l="1"/>
  <c r="A142" i="12" l="1"/>
  <c r="A143" i="12" l="1"/>
  <c r="A144" i="12" l="1"/>
  <c r="A145" i="12" l="1"/>
  <c r="A146" i="12" l="1"/>
  <c r="A147" i="12" l="1"/>
  <c r="A148" i="12" l="1"/>
  <c r="A149" i="12" l="1"/>
  <c r="A150" i="12" l="1"/>
  <c r="A151" i="12" l="1"/>
  <c r="A152" i="12" l="1"/>
  <c r="A153" i="12" l="1"/>
  <c r="A154" i="12" l="1"/>
  <c r="A155" i="12" l="1"/>
  <c r="A156" i="12" l="1"/>
  <c r="A157" i="12" l="1"/>
  <c r="A158" i="12" l="1"/>
  <c r="A159" i="12" l="1"/>
  <c r="A160" i="12" l="1"/>
  <c r="A161" i="12" l="1"/>
  <c r="A162" i="12" l="1"/>
  <c r="A163" i="12" l="1"/>
  <c r="A164" i="12" l="1"/>
  <c r="A165" i="12" l="1"/>
  <c r="A166" i="12" l="1"/>
  <c r="A167" i="12" l="1"/>
  <c r="A168" i="12" l="1"/>
  <c r="A169" i="12" l="1"/>
  <c r="A170" i="12" l="1"/>
  <c r="A171" i="12" l="1"/>
  <c r="A172" i="12" l="1"/>
  <c r="A173" i="12" l="1"/>
  <c r="A174" i="12" l="1"/>
  <c r="A175" i="12" l="1"/>
  <c r="A176" i="12" l="1"/>
  <c r="A177" i="12" l="1"/>
  <c r="A178" i="12" l="1"/>
  <c r="A179" i="12" l="1"/>
  <c r="A180" i="12" l="1"/>
  <c r="A181" i="12" l="1"/>
  <c r="A182" i="12" l="1"/>
  <c r="A183" i="12" l="1"/>
  <c r="A184" i="12" l="1"/>
  <c r="A185" i="12" l="1"/>
  <c r="A186" i="12" l="1"/>
  <c r="A187" i="12" l="1"/>
  <c r="A188" i="12" l="1"/>
  <c r="A189" i="12" l="1"/>
  <c r="A190" i="12" l="1"/>
  <c r="A191" i="12" l="1"/>
  <c r="A192" i="12" l="1"/>
  <c r="A193" i="12" l="1"/>
  <c r="A194" i="12" l="1"/>
  <c r="A195" i="12" l="1"/>
  <c r="A196" i="12" l="1"/>
  <c r="A197" i="12" l="1"/>
  <c r="A198" i="12" l="1"/>
  <c r="A199" i="12" l="1"/>
  <c r="A200" i="12" l="1"/>
  <c r="A201" i="12" l="1"/>
  <c r="A202" i="12" l="1"/>
  <c r="A203" i="12" l="1"/>
  <c r="A204" i="12" l="1"/>
  <c r="A205" i="12" l="1"/>
  <c r="A206" i="12" l="1"/>
  <c r="A207" i="12" l="1"/>
  <c r="A208" i="12" l="1"/>
  <c r="A209" i="12" l="1"/>
  <c r="A210" i="12" l="1"/>
  <c r="A211" i="12" l="1"/>
  <c r="A212" i="12" l="1"/>
  <c r="A213" i="12" l="1"/>
  <c r="A214" i="12" l="1"/>
  <c r="A215" i="12" l="1"/>
  <c r="A216" i="12" l="1"/>
  <c r="A217" i="12" l="1"/>
  <c r="A218" i="12" l="1"/>
  <c r="A219" i="12" l="1"/>
  <c r="A220" i="12" l="1"/>
  <c r="A221" i="12" l="1"/>
  <c r="A222" i="12" l="1"/>
  <c r="A223" i="12" l="1"/>
  <c r="A224" i="12" l="1"/>
  <c r="A225" i="12" l="1"/>
  <c r="A226" i="12" l="1"/>
  <c r="A227" i="12" l="1"/>
  <c r="A228" i="12" l="1"/>
  <c r="A229" i="12" l="1"/>
  <c r="A230" i="12" l="1"/>
  <c r="A231" i="12" l="1"/>
  <c r="A232" i="12" l="1"/>
  <c r="A233" i="12" l="1"/>
  <c r="A234" i="12" l="1"/>
  <c r="A235" i="12" l="1"/>
  <c r="A236" i="12" l="1"/>
  <c r="A237" i="12" l="1"/>
  <c r="A238" i="12" l="1"/>
  <c r="A239" i="12" l="1"/>
  <c r="A240" i="12" l="1"/>
  <c r="A241" i="12" l="1"/>
  <c r="A242" i="12" l="1"/>
  <c r="A243" i="12" l="1"/>
  <c r="A244" i="12" l="1"/>
  <c r="A245" i="12" l="1"/>
  <c r="A246" i="12" l="1"/>
  <c r="A247" i="12" l="1"/>
  <c r="A248" i="12" l="1"/>
  <c r="A249" i="12" l="1"/>
  <c r="A250" i="12" l="1"/>
  <c r="A251" i="12" l="1"/>
  <c r="A252" i="12" l="1"/>
  <c r="A253" i="12" l="1"/>
  <c r="A254" i="12" l="1"/>
  <c r="A255" i="12" l="1"/>
  <c r="A256" i="12" l="1"/>
  <c r="A257" i="12" l="1"/>
  <c r="A258" i="12" l="1"/>
  <c r="A259" i="12" l="1"/>
  <c r="A260" i="12" l="1"/>
  <c r="A261" i="12" l="1"/>
  <c r="A262" i="12" l="1"/>
  <c r="A263" i="12" l="1"/>
  <c r="A264" i="12" l="1"/>
  <c r="A265" i="12" l="1"/>
  <c r="A266" i="12" l="1"/>
  <c r="A267" i="12" l="1"/>
  <c r="A268" i="12" l="1"/>
  <c r="A269" i="12" l="1"/>
  <c r="A270" i="12" l="1"/>
  <c r="A271" i="12" l="1"/>
  <c r="A272" i="12" l="1"/>
  <c r="A273" i="12" l="1"/>
  <c r="A274" i="12" l="1"/>
  <c r="A275" i="12" l="1"/>
  <c r="A276" i="12" l="1"/>
  <c r="A277" i="12" l="1"/>
  <c r="A278" i="12" l="1"/>
  <c r="A279" i="12" l="1"/>
  <c r="A280" i="12" l="1"/>
  <c r="A281" i="12" l="1"/>
  <c r="A282" i="12" l="1"/>
  <c r="A283" i="12" l="1"/>
  <c r="A284" i="12" l="1"/>
  <c r="A285" i="12" l="1"/>
  <c r="A286" i="12" l="1"/>
  <c r="A287" i="12" l="1"/>
  <c r="A288" i="12" l="1"/>
  <c r="A289" i="12" l="1"/>
  <c r="A290" i="12" l="1"/>
  <c r="A291" i="12" l="1"/>
  <c r="A292" i="12" l="1"/>
  <c r="A293" i="12" l="1"/>
  <c r="A294" i="12" l="1"/>
  <c r="A295" i="12" l="1"/>
  <c r="A296" i="12" l="1"/>
  <c r="A297" i="12" l="1"/>
  <c r="A298" i="12" l="1"/>
  <c r="A299" i="12" l="1"/>
  <c r="A300" i="12" l="1"/>
  <c r="A301" i="12" l="1"/>
  <c r="A302" i="12" l="1"/>
  <c r="A303" i="12" l="1"/>
  <c r="A304" i="12" l="1"/>
  <c r="A305" i="12" l="1"/>
  <c r="A306" i="12" l="1"/>
  <c r="A307" i="12" l="1"/>
  <c r="A308" i="12" l="1"/>
  <c r="A309" i="12" l="1"/>
  <c r="A310" i="12" l="1"/>
  <c r="A311" i="12" l="1"/>
  <c r="A312" i="12" l="1"/>
  <c r="A313" i="12" l="1"/>
  <c r="A314" i="12" l="1"/>
  <c r="A315" i="12" l="1"/>
  <c r="A316" i="12" l="1"/>
  <c r="A317" i="12" l="1"/>
  <c r="A318" i="12" l="1"/>
  <c r="A319" i="12" l="1"/>
  <c r="A320" i="12" l="1"/>
  <c r="A321" i="12" l="1"/>
  <c r="A322" i="12" l="1"/>
  <c r="A323" i="12" l="1"/>
  <c r="A324" i="12" l="1"/>
  <c r="A325" i="12" l="1"/>
  <c r="A326" i="12" l="1"/>
  <c r="A327" i="12" l="1"/>
  <c r="A328" i="12" l="1"/>
  <c r="A329" i="12" l="1"/>
  <c r="A330" i="12" l="1"/>
  <c r="A331" i="12" l="1"/>
  <c r="A332" i="12" l="1"/>
  <c r="A333" i="12" l="1"/>
  <c r="A334" i="12" l="1"/>
  <c r="A335" i="12" l="1"/>
  <c r="A336" i="12" l="1"/>
  <c r="A337" i="12" l="1"/>
  <c r="A338" i="12" l="1"/>
  <c r="A339" i="12" l="1"/>
  <c r="A340" i="12" l="1"/>
  <c r="A341" i="12" l="1"/>
  <c r="A342" i="12" l="1"/>
  <c r="A343" i="12" l="1"/>
  <c r="A344" i="12" l="1"/>
  <c r="A345" i="12" l="1"/>
  <c r="A346" i="12" l="1"/>
  <c r="A347" i="12" l="1"/>
  <c r="A348" i="12" l="1"/>
  <c r="A349" i="12" l="1"/>
  <c r="A350" i="12" l="1"/>
  <c r="A351" i="12" l="1"/>
  <c r="A352" i="12" l="1"/>
  <c r="A353" i="12" l="1"/>
  <c r="A354" i="12" l="1"/>
  <c r="A355" i="12" l="1"/>
  <c r="A356" i="12" l="1"/>
  <c r="A357" i="12" l="1"/>
  <c r="A358" i="12" l="1"/>
  <c r="A359" i="12" l="1"/>
  <c r="A360" i="12" l="1"/>
  <c r="A361" i="12" l="1"/>
  <c r="A362" i="12" l="1"/>
  <c r="A363" i="12" l="1"/>
  <c r="A364" i="12" l="1"/>
  <c r="A365" i="12" l="1"/>
  <c r="A366" i="12" l="1"/>
  <c r="A367" i="12" l="1"/>
  <c r="A368" i="12" l="1"/>
  <c r="A369" i="12" l="1"/>
  <c r="A370" i="12" l="1"/>
  <c r="A371" i="12" l="1"/>
  <c r="A372" i="12" l="1"/>
  <c r="A373" i="12" l="1"/>
  <c r="A374" i="12" l="1"/>
  <c r="A375" i="12" l="1"/>
  <c r="A376" i="12" l="1"/>
  <c r="A377" i="12" l="1"/>
  <c r="A378" i="12" l="1"/>
  <c r="A379" i="12" l="1"/>
  <c r="A380" i="12" l="1"/>
  <c r="A381" i="12" l="1"/>
  <c r="A382" i="12" l="1"/>
  <c r="A383" i="12" l="1"/>
  <c r="A384" i="12" l="1"/>
  <c r="A385" i="12" l="1"/>
  <c r="A386" i="12" l="1"/>
  <c r="A387" i="12" l="1"/>
  <c r="A388" i="12" l="1"/>
  <c r="A389" i="12" l="1"/>
  <c r="A390" i="12" l="1"/>
  <c r="A391" i="12" l="1"/>
  <c r="A392" i="12" l="1"/>
  <c r="A393" i="12" l="1"/>
  <c r="A394" i="12" l="1"/>
  <c r="A395" i="12" l="1"/>
  <c r="A396" i="12" l="1"/>
  <c r="A397" i="12" l="1"/>
  <c r="A398" i="12" l="1"/>
  <c r="A399" i="12" l="1"/>
  <c r="A400" i="12" l="1"/>
  <c r="A401" i="12" l="1"/>
  <c r="A402" i="12" l="1"/>
  <c r="A403" i="12" l="1"/>
  <c r="A404" i="12" l="1"/>
  <c r="A405" i="12" l="1"/>
  <c r="A406" i="12" l="1"/>
  <c r="A407" i="12" l="1"/>
  <c r="A408" i="12" l="1"/>
  <c r="A409" i="12" l="1"/>
  <c r="A410" i="12" l="1"/>
  <c r="A411" i="12" l="1"/>
  <c r="A412" i="12" l="1"/>
  <c r="A413" i="12" l="1"/>
  <c r="A414" i="12" l="1"/>
  <c r="A415" i="12" l="1"/>
  <c r="A416" i="12" l="1"/>
  <c r="A417" i="12" l="1"/>
  <c r="A418" i="12" l="1"/>
  <c r="A419" i="12" l="1"/>
  <c r="A420" i="12" l="1"/>
  <c r="A421" i="12" l="1"/>
  <c r="A422" i="12" l="1"/>
  <c r="A423" i="12" l="1"/>
  <c r="A424" i="12" l="1"/>
  <c r="A425" i="12" l="1"/>
  <c r="A426" i="12" l="1"/>
  <c r="A427" i="12" l="1"/>
  <c r="A428" i="12" l="1"/>
  <c r="A429" i="12" l="1"/>
  <c r="A430" i="12" l="1"/>
  <c r="A431" i="12" l="1"/>
  <c r="A432" i="12" l="1"/>
  <c r="A433" i="12" l="1"/>
  <c r="A434" i="12" l="1"/>
  <c r="A435" i="12" l="1"/>
  <c r="A436" i="12" l="1"/>
  <c r="A437" i="12" l="1"/>
  <c r="A438" i="12" l="1"/>
  <c r="A439" i="12" l="1"/>
  <c r="A440" i="12" l="1"/>
  <c r="A441" i="12" l="1"/>
  <c r="A442" i="12" l="1"/>
  <c r="A443" i="12" l="1"/>
  <c r="A444" i="12" l="1"/>
  <c r="A445" i="12" l="1"/>
  <c r="A446" i="12" l="1"/>
  <c r="A447" i="12" l="1"/>
  <c r="A448" i="12" l="1"/>
  <c r="A449" i="12" l="1"/>
  <c r="A450" i="12" l="1"/>
  <c r="A451" i="12" l="1"/>
  <c r="A452" i="12" l="1"/>
  <c r="A453" i="12" l="1"/>
  <c r="A454" i="12" l="1"/>
  <c r="A455" i="12" l="1"/>
  <c r="A456" i="12" l="1"/>
  <c r="A457" i="12" l="1"/>
  <c r="A458" i="12" l="1"/>
  <c r="A459" i="12" l="1"/>
  <c r="A460" i="12" l="1"/>
  <c r="A461" i="12" l="1"/>
  <c r="A462" i="12" l="1"/>
  <c r="A463" i="12" l="1"/>
  <c r="A464" i="12" l="1"/>
  <c r="A465" i="12" l="1"/>
  <c r="A466" i="12" l="1"/>
  <c r="A467" i="12" l="1"/>
  <c r="A468" i="12" l="1"/>
  <c r="A469" i="12" l="1"/>
  <c r="A470" i="12" l="1"/>
  <c r="A471" i="12" l="1"/>
  <c r="A472" i="12" l="1"/>
  <c r="A473" i="12" l="1"/>
  <c r="A474" i="12" l="1"/>
  <c r="A475" i="12" l="1"/>
  <c r="A476" i="12" l="1"/>
  <c r="A477" i="12" l="1"/>
  <c r="A478" i="12" l="1"/>
  <c r="A479" i="12" l="1"/>
  <c r="A480" i="12" l="1"/>
  <c r="A481" i="12" l="1"/>
  <c r="A482" i="12" l="1"/>
  <c r="A483" i="12" l="1"/>
  <c r="A484" i="12" l="1"/>
  <c r="A485" i="12" l="1"/>
  <c r="A486" i="12" l="1"/>
  <c r="A487" i="12" l="1"/>
  <c r="A488" i="12" l="1"/>
  <c r="A489" i="12" l="1"/>
  <c r="A490" i="12" l="1"/>
  <c r="A491" i="12" l="1"/>
  <c r="A492" i="12" l="1"/>
  <c r="A493" i="12" l="1"/>
  <c r="A494" i="12" l="1"/>
  <c r="A495" i="12" l="1"/>
  <c r="A496" i="12" l="1"/>
  <c r="A497" i="12" l="1"/>
  <c r="A498" i="12" l="1"/>
  <c r="A499" i="12" l="1"/>
  <c r="A500" i="12" l="1"/>
  <c r="A501" i="12" l="1"/>
  <c r="A502" i="12" l="1"/>
  <c r="A503" i="12" l="1"/>
  <c r="A504" i="12" l="1"/>
  <c r="A505" i="12" l="1"/>
  <c r="A506" i="12" l="1"/>
  <c r="A507" i="12" l="1"/>
  <c r="A508" i="12" l="1"/>
  <c r="A509" i="12" l="1"/>
  <c r="A510" i="12" l="1"/>
  <c r="A511" i="12" l="1"/>
  <c r="A512" i="12" l="1"/>
  <c r="A513" i="12" l="1"/>
  <c r="A514" i="12" l="1"/>
  <c r="A515" i="12" l="1"/>
  <c r="A516" i="12" l="1"/>
  <c r="A517" i="12" l="1"/>
  <c r="A518" i="12" l="1"/>
  <c r="A519" i="12" l="1"/>
  <c r="A520" i="12" l="1"/>
  <c r="A521" i="12" l="1"/>
  <c r="A522" i="12" l="1"/>
  <c r="A523" i="12" l="1"/>
  <c r="A524" i="12" l="1"/>
  <c r="A525" i="12" l="1"/>
  <c r="A526" i="12" l="1"/>
  <c r="A527" i="12" l="1"/>
  <c r="A528" i="12" l="1"/>
  <c r="A529" i="12" l="1"/>
  <c r="A530" i="12" l="1"/>
  <c r="A531" i="12" l="1"/>
  <c r="A532" i="12" l="1"/>
  <c r="A533" i="12" l="1"/>
  <c r="A534" i="12" l="1"/>
  <c r="A535" i="12" l="1"/>
  <c r="A536" i="12" l="1"/>
  <c r="A537" i="12" l="1"/>
  <c r="A538" i="12" l="1"/>
  <c r="A539" i="12" l="1"/>
  <c r="A540" i="12" l="1"/>
  <c r="A541" i="12" l="1"/>
  <c r="A542" i="12" l="1"/>
  <c r="A543" i="12" l="1"/>
  <c r="A544" i="12" l="1"/>
  <c r="A545" i="12" l="1"/>
  <c r="A546" i="12" l="1"/>
  <c r="A547" i="12" l="1"/>
  <c r="A548" i="12" l="1"/>
  <c r="A549" i="12" l="1"/>
  <c r="A550" i="12" l="1"/>
  <c r="A551" i="12" l="1"/>
  <c r="A552" i="12" l="1"/>
  <c r="A553" i="12" l="1"/>
  <c r="A554" i="12" l="1"/>
  <c r="A555" i="12" l="1"/>
  <c r="A556" i="12" l="1"/>
  <c r="A557" i="12" l="1"/>
  <c r="A558" i="12" l="1"/>
  <c r="A559" i="12" l="1"/>
  <c r="A560" i="12" l="1"/>
  <c r="A561" i="12" l="1"/>
  <c r="A562" i="12" l="1"/>
  <c r="A563" i="12" l="1"/>
  <c r="A564" i="12" l="1"/>
  <c r="A565" i="12" l="1"/>
  <c r="A566" i="12" l="1"/>
  <c r="A567" i="12" l="1"/>
  <c r="A568" i="12" l="1"/>
  <c r="A569" i="12" l="1"/>
  <c r="A570" i="12" l="1"/>
  <c r="A571" i="12" l="1"/>
  <c r="A572" i="12" l="1"/>
  <c r="A573" i="12" l="1"/>
  <c r="A574" i="12" l="1"/>
  <c r="A575" i="12" l="1"/>
  <c r="A576" i="12" l="1"/>
  <c r="A577" i="12" l="1"/>
  <c r="A578" i="12" l="1"/>
  <c r="A579" i="12" l="1"/>
  <c r="A580" i="12" l="1"/>
  <c r="A581" i="12" l="1"/>
  <c r="A582" i="12" l="1"/>
  <c r="A583" i="12" l="1"/>
  <c r="A584" i="12" l="1"/>
  <c r="A585" i="12" l="1"/>
  <c r="A586" i="12" l="1"/>
  <c r="A587" i="12" l="1"/>
  <c r="A588" i="12" l="1"/>
  <c r="A589" i="12" l="1"/>
  <c r="A590" i="12" l="1"/>
  <c r="A591" i="12" l="1"/>
  <c r="A592" i="12" l="1"/>
  <c r="A593" i="12" l="1"/>
  <c r="A594" i="12" l="1"/>
  <c r="A595" i="12" l="1"/>
  <c r="A596" i="12" l="1"/>
  <c r="A597" i="12" l="1"/>
  <c r="A598" i="12" l="1"/>
  <c r="A599" i="12" l="1"/>
  <c r="A600" i="12" l="1"/>
  <c r="A601" i="12" l="1"/>
  <c r="A602" i="12" l="1"/>
  <c r="A603" i="12" l="1"/>
  <c r="A604" i="12" l="1"/>
  <c r="A605" i="12" l="1"/>
  <c r="A606" i="12" l="1"/>
  <c r="A607" i="12" l="1"/>
  <c r="A608" i="12" l="1"/>
  <c r="A609" i="12" l="1"/>
  <c r="A610" i="12" l="1"/>
  <c r="A611" i="12" l="1"/>
  <c r="A612" i="12" l="1"/>
  <c r="A613" i="12" l="1"/>
  <c r="A614" i="12" l="1"/>
  <c r="A615" i="12" l="1"/>
  <c r="A616" i="12" l="1"/>
  <c r="A617" i="12" l="1"/>
  <c r="A618" i="12" l="1"/>
  <c r="A619" i="12" l="1"/>
  <c r="A620" i="12" l="1"/>
  <c r="A621" i="12" l="1"/>
  <c r="A622" i="12" l="1"/>
  <c r="A623" i="12" l="1"/>
  <c r="A624" i="12" l="1"/>
  <c r="A625" i="12" l="1"/>
  <c r="A626" i="12" l="1"/>
  <c r="A627" i="12" l="1"/>
  <c r="A628" i="12" l="1"/>
  <c r="A629" i="12" l="1"/>
  <c r="A630" i="12" l="1"/>
  <c r="A631" i="12" l="1"/>
  <c r="A632" i="12" l="1"/>
  <c r="A633" i="12" l="1"/>
  <c r="A634" i="12" l="1"/>
  <c r="A635" i="12" l="1"/>
  <c r="A636" i="12" l="1"/>
  <c r="A637" i="12" l="1"/>
  <c r="A638" i="12" l="1"/>
  <c r="A639" i="12" l="1"/>
  <c r="A640" i="12" l="1"/>
  <c r="A641" i="12" l="1"/>
  <c r="A642" i="12" l="1"/>
  <c r="A643" i="12" l="1"/>
  <c r="A644" i="12" l="1"/>
  <c r="A645" i="12" l="1"/>
  <c r="A646" i="12" l="1"/>
  <c r="A647" i="12" l="1"/>
  <c r="A648" i="12" l="1"/>
  <c r="A649" i="12" l="1"/>
  <c r="A650" i="12" l="1"/>
  <c r="A651" i="12" l="1"/>
  <c r="A652" i="12" l="1"/>
  <c r="A653" i="12" l="1"/>
  <c r="A654" i="12" l="1"/>
  <c r="A655" i="12" l="1"/>
  <c r="A656" i="12" l="1"/>
  <c r="A657" i="12" l="1"/>
  <c r="A658" i="12" l="1"/>
  <c r="A659" i="12" l="1"/>
  <c r="A660" i="12" l="1"/>
  <c r="A661" i="12" l="1"/>
  <c r="A662" i="12" l="1"/>
  <c r="A663" i="12" l="1"/>
  <c r="A664" i="12" l="1"/>
  <c r="A665" i="12" l="1"/>
  <c r="A666" i="12" l="1"/>
  <c r="A667" i="12" l="1"/>
  <c r="A668" i="12" l="1"/>
  <c r="A669" i="12" l="1"/>
  <c r="A670" i="12" l="1"/>
  <c r="A671" i="12" l="1"/>
  <c r="A672" i="12" l="1"/>
  <c r="A673" i="12" l="1"/>
  <c r="A674" i="12" l="1"/>
  <c r="A675" i="12" l="1"/>
  <c r="A676" i="12" l="1"/>
  <c r="A677" i="12" l="1"/>
  <c r="A678" i="12" l="1"/>
  <c r="A679" i="12" l="1"/>
  <c r="A680" i="12" l="1"/>
  <c r="A681" i="12" l="1"/>
  <c r="A682" i="12" l="1"/>
  <c r="A683" i="12" l="1"/>
  <c r="A684" i="12" l="1"/>
  <c r="A685" i="12" l="1"/>
  <c r="A686" i="12" l="1"/>
  <c r="A687" i="12" l="1"/>
  <c r="A688" i="12" l="1"/>
  <c r="A689" i="12" l="1"/>
  <c r="A690" i="12" l="1"/>
  <c r="A691" i="12" l="1"/>
  <c r="A692" i="12" l="1"/>
  <c r="A693" i="12" l="1"/>
  <c r="A694" i="12" l="1"/>
  <c r="A695" i="12" l="1"/>
  <c r="A696" i="12" l="1"/>
  <c r="A697" i="12" l="1"/>
  <c r="A698" i="12" l="1"/>
  <c r="A699" i="12" l="1"/>
  <c r="A700" i="12" l="1"/>
  <c r="A701" i="12" l="1"/>
  <c r="A702" i="12" l="1"/>
  <c r="A703" i="12" l="1"/>
  <c r="A704" i="12" l="1"/>
  <c r="A705" i="12" l="1"/>
  <c r="A706" i="12" l="1"/>
  <c r="A707" i="12" l="1"/>
  <c r="A708" i="12" l="1"/>
  <c r="A709" i="12" l="1"/>
  <c r="A710" i="12" l="1"/>
  <c r="A711" i="12" l="1"/>
  <c r="A712" i="12" l="1"/>
  <c r="A713" i="12" l="1"/>
  <c r="A714" i="12" l="1"/>
  <c r="A715" i="12" l="1"/>
  <c r="A716" i="12" l="1"/>
  <c r="A717" i="12" l="1"/>
  <c r="A718" i="12" l="1"/>
  <c r="A719" i="12" l="1"/>
  <c r="A720" i="12" l="1"/>
  <c r="A721" i="12" l="1"/>
  <c r="A722" i="12" l="1"/>
  <c r="A723" i="12" l="1"/>
  <c r="A724" i="12" l="1"/>
  <c r="A725" i="12" l="1"/>
  <c r="A726" i="12" l="1"/>
  <c r="A727" i="12" l="1"/>
  <c r="A728" i="12" l="1"/>
  <c r="A729" i="12" l="1"/>
  <c r="A730" i="12" l="1"/>
  <c r="A731" i="12" l="1"/>
  <c r="A732" i="12" l="1"/>
  <c r="A733" i="12" l="1"/>
  <c r="A734" i="12" l="1"/>
  <c r="A735" i="12" l="1"/>
  <c r="A736" i="12" l="1"/>
  <c r="A737" i="12" l="1"/>
  <c r="A738" i="12" l="1"/>
  <c r="A739" i="12" l="1"/>
  <c r="A740" i="12" l="1"/>
  <c r="A741" i="12" l="1"/>
  <c r="A742" i="12" l="1"/>
  <c r="A743" i="12" l="1"/>
  <c r="A744" i="12" l="1"/>
  <c r="A745" i="12" l="1"/>
  <c r="A746" i="12" l="1"/>
  <c r="A747" i="12" l="1"/>
  <c r="A748" i="12" l="1"/>
  <c r="A749" i="12" l="1"/>
  <c r="A750" i="12" l="1"/>
  <c r="A751" i="12" l="1"/>
  <c r="A752" i="12" l="1"/>
  <c r="A753" i="12" l="1"/>
  <c r="A754" i="12" l="1"/>
  <c r="A755" i="12" l="1"/>
  <c r="A756" i="12" l="1"/>
  <c r="A757" i="12" l="1"/>
  <c r="A758" i="12" l="1"/>
  <c r="A759" i="12" l="1"/>
  <c r="A760" i="12" l="1"/>
  <c r="A761" i="12" l="1"/>
  <c r="A762" i="12" l="1"/>
  <c r="A763" i="12" l="1"/>
  <c r="A764" i="12" l="1"/>
  <c r="A765" i="12" l="1"/>
  <c r="A766" i="12" l="1"/>
  <c r="A767" i="12" l="1"/>
  <c r="A768" i="12" l="1"/>
  <c r="A769" i="12" l="1"/>
  <c r="A770" i="12" l="1"/>
  <c r="A771" i="12" l="1"/>
  <c r="A772" i="12" l="1"/>
  <c r="A773" i="12" l="1"/>
  <c r="A774" i="12" l="1"/>
  <c r="A775" i="12" l="1"/>
  <c r="A776" i="12" l="1"/>
  <c r="A777" i="12" l="1"/>
  <c r="A778" i="12" l="1"/>
  <c r="A779" i="12" l="1"/>
  <c r="A780" i="12" l="1"/>
  <c r="A781" i="12" l="1"/>
  <c r="A782" i="12" l="1"/>
  <c r="A783" i="12" l="1"/>
  <c r="A784" i="12" l="1"/>
  <c r="A785" i="12" l="1"/>
  <c r="A786" i="12" l="1"/>
  <c r="A787" i="12" l="1"/>
  <c r="A788" i="12" l="1"/>
  <c r="A789" i="12" l="1"/>
  <c r="A790" i="12" l="1"/>
  <c r="A791" i="12" l="1"/>
  <c r="A792" i="12" l="1"/>
  <c r="A793" i="12" l="1"/>
  <c r="A794" i="12" l="1"/>
  <c r="A795" i="12" l="1"/>
  <c r="A796" i="12" l="1"/>
  <c r="A797" i="12" l="1"/>
  <c r="A798" i="12" l="1"/>
  <c r="A799" i="12" l="1"/>
  <c r="A800" i="12" l="1"/>
  <c r="A801" i="12" l="1"/>
  <c r="A802" i="12" l="1"/>
  <c r="A803" i="12" l="1"/>
  <c r="A804" i="12" l="1"/>
  <c r="A805" i="12" l="1"/>
  <c r="A806" i="12" l="1"/>
  <c r="A807" i="12" l="1"/>
  <c r="A808" i="12" l="1"/>
  <c r="A809" i="12" l="1"/>
  <c r="A810" i="12" l="1"/>
  <c r="A811" i="12" l="1"/>
  <c r="A812" i="12" l="1"/>
  <c r="A813" i="12" l="1"/>
  <c r="A814" i="12" l="1"/>
  <c r="A815" i="12" l="1"/>
  <c r="A816" i="12" l="1"/>
  <c r="A817" i="12" l="1"/>
  <c r="A818" i="12" l="1"/>
  <c r="A819" i="12" l="1"/>
  <c r="A820" i="12" l="1"/>
  <c r="A821" i="12" l="1"/>
  <c r="A822" i="12" l="1"/>
  <c r="A823" i="12" l="1"/>
  <c r="A824" i="12" l="1"/>
  <c r="A825" i="12" l="1"/>
  <c r="A826" i="12" l="1"/>
  <c r="A827" i="12" l="1"/>
  <c r="A828" i="12" l="1"/>
  <c r="A829" i="12" l="1"/>
  <c r="A830" i="12" l="1"/>
  <c r="A831" i="12" l="1"/>
  <c r="A832" i="12" l="1"/>
  <c r="A833" i="12" l="1"/>
  <c r="A834" i="12" l="1"/>
  <c r="A835" i="12" l="1"/>
  <c r="A836" i="12" l="1"/>
  <c r="A837" i="12" l="1"/>
  <c r="A838" i="12" l="1"/>
  <c r="A839" i="12" l="1"/>
  <c r="A840" i="12" l="1"/>
  <c r="A841" i="12" l="1"/>
  <c r="A842" i="12" l="1"/>
  <c r="A843" i="12" l="1"/>
  <c r="A844" i="12" l="1"/>
  <c r="A845" i="12" l="1"/>
  <c r="A846" i="12" l="1"/>
  <c r="A847" i="12" l="1"/>
  <c r="A848" i="12" l="1"/>
  <c r="A849" i="12" l="1"/>
  <c r="A850" i="12" l="1"/>
  <c r="A851" i="12" l="1"/>
  <c r="A852" i="12" l="1"/>
  <c r="A853" i="12" l="1"/>
  <c r="A854" i="12" l="1"/>
  <c r="A855" i="12" l="1"/>
  <c r="A856" i="12" l="1"/>
  <c r="A857" i="12" l="1"/>
  <c r="A858" i="12" l="1"/>
  <c r="A859" i="12" l="1"/>
  <c r="A860" i="12" l="1"/>
  <c r="A861" i="12" l="1"/>
  <c r="A862" i="12" l="1"/>
  <c r="A863" i="12" l="1"/>
  <c r="A864" i="12" l="1"/>
  <c r="A865" i="12" l="1"/>
  <c r="A866" i="12" l="1"/>
  <c r="A867" i="12" l="1"/>
  <c r="A868" i="12" l="1"/>
  <c r="A869" i="12" l="1"/>
  <c r="A870" i="12" l="1"/>
  <c r="A871" i="12" l="1"/>
  <c r="A872" i="12" l="1"/>
  <c r="A873" i="12" l="1"/>
  <c r="A874" i="12" l="1"/>
  <c r="A875" i="12" l="1"/>
  <c r="A876" i="12" l="1"/>
  <c r="A877" i="12" l="1"/>
  <c r="A878" i="12" l="1"/>
  <c r="A879" i="12" l="1"/>
  <c r="A880" i="12" l="1"/>
  <c r="A881" i="12" l="1"/>
  <c r="A882" i="12" l="1"/>
  <c r="A883" i="12" l="1"/>
  <c r="A884" i="12" l="1"/>
  <c r="A885" i="12" l="1"/>
  <c r="A886" i="12" l="1"/>
  <c r="A887" i="12" l="1"/>
  <c r="A888" i="12" l="1"/>
  <c r="A889" i="12" l="1"/>
  <c r="A890" i="12" l="1"/>
  <c r="A891" i="12" l="1"/>
  <c r="A892" i="12" l="1"/>
  <c r="A893" i="12" l="1"/>
  <c r="A894" i="12" l="1"/>
  <c r="A895" i="12" l="1"/>
  <c r="A896" i="12" l="1"/>
  <c r="A897" i="12" l="1"/>
  <c r="A898" i="12" l="1"/>
  <c r="A899" i="12" l="1"/>
  <c r="A900" i="12" l="1"/>
  <c r="A901" i="12" l="1"/>
  <c r="A902" i="12" l="1"/>
  <c r="A903" i="12" l="1"/>
  <c r="A904" i="12" l="1"/>
  <c r="A905" i="12" l="1"/>
  <c r="A906" i="12" l="1"/>
  <c r="A907" i="12" l="1"/>
  <c r="A908" i="12" l="1"/>
  <c r="A909" i="12" l="1"/>
  <c r="A910" i="12" l="1"/>
  <c r="A911" i="12" l="1"/>
  <c r="A912" i="12" l="1"/>
  <c r="A913" i="12" l="1"/>
  <c r="A914" i="12" l="1"/>
  <c r="A915" i="12" l="1"/>
  <c r="A916" i="12" l="1"/>
  <c r="A917" i="12" l="1"/>
  <c r="A918" i="12" l="1"/>
  <c r="A919" i="12" l="1"/>
  <c r="A920" i="12" l="1"/>
  <c r="A921" i="12" l="1"/>
  <c r="A922" i="12" l="1"/>
  <c r="A923" i="12" l="1"/>
  <c r="A924" i="12" l="1"/>
  <c r="A925" i="12" l="1"/>
  <c r="A926" i="12" l="1"/>
  <c r="A927" i="12" l="1"/>
  <c r="A928" i="12" l="1"/>
  <c r="A929" i="12" l="1"/>
  <c r="A930" i="12" l="1"/>
  <c r="A931" i="12" l="1"/>
  <c r="A932" i="12" l="1"/>
  <c r="A933" i="12" l="1"/>
  <c r="A934" i="12" l="1"/>
  <c r="A935" i="12" l="1"/>
  <c r="A936" i="12" l="1"/>
  <c r="A937" i="12" l="1"/>
  <c r="A938" i="12" l="1"/>
  <c r="A939" i="12" l="1"/>
  <c r="A940" i="12" l="1"/>
  <c r="A941" i="12" l="1"/>
  <c r="A942" i="12" l="1"/>
  <c r="A943" i="12" l="1"/>
  <c r="A944" i="12" l="1"/>
  <c r="A945" i="12" l="1"/>
  <c r="A946" i="12" l="1"/>
  <c r="A947" i="12" l="1"/>
  <c r="A948" i="12" l="1"/>
  <c r="A949" i="12" l="1"/>
  <c r="A950" i="12" l="1"/>
  <c r="A951" i="12" l="1"/>
  <c r="A952" i="12" l="1"/>
  <c r="A953" i="12" l="1"/>
  <c r="A954" i="12" l="1"/>
  <c r="A955" i="12" l="1"/>
  <c r="A956" i="12" l="1"/>
  <c r="A957" i="12" l="1"/>
  <c r="A958" i="12" l="1"/>
  <c r="A959" i="12" l="1"/>
  <c r="A960" i="12" l="1"/>
  <c r="A961" i="12" l="1"/>
  <c r="A962" i="12" l="1"/>
  <c r="A963" i="12" l="1"/>
  <c r="A964" i="12" l="1"/>
  <c r="A965" i="12" l="1"/>
  <c r="A966" i="12" l="1"/>
  <c r="A967" i="12" l="1"/>
  <c r="A968" i="12" l="1"/>
  <c r="A969" i="12" l="1"/>
  <c r="A970" i="12" l="1"/>
  <c r="A971" i="12" l="1"/>
  <c r="A972" i="12" l="1"/>
  <c r="A973" i="12" l="1"/>
  <c r="A974" i="12" l="1"/>
  <c r="A975" i="12" l="1"/>
  <c r="A976" i="12" l="1"/>
  <c r="A977" i="12" l="1"/>
  <c r="A978" i="12" l="1"/>
  <c r="A979" i="12" l="1"/>
  <c r="A980" i="12" l="1"/>
  <c r="A981" i="12" l="1"/>
  <c r="A982" i="12" l="1"/>
  <c r="A983" i="12" l="1"/>
  <c r="A984" i="12" l="1"/>
  <c r="A985" i="12" l="1"/>
  <c r="A986" i="12" l="1"/>
  <c r="A987" i="12" l="1"/>
  <c r="A988" i="12" l="1"/>
  <c r="A989" i="12" l="1"/>
  <c r="A990" i="12" l="1"/>
  <c r="A991" i="12" l="1"/>
  <c r="A992" i="12" l="1"/>
  <c r="A993" i="12" l="1"/>
  <c r="A994" i="12" l="1"/>
  <c r="A995" i="12" l="1"/>
  <c r="A996" i="12" l="1"/>
  <c r="A997" i="12" l="1"/>
  <c r="A998" i="12" l="1"/>
  <c r="A999" i="12" l="1"/>
  <c r="A1000" i="12" l="1"/>
  <c r="A1001" i="12" l="1"/>
  <c r="A1002" i="12" l="1"/>
  <c r="A1003" i="12" l="1"/>
  <c r="A1004" i="12" l="1"/>
  <c r="A1005" i="12" l="1"/>
  <c r="A1006" i="12" l="1"/>
  <c r="A1007" i="12" l="1"/>
  <c r="A1008" i="12" l="1"/>
  <c r="A1009" i="12" l="1"/>
  <c r="A1010" i="12" l="1"/>
  <c r="A1011" i="12" l="1"/>
  <c r="A1012" i="12" l="1"/>
  <c r="A1013" i="12" l="1"/>
  <c r="A1014" i="12" l="1"/>
  <c r="B6" i="5" l="1" a="1"/>
  <c r="B6" i="5" s="1"/>
  <c r="B5" i="5" a="1"/>
  <c r="B5" i="5" s="1"/>
  <c r="Q7" i="2" a="1"/>
  <c r="Q7" i="2" s="1"/>
  <c r="O7" i="2" a="1"/>
  <c r="O7" i="2" s="1"/>
  <c r="W6" i="2" a="1"/>
  <c r="W6" i="2" s="1"/>
  <c r="T6" i="2" a="1"/>
  <c r="T6" i="2" s="1"/>
  <c r="V5" i="2" a="1"/>
  <c r="V5" i="2" s="1"/>
  <c r="Q5" i="2" a="1"/>
  <c r="Q5" i="2" s="1"/>
  <c r="T4" i="2" a="1"/>
  <c r="T4" i="2" s="1"/>
  <c r="S4" i="2" a="1"/>
  <c r="S4" i="2" s="1"/>
  <c r="P4" i="2" a="1"/>
  <c r="P4" i="2" s="1"/>
  <c r="O4" i="2" a="1"/>
  <c r="O4" i="2" s="1"/>
  <c r="W3" i="2" a="1"/>
  <c r="W3" i="2" s="1"/>
  <c r="U3" i="2" a="1"/>
  <c r="U3" i="2" s="1"/>
  <c r="S3" i="2" a="1"/>
  <c r="S3" i="2" s="1"/>
  <c r="R3" i="2" a="1"/>
  <c r="R3" i="2" s="1"/>
  <c r="O3" i="2" a="1"/>
  <c r="O3" i="2" s="1"/>
  <c r="W2" i="2" a="1"/>
  <c r="W2" i="2" s="1"/>
  <c r="V2" i="2" a="1"/>
  <c r="V2" i="2" s="1"/>
  <c r="U2" i="2" a="1"/>
  <c r="U2" i="2" s="1"/>
  <c r="T2" i="2" a="1"/>
  <c r="T2" i="2" s="1"/>
  <c r="S2" i="2" a="1"/>
  <c r="S2" i="2" s="1"/>
  <c r="R2" i="2" a="1"/>
  <c r="R2" i="2" s="1"/>
  <c r="Q2" i="2" a="1"/>
  <c r="Q2" i="2" s="1"/>
  <c r="P2" i="2" a="1"/>
  <c r="P2" i="2" s="1"/>
  <c r="O2" i="2" a="1"/>
  <c r="O2" i="2" s="1"/>
  <c r="W31" i="2" a="1"/>
  <c r="W31" i="2" s="1"/>
  <c r="V31" i="2" a="1"/>
  <c r="V31" i="2" s="1"/>
  <c r="A17" i="5"/>
  <c r="A16" i="5"/>
  <c r="A15" i="5"/>
  <c r="C4" i="5"/>
  <c r="B4" i="5"/>
  <c r="B3" i="5"/>
  <c r="B2" i="5" s="1"/>
  <c r="W1" i="5"/>
  <c r="B1" i="5"/>
  <c r="C1" i="5" s="1"/>
  <c r="W1" i="2"/>
  <c r="W65" i="2" s="1"/>
  <c r="C4" i="2"/>
  <c r="B4" i="2"/>
  <c r="B5" i="2" s="1" a="1"/>
  <c r="B5" i="2" s="1"/>
  <c r="A15" i="2"/>
  <c r="B3" i="2"/>
  <c r="C3" i="2" s="1"/>
  <c r="C2" i="2" s="1"/>
  <c r="V12" i="2" a="1"/>
  <c r="V12" i="2" s="1"/>
  <c r="B1" i="2"/>
  <c r="B6" i="2" l="1" a="1"/>
  <c r="B6" i="2" s="1"/>
  <c r="O8" i="2" a="1"/>
  <c r="O8" i="2" s="1"/>
  <c r="P9" i="2" a="1"/>
  <c r="P9" i="2" s="1"/>
  <c r="Q10" i="2" a="1"/>
  <c r="Q10" i="2" s="1"/>
  <c r="V13" i="2" a="1"/>
  <c r="V13" i="2" s="1"/>
  <c r="W14" i="2" a="1"/>
  <c r="W14" i="2" s="1"/>
  <c r="R5" i="2" a="1"/>
  <c r="R5" i="2" s="1"/>
  <c r="P6" i="2" a="1"/>
  <c r="P6" i="2" s="1"/>
  <c r="P8" i="2" a="1"/>
  <c r="P8" i="2" s="1"/>
  <c r="Q9" i="2" a="1"/>
  <c r="Q9" i="2" s="1"/>
  <c r="R10" i="2" a="1"/>
  <c r="R10" i="2" s="1"/>
  <c r="U11" i="2" a="1"/>
  <c r="U11" i="2" s="1"/>
  <c r="O12" i="2" a="1"/>
  <c r="O12" i="2" s="1"/>
  <c r="T3" i="2" a="1"/>
  <c r="T3" i="2" s="1"/>
  <c r="U4" i="2" a="1"/>
  <c r="U4" i="2" s="1"/>
  <c r="S5" i="2" a="1"/>
  <c r="S5" i="2" s="1"/>
  <c r="Q6" i="2" a="1"/>
  <c r="Q6" i="2" s="1"/>
  <c r="P7" i="2" a="1"/>
  <c r="P7" i="2" s="1"/>
  <c r="Q8" i="2" a="1"/>
  <c r="Q8" i="2" s="1"/>
  <c r="R9" i="2" a="1"/>
  <c r="R9" i="2" s="1"/>
  <c r="V4" i="2" a="1"/>
  <c r="V4" i="2" s="1"/>
  <c r="T5" i="2" a="1"/>
  <c r="T5" i="2" s="1"/>
  <c r="R6" i="2" a="1"/>
  <c r="R6" i="2" s="1"/>
  <c r="S9" i="2" a="1"/>
  <c r="S9" i="2" s="1"/>
  <c r="T10" i="2" a="1"/>
  <c r="T10" i="2" s="1"/>
  <c r="W11" i="2" a="1"/>
  <c r="W11" i="2" s="1"/>
  <c r="P12" i="2" a="1"/>
  <c r="P12" i="2" s="1"/>
  <c r="R8" i="2" a="1"/>
  <c r="R8" i="2" s="1"/>
  <c r="V3" i="2" a="1"/>
  <c r="V3" i="2" s="1"/>
  <c r="W4" i="2" a="1"/>
  <c r="W4" i="2" s="1"/>
  <c r="U5" i="2" a="1"/>
  <c r="U5" i="2" s="1"/>
  <c r="S6" i="2" a="1"/>
  <c r="S6" i="2" s="1"/>
  <c r="S8" i="2" a="1"/>
  <c r="S8" i="2" s="1"/>
  <c r="U10" i="2" a="1"/>
  <c r="U10" i="2" s="1"/>
  <c r="Q12" i="2" a="1"/>
  <c r="Q12" i="2" s="1"/>
  <c r="R7" i="2" a="1"/>
  <c r="R7" i="2" s="1"/>
  <c r="T8" i="2" a="1"/>
  <c r="T8" i="2" s="1"/>
  <c r="U9" i="2" a="1"/>
  <c r="U9" i="2" s="1"/>
  <c r="V10" i="2" a="1"/>
  <c r="V10" i="2" s="1"/>
  <c r="P11" i="2" a="1"/>
  <c r="P11" i="2" s="1"/>
  <c r="R12" i="2" a="1"/>
  <c r="R12" i="2" s="1"/>
  <c r="P18" i="2" a="1"/>
  <c r="P18" i="2" s="1"/>
  <c r="S31" i="5" a="1"/>
  <c r="S31" i="5" s="1"/>
  <c r="Q29" i="5" a="1"/>
  <c r="Q29" i="5" s="1"/>
  <c r="V28" i="5" a="1"/>
  <c r="V28" i="5" s="1"/>
  <c r="O27" i="5" a="1"/>
  <c r="O27" i="5" s="1"/>
  <c r="T26" i="5" a="1"/>
  <c r="T26" i="5" s="1"/>
  <c r="R24" i="5" a="1"/>
  <c r="R24" i="5" s="1"/>
  <c r="W23" i="5" a="1"/>
  <c r="W23" i="5" s="1"/>
  <c r="P22" i="5" a="1"/>
  <c r="P22" i="5" s="1"/>
  <c r="U21" i="5" a="1"/>
  <c r="U21" i="5" s="1"/>
  <c r="S19" i="5" a="1"/>
  <c r="S19" i="5" s="1"/>
  <c r="Q15" i="5" a="1"/>
  <c r="Q15" i="5" s="1"/>
  <c r="V14" i="5" a="1"/>
  <c r="V14" i="5" s="1"/>
  <c r="O13" i="5" a="1"/>
  <c r="O13" i="5" s="1"/>
  <c r="T12" i="5" a="1"/>
  <c r="T12" i="5" s="1"/>
  <c r="R10" i="5" a="1"/>
  <c r="R10" i="5" s="1"/>
  <c r="W9" i="5" a="1"/>
  <c r="W9" i="5" s="1"/>
  <c r="P8" i="5" a="1"/>
  <c r="P8" i="5" s="1"/>
  <c r="U7" i="5" a="1"/>
  <c r="U7" i="5" s="1"/>
  <c r="T5" i="5" a="1"/>
  <c r="T5" i="5" s="1"/>
  <c r="S3" i="5" a="1"/>
  <c r="S3" i="5" s="1"/>
  <c r="R31" i="5" a="1"/>
  <c r="R31" i="5" s="1"/>
  <c r="W30" i="5" a="1"/>
  <c r="W30" i="5" s="1"/>
  <c r="P29" i="5" a="1"/>
  <c r="P29" i="5" s="1"/>
  <c r="U28" i="5" a="1"/>
  <c r="U28" i="5" s="1"/>
  <c r="S26" i="5" a="1"/>
  <c r="S26" i="5" s="1"/>
  <c r="Q24" i="5" a="1"/>
  <c r="Q24" i="5" s="1"/>
  <c r="V23" i="5" a="1"/>
  <c r="V23" i="5" s="1"/>
  <c r="O22" i="5" a="1"/>
  <c r="O22" i="5" s="1"/>
  <c r="T21" i="5" a="1"/>
  <c r="T21" i="5" s="1"/>
  <c r="R19" i="5" a="1"/>
  <c r="R19" i="5" s="1"/>
  <c r="W18" i="5" a="1"/>
  <c r="W18" i="5" s="1"/>
  <c r="P15" i="5" a="1"/>
  <c r="P15" i="5" s="1"/>
  <c r="U14" i="5" a="1"/>
  <c r="U14" i="5" s="1"/>
  <c r="S12" i="5" a="1"/>
  <c r="S12" i="5" s="1"/>
  <c r="Q10" i="5" a="1"/>
  <c r="Q10" i="5" s="1"/>
  <c r="V9" i="5" a="1"/>
  <c r="V9" i="5" s="1"/>
  <c r="O8" i="5" a="1"/>
  <c r="O8" i="5" s="1"/>
  <c r="T7" i="5" a="1"/>
  <c r="T7" i="5" s="1"/>
  <c r="S5" i="5" a="1"/>
  <c r="S5" i="5" s="1"/>
  <c r="R3" i="5" a="1"/>
  <c r="R3" i="5" s="1"/>
  <c r="W2" i="5" a="1"/>
  <c r="W2" i="5" s="1"/>
  <c r="Q31" i="5" a="1"/>
  <c r="Q31" i="5" s="1"/>
  <c r="V30" i="5" a="1"/>
  <c r="V30" i="5" s="1"/>
  <c r="O29" i="5" a="1"/>
  <c r="O29" i="5" s="1"/>
  <c r="T28" i="5" a="1"/>
  <c r="T28" i="5" s="1"/>
  <c r="R26" i="5" a="1"/>
  <c r="R26" i="5" s="1"/>
  <c r="W25" i="5" a="1"/>
  <c r="W25" i="5" s="1"/>
  <c r="P24" i="5" a="1"/>
  <c r="P24" i="5" s="1"/>
  <c r="U23" i="5" a="1"/>
  <c r="U23" i="5" s="1"/>
  <c r="S21" i="5" a="1"/>
  <c r="S21" i="5" s="1"/>
  <c r="Q19" i="5" a="1"/>
  <c r="Q19" i="5" s="1"/>
  <c r="V18" i="5" a="1"/>
  <c r="V18" i="5" s="1"/>
  <c r="O15" i="5" a="1"/>
  <c r="O15" i="5" s="1"/>
  <c r="T14" i="5" a="1"/>
  <c r="T14" i="5" s="1"/>
  <c r="R12" i="5" a="1"/>
  <c r="R12" i="5" s="1"/>
  <c r="W11" i="5" a="1"/>
  <c r="W11" i="5" s="1"/>
  <c r="P10" i="5" a="1"/>
  <c r="P10" i="5" s="1"/>
  <c r="U9" i="5" a="1"/>
  <c r="U9" i="5" s="1"/>
  <c r="S7" i="5" a="1"/>
  <c r="S7" i="5" s="1"/>
  <c r="R5" i="5" a="1"/>
  <c r="R5" i="5" s="1"/>
  <c r="Q3" i="5" a="1"/>
  <c r="Q3" i="5" s="1"/>
  <c r="V2" i="5" a="1"/>
  <c r="V2" i="5" s="1"/>
  <c r="P31" i="5" a="1"/>
  <c r="P31" i="5" s="1"/>
  <c r="U30" i="5" a="1"/>
  <c r="U30" i="5" s="1"/>
  <c r="S28" i="5" a="1"/>
  <c r="S28" i="5" s="1"/>
  <c r="Q26" i="5" a="1"/>
  <c r="Q26" i="5" s="1"/>
  <c r="V25" i="5" a="1"/>
  <c r="V25" i="5" s="1"/>
  <c r="O24" i="5" a="1"/>
  <c r="O24" i="5" s="1"/>
  <c r="T23" i="5" a="1"/>
  <c r="T23" i="5" s="1"/>
  <c r="R21" i="5" a="1"/>
  <c r="R21" i="5" s="1"/>
  <c r="W20" i="5" a="1"/>
  <c r="W20" i="5" s="1"/>
  <c r="P19" i="5" a="1"/>
  <c r="P19" i="5" s="1"/>
  <c r="U18" i="5" a="1"/>
  <c r="U18" i="5" s="1"/>
  <c r="S14" i="5" a="1"/>
  <c r="S14" i="5" s="1"/>
  <c r="Q12" i="5" a="1"/>
  <c r="Q12" i="5" s="1"/>
  <c r="V11" i="5" a="1"/>
  <c r="V11" i="5" s="1"/>
  <c r="O10" i="5" a="1"/>
  <c r="O10" i="5" s="1"/>
  <c r="T9" i="5" a="1"/>
  <c r="T9" i="5" s="1"/>
  <c r="R7" i="5" a="1"/>
  <c r="R7" i="5" s="1"/>
  <c r="W6" i="5" a="1"/>
  <c r="W6" i="5" s="1"/>
  <c r="Q5" i="5" a="1"/>
  <c r="Q5" i="5" s="1"/>
  <c r="W4" i="5" a="1"/>
  <c r="W4" i="5" s="1"/>
  <c r="P3" i="5" a="1"/>
  <c r="P3" i="5" s="1"/>
  <c r="U2" i="5" a="1"/>
  <c r="U2" i="5" s="1"/>
  <c r="O31" i="5" a="1"/>
  <c r="O31" i="5" s="1"/>
  <c r="T30" i="5" a="1"/>
  <c r="T30" i="5" s="1"/>
  <c r="R28" i="5" a="1"/>
  <c r="R28" i="5" s="1"/>
  <c r="W27" i="5" a="1"/>
  <c r="W27" i="5" s="1"/>
  <c r="P26" i="5" a="1"/>
  <c r="P26" i="5" s="1"/>
  <c r="U25" i="5" a="1"/>
  <c r="U25" i="5" s="1"/>
  <c r="S23" i="5" a="1"/>
  <c r="S23" i="5" s="1"/>
  <c r="Q21" i="5" a="1"/>
  <c r="Q21" i="5" s="1"/>
  <c r="V20" i="5" a="1"/>
  <c r="V20" i="5" s="1"/>
  <c r="O19" i="5" a="1"/>
  <c r="O19" i="5" s="1"/>
  <c r="T18" i="5" a="1"/>
  <c r="T18" i="5" s="1"/>
  <c r="R14" i="5" a="1"/>
  <c r="R14" i="5" s="1"/>
  <c r="W13" i="5" a="1"/>
  <c r="W13" i="5" s="1"/>
  <c r="P12" i="5" a="1"/>
  <c r="P12" i="5" s="1"/>
  <c r="U11" i="5" a="1"/>
  <c r="U11" i="5" s="1"/>
  <c r="S9" i="5" a="1"/>
  <c r="S9" i="5" s="1"/>
  <c r="Q7" i="5" a="1"/>
  <c r="Q7" i="5" s="1"/>
  <c r="V6" i="5" a="1"/>
  <c r="V6" i="5" s="1"/>
  <c r="P5" i="5" a="1"/>
  <c r="P5" i="5" s="1"/>
  <c r="V4" i="5" a="1"/>
  <c r="V4" i="5" s="1"/>
  <c r="O3" i="5" a="1"/>
  <c r="O3" i="5" s="1"/>
  <c r="T2" i="5" a="1"/>
  <c r="T2" i="5" s="1"/>
  <c r="S30" i="5" a="1"/>
  <c r="S30" i="5" s="1"/>
  <c r="Q28" i="5" a="1"/>
  <c r="Q28" i="5" s="1"/>
  <c r="V27" i="5" a="1"/>
  <c r="V27" i="5" s="1"/>
  <c r="O26" i="5" a="1"/>
  <c r="O26" i="5" s="1"/>
  <c r="T25" i="5" a="1"/>
  <c r="T25" i="5" s="1"/>
  <c r="R23" i="5" a="1"/>
  <c r="R23" i="5" s="1"/>
  <c r="W22" i="5" a="1"/>
  <c r="W22" i="5" s="1"/>
  <c r="P21" i="5" a="1"/>
  <c r="P21" i="5" s="1"/>
  <c r="U20" i="5" a="1"/>
  <c r="U20" i="5" s="1"/>
  <c r="S18" i="5" a="1"/>
  <c r="S18" i="5" s="1"/>
  <c r="Q14" i="5" a="1"/>
  <c r="Q14" i="5" s="1"/>
  <c r="V13" i="5" a="1"/>
  <c r="V13" i="5" s="1"/>
  <c r="O12" i="5" a="1"/>
  <c r="O12" i="5" s="1"/>
  <c r="T11" i="5" a="1"/>
  <c r="T11" i="5" s="1"/>
  <c r="R9" i="5" a="1"/>
  <c r="R9" i="5" s="1"/>
  <c r="W8" i="5" a="1"/>
  <c r="W8" i="5" s="1"/>
  <c r="P7" i="5" a="1"/>
  <c r="P7" i="5" s="1"/>
  <c r="U6" i="5" a="1"/>
  <c r="U6" i="5" s="1"/>
  <c r="O5" i="5" a="1"/>
  <c r="O5" i="5" s="1"/>
  <c r="U4" i="5" a="1"/>
  <c r="U4" i="5" s="1"/>
  <c r="S2" i="5" a="1"/>
  <c r="S2" i="5" s="1"/>
  <c r="R30" i="5" a="1"/>
  <c r="R30" i="5" s="1"/>
  <c r="W29" i="5" a="1"/>
  <c r="W29" i="5" s="1"/>
  <c r="P28" i="5" a="1"/>
  <c r="P28" i="5" s="1"/>
  <c r="U27" i="5" a="1"/>
  <c r="U27" i="5" s="1"/>
  <c r="S25" i="5" a="1"/>
  <c r="S25" i="5" s="1"/>
  <c r="Q23" i="5" a="1"/>
  <c r="Q23" i="5" s="1"/>
  <c r="V22" i="5" a="1"/>
  <c r="V22" i="5" s="1"/>
  <c r="O21" i="5" a="1"/>
  <c r="O21" i="5" s="1"/>
  <c r="T20" i="5" a="1"/>
  <c r="T20" i="5" s="1"/>
  <c r="R18" i="5" a="1"/>
  <c r="R18" i="5" s="1"/>
  <c r="W15" i="5" a="1"/>
  <c r="W15" i="5" s="1"/>
  <c r="P14" i="5" a="1"/>
  <c r="P14" i="5" s="1"/>
  <c r="U13" i="5" a="1"/>
  <c r="U13" i="5" s="1"/>
  <c r="S11" i="5" a="1"/>
  <c r="S11" i="5" s="1"/>
  <c r="Q9" i="5" a="1"/>
  <c r="Q9" i="5" s="1"/>
  <c r="V8" i="5" a="1"/>
  <c r="V8" i="5" s="1"/>
  <c r="O7" i="5" a="1"/>
  <c r="O7" i="5" s="1"/>
  <c r="T6" i="5" a="1"/>
  <c r="T6" i="5" s="1"/>
  <c r="T4" i="5" a="1"/>
  <c r="T4" i="5" s="1"/>
  <c r="R2" i="5" a="1"/>
  <c r="R2" i="5" s="1"/>
  <c r="Q30" i="5" a="1"/>
  <c r="Q30" i="5" s="1"/>
  <c r="V29" i="5" a="1"/>
  <c r="V29" i="5" s="1"/>
  <c r="O28" i="5" a="1"/>
  <c r="O28" i="5" s="1"/>
  <c r="T27" i="5" a="1"/>
  <c r="T27" i="5" s="1"/>
  <c r="R25" i="5" a="1"/>
  <c r="R25" i="5" s="1"/>
  <c r="W24" i="5" a="1"/>
  <c r="W24" i="5" s="1"/>
  <c r="P23" i="5" a="1"/>
  <c r="P23" i="5" s="1"/>
  <c r="U22" i="5" a="1"/>
  <c r="U22" i="5" s="1"/>
  <c r="S20" i="5" a="1"/>
  <c r="S20" i="5" s="1"/>
  <c r="Q18" i="5" a="1"/>
  <c r="Q18" i="5" s="1"/>
  <c r="V15" i="5" a="1"/>
  <c r="V15" i="5" s="1"/>
  <c r="O14" i="5" a="1"/>
  <c r="O14" i="5" s="1"/>
  <c r="T13" i="5" a="1"/>
  <c r="T13" i="5" s="1"/>
  <c r="R11" i="5" a="1"/>
  <c r="R11" i="5" s="1"/>
  <c r="W10" i="5" a="1"/>
  <c r="W10" i="5" s="1"/>
  <c r="P9" i="5" a="1"/>
  <c r="P9" i="5" s="1"/>
  <c r="U8" i="5" a="1"/>
  <c r="U8" i="5" s="1"/>
  <c r="S6" i="5" a="1"/>
  <c r="S6" i="5" s="1"/>
  <c r="S4" i="5" a="1"/>
  <c r="S4" i="5" s="1"/>
  <c r="Q2" i="5" a="1"/>
  <c r="Q2" i="5" s="1"/>
  <c r="W31" i="5" a="1"/>
  <c r="W31" i="5" s="1"/>
  <c r="P30" i="5" a="1"/>
  <c r="P30" i="5" s="1"/>
  <c r="U29" i="5" a="1"/>
  <c r="U29" i="5" s="1"/>
  <c r="S27" i="5" a="1"/>
  <c r="S27" i="5" s="1"/>
  <c r="Q25" i="5" a="1"/>
  <c r="Q25" i="5" s="1"/>
  <c r="V24" i="5" a="1"/>
  <c r="V24" i="5" s="1"/>
  <c r="O23" i="5" a="1"/>
  <c r="O23" i="5" s="1"/>
  <c r="T22" i="5" a="1"/>
  <c r="T22" i="5" s="1"/>
  <c r="R20" i="5" a="1"/>
  <c r="R20" i="5" s="1"/>
  <c r="W19" i="5" a="1"/>
  <c r="W19" i="5" s="1"/>
  <c r="P18" i="5" a="1"/>
  <c r="P18" i="5" s="1"/>
  <c r="U15" i="5" a="1"/>
  <c r="U15" i="5" s="1"/>
  <c r="S13" i="5" a="1"/>
  <c r="S13" i="5" s="1"/>
  <c r="Q11" i="5" a="1"/>
  <c r="Q11" i="5" s="1"/>
  <c r="V10" i="5" a="1"/>
  <c r="V10" i="5" s="1"/>
  <c r="O9" i="5" a="1"/>
  <c r="O9" i="5" s="1"/>
  <c r="T8" i="5" a="1"/>
  <c r="T8" i="5" s="1"/>
  <c r="R6" i="5" a="1"/>
  <c r="R6" i="5" s="1"/>
  <c r="R4" i="5" a="1"/>
  <c r="R4" i="5" s="1"/>
  <c r="W3" i="5" a="1"/>
  <c r="W3" i="5" s="1"/>
  <c r="P2" i="5" a="1"/>
  <c r="P2" i="5" s="1"/>
  <c r="V31" i="5" a="1"/>
  <c r="V31" i="5" s="1"/>
  <c r="O30" i="5" a="1"/>
  <c r="O30" i="5" s="1"/>
  <c r="T29" i="5" a="1"/>
  <c r="T29" i="5" s="1"/>
  <c r="R27" i="5" a="1"/>
  <c r="R27" i="5" s="1"/>
  <c r="W26" i="5" a="1"/>
  <c r="W26" i="5" s="1"/>
  <c r="P25" i="5" a="1"/>
  <c r="P25" i="5" s="1"/>
  <c r="U24" i="5" a="1"/>
  <c r="U24" i="5" s="1"/>
  <c r="S22" i="5" a="1"/>
  <c r="S22" i="5" s="1"/>
  <c r="Q20" i="5" a="1"/>
  <c r="Q20" i="5" s="1"/>
  <c r="V19" i="5" a="1"/>
  <c r="V19" i="5" s="1"/>
  <c r="O18" i="5" a="1"/>
  <c r="O18" i="5" s="1"/>
  <c r="T15" i="5" a="1"/>
  <c r="T15" i="5" s="1"/>
  <c r="R13" i="5" a="1"/>
  <c r="R13" i="5" s="1"/>
  <c r="W12" i="5" a="1"/>
  <c r="W12" i="5" s="1"/>
  <c r="P11" i="5" a="1"/>
  <c r="P11" i="5" s="1"/>
  <c r="U10" i="5" a="1"/>
  <c r="U10" i="5" s="1"/>
  <c r="S8" i="5" a="1"/>
  <c r="S8" i="5" s="1"/>
  <c r="Q6" i="5" a="1"/>
  <c r="Q6" i="5" s="1"/>
  <c r="W5" i="5" a="1"/>
  <c r="W5" i="5" s="1"/>
  <c r="Q4" i="5" a="1"/>
  <c r="Q4" i="5" s="1"/>
  <c r="V3" i="5" a="1"/>
  <c r="V3" i="5" s="1"/>
  <c r="O2" i="5" a="1"/>
  <c r="O2" i="5" s="1"/>
  <c r="U31" i="5" a="1"/>
  <c r="U31" i="5" s="1"/>
  <c r="S29" i="5" a="1"/>
  <c r="S29" i="5" s="1"/>
  <c r="Q27" i="5" a="1"/>
  <c r="Q27" i="5" s="1"/>
  <c r="V26" i="5" a="1"/>
  <c r="V26" i="5" s="1"/>
  <c r="O25" i="5" a="1"/>
  <c r="O25" i="5" s="1"/>
  <c r="T24" i="5" a="1"/>
  <c r="T24" i="5" s="1"/>
  <c r="R22" i="5" a="1"/>
  <c r="R22" i="5" s="1"/>
  <c r="W21" i="5" a="1"/>
  <c r="W21" i="5" s="1"/>
  <c r="P20" i="5" a="1"/>
  <c r="P20" i="5" s="1"/>
  <c r="U19" i="5" a="1"/>
  <c r="U19" i="5" s="1"/>
  <c r="S15" i="5" a="1"/>
  <c r="S15" i="5" s="1"/>
  <c r="Q13" i="5" a="1"/>
  <c r="Q13" i="5" s="1"/>
  <c r="V12" i="5" a="1"/>
  <c r="V12" i="5" s="1"/>
  <c r="O11" i="5" a="1"/>
  <c r="O11" i="5" s="1"/>
  <c r="T10" i="5" a="1"/>
  <c r="T10" i="5" s="1"/>
  <c r="R8" i="5" a="1"/>
  <c r="R8" i="5" s="1"/>
  <c r="W7" i="5" a="1"/>
  <c r="W7" i="5" s="1"/>
  <c r="P6" i="5" a="1"/>
  <c r="P6" i="5" s="1"/>
  <c r="V5" i="5" a="1"/>
  <c r="V5" i="5" s="1"/>
  <c r="P4" i="5" a="1"/>
  <c r="P4" i="5" s="1"/>
  <c r="U3" i="5" a="1"/>
  <c r="U3" i="5" s="1"/>
  <c r="T31" i="5" a="1"/>
  <c r="T31" i="5" s="1"/>
  <c r="R29" i="5" a="1"/>
  <c r="R29" i="5" s="1"/>
  <c r="W28" i="5" a="1"/>
  <c r="W28" i="5" s="1"/>
  <c r="P27" i="5" a="1"/>
  <c r="P27" i="5" s="1"/>
  <c r="U26" i="5" a="1"/>
  <c r="U26" i="5" s="1"/>
  <c r="S24" i="5" a="1"/>
  <c r="S24" i="5" s="1"/>
  <c r="Q22" i="5" a="1"/>
  <c r="Q22" i="5" s="1"/>
  <c r="V21" i="5" a="1"/>
  <c r="V21" i="5" s="1"/>
  <c r="O20" i="5" a="1"/>
  <c r="O20" i="5" s="1"/>
  <c r="T19" i="5" a="1"/>
  <c r="T19" i="5" s="1"/>
  <c r="R15" i="5" a="1"/>
  <c r="R15" i="5" s="1"/>
  <c r="W14" i="5" a="1"/>
  <c r="W14" i="5" s="1"/>
  <c r="P13" i="5" a="1"/>
  <c r="P13" i="5" s="1"/>
  <c r="U12" i="5" a="1"/>
  <c r="U12" i="5" s="1"/>
  <c r="S10" i="5" a="1"/>
  <c r="S10" i="5" s="1"/>
  <c r="Q8" i="5" a="1"/>
  <c r="Q8" i="5" s="1"/>
  <c r="V7" i="5" a="1"/>
  <c r="V7" i="5" s="1"/>
  <c r="O6" i="5" a="1"/>
  <c r="O6" i="5" s="1"/>
  <c r="U5" i="5" a="1"/>
  <c r="U5" i="5" s="1"/>
  <c r="O4" i="5" a="1"/>
  <c r="O4" i="5" s="1"/>
  <c r="T3" i="5" a="1"/>
  <c r="T3" i="5" s="1"/>
  <c r="S7" i="2" a="1"/>
  <c r="S7" i="2" s="1"/>
  <c r="U8" i="2" a="1"/>
  <c r="U8" i="2" s="1"/>
  <c r="T12" i="2" a="1"/>
  <c r="T12" i="2" s="1"/>
  <c r="W18" i="2" a="1"/>
  <c r="W18" i="2" s="1"/>
  <c r="O5" i="2" a="1"/>
  <c r="O5" i="2" s="1"/>
  <c r="T7" i="2" a="1"/>
  <c r="T7" i="2" s="1"/>
  <c r="V8" i="2" a="1"/>
  <c r="V8" i="2" s="1"/>
  <c r="V9" i="2" a="1"/>
  <c r="V9" i="2" s="1"/>
  <c r="Q11" i="2" a="1"/>
  <c r="Q11" i="2" s="1"/>
  <c r="U12" i="2" a="1"/>
  <c r="U12" i="2" s="1"/>
  <c r="O13" i="2" a="1"/>
  <c r="O13" i="2" s="1"/>
  <c r="Q4" i="2" a="1"/>
  <c r="Q4" i="2" s="1"/>
  <c r="U6" i="2" a="1"/>
  <c r="U6" i="2" s="1"/>
  <c r="V7" i="2" a="1"/>
  <c r="V7" i="2" s="1"/>
  <c r="W8" i="2" a="1"/>
  <c r="W8" i="2" s="1"/>
  <c r="W9" i="2" a="1"/>
  <c r="W9" i="2" s="1"/>
  <c r="R11" i="2" a="1"/>
  <c r="R11" i="2" s="1"/>
  <c r="S31" i="2" a="1"/>
  <c r="S31" i="2" s="1"/>
  <c r="R30" i="2" a="1"/>
  <c r="R30" i="2" s="1"/>
  <c r="Q29" i="2" a="1"/>
  <c r="Q29" i="2" s="1"/>
  <c r="T26" i="2" a="1"/>
  <c r="T26" i="2" s="1"/>
  <c r="T25" i="2" a="1"/>
  <c r="T25" i="2" s="1"/>
  <c r="U22" i="2" a="1"/>
  <c r="U22" i="2" s="1"/>
  <c r="U21" i="2" a="1"/>
  <c r="U21" i="2" s="1"/>
  <c r="V20" i="2" a="1"/>
  <c r="V20" i="2" s="1"/>
  <c r="U19" i="2" a="1"/>
  <c r="U19" i="2" s="1"/>
  <c r="U18" i="2" a="1"/>
  <c r="U18" i="2" s="1"/>
  <c r="V15" i="2" a="1"/>
  <c r="V15" i="2" s="1"/>
  <c r="V14" i="2" a="1"/>
  <c r="V14" i="2" s="1"/>
  <c r="R31" i="2" a="1"/>
  <c r="R31" i="2" s="1"/>
  <c r="Q30" i="2" a="1"/>
  <c r="Q30" i="2" s="1"/>
  <c r="P29" i="2" a="1"/>
  <c r="P29" i="2" s="1"/>
  <c r="R28" i="2" a="1"/>
  <c r="R28" i="2" s="1"/>
  <c r="S27" i="2" a="1"/>
  <c r="S27" i="2" s="1"/>
  <c r="S26" i="2" a="1"/>
  <c r="S26" i="2" s="1"/>
  <c r="S24" i="2" a="1"/>
  <c r="S24" i="2" s="1"/>
  <c r="T23" i="2" a="1"/>
  <c r="T23" i="2" s="1"/>
  <c r="T21" i="2" a="1"/>
  <c r="T21" i="2" s="1"/>
  <c r="U20" i="2" a="1"/>
  <c r="U20" i="2" s="1"/>
  <c r="T19" i="2" a="1"/>
  <c r="T19" i="2" s="1"/>
  <c r="U15" i="2" a="1"/>
  <c r="U15" i="2" s="1"/>
  <c r="U14" i="2" a="1"/>
  <c r="U14" i="2" s="1"/>
  <c r="Q31" i="2" a="1"/>
  <c r="Q31" i="2" s="1"/>
  <c r="P30" i="2" a="1"/>
  <c r="P30" i="2" s="1"/>
  <c r="R27" i="2" a="1"/>
  <c r="R27" i="2" s="1"/>
  <c r="R26" i="2" a="1"/>
  <c r="R26" i="2" s="1"/>
  <c r="S25" i="2" a="1"/>
  <c r="S25" i="2" s="1"/>
  <c r="T22" i="2" a="1"/>
  <c r="T22" i="2" s="1"/>
  <c r="T18" i="2" a="1"/>
  <c r="T18" i="2" s="1"/>
  <c r="W13" i="2" a="1"/>
  <c r="W13" i="2" s="1"/>
  <c r="W12" i="2" a="1"/>
  <c r="W12" i="2" s="1"/>
  <c r="V11" i="2" a="1"/>
  <c r="V11" i="2" s="1"/>
  <c r="O11" i="2" a="1"/>
  <c r="O11" i="2" s="1"/>
  <c r="W10" i="2" a="1"/>
  <c r="W10" i="2" s="1"/>
  <c r="O10" i="2" a="1"/>
  <c r="O10" i="2" s="1"/>
  <c r="P31" i="2" a="1"/>
  <c r="P31" i="2" s="1"/>
  <c r="O29" i="2" a="1"/>
  <c r="O29" i="2" s="1"/>
  <c r="Q28" i="2" a="1"/>
  <c r="Q28" i="2" s="1"/>
  <c r="Q27" i="2" a="1"/>
  <c r="Q27" i="2" s="1"/>
  <c r="Q26" i="2" a="1"/>
  <c r="Q26" i="2" s="1"/>
  <c r="R25" i="2" a="1"/>
  <c r="R25" i="2" s="1"/>
  <c r="R24" i="2" a="1"/>
  <c r="R24" i="2" s="1"/>
  <c r="S23" i="2" a="1"/>
  <c r="S23" i="2" s="1"/>
  <c r="S21" i="2" a="1"/>
  <c r="S21" i="2" s="1"/>
  <c r="T20" i="2" a="1"/>
  <c r="T20" i="2" s="1"/>
  <c r="S19" i="2" a="1"/>
  <c r="S19" i="2" s="1"/>
  <c r="T15" i="2" a="1"/>
  <c r="T15" i="2" s="1"/>
  <c r="O31" i="2" a="1"/>
  <c r="O31" i="2" s="1"/>
  <c r="O30" i="2" a="1"/>
  <c r="O30" i="2" s="1"/>
  <c r="W28" i="2" a="1"/>
  <c r="W28" i="2" s="1"/>
  <c r="P28" i="2" a="1"/>
  <c r="P28" i="2" s="1"/>
  <c r="Q25" i="2" a="1"/>
  <c r="Q25" i="2" s="1"/>
  <c r="Q24" i="2" a="1"/>
  <c r="Q24" i="2" s="1"/>
  <c r="S22" i="2" a="1"/>
  <c r="S22" i="2" s="1"/>
  <c r="R21" i="2" a="1"/>
  <c r="R21" i="2" s="1"/>
  <c r="S20" i="2" a="1"/>
  <c r="S20" i="2" s="1"/>
  <c r="R19" i="2" a="1"/>
  <c r="R19" i="2" s="1"/>
  <c r="S18" i="2" a="1"/>
  <c r="S18" i="2" s="1"/>
  <c r="U13" i="2" a="1"/>
  <c r="U13" i="2" s="1"/>
  <c r="W30" i="2" a="1"/>
  <c r="W30" i="2" s="1"/>
  <c r="W29" i="2" a="1"/>
  <c r="W29" i="2" s="1"/>
  <c r="O28" i="2" a="1"/>
  <c r="O28" i="2" s="1"/>
  <c r="P27" i="2" a="1"/>
  <c r="P27" i="2" s="1"/>
  <c r="P26" i="2" a="1"/>
  <c r="P26" i="2" s="1"/>
  <c r="P25" i="2" a="1"/>
  <c r="P25" i="2" s="1"/>
  <c r="R23" i="2" a="1"/>
  <c r="R23" i="2" s="1"/>
  <c r="R22" i="2" a="1"/>
  <c r="R22" i="2" s="1"/>
  <c r="Q21" i="2" a="1"/>
  <c r="Q21" i="2" s="1"/>
  <c r="R20" i="2" a="1"/>
  <c r="R20" i="2" s="1"/>
  <c r="S15" i="2" a="1"/>
  <c r="S15" i="2" s="1"/>
  <c r="S14" i="2" a="1"/>
  <c r="S14" i="2" s="1"/>
  <c r="T13" i="2" a="1"/>
  <c r="T13" i="2" s="1"/>
  <c r="V30" i="2" a="1"/>
  <c r="V30" i="2" s="1"/>
  <c r="V29" i="2" a="1"/>
  <c r="V29" i="2" s="1"/>
  <c r="V28" i="2" a="1"/>
  <c r="V28" i="2" s="1"/>
  <c r="O27" i="2" a="1"/>
  <c r="O27" i="2" s="1"/>
  <c r="P24" i="2" a="1"/>
  <c r="P24" i="2" s="1"/>
  <c r="Q23" i="2" a="1"/>
  <c r="Q23" i="2" s="1"/>
  <c r="Q22" i="2" a="1"/>
  <c r="Q22" i="2" s="1"/>
  <c r="Q20" i="2" a="1"/>
  <c r="Q20" i="2" s="1"/>
  <c r="Q19" i="2" a="1"/>
  <c r="Q19" i="2" s="1"/>
  <c r="R18" i="2" a="1"/>
  <c r="R18" i="2" s="1"/>
  <c r="R15" i="2" a="1"/>
  <c r="R15" i="2" s="1"/>
  <c r="R14" i="2" a="1"/>
  <c r="R14" i="2" s="1"/>
  <c r="S13" i="2" a="1"/>
  <c r="S13" i="2" s="1"/>
  <c r="S12" i="2" a="1"/>
  <c r="S12" i="2" s="1"/>
  <c r="U30" i="2" a="1"/>
  <c r="U30" i="2" s="1"/>
  <c r="U29" i="2" a="1"/>
  <c r="U29" i="2" s="1"/>
  <c r="U28" i="2" a="1"/>
  <c r="U28" i="2" s="1"/>
  <c r="W27" i="2" a="1"/>
  <c r="W27" i="2" s="1"/>
  <c r="O26" i="2" a="1"/>
  <c r="O26" i="2" s="1"/>
  <c r="O25" i="2" a="1"/>
  <c r="O25" i="2" s="1"/>
  <c r="P23" i="2" a="1"/>
  <c r="P23" i="2" s="1"/>
  <c r="P22" i="2" a="1"/>
  <c r="P22" i="2" s="1"/>
  <c r="P21" i="2" a="1"/>
  <c r="P21" i="2" s="1"/>
  <c r="P20" i="2" a="1"/>
  <c r="P20" i="2" s="1"/>
  <c r="Q18" i="2" a="1"/>
  <c r="Q18" i="2" s="1"/>
  <c r="Q15" i="2" a="1"/>
  <c r="Q15" i="2" s="1"/>
  <c r="Q14" i="2" a="1"/>
  <c r="Q14" i="2" s="1"/>
  <c r="R13" i="2" a="1"/>
  <c r="R13" i="2" s="1"/>
  <c r="W25" i="2" a="1"/>
  <c r="W25" i="2" s="1"/>
  <c r="W24" i="2" a="1"/>
  <c r="W24" i="2" s="1"/>
  <c r="O24" i="2" a="1"/>
  <c r="O24" i="2" s="1"/>
  <c r="W23" i="2" a="1"/>
  <c r="W23" i="2" s="1"/>
  <c r="O22" i="2" a="1"/>
  <c r="O22" i="2" s="1"/>
  <c r="P19" i="2" a="1"/>
  <c r="P19" i="2" s="1"/>
  <c r="P15" i="2" a="1"/>
  <c r="P15" i="2" s="1"/>
  <c r="Q13" i="2" a="1"/>
  <c r="Q13" i="2" s="1"/>
  <c r="S11" i="2" a="1"/>
  <c r="S11" i="2" s="1"/>
  <c r="S10" i="2" a="1"/>
  <c r="S10" i="2" s="1"/>
  <c r="T9" i="2" a="1"/>
  <c r="T9" i="2" s="1"/>
  <c r="U7" i="2" a="1"/>
  <c r="U7" i="2" s="1"/>
  <c r="T30" i="2" a="1"/>
  <c r="T30" i="2" s="1"/>
  <c r="T29" i="2" a="1"/>
  <c r="T29" i="2" s="1"/>
  <c r="T28" i="2" a="1"/>
  <c r="T28" i="2" s="1"/>
  <c r="V27" i="2" a="1"/>
  <c r="V27" i="2" s="1"/>
  <c r="W26" i="2" a="1"/>
  <c r="W26" i="2" s="1"/>
  <c r="V25" i="2" a="1"/>
  <c r="V25" i="2" s="1"/>
  <c r="V24" i="2" a="1"/>
  <c r="V24" i="2" s="1"/>
  <c r="V23" i="2" a="1"/>
  <c r="V23" i="2" s="1"/>
  <c r="O23" i="2" a="1"/>
  <c r="O23" i="2" s="1"/>
  <c r="W22" i="2" a="1"/>
  <c r="W22" i="2" s="1"/>
  <c r="O21" i="2" a="1"/>
  <c r="O21" i="2" s="1"/>
  <c r="O20" i="2" a="1"/>
  <c r="O20" i="2" s="1"/>
  <c r="U31" i="2" a="1"/>
  <c r="U31" i="2" s="1"/>
  <c r="S30" i="2" a="1"/>
  <c r="S30" i="2" s="1"/>
  <c r="S29" i="2" a="1"/>
  <c r="S29" i="2" s="1"/>
  <c r="U27" i="2" a="1"/>
  <c r="U27" i="2" s="1"/>
  <c r="V26" i="2" a="1"/>
  <c r="V26" i="2" s="1"/>
  <c r="U25" i="2" a="1"/>
  <c r="U25" i="2" s="1"/>
  <c r="U24" i="2" a="1"/>
  <c r="U24" i="2" s="1"/>
  <c r="W21" i="2" a="1"/>
  <c r="W21" i="2" s="1"/>
  <c r="W19" i="2" a="1"/>
  <c r="W19" i="2" s="1"/>
  <c r="O19" i="2" a="1"/>
  <c r="O19" i="2" s="1"/>
  <c r="V18" i="2" a="1"/>
  <c r="V18" i="2" s="1"/>
  <c r="O15" i="2" a="1"/>
  <c r="O15" i="2" s="1"/>
  <c r="O14" i="2" a="1"/>
  <c r="O14" i="2" s="1"/>
  <c r="T31" i="2" a="1"/>
  <c r="T31" i="2" s="1"/>
  <c r="R29" i="2" a="1"/>
  <c r="R29" i="2" s="1"/>
  <c r="S28" i="2" a="1"/>
  <c r="S28" i="2" s="1"/>
  <c r="T27" i="2" a="1"/>
  <c r="T27" i="2" s="1"/>
  <c r="U26" i="2" a="1"/>
  <c r="U26" i="2" s="1"/>
  <c r="T24" i="2" a="1"/>
  <c r="T24" i="2" s="1"/>
  <c r="U23" i="2" a="1"/>
  <c r="U23" i="2" s="1"/>
  <c r="V22" i="2" a="1"/>
  <c r="V22" i="2" s="1"/>
  <c r="V21" i="2" a="1"/>
  <c r="V21" i="2" s="1"/>
  <c r="W20" i="2" a="1"/>
  <c r="W20" i="2" s="1"/>
  <c r="V19" i="2" a="1"/>
  <c r="V19" i="2" s="1"/>
  <c r="O18" i="2" a="1"/>
  <c r="O18" i="2" s="1"/>
  <c r="W15" i="2" a="1"/>
  <c r="W15" i="2" s="1"/>
  <c r="P3" i="2" a="1"/>
  <c r="P3" i="2" s="1"/>
  <c r="W5" i="2" a="1"/>
  <c r="W5" i="2" s="1"/>
  <c r="P5" i="2" a="1"/>
  <c r="P5" i="2" s="1"/>
  <c r="W7" i="2" a="1"/>
  <c r="W7" i="2" s="1"/>
  <c r="P10" i="2" a="1"/>
  <c r="P10" i="2" s="1"/>
  <c r="P13" i="2" a="1"/>
  <c r="P13" i="2" s="1"/>
  <c r="P14" i="2" a="1"/>
  <c r="P14" i="2" s="1"/>
  <c r="Q3" i="2" a="1"/>
  <c r="Q3" i="2" s="1"/>
  <c r="R4" i="2" a="1"/>
  <c r="R4" i="2" s="1"/>
  <c r="O6" i="2" a="1"/>
  <c r="O6" i="2" s="1"/>
  <c r="V6" i="2" a="1"/>
  <c r="V6" i="2" s="1"/>
  <c r="O9" i="2" a="1"/>
  <c r="O9" i="2" s="1"/>
  <c r="T11" i="2" a="1"/>
  <c r="T11" i="2" s="1"/>
  <c r="T14" i="2" a="1"/>
  <c r="T14" i="2" s="1"/>
  <c r="B2" i="2"/>
  <c r="X1" i="5"/>
  <c r="X17" i="5" s="1"/>
  <c r="A18" i="5"/>
  <c r="N63" i="5"/>
  <c r="X63" i="5"/>
  <c r="N64" i="5"/>
  <c r="X64" i="5"/>
  <c r="C3" i="5"/>
  <c r="C2" i="5" s="1"/>
  <c r="W17" i="5"/>
  <c r="X63" i="2"/>
  <c r="X64" i="2"/>
  <c r="N63" i="2"/>
  <c r="N64" i="2"/>
  <c r="C1" i="2"/>
  <c r="W17" i="2"/>
  <c r="A16" i="2"/>
  <c r="W64" i="2" l="1" a="1"/>
  <c r="W64" i="2" s="1"/>
  <c r="AF31" i="5" a="1"/>
  <c r="AF31" i="5" s="1"/>
  <c r="Y30" i="5" a="1"/>
  <c r="Y30" i="5" s="1"/>
  <c r="AD29" i="5" a="1"/>
  <c r="AD29" i="5" s="1"/>
  <c r="AB27" i="5" a="1"/>
  <c r="AB27" i="5" s="1"/>
  <c r="Z25" i="5" a="1"/>
  <c r="Z25" i="5" s="1"/>
  <c r="AE24" i="5" a="1"/>
  <c r="AE24" i="5" s="1"/>
  <c r="AC22" i="5" a="1"/>
  <c r="AC22" i="5" s="1"/>
  <c r="AA20" i="5" a="1"/>
  <c r="AA20" i="5" s="1"/>
  <c r="AF19" i="5" a="1"/>
  <c r="AF19" i="5" s="1"/>
  <c r="Y18" i="5" a="1"/>
  <c r="Y18" i="5" s="1"/>
  <c r="AD15" i="5" a="1"/>
  <c r="AD15" i="5" s="1"/>
  <c r="AB13" i="5" a="1"/>
  <c r="AB13" i="5" s="1"/>
  <c r="Z11" i="5" a="1"/>
  <c r="Z11" i="5" s="1"/>
  <c r="AE10" i="5" a="1"/>
  <c r="AE10" i="5" s="1"/>
  <c r="AC8" i="5" a="1"/>
  <c r="AC8" i="5" s="1"/>
  <c r="AA6" i="5" a="1"/>
  <c r="AA6" i="5" s="1"/>
  <c r="AA4" i="5" a="1"/>
  <c r="AA4" i="5" s="1"/>
  <c r="AF3" i="5" a="1"/>
  <c r="AF3" i="5" s="1"/>
  <c r="Y2" i="5" a="1"/>
  <c r="Y2" i="5" s="1"/>
  <c r="AE31" i="5" a="1"/>
  <c r="AE31" i="5" s="1"/>
  <c r="AC29" i="5" a="1"/>
  <c r="AC29" i="5" s="1"/>
  <c r="AA27" i="5" a="1"/>
  <c r="AA27" i="5" s="1"/>
  <c r="AF26" i="5" a="1"/>
  <c r="AF26" i="5" s="1"/>
  <c r="Y25" i="5" a="1"/>
  <c r="Y25" i="5" s="1"/>
  <c r="AD24" i="5" a="1"/>
  <c r="AD24" i="5" s="1"/>
  <c r="AB22" i="5" a="1"/>
  <c r="AB22" i="5" s="1"/>
  <c r="Z20" i="5" a="1"/>
  <c r="Z20" i="5" s="1"/>
  <c r="AE19" i="5" a="1"/>
  <c r="AE19" i="5" s="1"/>
  <c r="AC15" i="5" a="1"/>
  <c r="AC15" i="5" s="1"/>
  <c r="AA13" i="5" a="1"/>
  <c r="AA13" i="5" s="1"/>
  <c r="AF12" i="5" a="1"/>
  <c r="AF12" i="5" s="1"/>
  <c r="Y11" i="5" a="1"/>
  <c r="Y11" i="5" s="1"/>
  <c r="AD10" i="5" a="1"/>
  <c r="AD10" i="5" s="1"/>
  <c r="AB8" i="5" a="1"/>
  <c r="AB8" i="5" s="1"/>
  <c r="Z6" i="5" a="1"/>
  <c r="Z6" i="5" s="1"/>
  <c r="AF5" i="5" a="1"/>
  <c r="AF5" i="5" s="1"/>
  <c r="Z4" i="5" a="1"/>
  <c r="Z4" i="5" s="1"/>
  <c r="AE3" i="5" a="1"/>
  <c r="AE3" i="5" s="1"/>
  <c r="AD31" i="5" a="1"/>
  <c r="AD31" i="5" s="1"/>
  <c r="AB29" i="5" a="1"/>
  <c r="AB29" i="5" s="1"/>
  <c r="Z27" i="5" a="1"/>
  <c r="Z27" i="5" s="1"/>
  <c r="AE26" i="5" a="1"/>
  <c r="AE26" i="5" s="1"/>
  <c r="AC24" i="5" a="1"/>
  <c r="AC24" i="5" s="1"/>
  <c r="AA22" i="5" a="1"/>
  <c r="AA22" i="5" s="1"/>
  <c r="AF21" i="5" a="1"/>
  <c r="AF21" i="5" s="1"/>
  <c r="Y20" i="5" a="1"/>
  <c r="Y20" i="5" s="1"/>
  <c r="AD19" i="5" a="1"/>
  <c r="AD19" i="5" s="1"/>
  <c r="AB15" i="5" a="1"/>
  <c r="AB15" i="5" s="1"/>
  <c r="Z13" i="5" a="1"/>
  <c r="Z13" i="5" s="1"/>
  <c r="AE12" i="5" a="1"/>
  <c r="AE12" i="5" s="1"/>
  <c r="AC10" i="5" a="1"/>
  <c r="AC10" i="5" s="1"/>
  <c r="AA8" i="5" a="1"/>
  <c r="AA8" i="5" s="1"/>
  <c r="AF7" i="5" a="1"/>
  <c r="AF7" i="5" s="1"/>
  <c r="Y6" i="5" a="1"/>
  <c r="Y6" i="5" s="1"/>
  <c r="AE5" i="5" a="1"/>
  <c r="AE5" i="5" s="1"/>
  <c r="Y4" i="5" a="1"/>
  <c r="Y4" i="5" s="1"/>
  <c r="AD3" i="5" a="1"/>
  <c r="AD3" i="5" s="1"/>
  <c r="AC31" i="5" a="1"/>
  <c r="AC31" i="5" s="1"/>
  <c r="AA29" i="5" a="1"/>
  <c r="AA29" i="5" s="1"/>
  <c r="AF28" i="5" a="1"/>
  <c r="AF28" i="5" s="1"/>
  <c r="Y27" i="5" a="1"/>
  <c r="Y27" i="5" s="1"/>
  <c r="AD26" i="5" a="1"/>
  <c r="AD26" i="5" s="1"/>
  <c r="AB24" i="5" a="1"/>
  <c r="AB24" i="5" s="1"/>
  <c r="Z22" i="5" a="1"/>
  <c r="Z22" i="5" s="1"/>
  <c r="AE21" i="5" a="1"/>
  <c r="AE21" i="5" s="1"/>
  <c r="AC19" i="5" a="1"/>
  <c r="AC19" i="5" s="1"/>
  <c r="AA15" i="5" a="1"/>
  <c r="AA15" i="5" s="1"/>
  <c r="AF14" i="5" a="1"/>
  <c r="AF14" i="5" s="1"/>
  <c r="Y13" i="5" a="1"/>
  <c r="Y13" i="5" s="1"/>
  <c r="AD12" i="5" a="1"/>
  <c r="AD12" i="5" s="1"/>
  <c r="AB10" i="5" a="1"/>
  <c r="AB10" i="5" s="1"/>
  <c r="Z8" i="5" a="1"/>
  <c r="Z8" i="5" s="1"/>
  <c r="AE7" i="5" a="1"/>
  <c r="AE7" i="5" s="1"/>
  <c r="AD5" i="5" a="1"/>
  <c r="AD5" i="5" s="1"/>
  <c r="AC3" i="5" a="1"/>
  <c r="AC3" i="5" s="1"/>
  <c r="AB31" i="5" a="1"/>
  <c r="AB31" i="5" s="1"/>
  <c r="Z29" i="5" a="1"/>
  <c r="Z29" i="5" s="1"/>
  <c r="AE28" i="5" a="1"/>
  <c r="AE28" i="5" s="1"/>
  <c r="AC26" i="5" a="1"/>
  <c r="AC26" i="5" s="1"/>
  <c r="AA24" i="5" a="1"/>
  <c r="AA24" i="5" s="1"/>
  <c r="AF23" i="5" a="1"/>
  <c r="AF23" i="5" s="1"/>
  <c r="Y22" i="5" a="1"/>
  <c r="Y22" i="5" s="1"/>
  <c r="AD21" i="5" a="1"/>
  <c r="AD21" i="5" s="1"/>
  <c r="AB19" i="5" a="1"/>
  <c r="AB19" i="5" s="1"/>
  <c r="Z15" i="5" a="1"/>
  <c r="Z15" i="5" s="1"/>
  <c r="AE14" i="5" a="1"/>
  <c r="AE14" i="5" s="1"/>
  <c r="AC12" i="5" a="1"/>
  <c r="AC12" i="5" s="1"/>
  <c r="AA10" i="5" a="1"/>
  <c r="AA10" i="5" s="1"/>
  <c r="AF9" i="5" a="1"/>
  <c r="AF9" i="5" s="1"/>
  <c r="Y8" i="5" a="1"/>
  <c r="Y8" i="5" s="1"/>
  <c r="AD7" i="5" a="1"/>
  <c r="AD7" i="5" s="1"/>
  <c r="AC5" i="5" a="1"/>
  <c r="AC5" i="5" s="1"/>
  <c r="AB3" i="5" a="1"/>
  <c r="AB3" i="5" s="1"/>
  <c r="AA31" i="5" a="1"/>
  <c r="AA31" i="5" s="1"/>
  <c r="AF30" i="5" a="1"/>
  <c r="AF30" i="5" s="1"/>
  <c r="Y29" i="5" a="1"/>
  <c r="Y29" i="5" s="1"/>
  <c r="AD28" i="5" a="1"/>
  <c r="AD28" i="5" s="1"/>
  <c r="AB26" i="5" a="1"/>
  <c r="AB26" i="5" s="1"/>
  <c r="Z24" i="5" a="1"/>
  <c r="Z24" i="5" s="1"/>
  <c r="AE23" i="5" a="1"/>
  <c r="AE23" i="5" s="1"/>
  <c r="AC21" i="5" a="1"/>
  <c r="AC21" i="5" s="1"/>
  <c r="AA19" i="5" a="1"/>
  <c r="AA19" i="5" s="1"/>
  <c r="AF18" i="5" a="1"/>
  <c r="AF18" i="5" s="1"/>
  <c r="Y15" i="5" a="1"/>
  <c r="Y15" i="5" s="1"/>
  <c r="AD14" i="5" a="1"/>
  <c r="AD14" i="5" s="1"/>
  <c r="AB12" i="5" a="1"/>
  <c r="AB12" i="5" s="1"/>
  <c r="Z10" i="5" a="1"/>
  <c r="Z10" i="5" s="1"/>
  <c r="AE9" i="5" a="1"/>
  <c r="AE9" i="5" s="1"/>
  <c r="AC7" i="5" a="1"/>
  <c r="AC7" i="5" s="1"/>
  <c r="AB5" i="5" a="1"/>
  <c r="AB5" i="5" s="1"/>
  <c r="AA3" i="5" a="1"/>
  <c r="AA3" i="5" s="1"/>
  <c r="AF2" i="5" a="1"/>
  <c r="AF2" i="5" s="1"/>
  <c r="Z31" i="5" a="1"/>
  <c r="Z31" i="5" s="1"/>
  <c r="AE30" i="5" a="1"/>
  <c r="AE30" i="5" s="1"/>
  <c r="AC28" i="5" a="1"/>
  <c r="AC28" i="5" s="1"/>
  <c r="AA26" i="5" a="1"/>
  <c r="AA26" i="5" s="1"/>
  <c r="AF25" i="5" a="1"/>
  <c r="AF25" i="5" s="1"/>
  <c r="Y24" i="5" a="1"/>
  <c r="Y24" i="5" s="1"/>
  <c r="AD23" i="5" a="1"/>
  <c r="AD23" i="5" s="1"/>
  <c r="AB21" i="5" a="1"/>
  <c r="AB21" i="5" s="1"/>
  <c r="Z19" i="5" a="1"/>
  <c r="Z19" i="5" s="1"/>
  <c r="AE18" i="5" a="1"/>
  <c r="AE18" i="5" s="1"/>
  <c r="AC14" i="5" a="1"/>
  <c r="AC14" i="5" s="1"/>
  <c r="AA12" i="5" a="1"/>
  <c r="AA12" i="5" s="1"/>
  <c r="AF11" i="5" a="1"/>
  <c r="AF11" i="5" s="1"/>
  <c r="Y10" i="5" a="1"/>
  <c r="Y10" i="5" s="1"/>
  <c r="AD9" i="5" a="1"/>
  <c r="AD9" i="5" s="1"/>
  <c r="AB7" i="5" a="1"/>
  <c r="AB7" i="5" s="1"/>
  <c r="AA5" i="5" a="1"/>
  <c r="AA5" i="5" s="1"/>
  <c r="Z3" i="5" a="1"/>
  <c r="Z3" i="5" s="1"/>
  <c r="AE2" i="5" a="1"/>
  <c r="AE2" i="5" s="1"/>
  <c r="AE63" i="5" s="1" a="1"/>
  <c r="AE63" i="5" s="1"/>
  <c r="Y31" i="5" a="1"/>
  <c r="Y31" i="5" s="1"/>
  <c r="AD30" i="5" a="1"/>
  <c r="AD30" i="5" s="1"/>
  <c r="AB28" i="5" a="1"/>
  <c r="AB28" i="5" s="1"/>
  <c r="Z26" i="5" a="1"/>
  <c r="Z26" i="5" s="1"/>
  <c r="AE25" i="5" a="1"/>
  <c r="AE25" i="5" s="1"/>
  <c r="AC23" i="5" a="1"/>
  <c r="AC23" i="5" s="1"/>
  <c r="AA21" i="5" a="1"/>
  <c r="AA21" i="5" s="1"/>
  <c r="AF20" i="5" a="1"/>
  <c r="AF20" i="5" s="1"/>
  <c r="Y19" i="5" a="1"/>
  <c r="Y19" i="5" s="1"/>
  <c r="AD18" i="5" a="1"/>
  <c r="AD18" i="5" s="1"/>
  <c r="AB14" i="5" a="1"/>
  <c r="AB14" i="5" s="1"/>
  <c r="Z12" i="5" a="1"/>
  <c r="Z12" i="5" s="1"/>
  <c r="AE11" i="5" a="1"/>
  <c r="AE11" i="5" s="1"/>
  <c r="AC9" i="5" a="1"/>
  <c r="AC9" i="5" s="1"/>
  <c r="AA7" i="5" a="1"/>
  <c r="AA7" i="5" s="1"/>
  <c r="AF6" i="5" a="1"/>
  <c r="AF6" i="5" s="1"/>
  <c r="Z5" i="5" a="1"/>
  <c r="Z5" i="5" s="1"/>
  <c r="AF4" i="5" a="1"/>
  <c r="AF4" i="5" s="1"/>
  <c r="Y3" i="5" a="1"/>
  <c r="Y3" i="5" s="1"/>
  <c r="AD2" i="5" a="1"/>
  <c r="AD2" i="5" s="1"/>
  <c r="AC30" i="5" a="1"/>
  <c r="AC30" i="5" s="1"/>
  <c r="AA28" i="5" a="1"/>
  <c r="AA28" i="5" s="1"/>
  <c r="AF27" i="5" a="1"/>
  <c r="AF27" i="5" s="1"/>
  <c r="Y26" i="5" a="1"/>
  <c r="Y26" i="5" s="1"/>
  <c r="AD25" i="5" a="1"/>
  <c r="AD25" i="5" s="1"/>
  <c r="AB23" i="5" a="1"/>
  <c r="AB23" i="5" s="1"/>
  <c r="Z21" i="5" a="1"/>
  <c r="Z21" i="5" s="1"/>
  <c r="AE20" i="5" a="1"/>
  <c r="AE20" i="5" s="1"/>
  <c r="AC18" i="5" a="1"/>
  <c r="AC18" i="5" s="1"/>
  <c r="AA14" i="5" a="1"/>
  <c r="AA14" i="5" s="1"/>
  <c r="AF13" i="5" a="1"/>
  <c r="AF13" i="5" s="1"/>
  <c r="Y12" i="5" a="1"/>
  <c r="Y12" i="5" s="1"/>
  <c r="AD11" i="5" a="1"/>
  <c r="AD11" i="5" s="1"/>
  <c r="AB9" i="5" a="1"/>
  <c r="AB9" i="5" s="1"/>
  <c r="Z7" i="5" a="1"/>
  <c r="Z7" i="5" s="1"/>
  <c r="AE6" i="5" a="1"/>
  <c r="AE6" i="5" s="1"/>
  <c r="Y5" i="5" a="1"/>
  <c r="Y5" i="5" s="1"/>
  <c r="AE4" i="5" a="1"/>
  <c r="AE4" i="5" s="1"/>
  <c r="AC2" i="5" a="1"/>
  <c r="AC2" i="5" s="1"/>
  <c r="AB30" i="5" a="1"/>
  <c r="AB30" i="5" s="1"/>
  <c r="Z28" i="5" a="1"/>
  <c r="Z28" i="5" s="1"/>
  <c r="AE27" i="5" a="1"/>
  <c r="AE27" i="5" s="1"/>
  <c r="AC25" i="5" a="1"/>
  <c r="AC25" i="5" s="1"/>
  <c r="AA23" i="5" a="1"/>
  <c r="AA23" i="5" s="1"/>
  <c r="AF22" i="5" a="1"/>
  <c r="AF22" i="5" s="1"/>
  <c r="Y21" i="5" a="1"/>
  <c r="Y21" i="5" s="1"/>
  <c r="Y64" i="5" s="1" a="1"/>
  <c r="Y64" i="5" s="1"/>
  <c r="AD20" i="5" a="1"/>
  <c r="AD20" i="5" s="1"/>
  <c r="AB18" i="5" a="1"/>
  <c r="AB18" i="5" s="1"/>
  <c r="Z14" i="5" a="1"/>
  <c r="Z14" i="5" s="1"/>
  <c r="AE13" i="5" a="1"/>
  <c r="AE13" i="5" s="1"/>
  <c r="AC11" i="5" a="1"/>
  <c r="AC11" i="5" s="1"/>
  <c r="AA9" i="5" a="1"/>
  <c r="AA9" i="5" s="1"/>
  <c r="AF8" i="5" a="1"/>
  <c r="AF8" i="5" s="1"/>
  <c r="Y7" i="5" a="1"/>
  <c r="Y7" i="5" s="1"/>
  <c r="AD6" i="5" a="1"/>
  <c r="AD6" i="5" s="1"/>
  <c r="AD4" i="5" a="1"/>
  <c r="AD4" i="5" s="1"/>
  <c r="AB2" i="5" a="1"/>
  <c r="AB2" i="5" s="1"/>
  <c r="AA30" i="5" a="1"/>
  <c r="AA30" i="5" s="1"/>
  <c r="AF29" i="5" a="1"/>
  <c r="AF29" i="5" s="1"/>
  <c r="Y28" i="5" a="1"/>
  <c r="Y28" i="5" s="1"/>
  <c r="AD27" i="5" a="1"/>
  <c r="AD27" i="5" s="1"/>
  <c r="AB25" i="5" a="1"/>
  <c r="AB25" i="5" s="1"/>
  <c r="Z23" i="5" a="1"/>
  <c r="Z23" i="5" s="1"/>
  <c r="AE22" i="5" a="1"/>
  <c r="AE22" i="5" s="1"/>
  <c r="AC20" i="5" a="1"/>
  <c r="AC20" i="5" s="1"/>
  <c r="AA18" i="5" a="1"/>
  <c r="AA18" i="5" s="1"/>
  <c r="AF15" i="5" a="1"/>
  <c r="AF15" i="5" s="1"/>
  <c r="Y14" i="5" a="1"/>
  <c r="Y14" i="5" s="1"/>
  <c r="AD13" i="5" a="1"/>
  <c r="AD13" i="5" s="1"/>
  <c r="AB11" i="5" a="1"/>
  <c r="AB11" i="5" s="1"/>
  <c r="Z9" i="5" a="1"/>
  <c r="Z9" i="5" s="1"/>
  <c r="AE8" i="5" a="1"/>
  <c r="AE8" i="5" s="1"/>
  <c r="AC6" i="5" a="1"/>
  <c r="AC6" i="5" s="1"/>
  <c r="AC4" i="5" a="1"/>
  <c r="AC4" i="5" s="1"/>
  <c r="AA2" i="5" a="1"/>
  <c r="AA2" i="5" s="1"/>
  <c r="Z30" i="5" a="1"/>
  <c r="Z30" i="5" s="1"/>
  <c r="AE29" i="5" a="1"/>
  <c r="AE29" i="5" s="1"/>
  <c r="AC27" i="5" a="1"/>
  <c r="AC27" i="5" s="1"/>
  <c r="AA25" i="5" a="1"/>
  <c r="AA25" i="5" s="1"/>
  <c r="AF24" i="5" a="1"/>
  <c r="AF24" i="5" s="1"/>
  <c r="Y23" i="5" a="1"/>
  <c r="Y23" i="5" s="1"/>
  <c r="AD22" i="5" a="1"/>
  <c r="AD22" i="5" s="1"/>
  <c r="AB20" i="5" a="1"/>
  <c r="AB20" i="5" s="1"/>
  <c r="Z18" i="5" a="1"/>
  <c r="Z18" i="5" s="1"/>
  <c r="Z64" i="5" s="1" a="1"/>
  <c r="Z64" i="5" s="1"/>
  <c r="AE15" i="5" a="1"/>
  <c r="AE15" i="5" s="1"/>
  <c r="AC13" i="5" a="1"/>
  <c r="AC13" i="5" s="1"/>
  <c r="AA11" i="5" a="1"/>
  <c r="AA11" i="5" s="1"/>
  <c r="AF10" i="5" a="1"/>
  <c r="AF10" i="5" s="1"/>
  <c r="Y9" i="5" a="1"/>
  <c r="Y9" i="5" s="1"/>
  <c r="AD8" i="5" a="1"/>
  <c r="AD8" i="5" s="1"/>
  <c r="AB6" i="5" a="1"/>
  <c r="AB6" i="5" s="1"/>
  <c r="AB4" i="5" a="1"/>
  <c r="AB4" i="5" s="1"/>
  <c r="Z2" i="5" a="1"/>
  <c r="Z2" i="5" s="1"/>
  <c r="W63" i="2" a="1"/>
  <c r="W63" i="2" s="1"/>
  <c r="AB30" i="2" a="1"/>
  <c r="AB30" i="2" s="1"/>
  <c r="AA28" i="2" a="1"/>
  <c r="AA28" i="2" s="1"/>
  <c r="AB27" i="2" a="1"/>
  <c r="AB27" i="2" s="1"/>
  <c r="AC26" i="2" a="1"/>
  <c r="AC26" i="2" s="1"/>
  <c r="AE23" i="2" a="1"/>
  <c r="AE23" i="2" s="1"/>
  <c r="AD22" i="2" a="1"/>
  <c r="AD22" i="2" s="1"/>
  <c r="AD21" i="2" a="1"/>
  <c r="AD21" i="2" s="1"/>
  <c r="AE19" i="2" a="1"/>
  <c r="AE19" i="2" s="1"/>
  <c r="AF18" i="2" a="1"/>
  <c r="AF18" i="2" s="1"/>
  <c r="AF15" i="2" a="1"/>
  <c r="AF15" i="2" s="1"/>
  <c r="AE14" i="2" a="1"/>
  <c r="AE14" i="2" s="1"/>
  <c r="AA30" i="2" a="1"/>
  <c r="AA30" i="2" s="1"/>
  <c r="AA29" i="2" a="1"/>
  <c r="AA29" i="2" s="1"/>
  <c r="Z28" i="2" a="1"/>
  <c r="Z28" i="2" s="1"/>
  <c r="AA27" i="2" a="1"/>
  <c r="AA27" i="2" s="1"/>
  <c r="AC25" i="2" a="1"/>
  <c r="AC25" i="2" s="1"/>
  <c r="AC24" i="2" a="1"/>
  <c r="AC24" i="2" s="1"/>
  <c r="AD23" i="2" a="1"/>
  <c r="AD23" i="2" s="1"/>
  <c r="AC22" i="2" a="1"/>
  <c r="AC22" i="2" s="1"/>
  <c r="AD20" i="2" a="1"/>
  <c r="AD20" i="2" s="1"/>
  <c r="AE18" i="2" a="1"/>
  <c r="AE18" i="2" s="1"/>
  <c r="AE15" i="2" a="1"/>
  <c r="AE15" i="2" s="1"/>
  <c r="Z30" i="2" a="1"/>
  <c r="Z30" i="2" s="1"/>
  <c r="Y28" i="2" a="1"/>
  <c r="Y28" i="2" s="1"/>
  <c r="AB26" i="2" a="1"/>
  <c r="AB26" i="2" s="1"/>
  <c r="AC23" i="2" a="1"/>
  <c r="AC23" i="2" s="1"/>
  <c r="AB22" i="2" a="1"/>
  <c r="AB22" i="2" s="1"/>
  <c r="AC21" i="2" a="1"/>
  <c r="AC21" i="2" s="1"/>
  <c r="AD19" i="2" a="1"/>
  <c r="AD19" i="2" s="1"/>
  <c r="AD18" i="2" a="1"/>
  <c r="AD18" i="2" s="1"/>
  <c r="AD15" i="2" a="1"/>
  <c r="AD15" i="2" s="1"/>
  <c r="AD14" i="2" a="1"/>
  <c r="AD14" i="2" s="1"/>
  <c r="Y30" i="2" a="1"/>
  <c r="Y30" i="2" s="1"/>
  <c r="Z29" i="2" a="1"/>
  <c r="Z29" i="2" s="1"/>
  <c r="Z27" i="2" a="1"/>
  <c r="Z27" i="2" s="1"/>
  <c r="AB25" i="2" a="1"/>
  <c r="AB25" i="2" s="1"/>
  <c r="AB24" i="2" a="1"/>
  <c r="AB24" i="2" s="1"/>
  <c r="AB23" i="2" a="1"/>
  <c r="AB23" i="2" s="1"/>
  <c r="AA22" i="2" a="1"/>
  <c r="AA22" i="2" s="1"/>
  <c r="AC20" i="2" a="1"/>
  <c r="AC20" i="2" s="1"/>
  <c r="AC15" i="2" a="1"/>
  <c r="AC15" i="2" s="1"/>
  <c r="Y29" i="2" a="1"/>
  <c r="Y29" i="2" s="1"/>
  <c r="AA26" i="2" a="1"/>
  <c r="AA26" i="2" s="1"/>
  <c r="AA25" i="2" a="1"/>
  <c r="AA25" i="2" s="1"/>
  <c r="AA24" i="2" a="1"/>
  <c r="AA24" i="2" s="1"/>
  <c r="AA23" i="2" a="1"/>
  <c r="AA23" i="2" s="1"/>
  <c r="AB21" i="2" a="1"/>
  <c r="AB21" i="2" s="1"/>
  <c r="AC19" i="2" a="1"/>
  <c r="AC19" i="2" s="1"/>
  <c r="AC18" i="2" a="1"/>
  <c r="AC18" i="2" s="1"/>
  <c r="AB15" i="2" a="1"/>
  <c r="AB15" i="2" s="1"/>
  <c r="AC14" i="2" a="1"/>
  <c r="AC14" i="2" s="1"/>
  <c r="AF30" i="2" a="1"/>
  <c r="AF30" i="2" s="1"/>
  <c r="AF29" i="2" a="1"/>
  <c r="AF29" i="2" s="1"/>
  <c r="AF28" i="2" a="1"/>
  <c r="AF28" i="2" s="1"/>
  <c r="Y27" i="2" a="1"/>
  <c r="Y27" i="2" s="1"/>
  <c r="Z26" i="2" a="1"/>
  <c r="Z26" i="2" s="1"/>
  <c r="Z25" i="2" a="1"/>
  <c r="Z25" i="2" s="1"/>
  <c r="Z24" i="2" a="1"/>
  <c r="Z24" i="2" s="1"/>
  <c r="Z23" i="2" a="1"/>
  <c r="Z23" i="2" s="1"/>
  <c r="Z22" i="2" a="1"/>
  <c r="Z22" i="2" s="1"/>
  <c r="AA21" i="2" a="1"/>
  <c r="AA21" i="2" s="1"/>
  <c r="AB20" i="2" a="1"/>
  <c r="AB20" i="2" s="1"/>
  <c r="AB18" i="2" a="1"/>
  <c r="AB18" i="2" s="1"/>
  <c r="AA15" i="2" a="1"/>
  <c r="AA15" i="2" s="1"/>
  <c r="AB14" i="2" a="1"/>
  <c r="AB14" i="2" s="1"/>
  <c r="AC13" i="2" a="1"/>
  <c r="AC13" i="2" s="1"/>
  <c r="AE29" i="2" a="1"/>
  <c r="AE29" i="2" s="1"/>
  <c r="AF27" i="2" a="1"/>
  <c r="AF27" i="2" s="1"/>
  <c r="Y25" i="2" a="1"/>
  <c r="Y25" i="2" s="1"/>
  <c r="Y23" i="2" a="1"/>
  <c r="Y23" i="2" s="1"/>
  <c r="Z21" i="2" a="1"/>
  <c r="Z21" i="2" s="1"/>
  <c r="AA20" i="2" a="1"/>
  <c r="AA20" i="2" s="1"/>
  <c r="AB19" i="2" a="1"/>
  <c r="AB19" i="2" s="1"/>
  <c r="AA18" i="2" a="1"/>
  <c r="AA18" i="2" s="1"/>
  <c r="AA14" i="2" a="1"/>
  <c r="AA14" i="2" s="1"/>
  <c r="AE30" i="2" a="1"/>
  <c r="AE30" i="2" s="1"/>
  <c r="AE28" i="2" a="1"/>
  <c r="AE28" i="2" s="1"/>
  <c r="AE27" i="2" a="1"/>
  <c r="AE27" i="2" s="1"/>
  <c r="AF26" i="2" a="1"/>
  <c r="AF26" i="2" s="1"/>
  <c r="Y26" i="2" a="1"/>
  <c r="Y26" i="2" s="1"/>
  <c r="Y24" i="2" a="1"/>
  <c r="Y24" i="2" s="1"/>
  <c r="Y22" i="2" a="1"/>
  <c r="Y22" i="2" s="1"/>
  <c r="Z20" i="2" a="1"/>
  <c r="Z20" i="2" s="1"/>
  <c r="AA19" i="2" a="1"/>
  <c r="AA19" i="2" s="1"/>
  <c r="Z18" i="2" a="1"/>
  <c r="Z18" i="2" s="1"/>
  <c r="Z15" i="2" a="1"/>
  <c r="Z15" i="2" s="1"/>
  <c r="Z14" i="2" a="1"/>
  <c r="Z14" i="2" s="1"/>
  <c r="AB13" i="2" a="1"/>
  <c r="AB13" i="2" s="1"/>
  <c r="AD29" i="2" a="1"/>
  <c r="AD29" i="2" s="1"/>
  <c r="AD28" i="2" a="1"/>
  <c r="AD28" i="2" s="1"/>
  <c r="AE26" i="2" a="1"/>
  <c r="AE26" i="2" s="1"/>
  <c r="Y21" i="2" a="1"/>
  <c r="Y21" i="2" s="1"/>
  <c r="Z19" i="2" a="1"/>
  <c r="Z19" i="2" s="1"/>
  <c r="Y18" i="2" a="1"/>
  <c r="Y18" i="2" s="1"/>
  <c r="AA13" i="2" a="1"/>
  <c r="AA13" i="2" s="1"/>
  <c r="AC11" i="2" a="1"/>
  <c r="AC11" i="2" s="1"/>
  <c r="AB10" i="2" a="1"/>
  <c r="AB10" i="2" s="1"/>
  <c r="AB9" i="2" a="1"/>
  <c r="AB9" i="2" s="1"/>
  <c r="AC8" i="2" a="1"/>
  <c r="AC8" i="2" s="1"/>
  <c r="AD7" i="2" a="1"/>
  <c r="AD7" i="2" s="1"/>
  <c r="AD30" i="2" a="1"/>
  <c r="AD30" i="2" s="1"/>
  <c r="AD27" i="2" a="1"/>
  <c r="AD27" i="2" s="1"/>
  <c r="AF25" i="2" a="1"/>
  <c r="AF25" i="2" s="1"/>
  <c r="AF24" i="2" a="1"/>
  <c r="AF24" i="2" s="1"/>
  <c r="AF21" i="2" a="1"/>
  <c r="AF21" i="2" s="1"/>
  <c r="Y20" i="2" a="1"/>
  <c r="Y20" i="2" s="1"/>
  <c r="AC30" i="2" a="1"/>
  <c r="AC30" i="2" s="1"/>
  <c r="AC29" i="2" a="1"/>
  <c r="AC29" i="2" s="1"/>
  <c r="AC28" i="2" a="1"/>
  <c r="AC28" i="2" s="1"/>
  <c r="AC27" i="2" a="1"/>
  <c r="AC27" i="2" s="1"/>
  <c r="AD26" i="2" a="1"/>
  <c r="AD26" i="2" s="1"/>
  <c r="AE25" i="2" a="1"/>
  <c r="AE25" i="2" s="1"/>
  <c r="AE24" i="2" a="1"/>
  <c r="AE24" i="2" s="1"/>
  <c r="AF23" i="2" a="1"/>
  <c r="AF23" i="2" s="1"/>
  <c r="AF22" i="2" a="1"/>
  <c r="AF22" i="2" s="1"/>
  <c r="AE21" i="2" a="1"/>
  <c r="AE21" i="2" s="1"/>
  <c r="AF20" i="2" a="1"/>
  <c r="AF20" i="2" s="1"/>
  <c r="AB29" i="2" a="1"/>
  <c r="AB29" i="2" s="1"/>
  <c r="AB28" i="2" a="1"/>
  <c r="AB28" i="2" s="1"/>
  <c r="AD25" i="2" a="1"/>
  <c r="AD25" i="2" s="1"/>
  <c r="AD24" i="2" a="1"/>
  <c r="AD24" i="2" s="1"/>
  <c r="AE22" i="2" a="1"/>
  <c r="AE22" i="2" s="1"/>
  <c r="AE20" i="2" a="1"/>
  <c r="AE20" i="2" s="1"/>
  <c r="AF19" i="2" a="1"/>
  <c r="AF19" i="2" s="1"/>
  <c r="AE11" i="2" a="1"/>
  <c r="AE11" i="2" s="1"/>
  <c r="AA10" i="2" a="1"/>
  <c r="AA10" i="2" s="1"/>
  <c r="Y9" i="2" a="1"/>
  <c r="Y9" i="2" s="1"/>
  <c r="Y8" i="2" a="1"/>
  <c r="Y8" i="2" s="1"/>
  <c r="AF7" i="2" a="1"/>
  <c r="AF7" i="2" s="1"/>
  <c r="Y7" i="2" a="1"/>
  <c r="Y7" i="2" s="1"/>
  <c r="AF6" i="2" a="1"/>
  <c r="AF6" i="2" s="1"/>
  <c r="Z5" i="2" a="1"/>
  <c r="Z5" i="2" s="1"/>
  <c r="AB3" i="2" a="1"/>
  <c r="AB3" i="2" s="1"/>
  <c r="Z2" i="2" a="1"/>
  <c r="Z2" i="2" s="1"/>
  <c r="AF31" i="2" a="1"/>
  <c r="AF31" i="2" s="1"/>
  <c r="AC31" i="2" a="1"/>
  <c r="AC31" i="2" s="1"/>
  <c r="AE5" i="2" a="1"/>
  <c r="AE5" i="2" s="1"/>
  <c r="Y12" i="2" a="1"/>
  <c r="Y12" i="2" s="1"/>
  <c r="AF8" i="2" a="1"/>
  <c r="AF8" i="2" s="1"/>
  <c r="AE6" i="2" a="1"/>
  <c r="AE6" i="2" s="1"/>
  <c r="Y5" i="2" a="1"/>
  <c r="Y5" i="2" s="1"/>
  <c r="Y63" i="2" s="1" a="1"/>
  <c r="Y63" i="2" s="1"/>
  <c r="AB4" i="2" a="1"/>
  <c r="AB4" i="2" s="1"/>
  <c r="AA3" i="2" a="1"/>
  <c r="AA3" i="2" s="1"/>
  <c r="Y2" i="2" a="1"/>
  <c r="Y2" i="2" s="1"/>
  <c r="AE31" i="2" a="1"/>
  <c r="AE31" i="2" s="1"/>
  <c r="Z3" i="2" a="1"/>
  <c r="Z3" i="2" s="1"/>
  <c r="AD31" i="2" a="1"/>
  <c r="AD31" i="2" s="1"/>
  <c r="AB31" i="2" a="1"/>
  <c r="AB31" i="2" s="1"/>
  <c r="AA5" i="2" a="1"/>
  <c r="AA5" i="2" s="1"/>
  <c r="AA63" i="2" s="1" a="1"/>
  <c r="AA63" i="2" s="1"/>
  <c r="Y19" i="2" a="1"/>
  <c r="Y19" i="2" s="1"/>
  <c r="AF13" i="2" a="1"/>
  <c r="AF13" i="2" s="1"/>
  <c r="AD11" i="2" a="1"/>
  <c r="AD11" i="2" s="1"/>
  <c r="Z10" i="2" a="1"/>
  <c r="Z10" i="2" s="1"/>
  <c r="AE7" i="2" a="1"/>
  <c r="AE7" i="2" s="1"/>
  <c r="AA4" i="2" a="1"/>
  <c r="AA4" i="2" s="1"/>
  <c r="Y4" i="2" a="1"/>
  <c r="Y4" i="2" s="1"/>
  <c r="AF9" i="2" a="1"/>
  <c r="AF9" i="2" s="1"/>
  <c r="AE8" i="2" a="1"/>
  <c r="AE8" i="2" s="1"/>
  <c r="AD6" i="2" a="1"/>
  <c r="AD6" i="2" s="1"/>
  <c r="AF5" i="2" a="1"/>
  <c r="AF5" i="2" s="1"/>
  <c r="Z4" i="2" a="1"/>
  <c r="Z4" i="2" s="1"/>
  <c r="Y3" i="2" a="1"/>
  <c r="Y3" i="2" s="1"/>
  <c r="AE13" i="2" a="1"/>
  <c r="AE13" i="2" s="1"/>
  <c r="AF12" i="2" a="1"/>
  <c r="AF12" i="2" s="1"/>
  <c r="AB11" i="2" a="1"/>
  <c r="AB11" i="2" s="1"/>
  <c r="Y10" i="2" a="1"/>
  <c r="Y10" i="2" s="1"/>
  <c r="AE9" i="2" a="1"/>
  <c r="AE9" i="2" s="1"/>
  <c r="AD8" i="2" a="1"/>
  <c r="AD8" i="2" s="1"/>
  <c r="AF2" i="2" a="1"/>
  <c r="AF2" i="2" s="1"/>
  <c r="AA31" i="2" a="1"/>
  <c r="AA31" i="2" s="1"/>
  <c r="AA64" i="2" s="1" a="1"/>
  <c r="AA64" i="2" s="1"/>
  <c r="Z31" i="2" a="1"/>
  <c r="Z31" i="2" s="1"/>
  <c r="Y31" i="2" a="1"/>
  <c r="Y31" i="2" s="1"/>
  <c r="AD13" i="2" a="1"/>
  <c r="AD13" i="2" s="1"/>
  <c r="AE12" i="2" a="1"/>
  <c r="AE12" i="2" s="1"/>
  <c r="AA11" i="2" a="1"/>
  <c r="AA11" i="2" s="1"/>
  <c r="AC7" i="2" a="1"/>
  <c r="AC7" i="2" s="1"/>
  <c r="AC6" i="2" a="1"/>
  <c r="AC6" i="2" s="1"/>
  <c r="AD5" i="2" a="1"/>
  <c r="AD5" i="2" s="1"/>
  <c r="AE2" i="2" a="1"/>
  <c r="AE2" i="2" s="1"/>
  <c r="Y15" i="2" a="1"/>
  <c r="Y15" i="2" s="1"/>
  <c r="Z11" i="2" a="1"/>
  <c r="Z11" i="2" s="1"/>
  <c r="AD9" i="2" a="1"/>
  <c r="AD9" i="2" s="1"/>
  <c r="AB8" i="2" a="1"/>
  <c r="AB8" i="2" s="1"/>
  <c r="AB6" i="2" a="1"/>
  <c r="AB6" i="2" s="1"/>
  <c r="AF4" i="2" a="1"/>
  <c r="AF4" i="2" s="1"/>
  <c r="AF3" i="2" a="1"/>
  <c r="AF3" i="2" s="1"/>
  <c r="AD2" i="2" a="1"/>
  <c r="AD2" i="2" s="1"/>
  <c r="Z13" i="2" a="1"/>
  <c r="Z13" i="2" s="1"/>
  <c r="AD12" i="2" a="1"/>
  <c r="AD12" i="2" s="1"/>
  <c r="Y11" i="2" a="1"/>
  <c r="Y11" i="2" s="1"/>
  <c r="AF10" i="2" a="1"/>
  <c r="AF10" i="2" s="1"/>
  <c r="AC9" i="2" a="1"/>
  <c r="AC9" i="2" s="1"/>
  <c r="AB7" i="2" a="1"/>
  <c r="AB7" i="2" s="1"/>
  <c r="AA6" i="2" a="1"/>
  <c r="AA6" i="2" s="1"/>
  <c r="AC5" i="2" a="1"/>
  <c r="AC5" i="2" s="1"/>
  <c r="AE4" i="2" a="1"/>
  <c r="AE4" i="2" s="1"/>
  <c r="AE3" i="2" a="1"/>
  <c r="AE3" i="2" s="1"/>
  <c r="AC2" i="2" a="1"/>
  <c r="AC2" i="2" s="1"/>
  <c r="AF14" i="2" a="1"/>
  <c r="AF14" i="2" s="1"/>
  <c r="AC12" i="2" a="1"/>
  <c r="AC12" i="2" s="1"/>
  <c r="AE10" i="2" a="1"/>
  <c r="AE10" i="2" s="1"/>
  <c r="AA8" i="2" a="1"/>
  <c r="AA8" i="2" s="1"/>
  <c r="AA7" i="2" a="1"/>
  <c r="AA7" i="2" s="1"/>
  <c r="Z6" i="2" a="1"/>
  <c r="Z6" i="2" s="1"/>
  <c r="AD3" i="2" a="1"/>
  <c r="AD3" i="2" s="1"/>
  <c r="Y13" i="2" a="1"/>
  <c r="Y13" i="2" s="1"/>
  <c r="AB12" i="2" a="1"/>
  <c r="AB12" i="2" s="1"/>
  <c r="AD10" i="2" a="1"/>
  <c r="AD10" i="2" s="1"/>
  <c r="AA9" i="2" a="1"/>
  <c r="AA9" i="2" s="1"/>
  <c r="AB5" i="2" a="1"/>
  <c r="AB5" i="2" s="1"/>
  <c r="AD4" i="2" a="1"/>
  <c r="AD4" i="2" s="1"/>
  <c r="AB2" i="2" a="1"/>
  <c r="AB2" i="2" s="1"/>
  <c r="AC4" i="2" a="1"/>
  <c r="AC4" i="2" s="1"/>
  <c r="AA2" i="2" a="1"/>
  <c r="AA2" i="2" s="1"/>
  <c r="Y14" i="2" a="1"/>
  <c r="Y14" i="2" s="1"/>
  <c r="AA12" i="2" a="1"/>
  <c r="AA12" i="2" s="1"/>
  <c r="Z9" i="2" a="1"/>
  <c r="Z9" i="2" s="1"/>
  <c r="Z8" i="2" a="1"/>
  <c r="Z8" i="2" s="1"/>
  <c r="Z7" i="2" a="1"/>
  <c r="Z7" i="2" s="1"/>
  <c r="Y6" i="2" a="1"/>
  <c r="Y6" i="2" s="1"/>
  <c r="AC3" i="2" a="1"/>
  <c r="AC3" i="2" s="1"/>
  <c r="Z12" i="2" a="1"/>
  <c r="Z12" i="2" s="1"/>
  <c r="AF11" i="2" a="1"/>
  <c r="AF11" i="2" s="1"/>
  <c r="AC10" i="2" a="1"/>
  <c r="AC10" i="2" s="1"/>
  <c r="C5" i="2" a="1"/>
  <c r="C5" i="2" s="1"/>
  <c r="C6" i="2" a="1"/>
  <c r="C6" i="2" s="1"/>
  <c r="C6" i="5" a="1"/>
  <c r="C6" i="5" s="1"/>
  <c r="C5" i="5" a="1"/>
  <c r="C5" i="5" s="1"/>
  <c r="Z63" i="5" a="1"/>
  <c r="Z63" i="5" s="1"/>
  <c r="AE64" i="5" a="1"/>
  <c r="AE64" i="5" s="1"/>
  <c r="A19" i="5"/>
  <c r="B18" i="5"/>
  <c r="B16" i="5"/>
  <c r="B15" i="5"/>
  <c r="B14" i="5"/>
  <c r="AF64" i="5" a="1"/>
  <c r="AF64" i="5" s="1"/>
  <c r="AC64" i="5" a="1"/>
  <c r="AC64" i="5" s="1"/>
  <c r="AB64" i="5" a="1"/>
  <c r="AB64" i="5" s="1"/>
  <c r="AD64" i="5" a="1"/>
  <c r="AD64" i="5" s="1"/>
  <c r="AA64" i="5" a="1"/>
  <c r="AA64" i="5" s="1"/>
  <c r="S64" i="5" a="1"/>
  <c r="S64" i="5" s="1"/>
  <c r="W64" i="5" a="1"/>
  <c r="W64" i="5" s="1"/>
  <c r="Q64" i="5" a="1"/>
  <c r="Q64" i="5" s="1"/>
  <c r="T64" i="5" a="1"/>
  <c r="T64" i="5" s="1"/>
  <c r="P64" i="5" a="1"/>
  <c r="P64" i="5" s="1"/>
  <c r="O64" i="5" a="1"/>
  <c r="O64" i="5" s="1"/>
  <c r="V64" i="5" a="1"/>
  <c r="V64" i="5" s="1"/>
  <c r="U64" i="5" a="1"/>
  <c r="U64" i="5" s="1"/>
  <c r="R64" i="5" a="1"/>
  <c r="R64" i="5" s="1"/>
  <c r="AA63" i="5" a="1"/>
  <c r="AA63" i="5" s="1"/>
  <c r="Y63" i="5" a="1"/>
  <c r="Y63" i="5" s="1"/>
  <c r="AB63" i="5" a="1"/>
  <c r="AB63" i="5" s="1"/>
  <c r="AF63" i="5" a="1"/>
  <c r="AF63" i="5" s="1"/>
  <c r="AD63" i="5" a="1"/>
  <c r="AD63" i="5" s="1"/>
  <c r="AC63" i="5" a="1"/>
  <c r="AC63" i="5" s="1"/>
  <c r="U63" i="5" a="1"/>
  <c r="U63" i="5" s="1"/>
  <c r="O63" i="5" a="1"/>
  <c r="O63" i="5" s="1"/>
  <c r="R63" i="5" a="1"/>
  <c r="R63" i="5" s="1"/>
  <c r="W63" i="5" a="1"/>
  <c r="W63" i="5" s="1"/>
  <c r="Q63" i="5" a="1"/>
  <c r="Q63" i="5" s="1"/>
  <c r="V63" i="5" a="1"/>
  <c r="V63" i="5" s="1"/>
  <c r="T63" i="5" a="1"/>
  <c r="T63" i="5" s="1"/>
  <c r="S63" i="5" a="1"/>
  <c r="S63" i="5" s="1"/>
  <c r="P63" i="5" a="1"/>
  <c r="P63" i="5" s="1"/>
  <c r="B17" i="5"/>
  <c r="Q64" i="2" a="1"/>
  <c r="Q64" i="2" s="1"/>
  <c r="S64" i="2" a="1"/>
  <c r="S64" i="2" s="1"/>
  <c r="O64" i="2" a="1"/>
  <c r="O64" i="2" s="1"/>
  <c r="T64" i="2" a="1"/>
  <c r="T64" i="2" s="1"/>
  <c r="U64" i="2" a="1"/>
  <c r="U64" i="2" s="1"/>
  <c r="V64" i="2" a="1"/>
  <c r="V64" i="2" s="1"/>
  <c r="P64" i="2" a="1"/>
  <c r="P64" i="2" s="1"/>
  <c r="R64" i="2" a="1"/>
  <c r="R64" i="2" s="1"/>
  <c r="U63" i="2" a="1"/>
  <c r="U63" i="2" s="1"/>
  <c r="V63" i="2" a="1"/>
  <c r="V63" i="2" s="1"/>
  <c r="T63" i="2" a="1"/>
  <c r="T63" i="2" s="1"/>
  <c r="O63" i="2" a="1"/>
  <c r="O63" i="2" s="1"/>
  <c r="P63" i="2" a="1"/>
  <c r="P63" i="2" s="1"/>
  <c r="Q63" i="2" a="1"/>
  <c r="Q63" i="2" s="1"/>
  <c r="R63" i="2" a="1"/>
  <c r="R63" i="2" s="1"/>
  <c r="S63" i="2" a="1"/>
  <c r="S63" i="2" s="1"/>
  <c r="W206" i="2"/>
  <c r="W161" i="2"/>
  <c r="W209" i="2"/>
  <c r="W257" i="2"/>
  <c r="W104" i="2"/>
  <c r="W112" i="2"/>
  <c r="AB64" i="2" a="1"/>
  <c r="AB64" i="2" s="1"/>
  <c r="AD63" i="2" a="1"/>
  <c r="AD63" i="2" s="1"/>
  <c r="AD64" i="2" a="1"/>
  <c r="AD64" i="2" s="1"/>
  <c r="AF64" i="2" a="1"/>
  <c r="AF64" i="2" s="1"/>
  <c r="AE63" i="2" a="1"/>
  <c r="AE63" i="2" s="1"/>
  <c r="Z64" i="2" a="1"/>
  <c r="Z64" i="2" s="1"/>
  <c r="Y64" i="2" a="1"/>
  <c r="Y64" i="2" s="1"/>
  <c r="AC64" i="2" a="1"/>
  <c r="AC64" i="2" s="1"/>
  <c r="B15" i="2"/>
  <c r="B14" i="2"/>
  <c r="B16" i="2"/>
  <c r="A17" i="2"/>
  <c r="W94" i="2" l="1"/>
  <c r="AC63" i="2" a="1"/>
  <c r="AC63" i="2" s="1"/>
  <c r="AF63" i="2" a="1"/>
  <c r="AF63" i="2" s="1"/>
  <c r="AE64" i="2" a="1"/>
  <c r="AE64" i="2" s="1"/>
  <c r="Z63" i="2" a="1"/>
  <c r="Z63" i="2" s="1"/>
  <c r="AB63" i="2" a="1"/>
  <c r="AB63" i="2" s="1"/>
  <c r="AB101" i="2" s="1"/>
  <c r="W247" i="2"/>
  <c r="W239" i="2"/>
  <c r="W235" i="2"/>
  <c r="W199" i="2"/>
  <c r="W191" i="2"/>
  <c r="W143" i="2"/>
  <c r="W151" i="2"/>
  <c r="W103" i="2"/>
  <c r="W95" i="2"/>
  <c r="W256" i="2"/>
  <c r="W248" i="2"/>
  <c r="W208" i="2"/>
  <c r="W200" i="2"/>
  <c r="W160" i="2"/>
  <c r="W152" i="2"/>
  <c r="W265" i="2"/>
  <c r="W217" i="2"/>
  <c r="W169" i="2"/>
  <c r="W214" i="2"/>
  <c r="W243" i="2"/>
  <c r="W195" i="2"/>
  <c r="W147" i="2"/>
  <c r="W99" i="2"/>
  <c r="W252" i="2"/>
  <c r="W204" i="2"/>
  <c r="W156" i="2"/>
  <c r="W108" i="2"/>
  <c r="W261" i="2"/>
  <c r="W213" i="2"/>
  <c r="W165" i="2"/>
  <c r="W210" i="2"/>
  <c r="W139" i="2"/>
  <c r="W196" i="2"/>
  <c r="W253" i="2"/>
  <c r="W183" i="2"/>
  <c r="W96" i="2"/>
  <c r="W227" i="2"/>
  <c r="W179" i="2"/>
  <c r="W131" i="2"/>
  <c r="W83" i="2"/>
  <c r="W236" i="2"/>
  <c r="W188" i="2"/>
  <c r="W140" i="2"/>
  <c r="W92" i="2"/>
  <c r="W245" i="2"/>
  <c r="W197" i="2"/>
  <c r="W137" i="2"/>
  <c r="W134" i="2"/>
  <c r="W192" i="2"/>
  <c r="W223" i="2"/>
  <c r="W175" i="2"/>
  <c r="W127" i="2"/>
  <c r="W79" i="2"/>
  <c r="W232" i="2"/>
  <c r="W184" i="2"/>
  <c r="W136" i="2"/>
  <c r="W88" i="2"/>
  <c r="W241" i="2"/>
  <c r="W193" i="2"/>
  <c r="W133" i="2"/>
  <c r="W187" i="2"/>
  <c r="W244" i="2"/>
  <c r="W100" i="2"/>
  <c r="W166" i="2"/>
  <c r="W144" i="2"/>
  <c r="W66" i="2"/>
  <c r="W219" i="2"/>
  <c r="W171" i="2"/>
  <c r="W123" i="2"/>
  <c r="W75" i="2"/>
  <c r="W228" i="2"/>
  <c r="W180" i="2"/>
  <c r="W132" i="2"/>
  <c r="W84" i="2"/>
  <c r="W237" i="2"/>
  <c r="W189" i="2"/>
  <c r="W125" i="2"/>
  <c r="W135" i="2"/>
  <c r="W249" i="2"/>
  <c r="W162" i="2"/>
  <c r="W263" i="2"/>
  <c r="W215" i="2"/>
  <c r="W167" i="2"/>
  <c r="W119" i="2"/>
  <c r="W71" i="2"/>
  <c r="W224" i="2"/>
  <c r="W176" i="2"/>
  <c r="W128" i="2"/>
  <c r="W80" i="2"/>
  <c r="W233" i="2"/>
  <c r="W185" i="2"/>
  <c r="W121" i="2"/>
  <c r="W91" i="2"/>
  <c r="W148" i="2"/>
  <c r="W153" i="2"/>
  <c r="W231" i="2"/>
  <c r="W240" i="2"/>
  <c r="W141" i="2"/>
  <c r="W259" i="2"/>
  <c r="W211" i="2"/>
  <c r="W163" i="2"/>
  <c r="W115" i="2"/>
  <c r="W67" i="2"/>
  <c r="W220" i="2"/>
  <c r="W172" i="2"/>
  <c r="W124" i="2"/>
  <c r="W76" i="2"/>
  <c r="W229" i="2"/>
  <c r="W181" i="2"/>
  <c r="W117" i="2"/>
  <c r="W205" i="2"/>
  <c r="W255" i="2"/>
  <c r="W207" i="2"/>
  <c r="W159" i="2"/>
  <c r="W111" i="2"/>
  <c r="W264" i="2"/>
  <c r="W216" i="2"/>
  <c r="W168" i="2"/>
  <c r="W120" i="2"/>
  <c r="W72" i="2"/>
  <c r="W225" i="2"/>
  <c r="W177" i="2"/>
  <c r="W113" i="2"/>
  <c r="W87" i="2"/>
  <c r="W201" i="2"/>
  <c r="W251" i="2"/>
  <c r="W203" i="2"/>
  <c r="W155" i="2"/>
  <c r="W107" i="2"/>
  <c r="W260" i="2"/>
  <c r="W212" i="2"/>
  <c r="W164" i="2"/>
  <c r="W116" i="2"/>
  <c r="W68" i="2"/>
  <c r="W221" i="2"/>
  <c r="W173" i="2"/>
  <c r="W109" i="2"/>
  <c r="Y68" i="2"/>
  <c r="W157" i="2"/>
  <c r="W105" i="2"/>
  <c r="W101" i="2"/>
  <c r="W149" i="2"/>
  <c r="W97" i="2"/>
  <c r="W145" i="2"/>
  <c r="W89" i="2"/>
  <c r="W93" i="2"/>
  <c r="W266" i="2"/>
  <c r="W129" i="2"/>
  <c r="W218" i="2"/>
  <c r="W262" i="2"/>
  <c r="W258" i="2"/>
  <c r="W254" i="2"/>
  <c r="W170" i="2"/>
  <c r="W250" i="2"/>
  <c r="W202" i="2"/>
  <c r="W126" i="2"/>
  <c r="W246" i="2"/>
  <c r="W198" i="2"/>
  <c r="W78" i="2"/>
  <c r="W242" i="2"/>
  <c r="W194" i="2"/>
  <c r="W85" i="2"/>
  <c r="W238" i="2"/>
  <c r="W190" i="2"/>
  <c r="W81" i="2"/>
  <c r="W234" i="2"/>
  <c r="W186" i="2"/>
  <c r="W77" i="2"/>
  <c r="W230" i="2"/>
  <c r="W182" i="2"/>
  <c r="W73" i="2"/>
  <c r="W226" i="2"/>
  <c r="W178" i="2"/>
  <c r="W69" i="2"/>
  <c r="W222" i="2"/>
  <c r="W174" i="2"/>
  <c r="W138" i="2"/>
  <c r="W90" i="2"/>
  <c r="W86" i="2"/>
  <c r="W130" i="2"/>
  <c r="W82" i="2"/>
  <c r="W122" i="2"/>
  <c r="W74" i="2"/>
  <c r="W118" i="2"/>
  <c r="W70" i="2"/>
  <c r="W114" i="2"/>
  <c r="W158" i="2"/>
  <c r="W110" i="2"/>
  <c r="W154" i="2"/>
  <c r="W106" i="2"/>
  <c r="W150" i="2"/>
  <c r="W102" i="2"/>
  <c r="W146" i="2"/>
  <c r="W98" i="2"/>
  <c r="W142" i="2"/>
  <c r="C17" i="5"/>
  <c r="Z265" i="5"/>
  <c r="Z262" i="5"/>
  <c r="Z259" i="5"/>
  <c r="Z256" i="5"/>
  <c r="Z253" i="5"/>
  <c r="Z250" i="5"/>
  <c r="Z247" i="5"/>
  <c r="Z244" i="5"/>
  <c r="Z264" i="5"/>
  <c r="Z258" i="5"/>
  <c r="Z252" i="5"/>
  <c r="Z246" i="5"/>
  <c r="Z241" i="5"/>
  <c r="Z238" i="5"/>
  <c r="Z235" i="5"/>
  <c r="Z232" i="5"/>
  <c r="Z229" i="5"/>
  <c r="Z226" i="5"/>
  <c r="Z223" i="5"/>
  <c r="Z220" i="5"/>
  <c r="Z217" i="5"/>
  <c r="Z214" i="5"/>
  <c r="Z211" i="5"/>
  <c r="Z208" i="5"/>
  <c r="Z205" i="5"/>
  <c r="Z202" i="5"/>
  <c r="Z199" i="5"/>
  <c r="Z196" i="5"/>
  <c r="Z193" i="5"/>
  <c r="Z190" i="5"/>
  <c r="Z187" i="5"/>
  <c r="Z184" i="5"/>
  <c r="Z181" i="5"/>
  <c r="Z178" i="5"/>
  <c r="Z175" i="5"/>
  <c r="Z266" i="5"/>
  <c r="Z260" i="5"/>
  <c r="Z254" i="5"/>
  <c r="Z242" i="5"/>
  <c r="Z239" i="5"/>
  <c r="Z236" i="5"/>
  <c r="Z233" i="5"/>
  <c r="Z230" i="5"/>
  <c r="Z227" i="5"/>
  <c r="Z224" i="5"/>
  <c r="Z221" i="5"/>
  <c r="Z218" i="5"/>
  <c r="Z215" i="5"/>
  <c r="Z212" i="5"/>
  <c r="Z209" i="5"/>
  <c r="Z206" i="5"/>
  <c r="Z203" i="5"/>
  <c r="Z200" i="5"/>
  <c r="Z197" i="5"/>
  <c r="Z194" i="5"/>
  <c r="Z191" i="5"/>
  <c r="Z188" i="5"/>
  <c r="Z185" i="5"/>
  <c r="Z182" i="5"/>
  <c r="Z179" i="5"/>
  <c r="Z176" i="5"/>
  <c r="Z173" i="5"/>
  <c r="Z261" i="5"/>
  <c r="Z255" i="5"/>
  <c r="Z248" i="5"/>
  <c r="Z263" i="5"/>
  <c r="Z257" i="5"/>
  <c r="Z251" i="5"/>
  <c r="Z171" i="5"/>
  <c r="Z168" i="5"/>
  <c r="Z165" i="5"/>
  <c r="Z162" i="5"/>
  <c r="Z159" i="5"/>
  <c r="Z156" i="5"/>
  <c r="Z153" i="5"/>
  <c r="Z150" i="5"/>
  <c r="Z147" i="5"/>
  <c r="Z144" i="5"/>
  <c r="Z141" i="5"/>
  <c r="Z138" i="5"/>
  <c r="Z135" i="5"/>
  <c r="Z132" i="5"/>
  <c r="Z129" i="5"/>
  <c r="Z126" i="5"/>
  <c r="Z123" i="5"/>
  <c r="Z120" i="5"/>
  <c r="Z117" i="5"/>
  <c r="Z114" i="5"/>
  <c r="Z243" i="5"/>
  <c r="Z234" i="5"/>
  <c r="Z237" i="5"/>
  <c r="Z177" i="5"/>
  <c r="Z172" i="5"/>
  <c r="Z169" i="5"/>
  <c r="Z166" i="5"/>
  <c r="Z163" i="5"/>
  <c r="Z160" i="5"/>
  <c r="Z157" i="5"/>
  <c r="Z154" i="5"/>
  <c r="Z151" i="5"/>
  <c r="Z148" i="5"/>
  <c r="Z145" i="5"/>
  <c r="Z142" i="5"/>
  <c r="Z139" i="5"/>
  <c r="Z136" i="5"/>
  <c r="Z133" i="5"/>
  <c r="Z130" i="5"/>
  <c r="Z127" i="5"/>
  <c r="Z124" i="5"/>
  <c r="Z121" i="5"/>
  <c r="Z118" i="5"/>
  <c r="Z115" i="5"/>
  <c r="Z249" i="5"/>
  <c r="Z245" i="5"/>
  <c r="Z170" i="5"/>
  <c r="Z164" i="5"/>
  <c r="Z158" i="5"/>
  <c r="Z152" i="5"/>
  <c r="Z146" i="5"/>
  <c r="Z140" i="5"/>
  <c r="Z134" i="5"/>
  <c r="Z128" i="5"/>
  <c r="Z122" i="5"/>
  <c r="Z116" i="5"/>
  <c r="Z222" i="5"/>
  <c r="Z210" i="5"/>
  <c r="Z198" i="5"/>
  <c r="Z186" i="5"/>
  <c r="Z219" i="5"/>
  <c r="Z207" i="5"/>
  <c r="Z195" i="5"/>
  <c r="Z183" i="5"/>
  <c r="Z174" i="5"/>
  <c r="Z111" i="5"/>
  <c r="Z108" i="5"/>
  <c r="Z105" i="5"/>
  <c r="Z102" i="5"/>
  <c r="Z99" i="5"/>
  <c r="Z96" i="5"/>
  <c r="Z93" i="5"/>
  <c r="Z90" i="5"/>
  <c r="Z87" i="5"/>
  <c r="Z84" i="5"/>
  <c r="Z81" i="5"/>
  <c r="Z78" i="5"/>
  <c r="Z75" i="5"/>
  <c r="Z72" i="5"/>
  <c r="Z69" i="5"/>
  <c r="Z66" i="5"/>
  <c r="Z167" i="5"/>
  <c r="Z161" i="5"/>
  <c r="Z155" i="5"/>
  <c r="Z149" i="5"/>
  <c r="Z143" i="5"/>
  <c r="Z137" i="5"/>
  <c r="Z131" i="5"/>
  <c r="Z125" i="5"/>
  <c r="Z119" i="5"/>
  <c r="Z113" i="5"/>
  <c r="Z228" i="5"/>
  <c r="Z216" i="5"/>
  <c r="Z204" i="5"/>
  <c r="Z192" i="5"/>
  <c r="Z180" i="5"/>
  <c r="Z231" i="5"/>
  <c r="Z240" i="5"/>
  <c r="Z225" i="5"/>
  <c r="Z213" i="5"/>
  <c r="Z201" i="5"/>
  <c r="Z189" i="5"/>
  <c r="Z112" i="5"/>
  <c r="Z109" i="5"/>
  <c r="Z103" i="5"/>
  <c r="Z97" i="5"/>
  <c r="Z91" i="5"/>
  <c r="Z85" i="5"/>
  <c r="Z79" i="5"/>
  <c r="Z73" i="5"/>
  <c r="Z67" i="5"/>
  <c r="Z110" i="5"/>
  <c r="Z104" i="5"/>
  <c r="Z98" i="5"/>
  <c r="Z92" i="5"/>
  <c r="Z86" i="5"/>
  <c r="Z80" i="5"/>
  <c r="Z74" i="5"/>
  <c r="Z68" i="5"/>
  <c r="Z106" i="5"/>
  <c r="Z100" i="5"/>
  <c r="Z94" i="5"/>
  <c r="Z88" i="5"/>
  <c r="Z82" i="5"/>
  <c r="Z76" i="5"/>
  <c r="Z70" i="5"/>
  <c r="Z107" i="5"/>
  <c r="Z101" i="5"/>
  <c r="Z95" i="5"/>
  <c r="Z89" i="5"/>
  <c r="Z83" i="5"/>
  <c r="Z77" i="5"/>
  <c r="Z71" i="5"/>
  <c r="R265" i="5"/>
  <c r="R262" i="5"/>
  <c r="R259" i="5"/>
  <c r="R256" i="5"/>
  <c r="R253" i="5"/>
  <c r="R250" i="5"/>
  <c r="R247" i="5"/>
  <c r="R244" i="5"/>
  <c r="R266" i="5"/>
  <c r="R263" i="5"/>
  <c r="R260" i="5"/>
  <c r="R257" i="5"/>
  <c r="R254" i="5"/>
  <c r="R248" i="5"/>
  <c r="R242" i="5"/>
  <c r="R239" i="5"/>
  <c r="R236" i="5"/>
  <c r="R233" i="5"/>
  <c r="R230" i="5"/>
  <c r="R227" i="5"/>
  <c r="R224" i="5"/>
  <c r="R221" i="5"/>
  <c r="R218" i="5"/>
  <c r="R215" i="5"/>
  <c r="R212" i="5"/>
  <c r="R209" i="5"/>
  <c r="R206" i="5"/>
  <c r="R203" i="5"/>
  <c r="R200" i="5"/>
  <c r="R197" i="5"/>
  <c r="R194" i="5"/>
  <c r="R191" i="5"/>
  <c r="R188" i="5"/>
  <c r="R185" i="5"/>
  <c r="R182" i="5"/>
  <c r="R179" i="5"/>
  <c r="R176" i="5"/>
  <c r="R173" i="5"/>
  <c r="R246" i="5"/>
  <c r="R241" i="5"/>
  <c r="R238" i="5"/>
  <c r="R235" i="5"/>
  <c r="R232" i="5"/>
  <c r="R229" i="5"/>
  <c r="R226" i="5"/>
  <c r="R223" i="5"/>
  <c r="R220" i="5"/>
  <c r="R217" i="5"/>
  <c r="R214" i="5"/>
  <c r="R211" i="5"/>
  <c r="R208" i="5"/>
  <c r="R205" i="5"/>
  <c r="R202" i="5"/>
  <c r="R199" i="5"/>
  <c r="R196" i="5"/>
  <c r="R193" i="5"/>
  <c r="R190" i="5"/>
  <c r="R187" i="5"/>
  <c r="R184" i="5"/>
  <c r="R181" i="5"/>
  <c r="R178" i="5"/>
  <c r="R175" i="5"/>
  <c r="R258" i="5"/>
  <c r="R251" i="5"/>
  <c r="R240" i="5"/>
  <c r="R172" i="5"/>
  <c r="R169" i="5"/>
  <c r="R166" i="5"/>
  <c r="R163" i="5"/>
  <c r="R160" i="5"/>
  <c r="R157" i="5"/>
  <c r="R154" i="5"/>
  <c r="R151" i="5"/>
  <c r="R148" i="5"/>
  <c r="R145" i="5"/>
  <c r="R142" i="5"/>
  <c r="R139" i="5"/>
  <c r="R136" i="5"/>
  <c r="R133" i="5"/>
  <c r="R130" i="5"/>
  <c r="R127" i="5"/>
  <c r="R124" i="5"/>
  <c r="R121" i="5"/>
  <c r="R118" i="5"/>
  <c r="R115" i="5"/>
  <c r="R261" i="5"/>
  <c r="R245" i="5"/>
  <c r="R234" i="5"/>
  <c r="R252" i="5"/>
  <c r="R237" i="5"/>
  <c r="R231" i="5"/>
  <c r="R225" i="5"/>
  <c r="R219" i="5"/>
  <c r="R213" i="5"/>
  <c r="R207" i="5"/>
  <c r="R201" i="5"/>
  <c r="R195" i="5"/>
  <c r="R189" i="5"/>
  <c r="R183" i="5"/>
  <c r="R171" i="5"/>
  <c r="R168" i="5"/>
  <c r="R165" i="5"/>
  <c r="R162" i="5"/>
  <c r="R159" i="5"/>
  <c r="R156" i="5"/>
  <c r="R153" i="5"/>
  <c r="R150" i="5"/>
  <c r="R147" i="5"/>
  <c r="R144" i="5"/>
  <c r="R141" i="5"/>
  <c r="R138" i="5"/>
  <c r="R135" i="5"/>
  <c r="R132" i="5"/>
  <c r="R129" i="5"/>
  <c r="R126" i="5"/>
  <c r="R123" i="5"/>
  <c r="R120" i="5"/>
  <c r="R117" i="5"/>
  <c r="R114" i="5"/>
  <c r="R264" i="5"/>
  <c r="R111" i="5"/>
  <c r="R108" i="5"/>
  <c r="R105" i="5"/>
  <c r="R102" i="5"/>
  <c r="R99" i="5"/>
  <c r="R96" i="5"/>
  <c r="R93" i="5"/>
  <c r="R90" i="5"/>
  <c r="R87" i="5"/>
  <c r="R84" i="5"/>
  <c r="R81" i="5"/>
  <c r="R78" i="5"/>
  <c r="R75" i="5"/>
  <c r="R72" i="5"/>
  <c r="R69" i="5"/>
  <c r="R66" i="5"/>
  <c r="R177" i="5"/>
  <c r="R222" i="5"/>
  <c r="R210" i="5"/>
  <c r="R198" i="5"/>
  <c r="R186" i="5"/>
  <c r="R243" i="5"/>
  <c r="R170" i="5"/>
  <c r="R164" i="5"/>
  <c r="R158" i="5"/>
  <c r="R152" i="5"/>
  <c r="R146" i="5"/>
  <c r="R140" i="5"/>
  <c r="R134" i="5"/>
  <c r="R128" i="5"/>
  <c r="R122" i="5"/>
  <c r="R116" i="5"/>
  <c r="R112" i="5"/>
  <c r="R109" i="5"/>
  <c r="R106" i="5"/>
  <c r="R103" i="5"/>
  <c r="R100" i="5"/>
  <c r="R97" i="5"/>
  <c r="R94" i="5"/>
  <c r="R91" i="5"/>
  <c r="R88" i="5"/>
  <c r="R85" i="5"/>
  <c r="R82" i="5"/>
  <c r="R79" i="5"/>
  <c r="R76" i="5"/>
  <c r="R73" i="5"/>
  <c r="R70" i="5"/>
  <c r="R67" i="5"/>
  <c r="R249" i="5"/>
  <c r="R174" i="5"/>
  <c r="R228" i="5"/>
  <c r="R216" i="5"/>
  <c r="R204" i="5"/>
  <c r="R192" i="5"/>
  <c r="R180" i="5"/>
  <c r="R255" i="5"/>
  <c r="R167" i="5"/>
  <c r="R161" i="5"/>
  <c r="R155" i="5"/>
  <c r="R149" i="5"/>
  <c r="R143" i="5"/>
  <c r="R137" i="5"/>
  <c r="R131" i="5"/>
  <c r="R125" i="5"/>
  <c r="R119" i="5"/>
  <c r="R113" i="5"/>
  <c r="R107" i="5"/>
  <c r="R101" i="5"/>
  <c r="R95" i="5"/>
  <c r="R89" i="5"/>
  <c r="R83" i="5"/>
  <c r="R77" i="5"/>
  <c r="R71" i="5"/>
  <c r="R110" i="5"/>
  <c r="R104" i="5"/>
  <c r="R98" i="5"/>
  <c r="R92" i="5"/>
  <c r="R86" i="5"/>
  <c r="R80" i="5"/>
  <c r="R74" i="5"/>
  <c r="R68" i="5"/>
  <c r="O264" i="5"/>
  <c r="O261" i="5"/>
  <c r="O258" i="5"/>
  <c r="O255" i="5"/>
  <c r="O252" i="5"/>
  <c r="O249" i="5"/>
  <c r="O246" i="5"/>
  <c r="O266" i="5"/>
  <c r="O263" i="5"/>
  <c r="O260" i="5"/>
  <c r="O257" i="5"/>
  <c r="O254" i="5"/>
  <c r="O251" i="5"/>
  <c r="O262" i="5"/>
  <c r="O256" i="5"/>
  <c r="O248" i="5"/>
  <c r="O244" i="5"/>
  <c r="O247" i="5"/>
  <c r="O243" i="5"/>
  <c r="O240" i="5"/>
  <c r="O237" i="5"/>
  <c r="O265" i="5"/>
  <c r="O259" i="5"/>
  <c r="O253" i="5"/>
  <c r="O250" i="5"/>
  <c r="O245" i="5"/>
  <c r="O241" i="5"/>
  <c r="O238" i="5"/>
  <c r="O235" i="5"/>
  <c r="O232" i="5"/>
  <c r="O229" i="5"/>
  <c r="O226" i="5"/>
  <c r="O223" i="5"/>
  <c r="O220" i="5"/>
  <c r="O217" i="5"/>
  <c r="O214" i="5"/>
  <c r="O211" i="5"/>
  <c r="O208" i="5"/>
  <c r="O205" i="5"/>
  <c r="O202" i="5"/>
  <c r="O199" i="5"/>
  <c r="O196" i="5"/>
  <c r="O193" i="5"/>
  <c r="O190" i="5"/>
  <c r="O187" i="5"/>
  <c r="O184" i="5"/>
  <c r="O181" i="5"/>
  <c r="O178" i="5"/>
  <c r="O227" i="5"/>
  <c r="O221" i="5"/>
  <c r="O215" i="5"/>
  <c r="O209" i="5"/>
  <c r="O203" i="5"/>
  <c r="O197" i="5"/>
  <c r="O191" i="5"/>
  <c r="O185" i="5"/>
  <c r="O179" i="5"/>
  <c r="O233" i="5"/>
  <c r="O234" i="5"/>
  <c r="O239" i="5"/>
  <c r="O230" i="5"/>
  <c r="O242" i="5"/>
  <c r="O177" i="5"/>
  <c r="O176" i="5"/>
  <c r="O175" i="5"/>
  <c r="O171" i="5"/>
  <c r="O168" i="5"/>
  <c r="O165" i="5"/>
  <c r="O162" i="5"/>
  <c r="O159" i="5"/>
  <c r="O156" i="5"/>
  <c r="O153" i="5"/>
  <c r="O150" i="5"/>
  <c r="O147" i="5"/>
  <c r="O144" i="5"/>
  <c r="O141" i="5"/>
  <c r="O138" i="5"/>
  <c r="O135" i="5"/>
  <c r="O132" i="5"/>
  <c r="O129" i="5"/>
  <c r="O126" i="5"/>
  <c r="O123" i="5"/>
  <c r="O120" i="5"/>
  <c r="O117" i="5"/>
  <c r="O114" i="5"/>
  <c r="O218" i="5"/>
  <c r="O206" i="5"/>
  <c r="O194" i="5"/>
  <c r="O182" i="5"/>
  <c r="O167" i="5"/>
  <c r="O161" i="5"/>
  <c r="O155" i="5"/>
  <c r="O149" i="5"/>
  <c r="O143" i="5"/>
  <c r="O137" i="5"/>
  <c r="O131" i="5"/>
  <c r="O125" i="5"/>
  <c r="O119" i="5"/>
  <c r="O113" i="5"/>
  <c r="O110" i="5"/>
  <c r="O107" i="5"/>
  <c r="O104" i="5"/>
  <c r="O101" i="5"/>
  <c r="O98" i="5"/>
  <c r="O95" i="5"/>
  <c r="O92" i="5"/>
  <c r="O89" i="5"/>
  <c r="O86" i="5"/>
  <c r="O83" i="5"/>
  <c r="O80" i="5"/>
  <c r="O77" i="5"/>
  <c r="O74" i="5"/>
  <c r="O71" i="5"/>
  <c r="O68" i="5"/>
  <c r="O225" i="5"/>
  <c r="O213" i="5"/>
  <c r="O201" i="5"/>
  <c r="O189" i="5"/>
  <c r="O173" i="5"/>
  <c r="O222" i="5"/>
  <c r="O210" i="5"/>
  <c r="O198" i="5"/>
  <c r="O186" i="5"/>
  <c r="O169" i="5"/>
  <c r="O163" i="5"/>
  <c r="O157" i="5"/>
  <c r="O151" i="5"/>
  <c r="O145" i="5"/>
  <c r="O224" i="5"/>
  <c r="O212" i="5"/>
  <c r="O200" i="5"/>
  <c r="O188" i="5"/>
  <c r="O170" i="5"/>
  <c r="O164" i="5"/>
  <c r="O158" i="5"/>
  <c r="O152" i="5"/>
  <c r="O146" i="5"/>
  <c r="O140" i="5"/>
  <c r="O134" i="5"/>
  <c r="O128" i="5"/>
  <c r="O122" i="5"/>
  <c r="O116" i="5"/>
  <c r="O219" i="5"/>
  <c r="O207" i="5"/>
  <c r="O195" i="5"/>
  <c r="O183" i="5"/>
  <c r="O236" i="5"/>
  <c r="O174" i="5"/>
  <c r="O112" i="5"/>
  <c r="O109" i="5"/>
  <c r="O106" i="5"/>
  <c r="O103" i="5"/>
  <c r="O100" i="5"/>
  <c r="O97" i="5"/>
  <c r="O94" i="5"/>
  <c r="O91" i="5"/>
  <c r="O88" i="5"/>
  <c r="O85" i="5"/>
  <c r="O82" i="5"/>
  <c r="O79" i="5"/>
  <c r="O76" i="5"/>
  <c r="O73" i="5"/>
  <c r="O70" i="5"/>
  <c r="O67" i="5"/>
  <c r="O231" i="5"/>
  <c r="O228" i="5"/>
  <c r="O216" i="5"/>
  <c r="O204" i="5"/>
  <c r="O192" i="5"/>
  <c r="O180" i="5"/>
  <c r="O172" i="5"/>
  <c r="O166" i="5"/>
  <c r="O160" i="5"/>
  <c r="O154" i="5"/>
  <c r="O148" i="5"/>
  <c r="O105" i="5"/>
  <c r="O99" i="5"/>
  <c r="O93" i="5"/>
  <c r="O87" i="5"/>
  <c r="O81" i="5"/>
  <c r="O75" i="5"/>
  <c r="O69" i="5"/>
  <c r="O127" i="5"/>
  <c r="O111" i="5"/>
  <c r="O130" i="5"/>
  <c r="O133" i="5"/>
  <c r="O115" i="5"/>
  <c r="O108" i="5"/>
  <c r="O102" i="5"/>
  <c r="O96" i="5"/>
  <c r="O90" i="5"/>
  <c r="O84" i="5"/>
  <c r="O78" i="5"/>
  <c r="O72" i="5"/>
  <c r="O66" i="5"/>
  <c r="O136" i="5"/>
  <c r="O118" i="5"/>
  <c r="O139" i="5"/>
  <c r="O121" i="5"/>
  <c r="O142" i="5"/>
  <c r="O124" i="5"/>
  <c r="AD266" i="5"/>
  <c r="AD263" i="5"/>
  <c r="AD260" i="5"/>
  <c r="AD257" i="5"/>
  <c r="AD254" i="5"/>
  <c r="AD251" i="5"/>
  <c r="AD248" i="5"/>
  <c r="AD245" i="5"/>
  <c r="AD265" i="5"/>
  <c r="AD259" i="5"/>
  <c r="AD253" i="5"/>
  <c r="AD249" i="5"/>
  <c r="AD242" i="5"/>
  <c r="AD239" i="5"/>
  <c r="AD236" i="5"/>
  <c r="AD233" i="5"/>
  <c r="AD230" i="5"/>
  <c r="AD227" i="5"/>
  <c r="AD224" i="5"/>
  <c r="AD221" i="5"/>
  <c r="AD218" i="5"/>
  <c r="AD215" i="5"/>
  <c r="AD212" i="5"/>
  <c r="AD209" i="5"/>
  <c r="AD206" i="5"/>
  <c r="AD203" i="5"/>
  <c r="AD200" i="5"/>
  <c r="AD197" i="5"/>
  <c r="AD194" i="5"/>
  <c r="AD191" i="5"/>
  <c r="AD188" i="5"/>
  <c r="AD185" i="5"/>
  <c r="AD182" i="5"/>
  <c r="AD179" i="5"/>
  <c r="AD176" i="5"/>
  <c r="AD173" i="5"/>
  <c r="AD261" i="5"/>
  <c r="AD255" i="5"/>
  <c r="AD240" i="5"/>
  <c r="AD237" i="5"/>
  <c r="AD234" i="5"/>
  <c r="AD231" i="5"/>
  <c r="AD228" i="5"/>
  <c r="AD225" i="5"/>
  <c r="AD222" i="5"/>
  <c r="AD219" i="5"/>
  <c r="AD216" i="5"/>
  <c r="AD213" i="5"/>
  <c r="AD210" i="5"/>
  <c r="AD207" i="5"/>
  <c r="AD204" i="5"/>
  <c r="AD201" i="5"/>
  <c r="AD198" i="5"/>
  <c r="AD195" i="5"/>
  <c r="AD192" i="5"/>
  <c r="AD189" i="5"/>
  <c r="AD186" i="5"/>
  <c r="AD183" i="5"/>
  <c r="AD180" i="5"/>
  <c r="AD177" i="5"/>
  <c r="AD174" i="5"/>
  <c r="AD262" i="5"/>
  <c r="AD256" i="5"/>
  <c r="AD247" i="5"/>
  <c r="AD243" i="5"/>
  <c r="AD264" i="5"/>
  <c r="AD258" i="5"/>
  <c r="AD252" i="5"/>
  <c r="AD250" i="5"/>
  <c r="AD241" i="5"/>
  <c r="AD172" i="5"/>
  <c r="AD169" i="5"/>
  <c r="AD166" i="5"/>
  <c r="AD163" i="5"/>
  <c r="AD160" i="5"/>
  <c r="AD157" i="5"/>
  <c r="AD154" i="5"/>
  <c r="AD151" i="5"/>
  <c r="AD148" i="5"/>
  <c r="AD145" i="5"/>
  <c r="AD142" i="5"/>
  <c r="AD139" i="5"/>
  <c r="AD136" i="5"/>
  <c r="AD133" i="5"/>
  <c r="AD130" i="5"/>
  <c r="AD127" i="5"/>
  <c r="AD124" i="5"/>
  <c r="AD121" i="5"/>
  <c r="AD118" i="5"/>
  <c r="AD115" i="5"/>
  <c r="AD235" i="5"/>
  <c r="AD232" i="5"/>
  <c r="AD170" i="5"/>
  <c r="AD167" i="5"/>
  <c r="AD164" i="5"/>
  <c r="AD161" i="5"/>
  <c r="AD158" i="5"/>
  <c r="AD155" i="5"/>
  <c r="AD152" i="5"/>
  <c r="AD149" i="5"/>
  <c r="AD146" i="5"/>
  <c r="AD143" i="5"/>
  <c r="AD140" i="5"/>
  <c r="AD137" i="5"/>
  <c r="AD134" i="5"/>
  <c r="AD131" i="5"/>
  <c r="AD128" i="5"/>
  <c r="AD125" i="5"/>
  <c r="AD122" i="5"/>
  <c r="AD119" i="5"/>
  <c r="AD116" i="5"/>
  <c r="AD113" i="5"/>
  <c r="AD244" i="5"/>
  <c r="AD171" i="5"/>
  <c r="AD165" i="5"/>
  <c r="AD159" i="5"/>
  <c r="AD153" i="5"/>
  <c r="AD147" i="5"/>
  <c r="AD141" i="5"/>
  <c r="AD135" i="5"/>
  <c r="AD129" i="5"/>
  <c r="AD123" i="5"/>
  <c r="AD117" i="5"/>
  <c r="AD238" i="5"/>
  <c r="AD217" i="5"/>
  <c r="AD205" i="5"/>
  <c r="AD193" i="5"/>
  <c r="AD181" i="5"/>
  <c r="AD111" i="5"/>
  <c r="AD229" i="5"/>
  <c r="AD226" i="5"/>
  <c r="AD214" i="5"/>
  <c r="AD202" i="5"/>
  <c r="AD190" i="5"/>
  <c r="AD178" i="5"/>
  <c r="AD112" i="5"/>
  <c r="AD109" i="5"/>
  <c r="AD106" i="5"/>
  <c r="AD103" i="5"/>
  <c r="AD100" i="5"/>
  <c r="AD97" i="5"/>
  <c r="AD94" i="5"/>
  <c r="AD91" i="5"/>
  <c r="AD88" i="5"/>
  <c r="AD85" i="5"/>
  <c r="AD82" i="5"/>
  <c r="AD79" i="5"/>
  <c r="AD76" i="5"/>
  <c r="AD73" i="5"/>
  <c r="AD70" i="5"/>
  <c r="AD67" i="5"/>
  <c r="AD168" i="5"/>
  <c r="AD162" i="5"/>
  <c r="AD156" i="5"/>
  <c r="AD150" i="5"/>
  <c r="AD144" i="5"/>
  <c r="AD138" i="5"/>
  <c r="AD132" i="5"/>
  <c r="AD126" i="5"/>
  <c r="AD120" i="5"/>
  <c r="AD114" i="5"/>
  <c r="AD223" i="5"/>
  <c r="AD211" i="5"/>
  <c r="AD199" i="5"/>
  <c r="AD187" i="5"/>
  <c r="AD175" i="5"/>
  <c r="AD246" i="5"/>
  <c r="AD220" i="5"/>
  <c r="AD208" i="5"/>
  <c r="AD196" i="5"/>
  <c r="AD184" i="5"/>
  <c r="AD110" i="5"/>
  <c r="AD104" i="5"/>
  <c r="AD98" i="5"/>
  <c r="AD92" i="5"/>
  <c r="AD86" i="5"/>
  <c r="AD80" i="5"/>
  <c r="AD74" i="5"/>
  <c r="AD68" i="5"/>
  <c r="AD105" i="5"/>
  <c r="AD99" i="5"/>
  <c r="AD93" i="5"/>
  <c r="AD87" i="5"/>
  <c r="AD81" i="5"/>
  <c r="AD75" i="5"/>
  <c r="AD69" i="5"/>
  <c r="AD107" i="5"/>
  <c r="AD101" i="5"/>
  <c r="AD95" i="5"/>
  <c r="AD89" i="5"/>
  <c r="AD83" i="5"/>
  <c r="AD77" i="5"/>
  <c r="AD71" i="5"/>
  <c r="AD108" i="5"/>
  <c r="AD102" i="5"/>
  <c r="AD96" i="5"/>
  <c r="AD90" i="5"/>
  <c r="AD84" i="5"/>
  <c r="AD78" i="5"/>
  <c r="AD72" i="5"/>
  <c r="AD66" i="5"/>
  <c r="AF265" i="5"/>
  <c r="AF262" i="5"/>
  <c r="AF259" i="5"/>
  <c r="AF256" i="5"/>
  <c r="AF253" i="5"/>
  <c r="AF250" i="5"/>
  <c r="AF247" i="5"/>
  <c r="AF244" i="5"/>
  <c r="AF264" i="5"/>
  <c r="AF261" i="5"/>
  <c r="AF258" i="5"/>
  <c r="AF255" i="5"/>
  <c r="AF252" i="5"/>
  <c r="AF266" i="5"/>
  <c r="AF260" i="5"/>
  <c r="AF254" i="5"/>
  <c r="AF248" i="5"/>
  <c r="AF243" i="5"/>
  <c r="AF241" i="5"/>
  <c r="AF238" i="5"/>
  <c r="AF235" i="5"/>
  <c r="AF263" i="5"/>
  <c r="AF257" i="5"/>
  <c r="AF251" i="5"/>
  <c r="AF246" i="5"/>
  <c r="AF249" i="5"/>
  <c r="AF245" i="5"/>
  <c r="AF242" i="5"/>
  <c r="AF239" i="5"/>
  <c r="AF236" i="5"/>
  <c r="AF233" i="5"/>
  <c r="AF230" i="5"/>
  <c r="AF227" i="5"/>
  <c r="AF224" i="5"/>
  <c r="AF221" i="5"/>
  <c r="AF218" i="5"/>
  <c r="AF215" i="5"/>
  <c r="AF212" i="5"/>
  <c r="AF209" i="5"/>
  <c r="AF206" i="5"/>
  <c r="AF203" i="5"/>
  <c r="AF200" i="5"/>
  <c r="AF197" i="5"/>
  <c r="AF194" i="5"/>
  <c r="AF191" i="5"/>
  <c r="AF188" i="5"/>
  <c r="AF185" i="5"/>
  <c r="AF182" i="5"/>
  <c r="AF179" i="5"/>
  <c r="AF172" i="5"/>
  <c r="AF231" i="5"/>
  <c r="AF225" i="5"/>
  <c r="AF219" i="5"/>
  <c r="AF213" i="5"/>
  <c r="AF207" i="5"/>
  <c r="AF201" i="5"/>
  <c r="AF195" i="5"/>
  <c r="AF189" i="5"/>
  <c r="AF183" i="5"/>
  <c r="AF175" i="5"/>
  <c r="AF174" i="5"/>
  <c r="AF173" i="5"/>
  <c r="AF240" i="5"/>
  <c r="AF234" i="5"/>
  <c r="AF169" i="5"/>
  <c r="AF166" i="5"/>
  <c r="AF163" i="5"/>
  <c r="AF160" i="5"/>
  <c r="AF157" i="5"/>
  <c r="AF154" i="5"/>
  <c r="AF151" i="5"/>
  <c r="AF148" i="5"/>
  <c r="AF145" i="5"/>
  <c r="AF142" i="5"/>
  <c r="AF139" i="5"/>
  <c r="AF136" i="5"/>
  <c r="AF133" i="5"/>
  <c r="AF130" i="5"/>
  <c r="AF127" i="5"/>
  <c r="AF124" i="5"/>
  <c r="AF121" i="5"/>
  <c r="AF118" i="5"/>
  <c r="AF115" i="5"/>
  <c r="AF222" i="5"/>
  <c r="AF210" i="5"/>
  <c r="AF198" i="5"/>
  <c r="AF186" i="5"/>
  <c r="AF171" i="5"/>
  <c r="AF165" i="5"/>
  <c r="AF159" i="5"/>
  <c r="AF153" i="5"/>
  <c r="AF147" i="5"/>
  <c r="AF141" i="5"/>
  <c r="AF135" i="5"/>
  <c r="AF129" i="5"/>
  <c r="AF123" i="5"/>
  <c r="AF117" i="5"/>
  <c r="AF111" i="5"/>
  <c r="AF108" i="5"/>
  <c r="AF105" i="5"/>
  <c r="AF102" i="5"/>
  <c r="AF99" i="5"/>
  <c r="AF96" i="5"/>
  <c r="AF93" i="5"/>
  <c r="AF90" i="5"/>
  <c r="AF87" i="5"/>
  <c r="AF84" i="5"/>
  <c r="AF81" i="5"/>
  <c r="AF78" i="5"/>
  <c r="AF75" i="5"/>
  <c r="AF72" i="5"/>
  <c r="AF69" i="5"/>
  <c r="AF66" i="5"/>
  <c r="AF217" i="5"/>
  <c r="AF205" i="5"/>
  <c r="AF193" i="5"/>
  <c r="AF181" i="5"/>
  <c r="AF229" i="5"/>
  <c r="AF176" i="5"/>
  <c r="AF237" i="5"/>
  <c r="AF226" i="5"/>
  <c r="AF214" i="5"/>
  <c r="AF202" i="5"/>
  <c r="AF190" i="5"/>
  <c r="AF178" i="5"/>
  <c r="AF167" i="5"/>
  <c r="AF161" i="5"/>
  <c r="AF155" i="5"/>
  <c r="AF149" i="5"/>
  <c r="AF232" i="5"/>
  <c r="AF228" i="5"/>
  <c r="AF216" i="5"/>
  <c r="AF204" i="5"/>
  <c r="AF192" i="5"/>
  <c r="AF180" i="5"/>
  <c r="AF168" i="5"/>
  <c r="AF162" i="5"/>
  <c r="AF156" i="5"/>
  <c r="AF150" i="5"/>
  <c r="AF144" i="5"/>
  <c r="AF138" i="5"/>
  <c r="AF132" i="5"/>
  <c r="AF126" i="5"/>
  <c r="AF120" i="5"/>
  <c r="AF114" i="5"/>
  <c r="AF223" i="5"/>
  <c r="AF211" i="5"/>
  <c r="AF199" i="5"/>
  <c r="AF187" i="5"/>
  <c r="AF110" i="5"/>
  <c r="AF107" i="5"/>
  <c r="AF104" i="5"/>
  <c r="AF101" i="5"/>
  <c r="AF98" i="5"/>
  <c r="AF95" i="5"/>
  <c r="AF92" i="5"/>
  <c r="AF89" i="5"/>
  <c r="AF86" i="5"/>
  <c r="AF83" i="5"/>
  <c r="AF80" i="5"/>
  <c r="AF77" i="5"/>
  <c r="AF74" i="5"/>
  <c r="AF71" i="5"/>
  <c r="AF68" i="5"/>
  <c r="AF177" i="5"/>
  <c r="AF220" i="5"/>
  <c r="AF208" i="5"/>
  <c r="AF196" i="5"/>
  <c r="AF184" i="5"/>
  <c r="AF170" i="5"/>
  <c r="AF164" i="5"/>
  <c r="AF158" i="5"/>
  <c r="AF152" i="5"/>
  <c r="AF146" i="5"/>
  <c r="AF109" i="5"/>
  <c r="AF103" i="5"/>
  <c r="AF97" i="5"/>
  <c r="AF91" i="5"/>
  <c r="AF85" i="5"/>
  <c r="AF79" i="5"/>
  <c r="AF73" i="5"/>
  <c r="AF67" i="5"/>
  <c r="AF137" i="5"/>
  <c r="AF119" i="5"/>
  <c r="AF112" i="5"/>
  <c r="AF140" i="5"/>
  <c r="AF122" i="5"/>
  <c r="AF143" i="5"/>
  <c r="AF125" i="5"/>
  <c r="AF106" i="5"/>
  <c r="AF100" i="5"/>
  <c r="AF94" i="5"/>
  <c r="AF88" i="5"/>
  <c r="AF82" i="5"/>
  <c r="AF76" i="5"/>
  <c r="AF70" i="5"/>
  <c r="AF128" i="5"/>
  <c r="AF131" i="5"/>
  <c r="AF113" i="5"/>
  <c r="AF134" i="5"/>
  <c r="AF116" i="5"/>
  <c r="S265" i="5"/>
  <c r="S262" i="5"/>
  <c r="S259" i="5"/>
  <c r="S256" i="5"/>
  <c r="S253" i="5"/>
  <c r="S250" i="5"/>
  <c r="S247" i="5"/>
  <c r="S244" i="5"/>
  <c r="S264" i="5"/>
  <c r="S261" i="5"/>
  <c r="S258" i="5"/>
  <c r="S255" i="5"/>
  <c r="S252" i="5"/>
  <c r="S263" i="5"/>
  <c r="S257" i="5"/>
  <c r="S246" i="5"/>
  <c r="S241" i="5"/>
  <c r="S238" i="5"/>
  <c r="S235" i="5"/>
  <c r="S266" i="5"/>
  <c r="S260" i="5"/>
  <c r="S254" i="5"/>
  <c r="S249" i="5"/>
  <c r="S245" i="5"/>
  <c r="S248" i="5"/>
  <c r="S242" i="5"/>
  <c r="S239" i="5"/>
  <c r="S236" i="5"/>
  <c r="S233" i="5"/>
  <c r="S230" i="5"/>
  <c r="S227" i="5"/>
  <c r="S224" i="5"/>
  <c r="S221" i="5"/>
  <c r="S218" i="5"/>
  <c r="S215" i="5"/>
  <c r="S212" i="5"/>
  <c r="S209" i="5"/>
  <c r="S206" i="5"/>
  <c r="S203" i="5"/>
  <c r="S200" i="5"/>
  <c r="S197" i="5"/>
  <c r="S194" i="5"/>
  <c r="S191" i="5"/>
  <c r="S188" i="5"/>
  <c r="S185" i="5"/>
  <c r="S182" i="5"/>
  <c r="S179" i="5"/>
  <c r="S228" i="5"/>
  <c r="S222" i="5"/>
  <c r="S216" i="5"/>
  <c r="S210" i="5"/>
  <c r="S204" i="5"/>
  <c r="S198" i="5"/>
  <c r="S192" i="5"/>
  <c r="S186" i="5"/>
  <c r="S180" i="5"/>
  <c r="S237" i="5"/>
  <c r="S231" i="5"/>
  <c r="S175" i="5"/>
  <c r="S174" i="5"/>
  <c r="S173" i="5"/>
  <c r="S251" i="5"/>
  <c r="S240" i="5"/>
  <c r="S172" i="5"/>
  <c r="S169" i="5"/>
  <c r="S166" i="5"/>
  <c r="S163" i="5"/>
  <c r="S160" i="5"/>
  <c r="S157" i="5"/>
  <c r="S154" i="5"/>
  <c r="S151" i="5"/>
  <c r="S148" i="5"/>
  <c r="S145" i="5"/>
  <c r="S142" i="5"/>
  <c r="S139" i="5"/>
  <c r="S136" i="5"/>
  <c r="S133" i="5"/>
  <c r="S130" i="5"/>
  <c r="S127" i="5"/>
  <c r="S124" i="5"/>
  <c r="S121" i="5"/>
  <c r="S118" i="5"/>
  <c r="S115" i="5"/>
  <c r="S225" i="5"/>
  <c r="S213" i="5"/>
  <c r="S201" i="5"/>
  <c r="S189" i="5"/>
  <c r="S168" i="5"/>
  <c r="S162" i="5"/>
  <c r="S156" i="5"/>
  <c r="S150" i="5"/>
  <c r="S144" i="5"/>
  <c r="S138" i="5"/>
  <c r="S132" i="5"/>
  <c r="S126" i="5"/>
  <c r="S120" i="5"/>
  <c r="S114" i="5"/>
  <c r="S111" i="5"/>
  <c r="S108" i="5"/>
  <c r="S105" i="5"/>
  <c r="S102" i="5"/>
  <c r="S99" i="5"/>
  <c r="S96" i="5"/>
  <c r="S93" i="5"/>
  <c r="S90" i="5"/>
  <c r="S87" i="5"/>
  <c r="S84" i="5"/>
  <c r="S81" i="5"/>
  <c r="S78" i="5"/>
  <c r="S75" i="5"/>
  <c r="S72" i="5"/>
  <c r="S69" i="5"/>
  <c r="S66" i="5"/>
  <c r="S234" i="5"/>
  <c r="S220" i="5"/>
  <c r="S208" i="5"/>
  <c r="S196" i="5"/>
  <c r="S184" i="5"/>
  <c r="S177" i="5"/>
  <c r="S243" i="5"/>
  <c r="S229" i="5"/>
  <c r="S217" i="5"/>
  <c r="S205" i="5"/>
  <c r="S193" i="5"/>
  <c r="S181" i="5"/>
  <c r="S170" i="5"/>
  <c r="S164" i="5"/>
  <c r="S158" i="5"/>
  <c r="S152" i="5"/>
  <c r="S146" i="5"/>
  <c r="S232" i="5"/>
  <c r="S219" i="5"/>
  <c r="S207" i="5"/>
  <c r="S195" i="5"/>
  <c r="S183" i="5"/>
  <c r="S171" i="5"/>
  <c r="S165" i="5"/>
  <c r="S159" i="5"/>
  <c r="S153" i="5"/>
  <c r="S147" i="5"/>
  <c r="S141" i="5"/>
  <c r="S135" i="5"/>
  <c r="S129" i="5"/>
  <c r="S123" i="5"/>
  <c r="S117" i="5"/>
  <c r="S226" i="5"/>
  <c r="S214" i="5"/>
  <c r="S202" i="5"/>
  <c r="S190" i="5"/>
  <c r="S178" i="5"/>
  <c r="S176" i="5"/>
  <c r="S110" i="5"/>
  <c r="S107" i="5"/>
  <c r="S104" i="5"/>
  <c r="S101" i="5"/>
  <c r="S98" i="5"/>
  <c r="S95" i="5"/>
  <c r="S92" i="5"/>
  <c r="S89" i="5"/>
  <c r="S86" i="5"/>
  <c r="S83" i="5"/>
  <c r="S80" i="5"/>
  <c r="S77" i="5"/>
  <c r="S74" i="5"/>
  <c r="S71" i="5"/>
  <c r="S68" i="5"/>
  <c r="S223" i="5"/>
  <c r="S211" i="5"/>
  <c r="S199" i="5"/>
  <c r="S187" i="5"/>
  <c r="S167" i="5"/>
  <c r="S161" i="5"/>
  <c r="S155" i="5"/>
  <c r="S149" i="5"/>
  <c r="S106" i="5"/>
  <c r="S100" i="5"/>
  <c r="S94" i="5"/>
  <c r="S88" i="5"/>
  <c r="S82" i="5"/>
  <c r="S76" i="5"/>
  <c r="S70" i="5"/>
  <c r="S134" i="5"/>
  <c r="S116" i="5"/>
  <c r="S137" i="5"/>
  <c r="S119" i="5"/>
  <c r="S140" i="5"/>
  <c r="S122" i="5"/>
  <c r="S112" i="5"/>
  <c r="S109" i="5"/>
  <c r="S103" i="5"/>
  <c r="S97" i="5"/>
  <c r="S91" i="5"/>
  <c r="S85" i="5"/>
  <c r="S79" i="5"/>
  <c r="S73" i="5"/>
  <c r="S67" i="5"/>
  <c r="S143" i="5"/>
  <c r="S125" i="5"/>
  <c r="S128" i="5"/>
  <c r="S131" i="5"/>
  <c r="S113" i="5"/>
  <c r="T265" i="5"/>
  <c r="T262" i="5"/>
  <c r="T259" i="5"/>
  <c r="T256" i="5"/>
  <c r="T253" i="5"/>
  <c r="T263" i="5"/>
  <c r="T257" i="5"/>
  <c r="T251" i="5"/>
  <c r="T247" i="5"/>
  <c r="T243" i="5"/>
  <c r="T240" i="5"/>
  <c r="T237" i="5"/>
  <c r="T234" i="5"/>
  <c r="T250" i="5"/>
  <c r="T241" i="5"/>
  <c r="T238" i="5"/>
  <c r="T235" i="5"/>
  <c r="T232" i="5"/>
  <c r="T229" i="5"/>
  <c r="T226" i="5"/>
  <c r="T223" i="5"/>
  <c r="T220" i="5"/>
  <c r="T217" i="5"/>
  <c r="T214" i="5"/>
  <c r="T211" i="5"/>
  <c r="T208" i="5"/>
  <c r="T205" i="5"/>
  <c r="T202" i="5"/>
  <c r="T199" i="5"/>
  <c r="T196" i="5"/>
  <c r="T193" i="5"/>
  <c r="T190" i="5"/>
  <c r="T187" i="5"/>
  <c r="T184" i="5"/>
  <c r="T181" i="5"/>
  <c r="T178" i="5"/>
  <c r="T175" i="5"/>
  <c r="T266" i="5"/>
  <c r="T260" i="5"/>
  <c r="T254" i="5"/>
  <c r="T249" i="5"/>
  <c r="T245" i="5"/>
  <c r="T244" i="5"/>
  <c r="T246" i="5"/>
  <c r="T228" i="5"/>
  <c r="T222" i="5"/>
  <c r="T216" i="5"/>
  <c r="T210" i="5"/>
  <c r="T204" i="5"/>
  <c r="T198" i="5"/>
  <c r="T192" i="5"/>
  <c r="T186" i="5"/>
  <c r="T180" i="5"/>
  <c r="T261" i="5"/>
  <c r="T233" i="5"/>
  <c r="T248" i="5"/>
  <c r="T236" i="5"/>
  <c r="T230" i="5"/>
  <c r="T224" i="5"/>
  <c r="T218" i="5"/>
  <c r="T212" i="5"/>
  <c r="T206" i="5"/>
  <c r="T200" i="5"/>
  <c r="T194" i="5"/>
  <c r="T188" i="5"/>
  <c r="T182" i="5"/>
  <c r="T239" i="5"/>
  <c r="T231" i="5"/>
  <c r="T225" i="5"/>
  <c r="T219" i="5"/>
  <c r="T213" i="5"/>
  <c r="T207" i="5"/>
  <c r="T201" i="5"/>
  <c r="T195" i="5"/>
  <c r="T189" i="5"/>
  <c r="T183" i="5"/>
  <c r="T171" i="5"/>
  <c r="T168" i="5"/>
  <c r="T165" i="5"/>
  <c r="T162" i="5"/>
  <c r="T159" i="5"/>
  <c r="T156" i="5"/>
  <c r="T153" i="5"/>
  <c r="T150" i="5"/>
  <c r="T147" i="5"/>
  <c r="T144" i="5"/>
  <c r="T141" i="5"/>
  <c r="T138" i="5"/>
  <c r="T135" i="5"/>
  <c r="T132" i="5"/>
  <c r="T129" i="5"/>
  <c r="T126" i="5"/>
  <c r="T123" i="5"/>
  <c r="T120" i="5"/>
  <c r="T117" i="5"/>
  <c r="T114" i="5"/>
  <c r="T252" i="5"/>
  <c r="T177" i="5"/>
  <c r="T176" i="5"/>
  <c r="T258" i="5"/>
  <c r="T227" i="5"/>
  <c r="T221" i="5"/>
  <c r="T215" i="5"/>
  <c r="T209" i="5"/>
  <c r="T203" i="5"/>
  <c r="T197" i="5"/>
  <c r="T191" i="5"/>
  <c r="T185" i="5"/>
  <c r="T179" i="5"/>
  <c r="T264" i="5"/>
  <c r="T173" i="5"/>
  <c r="T169" i="5"/>
  <c r="T163" i="5"/>
  <c r="T157" i="5"/>
  <c r="T151" i="5"/>
  <c r="T145" i="5"/>
  <c r="T139" i="5"/>
  <c r="T133" i="5"/>
  <c r="T127" i="5"/>
  <c r="T121" i="5"/>
  <c r="T115" i="5"/>
  <c r="T170" i="5"/>
  <c r="T174" i="5"/>
  <c r="T242" i="5"/>
  <c r="T172" i="5"/>
  <c r="T166" i="5"/>
  <c r="T160" i="5"/>
  <c r="T154" i="5"/>
  <c r="T148" i="5"/>
  <c r="T142" i="5"/>
  <c r="T136" i="5"/>
  <c r="T130" i="5"/>
  <c r="T124" i="5"/>
  <c r="T118" i="5"/>
  <c r="T255" i="5"/>
  <c r="T111" i="5"/>
  <c r="T108" i="5"/>
  <c r="T105" i="5"/>
  <c r="T102" i="5"/>
  <c r="T99" i="5"/>
  <c r="T96" i="5"/>
  <c r="T93" i="5"/>
  <c r="T90" i="5"/>
  <c r="T87" i="5"/>
  <c r="T84" i="5"/>
  <c r="T81" i="5"/>
  <c r="T78" i="5"/>
  <c r="T75" i="5"/>
  <c r="T72" i="5"/>
  <c r="T69" i="5"/>
  <c r="T66" i="5"/>
  <c r="T167" i="5"/>
  <c r="T134" i="5"/>
  <c r="T116" i="5"/>
  <c r="T152" i="5"/>
  <c r="T107" i="5"/>
  <c r="T101" i="5"/>
  <c r="T95" i="5"/>
  <c r="T89" i="5"/>
  <c r="T83" i="5"/>
  <c r="T77" i="5"/>
  <c r="T71" i="5"/>
  <c r="T137" i="5"/>
  <c r="T119" i="5"/>
  <c r="T158" i="5"/>
  <c r="T140" i="5"/>
  <c r="T122" i="5"/>
  <c r="T112" i="5"/>
  <c r="T164" i="5"/>
  <c r="T109" i="5"/>
  <c r="T103" i="5"/>
  <c r="T97" i="5"/>
  <c r="T91" i="5"/>
  <c r="T85" i="5"/>
  <c r="T79" i="5"/>
  <c r="T73" i="5"/>
  <c r="T67" i="5"/>
  <c r="T149" i="5"/>
  <c r="T143" i="5"/>
  <c r="T125" i="5"/>
  <c r="T110" i="5"/>
  <c r="T104" i="5"/>
  <c r="T98" i="5"/>
  <c r="T92" i="5"/>
  <c r="T86" i="5"/>
  <c r="T80" i="5"/>
  <c r="T74" i="5"/>
  <c r="T68" i="5"/>
  <c r="T155" i="5"/>
  <c r="T128" i="5"/>
  <c r="T161" i="5"/>
  <c r="T131" i="5"/>
  <c r="T113" i="5"/>
  <c r="T146" i="5"/>
  <c r="T106" i="5"/>
  <c r="T100" i="5"/>
  <c r="T94" i="5"/>
  <c r="T88" i="5"/>
  <c r="T82" i="5"/>
  <c r="T76" i="5"/>
  <c r="T70" i="5"/>
  <c r="AB264" i="5"/>
  <c r="AB261" i="5"/>
  <c r="AB258" i="5"/>
  <c r="AB255" i="5"/>
  <c r="AB252" i="5"/>
  <c r="AB249" i="5"/>
  <c r="AB246" i="5"/>
  <c r="AB243" i="5"/>
  <c r="AB266" i="5"/>
  <c r="AB263" i="5"/>
  <c r="AB260" i="5"/>
  <c r="AB257" i="5"/>
  <c r="AB254" i="5"/>
  <c r="AB251" i="5"/>
  <c r="AB265" i="5"/>
  <c r="AB259" i="5"/>
  <c r="AB253" i="5"/>
  <c r="AB245" i="5"/>
  <c r="AB248" i="5"/>
  <c r="AB244" i="5"/>
  <c r="AB240" i="5"/>
  <c r="AB237" i="5"/>
  <c r="AB262" i="5"/>
  <c r="AB256" i="5"/>
  <c r="AB247" i="5"/>
  <c r="AB250" i="5"/>
  <c r="AB241" i="5"/>
  <c r="AB238" i="5"/>
  <c r="AB235" i="5"/>
  <c r="AB232" i="5"/>
  <c r="AB229" i="5"/>
  <c r="AB226" i="5"/>
  <c r="AB223" i="5"/>
  <c r="AB220" i="5"/>
  <c r="AB217" i="5"/>
  <c r="AB214" i="5"/>
  <c r="AB211" i="5"/>
  <c r="AB208" i="5"/>
  <c r="AB205" i="5"/>
  <c r="AB202" i="5"/>
  <c r="AB199" i="5"/>
  <c r="AB196" i="5"/>
  <c r="AB193" i="5"/>
  <c r="AB190" i="5"/>
  <c r="AB187" i="5"/>
  <c r="AB184" i="5"/>
  <c r="AB181" i="5"/>
  <c r="AB178" i="5"/>
  <c r="AB234" i="5"/>
  <c r="AB230" i="5"/>
  <c r="AB224" i="5"/>
  <c r="AB218" i="5"/>
  <c r="AB212" i="5"/>
  <c r="AB206" i="5"/>
  <c r="AB200" i="5"/>
  <c r="AB194" i="5"/>
  <c r="AB188" i="5"/>
  <c r="AB182" i="5"/>
  <c r="AB242" i="5"/>
  <c r="AB236" i="5"/>
  <c r="AB171" i="5"/>
  <c r="AB168" i="5"/>
  <c r="AB165" i="5"/>
  <c r="AB162" i="5"/>
  <c r="AB159" i="5"/>
  <c r="AB156" i="5"/>
  <c r="AB153" i="5"/>
  <c r="AB150" i="5"/>
  <c r="AB147" i="5"/>
  <c r="AB144" i="5"/>
  <c r="AB141" i="5"/>
  <c r="AB138" i="5"/>
  <c r="AB135" i="5"/>
  <c r="AB132" i="5"/>
  <c r="AB129" i="5"/>
  <c r="AB126" i="5"/>
  <c r="AB123" i="5"/>
  <c r="AB120" i="5"/>
  <c r="AB117" i="5"/>
  <c r="AB114" i="5"/>
  <c r="AB239" i="5"/>
  <c r="AB227" i="5"/>
  <c r="AB215" i="5"/>
  <c r="AB203" i="5"/>
  <c r="AB191" i="5"/>
  <c r="AB179" i="5"/>
  <c r="AB170" i="5"/>
  <c r="AB164" i="5"/>
  <c r="AB158" i="5"/>
  <c r="AB152" i="5"/>
  <c r="AB146" i="5"/>
  <c r="AB140" i="5"/>
  <c r="AB134" i="5"/>
  <c r="AB128" i="5"/>
  <c r="AB122" i="5"/>
  <c r="AB116" i="5"/>
  <c r="AB110" i="5"/>
  <c r="AB107" i="5"/>
  <c r="AB104" i="5"/>
  <c r="AB101" i="5"/>
  <c r="AB98" i="5"/>
  <c r="AB95" i="5"/>
  <c r="AB92" i="5"/>
  <c r="AB89" i="5"/>
  <c r="AB86" i="5"/>
  <c r="AB83" i="5"/>
  <c r="AB80" i="5"/>
  <c r="AB77" i="5"/>
  <c r="AB74" i="5"/>
  <c r="AB71" i="5"/>
  <c r="AB68" i="5"/>
  <c r="AB222" i="5"/>
  <c r="AB210" i="5"/>
  <c r="AB198" i="5"/>
  <c r="AB186" i="5"/>
  <c r="AB233" i="5"/>
  <c r="AB219" i="5"/>
  <c r="AB207" i="5"/>
  <c r="AB195" i="5"/>
  <c r="AB183" i="5"/>
  <c r="AB174" i="5"/>
  <c r="AB172" i="5"/>
  <c r="AB166" i="5"/>
  <c r="AB160" i="5"/>
  <c r="AB154" i="5"/>
  <c r="AB148" i="5"/>
  <c r="AB176" i="5"/>
  <c r="AB221" i="5"/>
  <c r="AB209" i="5"/>
  <c r="AB197" i="5"/>
  <c r="AB185" i="5"/>
  <c r="AB167" i="5"/>
  <c r="AB161" i="5"/>
  <c r="AB155" i="5"/>
  <c r="AB149" i="5"/>
  <c r="AB143" i="5"/>
  <c r="AB137" i="5"/>
  <c r="AB131" i="5"/>
  <c r="AB125" i="5"/>
  <c r="AB119" i="5"/>
  <c r="AB113" i="5"/>
  <c r="AB228" i="5"/>
  <c r="AB216" i="5"/>
  <c r="AB204" i="5"/>
  <c r="AB192" i="5"/>
  <c r="AB180" i="5"/>
  <c r="AB231" i="5"/>
  <c r="AB112" i="5"/>
  <c r="AB109" i="5"/>
  <c r="AB106" i="5"/>
  <c r="AB103" i="5"/>
  <c r="AB100" i="5"/>
  <c r="AB97" i="5"/>
  <c r="AB94" i="5"/>
  <c r="AB91" i="5"/>
  <c r="AB88" i="5"/>
  <c r="AB85" i="5"/>
  <c r="AB82" i="5"/>
  <c r="AB79" i="5"/>
  <c r="AB76" i="5"/>
  <c r="AB73" i="5"/>
  <c r="AB70" i="5"/>
  <c r="AB67" i="5"/>
  <c r="AB225" i="5"/>
  <c r="AB213" i="5"/>
  <c r="AB201" i="5"/>
  <c r="AB189" i="5"/>
  <c r="AB173" i="5"/>
  <c r="AB169" i="5"/>
  <c r="AB163" i="5"/>
  <c r="AB157" i="5"/>
  <c r="AB151" i="5"/>
  <c r="AB145" i="5"/>
  <c r="AB177" i="5"/>
  <c r="AB175" i="5"/>
  <c r="AB108" i="5"/>
  <c r="AB102" i="5"/>
  <c r="AB96" i="5"/>
  <c r="AB90" i="5"/>
  <c r="AB84" i="5"/>
  <c r="AB78" i="5"/>
  <c r="AB72" i="5"/>
  <c r="AB66" i="5"/>
  <c r="AB130" i="5"/>
  <c r="AB133" i="5"/>
  <c r="AB115" i="5"/>
  <c r="AB136" i="5"/>
  <c r="AB118" i="5"/>
  <c r="AB105" i="5"/>
  <c r="AB99" i="5"/>
  <c r="AB93" i="5"/>
  <c r="AB87" i="5"/>
  <c r="AB81" i="5"/>
  <c r="AB75" i="5"/>
  <c r="AB69" i="5"/>
  <c r="AB139" i="5"/>
  <c r="AB121" i="5"/>
  <c r="AB142" i="5"/>
  <c r="AB124" i="5"/>
  <c r="AB111" i="5"/>
  <c r="AB127" i="5"/>
  <c r="C14" i="5"/>
  <c r="AC264" i="5"/>
  <c r="AC261" i="5"/>
  <c r="AC258" i="5"/>
  <c r="AC255" i="5"/>
  <c r="AC252" i="5"/>
  <c r="AC265" i="5"/>
  <c r="AC259" i="5"/>
  <c r="AC253" i="5"/>
  <c r="AC245" i="5"/>
  <c r="AC249" i="5"/>
  <c r="AC242" i="5"/>
  <c r="AC239" i="5"/>
  <c r="AC236" i="5"/>
  <c r="AC233" i="5"/>
  <c r="AC240" i="5"/>
  <c r="AC237" i="5"/>
  <c r="AC234" i="5"/>
  <c r="AC231" i="5"/>
  <c r="AC228" i="5"/>
  <c r="AC225" i="5"/>
  <c r="AC222" i="5"/>
  <c r="AC219" i="5"/>
  <c r="AC216" i="5"/>
  <c r="AC213" i="5"/>
  <c r="AC210" i="5"/>
  <c r="AC207" i="5"/>
  <c r="AC204" i="5"/>
  <c r="AC201" i="5"/>
  <c r="AC198" i="5"/>
  <c r="AC195" i="5"/>
  <c r="AC192" i="5"/>
  <c r="AC189" i="5"/>
  <c r="AC186" i="5"/>
  <c r="AC183" i="5"/>
  <c r="AC180" i="5"/>
  <c r="AC177" i="5"/>
  <c r="AC174" i="5"/>
  <c r="AC262" i="5"/>
  <c r="AC256" i="5"/>
  <c r="AC247" i="5"/>
  <c r="AC243" i="5"/>
  <c r="AC246" i="5"/>
  <c r="AC248" i="5"/>
  <c r="AC230" i="5"/>
  <c r="AC224" i="5"/>
  <c r="AC218" i="5"/>
  <c r="AC212" i="5"/>
  <c r="AC206" i="5"/>
  <c r="AC200" i="5"/>
  <c r="AC194" i="5"/>
  <c r="AC188" i="5"/>
  <c r="AC182" i="5"/>
  <c r="AC257" i="5"/>
  <c r="AC250" i="5"/>
  <c r="AC241" i="5"/>
  <c r="AC263" i="5"/>
  <c r="AC226" i="5"/>
  <c r="AC220" i="5"/>
  <c r="AC214" i="5"/>
  <c r="AC208" i="5"/>
  <c r="AC202" i="5"/>
  <c r="AC196" i="5"/>
  <c r="AC190" i="5"/>
  <c r="AC184" i="5"/>
  <c r="AC178" i="5"/>
  <c r="AC235" i="5"/>
  <c r="AC232" i="5"/>
  <c r="AC227" i="5"/>
  <c r="AC221" i="5"/>
  <c r="AC215" i="5"/>
  <c r="AC209" i="5"/>
  <c r="AC203" i="5"/>
  <c r="AC197" i="5"/>
  <c r="AC191" i="5"/>
  <c r="AC185" i="5"/>
  <c r="AC179" i="5"/>
  <c r="AC170" i="5"/>
  <c r="AC167" i="5"/>
  <c r="AC164" i="5"/>
  <c r="AC161" i="5"/>
  <c r="AC158" i="5"/>
  <c r="AC155" i="5"/>
  <c r="AC152" i="5"/>
  <c r="AC149" i="5"/>
  <c r="AC146" i="5"/>
  <c r="AC143" i="5"/>
  <c r="AC140" i="5"/>
  <c r="AC137" i="5"/>
  <c r="AC134" i="5"/>
  <c r="AC131" i="5"/>
  <c r="AC128" i="5"/>
  <c r="AC125" i="5"/>
  <c r="AC122" i="5"/>
  <c r="AC119" i="5"/>
  <c r="AC116" i="5"/>
  <c r="AC113" i="5"/>
  <c r="AC266" i="5"/>
  <c r="AC244" i="5"/>
  <c r="AC254" i="5"/>
  <c r="AC229" i="5"/>
  <c r="AC223" i="5"/>
  <c r="AC217" i="5"/>
  <c r="AC211" i="5"/>
  <c r="AC205" i="5"/>
  <c r="AC199" i="5"/>
  <c r="AC193" i="5"/>
  <c r="AC187" i="5"/>
  <c r="AC181" i="5"/>
  <c r="AC251" i="5"/>
  <c r="AC171" i="5"/>
  <c r="AC165" i="5"/>
  <c r="AC159" i="5"/>
  <c r="AC153" i="5"/>
  <c r="AC147" i="5"/>
  <c r="AC141" i="5"/>
  <c r="AC135" i="5"/>
  <c r="AC129" i="5"/>
  <c r="AC123" i="5"/>
  <c r="AC117" i="5"/>
  <c r="AC238" i="5"/>
  <c r="AC172" i="5"/>
  <c r="AC260" i="5"/>
  <c r="AC176" i="5"/>
  <c r="AC112" i="5"/>
  <c r="AC168" i="5"/>
  <c r="AC162" i="5"/>
  <c r="AC156" i="5"/>
  <c r="AC150" i="5"/>
  <c r="AC144" i="5"/>
  <c r="AC138" i="5"/>
  <c r="AC132" i="5"/>
  <c r="AC126" i="5"/>
  <c r="AC120" i="5"/>
  <c r="AC114" i="5"/>
  <c r="AC173" i="5"/>
  <c r="AC169" i="5"/>
  <c r="AC175" i="5"/>
  <c r="AC110" i="5"/>
  <c r="AC107" i="5"/>
  <c r="AC104" i="5"/>
  <c r="AC101" i="5"/>
  <c r="AC98" i="5"/>
  <c r="AC95" i="5"/>
  <c r="AC92" i="5"/>
  <c r="AC89" i="5"/>
  <c r="AC86" i="5"/>
  <c r="AC83" i="5"/>
  <c r="AC80" i="5"/>
  <c r="AC77" i="5"/>
  <c r="AC74" i="5"/>
  <c r="AC71" i="5"/>
  <c r="AC68" i="5"/>
  <c r="AC145" i="5"/>
  <c r="AC130" i="5"/>
  <c r="AC166" i="5"/>
  <c r="AC109" i="5"/>
  <c r="AC103" i="5"/>
  <c r="AC97" i="5"/>
  <c r="AC91" i="5"/>
  <c r="AC85" i="5"/>
  <c r="AC79" i="5"/>
  <c r="AC73" i="5"/>
  <c r="AC67" i="5"/>
  <c r="AC151" i="5"/>
  <c r="AC133" i="5"/>
  <c r="AC115" i="5"/>
  <c r="AC157" i="5"/>
  <c r="AC136" i="5"/>
  <c r="AC118" i="5"/>
  <c r="AC105" i="5"/>
  <c r="AC99" i="5"/>
  <c r="AC93" i="5"/>
  <c r="AC87" i="5"/>
  <c r="AC81" i="5"/>
  <c r="AC75" i="5"/>
  <c r="AC69" i="5"/>
  <c r="AC163" i="5"/>
  <c r="AC139" i="5"/>
  <c r="AC121" i="5"/>
  <c r="AC148" i="5"/>
  <c r="AC106" i="5"/>
  <c r="AC100" i="5"/>
  <c r="AC94" i="5"/>
  <c r="AC88" i="5"/>
  <c r="AC82" i="5"/>
  <c r="AC76" i="5"/>
  <c r="AC70" i="5"/>
  <c r="AC142" i="5"/>
  <c r="AC124" i="5"/>
  <c r="AC111" i="5"/>
  <c r="AC154" i="5"/>
  <c r="AC127" i="5"/>
  <c r="AC160" i="5"/>
  <c r="AC108" i="5"/>
  <c r="AC102" i="5"/>
  <c r="AC96" i="5"/>
  <c r="AC90" i="5"/>
  <c r="AC84" i="5"/>
  <c r="AC78" i="5"/>
  <c r="AC72" i="5"/>
  <c r="AC66" i="5"/>
  <c r="V266" i="5"/>
  <c r="V263" i="5"/>
  <c r="V260" i="5"/>
  <c r="V257" i="5"/>
  <c r="V254" i="5"/>
  <c r="V251" i="5"/>
  <c r="V248" i="5"/>
  <c r="V245" i="5"/>
  <c r="V264" i="5"/>
  <c r="V261" i="5"/>
  <c r="V258" i="5"/>
  <c r="V255" i="5"/>
  <c r="V252" i="5"/>
  <c r="V247" i="5"/>
  <c r="V240" i="5"/>
  <c r="V237" i="5"/>
  <c r="V234" i="5"/>
  <c r="V231" i="5"/>
  <c r="V228" i="5"/>
  <c r="V225" i="5"/>
  <c r="V222" i="5"/>
  <c r="V219" i="5"/>
  <c r="V216" i="5"/>
  <c r="V213" i="5"/>
  <c r="V210" i="5"/>
  <c r="V207" i="5"/>
  <c r="V204" i="5"/>
  <c r="V201" i="5"/>
  <c r="V198" i="5"/>
  <c r="V195" i="5"/>
  <c r="V192" i="5"/>
  <c r="V189" i="5"/>
  <c r="V186" i="5"/>
  <c r="V183" i="5"/>
  <c r="V180" i="5"/>
  <c r="V177" i="5"/>
  <c r="V174" i="5"/>
  <c r="V243" i="5"/>
  <c r="V249" i="5"/>
  <c r="V242" i="5"/>
  <c r="V239" i="5"/>
  <c r="V236" i="5"/>
  <c r="V233" i="5"/>
  <c r="V230" i="5"/>
  <c r="V227" i="5"/>
  <c r="V224" i="5"/>
  <c r="V221" i="5"/>
  <c r="V218" i="5"/>
  <c r="V215" i="5"/>
  <c r="V212" i="5"/>
  <c r="V209" i="5"/>
  <c r="V206" i="5"/>
  <c r="V203" i="5"/>
  <c r="V200" i="5"/>
  <c r="V197" i="5"/>
  <c r="V194" i="5"/>
  <c r="V191" i="5"/>
  <c r="V188" i="5"/>
  <c r="V185" i="5"/>
  <c r="V182" i="5"/>
  <c r="V179" i="5"/>
  <c r="V176" i="5"/>
  <c r="V173" i="5"/>
  <c r="V265" i="5"/>
  <c r="V238" i="5"/>
  <c r="V170" i="5"/>
  <c r="V167" i="5"/>
  <c r="V164" i="5"/>
  <c r="V161" i="5"/>
  <c r="V158" i="5"/>
  <c r="V155" i="5"/>
  <c r="V152" i="5"/>
  <c r="V149" i="5"/>
  <c r="V146" i="5"/>
  <c r="V143" i="5"/>
  <c r="V140" i="5"/>
  <c r="V137" i="5"/>
  <c r="V134" i="5"/>
  <c r="V131" i="5"/>
  <c r="V128" i="5"/>
  <c r="V125" i="5"/>
  <c r="V122" i="5"/>
  <c r="V119" i="5"/>
  <c r="V116" i="5"/>
  <c r="V113" i="5"/>
  <c r="V229" i="5"/>
  <c r="V256" i="5"/>
  <c r="V259" i="5"/>
  <c r="V235" i="5"/>
  <c r="V232" i="5"/>
  <c r="V226" i="5"/>
  <c r="V220" i="5"/>
  <c r="V214" i="5"/>
  <c r="V208" i="5"/>
  <c r="V202" i="5"/>
  <c r="V196" i="5"/>
  <c r="V190" i="5"/>
  <c r="V184" i="5"/>
  <c r="V178" i="5"/>
  <c r="V172" i="5"/>
  <c r="V169" i="5"/>
  <c r="V166" i="5"/>
  <c r="V163" i="5"/>
  <c r="V160" i="5"/>
  <c r="V157" i="5"/>
  <c r="V154" i="5"/>
  <c r="V151" i="5"/>
  <c r="V148" i="5"/>
  <c r="V145" i="5"/>
  <c r="V142" i="5"/>
  <c r="V139" i="5"/>
  <c r="V136" i="5"/>
  <c r="V133" i="5"/>
  <c r="V130" i="5"/>
  <c r="V127" i="5"/>
  <c r="V124" i="5"/>
  <c r="V121" i="5"/>
  <c r="V118" i="5"/>
  <c r="V115" i="5"/>
  <c r="V246" i="5"/>
  <c r="V175" i="5"/>
  <c r="V253" i="5"/>
  <c r="V112" i="5"/>
  <c r="V109" i="5"/>
  <c r="V106" i="5"/>
  <c r="V103" i="5"/>
  <c r="V100" i="5"/>
  <c r="V97" i="5"/>
  <c r="V94" i="5"/>
  <c r="V91" i="5"/>
  <c r="V88" i="5"/>
  <c r="V85" i="5"/>
  <c r="V82" i="5"/>
  <c r="V79" i="5"/>
  <c r="V76" i="5"/>
  <c r="V73" i="5"/>
  <c r="V70" i="5"/>
  <c r="V67" i="5"/>
  <c r="V244" i="5"/>
  <c r="V262" i="5"/>
  <c r="V217" i="5"/>
  <c r="V205" i="5"/>
  <c r="V193" i="5"/>
  <c r="V181" i="5"/>
  <c r="V250" i="5"/>
  <c r="V171" i="5"/>
  <c r="V165" i="5"/>
  <c r="V159" i="5"/>
  <c r="V153" i="5"/>
  <c r="V147" i="5"/>
  <c r="V141" i="5"/>
  <c r="V135" i="5"/>
  <c r="V129" i="5"/>
  <c r="V123" i="5"/>
  <c r="V117" i="5"/>
  <c r="V110" i="5"/>
  <c r="V107" i="5"/>
  <c r="V104" i="5"/>
  <c r="V101" i="5"/>
  <c r="V98" i="5"/>
  <c r="V95" i="5"/>
  <c r="V92" i="5"/>
  <c r="V89" i="5"/>
  <c r="V86" i="5"/>
  <c r="V83" i="5"/>
  <c r="V80" i="5"/>
  <c r="V77" i="5"/>
  <c r="V74" i="5"/>
  <c r="V71" i="5"/>
  <c r="V68" i="5"/>
  <c r="V241" i="5"/>
  <c r="V223" i="5"/>
  <c r="V211" i="5"/>
  <c r="V199" i="5"/>
  <c r="V187" i="5"/>
  <c r="V168" i="5"/>
  <c r="V162" i="5"/>
  <c r="V156" i="5"/>
  <c r="V150" i="5"/>
  <c r="V144" i="5"/>
  <c r="V138" i="5"/>
  <c r="V132" i="5"/>
  <c r="V126" i="5"/>
  <c r="V120" i="5"/>
  <c r="V114" i="5"/>
  <c r="V108" i="5"/>
  <c r="V102" i="5"/>
  <c r="V96" i="5"/>
  <c r="V90" i="5"/>
  <c r="V84" i="5"/>
  <c r="V78" i="5"/>
  <c r="V72" i="5"/>
  <c r="V66" i="5"/>
  <c r="V105" i="5"/>
  <c r="V99" i="5"/>
  <c r="V93" i="5"/>
  <c r="V87" i="5"/>
  <c r="V81" i="5"/>
  <c r="V75" i="5"/>
  <c r="V69" i="5"/>
  <c r="V111" i="5"/>
  <c r="Y266" i="5"/>
  <c r="Y263" i="5"/>
  <c r="Y260" i="5"/>
  <c r="Y257" i="5"/>
  <c r="Y254" i="5"/>
  <c r="Y251" i="5"/>
  <c r="Y264" i="5"/>
  <c r="Y258" i="5"/>
  <c r="Y252" i="5"/>
  <c r="Y250" i="5"/>
  <c r="Y246" i="5"/>
  <c r="Y241" i="5"/>
  <c r="Y238" i="5"/>
  <c r="Y235" i="5"/>
  <c r="Y232" i="5"/>
  <c r="Y245" i="5"/>
  <c r="Y242" i="5"/>
  <c r="Y239" i="5"/>
  <c r="Y236" i="5"/>
  <c r="Y233" i="5"/>
  <c r="Y230" i="5"/>
  <c r="Y227" i="5"/>
  <c r="Y224" i="5"/>
  <c r="Y221" i="5"/>
  <c r="Y218" i="5"/>
  <c r="Y215" i="5"/>
  <c r="Y212" i="5"/>
  <c r="Y209" i="5"/>
  <c r="Y206" i="5"/>
  <c r="Y203" i="5"/>
  <c r="Y200" i="5"/>
  <c r="Y197" i="5"/>
  <c r="Y194" i="5"/>
  <c r="Y191" i="5"/>
  <c r="Y188" i="5"/>
  <c r="Y185" i="5"/>
  <c r="Y182" i="5"/>
  <c r="Y179" i="5"/>
  <c r="Y176" i="5"/>
  <c r="Y173" i="5"/>
  <c r="Y261" i="5"/>
  <c r="Y255" i="5"/>
  <c r="Y244" i="5"/>
  <c r="Y248" i="5"/>
  <c r="Y243" i="5"/>
  <c r="Y229" i="5"/>
  <c r="Y223" i="5"/>
  <c r="Y217" i="5"/>
  <c r="Y211" i="5"/>
  <c r="Y205" i="5"/>
  <c r="Y199" i="5"/>
  <c r="Y193" i="5"/>
  <c r="Y187" i="5"/>
  <c r="Y181" i="5"/>
  <c r="Y256" i="5"/>
  <c r="Y231" i="5"/>
  <c r="Y225" i="5"/>
  <c r="Y219" i="5"/>
  <c r="Y213" i="5"/>
  <c r="Y207" i="5"/>
  <c r="Y201" i="5"/>
  <c r="Y195" i="5"/>
  <c r="Y189" i="5"/>
  <c r="Y183" i="5"/>
  <c r="Y175" i="5"/>
  <c r="Y174" i="5"/>
  <c r="Y247" i="5"/>
  <c r="Y237" i="5"/>
  <c r="Y226" i="5"/>
  <c r="Y220" i="5"/>
  <c r="Y214" i="5"/>
  <c r="Y208" i="5"/>
  <c r="Y202" i="5"/>
  <c r="Y196" i="5"/>
  <c r="Y190" i="5"/>
  <c r="Y184" i="5"/>
  <c r="Y178" i="5"/>
  <c r="Y177" i="5"/>
  <c r="Y172" i="5"/>
  <c r="Y169" i="5"/>
  <c r="Y166" i="5"/>
  <c r="Y163" i="5"/>
  <c r="Y160" i="5"/>
  <c r="Y157" i="5"/>
  <c r="Y154" i="5"/>
  <c r="Y151" i="5"/>
  <c r="Y148" i="5"/>
  <c r="Y145" i="5"/>
  <c r="Y142" i="5"/>
  <c r="Y139" i="5"/>
  <c r="Y136" i="5"/>
  <c r="Y133" i="5"/>
  <c r="Y130" i="5"/>
  <c r="Y127" i="5"/>
  <c r="Y124" i="5"/>
  <c r="Y121" i="5"/>
  <c r="Y118" i="5"/>
  <c r="Y115" i="5"/>
  <c r="Y259" i="5"/>
  <c r="Y249" i="5"/>
  <c r="Y265" i="5"/>
  <c r="Y228" i="5"/>
  <c r="Y222" i="5"/>
  <c r="Y216" i="5"/>
  <c r="Y210" i="5"/>
  <c r="Y204" i="5"/>
  <c r="Y198" i="5"/>
  <c r="Y192" i="5"/>
  <c r="Y186" i="5"/>
  <c r="Y180" i="5"/>
  <c r="Y253" i="5"/>
  <c r="Y234" i="5"/>
  <c r="Y262" i="5"/>
  <c r="Y170" i="5"/>
  <c r="Y164" i="5"/>
  <c r="Y158" i="5"/>
  <c r="Y152" i="5"/>
  <c r="Y146" i="5"/>
  <c r="Y140" i="5"/>
  <c r="Y134" i="5"/>
  <c r="Y128" i="5"/>
  <c r="Y122" i="5"/>
  <c r="Y116" i="5"/>
  <c r="Y171" i="5"/>
  <c r="Y111" i="5"/>
  <c r="Y167" i="5"/>
  <c r="Y161" i="5"/>
  <c r="Y155" i="5"/>
  <c r="Y149" i="5"/>
  <c r="Y143" i="5"/>
  <c r="Y137" i="5"/>
  <c r="Y131" i="5"/>
  <c r="Y125" i="5"/>
  <c r="Y119" i="5"/>
  <c r="Y113" i="5"/>
  <c r="Y168" i="5"/>
  <c r="Y240" i="5"/>
  <c r="Y112" i="5"/>
  <c r="Y109" i="5"/>
  <c r="Y106" i="5"/>
  <c r="Y103" i="5"/>
  <c r="Y100" i="5"/>
  <c r="Y97" i="5"/>
  <c r="Y94" i="5"/>
  <c r="Y91" i="5"/>
  <c r="Y88" i="5"/>
  <c r="Y85" i="5"/>
  <c r="Y82" i="5"/>
  <c r="Y79" i="5"/>
  <c r="Y76" i="5"/>
  <c r="Y73" i="5"/>
  <c r="Y70" i="5"/>
  <c r="Y67" i="5"/>
  <c r="Y141" i="5"/>
  <c r="Y123" i="5"/>
  <c r="Y159" i="5"/>
  <c r="Y108" i="5"/>
  <c r="Y102" i="5"/>
  <c r="Y96" i="5"/>
  <c r="Y90" i="5"/>
  <c r="Y84" i="5"/>
  <c r="Y78" i="5"/>
  <c r="Y72" i="5"/>
  <c r="Y66" i="5"/>
  <c r="Y144" i="5"/>
  <c r="Y126" i="5"/>
  <c r="Y165" i="5"/>
  <c r="Y150" i="5"/>
  <c r="Y129" i="5"/>
  <c r="Y110" i="5"/>
  <c r="Y104" i="5"/>
  <c r="Y98" i="5"/>
  <c r="Y92" i="5"/>
  <c r="Y86" i="5"/>
  <c r="Y80" i="5"/>
  <c r="Y74" i="5"/>
  <c r="Y68" i="5"/>
  <c r="Y156" i="5"/>
  <c r="Y132" i="5"/>
  <c r="Y114" i="5"/>
  <c r="Y105" i="5"/>
  <c r="Y99" i="5"/>
  <c r="Y93" i="5"/>
  <c r="Y87" i="5"/>
  <c r="Y81" i="5"/>
  <c r="Y75" i="5"/>
  <c r="Y69" i="5"/>
  <c r="Y162" i="5"/>
  <c r="Y135" i="5"/>
  <c r="Y117" i="5"/>
  <c r="Y147" i="5"/>
  <c r="Y138" i="5"/>
  <c r="Y120" i="5"/>
  <c r="Y153" i="5"/>
  <c r="Y107" i="5"/>
  <c r="Y101" i="5"/>
  <c r="Y95" i="5"/>
  <c r="Y89" i="5"/>
  <c r="Y83" i="5"/>
  <c r="Y77" i="5"/>
  <c r="Y71" i="5"/>
  <c r="C19" i="5"/>
  <c r="A20" i="5"/>
  <c r="B19" i="5"/>
  <c r="C15" i="5"/>
  <c r="P264" i="5"/>
  <c r="P261" i="5"/>
  <c r="P258" i="5"/>
  <c r="P255" i="5"/>
  <c r="P252" i="5"/>
  <c r="P262" i="5"/>
  <c r="P256" i="5"/>
  <c r="P248" i="5"/>
  <c r="P244" i="5"/>
  <c r="P242" i="5"/>
  <c r="P239" i="5"/>
  <c r="P236" i="5"/>
  <c r="P233" i="5"/>
  <c r="P251" i="5"/>
  <c r="P243" i="5"/>
  <c r="P240" i="5"/>
  <c r="P237" i="5"/>
  <c r="P234" i="5"/>
  <c r="P231" i="5"/>
  <c r="P228" i="5"/>
  <c r="P225" i="5"/>
  <c r="P222" i="5"/>
  <c r="P219" i="5"/>
  <c r="P216" i="5"/>
  <c r="P213" i="5"/>
  <c r="P210" i="5"/>
  <c r="P207" i="5"/>
  <c r="P204" i="5"/>
  <c r="P201" i="5"/>
  <c r="P198" i="5"/>
  <c r="P195" i="5"/>
  <c r="P192" i="5"/>
  <c r="P189" i="5"/>
  <c r="P186" i="5"/>
  <c r="P183" i="5"/>
  <c r="P180" i="5"/>
  <c r="P177" i="5"/>
  <c r="P174" i="5"/>
  <c r="P265" i="5"/>
  <c r="P259" i="5"/>
  <c r="P253" i="5"/>
  <c r="P250" i="5"/>
  <c r="P246" i="5"/>
  <c r="P249" i="5"/>
  <c r="P227" i="5"/>
  <c r="P221" i="5"/>
  <c r="P215" i="5"/>
  <c r="P209" i="5"/>
  <c r="P203" i="5"/>
  <c r="P197" i="5"/>
  <c r="P191" i="5"/>
  <c r="P185" i="5"/>
  <c r="P179" i="5"/>
  <c r="P254" i="5"/>
  <c r="P238" i="5"/>
  <c r="P260" i="5"/>
  <c r="P229" i="5"/>
  <c r="P223" i="5"/>
  <c r="P217" i="5"/>
  <c r="P211" i="5"/>
  <c r="P205" i="5"/>
  <c r="P199" i="5"/>
  <c r="P193" i="5"/>
  <c r="P187" i="5"/>
  <c r="P181" i="5"/>
  <c r="P245" i="5"/>
  <c r="P241" i="5"/>
  <c r="P230" i="5"/>
  <c r="P224" i="5"/>
  <c r="P218" i="5"/>
  <c r="P212" i="5"/>
  <c r="P206" i="5"/>
  <c r="P200" i="5"/>
  <c r="P194" i="5"/>
  <c r="P188" i="5"/>
  <c r="P182" i="5"/>
  <c r="P170" i="5"/>
  <c r="P167" i="5"/>
  <c r="P164" i="5"/>
  <c r="P161" i="5"/>
  <c r="P158" i="5"/>
  <c r="P155" i="5"/>
  <c r="P152" i="5"/>
  <c r="P149" i="5"/>
  <c r="P146" i="5"/>
  <c r="P143" i="5"/>
  <c r="P140" i="5"/>
  <c r="P137" i="5"/>
  <c r="P134" i="5"/>
  <c r="P131" i="5"/>
  <c r="P128" i="5"/>
  <c r="P125" i="5"/>
  <c r="P122" i="5"/>
  <c r="P119" i="5"/>
  <c r="P116" i="5"/>
  <c r="P113" i="5"/>
  <c r="P263" i="5"/>
  <c r="P247" i="5"/>
  <c r="P232" i="5"/>
  <c r="P226" i="5"/>
  <c r="P220" i="5"/>
  <c r="P214" i="5"/>
  <c r="P208" i="5"/>
  <c r="P202" i="5"/>
  <c r="P196" i="5"/>
  <c r="P190" i="5"/>
  <c r="P184" i="5"/>
  <c r="P178" i="5"/>
  <c r="P173" i="5"/>
  <c r="P175" i="5"/>
  <c r="P168" i="5"/>
  <c r="P162" i="5"/>
  <c r="P156" i="5"/>
  <c r="P150" i="5"/>
  <c r="P144" i="5"/>
  <c r="P138" i="5"/>
  <c r="P132" i="5"/>
  <c r="P126" i="5"/>
  <c r="P120" i="5"/>
  <c r="P114" i="5"/>
  <c r="P169" i="5"/>
  <c r="P112" i="5"/>
  <c r="P257" i="5"/>
  <c r="P176" i="5"/>
  <c r="P171" i="5"/>
  <c r="P165" i="5"/>
  <c r="P159" i="5"/>
  <c r="P153" i="5"/>
  <c r="P147" i="5"/>
  <c r="P141" i="5"/>
  <c r="P135" i="5"/>
  <c r="P129" i="5"/>
  <c r="P123" i="5"/>
  <c r="P117" i="5"/>
  <c r="P172" i="5"/>
  <c r="P266" i="5"/>
  <c r="P235" i="5"/>
  <c r="P110" i="5"/>
  <c r="P107" i="5"/>
  <c r="P104" i="5"/>
  <c r="P101" i="5"/>
  <c r="P98" i="5"/>
  <c r="P95" i="5"/>
  <c r="P92" i="5"/>
  <c r="P89" i="5"/>
  <c r="P86" i="5"/>
  <c r="P83" i="5"/>
  <c r="P80" i="5"/>
  <c r="P77" i="5"/>
  <c r="P74" i="5"/>
  <c r="P71" i="5"/>
  <c r="P68" i="5"/>
  <c r="P160" i="5"/>
  <c r="P127" i="5"/>
  <c r="P111" i="5"/>
  <c r="P145" i="5"/>
  <c r="P106" i="5"/>
  <c r="P100" i="5"/>
  <c r="P94" i="5"/>
  <c r="P88" i="5"/>
  <c r="P82" i="5"/>
  <c r="P76" i="5"/>
  <c r="P70" i="5"/>
  <c r="P166" i="5"/>
  <c r="P130" i="5"/>
  <c r="P151" i="5"/>
  <c r="P133" i="5"/>
  <c r="P115" i="5"/>
  <c r="P157" i="5"/>
  <c r="P108" i="5"/>
  <c r="P102" i="5"/>
  <c r="P96" i="5"/>
  <c r="P90" i="5"/>
  <c r="P84" i="5"/>
  <c r="P78" i="5"/>
  <c r="P72" i="5"/>
  <c r="P66" i="5"/>
  <c r="P136" i="5"/>
  <c r="P118" i="5"/>
  <c r="P163" i="5"/>
  <c r="P109" i="5"/>
  <c r="P103" i="5"/>
  <c r="P97" i="5"/>
  <c r="P91" i="5"/>
  <c r="P85" i="5"/>
  <c r="P79" i="5"/>
  <c r="P73" i="5"/>
  <c r="P67" i="5"/>
  <c r="P148" i="5"/>
  <c r="P139" i="5"/>
  <c r="P121" i="5"/>
  <c r="P154" i="5"/>
  <c r="P142" i="5"/>
  <c r="P124" i="5"/>
  <c r="P105" i="5"/>
  <c r="P99" i="5"/>
  <c r="P93" i="5"/>
  <c r="P87" i="5"/>
  <c r="P81" i="5"/>
  <c r="P75" i="5"/>
  <c r="P69" i="5"/>
  <c r="Q266" i="5"/>
  <c r="Q263" i="5"/>
  <c r="Q260" i="5"/>
  <c r="Q257" i="5"/>
  <c r="Q254" i="5"/>
  <c r="Q251" i="5"/>
  <c r="Q248" i="5"/>
  <c r="Q245" i="5"/>
  <c r="Q262" i="5"/>
  <c r="Q256" i="5"/>
  <c r="Q244" i="5"/>
  <c r="Q242" i="5"/>
  <c r="Q239" i="5"/>
  <c r="Q236" i="5"/>
  <c r="Q233" i="5"/>
  <c r="Q230" i="5"/>
  <c r="Q227" i="5"/>
  <c r="Q224" i="5"/>
  <c r="Q221" i="5"/>
  <c r="Q218" i="5"/>
  <c r="Q215" i="5"/>
  <c r="Q212" i="5"/>
  <c r="Q209" i="5"/>
  <c r="Q206" i="5"/>
  <c r="Q203" i="5"/>
  <c r="Q200" i="5"/>
  <c r="Q197" i="5"/>
  <c r="Q194" i="5"/>
  <c r="Q191" i="5"/>
  <c r="Q188" i="5"/>
  <c r="Q185" i="5"/>
  <c r="Q182" i="5"/>
  <c r="Q179" i="5"/>
  <c r="Q176" i="5"/>
  <c r="Q173" i="5"/>
  <c r="Q264" i="5"/>
  <c r="Q258" i="5"/>
  <c r="Q252" i="5"/>
  <c r="Q243" i="5"/>
  <c r="Q240" i="5"/>
  <c r="Q237" i="5"/>
  <c r="Q234" i="5"/>
  <c r="Q231" i="5"/>
  <c r="Q228" i="5"/>
  <c r="Q225" i="5"/>
  <c r="Q222" i="5"/>
  <c r="Q219" i="5"/>
  <c r="Q216" i="5"/>
  <c r="Q213" i="5"/>
  <c r="Q210" i="5"/>
  <c r="Q207" i="5"/>
  <c r="Q204" i="5"/>
  <c r="Q201" i="5"/>
  <c r="Q198" i="5"/>
  <c r="Q195" i="5"/>
  <c r="Q192" i="5"/>
  <c r="Q189" i="5"/>
  <c r="Q186" i="5"/>
  <c r="Q183" i="5"/>
  <c r="Q180" i="5"/>
  <c r="Q177" i="5"/>
  <c r="Q174" i="5"/>
  <c r="Q265" i="5"/>
  <c r="Q259" i="5"/>
  <c r="Q253" i="5"/>
  <c r="Q250" i="5"/>
  <c r="Q246" i="5"/>
  <c r="Q261" i="5"/>
  <c r="Q255" i="5"/>
  <c r="Q238" i="5"/>
  <c r="Q172" i="5"/>
  <c r="Q169" i="5"/>
  <c r="Q166" i="5"/>
  <c r="Q163" i="5"/>
  <c r="Q160" i="5"/>
  <c r="Q157" i="5"/>
  <c r="Q154" i="5"/>
  <c r="Q151" i="5"/>
  <c r="Q148" i="5"/>
  <c r="Q145" i="5"/>
  <c r="Q142" i="5"/>
  <c r="Q139" i="5"/>
  <c r="Q136" i="5"/>
  <c r="Q133" i="5"/>
  <c r="Q130" i="5"/>
  <c r="Q127" i="5"/>
  <c r="Q124" i="5"/>
  <c r="Q121" i="5"/>
  <c r="Q118" i="5"/>
  <c r="Q115" i="5"/>
  <c r="Q241" i="5"/>
  <c r="Q170" i="5"/>
  <c r="Q167" i="5"/>
  <c r="Q164" i="5"/>
  <c r="Q161" i="5"/>
  <c r="Q158" i="5"/>
  <c r="Q155" i="5"/>
  <c r="Q152" i="5"/>
  <c r="Q149" i="5"/>
  <c r="Q146" i="5"/>
  <c r="Q143" i="5"/>
  <c r="Q140" i="5"/>
  <c r="Q137" i="5"/>
  <c r="Q134" i="5"/>
  <c r="Q131" i="5"/>
  <c r="Q128" i="5"/>
  <c r="Q125" i="5"/>
  <c r="Q122" i="5"/>
  <c r="Q119" i="5"/>
  <c r="Q116" i="5"/>
  <c r="Q113" i="5"/>
  <c r="Q247" i="5"/>
  <c r="Q175" i="5"/>
  <c r="Q168" i="5"/>
  <c r="Q162" i="5"/>
  <c r="Q156" i="5"/>
  <c r="Q150" i="5"/>
  <c r="Q144" i="5"/>
  <c r="Q138" i="5"/>
  <c r="Q132" i="5"/>
  <c r="Q126" i="5"/>
  <c r="Q120" i="5"/>
  <c r="Q114" i="5"/>
  <c r="Q220" i="5"/>
  <c r="Q208" i="5"/>
  <c r="Q196" i="5"/>
  <c r="Q184" i="5"/>
  <c r="Q111" i="5"/>
  <c r="Q229" i="5"/>
  <c r="Q217" i="5"/>
  <c r="Q205" i="5"/>
  <c r="Q193" i="5"/>
  <c r="Q181" i="5"/>
  <c r="Q112" i="5"/>
  <c r="Q109" i="5"/>
  <c r="Q106" i="5"/>
  <c r="Q103" i="5"/>
  <c r="Q100" i="5"/>
  <c r="Q97" i="5"/>
  <c r="Q94" i="5"/>
  <c r="Q91" i="5"/>
  <c r="Q88" i="5"/>
  <c r="Q85" i="5"/>
  <c r="Q82" i="5"/>
  <c r="Q79" i="5"/>
  <c r="Q76" i="5"/>
  <c r="Q73" i="5"/>
  <c r="Q70" i="5"/>
  <c r="Q67" i="5"/>
  <c r="Q249" i="5"/>
  <c r="Q232" i="5"/>
  <c r="Q171" i="5"/>
  <c r="Q165" i="5"/>
  <c r="Q159" i="5"/>
  <c r="Q153" i="5"/>
  <c r="Q147" i="5"/>
  <c r="Q141" i="5"/>
  <c r="Q135" i="5"/>
  <c r="Q129" i="5"/>
  <c r="Q123" i="5"/>
  <c r="Q117" i="5"/>
  <c r="Q226" i="5"/>
  <c r="Q214" i="5"/>
  <c r="Q202" i="5"/>
  <c r="Q190" i="5"/>
  <c r="Q178" i="5"/>
  <c r="Q235" i="5"/>
  <c r="Q223" i="5"/>
  <c r="Q211" i="5"/>
  <c r="Q199" i="5"/>
  <c r="Q187" i="5"/>
  <c r="Q107" i="5"/>
  <c r="Q101" i="5"/>
  <c r="Q95" i="5"/>
  <c r="Q89" i="5"/>
  <c r="Q83" i="5"/>
  <c r="Q77" i="5"/>
  <c r="Q71" i="5"/>
  <c r="Q108" i="5"/>
  <c r="Q102" i="5"/>
  <c r="Q96" i="5"/>
  <c r="Q90" i="5"/>
  <c r="Q84" i="5"/>
  <c r="Q78" i="5"/>
  <c r="Q72" i="5"/>
  <c r="Q66" i="5"/>
  <c r="Q110" i="5"/>
  <c r="Q104" i="5"/>
  <c r="Q98" i="5"/>
  <c r="Q92" i="5"/>
  <c r="Q86" i="5"/>
  <c r="Q80" i="5"/>
  <c r="Q74" i="5"/>
  <c r="Q68" i="5"/>
  <c r="Q105" i="5"/>
  <c r="Q99" i="5"/>
  <c r="Q93" i="5"/>
  <c r="Q87" i="5"/>
  <c r="Q81" i="5"/>
  <c r="Q75" i="5"/>
  <c r="Q69" i="5"/>
  <c r="AE265" i="5"/>
  <c r="AE262" i="5"/>
  <c r="AE259" i="5"/>
  <c r="AE256" i="5"/>
  <c r="AE253" i="5"/>
  <c r="AE250" i="5"/>
  <c r="AE247" i="5"/>
  <c r="AE244" i="5"/>
  <c r="AE266" i="5"/>
  <c r="AE263" i="5"/>
  <c r="AE260" i="5"/>
  <c r="AE257" i="5"/>
  <c r="AE254" i="5"/>
  <c r="AE251" i="5"/>
  <c r="AE249" i="5"/>
  <c r="AE245" i="5"/>
  <c r="AE242" i="5"/>
  <c r="AE239" i="5"/>
  <c r="AE236" i="5"/>
  <c r="AE233" i="5"/>
  <c r="AE230" i="5"/>
  <c r="AE227" i="5"/>
  <c r="AE224" i="5"/>
  <c r="AE221" i="5"/>
  <c r="AE218" i="5"/>
  <c r="AE215" i="5"/>
  <c r="AE212" i="5"/>
  <c r="AE209" i="5"/>
  <c r="AE206" i="5"/>
  <c r="AE203" i="5"/>
  <c r="AE200" i="5"/>
  <c r="AE197" i="5"/>
  <c r="AE194" i="5"/>
  <c r="AE191" i="5"/>
  <c r="AE188" i="5"/>
  <c r="AE185" i="5"/>
  <c r="AE182" i="5"/>
  <c r="AE179" i="5"/>
  <c r="AE176" i="5"/>
  <c r="AE173" i="5"/>
  <c r="AE243" i="5"/>
  <c r="AE241" i="5"/>
  <c r="AE238" i="5"/>
  <c r="AE235" i="5"/>
  <c r="AE232" i="5"/>
  <c r="AE229" i="5"/>
  <c r="AE226" i="5"/>
  <c r="AE223" i="5"/>
  <c r="AE220" i="5"/>
  <c r="AE217" i="5"/>
  <c r="AE214" i="5"/>
  <c r="AE211" i="5"/>
  <c r="AE208" i="5"/>
  <c r="AE205" i="5"/>
  <c r="AE202" i="5"/>
  <c r="AE199" i="5"/>
  <c r="AE196" i="5"/>
  <c r="AE193" i="5"/>
  <c r="AE190" i="5"/>
  <c r="AE187" i="5"/>
  <c r="AE184" i="5"/>
  <c r="AE181" i="5"/>
  <c r="AE178" i="5"/>
  <c r="AE175" i="5"/>
  <c r="AE172" i="5"/>
  <c r="AE261" i="5"/>
  <c r="AE234" i="5"/>
  <c r="AE169" i="5"/>
  <c r="AE166" i="5"/>
  <c r="AE163" i="5"/>
  <c r="AE160" i="5"/>
  <c r="AE157" i="5"/>
  <c r="AE154" i="5"/>
  <c r="AE151" i="5"/>
  <c r="AE148" i="5"/>
  <c r="AE145" i="5"/>
  <c r="AE142" i="5"/>
  <c r="AE139" i="5"/>
  <c r="AE136" i="5"/>
  <c r="AE133" i="5"/>
  <c r="AE130" i="5"/>
  <c r="AE127" i="5"/>
  <c r="AE124" i="5"/>
  <c r="AE121" i="5"/>
  <c r="AE118" i="5"/>
  <c r="AE115" i="5"/>
  <c r="AE264" i="5"/>
  <c r="AE231" i="5"/>
  <c r="AE252" i="5"/>
  <c r="AE255" i="5"/>
  <c r="AE240" i="5"/>
  <c r="AE228" i="5"/>
  <c r="AE222" i="5"/>
  <c r="AE216" i="5"/>
  <c r="AE210" i="5"/>
  <c r="AE204" i="5"/>
  <c r="AE198" i="5"/>
  <c r="AE192" i="5"/>
  <c r="AE186" i="5"/>
  <c r="AE180" i="5"/>
  <c r="AE171" i="5"/>
  <c r="AE168" i="5"/>
  <c r="AE165" i="5"/>
  <c r="AE162" i="5"/>
  <c r="AE159" i="5"/>
  <c r="AE156" i="5"/>
  <c r="AE153" i="5"/>
  <c r="AE150" i="5"/>
  <c r="AE147" i="5"/>
  <c r="AE144" i="5"/>
  <c r="AE141" i="5"/>
  <c r="AE138" i="5"/>
  <c r="AE135" i="5"/>
  <c r="AE132" i="5"/>
  <c r="AE129" i="5"/>
  <c r="AE126" i="5"/>
  <c r="AE123" i="5"/>
  <c r="AE120" i="5"/>
  <c r="AE117" i="5"/>
  <c r="AE114" i="5"/>
  <c r="AE248" i="5"/>
  <c r="AE111" i="5"/>
  <c r="AE108" i="5"/>
  <c r="AE105" i="5"/>
  <c r="AE102" i="5"/>
  <c r="AE99" i="5"/>
  <c r="AE96" i="5"/>
  <c r="AE93" i="5"/>
  <c r="AE90" i="5"/>
  <c r="AE87" i="5"/>
  <c r="AE84" i="5"/>
  <c r="AE81" i="5"/>
  <c r="AE78" i="5"/>
  <c r="AE75" i="5"/>
  <c r="AE72" i="5"/>
  <c r="AE69" i="5"/>
  <c r="AE66" i="5"/>
  <c r="AE219" i="5"/>
  <c r="AE207" i="5"/>
  <c r="AE195" i="5"/>
  <c r="AE183" i="5"/>
  <c r="AE174" i="5"/>
  <c r="AE237" i="5"/>
  <c r="AE167" i="5"/>
  <c r="AE161" i="5"/>
  <c r="AE155" i="5"/>
  <c r="AE149" i="5"/>
  <c r="AE143" i="5"/>
  <c r="AE137" i="5"/>
  <c r="AE131" i="5"/>
  <c r="AE125" i="5"/>
  <c r="AE119" i="5"/>
  <c r="AE113" i="5"/>
  <c r="AE112" i="5"/>
  <c r="AE109" i="5"/>
  <c r="AE106" i="5"/>
  <c r="AE103" i="5"/>
  <c r="AE100" i="5"/>
  <c r="AE97" i="5"/>
  <c r="AE94" i="5"/>
  <c r="AE91" i="5"/>
  <c r="AE88" i="5"/>
  <c r="AE85" i="5"/>
  <c r="AE82" i="5"/>
  <c r="AE79" i="5"/>
  <c r="AE76" i="5"/>
  <c r="AE73" i="5"/>
  <c r="AE70" i="5"/>
  <c r="AE67" i="5"/>
  <c r="AE258" i="5"/>
  <c r="AE225" i="5"/>
  <c r="AE213" i="5"/>
  <c r="AE201" i="5"/>
  <c r="AE189" i="5"/>
  <c r="AE246" i="5"/>
  <c r="AE177" i="5"/>
  <c r="AE170" i="5"/>
  <c r="AE164" i="5"/>
  <c r="AE158" i="5"/>
  <c r="AE152" i="5"/>
  <c r="AE146" i="5"/>
  <c r="AE140" i="5"/>
  <c r="AE134" i="5"/>
  <c r="AE128" i="5"/>
  <c r="AE122" i="5"/>
  <c r="AE116" i="5"/>
  <c r="AE110" i="5"/>
  <c r="AE104" i="5"/>
  <c r="AE98" i="5"/>
  <c r="AE92" i="5"/>
  <c r="AE86" i="5"/>
  <c r="AE80" i="5"/>
  <c r="AE74" i="5"/>
  <c r="AE68" i="5"/>
  <c r="AE107" i="5"/>
  <c r="AE101" i="5"/>
  <c r="AE95" i="5"/>
  <c r="AE89" i="5"/>
  <c r="AE83" i="5"/>
  <c r="AE77" i="5"/>
  <c r="AE71" i="5"/>
  <c r="C18" i="5"/>
  <c r="C16" i="5"/>
  <c r="U264" i="5"/>
  <c r="U261" i="5"/>
  <c r="U258" i="5"/>
  <c r="U255" i="5"/>
  <c r="U252" i="5"/>
  <c r="U249" i="5"/>
  <c r="U246" i="5"/>
  <c r="U243" i="5"/>
  <c r="U263" i="5"/>
  <c r="U257" i="5"/>
  <c r="U251" i="5"/>
  <c r="U247" i="5"/>
  <c r="U240" i="5"/>
  <c r="U237" i="5"/>
  <c r="U234" i="5"/>
  <c r="U231" i="5"/>
  <c r="U228" i="5"/>
  <c r="U225" i="5"/>
  <c r="U222" i="5"/>
  <c r="U219" i="5"/>
  <c r="U216" i="5"/>
  <c r="U213" i="5"/>
  <c r="U210" i="5"/>
  <c r="U207" i="5"/>
  <c r="U204" i="5"/>
  <c r="U201" i="5"/>
  <c r="U198" i="5"/>
  <c r="U195" i="5"/>
  <c r="U192" i="5"/>
  <c r="U189" i="5"/>
  <c r="U186" i="5"/>
  <c r="U183" i="5"/>
  <c r="U180" i="5"/>
  <c r="U177" i="5"/>
  <c r="U174" i="5"/>
  <c r="U265" i="5"/>
  <c r="U259" i="5"/>
  <c r="U253" i="5"/>
  <c r="U241" i="5"/>
  <c r="U238" i="5"/>
  <c r="U235" i="5"/>
  <c r="U232" i="5"/>
  <c r="U229" i="5"/>
  <c r="U226" i="5"/>
  <c r="U223" i="5"/>
  <c r="U220" i="5"/>
  <c r="U217" i="5"/>
  <c r="U214" i="5"/>
  <c r="U211" i="5"/>
  <c r="U208" i="5"/>
  <c r="U205" i="5"/>
  <c r="U202" i="5"/>
  <c r="U199" i="5"/>
  <c r="U196" i="5"/>
  <c r="U193" i="5"/>
  <c r="U190" i="5"/>
  <c r="U187" i="5"/>
  <c r="U184" i="5"/>
  <c r="U181" i="5"/>
  <c r="U178" i="5"/>
  <c r="U175" i="5"/>
  <c r="U266" i="5"/>
  <c r="U260" i="5"/>
  <c r="U254" i="5"/>
  <c r="U245" i="5"/>
  <c r="U262" i="5"/>
  <c r="U256" i="5"/>
  <c r="U233" i="5"/>
  <c r="U248" i="5"/>
  <c r="U236" i="5"/>
  <c r="U170" i="5"/>
  <c r="U167" i="5"/>
  <c r="U164" i="5"/>
  <c r="U161" i="5"/>
  <c r="U158" i="5"/>
  <c r="U155" i="5"/>
  <c r="U152" i="5"/>
  <c r="U149" i="5"/>
  <c r="U146" i="5"/>
  <c r="U143" i="5"/>
  <c r="U140" i="5"/>
  <c r="U137" i="5"/>
  <c r="U134" i="5"/>
  <c r="U131" i="5"/>
  <c r="U128" i="5"/>
  <c r="U125" i="5"/>
  <c r="U122" i="5"/>
  <c r="U119" i="5"/>
  <c r="U116" i="5"/>
  <c r="U113" i="5"/>
  <c r="U239" i="5"/>
  <c r="U171" i="5"/>
  <c r="U168" i="5"/>
  <c r="U165" i="5"/>
  <c r="U162" i="5"/>
  <c r="U159" i="5"/>
  <c r="U156" i="5"/>
  <c r="U153" i="5"/>
  <c r="U150" i="5"/>
  <c r="U147" i="5"/>
  <c r="U144" i="5"/>
  <c r="U141" i="5"/>
  <c r="U138" i="5"/>
  <c r="U135" i="5"/>
  <c r="U132" i="5"/>
  <c r="U129" i="5"/>
  <c r="U126" i="5"/>
  <c r="U123" i="5"/>
  <c r="U120" i="5"/>
  <c r="U117" i="5"/>
  <c r="U114" i="5"/>
  <c r="U173" i="5"/>
  <c r="U230" i="5"/>
  <c r="U169" i="5"/>
  <c r="U163" i="5"/>
  <c r="U157" i="5"/>
  <c r="U151" i="5"/>
  <c r="U145" i="5"/>
  <c r="U139" i="5"/>
  <c r="U133" i="5"/>
  <c r="U127" i="5"/>
  <c r="U121" i="5"/>
  <c r="U115" i="5"/>
  <c r="U227" i="5"/>
  <c r="U215" i="5"/>
  <c r="U203" i="5"/>
  <c r="U191" i="5"/>
  <c r="U179" i="5"/>
  <c r="U112" i="5"/>
  <c r="U244" i="5"/>
  <c r="U250" i="5"/>
  <c r="U224" i="5"/>
  <c r="U212" i="5"/>
  <c r="U200" i="5"/>
  <c r="U188" i="5"/>
  <c r="U242" i="5"/>
  <c r="U176" i="5"/>
  <c r="U110" i="5"/>
  <c r="U107" i="5"/>
  <c r="U104" i="5"/>
  <c r="U101" i="5"/>
  <c r="U98" i="5"/>
  <c r="U95" i="5"/>
  <c r="U92" i="5"/>
  <c r="U89" i="5"/>
  <c r="U86" i="5"/>
  <c r="U83" i="5"/>
  <c r="U80" i="5"/>
  <c r="U77" i="5"/>
  <c r="U74" i="5"/>
  <c r="U71" i="5"/>
  <c r="U68" i="5"/>
  <c r="U172" i="5"/>
  <c r="U166" i="5"/>
  <c r="U160" i="5"/>
  <c r="U154" i="5"/>
  <c r="U148" i="5"/>
  <c r="U142" i="5"/>
  <c r="U136" i="5"/>
  <c r="U130" i="5"/>
  <c r="U124" i="5"/>
  <c r="U118" i="5"/>
  <c r="U221" i="5"/>
  <c r="U209" i="5"/>
  <c r="U197" i="5"/>
  <c r="U185" i="5"/>
  <c r="U218" i="5"/>
  <c r="U206" i="5"/>
  <c r="U194" i="5"/>
  <c r="U182" i="5"/>
  <c r="U108" i="5"/>
  <c r="U102" i="5"/>
  <c r="U96" i="5"/>
  <c r="U90" i="5"/>
  <c r="U84" i="5"/>
  <c r="U78" i="5"/>
  <c r="U72" i="5"/>
  <c r="U66" i="5"/>
  <c r="U109" i="5"/>
  <c r="U103" i="5"/>
  <c r="U97" i="5"/>
  <c r="U91" i="5"/>
  <c r="U85" i="5"/>
  <c r="U79" i="5"/>
  <c r="U73" i="5"/>
  <c r="U67" i="5"/>
  <c r="U105" i="5"/>
  <c r="U99" i="5"/>
  <c r="U93" i="5"/>
  <c r="U87" i="5"/>
  <c r="U81" i="5"/>
  <c r="U75" i="5"/>
  <c r="U69" i="5"/>
  <c r="U106" i="5"/>
  <c r="U100" i="5"/>
  <c r="U94" i="5"/>
  <c r="U88" i="5"/>
  <c r="U82" i="5"/>
  <c r="U76" i="5"/>
  <c r="U70" i="5"/>
  <c r="U111" i="5"/>
  <c r="W266" i="5"/>
  <c r="W263" i="5"/>
  <c r="W260" i="5"/>
  <c r="W257" i="5"/>
  <c r="W254" i="5"/>
  <c r="W251" i="5"/>
  <c r="W248" i="5"/>
  <c r="W245" i="5"/>
  <c r="W265" i="5"/>
  <c r="W262" i="5"/>
  <c r="W259" i="5"/>
  <c r="W256" i="5"/>
  <c r="W253" i="5"/>
  <c r="W243" i="5"/>
  <c r="W264" i="5"/>
  <c r="W258" i="5"/>
  <c r="W252" i="5"/>
  <c r="W250" i="5"/>
  <c r="W246" i="5"/>
  <c r="W249" i="5"/>
  <c r="W242" i="5"/>
  <c r="W239" i="5"/>
  <c r="W236" i="5"/>
  <c r="W261" i="5"/>
  <c r="W255" i="5"/>
  <c r="W244" i="5"/>
  <c r="W247" i="5"/>
  <c r="W240" i="5"/>
  <c r="W237" i="5"/>
  <c r="W234" i="5"/>
  <c r="W231" i="5"/>
  <c r="W228" i="5"/>
  <c r="W225" i="5"/>
  <c r="W222" i="5"/>
  <c r="W219" i="5"/>
  <c r="W216" i="5"/>
  <c r="W213" i="5"/>
  <c r="W210" i="5"/>
  <c r="W207" i="5"/>
  <c r="W204" i="5"/>
  <c r="W201" i="5"/>
  <c r="W198" i="5"/>
  <c r="W195" i="5"/>
  <c r="W192" i="5"/>
  <c r="W189" i="5"/>
  <c r="W186" i="5"/>
  <c r="W183" i="5"/>
  <c r="W180" i="5"/>
  <c r="W229" i="5"/>
  <c r="W223" i="5"/>
  <c r="W217" i="5"/>
  <c r="W211" i="5"/>
  <c r="W205" i="5"/>
  <c r="W199" i="5"/>
  <c r="W193" i="5"/>
  <c r="W187" i="5"/>
  <c r="W181" i="5"/>
  <c r="W173" i="5"/>
  <c r="W176" i="5"/>
  <c r="W175" i="5"/>
  <c r="W174" i="5"/>
  <c r="W235" i="5"/>
  <c r="W232" i="5"/>
  <c r="W238" i="5"/>
  <c r="W233" i="5"/>
  <c r="W170" i="5"/>
  <c r="W167" i="5"/>
  <c r="W164" i="5"/>
  <c r="W161" i="5"/>
  <c r="W158" i="5"/>
  <c r="W155" i="5"/>
  <c r="W152" i="5"/>
  <c r="W149" i="5"/>
  <c r="W146" i="5"/>
  <c r="W143" i="5"/>
  <c r="W140" i="5"/>
  <c r="W137" i="5"/>
  <c r="W134" i="5"/>
  <c r="W131" i="5"/>
  <c r="W128" i="5"/>
  <c r="W125" i="5"/>
  <c r="W122" i="5"/>
  <c r="W119" i="5"/>
  <c r="W116" i="5"/>
  <c r="W113" i="5"/>
  <c r="W230" i="5"/>
  <c r="W220" i="5"/>
  <c r="W208" i="5"/>
  <c r="W196" i="5"/>
  <c r="W184" i="5"/>
  <c r="W177" i="5"/>
  <c r="W169" i="5"/>
  <c r="W163" i="5"/>
  <c r="W157" i="5"/>
  <c r="W151" i="5"/>
  <c r="W145" i="5"/>
  <c r="W139" i="5"/>
  <c r="W133" i="5"/>
  <c r="W127" i="5"/>
  <c r="W121" i="5"/>
  <c r="W115" i="5"/>
  <c r="W112" i="5"/>
  <c r="W109" i="5"/>
  <c r="W106" i="5"/>
  <c r="W103" i="5"/>
  <c r="W100" i="5"/>
  <c r="W97" i="5"/>
  <c r="W94" i="5"/>
  <c r="W91" i="5"/>
  <c r="W88" i="5"/>
  <c r="W85" i="5"/>
  <c r="W82" i="5"/>
  <c r="W79" i="5"/>
  <c r="W76" i="5"/>
  <c r="W73" i="5"/>
  <c r="W70" i="5"/>
  <c r="W67" i="5"/>
  <c r="W227" i="5"/>
  <c r="W215" i="5"/>
  <c r="W203" i="5"/>
  <c r="W191" i="5"/>
  <c r="W179" i="5"/>
  <c r="W224" i="5"/>
  <c r="W212" i="5"/>
  <c r="W200" i="5"/>
  <c r="W188" i="5"/>
  <c r="W171" i="5"/>
  <c r="W165" i="5"/>
  <c r="W159" i="5"/>
  <c r="W153" i="5"/>
  <c r="W147" i="5"/>
  <c r="W226" i="5"/>
  <c r="W214" i="5"/>
  <c r="W202" i="5"/>
  <c r="W190" i="5"/>
  <c r="W178" i="5"/>
  <c r="W172" i="5"/>
  <c r="W166" i="5"/>
  <c r="W160" i="5"/>
  <c r="W154" i="5"/>
  <c r="W148" i="5"/>
  <c r="W142" i="5"/>
  <c r="W136" i="5"/>
  <c r="W130" i="5"/>
  <c r="W124" i="5"/>
  <c r="W118" i="5"/>
  <c r="W221" i="5"/>
  <c r="W209" i="5"/>
  <c r="W197" i="5"/>
  <c r="W185" i="5"/>
  <c r="W241" i="5"/>
  <c r="W111" i="5"/>
  <c r="W108" i="5"/>
  <c r="W105" i="5"/>
  <c r="W102" i="5"/>
  <c r="W99" i="5"/>
  <c r="W96" i="5"/>
  <c r="W93" i="5"/>
  <c r="W90" i="5"/>
  <c r="W87" i="5"/>
  <c r="W84" i="5"/>
  <c r="W81" i="5"/>
  <c r="W78" i="5"/>
  <c r="W75" i="5"/>
  <c r="W72" i="5"/>
  <c r="W69" i="5"/>
  <c r="W66" i="5"/>
  <c r="W218" i="5"/>
  <c r="W206" i="5"/>
  <c r="W194" i="5"/>
  <c r="W182" i="5"/>
  <c r="W168" i="5"/>
  <c r="W162" i="5"/>
  <c r="W156" i="5"/>
  <c r="W150" i="5"/>
  <c r="W107" i="5"/>
  <c r="W101" i="5"/>
  <c r="W95" i="5"/>
  <c r="W89" i="5"/>
  <c r="W83" i="5"/>
  <c r="W77" i="5"/>
  <c r="W71" i="5"/>
  <c r="W141" i="5"/>
  <c r="W123" i="5"/>
  <c r="W144" i="5"/>
  <c r="W126" i="5"/>
  <c r="W129" i="5"/>
  <c r="W110" i="5"/>
  <c r="W104" i="5"/>
  <c r="W98" i="5"/>
  <c r="W92" i="5"/>
  <c r="W86" i="5"/>
  <c r="W80" i="5"/>
  <c r="W74" i="5"/>
  <c r="W68" i="5"/>
  <c r="W132" i="5"/>
  <c r="W114" i="5"/>
  <c r="W135" i="5"/>
  <c r="W117" i="5"/>
  <c r="W138" i="5"/>
  <c r="W120" i="5"/>
  <c r="AA264" i="5"/>
  <c r="AA261" i="5"/>
  <c r="AA258" i="5"/>
  <c r="AA255" i="5"/>
  <c r="AA252" i="5"/>
  <c r="AA249" i="5"/>
  <c r="AA246" i="5"/>
  <c r="AA265" i="5"/>
  <c r="AA262" i="5"/>
  <c r="AA259" i="5"/>
  <c r="AA256" i="5"/>
  <c r="AA253" i="5"/>
  <c r="AA250" i="5"/>
  <c r="AA241" i="5"/>
  <c r="AA238" i="5"/>
  <c r="AA235" i="5"/>
  <c r="AA232" i="5"/>
  <c r="AA229" i="5"/>
  <c r="AA226" i="5"/>
  <c r="AA223" i="5"/>
  <c r="AA220" i="5"/>
  <c r="AA217" i="5"/>
  <c r="AA214" i="5"/>
  <c r="AA211" i="5"/>
  <c r="AA208" i="5"/>
  <c r="AA205" i="5"/>
  <c r="AA202" i="5"/>
  <c r="AA199" i="5"/>
  <c r="AA196" i="5"/>
  <c r="AA193" i="5"/>
  <c r="AA190" i="5"/>
  <c r="AA187" i="5"/>
  <c r="AA184" i="5"/>
  <c r="AA181" i="5"/>
  <c r="AA178" i="5"/>
  <c r="AA175" i="5"/>
  <c r="AA248" i="5"/>
  <c r="AA244" i="5"/>
  <c r="AA240" i="5"/>
  <c r="AA237" i="5"/>
  <c r="AA234" i="5"/>
  <c r="AA231" i="5"/>
  <c r="AA228" i="5"/>
  <c r="AA225" i="5"/>
  <c r="AA222" i="5"/>
  <c r="AA219" i="5"/>
  <c r="AA216" i="5"/>
  <c r="AA213" i="5"/>
  <c r="AA210" i="5"/>
  <c r="AA207" i="5"/>
  <c r="AA204" i="5"/>
  <c r="AA201" i="5"/>
  <c r="AA198" i="5"/>
  <c r="AA195" i="5"/>
  <c r="AA192" i="5"/>
  <c r="AA189" i="5"/>
  <c r="AA186" i="5"/>
  <c r="AA183" i="5"/>
  <c r="AA180" i="5"/>
  <c r="AA177" i="5"/>
  <c r="AA174" i="5"/>
  <c r="AA254" i="5"/>
  <c r="AA236" i="5"/>
  <c r="AA171" i="5"/>
  <c r="AA168" i="5"/>
  <c r="AA165" i="5"/>
  <c r="AA162" i="5"/>
  <c r="AA159" i="5"/>
  <c r="AA156" i="5"/>
  <c r="AA153" i="5"/>
  <c r="AA150" i="5"/>
  <c r="AA147" i="5"/>
  <c r="AA144" i="5"/>
  <c r="AA141" i="5"/>
  <c r="AA138" i="5"/>
  <c r="AA135" i="5"/>
  <c r="AA132" i="5"/>
  <c r="AA129" i="5"/>
  <c r="AA126" i="5"/>
  <c r="AA123" i="5"/>
  <c r="AA120" i="5"/>
  <c r="AA117" i="5"/>
  <c r="AA114" i="5"/>
  <c r="AA243" i="5"/>
  <c r="AA257" i="5"/>
  <c r="AA230" i="5"/>
  <c r="AA247" i="5"/>
  <c r="AA176" i="5"/>
  <c r="AA263" i="5"/>
  <c r="AA266" i="5"/>
  <c r="AA242" i="5"/>
  <c r="AA227" i="5"/>
  <c r="AA221" i="5"/>
  <c r="AA215" i="5"/>
  <c r="AA209" i="5"/>
  <c r="AA203" i="5"/>
  <c r="AA197" i="5"/>
  <c r="AA191" i="5"/>
  <c r="AA185" i="5"/>
  <c r="AA179" i="5"/>
  <c r="AA170" i="5"/>
  <c r="AA167" i="5"/>
  <c r="AA164" i="5"/>
  <c r="AA161" i="5"/>
  <c r="AA158" i="5"/>
  <c r="AA155" i="5"/>
  <c r="AA152" i="5"/>
  <c r="AA149" i="5"/>
  <c r="AA146" i="5"/>
  <c r="AA143" i="5"/>
  <c r="AA140" i="5"/>
  <c r="AA137" i="5"/>
  <c r="AA134" i="5"/>
  <c r="AA131" i="5"/>
  <c r="AA128" i="5"/>
  <c r="AA125" i="5"/>
  <c r="AA122" i="5"/>
  <c r="AA119" i="5"/>
  <c r="AA116" i="5"/>
  <c r="AA113" i="5"/>
  <c r="AA245" i="5"/>
  <c r="AA239" i="5"/>
  <c r="AA110" i="5"/>
  <c r="AA107" i="5"/>
  <c r="AA104" i="5"/>
  <c r="AA101" i="5"/>
  <c r="AA98" i="5"/>
  <c r="AA95" i="5"/>
  <c r="AA92" i="5"/>
  <c r="AA89" i="5"/>
  <c r="AA86" i="5"/>
  <c r="AA83" i="5"/>
  <c r="AA80" i="5"/>
  <c r="AA77" i="5"/>
  <c r="AA74" i="5"/>
  <c r="AA71" i="5"/>
  <c r="AA68" i="5"/>
  <c r="AA251" i="5"/>
  <c r="AA233" i="5"/>
  <c r="AA224" i="5"/>
  <c r="AA212" i="5"/>
  <c r="AA200" i="5"/>
  <c r="AA188" i="5"/>
  <c r="AA260" i="5"/>
  <c r="AA172" i="5"/>
  <c r="AA166" i="5"/>
  <c r="AA160" i="5"/>
  <c r="AA154" i="5"/>
  <c r="AA148" i="5"/>
  <c r="AA142" i="5"/>
  <c r="AA136" i="5"/>
  <c r="AA130" i="5"/>
  <c r="AA124" i="5"/>
  <c r="AA118" i="5"/>
  <c r="AA111" i="5"/>
  <c r="AA108" i="5"/>
  <c r="AA105" i="5"/>
  <c r="AA102" i="5"/>
  <c r="AA99" i="5"/>
  <c r="AA96" i="5"/>
  <c r="AA93" i="5"/>
  <c r="AA90" i="5"/>
  <c r="AA87" i="5"/>
  <c r="AA84" i="5"/>
  <c r="AA81" i="5"/>
  <c r="AA78" i="5"/>
  <c r="AA75" i="5"/>
  <c r="AA72" i="5"/>
  <c r="AA69" i="5"/>
  <c r="AA66" i="5"/>
  <c r="AA218" i="5"/>
  <c r="AA206" i="5"/>
  <c r="AA194" i="5"/>
  <c r="AA182" i="5"/>
  <c r="AA173" i="5"/>
  <c r="AA169" i="5"/>
  <c r="AA163" i="5"/>
  <c r="AA157" i="5"/>
  <c r="AA151" i="5"/>
  <c r="AA145" i="5"/>
  <c r="AA139" i="5"/>
  <c r="AA133" i="5"/>
  <c r="AA127" i="5"/>
  <c r="AA121" i="5"/>
  <c r="AA115" i="5"/>
  <c r="AA112" i="5"/>
  <c r="AA109" i="5"/>
  <c r="AA103" i="5"/>
  <c r="AA97" i="5"/>
  <c r="AA91" i="5"/>
  <c r="AA85" i="5"/>
  <c r="AA79" i="5"/>
  <c r="AA73" i="5"/>
  <c r="AA67" i="5"/>
  <c r="AA106" i="5"/>
  <c r="AA100" i="5"/>
  <c r="AA94" i="5"/>
  <c r="AA88" i="5"/>
  <c r="AA82" i="5"/>
  <c r="AA76" i="5"/>
  <c r="AA70" i="5"/>
  <c r="T152" i="2"/>
  <c r="T94" i="2"/>
  <c r="T130" i="2"/>
  <c r="T166" i="2"/>
  <c r="T117" i="2"/>
  <c r="T171" i="2"/>
  <c r="T122" i="2"/>
  <c r="T141" i="2"/>
  <c r="T75" i="2"/>
  <c r="T260" i="2"/>
  <c r="T228" i="2"/>
  <c r="T89" i="2"/>
  <c r="T202" i="2"/>
  <c r="T238" i="2"/>
  <c r="T158" i="2"/>
  <c r="T259" i="2"/>
  <c r="T185" i="2"/>
  <c r="T230" i="2"/>
  <c r="T97" i="2"/>
  <c r="T133" i="2"/>
  <c r="T169" i="2"/>
  <c r="T126" i="2"/>
  <c r="T174" i="2"/>
  <c r="T131" i="2"/>
  <c r="T190" i="2"/>
  <c r="T84" i="2"/>
  <c r="T195" i="2"/>
  <c r="T231" i="2"/>
  <c r="T98" i="2"/>
  <c r="T205" i="2"/>
  <c r="T241" i="2"/>
  <c r="T176" i="2"/>
  <c r="T218" i="2"/>
  <c r="T239" i="2"/>
  <c r="T197" i="2"/>
  <c r="T100" i="2"/>
  <c r="T136" i="2"/>
  <c r="T172" i="2"/>
  <c r="T135" i="2"/>
  <c r="T177" i="2"/>
  <c r="T140" i="2"/>
  <c r="T74" i="2"/>
  <c r="T93" i="2"/>
  <c r="T198" i="2"/>
  <c r="T234" i="2"/>
  <c r="T107" i="2"/>
  <c r="T208" i="2"/>
  <c r="T244" i="2"/>
  <c r="T200" i="2"/>
  <c r="T254" i="2"/>
  <c r="T67" i="2"/>
  <c r="T103" i="2"/>
  <c r="T139" i="2"/>
  <c r="T175" i="2"/>
  <c r="T144" i="2"/>
  <c r="T180" i="2"/>
  <c r="T193" i="2"/>
  <c r="T83" i="2"/>
  <c r="T102" i="2"/>
  <c r="T201" i="2"/>
  <c r="T237" i="2"/>
  <c r="T116" i="2"/>
  <c r="T211" i="2"/>
  <c r="T247" i="2"/>
  <c r="T236" i="2"/>
  <c r="T167" i="2"/>
  <c r="T248" i="2"/>
  <c r="T70" i="2"/>
  <c r="T106" i="2"/>
  <c r="T142" i="2"/>
  <c r="T178" i="2"/>
  <c r="T147" i="2"/>
  <c r="T183" i="2"/>
  <c r="T69" i="2"/>
  <c r="T92" i="2"/>
  <c r="T111" i="2"/>
  <c r="T204" i="2"/>
  <c r="T240" i="2"/>
  <c r="T125" i="2"/>
  <c r="T214" i="2"/>
  <c r="T250" i="2"/>
  <c r="T263" i="2"/>
  <c r="T206" i="2"/>
  <c r="T227" i="2"/>
  <c r="T73" i="2"/>
  <c r="T109" i="2"/>
  <c r="T145" i="2"/>
  <c r="T181" i="2"/>
  <c r="T150" i="2"/>
  <c r="T186" i="2"/>
  <c r="T78" i="2"/>
  <c r="T101" i="2"/>
  <c r="T120" i="2"/>
  <c r="T207" i="2"/>
  <c r="T243" i="2"/>
  <c r="T134" i="2"/>
  <c r="T217" i="2"/>
  <c r="T253" i="2"/>
  <c r="T215" i="2"/>
  <c r="T170" i="2"/>
  <c r="T76" i="2"/>
  <c r="T112" i="2"/>
  <c r="T148" i="2"/>
  <c r="T184" i="2"/>
  <c r="T153" i="2"/>
  <c r="T68" i="2"/>
  <c r="T87" i="2"/>
  <c r="T110" i="2"/>
  <c r="T129" i="2"/>
  <c r="T210" i="2"/>
  <c r="T246" i="2"/>
  <c r="T143" i="2"/>
  <c r="T220" i="2"/>
  <c r="T261" i="2"/>
  <c r="T251" i="2"/>
  <c r="T233" i="2"/>
  <c r="T79" i="2"/>
  <c r="T115" i="2"/>
  <c r="T151" i="2"/>
  <c r="T72" i="2"/>
  <c r="T156" i="2"/>
  <c r="T77" i="2"/>
  <c r="T96" i="2"/>
  <c r="T119" i="2"/>
  <c r="T138" i="2"/>
  <c r="T213" i="2"/>
  <c r="T249" i="2"/>
  <c r="T258" i="2"/>
  <c r="T223" i="2"/>
  <c r="T256" i="2"/>
  <c r="T146" i="2"/>
  <c r="T245" i="2"/>
  <c r="T161" i="2"/>
  <c r="T82" i="2"/>
  <c r="T118" i="2"/>
  <c r="T154" i="2"/>
  <c r="T81" i="2"/>
  <c r="T159" i="2"/>
  <c r="T86" i="2"/>
  <c r="T105" i="2"/>
  <c r="T128" i="2"/>
  <c r="T191" i="2"/>
  <c r="T216" i="2"/>
  <c r="T252" i="2"/>
  <c r="T265" i="2"/>
  <c r="T226" i="2"/>
  <c r="T155" i="2"/>
  <c r="T164" i="2"/>
  <c r="T209" i="2"/>
  <c r="T203" i="2"/>
  <c r="T85" i="2"/>
  <c r="T121" i="2"/>
  <c r="T157" i="2"/>
  <c r="T90" i="2"/>
  <c r="T162" i="2"/>
  <c r="T95" i="2"/>
  <c r="T114" i="2"/>
  <c r="T137" i="2"/>
  <c r="T257" i="2"/>
  <c r="T219" i="2"/>
  <c r="T255" i="2"/>
  <c r="T66" i="2"/>
  <c r="T229" i="2"/>
  <c r="T173" i="2"/>
  <c r="T182" i="2"/>
  <c r="T149" i="2"/>
  <c r="T242" i="2"/>
  <c r="T88" i="2"/>
  <c r="T124" i="2"/>
  <c r="T160" i="2"/>
  <c r="T99" i="2"/>
  <c r="T165" i="2"/>
  <c r="T104" i="2"/>
  <c r="T123" i="2"/>
  <c r="T187" i="2"/>
  <c r="T262" i="2"/>
  <c r="T222" i="2"/>
  <c r="T71" i="2"/>
  <c r="T196" i="2"/>
  <c r="T232" i="2"/>
  <c r="T189" i="2"/>
  <c r="T194" i="2"/>
  <c r="T179" i="2"/>
  <c r="T188" i="2"/>
  <c r="T225" i="2"/>
  <c r="T80" i="2"/>
  <c r="T264" i="2"/>
  <c r="T199" i="2"/>
  <c r="T91" i="2"/>
  <c r="T235" i="2"/>
  <c r="T127" i="2"/>
  <c r="T221" i="2"/>
  <c r="T163" i="2"/>
  <c r="T224" i="2"/>
  <c r="T108" i="2"/>
  <c r="T212" i="2"/>
  <c r="T168" i="2"/>
  <c r="T113" i="2"/>
  <c r="T132" i="2"/>
  <c r="T192" i="2"/>
  <c r="T266" i="2"/>
  <c r="O76" i="2"/>
  <c r="O112" i="2"/>
  <c r="O72" i="2"/>
  <c r="O108" i="2"/>
  <c r="O144" i="2"/>
  <c r="O180" i="2"/>
  <c r="O95" i="2"/>
  <c r="O131" i="2"/>
  <c r="O167" i="2"/>
  <c r="O210" i="2"/>
  <c r="O246" i="2"/>
  <c r="O157" i="2"/>
  <c r="O189" i="2"/>
  <c r="O230" i="2"/>
  <c r="O191" i="2"/>
  <c r="O229" i="2"/>
  <c r="O190" i="2"/>
  <c r="O79" i="2"/>
  <c r="O115" i="2"/>
  <c r="O75" i="2"/>
  <c r="O111" i="2"/>
  <c r="O147" i="2"/>
  <c r="O183" i="2"/>
  <c r="O98" i="2"/>
  <c r="O134" i="2"/>
  <c r="O170" i="2"/>
  <c r="O213" i="2"/>
  <c r="O249" i="2"/>
  <c r="O160" i="2"/>
  <c r="O197" i="2"/>
  <c r="O233" i="2"/>
  <c r="O196" i="2"/>
  <c r="O232" i="2"/>
  <c r="O266" i="2"/>
  <c r="O82" i="2"/>
  <c r="O118" i="2"/>
  <c r="O78" i="2"/>
  <c r="O114" i="2"/>
  <c r="O150" i="2"/>
  <c r="O186" i="2"/>
  <c r="O101" i="2"/>
  <c r="O137" i="2"/>
  <c r="O173" i="2"/>
  <c r="O216" i="2"/>
  <c r="O252" i="2"/>
  <c r="O163" i="2"/>
  <c r="O200" i="2"/>
  <c r="O236" i="2"/>
  <c r="O199" i="2"/>
  <c r="O235" i="2"/>
  <c r="O194" i="2"/>
  <c r="O85" i="2"/>
  <c r="O121" i="2"/>
  <c r="O81" i="2"/>
  <c r="O117" i="2"/>
  <c r="O153" i="2"/>
  <c r="O68" i="2"/>
  <c r="O104" i="2"/>
  <c r="O140" i="2"/>
  <c r="O176" i="2"/>
  <c r="O219" i="2"/>
  <c r="O255" i="2"/>
  <c r="O166" i="2"/>
  <c r="O203" i="2"/>
  <c r="O239" i="2"/>
  <c r="O202" i="2"/>
  <c r="O238" i="2"/>
  <c r="O265" i="2"/>
  <c r="O88" i="2"/>
  <c r="O124" i="2"/>
  <c r="O84" i="2"/>
  <c r="O120" i="2"/>
  <c r="O156" i="2"/>
  <c r="O71" i="2"/>
  <c r="O107" i="2"/>
  <c r="O143" i="2"/>
  <c r="O179" i="2"/>
  <c r="O222" i="2"/>
  <c r="O258" i="2"/>
  <c r="O169" i="2"/>
  <c r="O206" i="2"/>
  <c r="O242" i="2"/>
  <c r="O205" i="2"/>
  <c r="O241" i="2"/>
  <c r="O91" i="2"/>
  <c r="O127" i="2"/>
  <c r="O87" i="2"/>
  <c r="O123" i="2"/>
  <c r="O159" i="2"/>
  <c r="O74" i="2"/>
  <c r="O110" i="2"/>
  <c r="O146" i="2"/>
  <c r="O182" i="2"/>
  <c r="O225" i="2"/>
  <c r="O261" i="2"/>
  <c r="O172" i="2"/>
  <c r="O209" i="2"/>
  <c r="O245" i="2"/>
  <c r="O208" i="2"/>
  <c r="O244" i="2"/>
  <c r="O94" i="2"/>
  <c r="O130" i="2"/>
  <c r="O90" i="2"/>
  <c r="O126" i="2"/>
  <c r="O162" i="2"/>
  <c r="O77" i="2"/>
  <c r="O113" i="2"/>
  <c r="O149" i="2"/>
  <c r="O185" i="2"/>
  <c r="O228" i="2"/>
  <c r="O264" i="2"/>
  <c r="O175" i="2"/>
  <c r="O212" i="2"/>
  <c r="O248" i="2"/>
  <c r="O211" i="2"/>
  <c r="O247" i="2"/>
  <c r="O97" i="2"/>
  <c r="O133" i="2"/>
  <c r="O93" i="2"/>
  <c r="O129" i="2"/>
  <c r="O165" i="2"/>
  <c r="O80" i="2"/>
  <c r="O116" i="2"/>
  <c r="O152" i="2"/>
  <c r="O195" i="2"/>
  <c r="O231" i="2"/>
  <c r="O66" i="2"/>
  <c r="O178" i="2"/>
  <c r="O215" i="2"/>
  <c r="O251" i="2"/>
  <c r="O214" i="2"/>
  <c r="O250" i="2"/>
  <c r="O100" i="2"/>
  <c r="O136" i="2"/>
  <c r="O96" i="2"/>
  <c r="O132" i="2"/>
  <c r="O168" i="2"/>
  <c r="O83" i="2"/>
  <c r="O119" i="2"/>
  <c r="O155" i="2"/>
  <c r="O198" i="2"/>
  <c r="O234" i="2"/>
  <c r="O145" i="2"/>
  <c r="O181" i="2"/>
  <c r="O218" i="2"/>
  <c r="O254" i="2"/>
  <c r="O217" i="2"/>
  <c r="O253" i="2"/>
  <c r="O67" i="2"/>
  <c r="O103" i="2"/>
  <c r="O139" i="2"/>
  <c r="O99" i="2"/>
  <c r="O135" i="2"/>
  <c r="O171" i="2"/>
  <c r="O86" i="2"/>
  <c r="O122" i="2"/>
  <c r="O158" i="2"/>
  <c r="O201" i="2"/>
  <c r="O237" i="2"/>
  <c r="O148" i="2"/>
  <c r="O184" i="2"/>
  <c r="O221" i="2"/>
  <c r="O257" i="2"/>
  <c r="O220" i="2"/>
  <c r="O256" i="2"/>
  <c r="O70" i="2"/>
  <c r="O106" i="2"/>
  <c r="O142" i="2"/>
  <c r="O102" i="2"/>
  <c r="O138" i="2"/>
  <c r="O174" i="2"/>
  <c r="O89" i="2"/>
  <c r="O125" i="2"/>
  <c r="O161" i="2"/>
  <c r="O204" i="2"/>
  <c r="O240" i="2"/>
  <c r="O151" i="2"/>
  <c r="O187" i="2"/>
  <c r="O224" i="2"/>
  <c r="O260" i="2"/>
  <c r="O223" i="2"/>
  <c r="O259" i="2"/>
  <c r="O154" i="2"/>
  <c r="O188" i="2"/>
  <c r="O73" i="2"/>
  <c r="O192" i="2"/>
  <c r="O109" i="2"/>
  <c r="O227" i="2"/>
  <c r="O69" i="2"/>
  <c r="O263" i="2"/>
  <c r="O105" i="2"/>
  <c r="O226" i="2"/>
  <c r="O141" i="2"/>
  <c r="O262" i="2"/>
  <c r="O177" i="2"/>
  <c r="O193" i="2"/>
  <c r="O243" i="2"/>
  <c r="O92" i="2"/>
  <c r="O128" i="2"/>
  <c r="O164" i="2"/>
  <c r="O207" i="2"/>
  <c r="V191" i="2"/>
  <c r="V90" i="2"/>
  <c r="V126" i="2"/>
  <c r="V162" i="2"/>
  <c r="V70" i="2"/>
  <c r="V106" i="2"/>
  <c r="V142" i="2"/>
  <c r="V178" i="2"/>
  <c r="V137" i="2"/>
  <c r="V228" i="2"/>
  <c r="V187" i="2"/>
  <c r="V206" i="2"/>
  <c r="V242" i="2"/>
  <c r="V122" i="2"/>
  <c r="V125" i="2"/>
  <c r="V196" i="2"/>
  <c r="V259" i="2"/>
  <c r="V93" i="2"/>
  <c r="V129" i="2"/>
  <c r="V165" i="2"/>
  <c r="V73" i="2"/>
  <c r="V109" i="2"/>
  <c r="V145" i="2"/>
  <c r="V181" i="2"/>
  <c r="V195" i="2"/>
  <c r="V231" i="2"/>
  <c r="V146" i="2"/>
  <c r="V209" i="2"/>
  <c r="V96" i="2"/>
  <c r="V132" i="2"/>
  <c r="V168" i="2"/>
  <c r="V76" i="2"/>
  <c r="V112" i="2"/>
  <c r="V148" i="2"/>
  <c r="V184" i="2"/>
  <c r="V198" i="2"/>
  <c r="V234" i="2"/>
  <c r="V152" i="2"/>
  <c r="V212" i="2"/>
  <c r="V248" i="2"/>
  <c r="V140" i="2"/>
  <c r="V143" i="2"/>
  <c r="V202" i="2"/>
  <c r="V238" i="2"/>
  <c r="V99" i="2"/>
  <c r="V135" i="2"/>
  <c r="V171" i="2"/>
  <c r="V79" i="2"/>
  <c r="V115" i="2"/>
  <c r="V151" i="2"/>
  <c r="V193" i="2"/>
  <c r="V201" i="2"/>
  <c r="V237" i="2"/>
  <c r="V158" i="2"/>
  <c r="V215" i="2"/>
  <c r="V251" i="2"/>
  <c r="V188" i="2"/>
  <c r="V149" i="2"/>
  <c r="V205" i="2"/>
  <c r="V241" i="2"/>
  <c r="V102" i="2"/>
  <c r="V138" i="2"/>
  <c r="V174" i="2"/>
  <c r="V82" i="2"/>
  <c r="V118" i="2"/>
  <c r="V154" i="2"/>
  <c r="V190" i="2"/>
  <c r="V204" i="2"/>
  <c r="V240" i="2"/>
  <c r="V164" i="2"/>
  <c r="V218" i="2"/>
  <c r="V254" i="2"/>
  <c r="V257" i="2"/>
  <c r="V256" i="2"/>
  <c r="V69" i="2"/>
  <c r="V105" i="2"/>
  <c r="V141" i="2"/>
  <c r="V177" i="2"/>
  <c r="V85" i="2"/>
  <c r="V121" i="2"/>
  <c r="V157" i="2"/>
  <c r="V74" i="2"/>
  <c r="V207" i="2"/>
  <c r="V243" i="2"/>
  <c r="V170" i="2"/>
  <c r="V221" i="2"/>
  <c r="V264" i="2"/>
  <c r="V266" i="2"/>
  <c r="V161" i="2"/>
  <c r="V211" i="2"/>
  <c r="V247" i="2"/>
  <c r="V260" i="2"/>
  <c r="V72" i="2"/>
  <c r="V108" i="2"/>
  <c r="V144" i="2"/>
  <c r="V180" i="2"/>
  <c r="V88" i="2"/>
  <c r="V124" i="2"/>
  <c r="V160" i="2"/>
  <c r="V83" i="2"/>
  <c r="V210" i="2"/>
  <c r="V246" i="2"/>
  <c r="V176" i="2"/>
  <c r="V224" i="2"/>
  <c r="V68" i="2"/>
  <c r="V71" i="2"/>
  <c r="V167" i="2"/>
  <c r="V75" i="2"/>
  <c r="V111" i="2"/>
  <c r="V147" i="2"/>
  <c r="V183" i="2"/>
  <c r="V91" i="2"/>
  <c r="V127" i="2"/>
  <c r="V163" i="2"/>
  <c r="V92" i="2"/>
  <c r="V213" i="2"/>
  <c r="V249" i="2"/>
  <c r="V182" i="2"/>
  <c r="V227" i="2"/>
  <c r="V77" i="2"/>
  <c r="V80" i="2"/>
  <c r="V173" i="2"/>
  <c r="V217" i="2"/>
  <c r="V253" i="2"/>
  <c r="V78" i="2"/>
  <c r="V114" i="2"/>
  <c r="V150" i="2"/>
  <c r="V186" i="2"/>
  <c r="V94" i="2"/>
  <c r="V130" i="2"/>
  <c r="V166" i="2"/>
  <c r="V101" i="2"/>
  <c r="V216" i="2"/>
  <c r="V252" i="2"/>
  <c r="V194" i="2"/>
  <c r="V230" i="2"/>
  <c r="V86" i="2"/>
  <c r="V89" i="2"/>
  <c r="V179" i="2"/>
  <c r="V220" i="2"/>
  <c r="V81" i="2"/>
  <c r="V117" i="2"/>
  <c r="V153" i="2"/>
  <c r="V189" i="2"/>
  <c r="V97" i="2"/>
  <c r="V133" i="2"/>
  <c r="V169" i="2"/>
  <c r="V110" i="2"/>
  <c r="V219" i="2"/>
  <c r="V255" i="2"/>
  <c r="V197" i="2"/>
  <c r="V233" i="2"/>
  <c r="V95" i="2"/>
  <c r="V98" i="2"/>
  <c r="V185" i="2"/>
  <c r="V223" i="2"/>
  <c r="V84" i="2"/>
  <c r="V120" i="2"/>
  <c r="V156" i="2"/>
  <c r="V192" i="2"/>
  <c r="V100" i="2"/>
  <c r="V136" i="2"/>
  <c r="V172" i="2"/>
  <c r="V119" i="2"/>
  <c r="V222" i="2"/>
  <c r="V258" i="2"/>
  <c r="V200" i="2"/>
  <c r="V236" i="2"/>
  <c r="V104" i="2"/>
  <c r="V107" i="2"/>
  <c r="V263" i="2"/>
  <c r="V226" i="2"/>
  <c r="V139" i="2"/>
  <c r="V155" i="2"/>
  <c r="V175" i="2"/>
  <c r="V265" i="2"/>
  <c r="V128" i="2"/>
  <c r="V199" i="2"/>
  <c r="V225" i="2"/>
  <c r="V208" i="2"/>
  <c r="V261" i="2"/>
  <c r="V214" i="2"/>
  <c r="V203" i="2"/>
  <c r="V229" i="2"/>
  <c r="V239" i="2"/>
  <c r="V232" i="2"/>
  <c r="V87" i="2"/>
  <c r="V245" i="2"/>
  <c r="V235" i="2"/>
  <c r="V262" i="2"/>
  <c r="V134" i="2"/>
  <c r="V123" i="2"/>
  <c r="V113" i="2"/>
  <c r="V244" i="2"/>
  <c r="V159" i="2"/>
  <c r="V131" i="2"/>
  <c r="V250" i="2"/>
  <c r="V103" i="2"/>
  <c r="V67" i="2"/>
  <c r="V116" i="2"/>
  <c r="V66" i="2"/>
  <c r="U177" i="2"/>
  <c r="U264" i="2"/>
  <c r="U171" i="2"/>
  <c r="U215" i="2"/>
  <c r="U197" i="2"/>
  <c r="U83" i="2"/>
  <c r="U119" i="2"/>
  <c r="U76" i="2"/>
  <c r="U112" i="2"/>
  <c r="U148" i="2"/>
  <c r="U184" i="2"/>
  <c r="U220" i="2"/>
  <c r="U256" i="2"/>
  <c r="U219" i="2"/>
  <c r="U192" i="2"/>
  <c r="U155" i="2"/>
  <c r="U99" i="2"/>
  <c r="U186" i="2"/>
  <c r="U176" i="2"/>
  <c r="U239" i="2"/>
  <c r="U254" i="2"/>
  <c r="U102" i="2"/>
  <c r="U86" i="2"/>
  <c r="U122" i="2"/>
  <c r="U79" i="2"/>
  <c r="U115" i="2"/>
  <c r="U151" i="2"/>
  <c r="U187" i="2"/>
  <c r="U223" i="2"/>
  <c r="U259" i="2"/>
  <c r="U222" i="2"/>
  <c r="U69" i="2"/>
  <c r="U161" i="2"/>
  <c r="U108" i="2"/>
  <c r="U66" i="2"/>
  <c r="U200" i="2"/>
  <c r="U251" i="2"/>
  <c r="U266" i="2"/>
  <c r="U227" i="2"/>
  <c r="U89" i="2"/>
  <c r="U125" i="2"/>
  <c r="U82" i="2"/>
  <c r="U118" i="2"/>
  <c r="U154" i="2"/>
  <c r="U191" i="2"/>
  <c r="U226" i="2"/>
  <c r="U262" i="2"/>
  <c r="U225" i="2"/>
  <c r="U78" i="2"/>
  <c r="U167" i="2"/>
  <c r="U117" i="2"/>
  <c r="U193" i="2"/>
  <c r="U236" i="2"/>
  <c r="U212" i="2"/>
  <c r="U129" i="2"/>
  <c r="U218" i="2"/>
  <c r="U92" i="2"/>
  <c r="U128" i="2"/>
  <c r="U85" i="2"/>
  <c r="U121" i="2"/>
  <c r="U157" i="2"/>
  <c r="U188" i="2"/>
  <c r="U229" i="2"/>
  <c r="U265" i="2"/>
  <c r="U228" i="2"/>
  <c r="U87" i="2"/>
  <c r="U173" i="2"/>
  <c r="U126" i="2"/>
  <c r="U261" i="2"/>
  <c r="U257" i="2"/>
  <c r="U164" i="2"/>
  <c r="U95" i="2"/>
  <c r="U131" i="2"/>
  <c r="U88" i="2"/>
  <c r="U124" i="2"/>
  <c r="U160" i="2"/>
  <c r="U196" i="2"/>
  <c r="U232" i="2"/>
  <c r="U195" i="2"/>
  <c r="U231" i="2"/>
  <c r="U96" i="2"/>
  <c r="U179" i="2"/>
  <c r="U135" i="2"/>
  <c r="U190" i="2"/>
  <c r="U93" i="2"/>
  <c r="U233" i="2"/>
  <c r="U159" i="2"/>
  <c r="U98" i="2"/>
  <c r="U134" i="2"/>
  <c r="U91" i="2"/>
  <c r="U127" i="2"/>
  <c r="U163" i="2"/>
  <c r="U199" i="2"/>
  <c r="U235" i="2"/>
  <c r="U198" i="2"/>
  <c r="U234" i="2"/>
  <c r="U105" i="2"/>
  <c r="U185" i="2"/>
  <c r="U144" i="2"/>
  <c r="U206" i="2"/>
  <c r="U120" i="2"/>
  <c r="U152" i="2"/>
  <c r="U182" i="2"/>
  <c r="U101" i="2"/>
  <c r="U137" i="2"/>
  <c r="U94" i="2"/>
  <c r="U130" i="2"/>
  <c r="U166" i="2"/>
  <c r="U202" i="2"/>
  <c r="U238" i="2"/>
  <c r="U201" i="2"/>
  <c r="U237" i="2"/>
  <c r="U114" i="2"/>
  <c r="U189" i="2"/>
  <c r="U150" i="2"/>
  <c r="U242" i="2"/>
  <c r="U209" i="2"/>
  <c r="U248" i="2"/>
  <c r="U194" i="2"/>
  <c r="U153" i="2"/>
  <c r="U75" i="2"/>
  <c r="U68" i="2"/>
  <c r="U104" i="2"/>
  <c r="U140" i="2"/>
  <c r="U97" i="2"/>
  <c r="U133" i="2"/>
  <c r="U169" i="2"/>
  <c r="U205" i="2"/>
  <c r="U241" i="2"/>
  <c r="U204" i="2"/>
  <c r="U240" i="2"/>
  <c r="U123" i="2"/>
  <c r="U263" i="2"/>
  <c r="U156" i="2"/>
  <c r="U84" i="2"/>
  <c r="U245" i="2"/>
  <c r="U170" i="2"/>
  <c r="U255" i="2"/>
  <c r="U71" i="2"/>
  <c r="U107" i="2"/>
  <c r="U143" i="2"/>
  <c r="U100" i="2"/>
  <c r="U136" i="2"/>
  <c r="U172" i="2"/>
  <c r="U208" i="2"/>
  <c r="U244" i="2"/>
  <c r="U207" i="2"/>
  <c r="U243" i="2"/>
  <c r="U132" i="2"/>
  <c r="U258" i="2"/>
  <c r="U162" i="2"/>
  <c r="U111" i="2"/>
  <c r="U147" i="2"/>
  <c r="U224" i="2"/>
  <c r="U230" i="2"/>
  <c r="U74" i="2"/>
  <c r="U110" i="2"/>
  <c r="U67" i="2"/>
  <c r="U103" i="2"/>
  <c r="U139" i="2"/>
  <c r="U175" i="2"/>
  <c r="U211" i="2"/>
  <c r="U247" i="2"/>
  <c r="U210" i="2"/>
  <c r="U246" i="2"/>
  <c r="U141" i="2"/>
  <c r="U72" i="2"/>
  <c r="U168" i="2"/>
  <c r="U138" i="2"/>
  <c r="U165" i="2"/>
  <c r="U77" i="2"/>
  <c r="U113" i="2"/>
  <c r="U70" i="2"/>
  <c r="U106" i="2"/>
  <c r="U142" i="2"/>
  <c r="U178" i="2"/>
  <c r="U214" i="2"/>
  <c r="U250" i="2"/>
  <c r="U213" i="2"/>
  <c r="U249" i="2"/>
  <c r="U260" i="2"/>
  <c r="U81" i="2"/>
  <c r="U174" i="2"/>
  <c r="U221" i="2"/>
  <c r="U183" i="2"/>
  <c r="U146" i="2"/>
  <c r="U145" i="2"/>
  <c r="U181" i="2"/>
  <c r="U217" i="2"/>
  <c r="U253" i="2"/>
  <c r="U216" i="2"/>
  <c r="U252" i="2"/>
  <c r="U149" i="2"/>
  <c r="U90" i="2"/>
  <c r="U80" i="2"/>
  <c r="U180" i="2"/>
  <c r="U109" i="2"/>
  <c r="U116" i="2"/>
  <c r="U158" i="2"/>
  <c r="U73" i="2"/>
  <c r="U203" i="2"/>
  <c r="S266" i="2"/>
  <c r="S98" i="2"/>
  <c r="S68" i="2"/>
  <c r="S104" i="2"/>
  <c r="S71" i="2"/>
  <c r="S107" i="2"/>
  <c r="S77" i="2"/>
  <c r="S122" i="2"/>
  <c r="S79" i="2"/>
  <c r="S115" i="2"/>
  <c r="S151" i="2"/>
  <c r="S69" i="2"/>
  <c r="S105" i="2"/>
  <c r="S141" i="2"/>
  <c r="S177" i="2"/>
  <c r="S217" i="2"/>
  <c r="S253" i="2"/>
  <c r="S216" i="2"/>
  <c r="S252" i="2"/>
  <c r="S164" i="2"/>
  <c r="S203" i="2"/>
  <c r="S239" i="2"/>
  <c r="S264" i="2"/>
  <c r="S74" i="2"/>
  <c r="S80" i="2"/>
  <c r="S125" i="2"/>
  <c r="S82" i="2"/>
  <c r="S118" i="2"/>
  <c r="S154" i="2"/>
  <c r="S72" i="2"/>
  <c r="S108" i="2"/>
  <c r="S144" i="2"/>
  <c r="S180" i="2"/>
  <c r="S220" i="2"/>
  <c r="S256" i="2"/>
  <c r="S219" i="2"/>
  <c r="S255" i="2"/>
  <c r="S167" i="2"/>
  <c r="S206" i="2"/>
  <c r="S242" i="2"/>
  <c r="S191" i="2"/>
  <c r="S184" i="2"/>
  <c r="S83" i="2"/>
  <c r="S128" i="2"/>
  <c r="S85" i="2"/>
  <c r="S121" i="2"/>
  <c r="S157" i="2"/>
  <c r="S75" i="2"/>
  <c r="S111" i="2"/>
  <c r="S147" i="2"/>
  <c r="S183" i="2"/>
  <c r="S223" i="2"/>
  <c r="S259" i="2"/>
  <c r="S222" i="2"/>
  <c r="S258" i="2"/>
  <c r="S170" i="2"/>
  <c r="S209" i="2"/>
  <c r="S245" i="2"/>
  <c r="S112" i="2"/>
  <c r="S86" i="2"/>
  <c r="S131" i="2"/>
  <c r="S88" i="2"/>
  <c r="S124" i="2"/>
  <c r="S160" i="2"/>
  <c r="S78" i="2"/>
  <c r="S114" i="2"/>
  <c r="S150" i="2"/>
  <c r="S186" i="2"/>
  <c r="S226" i="2"/>
  <c r="S262" i="2"/>
  <c r="S225" i="2"/>
  <c r="S261" i="2"/>
  <c r="S173" i="2"/>
  <c r="S212" i="2"/>
  <c r="S248" i="2"/>
  <c r="S89" i="2"/>
  <c r="S134" i="2"/>
  <c r="S91" i="2"/>
  <c r="S127" i="2"/>
  <c r="S163" i="2"/>
  <c r="S81" i="2"/>
  <c r="S117" i="2"/>
  <c r="S153" i="2"/>
  <c r="S188" i="2"/>
  <c r="S229" i="2"/>
  <c r="S265" i="2"/>
  <c r="S228" i="2"/>
  <c r="S187" i="2"/>
  <c r="S176" i="2"/>
  <c r="S215" i="2"/>
  <c r="S251" i="2"/>
  <c r="S92" i="2"/>
  <c r="S137" i="2"/>
  <c r="S94" i="2"/>
  <c r="S130" i="2"/>
  <c r="S166" i="2"/>
  <c r="S84" i="2"/>
  <c r="S120" i="2"/>
  <c r="S156" i="2"/>
  <c r="S196" i="2"/>
  <c r="S232" i="2"/>
  <c r="S195" i="2"/>
  <c r="S231" i="2"/>
  <c r="S192" i="2"/>
  <c r="S179" i="2"/>
  <c r="S218" i="2"/>
  <c r="S254" i="2"/>
  <c r="S95" i="2"/>
  <c r="S140" i="2"/>
  <c r="S97" i="2"/>
  <c r="S133" i="2"/>
  <c r="S169" i="2"/>
  <c r="S87" i="2"/>
  <c r="S123" i="2"/>
  <c r="S159" i="2"/>
  <c r="S199" i="2"/>
  <c r="S235" i="2"/>
  <c r="S198" i="2"/>
  <c r="S234" i="2"/>
  <c r="S146" i="2"/>
  <c r="S182" i="2"/>
  <c r="S221" i="2"/>
  <c r="S257" i="2"/>
  <c r="S214" i="2"/>
  <c r="S101" i="2"/>
  <c r="S143" i="2"/>
  <c r="S100" i="2"/>
  <c r="S136" i="2"/>
  <c r="S172" i="2"/>
  <c r="S90" i="2"/>
  <c r="S126" i="2"/>
  <c r="S162" i="2"/>
  <c r="S202" i="2"/>
  <c r="S238" i="2"/>
  <c r="S201" i="2"/>
  <c r="S237" i="2"/>
  <c r="S149" i="2"/>
  <c r="S185" i="2"/>
  <c r="S224" i="2"/>
  <c r="S260" i="2"/>
  <c r="S148" i="2"/>
  <c r="S174" i="2"/>
  <c r="S249" i="2"/>
  <c r="S190" i="2"/>
  <c r="S110" i="2"/>
  <c r="S67" i="2"/>
  <c r="S103" i="2"/>
  <c r="S139" i="2"/>
  <c r="S175" i="2"/>
  <c r="S93" i="2"/>
  <c r="S129" i="2"/>
  <c r="S165" i="2"/>
  <c r="S205" i="2"/>
  <c r="S241" i="2"/>
  <c r="S204" i="2"/>
  <c r="S240" i="2"/>
  <c r="S152" i="2"/>
  <c r="S189" i="2"/>
  <c r="S227" i="2"/>
  <c r="S263" i="2"/>
  <c r="S161" i="2"/>
  <c r="S113" i="2"/>
  <c r="S70" i="2"/>
  <c r="S106" i="2"/>
  <c r="S142" i="2"/>
  <c r="S178" i="2"/>
  <c r="S96" i="2"/>
  <c r="S132" i="2"/>
  <c r="S168" i="2"/>
  <c r="S208" i="2"/>
  <c r="S244" i="2"/>
  <c r="S207" i="2"/>
  <c r="S243" i="2"/>
  <c r="S155" i="2"/>
  <c r="S194" i="2"/>
  <c r="S230" i="2"/>
  <c r="S66" i="2"/>
  <c r="S76" i="2"/>
  <c r="S138" i="2"/>
  <c r="S213" i="2"/>
  <c r="S236" i="2"/>
  <c r="S116" i="2"/>
  <c r="S73" i="2"/>
  <c r="S109" i="2"/>
  <c r="S145" i="2"/>
  <c r="S181" i="2"/>
  <c r="S99" i="2"/>
  <c r="S135" i="2"/>
  <c r="S171" i="2"/>
  <c r="S211" i="2"/>
  <c r="S247" i="2"/>
  <c r="S210" i="2"/>
  <c r="S246" i="2"/>
  <c r="S158" i="2"/>
  <c r="S197" i="2"/>
  <c r="S233" i="2"/>
  <c r="S193" i="2"/>
  <c r="S119" i="2"/>
  <c r="S102" i="2"/>
  <c r="S250" i="2"/>
  <c r="S200" i="2"/>
  <c r="R265" i="2"/>
  <c r="R266" i="2"/>
  <c r="R262" i="2"/>
  <c r="R66" i="2"/>
  <c r="R258" i="2"/>
  <c r="R259" i="2"/>
  <c r="R98" i="2"/>
  <c r="R134" i="2"/>
  <c r="R170" i="2"/>
  <c r="R75" i="2"/>
  <c r="R111" i="2"/>
  <c r="R147" i="2"/>
  <c r="R183" i="2"/>
  <c r="R142" i="2"/>
  <c r="R227" i="2"/>
  <c r="R263" i="2"/>
  <c r="R204" i="2"/>
  <c r="R240" i="2"/>
  <c r="R184" i="2"/>
  <c r="R226" i="2"/>
  <c r="R73" i="2"/>
  <c r="R163" i="2"/>
  <c r="R101" i="2"/>
  <c r="R137" i="2"/>
  <c r="R173" i="2"/>
  <c r="R78" i="2"/>
  <c r="R114" i="2"/>
  <c r="R150" i="2"/>
  <c r="R186" i="2"/>
  <c r="R189" i="2"/>
  <c r="R230" i="2"/>
  <c r="R76" i="2"/>
  <c r="R207" i="2"/>
  <c r="R243" i="2"/>
  <c r="R192" i="2"/>
  <c r="R229" i="2"/>
  <c r="R82" i="2"/>
  <c r="R169" i="2"/>
  <c r="R68" i="2"/>
  <c r="R104" i="2"/>
  <c r="R140" i="2"/>
  <c r="R176" i="2"/>
  <c r="R81" i="2"/>
  <c r="R117" i="2"/>
  <c r="R153" i="2"/>
  <c r="R193" i="2"/>
  <c r="R197" i="2"/>
  <c r="R233" i="2"/>
  <c r="R85" i="2"/>
  <c r="R210" i="2"/>
  <c r="R246" i="2"/>
  <c r="R196" i="2"/>
  <c r="R232" i="2"/>
  <c r="R91" i="2"/>
  <c r="R175" i="2"/>
  <c r="R71" i="2"/>
  <c r="R107" i="2"/>
  <c r="R143" i="2"/>
  <c r="R179" i="2"/>
  <c r="R84" i="2"/>
  <c r="R120" i="2"/>
  <c r="R156" i="2"/>
  <c r="R190" i="2"/>
  <c r="R200" i="2"/>
  <c r="R236" i="2"/>
  <c r="R94" i="2"/>
  <c r="R213" i="2"/>
  <c r="R249" i="2"/>
  <c r="R199" i="2"/>
  <c r="R235" i="2"/>
  <c r="R100" i="2"/>
  <c r="R181" i="2"/>
  <c r="R74" i="2"/>
  <c r="R110" i="2"/>
  <c r="R146" i="2"/>
  <c r="R182" i="2"/>
  <c r="R87" i="2"/>
  <c r="R123" i="2"/>
  <c r="R159" i="2"/>
  <c r="R70" i="2"/>
  <c r="R203" i="2"/>
  <c r="R239" i="2"/>
  <c r="R103" i="2"/>
  <c r="R216" i="2"/>
  <c r="R252" i="2"/>
  <c r="R202" i="2"/>
  <c r="R238" i="2"/>
  <c r="R109" i="2"/>
  <c r="R187" i="2"/>
  <c r="R77" i="2"/>
  <c r="R113" i="2"/>
  <c r="R149" i="2"/>
  <c r="R185" i="2"/>
  <c r="R90" i="2"/>
  <c r="R126" i="2"/>
  <c r="R162" i="2"/>
  <c r="R79" i="2"/>
  <c r="R206" i="2"/>
  <c r="R242" i="2"/>
  <c r="R112" i="2"/>
  <c r="R219" i="2"/>
  <c r="R255" i="2"/>
  <c r="R205" i="2"/>
  <c r="R241" i="2"/>
  <c r="R118" i="2"/>
  <c r="R80" i="2"/>
  <c r="R116" i="2"/>
  <c r="R152" i="2"/>
  <c r="R188" i="2"/>
  <c r="R93" i="2"/>
  <c r="R129" i="2"/>
  <c r="R165" i="2"/>
  <c r="R88" i="2"/>
  <c r="R209" i="2"/>
  <c r="R245" i="2"/>
  <c r="R121" i="2"/>
  <c r="R222" i="2"/>
  <c r="R148" i="2"/>
  <c r="R208" i="2"/>
  <c r="R244" i="2"/>
  <c r="R127" i="2"/>
  <c r="R95" i="2"/>
  <c r="R133" i="2"/>
  <c r="R223" i="2"/>
  <c r="R83" i="2"/>
  <c r="R119" i="2"/>
  <c r="R155" i="2"/>
  <c r="R191" i="2"/>
  <c r="R96" i="2"/>
  <c r="R132" i="2"/>
  <c r="R168" i="2"/>
  <c r="R97" i="2"/>
  <c r="R212" i="2"/>
  <c r="R248" i="2"/>
  <c r="R130" i="2"/>
  <c r="R225" i="2"/>
  <c r="R154" i="2"/>
  <c r="R211" i="2"/>
  <c r="R247" i="2"/>
  <c r="R136" i="2"/>
  <c r="R108" i="2"/>
  <c r="R260" i="2"/>
  <c r="R256" i="2"/>
  <c r="R86" i="2"/>
  <c r="R122" i="2"/>
  <c r="R158" i="2"/>
  <c r="R194" i="2"/>
  <c r="R99" i="2"/>
  <c r="R135" i="2"/>
  <c r="R171" i="2"/>
  <c r="R106" i="2"/>
  <c r="R215" i="2"/>
  <c r="R251" i="2"/>
  <c r="R139" i="2"/>
  <c r="R228" i="2"/>
  <c r="R160" i="2"/>
  <c r="R214" i="2"/>
  <c r="R250" i="2"/>
  <c r="R264" i="2"/>
  <c r="R167" i="2"/>
  <c r="R180" i="2"/>
  <c r="R201" i="2"/>
  <c r="R89" i="2"/>
  <c r="R125" i="2"/>
  <c r="R161" i="2"/>
  <c r="R67" i="2"/>
  <c r="R102" i="2"/>
  <c r="R138" i="2"/>
  <c r="R174" i="2"/>
  <c r="R115" i="2"/>
  <c r="R218" i="2"/>
  <c r="R254" i="2"/>
  <c r="R195" i="2"/>
  <c r="R231" i="2"/>
  <c r="R166" i="2"/>
  <c r="R217" i="2"/>
  <c r="R253" i="2"/>
  <c r="R145" i="2"/>
  <c r="R72" i="2"/>
  <c r="R237" i="2"/>
  <c r="R92" i="2"/>
  <c r="R128" i="2"/>
  <c r="R164" i="2"/>
  <c r="R69" i="2"/>
  <c r="R105" i="2"/>
  <c r="R141" i="2"/>
  <c r="R177" i="2"/>
  <c r="R124" i="2"/>
  <c r="R221" i="2"/>
  <c r="R257" i="2"/>
  <c r="R198" i="2"/>
  <c r="R234" i="2"/>
  <c r="R172" i="2"/>
  <c r="R220" i="2"/>
  <c r="R261" i="2"/>
  <c r="R151" i="2"/>
  <c r="R131" i="2"/>
  <c r="R144" i="2"/>
  <c r="R224" i="2"/>
  <c r="R178" i="2"/>
  <c r="R157" i="2"/>
  <c r="Q125" i="2"/>
  <c r="Q116" i="2"/>
  <c r="Q266" i="2"/>
  <c r="Q86" i="2"/>
  <c r="Q104" i="2"/>
  <c r="Q260" i="2"/>
  <c r="Q89" i="2"/>
  <c r="Q122" i="2"/>
  <c r="Q131" i="2"/>
  <c r="Q95" i="2"/>
  <c r="Q140" i="2"/>
  <c r="Q98" i="2"/>
  <c r="Q143" i="2"/>
  <c r="Q113" i="2"/>
  <c r="Q262" i="2"/>
  <c r="Q85" i="2"/>
  <c r="Q121" i="2"/>
  <c r="Q81" i="2"/>
  <c r="Q117" i="2"/>
  <c r="Q153" i="2"/>
  <c r="Q195" i="2"/>
  <c r="Q231" i="2"/>
  <c r="Q66" i="2"/>
  <c r="Q178" i="2"/>
  <c r="Q215" i="2"/>
  <c r="Q251" i="2"/>
  <c r="Q176" i="2"/>
  <c r="Q199" i="2"/>
  <c r="Q235" i="2"/>
  <c r="Q83" i="2"/>
  <c r="Q186" i="2"/>
  <c r="Q88" i="2"/>
  <c r="Q124" i="2"/>
  <c r="Q84" i="2"/>
  <c r="Q120" i="2"/>
  <c r="Q156" i="2"/>
  <c r="Q198" i="2"/>
  <c r="Q234" i="2"/>
  <c r="Q145" i="2"/>
  <c r="Q181" i="2"/>
  <c r="Q218" i="2"/>
  <c r="Q254" i="2"/>
  <c r="Q179" i="2"/>
  <c r="Q202" i="2"/>
  <c r="Q238" i="2"/>
  <c r="Q92" i="2"/>
  <c r="Q212" i="2"/>
  <c r="Q91" i="2"/>
  <c r="Q127" i="2"/>
  <c r="Q87" i="2"/>
  <c r="Q123" i="2"/>
  <c r="Q159" i="2"/>
  <c r="Q201" i="2"/>
  <c r="Q237" i="2"/>
  <c r="Q148" i="2"/>
  <c r="Q184" i="2"/>
  <c r="Q221" i="2"/>
  <c r="Q146" i="2"/>
  <c r="Q182" i="2"/>
  <c r="Q205" i="2"/>
  <c r="Q241" i="2"/>
  <c r="Q101" i="2"/>
  <c r="Q228" i="2"/>
  <c r="Q94" i="2"/>
  <c r="Q130" i="2"/>
  <c r="Q90" i="2"/>
  <c r="Q126" i="2"/>
  <c r="Q162" i="2"/>
  <c r="Q204" i="2"/>
  <c r="Q240" i="2"/>
  <c r="Q151" i="2"/>
  <c r="Q187" i="2"/>
  <c r="Q224" i="2"/>
  <c r="Q149" i="2"/>
  <c r="Q185" i="2"/>
  <c r="Q208" i="2"/>
  <c r="Q244" i="2"/>
  <c r="Q110" i="2"/>
  <c r="Q97" i="2"/>
  <c r="Q133" i="2"/>
  <c r="Q93" i="2"/>
  <c r="Q129" i="2"/>
  <c r="Q165" i="2"/>
  <c r="Q207" i="2"/>
  <c r="Q243" i="2"/>
  <c r="Q154" i="2"/>
  <c r="Q192" i="2"/>
  <c r="Q227" i="2"/>
  <c r="Q152" i="2"/>
  <c r="Q194" i="2"/>
  <c r="Q211" i="2"/>
  <c r="Q247" i="2"/>
  <c r="Q119" i="2"/>
  <c r="Q257" i="2"/>
  <c r="Q100" i="2"/>
  <c r="Q136" i="2"/>
  <c r="Q96" i="2"/>
  <c r="Q132" i="2"/>
  <c r="Q168" i="2"/>
  <c r="Q210" i="2"/>
  <c r="Q246" i="2"/>
  <c r="Q157" i="2"/>
  <c r="Q189" i="2"/>
  <c r="Q230" i="2"/>
  <c r="Q155" i="2"/>
  <c r="Q188" i="2"/>
  <c r="Q214" i="2"/>
  <c r="Q250" i="2"/>
  <c r="Q128" i="2"/>
  <c r="Q67" i="2"/>
  <c r="Q103" i="2"/>
  <c r="Q139" i="2"/>
  <c r="Q99" i="2"/>
  <c r="Q135" i="2"/>
  <c r="Q171" i="2"/>
  <c r="Q213" i="2"/>
  <c r="Q249" i="2"/>
  <c r="Q160" i="2"/>
  <c r="Q197" i="2"/>
  <c r="Q233" i="2"/>
  <c r="Q158" i="2"/>
  <c r="Q68" i="2"/>
  <c r="Q217" i="2"/>
  <c r="Q253" i="2"/>
  <c r="Q137" i="2"/>
  <c r="Q78" i="2"/>
  <c r="Q248" i="2"/>
  <c r="Q191" i="2"/>
  <c r="Q70" i="2"/>
  <c r="Q106" i="2"/>
  <c r="Q142" i="2"/>
  <c r="Q102" i="2"/>
  <c r="Q138" i="2"/>
  <c r="Q174" i="2"/>
  <c r="Q216" i="2"/>
  <c r="Q252" i="2"/>
  <c r="Q163" i="2"/>
  <c r="Q200" i="2"/>
  <c r="Q236" i="2"/>
  <c r="Q161" i="2"/>
  <c r="Q77" i="2"/>
  <c r="Q220" i="2"/>
  <c r="Q193" i="2"/>
  <c r="Q150" i="2"/>
  <c r="Q173" i="2"/>
  <c r="Q74" i="2"/>
  <c r="Q73" i="2"/>
  <c r="Q109" i="2"/>
  <c r="Q69" i="2"/>
  <c r="Q105" i="2"/>
  <c r="Q141" i="2"/>
  <c r="Q177" i="2"/>
  <c r="Q219" i="2"/>
  <c r="Q255" i="2"/>
  <c r="Q166" i="2"/>
  <c r="Q203" i="2"/>
  <c r="Q239" i="2"/>
  <c r="Q164" i="2"/>
  <c r="Q263" i="2"/>
  <c r="Q223" i="2"/>
  <c r="Q256" i="2"/>
  <c r="Q134" i="2"/>
  <c r="Q118" i="2"/>
  <c r="Q76" i="2"/>
  <c r="Q112" i="2"/>
  <c r="Q72" i="2"/>
  <c r="Q108" i="2"/>
  <c r="Q144" i="2"/>
  <c r="Q180" i="2"/>
  <c r="Q222" i="2"/>
  <c r="Q258" i="2"/>
  <c r="Q169" i="2"/>
  <c r="Q206" i="2"/>
  <c r="Q242" i="2"/>
  <c r="Q167" i="2"/>
  <c r="Q265" i="2"/>
  <c r="Q226" i="2"/>
  <c r="Q190" i="2"/>
  <c r="Q107" i="2"/>
  <c r="Q82" i="2"/>
  <c r="Q264" i="2"/>
  <c r="Q196" i="2"/>
  <c r="Q79" i="2"/>
  <c r="Q115" i="2"/>
  <c r="Q75" i="2"/>
  <c r="Q111" i="2"/>
  <c r="Q147" i="2"/>
  <c r="Q183" i="2"/>
  <c r="Q225" i="2"/>
  <c r="Q261" i="2"/>
  <c r="Q172" i="2"/>
  <c r="Q209" i="2"/>
  <c r="Q245" i="2"/>
  <c r="Q170" i="2"/>
  <c r="Q71" i="2"/>
  <c r="Q229" i="2"/>
  <c r="Q259" i="2"/>
  <c r="Q80" i="2"/>
  <c r="Q114" i="2"/>
  <c r="Q175" i="2"/>
  <c r="Q232" i="2"/>
  <c r="P103" i="2"/>
  <c r="P216" i="2"/>
  <c r="P223" i="2"/>
  <c r="P234" i="2"/>
  <c r="P248" i="2"/>
  <c r="P249" i="2"/>
  <c r="P205" i="2"/>
  <c r="P235" i="2"/>
  <c r="P240" i="2"/>
  <c r="P76" i="2"/>
  <c r="P241" i="2"/>
  <c r="P188" i="2"/>
  <c r="P262" i="2"/>
  <c r="P210" i="2"/>
  <c r="P212" i="2"/>
  <c r="P72" i="2"/>
  <c r="P108" i="2"/>
  <c r="P144" i="2"/>
  <c r="P180" i="2"/>
  <c r="P190" i="2"/>
  <c r="P101" i="2"/>
  <c r="P133" i="2"/>
  <c r="P176" i="2"/>
  <c r="P134" i="2"/>
  <c r="P263" i="2"/>
  <c r="P157" i="2"/>
  <c r="P236" i="2"/>
  <c r="P222" i="2"/>
  <c r="P247" i="2"/>
  <c r="P130" i="2"/>
  <c r="P75" i="2"/>
  <c r="P111" i="2"/>
  <c r="P147" i="2"/>
  <c r="P183" i="2"/>
  <c r="P73" i="2"/>
  <c r="P110" i="2"/>
  <c r="P142" i="2"/>
  <c r="P179" i="2"/>
  <c r="P143" i="2"/>
  <c r="P265" i="2"/>
  <c r="P163" i="2"/>
  <c r="P250" i="2"/>
  <c r="P230" i="2"/>
  <c r="P238" i="2"/>
  <c r="P227" i="2"/>
  <c r="P78" i="2"/>
  <c r="P114" i="2"/>
  <c r="P150" i="2"/>
  <c r="P186" i="2"/>
  <c r="P82" i="2"/>
  <c r="P119" i="2"/>
  <c r="P146" i="2"/>
  <c r="P182" i="2"/>
  <c r="P191" i="2"/>
  <c r="P189" i="2"/>
  <c r="P169" i="2"/>
  <c r="P257" i="2"/>
  <c r="P244" i="2"/>
  <c r="P213" i="2"/>
  <c r="P81" i="2"/>
  <c r="P117" i="2"/>
  <c r="P153" i="2"/>
  <c r="P68" i="2"/>
  <c r="P91" i="2"/>
  <c r="P128" i="2"/>
  <c r="P149" i="2"/>
  <c r="P185" i="2"/>
  <c r="P260" i="2"/>
  <c r="P258" i="2"/>
  <c r="P175" i="2"/>
  <c r="P207" i="2"/>
  <c r="P203" i="2"/>
  <c r="P246" i="2"/>
  <c r="P254" i="2"/>
  <c r="P242" i="2"/>
  <c r="P202" i="2"/>
  <c r="P84" i="2"/>
  <c r="P120" i="2"/>
  <c r="P156" i="2"/>
  <c r="P77" i="2"/>
  <c r="P100" i="2"/>
  <c r="P137" i="2"/>
  <c r="P152" i="2"/>
  <c r="P194" i="2"/>
  <c r="P148" i="2"/>
  <c r="P66" i="2"/>
  <c r="P181" i="2"/>
  <c r="P215" i="2"/>
  <c r="P217" i="2"/>
  <c r="P220" i="2"/>
  <c r="P226" i="2"/>
  <c r="P218" i="2"/>
  <c r="P87" i="2"/>
  <c r="P123" i="2"/>
  <c r="P159" i="2"/>
  <c r="P86" i="2"/>
  <c r="P109" i="2"/>
  <c r="P70" i="2"/>
  <c r="P155" i="2"/>
  <c r="P71" i="2"/>
  <c r="P154" i="2"/>
  <c r="P193" i="2"/>
  <c r="P187" i="2"/>
  <c r="P229" i="2"/>
  <c r="P231" i="2"/>
  <c r="P221" i="2"/>
  <c r="P209" i="2"/>
  <c r="P204" i="2"/>
  <c r="P90" i="2"/>
  <c r="P126" i="2"/>
  <c r="P162" i="2"/>
  <c r="P95" i="2"/>
  <c r="P118" i="2"/>
  <c r="P79" i="2"/>
  <c r="P158" i="2"/>
  <c r="P80" i="2"/>
  <c r="P160" i="2"/>
  <c r="P256" i="2"/>
  <c r="P266" i="2"/>
  <c r="P243" i="2"/>
  <c r="P239" i="2"/>
  <c r="P196" i="2"/>
  <c r="P252" i="2"/>
  <c r="P237" i="2"/>
  <c r="P93" i="2"/>
  <c r="P129" i="2"/>
  <c r="P165" i="2"/>
  <c r="P104" i="2"/>
  <c r="P127" i="2"/>
  <c r="P88" i="2"/>
  <c r="P161" i="2"/>
  <c r="P89" i="2"/>
  <c r="P166" i="2"/>
  <c r="P261" i="2"/>
  <c r="P197" i="2"/>
  <c r="P251" i="2"/>
  <c r="P253" i="2"/>
  <c r="P255" i="2"/>
  <c r="P224" i="2"/>
  <c r="P96" i="2"/>
  <c r="P132" i="2"/>
  <c r="P168" i="2"/>
  <c r="P113" i="2"/>
  <c r="P136" i="2"/>
  <c r="P97" i="2"/>
  <c r="P164" i="2"/>
  <c r="P98" i="2"/>
  <c r="P172" i="2"/>
  <c r="P259" i="2"/>
  <c r="P200" i="2"/>
  <c r="P85" i="2"/>
  <c r="P195" i="2"/>
  <c r="P94" i="2"/>
  <c r="P245" i="2"/>
  <c r="P201" i="2"/>
  <c r="P198" i="2"/>
  <c r="P99" i="2"/>
  <c r="P135" i="2"/>
  <c r="P171" i="2"/>
  <c r="P122" i="2"/>
  <c r="P74" i="2"/>
  <c r="P106" i="2"/>
  <c r="P167" i="2"/>
  <c r="P107" i="2"/>
  <c r="P178" i="2"/>
  <c r="P264" i="2"/>
  <c r="P199" i="2"/>
  <c r="P112" i="2"/>
  <c r="P211" i="2"/>
  <c r="P232" i="2"/>
  <c r="P206" i="2"/>
  <c r="P121" i="2"/>
  <c r="P67" i="2"/>
  <c r="P102" i="2"/>
  <c r="P138" i="2"/>
  <c r="P174" i="2"/>
  <c r="P131" i="2"/>
  <c r="P83" i="2"/>
  <c r="P115" i="2"/>
  <c r="P170" i="2"/>
  <c r="P116" i="2"/>
  <c r="P184" i="2"/>
  <c r="P145" i="2"/>
  <c r="P214" i="2"/>
  <c r="P139" i="2"/>
  <c r="P225" i="2"/>
  <c r="P219" i="2"/>
  <c r="P105" i="2"/>
  <c r="P233" i="2"/>
  <c r="P141" i="2"/>
  <c r="P177" i="2"/>
  <c r="P140" i="2"/>
  <c r="P92" i="2"/>
  <c r="P124" i="2"/>
  <c r="P173" i="2"/>
  <c r="P125" i="2"/>
  <c r="P69" i="2"/>
  <c r="P192" i="2"/>
  <c r="P151" i="2"/>
  <c r="P208" i="2"/>
  <c r="P228" i="2"/>
  <c r="Y126" i="2"/>
  <c r="Y265" i="2"/>
  <c r="Y183" i="2"/>
  <c r="Y260" i="2"/>
  <c r="Y203" i="2"/>
  <c r="Y67" i="2"/>
  <c r="Y231" i="2"/>
  <c r="Y116" i="2"/>
  <c r="Y223" i="2"/>
  <c r="Y133" i="2"/>
  <c r="Y211" i="2"/>
  <c r="Y176" i="2"/>
  <c r="Y69" i="2"/>
  <c r="Y134" i="2"/>
  <c r="Y168" i="2"/>
  <c r="Y132" i="2"/>
  <c r="Y82" i="2"/>
  <c r="AC69" i="2"/>
  <c r="AC72" i="2"/>
  <c r="AC75" i="2"/>
  <c r="AC78" i="2"/>
  <c r="AC81" i="2"/>
  <c r="AC84" i="2"/>
  <c r="AC87" i="2"/>
  <c r="AC90" i="2"/>
  <c r="AC96" i="2"/>
  <c r="AC109" i="2"/>
  <c r="AC114" i="2"/>
  <c r="AC91" i="2"/>
  <c r="AC101" i="2"/>
  <c r="AC119" i="2"/>
  <c r="AC127" i="2"/>
  <c r="AC130" i="2"/>
  <c r="AC133" i="2"/>
  <c r="AC136" i="2"/>
  <c r="AC139" i="2"/>
  <c r="AC142" i="2"/>
  <c r="AC145" i="2"/>
  <c r="AC148" i="2"/>
  <c r="AC151" i="2"/>
  <c r="AC154" i="2"/>
  <c r="AC157" i="2"/>
  <c r="AC160" i="2"/>
  <c r="AC163" i="2"/>
  <c r="AC166" i="2"/>
  <c r="AC169" i="2"/>
  <c r="AC172" i="2"/>
  <c r="AC175" i="2"/>
  <c r="AC93" i="2"/>
  <c r="AC106" i="2"/>
  <c r="AC111" i="2"/>
  <c r="AC124" i="2"/>
  <c r="AC88" i="2"/>
  <c r="AC95" i="2"/>
  <c r="AC113" i="2"/>
  <c r="AC126" i="2"/>
  <c r="AC129" i="2"/>
  <c r="AC132" i="2"/>
  <c r="AC135" i="2"/>
  <c r="AC138" i="2"/>
  <c r="AC141" i="2"/>
  <c r="AC144" i="2"/>
  <c r="AC147" i="2"/>
  <c r="AC150" i="2"/>
  <c r="AC153" i="2"/>
  <c r="AC156" i="2"/>
  <c r="AC159" i="2"/>
  <c r="AC162" i="2"/>
  <c r="AC165" i="2"/>
  <c r="AC168" i="2"/>
  <c r="AC92" i="2"/>
  <c r="AC110" i="2"/>
  <c r="AC66" i="2"/>
  <c r="AC105" i="2"/>
  <c r="AC170" i="2"/>
  <c r="AC71" i="2"/>
  <c r="AC108" i="2"/>
  <c r="AC68" i="2"/>
  <c r="AC94" i="2"/>
  <c r="AC97" i="2"/>
  <c r="AC122" i="2"/>
  <c r="AC125" i="2"/>
  <c r="AC179" i="2"/>
  <c r="AC182" i="2"/>
  <c r="AC185" i="2"/>
  <c r="AC188" i="2"/>
  <c r="AC191" i="2"/>
  <c r="AC194" i="2"/>
  <c r="AC197" i="2"/>
  <c r="AC200" i="2"/>
  <c r="AC203" i="2"/>
  <c r="AC206" i="2"/>
  <c r="AC209" i="2"/>
  <c r="AC212" i="2"/>
  <c r="AC86" i="2"/>
  <c r="AC123" i="2"/>
  <c r="AC76" i="2"/>
  <c r="AC83" i="2"/>
  <c r="AC112" i="2"/>
  <c r="AC115" i="2"/>
  <c r="AC131" i="2"/>
  <c r="AC140" i="2"/>
  <c r="AC149" i="2"/>
  <c r="AC158" i="2"/>
  <c r="AC167" i="2"/>
  <c r="AC171" i="2"/>
  <c r="AC100" i="2"/>
  <c r="AC192" i="2"/>
  <c r="AC199" i="2"/>
  <c r="AC201" i="2"/>
  <c r="AC208" i="2"/>
  <c r="AC210" i="2"/>
  <c r="AC230" i="2"/>
  <c r="AC233" i="2"/>
  <c r="AC236" i="2"/>
  <c r="AC239" i="2"/>
  <c r="AC73" i="2"/>
  <c r="AC79" i="2"/>
  <c r="AC85" i="2"/>
  <c r="AC174" i="2"/>
  <c r="AC190" i="2"/>
  <c r="AC74" i="2"/>
  <c r="AC180" i="2"/>
  <c r="AC215" i="2"/>
  <c r="AC217" i="2"/>
  <c r="AC221" i="2"/>
  <c r="AC223" i="2"/>
  <c r="AC227" i="2"/>
  <c r="AC107" i="2"/>
  <c r="AC134" i="2"/>
  <c r="AC161" i="2"/>
  <c r="AC193" i="2"/>
  <c r="AC195" i="2"/>
  <c r="AC202" i="2"/>
  <c r="AC204" i="2"/>
  <c r="AC211" i="2"/>
  <c r="AC213" i="2"/>
  <c r="AC219" i="2"/>
  <c r="AC225" i="2"/>
  <c r="AC232" i="2"/>
  <c r="AC235" i="2"/>
  <c r="AC238" i="2"/>
  <c r="AC241" i="2"/>
  <c r="AC244" i="2"/>
  <c r="AC247" i="2"/>
  <c r="AC250" i="2"/>
  <c r="AC253" i="2"/>
  <c r="AC256" i="2"/>
  <c r="AC259" i="2"/>
  <c r="AC262" i="2"/>
  <c r="AC265" i="2"/>
  <c r="AC102" i="2"/>
  <c r="AC146" i="2"/>
  <c r="AC116" i="2"/>
  <c r="AC121" i="2"/>
  <c r="AC178" i="2"/>
  <c r="AC183" i="2"/>
  <c r="AC229" i="2"/>
  <c r="AC103" i="2"/>
  <c r="AC196" i="2"/>
  <c r="AC198" i="2"/>
  <c r="AC205" i="2"/>
  <c r="AC207" i="2"/>
  <c r="AC231" i="2"/>
  <c r="AC234" i="2"/>
  <c r="AC237" i="2"/>
  <c r="AC240" i="2"/>
  <c r="AC243" i="2"/>
  <c r="AC246" i="2"/>
  <c r="AC249" i="2"/>
  <c r="AC252" i="2"/>
  <c r="AC255" i="2"/>
  <c r="AC258" i="2"/>
  <c r="AC261" i="2"/>
  <c r="AC264" i="2"/>
  <c r="AC67" i="2"/>
  <c r="AC118" i="2"/>
  <c r="AC218" i="2"/>
  <c r="AC226" i="2"/>
  <c r="AC77" i="2"/>
  <c r="AC173" i="2"/>
  <c r="AC176" i="2"/>
  <c r="AC184" i="2"/>
  <c r="AC189" i="2"/>
  <c r="AC214" i="2"/>
  <c r="AC220" i="2"/>
  <c r="AC224" i="2"/>
  <c r="AC89" i="2"/>
  <c r="AC143" i="2"/>
  <c r="AC155" i="2"/>
  <c r="AC216" i="2"/>
  <c r="AC222" i="2"/>
  <c r="AC99" i="2"/>
  <c r="AC80" i="2"/>
  <c r="AC120" i="2"/>
  <c r="AC137" i="2"/>
  <c r="AC152" i="2"/>
  <c r="AC82" i="2"/>
  <c r="AC181" i="2"/>
  <c r="AC104" i="2"/>
  <c r="AC98" i="2"/>
  <c r="AC128" i="2"/>
  <c r="AC177" i="2"/>
  <c r="AC251" i="2"/>
  <c r="AC257" i="2"/>
  <c r="AC266" i="2"/>
  <c r="AC242" i="2"/>
  <c r="AC186" i="2"/>
  <c r="AC164" i="2"/>
  <c r="AC228" i="2"/>
  <c r="AC248" i="2"/>
  <c r="AC263" i="2"/>
  <c r="AC70" i="2"/>
  <c r="AC187" i="2"/>
  <c r="AC117" i="2"/>
  <c r="AC245" i="2"/>
  <c r="AC254" i="2"/>
  <c r="AC260" i="2"/>
  <c r="Y262" i="2"/>
  <c r="Y106" i="2"/>
  <c r="Y257" i="2"/>
  <c r="Y201" i="2"/>
  <c r="Y264" i="2"/>
  <c r="Y209" i="2"/>
  <c r="Y189" i="2"/>
  <c r="Y219" i="2"/>
  <c r="Y105" i="2"/>
  <c r="Y208" i="2"/>
  <c r="Y114" i="2"/>
  <c r="Y167" i="2"/>
  <c r="Y131" i="2"/>
  <c r="Y165" i="2"/>
  <c r="Y129" i="2"/>
  <c r="Y76" i="2"/>
  <c r="Y259" i="2"/>
  <c r="Y224" i="2"/>
  <c r="Y194" i="2"/>
  <c r="Y207" i="2"/>
  <c r="Y217" i="2"/>
  <c r="Y205" i="2"/>
  <c r="Y164" i="2"/>
  <c r="Y70" i="2"/>
  <c r="AA68" i="2"/>
  <c r="AA71" i="2"/>
  <c r="AA74" i="2"/>
  <c r="AA77" i="2"/>
  <c r="AA80" i="2"/>
  <c r="AA83" i="2"/>
  <c r="AA86" i="2"/>
  <c r="AA93" i="2"/>
  <c r="AA106" i="2"/>
  <c r="AA111" i="2"/>
  <c r="AA124" i="2"/>
  <c r="AA98" i="2"/>
  <c r="AA116" i="2"/>
  <c r="AA70" i="2"/>
  <c r="AA72" i="2"/>
  <c r="AA76" i="2"/>
  <c r="AA78" i="2"/>
  <c r="AA82" i="2"/>
  <c r="AA84" i="2"/>
  <c r="AA103" i="2"/>
  <c r="AA108" i="2"/>
  <c r="AA121" i="2"/>
  <c r="AA92" i="2"/>
  <c r="AA110" i="2"/>
  <c r="AA107" i="2"/>
  <c r="AA125" i="2"/>
  <c r="AA128" i="2"/>
  <c r="AA131" i="2"/>
  <c r="AA134" i="2"/>
  <c r="AA137" i="2"/>
  <c r="AA140" i="2"/>
  <c r="AA143" i="2"/>
  <c r="AA146" i="2"/>
  <c r="AA149" i="2"/>
  <c r="AA152" i="2"/>
  <c r="AA155" i="2"/>
  <c r="AA158" i="2"/>
  <c r="AA161" i="2"/>
  <c r="AA164" i="2"/>
  <c r="AA167" i="2"/>
  <c r="AA170" i="2"/>
  <c r="AA173" i="2"/>
  <c r="AA176" i="2"/>
  <c r="AA88" i="2"/>
  <c r="AA94" i="2"/>
  <c r="AA119" i="2"/>
  <c r="AA122" i="2"/>
  <c r="AA172" i="2"/>
  <c r="AA179" i="2"/>
  <c r="AA182" i="2"/>
  <c r="AA185" i="2"/>
  <c r="AA188" i="2"/>
  <c r="AA191" i="2"/>
  <c r="AA194" i="2"/>
  <c r="AA197" i="2"/>
  <c r="AA200" i="2"/>
  <c r="AA203" i="2"/>
  <c r="AA206" i="2"/>
  <c r="AA209" i="2"/>
  <c r="AA212" i="2"/>
  <c r="AA215" i="2"/>
  <c r="AA218" i="2"/>
  <c r="AA221" i="2"/>
  <c r="AA224" i="2"/>
  <c r="AA227" i="2"/>
  <c r="AA85" i="2"/>
  <c r="AA91" i="2"/>
  <c r="AA97" i="2"/>
  <c r="AA130" i="2"/>
  <c r="AA139" i="2"/>
  <c r="AA148" i="2"/>
  <c r="AA157" i="2"/>
  <c r="AA166" i="2"/>
  <c r="AA174" i="2"/>
  <c r="AA75" i="2"/>
  <c r="AA100" i="2"/>
  <c r="AA114" i="2"/>
  <c r="AA117" i="2"/>
  <c r="AA69" i="2"/>
  <c r="AA109" i="2"/>
  <c r="AA112" i="2"/>
  <c r="AA126" i="2"/>
  <c r="AA133" i="2"/>
  <c r="AA142" i="2"/>
  <c r="AA151" i="2"/>
  <c r="AA160" i="2"/>
  <c r="AA169" i="2"/>
  <c r="AA171" i="2"/>
  <c r="AA73" i="2"/>
  <c r="AA101" i="2"/>
  <c r="AA104" i="2"/>
  <c r="AA118" i="2"/>
  <c r="AA129" i="2"/>
  <c r="AA138" i="2"/>
  <c r="AA147" i="2"/>
  <c r="AA156" i="2"/>
  <c r="AA165" i="2"/>
  <c r="AA66" i="2"/>
  <c r="AA79" i="2"/>
  <c r="AA177" i="2"/>
  <c r="AA190" i="2"/>
  <c r="AA105" i="2"/>
  <c r="AA115" i="2"/>
  <c r="AA120" i="2"/>
  <c r="AA180" i="2"/>
  <c r="AA141" i="2"/>
  <c r="AA145" i="2"/>
  <c r="AA153" i="2"/>
  <c r="AA168" i="2"/>
  <c r="AA183" i="2"/>
  <c r="AA193" i="2"/>
  <c r="AA202" i="2"/>
  <c r="AA211" i="2"/>
  <c r="AA229" i="2"/>
  <c r="AA181" i="2"/>
  <c r="AA87" i="2"/>
  <c r="AA175" i="2"/>
  <c r="AA178" i="2"/>
  <c r="AA81" i="2"/>
  <c r="AA102" i="2"/>
  <c r="AA186" i="2"/>
  <c r="AA113" i="2"/>
  <c r="AA184" i="2"/>
  <c r="AA214" i="2"/>
  <c r="AA216" i="2"/>
  <c r="AA220" i="2"/>
  <c r="AA222" i="2"/>
  <c r="AA226" i="2"/>
  <c r="AA89" i="2"/>
  <c r="AA99" i="2"/>
  <c r="AA123" i="2"/>
  <c r="AA127" i="2"/>
  <c r="AA228" i="2"/>
  <c r="AA187" i="2"/>
  <c r="AA192" i="2"/>
  <c r="AA201" i="2"/>
  <c r="AA210" i="2"/>
  <c r="AA233" i="2"/>
  <c r="AA236" i="2"/>
  <c r="AA239" i="2"/>
  <c r="AA242" i="2"/>
  <c r="AA245" i="2"/>
  <c r="AA248" i="2"/>
  <c r="AA251" i="2"/>
  <c r="AA254" i="2"/>
  <c r="AA257" i="2"/>
  <c r="AA260" i="2"/>
  <c r="AA263" i="2"/>
  <c r="AA266" i="2"/>
  <c r="AA136" i="2"/>
  <c r="AA204" i="2"/>
  <c r="AA217" i="2"/>
  <c r="AA223" i="2"/>
  <c r="AA238" i="2"/>
  <c r="AA198" i="2"/>
  <c r="AA234" i="2"/>
  <c r="AA154" i="2"/>
  <c r="AA205" i="2"/>
  <c r="AA246" i="2"/>
  <c r="AA249" i="2"/>
  <c r="AA252" i="2"/>
  <c r="AA255" i="2"/>
  <c r="AA258" i="2"/>
  <c r="AA261" i="2"/>
  <c r="AA264" i="2"/>
  <c r="AA67" i="2"/>
  <c r="AA213" i="2"/>
  <c r="AA225" i="2"/>
  <c r="AA235" i="2"/>
  <c r="AA199" i="2"/>
  <c r="AA230" i="2"/>
  <c r="AA243" i="2"/>
  <c r="AA219" i="2"/>
  <c r="AA207" i="2"/>
  <c r="AA231" i="2"/>
  <c r="AA240" i="2"/>
  <c r="AA90" i="2"/>
  <c r="AA144" i="2"/>
  <c r="AA159" i="2"/>
  <c r="AA150" i="2"/>
  <c r="AA208" i="2"/>
  <c r="AA244" i="2"/>
  <c r="AA247" i="2"/>
  <c r="AA250" i="2"/>
  <c r="AA253" i="2"/>
  <c r="AA256" i="2"/>
  <c r="AA259" i="2"/>
  <c r="AA262" i="2"/>
  <c r="AA265" i="2"/>
  <c r="AA135" i="2"/>
  <c r="AA162" i="2"/>
  <c r="AA195" i="2"/>
  <c r="AA232" i="2"/>
  <c r="AA196" i="2"/>
  <c r="AA95" i="2"/>
  <c r="AA132" i="2"/>
  <c r="AA163" i="2"/>
  <c r="AA237" i="2"/>
  <c r="AA241" i="2"/>
  <c r="AA96" i="2"/>
  <c r="AA189" i="2"/>
  <c r="Y228" i="2"/>
  <c r="Y256" i="2"/>
  <c r="Y218" i="2"/>
  <c r="Y251" i="2"/>
  <c r="Y192" i="2"/>
  <c r="Y258" i="2"/>
  <c r="Y200" i="2"/>
  <c r="Y229" i="2"/>
  <c r="Y213" i="2"/>
  <c r="Y154" i="2"/>
  <c r="Y202" i="2"/>
  <c r="Y97" i="2"/>
  <c r="Y161" i="2"/>
  <c r="Y125" i="2"/>
  <c r="Y159" i="2"/>
  <c r="Y113" i="2"/>
  <c r="Y92" i="2"/>
  <c r="Y254" i="2"/>
  <c r="Y261" i="2"/>
  <c r="Y175" i="2"/>
  <c r="Y163" i="2"/>
  <c r="Y111" i="2"/>
  <c r="Y128" i="2"/>
  <c r="Y162" i="2"/>
  <c r="AF66" i="2"/>
  <c r="AF71" i="2"/>
  <c r="AF73" i="2"/>
  <c r="AF77" i="2"/>
  <c r="AF79" i="2"/>
  <c r="AF83" i="2"/>
  <c r="AF85" i="2"/>
  <c r="AF87" i="2"/>
  <c r="AF94" i="2"/>
  <c r="AF107" i="2"/>
  <c r="AF112" i="2"/>
  <c r="AF125" i="2"/>
  <c r="AF128" i="2"/>
  <c r="AF131" i="2"/>
  <c r="AF134" i="2"/>
  <c r="AF137" i="2"/>
  <c r="AF140" i="2"/>
  <c r="AF143" i="2"/>
  <c r="AF146" i="2"/>
  <c r="AF149" i="2"/>
  <c r="AF152" i="2"/>
  <c r="AF155" i="2"/>
  <c r="AF158" i="2"/>
  <c r="AF161" i="2"/>
  <c r="AF164" i="2"/>
  <c r="AF167" i="2"/>
  <c r="AF99" i="2"/>
  <c r="AF117" i="2"/>
  <c r="AF89" i="2"/>
  <c r="AF104" i="2"/>
  <c r="AF109" i="2"/>
  <c r="AF122" i="2"/>
  <c r="AF72" i="2"/>
  <c r="AF78" i="2"/>
  <c r="AF84" i="2"/>
  <c r="AF93" i="2"/>
  <c r="AF111" i="2"/>
  <c r="AF88" i="2"/>
  <c r="AF108" i="2"/>
  <c r="AF110" i="2"/>
  <c r="AF113" i="2"/>
  <c r="AF136" i="2"/>
  <c r="AF145" i="2"/>
  <c r="AF154" i="2"/>
  <c r="AF163" i="2"/>
  <c r="AF175" i="2"/>
  <c r="AF74" i="2"/>
  <c r="AF116" i="2"/>
  <c r="AF127" i="2"/>
  <c r="AF177" i="2"/>
  <c r="AF180" i="2"/>
  <c r="AF183" i="2"/>
  <c r="AF186" i="2"/>
  <c r="AF189" i="2"/>
  <c r="AF192" i="2"/>
  <c r="AF195" i="2"/>
  <c r="AF198" i="2"/>
  <c r="AF201" i="2"/>
  <c r="AF204" i="2"/>
  <c r="AF207" i="2"/>
  <c r="AF210" i="2"/>
  <c r="AF213" i="2"/>
  <c r="AF216" i="2"/>
  <c r="AF219" i="2"/>
  <c r="AF222" i="2"/>
  <c r="AF225" i="2"/>
  <c r="AF228" i="2"/>
  <c r="AF81" i="2"/>
  <c r="AF91" i="2"/>
  <c r="AF102" i="2"/>
  <c r="AF105" i="2"/>
  <c r="AF119" i="2"/>
  <c r="AF132" i="2"/>
  <c r="AF141" i="2"/>
  <c r="AF150" i="2"/>
  <c r="AF159" i="2"/>
  <c r="AF168" i="2"/>
  <c r="AF75" i="2"/>
  <c r="AF82" i="2"/>
  <c r="AF103" i="2"/>
  <c r="AF174" i="2"/>
  <c r="AF179" i="2"/>
  <c r="AF182" i="2"/>
  <c r="AF185" i="2"/>
  <c r="AF188" i="2"/>
  <c r="AF191" i="2"/>
  <c r="AF194" i="2"/>
  <c r="AF197" i="2"/>
  <c r="AF200" i="2"/>
  <c r="AF203" i="2"/>
  <c r="AF206" i="2"/>
  <c r="AF209" i="2"/>
  <c r="AF212" i="2"/>
  <c r="AF215" i="2"/>
  <c r="AF218" i="2"/>
  <c r="AF221" i="2"/>
  <c r="AF224" i="2"/>
  <c r="AF86" i="2"/>
  <c r="AF92" i="2"/>
  <c r="AF95" i="2"/>
  <c r="AF120" i="2"/>
  <c r="AF123" i="2"/>
  <c r="AF176" i="2"/>
  <c r="AF114" i="2"/>
  <c r="AF173" i="2"/>
  <c r="AF214" i="2"/>
  <c r="AF220" i="2"/>
  <c r="AF226" i="2"/>
  <c r="AF90" i="2"/>
  <c r="AF100" i="2"/>
  <c r="AF144" i="2"/>
  <c r="AF187" i="2"/>
  <c r="AF68" i="2"/>
  <c r="AF115" i="2"/>
  <c r="AF129" i="2"/>
  <c r="AF133" i="2"/>
  <c r="AF156" i="2"/>
  <c r="AF160" i="2"/>
  <c r="AF171" i="2"/>
  <c r="AF190" i="2"/>
  <c r="AF199" i="2"/>
  <c r="AF208" i="2"/>
  <c r="AF230" i="2"/>
  <c r="AF233" i="2"/>
  <c r="AF236" i="2"/>
  <c r="AF239" i="2"/>
  <c r="AF242" i="2"/>
  <c r="AF245" i="2"/>
  <c r="AF248" i="2"/>
  <c r="AF251" i="2"/>
  <c r="AF254" i="2"/>
  <c r="AF257" i="2"/>
  <c r="AF260" i="2"/>
  <c r="AF263" i="2"/>
  <c r="AF266" i="2"/>
  <c r="AF97" i="2"/>
  <c r="AF121" i="2"/>
  <c r="AF80" i="2"/>
  <c r="AF96" i="2"/>
  <c r="AF101" i="2"/>
  <c r="AF106" i="2"/>
  <c r="AF130" i="2"/>
  <c r="AF157" i="2"/>
  <c r="AF69" i="2"/>
  <c r="AF153" i="2"/>
  <c r="AF126" i="2"/>
  <c r="AF70" i="2"/>
  <c r="AF98" i="2"/>
  <c r="AF229" i="2"/>
  <c r="AF135" i="2"/>
  <c r="AF162" i="2"/>
  <c r="AF181" i="2"/>
  <c r="AF118" i="2"/>
  <c r="AF139" i="2"/>
  <c r="AF166" i="2"/>
  <c r="AF151" i="2"/>
  <c r="AF223" i="2"/>
  <c r="AF217" i="2"/>
  <c r="AF138" i="2"/>
  <c r="AF169" i="2"/>
  <c r="AF211" i="2"/>
  <c r="AF238" i="2"/>
  <c r="AF124" i="2"/>
  <c r="AF249" i="2"/>
  <c r="AF255" i="2"/>
  <c r="AF261" i="2"/>
  <c r="AF67" i="2"/>
  <c r="AF170" i="2"/>
  <c r="AF205" i="2"/>
  <c r="AF234" i="2"/>
  <c r="AF246" i="2"/>
  <c r="AF252" i="2"/>
  <c r="AF258" i="2"/>
  <c r="AF264" i="2"/>
  <c r="AF142" i="2"/>
  <c r="AF172" i="2"/>
  <c r="AF243" i="2"/>
  <c r="AF184" i="2"/>
  <c r="AF193" i="2"/>
  <c r="AF235" i="2"/>
  <c r="AF231" i="2"/>
  <c r="AF240" i="2"/>
  <c r="AF202" i="2"/>
  <c r="AF232" i="2"/>
  <c r="AF178" i="2"/>
  <c r="AF196" i="2"/>
  <c r="AF241" i="2"/>
  <c r="AF76" i="2"/>
  <c r="AF165" i="2"/>
  <c r="AF147" i="2"/>
  <c r="AF227" i="2"/>
  <c r="AF244" i="2"/>
  <c r="AF247" i="2"/>
  <c r="AF250" i="2"/>
  <c r="AF253" i="2"/>
  <c r="AF256" i="2"/>
  <c r="AF259" i="2"/>
  <c r="AF262" i="2"/>
  <c r="AF265" i="2"/>
  <c r="AF148" i="2"/>
  <c r="AF237" i="2"/>
  <c r="Y188" i="2"/>
  <c r="Y253" i="2"/>
  <c r="Y119" i="2"/>
  <c r="Y248" i="2"/>
  <c r="Y179" i="2"/>
  <c r="Y255" i="2"/>
  <c r="Y198" i="2"/>
  <c r="Y227" i="2"/>
  <c r="Y206" i="2"/>
  <c r="Y145" i="2"/>
  <c r="Y199" i="2"/>
  <c r="Y85" i="2"/>
  <c r="Y158" i="2"/>
  <c r="Y120" i="2"/>
  <c r="Y156" i="2"/>
  <c r="Y108" i="2"/>
  <c r="Y89" i="2"/>
  <c r="AB127" i="2"/>
  <c r="AB133" i="2"/>
  <c r="AB136" i="2"/>
  <c r="AB151" i="2"/>
  <c r="AB157" i="2"/>
  <c r="AB160" i="2"/>
  <c r="AB106" i="2"/>
  <c r="AB124" i="2"/>
  <c r="AB68" i="2"/>
  <c r="AB116" i="2"/>
  <c r="AB100" i="2"/>
  <c r="AB105" i="2"/>
  <c r="AB115" i="2"/>
  <c r="AB71" i="2"/>
  <c r="AB81" i="2"/>
  <c r="AB159" i="2"/>
  <c r="AB78" i="2"/>
  <c r="AB88" i="2"/>
  <c r="AB179" i="2"/>
  <c r="AB185" i="2"/>
  <c r="AB188" i="2"/>
  <c r="AB203" i="2"/>
  <c r="AB209" i="2"/>
  <c r="AB212" i="2"/>
  <c r="AB227" i="2"/>
  <c r="AB85" i="2"/>
  <c r="AB137" i="2"/>
  <c r="AB79" i="2"/>
  <c r="AB95" i="2"/>
  <c r="AB178" i="2"/>
  <c r="AB193" i="2"/>
  <c r="AB199" i="2"/>
  <c r="AB202" i="2"/>
  <c r="AB217" i="2"/>
  <c r="AB223" i="2"/>
  <c r="AB226" i="2"/>
  <c r="AB110" i="2"/>
  <c r="AB152" i="2"/>
  <c r="AB156" i="2"/>
  <c r="AB195" i="2"/>
  <c r="AB213" i="2"/>
  <c r="AB219" i="2"/>
  <c r="AB241" i="2"/>
  <c r="AB247" i="2"/>
  <c r="AB250" i="2"/>
  <c r="AB265" i="2"/>
  <c r="AB82" i="2"/>
  <c r="AB69" i="2"/>
  <c r="AB183" i="2"/>
  <c r="AB76" i="2"/>
  <c r="AB117" i="2"/>
  <c r="AB134" i="2"/>
  <c r="AB161" i="2"/>
  <c r="AB165" i="2"/>
  <c r="AB135" i="2"/>
  <c r="AB176" i="2"/>
  <c r="AB189" i="2"/>
  <c r="AB147" i="2"/>
  <c r="AB99" i="2"/>
  <c r="AB104" i="2"/>
  <c r="AB242" i="2"/>
  <c r="AB103" i="2"/>
  <c r="AB198" i="2"/>
  <c r="AB84" i="2"/>
  <c r="AB239" i="2"/>
  <c r="AB246" i="2"/>
  <c r="AB264" i="2"/>
  <c r="AB158" i="2"/>
  <c r="AB109" i="2"/>
  <c r="AB236" i="2"/>
  <c r="AB254" i="2"/>
  <c r="AB263" i="2"/>
  <c r="AB260" i="2"/>
  <c r="AB248" i="2"/>
  <c r="AB257" i="2"/>
  <c r="Y222" i="2"/>
  <c r="Y250" i="2"/>
  <c r="Y79" i="2"/>
  <c r="Y245" i="2"/>
  <c r="Y170" i="2"/>
  <c r="Y252" i="2"/>
  <c r="Y191" i="2"/>
  <c r="Y221" i="2"/>
  <c r="Y204" i="2"/>
  <c r="Y136" i="2"/>
  <c r="Y196" i="2"/>
  <c r="Y122" i="2"/>
  <c r="Y155" i="2"/>
  <c r="Y107" i="2"/>
  <c r="Y153" i="2"/>
  <c r="Y95" i="2"/>
  <c r="Y86" i="2"/>
  <c r="AD66" i="2"/>
  <c r="AD70" i="2"/>
  <c r="AD73" i="2"/>
  <c r="AD76" i="2"/>
  <c r="AD79" i="2"/>
  <c r="AD82" i="2"/>
  <c r="AD85" i="2"/>
  <c r="AD88" i="2"/>
  <c r="AD91" i="2"/>
  <c r="AD94" i="2"/>
  <c r="AD97" i="2"/>
  <c r="AD100" i="2"/>
  <c r="AD103" i="2"/>
  <c r="AD106" i="2"/>
  <c r="AD109" i="2"/>
  <c r="AD112" i="2"/>
  <c r="AD115" i="2"/>
  <c r="AD118" i="2"/>
  <c r="AD121" i="2"/>
  <c r="AD124" i="2"/>
  <c r="AD89" i="2"/>
  <c r="AD104" i="2"/>
  <c r="AD122" i="2"/>
  <c r="AD96" i="2"/>
  <c r="AD114" i="2"/>
  <c r="AD101" i="2"/>
  <c r="AD119" i="2"/>
  <c r="AD127" i="2"/>
  <c r="AD108" i="2"/>
  <c r="AD105" i="2"/>
  <c r="AD123" i="2"/>
  <c r="AD74" i="2"/>
  <c r="AD99" i="2"/>
  <c r="AD102" i="2"/>
  <c r="AD116" i="2"/>
  <c r="AD134" i="2"/>
  <c r="AD143" i="2"/>
  <c r="AD152" i="2"/>
  <c r="AD161" i="2"/>
  <c r="AD177" i="2"/>
  <c r="AD81" i="2"/>
  <c r="AD132" i="2"/>
  <c r="AD141" i="2"/>
  <c r="AD150" i="2"/>
  <c r="AD159" i="2"/>
  <c r="AD168" i="2"/>
  <c r="AD170" i="2"/>
  <c r="AD71" i="2"/>
  <c r="AD78" i="2"/>
  <c r="AD111" i="2"/>
  <c r="AD130" i="2"/>
  <c r="AD139" i="2"/>
  <c r="AD148" i="2"/>
  <c r="AD157" i="2"/>
  <c r="AD166" i="2"/>
  <c r="AD172" i="2"/>
  <c r="AD72" i="2"/>
  <c r="AD92" i="2"/>
  <c r="AD117" i="2"/>
  <c r="AD120" i="2"/>
  <c r="AD128" i="2"/>
  <c r="AD135" i="2"/>
  <c r="AD144" i="2"/>
  <c r="AD153" i="2"/>
  <c r="AD162" i="2"/>
  <c r="AD176" i="2"/>
  <c r="AD69" i="2"/>
  <c r="AD98" i="2"/>
  <c r="AD126" i="2"/>
  <c r="AD178" i="2"/>
  <c r="AD181" i="2"/>
  <c r="AD184" i="2"/>
  <c r="AD187" i="2"/>
  <c r="AD190" i="2"/>
  <c r="AD84" i="2"/>
  <c r="AD90" i="2"/>
  <c r="AD95" i="2"/>
  <c r="AD136" i="2"/>
  <c r="AD140" i="2"/>
  <c r="AD163" i="2"/>
  <c r="AD167" i="2"/>
  <c r="AD182" i="2"/>
  <c r="AD228" i="2"/>
  <c r="AD192" i="2"/>
  <c r="AD199" i="2"/>
  <c r="AD201" i="2"/>
  <c r="AD208" i="2"/>
  <c r="AD210" i="2"/>
  <c r="AD230" i="2"/>
  <c r="AD233" i="2"/>
  <c r="AD236" i="2"/>
  <c r="AD239" i="2"/>
  <c r="AD242" i="2"/>
  <c r="AD68" i="2"/>
  <c r="AD80" i="2"/>
  <c r="AD86" i="2"/>
  <c r="AD125" i="2"/>
  <c r="AD137" i="2"/>
  <c r="AD164" i="2"/>
  <c r="AD145" i="2"/>
  <c r="AD149" i="2"/>
  <c r="AD180" i="2"/>
  <c r="AD188" i="2"/>
  <c r="AD215" i="2"/>
  <c r="AD217" i="2"/>
  <c r="AD221" i="2"/>
  <c r="AD223" i="2"/>
  <c r="AD227" i="2"/>
  <c r="AD138" i="2"/>
  <c r="AD169" i="2"/>
  <c r="AD75" i="2"/>
  <c r="AD193" i="2"/>
  <c r="AD195" i="2"/>
  <c r="AD202" i="2"/>
  <c r="AD204" i="2"/>
  <c r="AD211" i="2"/>
  <c r="AD213" i="2"/>
  <c r="AD219" i="2"/>
  <c r="AD225" i="2"/>
  <c r="AD232" i="2"/>
  <c r="AD235" i="2"/>
  <c r="AD238" i="2"/>
  <c r="AD241" i="2"/>
  <c r="AD244" i="2"/>
  <c r="AD247" i="2"/>
  <c r="AD250" i="2"/>
  <c r="AD253" i="2"/>
  <c r="AD256" i="2"/>
  <c r="AD259" i="2"/>
  <c r="AD262" i="2"/>
  <c r="AD265" i="2"/>
  <c r="AD87" i="2"/>
  <c r="AD142" i="2"/>
  <c r="AD165" i="2"/>
  <c r="AD175" i="2"/>
  <c r="AD183" i="2"/>
  <c r="AD131" i="2"/>
  <c r="AD154" i="2"/>
  <c r="AD158" i="2"/>
  <c r="AD186" i="2"/>
  <c r="AD207" i="2"/>
  <c r="AD240" i="2"/>
  <c r="AD243" i="2"/>
  <c r="AD246" i="2"/>
  <c r="AD249" i="2"/>
  <c r="AD261" i="2"/>
  <c r="AD264" i="2"/>
  <c r="AD67" i="2"/>
  <c r="AD83" i="2"/>
  <c r="AD196" i="2"/>
  <c r="AD198" i="2"/>
  <c r="AD205" i="2"/>
  <c r="AD231" i="2"/>
  <c r="AD234" i="2"/>
  <c r="AD237" i="2"/>
  <c r="AD252" i="2"/>
  <c r="AD255" i="2"/>
  <c r="AD258" i="2"/>
  <c r="AD77" i="2"/>
  <c r="AD113" i="2"/>
  <c r="AD147" i="2"/>
  <c r="AD151" i="2"/>
  <c r="AD173" i="2"/>
  <c r="AD179" i="2"/>
  <c r="AD189" i="2"/>
  <c r="AD194" i="2"/>
  <c r="AD203" i="2"/>
  <c r="AD212" i="2"/>
  <c r="AD214" i="2"/>
  <c r="AD218" i="2"/>
  <c r="AD220" i="2"/>
  <c r="AD224" i="2"/>
  <c r="AD226" i="2"/>
  <c r="AD197" i="2"/>
  <c r="AD245" i="2"/>
  <c r="AD248" i="2"/>
  <c r="AD251" i="2"/>
  <c r="AD254" i="2"/>
  <c r="AD257" i="2"/>
  <c r="AD260" i="2"/>
  <c r="AD263" i="2"/>
  <c r="AD266" i="2"/>
  <c r="AD229" i="2"/>
  <c r="AD191" i="2"/>
  <c r="AD156" i="2"/>
  <c r="AD171" i="2"/>
  <c r="AD206" i="2"/>
  <c r="AD155" i="2"/>
  <c r="AD107" i="2"/>
  <c r="AD200" i="2"/>
  <c r="AD110" i="2"/>
  <c r="AD129" i="2"/>
  <c r="AD160" i="2"/>
  <c r="AD174" i="2"/>
  <c r="AD185" i="2"/>
  <c r="AD133" i="2"/>
  <c r="AD216" i="2"/>
  <c r="AD93" i="2"/>
  <c r="AD146" i="2"/>
  <c r="AD209" i="2"/>
  <c r="AD222" i="2"/>
  <c r="Y186" i="2"/>
  <c r="Y241" i="2"/>
  <c r="Y226" i="2"/>
  <c r="Y109" i="2"/>
  <c r="Y239" i="2"/>
  <c r="Y151" i="2"/>
  <c r="Y246" i="2"/>
  <c r="Y172" i="2"/>
  <c r="Y96" i="2"/>
  <c r="Y195" i="2"/>
  <c r="Y90" i="2"/>
  <c r="Y190" i="2"/>
  <c r="Y104" i="2"/>
  <c r="Y149" i="2"/>
  <c r="Y118" i="2"/>
  <c r="Y147" i="2"/>
  <c r="Y84" i="2"/>
  <c r="Y80" i="2"/>
  <c r="Y88" i="2"/>
  <c r="Z69" i="2"/>
  <c r="Z72" i="2"/>
  <c r="Z75" i="2"/>
  <c r="Z78" i="2"/>
  <c r="Z81" i="2"/>
  <c r="Z84" i="2"/>
  <c r="Z87" i="2"/>
  <c r="Z90" i="2"/>
  <c r="Z93" i="2"/>
  <c r="Z96" i="2"/>
  <c r="Z99" i="2"/>
  <c r="Z102" i="2"/>
  <c r="Z105" i="2"/>
  <c r="Z108" i="2"/>
  <c r="Z111" i="2"/>
  <c r="Z114" i="2"/>
  <c r="Z117" i="2"/>
  <c r="Z120" i="2"/>
  <c r="Z123" i="2"/>
  <c r="Z98" i="2"/>
  <c r="Z116" i="2"/>
  <c r="Z68" i="2"/>
  <c r="Z70" i="2"/>
  <c r="Z74" i="2"/>
  <c r="Z76" i="2"/>
  <c r="Z80" i="2"/>
  <c r="Z82" i="2"/>
  <c r="Z86" i="2"/>
  <c r="Z103" i="2"/>
  <c r="Z121" i="2"/>
  <c r="Z88" i="2"/>
  <c r="Z95" i="2"/>
  <c r="Z113" i="2"/>
  <c r="Z126" i="2"/>
  <c r="Z129" i="2"/>
  <c r="Z97" i="2"/>
  <c r="Z115" i="2"/>
  <c r="Z66" i="2"/>
  <c r="Z71" i="2"/>
  <c r="Z73" i="2"/>
  <c r="Z77" i="2"/>
  <c r="Z79" i="2"/>
  <c r="Z83" i="2"/>
  <c r="Z85" i="2"/>
  <c r="Z94" i="2"/>
  <c r="Z112" i="2"/>
  <c r="Z91" i="2"/>
  <c r="Z125" i="2"/>
  <c r="Z130" i="2"/>
  <c r="Z139" i="2"/>
  <c r="Z148" i="2"/>
  <c r="Z157" i="2"/>
  <c r="Z166" i="2"/>
  <c r="Z174" i="2"/>
  <c r="Z100" i="2"/>
  <c r="Z137" i="2"/>
  <c r="Z146" i="2"/>
  <c r="Z155" i="2"/>
  <c r="Z164" i="2"/>
  <c r="Z128" i="2"/>
  <c r="Z135" i="2"/>
  <c r="Z144" i="2"/>
  <c r="Z153" i="2"/>
  <c r="Z162" i="2"/>
  <c r="Z176" i="2"/>
  <c r="Z131" i="2"/>
  <c r="Z140" i="2"/>
  <c r="Z149" i="2"/>
  <c r="Z158" i="2"/>
  <c r="Z167" i="2"/>
  <c r="Z107" i="2"/>
  <c r="Z175" i="2"/>
  <c r="Z180" i="2"/>
  <c r="Z183" i="2"/>
  <c r="Z186" i="2"/>
  <c r="Z189" i="2"/>
  <c r="Z110" i="2"/>
  <c r="Z119" i="2"/>
  <c r="Z124" i="2"/>
  <c r="Z152" i="2"/>
  <c r="Z156" i="2"/>
  <c r="Z171" i="2"/>
  <c r="Z133" i="2"/>
  <c r="Z160" i="2"/>
  <c r="Z185" i="2"/>
  <c r="Z195" i="2"/>
  <c r="Z197" i="2"/>
  <c r="Z204" i="2"/>
  <c r="Z206" i="2"/>
  <c r="Z213" i="2"/>
  <c r="Z217" i="2"/>
  <c r="Z219" i="2"/>
  <c r="Z223" i="2"/>
  <c r="Z225" i="2"/>
  <c r="Z232" i="2"/>
  <c r="Z235" i="2"/>
  <c r="Z238" i="2"/>
  <c r="Z241" i="2"/>
  <c r="Z244" i="2"/>
  <c r="Z92" i="2"/>
  <c r="Z106" i="2"/>
  <c r="Z178" i="2"/>
  <c r="Z188" i="2"/>
  <c r="Z150" i="2"/>
  <c r="Z134" i="2"/>
  <c r="Z138" i="2"/>
  <c r="Z161" i="2"/>
  <c r="Z165" i="2"/>
  <c r="Z142" i="2"/>
  <c r="Z169" i="2"/>
  <c r="Z172" i="2"/>
  <c r="Z181" i="2"/>
  <c r="Z191" i="2"/>
  <c r="Z198" i="2"/>
  <c r="Z200" i="2"/>
  <c r="Z207" i="2"/>
  <c r="Z209" i="2"/>
  <c r="Z231" i="2"/>
  <c r="Z234" i="2"/>
  <c r="Z237" i="2"/>
  <c r="Z240" i="2"/>
  <c r="Z243" i="2"/>
  <c r="Z246" i="2"/>
  <c r="Z249" i="2"/>
  <c r="Z252" i="2"/>
  <c r="Z255" i="2"/>
  <c r="Z258" i="2"/>
  <c r="Z261" i="2"/>
  <c r="Z264" i="2"/>
  <c r="Z67" i="2"/>
  <c r="Z154" i="2"/>
  <c r="Z89" i="2"/>
  <c r="Z118" i="2"/>
  <c r="Z127" i="2"/>
  <c r="Z143" i="2"/>
  <c r="Z147" i="2"/>
  <c r="Z173" i="2"/>
  <c r="Z218" i="2"/>
  <c r="Z224" i="2"/>
  <c r="Z228" i="2"/>
  <c r="Z192" i="2"/>
  <c r="Z201" i="2"/>
  <c r="Z212" i="2"/>
  <c r="Z236" i="2"/>
  <c r="Z251" i="2"/>
  <c r="Z254" i="2"/>
  <c r="Z257" i="2"/>
  <c r="Z260" i="2"/>
  <c r="Z104" i="2"/>
  <c r="Z151" i="2"/>
  <c r="Z170" i="2"/>
  <c r="Z179" i="2"/>
  <c r="Z187" i="2"/>
  <c r="Z194" i="2"/>
  <c r="Z203" i="2"/>
  <c r="Z210" i="2"/>
  <c r="Z233" i="2"/>
  <c r="Z239" i="2"/>
  <c r="Z242" i="2"/>
  <c r="Z245" i="2"/>
  <c r="Z248" i="2"/>
  <c r="Z263" i="2"/>
  <c r="Z266" i="2"/>
  <c r="Z109" i="2"/>
  <c r="Z132" i="2"/>
  <c r="Z136" i="2"/>
  <c r="Z159" i="2"/>
  <c r="Z163" i="2"/>
  <c r="Z199" i="2"/>
  <c r="Z208" i="2"/>
  <c r="Z230" i="2"/>
  <c r="Z190" i="2"/>
  <c r="Z211" i="2"/>
  <c r="Z229" i="2"/>
  <c r="Z101" i="2"/>
  <c r="Z168" i="2"/>
  <c r="Z205" i="2"/>
  <c r="Z122" i="2"/>
  <c r="Z141" i="2"/>
  <c r="Z182" i="2"/>
  <c r="Z184" i="2"/>
  <c r="Z193" i="2"/>
  <c r="Z214" i="2"/>
  <c r="Z220" i="2"/>
  <c r="Z226" i="2"/>
  <c r="Z247" i="2"/>
  <c r="Z250" i="2"/>
  <c r="Z253" i="2"/>
  <c r="Z256" i="2"/>
  <c r="Z259" i="2"/>
  <c r="Z262" i="2"/>
  <c r="Z265" i="2"/>
  <c r="Z145" i="2"/>
  <c r="Z222" i="2"/>
  <c r="Z202" i="2"/>
  <c r="Z215" i="2"/>
  <c r="Z221" i="2"/>
  <c r="Z227" i="2"/>
  <c r="Z216" i="2"/>
  <c r="Z177" i="2"/>
  <c r="Z196" i="2"/>
  <c r="Y66" i="2"/>
  <c r="Y220" i="2"/>
  <c r="Y94" i="2"/>
  <c r="Y236" i="2"/>
  <c r="Y139" i="2"/>
  <c r="Y243" i="2"/>
  <c r="Y169" i="2"/>
  <c r="Y238" i="2"/>
  <c r="Y185" i="2"/>
  <c r="Y173" i="2"/>
  <c r="Y187" i="2"/>
  <c r="Y99" i="2"/>
  <c r="Y146" i="2"/>
  <c r="Y100" i="2"/>
  <c r="Y144" i="2"/>
  <c r="Y78" i="2"/>
  <c r="Y77" i="2"/>
  <c r="Y216" i="2"/>
  <c r="Y182" i="2"/>
  <c r="Y166" i="2"/>
  <c r="Y215" i="2"/>
  <c r="Y110" i="2"/>
  <c r="Y117" i="2"/>
  <c r="Y83" i="2"/>
  <c r="AE69" i="2"/>
  <c r="AE72" i="2"/>
  <c r="AE75" i="2"/>
  <c r="AE78" i="2"/>
  <c r="AE81" i="2"/>
  <c r="AE84" i="2"/>
  <c r="AE99" i="2"/>
  <c r="AE117" i="2"/>
  <c r="AE89" i="2"/>
  <c r="AE104" i="2"/>
  <c r="AE109" i="2"/>
  <c r="AE122" i="2"/>
  <c r="AE91" i="2"/>
  <c r="AE96" i="2"/>
  <c r="AE114" i="2"/>
  <c r="AE68" i="2"/>
  <c r="AE70" i="2"/>
  <c r="AE74" i="2"/>
  <c r="AE76" i="2"/>
  <c r="AE80" i="2"/>
  <c r="AE82" i="2"/>
  <c r="AE86" i="2"/>
  <c r="AE98" i="2"/>
  <c r="AE103" i="2"/>
  <c r="AE116" i="2"/>
  <c r="AE121" i="2"/>
  <c r="AE90" i="2"/>
  <c r="AE95" i="2"/>
  <c r="AE100" i="2"/>
  <c r="AE113" i="2"/>
  <c r="AE118" i="2"/>
  <c r="AE126" i="2"/>
  <c r="AE129" i="2"/>
  <c r="AE132" i="2"/>
  <c r="AE135" i="2"/>
  <c r="AE138" i="2"/>
  <c r="AE141" i="2"/>
  <c r="AE144" i="2"/>
  <c r="AE147" i="2"/>
  <c r="AE150" i="2"/>
  <c r="AE153" i="2"/>
  <c r="AE156" i="2"/>
  <c r="AE159" i="2"/>
  <c r="AE162" i="2"/>
  <c r="AE165" i="2"/>
  <c r="AE168" i="2"/>
  <c r="AE171" i="2"/>
  <c r="AE174" i="2"/>
  <c r="AE177" i="2"/>
  <c r="AE77" i="2"/>
  <c r="AE127" i="2"/>
  <c r="AE180" i="2"/>
  <c r="AE183" i="2"/>
  <c r="AE186" i="2"/>
  <c r="AE189" i="2"/>
  <c r="AE192" i="2"/>
  <c r="AE195" i="2"/>
  <c r="AE198" i="2"/>
  <c r="AE201" i="2"/>
  <c r="AE204" i="2"/>
  <c r="AE207" i="2"/>
  <c r="AE210" i="2"/>
  <c r="AE213" i="2"/>
  <c r="AE216" i="2"/>
  <c r="AE219" i="2"/>
  <c r="AE222" i="2"/>
  <c r="AE225" i="2"/>
  <c r="AE228" i="2"/>
  <c r="AE66" i="2"/>
  <c r="AE102" i="2"/>
  <c r="AE105" i="2"/>
  <c r="AE119" i="2"/>
  <c r="AE134" i="2"/>
  <c r="AE143" i="2"/>
  <c r="AE152" i="2"/>
  <c r="AE161" i="2"/>
  <c r="AE88" i="2"/>
  <c r="AE108" i="2"/>
  <c r="AE170" i="2"/>
  <c r="AE106" i="2"/>
  <c r="AE137" i="2"/>
  <c r="AE146" i="2"/>
  <c r="AE155" i="2"/>
  <c r="AE164" i="2"/>
  <c r="AE79" i="2"/>
  <c r="AE133" i="2"/>
  <c r="AE142" i="2"/>
  <c r="AE151" i="2"/>
  <c r="AE160" i="2"/>
  <c r="AE169" i="2"/>
  <c r="AE128" i="2"/>
  <c r="AE187" i="2"/>
  <c r="AE124" i="2"/>
  <c r="AE136" i="2"/>
  <c r="AE140" i="2"/>
  <c r="AE148" i="2"/>
  <c r="AE163" i="2"/>
  <c r="AE167" i="2"/>
  <c r="AE182" i="2"/>
  <c r="AE73" i="2"/>
  <c r="AE101" i="2"/>
  <c r="AE110" i="2"/>
  <c r="AE120" i="2"/>
  <c r="AE185" i="2"/>
  <c r="AE197" i="2"/>
  <c r="AE206" i="2"/>
  <c r="AE172" i="2"/>
  <c r="AE111" i="2"/>
  <c r="AE125" i="2"/>
  <c r="AE178" i="2"/>
  <c r="AE193" i="2"/>
  <c r="AE92" i="2"/>
  <c r="AE97" i="2"/>
  <c r="AE130" i="2"/>
  <c r="AE145" i="2"/>
  <c r="AE149" i="2"/>
  <c r="AE157" i="2"/>
  <c r="AE188" i="2"/>
  <c r="AE215" i="2"/>
  <c r="AE217" i="2"/>
  <c r="AE221" i="2"/>
  <c r="AE223" i="2"/>
  <c r="AE227" i="2"/>
  <c r="AE93" i="2"/>
  <c r="AE107" i="2"/>
  <c r="AE181" i="2"/>
  <c r="AE71" i="2"/>
  <c r="AE131" i="2"/>
  <c r="AE139" i="2"/>
  <c r="AE154" i="2"/>
  <c r="AE158" i="2"/>
  <c r="AE166" i="2"/>
  <c r="AE83" i="2"/>
  <c r="AE94" i="2"/>
  <c r="AE123" i="2"/>
  <c r="AE176" i="2"/>
  <c r="AE184" i="2"/>
  <c r="AE196" i="2"/>
  <c r="AE205" i="2"/>
  <c r="AE231" i="2"/>
  <c r="AE234" i="2"/>
  <c r="AE237" i="2"/>
  <c r="AE240" i="2"/>
  <c r="AE243" i="2"/>
  <c r="AE246" i="2"/>
  <c r="AE249" i="2"/>
  <c r="AE252" i="2"/>
  <c r="AE255" i="2"/>
  <c r="AE258" i="2"/>
  <c r="AE261" i="2"/>
  <c r="AE264" i="2"/>
  <c r="AE67" i="2"/>
  <c r="AE179" i="2"/>
  <c r="AE233" i="2"/>
  <c r="AE190" i="2"/>
  <c r="AE211" i="2"/>
  <c r="AE245" i="2"/>
  <c r="AE254" i="2"/>
  <c r="AE257" i="2"/>
  <c r="AE260" i="2"/>
  <c r="AE263" i="2"/>
  <c r="AE229" i="2"/>
  <c r="AE242" i="2"/>
  <c r="AE85" i="2"/>
  <c r="AE199" i="2"/>
  <c r="AE230" i="2"/>
  <c r="AE248" i="2"/>
  <c r="AE191" i="2"/>
  <c r="AE212" i="2"/>
  <c r="AE218" i="2"/>
  <c r="AE224" i="2"/>
  <c r="AE239" i="2"/>
  <c r="AE87" i="2"/>
  <c r="AE235" i="2"/>
  <c r="AE173" i="2"/>
  <c r="AE200" i="2"/>
  <c r="AE266" i="2"/>
  <c r="AE194" i="2"/>
  <c r="AE214" i="2"/>
  <c r="AE220" i="2"/>
  <c r="AE226" i="2"/>
  <c r="AE112" i="2"/>
  <c r="AE175" i="2"/>
  <c r="AE208" i="2"/>
  <c r="AE236" i="2"/>
  <c r="AE244" i="2"/>
  <c r="AE247" i="2"/>
  <c r="AE250" i="2"/>
  <c r="AE253" i="2"/>
  <c r="AE256" i="2"/>
  <c r="AE259" i="2"/>
  <c r="AE262" i="2"/>
  <c r="AE265" i="2"/>
  <c r="AE115" i="2"/>
  <c r="AE203" i="2"/>
  <c r="AE251" i="2"/>
  <c r="AE202" i="2"/>
  <c r="AE232" i="2"/>
  <c r="AE209" i="2"/>
  <c r="AE241" i="2"/>
  <c r="AE238" i="2"/>
  <c r="Y73" i="2"/>
  <c r="Y214" i="2"/>
  <c r="Y230" i="2"/>
  <c r="Y233" i="2"/>
  <c r="Y123" i="2"/>
  <c r="Y240" i="2"/>
  <c r="Y157" i="2"/>
  <c r="Y235" i="2"/>
  <c r="Y180" i="2"/>
  <c r="Y115" i="2"/>
  <c r="Y184" i="2"/>
  <c r="Y87" i="2"/>
  <c r="Y143" i="2"/>
  <c r="Y177" i="2"/>
  <c r="Y141" i="2"/>
  <c r="Y72" i="2"/>
  <c r="Y74" i="2"/>
  <c r="Y150" i="2"/>
  <c r="Y91" i="2"/>
  <c r="Y127" i="2"/>
  <c r="Y266" i="2"/>
  <c r="Y212" i="2"/>
  <c r="Y112" i="2"/>
  <c r="Y237" i="2"/>
  <c r="Y142" i="2"/>
  <c r="Y232" i="2"/>
  <c r="Y160" i="2"/>
  <c r="Y101" i="2"/>
  <c r="Y181" i="2"/>
  <c r="Y81" i="2"/>
  <c r="Y140" i="2"/>
  <c r="Y174" i="2"/>
  <c r="Y138" i="2"/>
  <c r="Y121" i="2"/>
  <c r="Y71" i="2"/>
  <c r="Y247" i="2"/>
  <c r="Y242" i="2"/>
  <c r="Y249" i="2"/>
  <c r="Y197" i="2"/>
  <c r="Y193" i="2"/>
  <c r="Y152" i="2"/>
  <c r="Y102" i="2"/>
  <c r="Y244" i="2"/>
  <c r="Y124" i="2"/>
  <c r="Y263" i="2"/>
  <c r="Y210" i="2"/>
  <c r="Y93" i="2"/>
  <c r="Y234" i="2"/>
  <c r="Y130" i="2"/>
  <c r="Y225" i="2"/>
  <c r="Y148" i="2"/>
  <c r="Y98" i="2"/>
  <c r="Y178" i="2"/>
  <c r="Y75" i="2"/>
  <c r="Y137" i="2"/>
  <c r="Y171" i="2"/>
  <c r="Y135" i="2"/>
  <c r="Y103" i="2"/>
  <c r="C14" i="2"/>
  <c r="C16" i="2"/>
  <c r="C15" i="2"/>
  <c r="A18" i="2"/>
  <c r="C17" i="2"/>
  <c r="B17" i="2"/>
  <c r="AB210" i="2" l="1"/>
  <c r="AB231" i="2"/>
  <c r="AB252" i="2"/>
  <c r="AB261" i="2"/>
  <c r="AB170" i="2"/>
  <c r="AB222" i="2"/>
  <c r="AB112" i="2"/>
  <c r="AB87" i="2"/>
  <c r="AB92" i="2"/>
  <c r="AB256" i="2"/>
  <c r="AB232" i="2"/>
  <c r="AB177" i="2"/>
  <c r="AB73" i="2"/>
  <c r="AB208" i="2"/>
  <c r="AB184" i="2"/>
  <c r="AB155" i="2"/>
  <c r="AB218" i="2"/>
  <c r="AB194" i="2"/>
  <c r="AB122" i="2"/>
  <c r="AB132" i="2"/>
  <c r="AB123" i="2"/>
  <c r="AB80" i="2"/>
  <c r="AB166" i="2"/>
  <c r="AB142" i="2"/>
  <c r="AB91" i="2"/>
  <c r="AB131" i="2"/>
  <c r="AB266" i="2"/>
  <c r="AB233" i="2"/>
  <c r="AB207" i="2"/>
  <c r="AB249" i="2"/>
  <c r="AB234" i="2"/>
  <c r="AB128" i="2"/>
  <c r="AB216" i="2"/>
  <c r="AB175" i="2"/>
  <c r="AB186" i="2"/>
  <c r="AB75" i="2"/>
  <c r="AB253" i="2"/>
  <c r="AB225" i="2"/>
  <c r="AB171" i="2"/>
  <c r="AB173" i="2"/>
  <c r="AB205" i="2"/>
  <c r="AB181" i="2"/>
  <c r="AB146" i="2"/>
  <c r="AB215" i="2"/>
  <c r="AB191" i="2"/>
  <c r="AB94" i="2"/>
  <c r="AB108" i="2"/>
  <c r="AB118" i="2"/>
  <c r="AB74" i="2"/>
  <c r="AB163" i="2"/>
  <c r="AB139" i="2"/>
  <c r="AB114" i="2"/>
  <c r="AB245" i="2"/>
  <c r="AB67" i="2"/>
  <c r="AB140" i="2"/>
  <c r="AB180" i="2"/>
  <c r="AB72" i="2"/>
  <c r="AB162" i="2"/>
  <c r="AB138" i="2"/>
  <c r="AB229" i="2"/>
  <c r="AB70" i="2"/>
  <c r="AB244" i="2"/>
  <c r="AB204" i="2"/>
  <c r="AB129" i="2"/>
  <c r="AB220" i="2"/>
  <c r="AB196" i="2"/>
  <c r="AB89" i="2"/>
  <c r="AB230" i="2"/>
  <c r="AB206" i="2"/>
  <c r="AB182" i="2"/>
  <c r="AB168" i="2"/>
  <c r="AB120" i="2"/>
  <c r="AB90" i="2"/>
  <c r="AB111" i="2"/>
  <c r="AB154" i="2"/>
  <c r="AB130" i="2"/>
  <c r="AB251" i="2"/>
  <c r="AB201" i="2"/>
  <c r="AB258" i="2"/>
  <c r="AB243" i="2"/>
  <c r="AB167" i="2"/>
  <c r="AB143" i="2"/>
  <c r="AB83" i="2"/>
  <c r="AB126" i="2"/>
  <c r="AB153" i="2"/>
  <c r="AB262" i="2"/>
  <c r="AB238" i="2"/>
  <c r="AB149" i="2"/>
  <c r="AB66" i="2"/>
  <c r="AB214" i="2"/>
  <c r="AB190" i="2"/>
  <c r="AB174" i="2"/>
  <c r="AB224" i="2"/>
  <c r="AB200" i="2"/>
  <c r="AB172" i="2"/>
  <c r="AB150" i="2"/>
  <c r="AB102" i="2"/>
  <c r="AB98" i="2"/>
  <c r="AB93" i="2"/>
  <c r="AB148" i="2"/>
  <c r="AB119" i="2"/>
  <c r="AB237" i="2"/>
  <c r="AB240" i="2"/>
  <c r="AB255" i="2"/>
  <c r="AB192" i="2"/>
  <c r="AB228" i="2"/>
  <c r="AB113" i="2"/>
  <c r="AB77" i="2"/>
  <c r="AB107" i="2"/>
  <c r="AB121" i="2"/>
  <c r="AB259" i="2"/>
  <c r="AB235" i="2"/>
  <c r="AB96" i="2"/>
  <c r="AB144" i="2"/>
  <c r="AB211" i="2"/>
  <c r="AB187" i="2"/>
  <c r="AB164" i="2"/>
  <c r="AB221" i="2"/>
  <c r="AB197" i="2"/>
  <c r="AB125" i="2"/>
  <c r="AB141" i="2"/>
  <c r="AB97" i="2"/>
  <c r="AB86" i="2"/>
  <c r="AB169" i="2"/>
  <c r="AB145" i="2"/>
  <c r="C20" i="5"/>
  <c r="A21" i="5"/>
  <c r="B20" i="5"/>
  <c r="B18" i="2"/>
  <c r="A19" i="2"/>
  <c r="C18" i="2"/>
  <c r="C21" i="5" l="1"/>
  <c r="A22" i="5"/>
  <c r="B21" i="5"/>
  <c r="C19" i="2"/>
  <c r="A20" i="2"/>
  <c r="B19" i="2"/>
  <c r="C22" i="5" l="1"/>
  <c r="A23" i="5"/>
  <c r="B22" i="5"/>
  <c r="C20" i="2"/>
  <c r="A21" i="2"/>
  <c r="B20" i="2"/>
  <c r="C23" i="5" l="1"/>
  <c r="A24" i="5"/>
  <c r="B23" i="5"/>
  <c r="C21" i="2"/>
  <c r="A22" i="2"/>
  <c r="B21" i="2"/>
  <c r="A25" i="5" l="1"/>
  <c r="C24" i="5"/>
  <c r="B24" i="5"/>
  <c r="A23" i="2"/>
  <c r="B22" i="2"/>
  <c r="C22" i="2"/>
  <c r="C25" i="5" l="1"/>
  <c r="A26" i="5"/>
  <c r="B25" i="5"/>
  <c r="C23" i="2"/>
  <c r="A24" i="2"/>
  <c r="B23" i="2"/>
  <c r="C26" i="5" l="1"/>
  <c r="A27" i="5"/>
  <c r="B26" i="5"/>
  <c r="C24" i="2"/>
  <c r="A25" i="2"/>
  <c r="B24" i="2"/>
  <c r="C27" i="5" l="1"/>
  <c r="A28" i="5"/>
  <c r="B27" i="5"/>
  <c r="C25" i="2"/>
  <c r="A26" i="2"/>
  <c r="B25" i="2"/>
  <c r="C28" i="5" l="1"/>
  <c r="A29" i="5"/>
  <c r="B28" i="5"/>
  <c r="C26" i="2"/>
  <c r="A27" i="2"/>
  <c r="B26" i="2"/>
  <c r="A30" i="5" l="1"/>
  <c r="B29" i="5"/>
  <c r="C29" i="5"/>
  <c r="C27" i="2"/>
  <c r="B27" i="2"/>
  <c r="A28" i="2"/>
  <c r="C30" i="5" l="1"/>
  <c r="A31" i="5"/>
  <c r="B30" i="5"/>
  <c r="A29" i="2"/>
  <c r="C28" i="2"/>
  <c r="B28" i="2"/>
  <c r="C31" i="5" l="1"/>
  <c r="A32" i="5"/>
  <c r="B31" i="5"/>
  <c r="C29" i="2"/>
  <c r="B29" i="2"/>
  <c r="A30" i="2"/>
  <c r="A33" i="5" l="1"/>
  <c r="C32" i="5"/>
  <c r="B32" i="5"/>
  <c r="A31" i="2"/>
  <c r="C30" i="2"/>
  <c r="B30" i="2"/>
  <c r="A34" i="5" l="1"/>
  <c r="C33" i="5"/>
  <c r="B33" i="5"/>
  <c r="C31" i="2"/>
  <c r="B31" i="2"/>
  <c r="A32" i="2"/>
  <c r="A35" i="5" l="1"/>
  <c r="C34" i="5"/>
  <c r="B34" i="5"/>
  <c r="A33" i="2"/>
  <c r="C32" i="2"/>
  <c r="B32" i="2"/>
  <c r="B35" i="5" l="1"/>
  <c r="A36" i="5"/>
  <c r="C35" i="5"/>
  <c r="B33" i="2"/>
  <c r="A34" i="2"/>
  <c r="C33" i="2"/>
  <c r="A37" i="5" l="1"/>
  <c r="C36" i="5"/>
  <c r="B36" i="5"/>
  <c r="C34" i="2"/>
  <c r="B34" i="2"/>
  <c r="A35" i="2"/>
  <c r="A38" i="5" l="1"/>
  <c r="C37" i="5"/>
  <c r="B37" i="5"/>
  <c r="A36" i="2"/>
  <c r="C35" i="2"/>
  <c r="B35" i="2"/>
  <c r="A39" i="5" l="1"/>
  <c r="C38" i="5"/>
  <c r="B38" i="5"/>
  <c r="A37" i="2"/>
  <c r="C36" i="2"/>
  <c r="B36" i="2"/>
  <c r="B39" i="5" l="1"/>
  <c r="A40" i="5"/>
  <c r="C39" i="5"/>
  <c r="B37" i="2"/>
  <c r="A38" i="2"/>
  <c r="C37" i="2"/>
  <c r="A41" i="5" l="1"/>
  <c r="C40" i="5"/>
  <c r="B40" i="5"/>
  <c r="A39" i="2"/>
  <c r="C38" i="2"/>
  <c r="B38" i="2"/>
  <c r="A42" i="5" l="1"/>
  <c r="C41" i="5"/>
  <c r="B41" i="5"/>
  <c r="B39" i="2"/>
  <c r="A40" i="2"/>
  <c r="C39" i="2"/>
  <c r="A43" i="5" l="1"/>
  <c r="C42" i="5"/>
  <c r="B42" i="5"/>
  <c r="B40" i="2"/>
  <c r="A41" i="2"/>
  <c r="C40" i="2"/>
  <c r="B43" i="5" l="1"/>
  <c r="A44" i="5"/>
  <c r="C43" i="5"/>
  <c r="B41" i="2"/>
  <c r="A42" i="2"/>
  <c r="C41" i="2"/>
  <c r="A45" i="5" l="1"/>
  <c r="C44" i="5"/>
  <c r="B44" i="5"/>
  <c r="A43" i="2"/>
  <c r="C42" i="2"/>
  <c r="B42" i="2"/>
  <c r="A46" i="5" l="1"/>
  <c r="C45" i="5"/>
  <c r="B45" i="5"/>
  <c r="A44" i="2"/>
  <c r="C43" i="2"/>
  <c r="B43" i="2"/>
  <c r="A47" i="5" l="1"/>
  <c r="C46" i="5"/>
  <c r="B46" i="5"/>
  <c r="C44" i="2"/>
  <c r="A45" i="2"/>
  <c r="B44" i="2"/>
  <c r="B47" i="5" l="1"/>
  <c r="A48" i="5"/>
  <c r="C47" i="5"/>
  <c r="B45" i="2"/>
  <c r="A46" i="2"/>
  <c r="C45" i="2"/>
  <c r="A49" i="5" l="1"/>
  <c r="C48" i="5"/>
  <c r="B48" i="5"/>
  <c r="A47" i="2"/>
  <c r="C46" i="2"/>
  <c r="B46" i="2"/>
  <c r="A50" i="5" l="1"/>
  <c r="C49" i="5"/>
  <c r="B49" i="5"/>
  <c r="A48" i="2"/>
  <c r="C47" i="2"/>
  <c r="B47" i="2"/>
  <c r="A51" i="5" l="1"/>
  <c r="C50" i="5"/>
  <c r="B50" i="5"/>
  <c r="A49" i="2"/>
  <c r="C48" i="2"/>
  <c r="B48" i="2"/>
  <c r="B51" i="5" l="1"/>
  <c r="A52" i="5"/>
  <c r="C51" i="5"/>
  <c r="B49" i="2"/>
  <c r="A50" i="2"/>
  <c r="C49" i="2"/>
  <c r="A53" i="5" l="1"/>
  <c r="C52" i="5"/>
  <c r="B52" i="5"/>
  <c r="A51" i="2"/>
  <c r="C50" i="2"/>
  <c r="B50" i="2"/>
  <c r="A54" i="5" l="1"/>
  <c r="C53" i="5"/>
  <c r="B53" i="5"/>
  <c r="A52" i="2"/>
  <c r="C51" i="2"/>
  <c r="B51" i="2"/>
  <c r="B54" i="5" l="1"/>
  <c r="A55" i="5"/>
  <c r="C54" i="5"/>
  <c r="A53" i="2"/>
  <c r="C52" i="2"/>
  <c r="B52" i="2"/>
  <c r="A56" i="5" l="1"/>
  <c r="C55" i="5"/>
  <c r="B55" i="5"/>
  <c r="B53" i="2"/>
  <c r="C53" i="2"/>
  <c r="A54" i="2"/>
  <c r="C56" i="5" l="1"/>
  <c r="A57" i="5"/>
  <c r="B56" i="5"/>
  <c r="A55" i="2"/>
  <c r="C54" i="2"/>
  <c r="B54" i="2"/>
  <c r="A58" i="5" l="1"/>
  <c r="C57" i="5"/>
  <c r="B57" i="5"/>
  <c r="A56" i="2"/>
  <c r="C55" i="2"/>
  <c r="B55" i="2"/>
  <c r="C58" i="5" l="1"/>
  <c r="B58" i="5"/>
  <c r="A59" i="5"/>
  <c r="A57" i="2"/>
  <c r="C56" i="2"/>
  <c r="B56" i="2"/>
  <c r="A60" i="5" l="1"/>
  <c r="C59" i="5"/>
  <c r="B59" i="5"/>
  <c r="B57" i="2"/>
  <c r="A58" i="2"/>
  <c r="C57" i="2"/>
  <c r="B60" i="5" l="1"/>
  <c r="C60" i="5"/>
  <c r="A61" i="5"/>
  <c r="C58" i="2"/>
  <c r="B58" i="2"/>
  <c r="A59" i="2"/>
  <c r="C61" i="5" l="1"/>
  <c r="A62" i="5"/>
  <c r="B61" i="5"/>
  <c r="A60" i="2"/>
  <c r="C59" i="2"/>
  <c r="B59" i="2"/>
  <c r="C62" i="5" l="1"/>
  <c r="B62" i="5"/>
  <c r="A63" i="5"/>
  <c r="A61" i="2"/>
  <c r="C60" i="2"/>
  <c r="B60" i="2"/>
  <c r="A64" i="5" l="1"/>
  <c r="C63" i="5"/>
  <c r="B63" i="5"/>
  <c r="B61" i="2"/>
  <c r="A62" i="2"/>
  <c r="C61" i="2"/>
  <c r="B64" i="5" l="1"/>
  <c r="C64" i="5"/>
  <c r="A65" i="5"/>
  <c r="B62" i="2"/>
  <c r="A63" i="2"/>
  <c r="C62" i="2"/>
  <c r="C65" i="5" l="1"/>
  <c r="A66" i="5"/>
  <c r="B65" i="5"/>
  <c r="C63" i="2"/>
  <c r="B63" i="2"/>
  <c r="A64" i="2"/>
  <c r="C66" i="5" l="1"/>
  <c r="B66" i="5"/>
  <c r="A67" i="5"/>
  <c r="A65" i="2"/>
  <c r="C64" i="2"/>
  <c r="B64" i="2"/>
  <c r="C67" i="5" l="1"/>
  <c r="B67" i="5"/>
  <c r="A68" i="5"/>
  <c r="B65" i="2"/>
  <c r="A66" i="2"/>
  <c r="C65" i="2"/>
  <c r="C68" i="5" l="1"/>
  <c r="A69" i="5"/>
  <c r="B68" i="5"/>
  <c r="C66" i="2"/>
  <c r="B66" i="2"/>
  <c r="A67" i="2"/>
  <c r="C69" i="5" l="1"/>
  <c r="B69" i="5"/>
  <c r="A70" i="5"/>
  <c r="C67" i="2"/>
  <c r="A68" i="2"/>
  <c r="B67" i="2"/>
  <c r="C70" i="5" l="1"/>
  <c r="B70" i="5"/>
  <c r="A71" i="5"/>
  <c r="B68" i="2"/>
  <c r="A69" i="2"/>
  <c r="C68" i="2"/>
  <c r="C71" i="5" l="1"/>
  <c r="B71" i="5"/>
  <c r="A72" i="5"/>
  <c r="A70" i="2"/>
  <c r="C69" i="2"/>
  <c r="B69" i="2"/>
  <c r="C72" i="5" l="1"/>
  <c r="B72" i="5"/>
  <c r="A73" i="5"/>
  <c r="C70" i="2"/>
  <c r="A71" i="2"/>
  <c r="B70" i="2"/>
  <c r="C73" i="5" l="1"/>
  <c r="B73" i="5"/>
  <c r="A74" i="5"/>
  <c r="A72" i="2"/>
  <c r="C71" i="2"/>
  <c r="B71" i="2"/>
  <c r="C74" i="5" l="1"/>
  <c r="A75" i="5"/>
  <c r="B74" i="5"/>
  <c r="C72" i="2"/>
  <c r="B72" i="2"/>
  <c r="A73" i="2"/>
  <c r="C75" i="5" l="1"/>
  <c r="B75" i="5"/>
  <c r="A76" i="5"/>
  <c r="C73" i="2"/>
  <c r="A74" i="2"/>
  <c r="B73" i="2"/>
  <c r="C76" i="5" l="1"/>
  <c r="B76" i="5"/>
  <c r="A77" i="5"/>
  <c r="B74" i="2"/>
  <c r="A75" i="2"/>
  <c r="C74" i="2"/>
  <c r="C77" i="5" l="1"/>
  <c r="B77" i="5"/>
  <c r="A78" i="5"/>
  <c r="A76" i="2"/>
  <c r="C75" i="2"/>
  <c r="B75" i="2"/>
  <c r="C78" i="5" l="1"/>
  <c r="B78" i="5"/>
  <c r="A79" i="5"/>
  <c r="C76" i="2"/>
  <c r="B76" i="2"/>
  <c r="A77" i="2"/>
  <c r="C79" i="5" l="1"/>
  <c r="B79" i="5"/>
  <c r="A80" i="5"/>
  <c r="A78" i="2"/>
  <c r="C77" i="2"/>
  <c r="B77" i="2"/>
  <c r="C80" i="5" l="1"/>
  <c r="A81" i="5"/>
  <c r="B80" i="5"/>
  <c r="A79" i="2"/>
  <c r="C78" i="2"/>
  <c r="B78" i="2"/>
  <c r="C81" i="5" l="1"/>
  <c r="B81" i="5"/>
  <c r="A82" i="5"/>
  <c r="C79" i="2"/>
  <c r="A80" i="2"/>
  <c r="B79" i="2"/>
  <c r="C82" i="5" l="1"/>
  <c r="B82" i="5"/>
  <c r="A83" i="5"/>
  <c r="B80" i="2"/>
  <c r="A81" i="2"/>
  <c r="C80" i="2"/>
  <c r="C83" i="5" l="1"/>
  <c r="B83" i="5"/>
  <c r="A84" i="5"/>
  <c r="A82" i="2"/>
  <c r="C81" i="2"/>
  <c r="B81" i="2"/>
  <c r="C84" i="5" l="1"/>
  <c r="B84" i="5"/>
  <c r="A85" i="5"/>
  <c r="C82" i="2"/>
  <c r="A83" i="2"/>
  <c r="B82" i="2"/>
  <c r="C85" i="5" l="1"/>
  <c r="B85" i="5"/>
  <c r="A86" i="5"/>
  <c r="C83" i="2"/>
  <c r="A84" i="2"/>
  <c r="B83" i="2"/>
  <c r="C86" i="5" l="1"/>
  <c r="A87" i="5"/>
  <c r="B86" i="5"/>
  <c r="A85" i="2"/>
  <c r="C84" i="2"/>
  <c r="B84" i="2"/>
  <c r="C87" i="5" l="1"/>
  <c r="B87" i="5"/>
  <c r="A88" i="5"/>
  <c r="C85" i="2"/>
  <c r="B85" i="2"/>
  <c r="A86" i="2"/>
  <c r="C88" i="5" l="1"/>
  <c r="B88" i="5"/>
  <c r="A89" i="5"/>
  <c r="A87" i="2"/>
  <c r="C86" i="2"/>
  <c r="B86" i="2"/>
  <c r="C89" i="5" l="1"/>
  <c r="B89" i="5"/>
  <c r="A90" i="5"/>
  <c r="B87" i="2"/>
  <c r="C87" i="2"/>
  <c r="A88" i="2"/>
  <c r="C90" i="5" l="1"/>
  <c r="B90" i="5"/>
  <c r="A91" i="5"/>
  <c r="C88" i="2"/>
  <c r="A89" i="2"/>
  <c r="B88" i="2"/>
  <c r="C91" i="5" l="1"/>
  <c r="B91" i="5"/>
  <c r="A92" i="5"/>
  <c r="C89" i="2"/>
  <c r="A90" i="2"/>
  <c r="B89" i="2"/>
  <c r="C92" i="5" l="1"/>
  <c r="A93" i="5"/>
  <c r="B92" i="5"/>
  <c r="A91" i="2"/>
  <c r="C90" i="2"/>
  <c r="B90" i="2"/>
  <c r="C93" i="5" l="1"/>
  <c r="B93" i="5"/>
  <c r="A94" i="5"/>
  <c r="C91" i="2"/>
  <c r="B91" i="2"/>
  <c r="A92" i="2"/>
  <c r="C94" i="5" l="1"/>
  <c r="B94" i="5"/>
  <c r="A95" i="5"/>
  <c r="A93" i="2"/>
  <c r="C92" i="2"/>
  <c r="B92" i="2"/>
  <c r="C95" i="5" l="1"/>
  <c r="B95" i="5"/>
  <c r="A96" i="5"/>
  <c r="A94" i="2"/>
  <c r="C93" i="2"/>
  <c r="B93" i="2"/>
  <c r="C96" i="5" l="1"/>
  <c r="B96" i="5"/>
  <c r="A97" i="5"/>
  <c r="C94" i="2"/>
  <c r="B94" i="2"/>
  <c r="A95" i="2"/>
  <c r="C97" i="5" l="1"/>
  <c r="B97" i="5"/>
  <c r="A98" i="5"/>
  <c r="A96" i="2"/>
  <c r="C95" i="2"/>
  <c r="B95" i="2"/>
  <c r="C98" i="5" l="1"/>
  <c r="A99" i="5"/>
  <c r="B98" i="5"/>
  <c r="C96" i="2"/>
  <c r="A97" i="2"/>
  <c r="B96" i="2"/>
  <c r="C99" i="5" l="1"/>
  <c r="B99" i="5"/>
  <c r="A100" i="5"/>
  <c r="C97" i="2"/>
  <c r="B97" i="2"/>
  <c r="A98" i="2"/>
  <c r="C100" i="5" l="1"/>
  <c r="B100" i="5"/>
  <c r="A101" i="5"/>
  <c r="A99" i="2"/>
  <c r="C98" i="2"/>
  <c r="B98" i="2"/>
  <c r="C101" i="5" l="1"/>
  <c r="B101" i="5"/>
  <c r="A102" i="5"/>
  <c r="C99" i="2"/>
  <c r="A100" i="2"/>
  <c r="B99" i="2"/>
  <c r="C102" i="5" l="1"/>
  <c r="B102" i="5"/>
  <c r="A103" i="5"/>
  <c r="C100" i="2"/>
  <c r="B100" i="2"/>
  <c r="A101" i="2"/>
  <c r="C103" i="5" l="1"/>
  <c r="B103" i="5"/>
  <c r="A104" i="5"/>
  <c r="A102" i="2"/>
  <c r="C101" i="2"/>
  <c r="B101" i="2"/>
  <c r="C104" i="5" l="1"/>
  <c r="A105" i="5"/>
  <c r="B104" i="5"/>
  <c r="A103" i="2"/>
  <c r="C102" i="2"/>
  <c r="B102" i="2"/>
  <c r="C105" i="5" l="1"/>
  <c r="B105" i="5"/>
  <c r="A106" i="5"/>
  <c r="C103" i="2"/>
  <c r="B103" i="2"/>
  <c r="A104" i="2"/>
  <c r="C106" i="5" l="1"/>
  <c r="B106" i="5"/>
  <c r="A107" i="5"/>
  <c r="C104" i="2"/>
  <c r="A105" i="2"/>
  <c r="B104" i="2"/>
  <c r="C107" i="5" l="1"/>
  <c r="B107" i="5"/>
  <c r="A108" i="5"/>
  <c r="A106" i="2"/>
  <c r="C105" i="2"/>
  <c r="B105" i="2"/>
  <c r="C108" i="5" l="1"/>
  <c r="B108" i="5"/>
  <c r="A109" i="5"/>
  <c r="C106" i="2"/>
  <c r="B106" i="2"/>
  <c r="A107" i="2"/>
  <c r="C109" i="5" l="1"/>
  <c r="B109" i="5"/>
  <c r="A110" i="5"/>
  <c r="C107" i="2"/>
  <c r="A108" i="2"/>
  <c r="B107" i="2"/>
  <c r="C110" i="5" l="1"/>
  <c r="A111" i="5"/>
  <c r="B110" i="5"/>
  <c r="B108" i="2"/>
  <c r="A109" i="2"/>
  <c r="C108" i="2"/>
  <c r="C111" i="5" l="1"/>
  <c r="B111" i="5"/>
  <c r="A112" i="5"/>
  <c r="C109" i="2"/>
  <c r="B109" i="2"/>
  <c r="A110" i="2"/>
  <c r="A113" i="5" l="1"/>
  <c r="C112" i="5"/>
  <c r="B112" i="5"/>
  <c r="C110" i="2"/>
  <c r="B110" i="2"/>
  <c r="A111" i="2"/>
  <c r="C113" i="5" l="1"/>
  <c r="B113" i="5"/>
  <c r="A114" i="5"/>
  <c r="A112" i="2"/>
  <c r="C111" i="2"/>
  <c r="B111" i="2"/>
  <c r="C114" i="5" l="1"/>
  <c r="B114" i="5"/>
  <c r="A115" i="5"/>
  <c r="C112" i="2"/>
  <c r="B112" i="2"/>
  <c r="A113" i="2"/>
  <c r="B115" i="5" l="1"/>
  <c r="C115" i="5"/>
  <c r="A116" i="5"/>
  <c r="B113" i="2"/>
  <c r="C113" i="2"/>
  <c r="A114" i="2"/>
  <c r="C116" i="5" l="1"/>
  <c r="B116" i="5"/>
  <c r="A117" i="5"/>
  <c r="C114" i="2"/>
  <c r="A115" i="2"/>
  <c r="B114" i="2"/>
  <c r="C117" i="5" l="1"/>
  <c r="B117" i="5"/>
  <c r="A118" i="5"/>
  <c r="C115" i="2"/>
  <c r="B115" i="2"/>
  <c r="A116" i="2"/>
  <c r="B118" i="5" l="1"/>
  <c r="A119" i="5"/>
  <c r="C118" i="5"/>
  <c r="A117" i="2"/>
  <c r="C116" i="2"/>
  <c r="B116" i="2"/>
  <c r="C119" i="5" l="1"/>
  <c r="B119" i="5"/>
  <c r="A120" i="5"/>
  <c r="C117" i="2"/>
  <c r="A118" i="2"/>
  <c r="B117" i="2"/>
  <c r="C120" i="5" l="1"/>
  <c r="B120" i="5"/>
  <c r="A121" i="5"/>
  <c r="C118" i="2"/>
  <c r="B118" i="2"/>
  <c r="A119" i="2"/>
  <c r="B121" i="5" l="1"/>
  <c r="C121" i="5"/>
  <c r="A122" i="5"/>
  <c r="C119" i="2"/>
  <c r="B119" i="2"/>
  <c r="A120" i="2"/>
  <c r="C122" i="5" l="1"/>
  <c r="B122" i="5"/>
  <c r="A123" i="5"/>
  <c r="B120" i="2"/>
  <c r="C120" i="2"/>
  <c r="A121" i="2"/>
  <c r="C123" i="5" l="1"/>
  <c r="B123" i="5"/>
  <c r="A124" i="5"/>
  <c r="A122" i="2"/>
  <c r="C121" i="2"/>
  <c r="B121" i="2"/>
  <c r="B124" i="5" l="1"/>
  <c r="A125" i="5"/>
  <c r="C124" i="5"/>
  <c r="A123" i="2"/>
  <c r="C122" i="2"/>
  <c r="B122" i="2"/>
  <c r="C125" i="5" l="1"/>
  <c r="B125" i="5"/>
  <c r="A126" i="5"/>
  <c r="A124" i="2"/>
  <c r="C123" i="2"/>
  <c r="B123" i="2"/>
  <c r="C126" i="5" l="1"/>
  <c r="B126" i="5"/>
  <c r="A127" i="5"/>
  <c r="A125" i="2"/>
  <c r="C124" i="2"/>
  <c r="B124" i="2"/>
  <c r="B127" i="5" l="1"/>
  <c r="C127" i="5"/>
  <c r="A128" i="5"/>
  <c r="B125" i="2"/>
  <c r="C125" i="2"/>
  <c r="A126" i="2"/>
  <c r="C128" i="5" l="1"/>
  <c r="B128" i="5"/>
  <c r="A129" i="5"/>
  <c r="C126" i="2"/>
  <c r="B126" i="2"/>
  <c r="A127" i="2"/>
  <c r="C129" i="5" l="1"/>
  <c r="B129" i="5"/>
  <c r="A130" i="5"/>
  <c r="A128" i="2"/>
  <c r="C127" i="2"/>
  <c r="B127" i="2"/>
  <c r="B130" i="5" l="1"/>
  <c r="A131" i="5"/>
  <c r="C130" i="5"/>
  <c r="C128" i="2"/>
  <c r="A129" i="2"/>
  <c r="B128" i="2"/>
  <c r="C131" i="5" l="1"/>
  <c r="B131" i="5"/>
  <c r="A132" i="5"/>
  <c r="C129" i="2"/>
  <c r="B129" i="2"/>
  <c r="A130" i="2"/>
  <c r="C132" i="5" l="1"/>
  <c r="B132" i="5"/>
  <c r="A133" i="5"/>
  <c r="A131" i="2"/>
  <c r="C130" i="2"/>
  <c r="B130" i="2"/>
  <c r="B133" i="5" l="1"/>
  <c r="C133" i="5"/>
  <c r="A134" i="5"/>
  <c r="C131" i="2"/>
  <c r="B131" i="2"/>
  <c r="A132" i="2"/>
  <c r="C134" i="5" l="1"/>
  <c r="B134" i="5"/>
  <c r="A135" i="5"/>
  <c r="A133" i="2"/>
  <c r="C132" i="2"/>
  <c r="B132" i="2"/>
  <c r="C135" i="5" l="1"/>
  <c r="B135" i="5"/>
  <c r="A136" i="5"/>
  <c r="A134" i="2"/>
  <c r="B133" i="2"/>
  <c r="C133" i="2"/>
  <c r="B136" i="5" l="1"/>
  <c r="A137" i="5"/>
  <c r="C136" i="5"/>
  <c r="A135" i="2"/>
  <c r="B134" i="2"/>
  <c r="C134" i="2"/>
  <c r="C137" i="5" l="1"/>
  <c r="B137" i="5"/>
  <c r="A138" i="5"/>
  <c r="A136" i="2"/>
  <c r="C135" i="2"/>
  <c r="B135" i="2"/>
  <c r="C138" i="5" l="1"/>
  <c r="B138" i="5"/>
  <c r="A139" i="5"/>
  <c r="A137" i="2"/>
  <c r="B136" i="2"/>
  <c r="C136" i="2"/>
  <c r="B139" i="5" l="1"/>
  <c r="C139" i="5"/>
  <c r="A140" i="5"/>
  <c r="C137" i="2"/>
  <c r="B137" i="2"/>
  <c r="A138" i="2"/>
  <c r="C140" i="5" l="1"/>
  <c r="B140" i="5"/>
  <c r="A141" i="5"/>
  <c r="B138" i="2"/>
  <c r="C138" i="2"/>
  <c r="A139" i="2"/>
  <c r="C141" i="5" l="1"/>
  <c r="B141" i="5"/>
  <c r="A142" i="5"/>
  <c r="A140" i="2"/>
  <c r="B139" i="2"/>
  <c r="C139" i="2"/>
  <c r="B142" i="5" l="1"/>
  <c r="A143" i="5"/>
  <c r="C142" i="5"/>
  <c r="A141" i="2"/>
  <c r="C140" i="2"/>
  <c r="B140" i="2"/>
  <c r="C143" i="5" l="1"/>
  <c r="B143" i="5"/>
  <c r="A144" i="5"/>
  <c r="A142" i="2"/>
  <c r="C141" i="2"/>
  <c r="B141" i="2"/>
  <c r="C144" i="5" l="1"/>
  <c r="B144" i="5"/>
  <c r="A145" i="5"/>
  <c r="A143" i="2"/>
  <c r="C142" i="2"/>
  <c r="B142" i="2"/>
  <c r="B145" i="5" l="1"/>
  <c r="C145" i="5"/>
  <c r="A146" i="5"/>
  <c r="C143" i="2"/>
  <c r="B143" i="2"/>
  <c r="A144" i="2"/>
  <c r="C146" i="5" l="1"/>
  <c r="B146" i="5"/>
  <c r="A147" i="5"/>
  <c r="C144" i="2"/>
  <c r="B144" i="2"/>
  <c r="A145" i="2"/>
  <c r="C147" i="5" l="1"/>
  <c r="B147" i="5"/>
  <c r="A148" i="5"/>
  <c r="A146" i="2"/>
  <c r="B145" i="2"/>
  <c r="C145" i="2"/>
  <c r="B148" i="5" l="1"/>
  <c r="A149" i="5"/>
  <c r="C148" i="5"/>
  <c r="C146" i="2"/>
  <c r="B146" i="2"/>
  <c r="A147" i="2"/>
  <c r="C149" i="5" l="1"/>
  <c r="B149" i="5"/>
  <c r="A150" i="5"/>
  <c r="A148" i="2"/>
  <c r="B147" i="2"/>
  <c r="C147" i="2"/>
  <c r="C150" i="5" l="1"/>
  <c r="B150" i="5"/>
  <c r="A151" i="5"/>
  <c r="A149" i="2"/>
  <c r="C148" i="2"/>
  <c r="B148" i="2"/>
  <c r="B151" i="5" l="1"/>
  <c r="C151" i="5"/>
  <c r="A152" i="5"/>
  <c r="A150" i="2"/>
  <c r="C149" i="2"/>
  <c r="B149" i="2"/>
  <c r="C152" i="5" l="1"/>
  <c r="B152" i="5"/>
  <c r="A153" i="5"/>
  <c r="B150" i="2"/>
  <c r="C150" i="2"/>
  <c r="A151" i="2"/>
  <c r="C153" i="5" l="1"/>
  <c r="B153" i="5"/>
  <c r="A154" i="5"/>
  <c r="A152" i="2"/>
  <c r="C151" i="2"/>
  <c r="B151" i="2"/>
  <c r="B154" i="5" l="1"/>
  <c r="A155" i="5"/>
  <c r="C154" i="5"/>
  <c r="B152" i="2"/>
  <c r="C152" i="2"/>
  <c r="A153" i="2"/>
  <c r="C155" i="5" l="1"/>
  <c r="B155" i="5"/>
  <c r="A156" i="5"/>
  <c r="A154" i="2"/>
  <c r="C153" i="2"/>
  <c r="B153" i="2"/>
  <c r="C156" i="5" l="1"/>
  <c r="B156" i="5"/>
  <c r="A157" i="5"/>
  <c r="C154" i="2"/>
  <c r="B154" i="2"/>
  <c r="A155" i="2"/>
  <c r="B157" i="5" l="1"/>
  <c r="C157" i="5"/>
  <c r="A158" i="5"/>
  <c r="B155" i="2"/>
  <c r="A156" i="2"/>
  <c r="C155" i="2"/>
  <c r="C158" i="5" l="1"/>
  <c r="B158" i="5"/>
  <c r="A159" i="5"/>
  <c r="A157" i="2"/>
  <c r="C156" i="2"/>
  <c r="B156" i="2"/>
  <c r="C159" i="5" l="1"/>
  <c r="B159" i="5"/>
  <c r="A160" i="5"/>
  <c r="B157" i="2"/>
  <c r="C157" i="2"/>
  <c r="A158" i="2"/>
  <c r="B160" i="5" l="1"/>
  <c r="A161" i="5"/>
  <c r="C160" i="5"/>
  <c r="A159" i="2"/>
  <c r="C158" i="2"/>
  <c r="B158" i="2"/>
  <c r="C161" i="5" l="1"/>
  <c r="B161" i="5"/>
  <c r="A162" i="5"/>
  <c r="B159" i="2"/>
  <c r="A160" i="2"/>
  <c r="C159" i="2"/>
  <c r="C162" i="5" l="1"/>
  <c r="B162" i="5"/>
  <c r="A163" i="5"/>
  <c r="A161" i="2"/>
  <c r="B160" i="2"/>
  <c r="C160" i="2"/>
  <c r="B163" i="5" l="1"/>
  <c r="C163" i="5"/>
  <c r="A164" i="5"/>
  <c r="C161" i="2"/>
  <c r="B161" i="2"/>
  <c r="A162" i="2"/>
  <c r="C164" i="5" l="1"/>
  <c r="B164" i="5"/>
  <c r="A165" i="5"/>
  <c r="B162" i="2"/>
  <c r="C162" i="2"/>
  <c r="A163" i="2"/>
  <c r="C165" i="5" l="1"/>
  <c r="B165" i="5"/>
  <c r="A166" i="5"/>
  <c r="C163" i="2"/>
  <c r="A164" i="2"/>
  <c r="B163" i="2"/>
  <c r="B166" i="5" l="1"/>
  <c r="A167" i="5"/>
  <c r="C166" i="5"/>
  <c r="A165" i="2"/>
  <c r="C164" i="2"/>
  <c r="B164" i="2"/>
  <c r="C167" i="5" l="1"/>
  <c r="B167" i="5"/>
  <c r="A168" i="5"/>
  <c r="A166" i="2"/>
  <c r="C165" i="2"/>
  <c r="B165" i="2"/>
  <c r="C168" i="5" l="1"/>
  <c r="B168" i="5"/>
  <c r="A169" i="5"/>
  <c r="B166" i="2"/>
  <c r="C166" i="2"/>
  <c r="A167" i="2"/>
  <c r="B169" i="5" l="1"/>
  <c r="C169" i="5"/>
  <c r="A170" i="5"/>
  <c r="A168" i="2"/>
  <c r="B167" i="2"/>
  <c r="C167" i="2"/>
  <c r="C170" i="5" l="1"/>
  <c r="B170" i="5"/>
  <c r="A171" i="5"/>
  <c r="A169" i="2"/>
  <c r="C168" i="2"/>
  <c r="B168" i="2"/>
  <c r="C171" i="5" l="1"/>
  <c r="B171" i="5"/>
  <c r="A172" i="5"/>
  <c r="A170" i="2"/>
  <c r="C169" i="2"/>
  <c r="B169" i="2"/>
  <c r="A173" i="5" l="1"/>
  <c r="B172" i="5"/>
  <c r="C172" i="5"/>
  <c r="C170" i="2"/>
  <c r="A171" i="2"/>
  <c r="B170" i="2"/>
  <c r="B173" i="5" l="1"/>
  <c r="A174" i="5"/>
  <c r="C173" i="5"/>
  <c r="C171" i="2"/>
  <c r="B171" i="2"/>
  <c r="A172" i="2"/>
  <c r="C174" i="5" l="1"/>
  <c r="A175" i="5"/>
  <c r="B174" i="5"/>
  <c r="B172" i="2"/>
  <c r="C172" i="2"/>
  <c r="A173" i="2"/>
  <c r="C175" i="5" l="1"/>
  <c r="B175" i="5"/>
  <c r="A176" i="5"/>
  <c r="A174" i="2"/>
  <c r="C173" i="2"/>
  <c r="B173" i="2"/>
  <c r="B176" i="5" l="1"/>
  <c r="C176" i="5"/>
  <c r="A177" i="5"/>
  <c r="B174" i="2"/>
  <c r="A175" i="2"/>
  <c r="C174" i="2"/>
  <c r="C177" i="5" l="1"/>
  <c r="B177" i="5"/>
  <c r="A178" i="5"/>
  <c r="A176" i="2"/>
  <c r="C175" i="2"/>
  <c r="B175" i="2"/>
  <c r="C178" i="5" l="1"/>
  <c r="B178" i="5"/>
  <c r="A179" i="5"/>
  <c r="C176" i="2"/>
  <c r="B176" i="2"/>
  <c r="A177" i="2"/>
  <c r="B179" i="5" l="1"/>
  <c r="A180" i="5"/>
  <c r="C179" i="5"/>
  <c r="A178" i="2"/>
  <c r="B177" i="2"/>
  <c r="C177" i="2"/>
  <c r="C180" i="5" l="1"/>
  <c r="A181" i="5"/>
  <c r="B180" i="5"/>
  <c r="A179" i="2"/>
  <c r="C178" i="2"/>
  <c r="B178" i="2"/>
  <c r="C181" i="5" l="1"/>
  <c r="B181" i="5"/>
  <c r="A182" i="5"/>
  <c r="B179" i="2"/>
  <c r="C179" i="2"/>
  <c r="A180" i="2"/>
  <c r="B182" i="5" l="1"/>
  <c r="C182" i="5"/>
  <c r="A183" i="5"/>
  <c r="A181" i="2"/>
  <c r="B180" i="2"/>
  <c r="C180" i="2"/>
  <c r="C183" i="5" l="1"/>
  <c r="A184" i="5"/>
  <c r="B183" i="5"/>
  <c r="C181" i="2"/>
  <c r="B181" i="2"/>
  <c r="A182" i="2"/>
  <c r="C184" i="5" l="1"/>
  <c r="B184" i="5"/>
  <c r="A185" i="5"/>
  <c r="A183" i="2"/>
  <c r="B182" i="2"/>
  <c r="C182" i="2"/>
  <c r="B185" i="5" l="1"/>
  <c r="A186" i="5"/>
  <c r="C185" i="5"/>
  <c r="A184" i="2"/>
  <c r="C183" i="2"/>
  <c r="B183" i="2"/>
  <c r="C186" i="5" l="1"/>
  <c r="A187" i="5"/>
  <c r="B186" i="5"/>
  <c r="A185" i="2"/>
  <c r="C184" i="2"/>
  <c r="B184" i="2"/>
  <c r="C187" i="5" l="1"/>
  <c r="B187" i="5"/>
  <c r="A188" i="5"/>
  <c r="A186" i="2"/>
  <c r="C185" i="2"/>
  <c r="B185" i="2"/>
  <c r="B188" i="5" l="1"/>
  <c r="C188" i="5"/>
  <c r="A189" i="5"/>
  <c r="C186" i="2"/>
  <c r="B186" i="2"/>
  <c r="A187" i="2"/>
  <c r="C189" i="5" l="1"/>
  <c r="A190" i="5"/>
  <c r="B189" i="5"/>
  <c r="C187" i="2"/>
  <c r="B187" i="2"/>
  <c r="A188" i="2"/>
  <c r="C190" i="5" l="1"/>
  <c r="B190" i="5"/>
  <c r="A191" i="5"/>
  <c r="A189" i="2"/>
  <c r="C188" i="2"/>
  <c r="B188" i="2"/>
  <c r="B191" i="5" l="1"/>
  <c r="A192" i="5"/>
  <c r="C191" i="5"/>
  <c r="C189" i="2"/>
  <c r="A190" i="2"/>
  <c r="B189" i="2"/>
  <c r="C192" i="5" l="1"/>
  <c r="A193" i="5"/>
  <c r="B192" i="5"/>
  <c r="A191" i="2"/>
  <c r="C190" i="2"/>
  <c r="B190" i="2"/>
  <c r="C193" i="5" l="1"/>
  <c r="B193" i="5"/>
  <c r="A194" i="5"/>
  <c r="B191" i="2"/>
  <c r="C191" i="2"/>
  <c r="A192" i="2"/>
  <c r="B194" i="5" l="1"/>
  <c r="C194" i="5"/>
  <c r="A195" i="5"/>
  <c r="A193" i="2"/>
  <c r="B192" i="2"/>
  <c r="C192" i="2"/>
  <c r="C195" i="5" l="1"/>
  <c r="A196" i="5"/>
  <c r="B195" i="5"/>
  <c r="A194" i="2"/>
  <c r="C193" i="2"/>
  <c r="B193" i="2"/>
  <c r="C196" i="5" l="1"/>
  <c r="B196" i="5"/>
  <c r="A197" i="5"/>
  <c r="A195" i="2"/>
  <c r="B194" i="2"/>
  <c r="C194" i="2"/>
  <c r="B197" i="5" l="1"/>
  <c r="A198" i="5"/>
  <c r="C197" i="5"/>
  <c r="A196" i="2"/>
  <c r="B195" i="2"/>
  <c r="C195" i="2"/>
  <c r="C198" i="5" l="1"/>
  <c r="A199" i="5"/>
  <c r="B198" i="5"/>
  <c r="C196" i="2"/>
  <c r="B196" i="2"/>
  <c r="A197" i="2"/>
  <c r="C199" i="5" l="1"/>
  <c r="B199" i="5"/>
  <c r="A200" i="5"/>
  <c r="A198" i="2"/>
  <c r="B197" i="2"/>
  <c r="C197" i="2"/>
  <c r="B200" i="5" l="1"/>
  <c r="C200" i="5"/>
  <c r="A201" i="5"/>
  <c r="A199" i="2"/>
  <c r="C198" i="2"/>
  <c r="B198" i="2"/>
  <c r="C201" i="5" l="1"/>
  <c r="A202" i="5"/>
  <c r="B201" i="5"/>
  <c r="A200" i="2"/>
  <c r="C199" i="2"/>
  <c r="B199" i="2"/>
  <c r="C202" i="5" l="1"/>
  <c r="B202" i="5"/>
  <c r="A203" i="5"/>
  <c r="A201" i="2"/>
  <c r="C200" i="2"/>
  <c r="B200" i="2"/>
  <c r="B203" i="5" l="1"/>
  <c r="A204" i="5"/>
  <c r="C203" i="5"/>
  <c r="C201" i="2"/>
  <c r="B201" i="2"/>
  <c r="A202" i="2"/>
  <c r="C204" i="5" l="1"/>
  <c r="A205" i="5"/>
  <c r="B204" i="5"/>
  <c r="B202" i="2"/>
  <c r="A203" i="2"/>
  <c r="C202" i="2"/>
  <c r="C205" i="5" l="1"/>
  <c r="B205" i="5"/>
  <c r="A206" i="5"/>
  <c r="A204" i="2"/>
  <c r="C203" i="2"/>
  <c r="B203" i="2"/>
  <c r="B206" i="5" l="1"/>
  <c r="C206" i="5"/>
  <c r="A207" i="5"/>
  <c r="A205" i="2"/>
  <c r="B204" i="2"/>
  <c r="C204" i="2"/>
  <c r="C207" i="5" l="1"/>
  <c r="A208" i="5"/>
  <c r="B207" i="5"/>
  <c r="A206" i="2"/>
  <c r="C205" i="2"/>
  <c r="B205" i="2"/>
  <c r="C208" i="5" l="1"/>
  <c r="B208" i="5"/>
  <c r="A209" i="5"/>
  <c r="C206" i="2"/>
  <c r="B206" i="2"/>
  <c r="A207" i="2"/>
  <c r="B209" i="5" l="1"/>
  <c r="A210" i="5"/>
  <c r="C209" i="5"/>
  <c r="B207" i="2"/>
  <c r="C207" i="2"/>
  <c r="A208" i="2"/>
  <c r="C210" i="5" l="1"/>
  <c r="A211" i="5"/>
  <c r="B210" i="5"/>
  <c r="B208" i="2"/>
  <c r="A209" i="2"/>
  <c r="C208" i="2"/>
  <c r="C211" i="5" l="1"/>
  <c r="B211" i="5"/>
  <c r="A212" i="5"/>
  <c r="A210" i="2"/>
  <c r="B209" i="2"/>
  <c r="C209" i="2"/>
  <c r="B212" i="5" l="1"/>
  <c r="C212" i="5"/>
  <c r="A213" i="5"/>
  <c r="B210" i="2"/>
  <c r="A211" i="2"/>
  <c r="C210" i="2"/>
  <c r="C213" i="5" l="1"/>
  <c r="A214" i="5"/>
  <c r="B213" i="5"/>
  <c r="A212" i="2"/>
  <c r="C211" i="2"/>
  <c r="B211" i="2"/>
  <c r="C214" i="5" l="1"/>
  <c r="B214" i="5"/>
  <c r="A215" i="5"/>
  <c r="A213" i="2"/>
  <c r="B212" i="2"/>
  <c r="C212" i="2"/>
  <c r="B215" i="5" l="1"/>
  <c r="A216" i="5"/>
  <c r="C215" i="5"/>
  <c r="A214" i="2"/>
  <c r="C213" i="2"/>
  <c r="B213" i="2"/>
  <c r="C216" i="5" l="1"/>
  <c r="A217" i="5"/>
  <c r="B216" i="5"/>
  <c r="C214" i="2"/>
  <c r="B214" i="2"/>
  <c r="A215" i="2"/>
  <c r="C217" i="5" l="1"/>
  <c r="B217" i="5"/>
  <c r="A218" i="5"/>
  <c r="A216" i="2"/>
  <c r="C215" i="2"/>
  <c r="B215" i="2"/>
  <c r="B218" i="5" l="1"/>
  <c r="C218" i="5"/>
  <c r="A219" i="5"/>
  <c r="C216" i="2"/>
  <c r="B216" i="2"/>
  <c r="A217" i="2"/>
  <c r="C219" i="5" l="1"/>
  <c r="A220" i="5"/>
  <c r="B219" i="5"/>
  <c r="B217" i="2"/>
  <c r="A218" i="2"/>
  <c r="C217" i="2"/>
  <c r="C220" i="5" l="1"/>
  <c r="B220" i="5"/>
  <c r="A221" i="5"/>
  <c r="A219" i="2"/>
  <c r="C218" i="2"/>
  <c r="B218" i="2"/>
  <c r="B221" i="5" l="1"/>
  <c r="A222" i="5"/>
  <c r="C221" i="5"/>
  <c r="A220" i="2"/>
  <c r="B219" i="2"/>
  <c r="C219" i="2"/>
  <c r="C222" i="5" l="1"/>
  <c r="A223" i="5"/>
  <c r="B222" i="5"/>
  <c r="A221" i="2"/>
  <c r="C220" i="2"/>
  <c r="B220" i="2"/>
  <c r="C223" i="5" l="1"/>
  <c r="B223" i="5"/>
  <c r="A224" i="5"/>
  <c r="C221" i="2"/>
  <c r="B221" i="2"/>
  <c r="A222" i="2"/>
  <c r="B224" i="5" l="1"/>
  <c r="C224" i="5"/>
  <c r="A225" i="5"/>
  <c r="B222" i="2"/>
  <c r="C222" i="2"/>
  <c r="A223" i="2"/>
  <c r="C225" i="5" l="1"/>
  <c r="A226" i="5"/>
  <c r="B225" i="5"/>
  <c r="C223" i="2"/>
  <c r="A224" i="2"/>
  <c r="B223" i="2"/>
  <c r="C226" i="5" l="1"/>
  <c r="B226" i="5"/>
  <c r="A227" i="5"/>
  <c r="A225" i="2"/>
  <c r="B224" i="2"/>
  <c r="C224" i="2"/>
  <c r="B227" i="5" l="1"/>
  <c r="A228" i="5"/>
  <c r="C227" i="5"/>
  <c r="C225" i="2"/>
  <c r="A226" i="2"/>
  <c r="B225" i="2"/>
  <c r="C228" i="5" l="1"/>
  <c r="A229" i="5"/>
  <c r="B228" i="5"/>
  <c r="C226" i="2"/>
  <c r="B226" i="2"/>
  <c r="A227" i="2"/>
  <c r="C229" i="5" l="1"/>
  <c r="B229" i="5"/>
  <c r="A230" i="5"/>
  <c r="B227" i="2"/>
  <c r="A228" i="2"/>
  <c r="C227" i="2"/>
  <c r="B230" i="5" l="1"/>
  <c r="C230" i="5"/>
  <c r="A231" i="5"/>
  <c r="A229" i="2"/>
  <c r="C228" i="2"/>
  <c r="B228" i="2"/>
  <c r="C231" i="5" l="1"/>
  <c r="A232" i="5"/>
  <c r="B231" i="5"/>
  <c r="C229" i="2"/>
  <c r="B229" i="2"/>
  <c r="A230" i="2"/>
  <c r="C232" i="5" l="1"/>
  <c r="B232" i="5"/>
  <c r="A233" i="5"/>
  <c r="A231" i="2"/>
  <c r="C230" i="2"/>
  <c r="B230" i="2"/>
  <c r="B233" i="5" l="1"/>
  <c r="A234" i="5"/>
  <c r="C233" i="5"/>
  <c r="C231" i="2"/>
  <c r="B231" i="2"/>
  <c r="A232" i="2"/>
  <c r="A235" i="5" l="1"/>
  <c r="C234" i="5"/>
  <c r="B234" i="5"/>
  <c r="B232" i="2"/>
  <c r="A233" i="2"/>
  <c r="C232" i="2"/>
  <c r="C235" i="5" l="1"/>
  <c r="B235" i="5"/>
  <c r="A236" i="5"/>
  <c r="A234" i="2"/>
  <c r="C233" i="2"/>
  <c r="B233" i="2"/>
  <c r="B236" i="5" l="1"/>
  <c r="A237" i="5"/>
  <c r="C236" i="5"/>
  <c r="A235" i="2"/>
  <c r="B234" i="2"/>
  <c r="C234" i="2"/>
  <c r="A238" i="5" l="1"/>
  <c r="C237" i="5"/>
  <c r="B237" i="5"/>
  <c r="A236" i="2"/>
  <c r="C235" i="2"/>
  <c r="B235" i="2"/>
  <c r="C238" i="5" l="1"/>
  <c r="B238" i="5"/>
  <c r="A239" i="5"/>
  <c r="C236" i="2"/>
  <c r="B236" i="2"/>
  <c r="A237" i="2"/>
  <c r="B239" i="5" l="1"/>
  <c r="A240" i="5"/>
  <c r="C239" i="5"/>
  <c r="A238" i="2"/>
  <c r="B237" i="2"/>
  <c r="C237" i="2"/>
  <c r="A241" i="5" l="1"/>
  <c r="C240" i="5"/>
  <c r="B240" i="5"/>
  <c r="A239" i="2"/>
  <c r="B238" i="2"/>
  <c r="C238" i="2"/>
  <c r="C241" i="5" l="1"/>
  <c r="B241" i="5"/>
  <c r="A242" i="5"/>
  <c r="C239" i="2"/>
  <c r="A240" i="2"/>
  <c r="B239" i="2"/>
  <c r="B242" i="5" l="1"/>
  <c r="C242" i="5"/>
  <c r="A243" i="5"/>
  <c r="A241" i="2"/>
  <c r="B240" i="2"/>
  <c r="C240" i="2"/>
  <c r="C243" i="5" l="1"/>
  <c r="A244" i="5"/>
  <c r="B243" i="5"/>
  <c r="C241" i="2"/>
  <c r="A242" i="2"/>
  <c r="B241" i="2"/>
  <c r="B244" i="5" l="1"/>
  <c r="A245" i="5"/>
  <c r="C244" i="5"/>
  <c r="A243" i="2"/>
  <c r="C242" i="2"/>
  <c r="B242" i="2"/>
  <c r="C245" i="5" l="1"/>
  <c r="B245" i="5"/>
  <c r="A246" i="5"/>
  <c r="A244" i="2"/>
  <c r="C243" i="2"/>
  <c r="B243" i="2"/>
  <c r="C246" i="5" l="1"/>
  <c r="A247" i="5"/>
  <c r="B246" i="5"/>
  <c r="C244" i="2"/>
  <c r="B244" i="2"/>
  <c r="A245" i="2"/>
  <c r="B247" i="5" l="1"/>
  <c r="A248" i="5"/>
  <c r="C247" i="5"/>
  <c r="B245" i="2"/>
  <c r="A246" i="2"/>
  <c r="C245" i="2"/>
  <c r="A249" i="5" l="1"/>
  <c r="C248" i="5"/>
  <c r="B248" i="5"/>
  <c r="A247" i="2"/>
  <c r="C246" i="2"/>
  <c r="B246" i="2"/>
  <c r="C249" i="5" l="1"/>
  <c r="B249" i="5"/>
  <c r="A250" i="5"/>
  <c r="C247" i="2"/>
  <c r="B247" i="2"/>
  <c r="A248" i="2"/>
  <c r="B250" i="5" l="1"/>
  <c r="A251" i="5"/>
  <c r="C250" i="5"/>
  <c r="B248" i="2"/>
  <c r="C248" i="2"/>
  <c r="A249" i="2"/>
  <c r="C251" i="5" l="1"/>
  <c r="A252" i="5"/>
  <c r="B251" i="5"/>
  <c r="A250" i="2"/>
  <c r="C249" i="2"/>
  <c r="B249" i="2"/>
  <c r="C252" i="5" l="1"/>
  <c r="B252" i="5"/>
  <c r="A253" i="5"/>
  <c r="C250" i="2"/>
  <c r="B250" i="2"/>
  <c r="A251" i="2"/>
  <c r="C253" i="5" l="1"/>
  <c r="B253" i="5"/>
  <c r="A254" i="5"/>
  <c r="C251" i="2"/>
  <c r="A252" i="2"/>
  <c r="B251" i="2"/>
  <c r="A255" i="5" l="1"/>
  <c r="B254" i="5"/>
  <c r="C254" i="5"/>
  <c r="A253" i="2"/>
  <c r="C252" i="2"/>
  <c r="B252" i="2"/>
  <c r="C255" i="5" l="1"/>
  <c r="B255" i="5"/>
  <c r="A256" i="5"/>
  <c r="C253" i="2"/>
  <c r="B253" i="2"/>
  <c r="A254" i="2"/>
  <c r="C256" i="5" l="1"/>
  <c r="B256" i="5"/>
  <c r="A257" i="5"/>
  <c r="B254" i="2"/>
  <c r="A255" i="2"/>
  <c r="C254" i="2"/>
  <c r="B257" i="5" l="1"/>
  <c r="A258" i="5"/>
  <c r="C257" i="5"/>
  <c r="A256" i="2"/>
  <c r="B255" i="2"/>
  <c r="C255" i="2"/>
  <c r="C258" i="5" l="1"/>
  <c r="B258" i="5"/>
  <c r="A259" i="5"/>
  <c r="B256" i="2"/>
  <c r="A257" i="2"/>
  <c r="C256" i="2"/>
  <c r="C259" i="5" l="1"/>
  <c r="B259" i="5"/>
  <c r="A260" i="5"/>
  <c r="A258" i="2"/>
  <c r="C257" i="2"/>
  <c r="B257" i="2"/>
  <c r="A261" i="5" l="1"/>
  <c r="B260" i="5"/>
  <c r="C260" i="5"/>
  <c r="A259" i="2"/>
  <c r="C258" i="2"/>
  <c r="B258" i="2"/>
  <c r="C261" i="5" l="1"/>
  <c r="B261" i="5"/>
  <c r="A262" i="5"/>
  <c r="A260" i="2"/>
  <c r="C259" i="2"/>
  <c r="B259" i="2"/>
  <c r="C262" i="5" l="1"/>
  <c r="B262" i="5"/>
  <c r="A263" i="5"/>
  <c r="C260" i="2"/>
  <c r="A261" i="2"/>
  <c r="B260" i="2"/>
  <c r="B263" i="5" l="1"/>
  <c r="A264" i="5"/>
  <c r="C263" i="5"/>
  <c r="A262" i="2"/>
  <c r="C261" i="2"/>
  <c r="B261" i="2"/>
  <c r="C264" i="5" l="1"/>
  <c r="B264" i="5"/>
  <c r="A265" i="5"/>
  <c r="C262" i="2"/>
  <c r="B262" i="2"/>
  <c r="A263" i="2"/>
  <c r="C265" i="5" l="1"/>
  <c r="B265" i="5"/>
  <c r="A266" i="5"/>
  <c r="B263" i="2"/>
  <c r="C263" i="2"/>
  <c r="A264" i="2"/>
  <c r="A267" i="5" l="1"/>
  <c r="B266" i="5"/>
  <c r="C266" i="5"/>
  <c r="A265" i="2"/>
  <c r="C264" i="2"/>
  <c r="B264" i="2"/>
  <c r="A268" i="5" l="1"/>
  <c r="C267" i="5"/>
  <c r="B267" i="5"/>
  <c r="C265" i="2"/>
  <c r="A266" i="2"/>
  <c r="B265" i="2"/>
  <c r="B268" i="5" l="1"/>
  <c r="C268" i="5"/>
  <c r="A269" i="5"/>
  <c r="A267" i="2"/>
  <c r="C266" i="2"/>
  <c r="B266" i="2"/>
  <c r="A270" i="5" l="1"/>
  <c r="B269" i="5"/>
  <c r="C269" i="5"/>
  <c r="A268" i="2"/>
  <c r="C267" i="2"/>
  <c r="B267" i="2"/>
  <c r="B270" i="5" l="1"/>
  <c r="A271" i="5"/>
  <c r="C270" i="5"/>
  <c r="C268" i="2"/>
  <c r="B268" i="2"/>
  <c r="A269" i="2"/>
  <c r="A272" i="5" l="1"/>
  <c r="C271" i="5"/>
  <c r="B271" i="5"/>
  <c r="C269" i="2"/>
  <c r="B269" i="2"/>
  <c r="A270" i="2"/>
  <c r="B272" i="5" l="1"/>
  <c r="C272" i="5"/>
  <c r="A273" i="5"/>
  <c r="B270" i="2"/>
  <c r="C270" i="2"/>
  <c r="A271" i="2"/>
  <c r="A274" i="5" l="1"/>
  <c r="B273" i="5"/>
  <c r="C273" i="5"/>
  <c r="A272" i="2"/>
  <c r="B271" i="2"/>
  <c r="C271" i="2"/>
  <c r="B274" i="5" l="1"/>
  <c r="A275" i="5"/>
  <c r="C274" i="5"/>
  <c r="B272" i="2"/>
  <c r="A273" i="2"/>
  <c r="C272" i="2"/>
  <c r="A276" i="5" l="1"/>
  <c r="C275" i="5"/>
  <c r="B275" i="5"/>
  <c r="C273" i="2"/>
  <c r="A274" i="2"/>
  <c r="B273" i="2"/>
  <c r="B276" i="5" l="1"/>
  <c r="C276" i="5"/>
  <c r="A277" i="5"/>
  <c r="C274" i="2"/>
  <c r="B274" i="2"/>
  <c r="A275" i="2"/>
  <c r="A278" i="5" l="1"/>
  <c r="B277" i="5"/>
  <c r="C277" i="5"/>
  <c r="B275" i="2"/>
  <c r="A276" i="2"/>
  <c r="C275" i="2"/>
  <c r="B278" i="5" l="1"/>
  <c r="A279" i="5"/>
  <c r="C278" i="5"/>
  <c r="C276" i="2"/>
  <c r="A277" i="2"/>
  <c r="B276" i="2"/>
  <c r="A280" i="5" l="1"/>
  <c r="C279" i="5"/>
  <c r="B279" i="5"/>
  <c r="C277" i="2"/>
  <c r="B277" i="2"/>
  <c r="A278" i="2"/>
  <c r="B280" i="5" l="1"/>
  <c r="C280" i="5"/>
  <c r="A281" i="5"/>
  <c r="A279" i="2"/>
  <c r="C278" i="2"/>
  <c r="B278" i="2"/>
  <c r="A282" i="5" l="1"/>
  <c r="B281" i="5"/>
  <c r="C281" i="5"/>
  <c r="A280" i="2"/>
  <c r="C279" i="2"/>
  <c r="B279" i="2"/>
  <c r="B282" i="5" l="1"/>
  <c r="A283" i="5"/>
  <c r="C282" i="5"/>
  <c r="A281" i="2"/>
  <c r="C280" i="2"/>
  <c r="B280" i="2"/>
  <c r="A284" i="5" l="1"/>
  <c r="C283" i="5"/>
  <c r="B283" i="5"/>
  <c r="C281" i="2"/>
  <c r="A282" i="2"/>
  <c r="B281" i="2"/>
  <c r="B284" i="5" l="1"/>
  <c r="C284" i="5"/>
  <c r="A285" i="5"/>
  <c r="C282" i="2"/>
  <c r="A283" i="2"/>
  <c r="B282" i="2"/>
  <c r="A286" i="5" l="1"/>
  <c r="B285" i="5"/>
  <c r="C285" i="5"/>
  <c r="B283" i="2"/>
  <c r="A284" i="2"/>
  <c r="C283" i="2"/>
  <c r="B286" i="5" l="1"/>
  <c r="A287" i="5"/>
  <c r="C286" i="5"/>
  <c r="A285" i="2"/>
  <c r="C284" i="2"/>
  <c r="B284" i="2"/>
  <c r="A288" i="5" l="1"/>
  <c r="C287" i="5"/>
  <c r="B287" i="5"/>
  <c r="C285" i="2"/>
  <c r="B285" i="2"/>
  <c r="A286" i="2"/>
  <c r="B288" i="5" l="1"/>
  <c r="C288" i="5"/>
  <c r="A289" i="5"/>
  <c r="C286" i="2"/>
  <c r="B286" i="2"/>
  <c r="A287" i="2"/>
  <c r="A290" i="5" l="1"/>
  <c r="B289" i="5"/>
  <c r="C289" i="5"/>
  <c r="C287" i="2"/>
  <c r="A288" i="2"/>
  <c r="B287" i="2"/>
  <c r="B290" i="5" l="1"/>
  <c r="A291" i="5"/>
  <c r="C290" i="5"/>
  <c r="B288" i="2"/>
  <c r="A289" i="2"/>
  <c r="C288" i="2"/>
  <c r="A292" i="5" l="1"/>
  <c r="C291" i="5"/>
  <c r="B291" i="5"/>
  <c r="C289" i="2"/>
  <c r="A290" i="2"/>
  <c r="B289" i="2"/>
  <c r="B292" i="5" l="1"/>
  <c r="C292" i="5"/>
  <c r="A293" i="5"/>
  <c r="A291" i="2"/>
  <c r="C290" i="2"/>
  <c r="B290" i="2"/>
  <c r="A294" i="5" l="1"/>
  <c r="B293" i="5"/>
  <c r="C293" i="5"/>
  <c r="A292" i="2"/>
  <c r="C291" i="2"/>
  <c r="B291" i="2"/>
  <c r="B294" i="5" l="1"/>
  <c r="A295" i="5"/>
  <c r="C294" i="5"/>
  <c r="A293" i="2"/>
  <c r="C292" i="2"/>
  <c r="B292" i="2"/>
  <c r="A296" i="5" l="1"/>
  <c r="C295" i="5"/>
  <c r="B295" i="5"/>
  <c r="C293" i="2"/>
  <c r="B293" i="2"/>
  <c r="A294" i="2"/>
  <c r="B296" i="5" l="1"/>
  <c r="C296" i="5"/>
  <c r="A297" i="5"/>
  <c r="B294" i="2"/>
  <c r="C294" i="2"/>
  <c r="A295" i="2"/>
  <c r="A298" i="5" l="1"/>
  <c r="B297" i="5"/>
  <c r="C297" i="5"/>
  <c r="A296" i="2"/>
  <c r="C295" i="2"/>
  <c r="B295" i="2"/>
  <c r="B298" i="5" l="1"/>
  <c r="A299" i="5"/>
  <c r="C298" i="5"/>
  <c r="B296" i="2"/>
  <c r="A297" i="2"/>
  <c r="C296" i="2"/>
  <c r="A300" i="5" l="1"/>
  <c r="C299" i="5"/>
  <c r="B299" i="5"/>
  <c r="C297" i="2"/>
  <c r="A298" i="2"/>
  <c r="B297" i="2"/>
  <c r="B300" i="5" l="1"/>
  <c r="C300" i="5"/>
  <c r="A301" i="5"/>
  <c r="C298" i="2"/>
  <c r="A299" i="2"/>
  <c r="B298" i="2"/>
  <c r="A302" i="5" l="1"/>
  <c r="B301" i="5"/>
  <c r="C301" i="5"/>
  <c r="A300" i="2"/>
  <c r="C299" i="2"/>
  <c r="B299" i="2"/>
  <c r="B302" i="5" l="1"/>
  <c r="A303" i="5"/>
  <c r="C302" i="5"/>
  <c r="C300" i="2"/>
  <c r="B300" i="2"/>
  <c r="A301" i="2"/>
  <c r="A304" i="5" l="1"/>
  <c r="C303" i="5"/>
  <c r="B303" i="5"/>
  <c r="C301" i="2"/>
  <c r="B301" i="2"/>
  <c r="A302" i="2"/>
  <c r="B304" i="5" l="1"/>
  <c r="C304" i="5"/>
  <c r="A305" i="5"/>
  <c r="A303" i="2"/>
  <c r="B302" i="2"/>
  <c r="C302" i="2"/>
  <c r="A306" i="5" l="1"/>
  <c r="B305" i="5"/>
  <c r="C305" i="5"/>
  <c r="A304" i="2"/>
  <c r="C303" i="2"/>
  <c r="B303" i="2"/>
  <c r="B306" i="5" l="1"/>
  <c r="A307" i="5"/>
  <c r="C306" i="5"/>
  <c r="A305" i="2"/>
  <c r="C304" i="2"/>
  <c r="B304" i="2"/>
  <c r="A308" i="5" l="1"/>
  <c r="C307" i="5"/>
  <c r="B307" i="5"/>
  <c r="C305" i="2"/>
  <c r="A306" i="2"/>
  <c r="B305" i="2"/>
  <c r="B308" i="5" l="1"/>
  <c r="C308" i="5"/>
  <c r="A309" i="5"/>
  <c r="C306" i="2"/>
  <c r="B306" i="2"/>
  <c r="A307" i="2"/>
  <c r="A310" i="5" l="1"/>
  <c r="B309" i="5"/>
  <c r="C309" i="5"/>
  <c r="B307" i="2"/>
  <c r="C307" i="2"/>
  <c r="A308" i="2"/>
  <c r="B310" i="5" l="1"/>
  <c r="A311" i="5"/>
  <c r="C310" i="5"/>
  <c r="A309" i="2"/>
  <c r="C308" i="2"/>
  <c r="B308" i="2"/>
  <c r="A312" i="5" l="1"/>
  <c r="C311" i="5"/>
  <c r="B311" i="5"/>
  <c r="C309" i="2"/>
  <c r="B309" i="2"/>
  <c r="A310" i="2"/>
  <c r="B312" i="5" l="1"/>
  <c r="C312" i="5"/>
  <c r="A313" i="5"/>
  <c r="C310" i="2"/>
  <c r="A311" i="2"/>
  <c r="B310" i="2"/>
  <c r="A314" i="5" l="1"/>
  <c r="B313" i="5"/>
  <c r="C313" i="5"/>
  <c r="C311" i="2"/>
  <c r="B311" i="2"/>
  <c r="A312" i="2"/>
  <c r="A315" i="5" l="1"/>
  <c r="B314" i="5"/>
  <c r="C314" i="5"/>
  <c r="A313" i="2"/>
  <c r="C312" i="2"/>
  <c r="B312" i="2"/>
  <c r="A316" i="5" l="1"/>
  <c r="C315" i="5"/>
  <c r="B315" i="5"/>
  <c r="C313" i="2"/>
  <c r="A314" i="2"/>
  <c r="B313" i="2"/>
  <c r="B316" i="5" l="1"/>
  <c r="C316" i="5"/>
  <c r="A317" i="5"/>
  <c r="A315" i="2"/>
  <c r="C314" i="2"/>
  <c r="B314" i="2"/>
  <c r="C317" i="5" l="1"/>
  <c r="A318" i="5"/>
  <c r="B317" i="5"/>
  <c r="A316" i="2"/>
  <c r="C315" i="2"/>
  <c r="B315" i="2"/>
  <c r="A319" i="5" l="1"/>
  <c r="C318" i="5"/>
  <c r="B318" i="5"/>
  <c r="C316" i="2"/>
  <c r="A317" i="2"/>
  <c r="B316" i="2"/>
  <c r="A320" i="5" l="1"/>
  <c r="C319" i="5"/>
  <c r="B319" i="5"/>
  <c r="C317" i="2"/>
  <c r="A318" i="2"/>
  <c r="B317" i="2"/>
  <c r="C320" i="5" l="1"/>
  <c r="B320" i="5"/>
  <c r="A321" i="5"/>
  <c r="B318" i="2"/>
  <c r="C318" i="2"/>
  <c r="A319" i="2"/>
  <c r="A322" i="5" l="1"/>
  <c r="B321" i="5"/>
  <c r="C321" i="5"/>
  <c r="A320" i="2"/>
  <c r="B319" i="2"/>
  <c r="C319" i="2"/>
  <c r="A323" i="5" l="1"/>
  <c r="C322" i="5"/>
  <c r="B322" i="5"/>
  <c r="A321" i="2"/>
  <c r="B320" i="2"/>
  <c r="C320" i="2"/>
  <c r="B323" i="5" l="1"/>
  <c r="A324" i="5"/>
  <c r="C323" i="5"/>
  <c r="C321" i="2"/>
  <c r="A322" i="2"/>
  <c r="B321" i="2"/>
  <c r="A325" i="5" l="1"/>
  <c r="C324" i="5"/>
  <c r="B324" i="5"/>
  <c r="C322" i="2"/>
  <c r="A323" i="2"/>
  <c r="B322" i="2"/>
  <c r="B325" i="5" l="1"/>
  <c r="C325" i="5"/>
  <c r="A326" i="5"/>
  <c r="B323" i="2"/>
  <c r="A324" i="2"/>
  <c r="C323" i="2"/>
  <c r="A327" i="5" l="1"/>
  <c r="B326" i="5"/>
  <c r="C326" i="5"/>
  <c r="C324" i="2"/>
  <c r="B324" i="2"/>
  <c r="A325" i="2"/>
  <c r="C327" i="5" l="1"/>
  <c r="B327" i="5"/>
  <c r="A328" i="5"/>
  <c r="C325" i="2"/>
  <c r="B325" i="2"/>
  <c r="A326" i="2"/>
  <c r="A329" i="5" l="1"/>
  <c r="C328" i="5"/>
  <c r="B328" i="5"/>
  <c r="A327" i="2"/>
  <c r="B326" i="2"/>
  <c r="C326" i="2"/>
  <c r="B329" i="5" l="1"/>
  <c r="C329" i="5"/>
  <c r="A330" i="5"/>
  <c r="A328" i="2"/>
  <c r="C327" i="2"/>
  <c r="B327" i="2"/>
  <c r="A331" i="5" l="1"/>
  <c r="C330" i="5"/>
  <c r="B330" i="5"/>
  <c r="A329" i="2"/>
  <c r="C328" i="2"/>
  <c r="B328" i="2"/>
  <c r="A332" i="5" l="1"/>
  <c r="B331" i="5"/>
  <c r="C331" i="5"/>
  <c r="C329" i="2"/>
  <c r="A330" i="2"/>
  <c r="B329" i="2"/>
  <c r="B332" i="5" l="1"/>
  <c r="A333" i="5"/>
  <c r="C332" i="5"/>
  <c r="A331" i="2"/>
  <c r="C330" i="2"/>
  <c r="B330" i="2"/>
  <c r="A334" i="5" l="1"/>
  <c r="C333" i="5"/>
  <c r="B333" i="5"/>
  <c r="B331" i="2"/>
  <c r="C331" i="2"/>
  <c r="A332" i="2"/>
  <c r="A335" i="5" l="1"/>
  <c r="C334" i="5"/>
  <c r="B334" i="5"/>
  <c r="A333" i="2"/>
  <c r="B332" i="2"/>
  <c r="C332" i="2"/>
  <c r="A336" i="5" l="1"/>
  <c r="B335" i="5"/>
  <c r="C335" i="5"/>
  <c r="C333" i="2"/>
  <c r="B333" i="2"/>
  <c r="A334" i="2"/>
  <c r="A337" i="5" l="1"/>
  <c r="C336" i="5"/>
  <c r="B336" i="5"/>
  <c r="B334" i="2"/>
  <c r="A335" i="2"/>
  <c r="C334" i="2"/>
  <c r="A338" i="5" l="1"/>
  <c r="C337" i="5"/>
  <c r="B337" i="5"/>
  <c r="C335" i="2"/>
  <c r="A336" i="2"/>
  <c r="B335" i="2"/>
  <c r="A339" i="5" l="1"/>
  <c r="C338" i="5"/>
  <c r="B338" i="5"/>
  <c r="B336" i="2"/>
  <c r="A337" i="2"/>
  <c r="C336" i="2"/>
  <c r="B339" i="5" l="1"/>
  <c r="C339" i="5"/>
  <c r="A340" i="5"/>
  <c r="C337" i="2"/>
  <c r="A338" i="2"/>
  <c r="B337" i="2"/>
  <c r="C340" i="5" l="1"/>
  <c r="A341" i="5"/>
  <c r="B340" i="5"/>
  <c r="C338" i="2"/>
  <c r="A339" i="2"/>
  <c r="B338" i="2"/>
  <c r="C341" i="5" l="1"/>
  <c r="B341" i="5"/>
  <c r="A342" i="5"/>
  <c r="A340" i="2"/>
  <c r="B339" i="2"/>
  <c r="C339" i="2"/>
  <c r="A343" i="5" l="1"/>
  <c r="C342" i="5"/>
  <c r="B342" i="5"/>
  <c r="A341" i="2"/>
  <c r="C340" i="2"/>
  <c r="B340" i="2"/>
  <c r="A344" i="5" l="1"/>
  <c r="C343" i="5"/>
  <c r="B343" i="5"/>
  <c r="C341" i="2"/>
  <c r="A342" i="2"/>
  <c r="B341" i="2"/>
  <c r="B344" i="5" l="1"/>
  <c r="C344" i="5"/>
  <c r="A345" i="5"/>
  <c r="A343" i="2"/>
  <c r="B342" i="2"/>
  <c r="C342" i="2"/>
  <c r="A346" i="5" l="1"/>
  <c r="B345" i="5"/>
  <c r="C345" i="5"/>
  <c r="C343" i="2"/>
  <c r="A344" i="2"/>
  <c r="B343" i="2"/>
  <c r="A347" i="5" l="1"/>
  <c r="C346" i="5"/>
  <c r="B346" i="5"/>
  <c r="B344" i="2"/>
  <c r="C344" i="2"/>
  <c r="A345" i="2"/>
  <c r="A348" i="5" l="1"/>
  <c r="C347" i="5"/>
  <c r="B347" i="5"/>
  <c r="C345" i="2"/>
  <c r="B345" i="2"/>
  <c r="A346" i="2"/>
  <c r="A349" i="5" l="1"/>
  <c r="C348" i="5"/>
  <c r="B348" i="5"/>
  <c r="C346" i="2"/>
  <c r="B346" i="2"/>
  <c r="A347" i="2"/>
  <c r="B349" i="5" l="1"/>
  <c r="C349" i="5"/>
  <c r="A350" i="5"/>
  <c r="B347" i="2"/>
  <c r="A348" i="2"/>
  <c r="C347" i="2"/>
  <c r="A351" i="5" l="1"/>
  <c r="C350" i="5"/>
  <c r="B350" i="5"/>
  <c r="C348" i="2"/>
  <c r="A349" i="2"/>
  <c r="B348" i="2"/>
  <c r="A352" i="5" l="1"/>
  <c r="C351" i="5"/>
  <c r="B351" i="5"/>
  <c r="C349" i="2"/>
  <c r="B349" i="2"/>
  <c r="A350" i="2"/>
  <c r="A353" i="5" l="1"/>
  <c r="C352" i="5"/>
  <c r="B352" i="5"/>
  <c r="A351" i="2"/>
  <c r="C350" i="2"/>
  <c r="B350" i="2"/>
  <c r="A354" i="5" l="1"/>
  <c r="C353" i="5"/>
  <c r="B353" i="5"/>
  <c r="C351" i="2"/>
  <c r="A352" i="2"/>
  <c r="B351" i="2"/>
  <c r="A355" i="5" l="1"/>
  <c r="C354" i="5"/>
  <c r="B354" i="5"/>
  <c r="A353" i="2"/>
  <c r="B352" i="2"/>
  <c r="C352" i="2"/>
  <c r="A356" i="5" l="1"/>
  <c r="B355" i="5"/>
  <c r="C355" i="5"/>
  <c r="C353" i="2"/>
  <c r="A354" i="2"/>
  <c r="B353" i="2"/>
  <c r="A357" i="5" l="1"/>
  <c r="C356" i="5"/>
  <c r="B356" i="5"/>
  <c r="A355" i="2"/>
  <c r="B354" i="2"/>
  <c r="C354" i="2"/>
  <c r="B357" i="5" l="1"/>
  <c r="A358" i="5"/>
  <c r="C357" i="5"/>
  <c r="A356" i="2"/>
  <c r="B355" i="2"/>
  <c r="C355" i="2"/>
  <c r="A359" i="5" l="1"/>
  <c r="C358" i="5"/>
  <c r="B358" i="5"/>
  <c r="A357" i="2"/>
  <c r="C356" i="2"/>
  <c r="B356" i="2"/>
  <c r="C359" i="5" l="1"/>
  <c r="B359" i="5"/>
  <c r="A360" i="5"/>
  <c r="C357" i="2"/>
  <c r="B357" i="2"/>
  <c r="A358" i="2"/>
  <c r="A361" i="5" l="1"/>
  <c r="B360" i="5"/>
  <c r="C360" i="5"/>
  <c r="C358" i="2"/>
  <c r="A359" i="2"/>
  <c r="B358" i="2"/>
  <c r="A362" i="5" l="1"/>
  <c r="B361" i="5"/>
  <c r="C361" i="5"/>
  <c r="C359" i="2"/>
  <c r="B359" i="2"/>
  <c r="A360" i="2"/>
  <c r="A363" i="5" l="1"/>
  <c r="C362" i="5"/>
  <c r="B362" i="5"/>
  <c r="B360" i="2"/>
  <c r="A361" i="2"/>
  <c r="C360" i="2"/>
  <c r="A364" i="5" l="1"/>
  <c r="C363" i="5"/>
  <c r="B363" i="5"/>
  <c r="C361" i="2"/>
  <c r="A362" i="2"/>
  <c r="B361" i="2"/>
  <c r="A365" i="5" l="1"/>
  <c r="C364" i="5"/>
  <c r="B364" i="5"/>
  <c r="C362" i="2"/>
  <c r="A363" i="2"/>
  <c r="B362" i="2"/>
  <c r="B365" i="5" l="1"/>
  <c r="C365" i="5"/>
  <c r="A366" i="5"/>
  <c r="A364" i="2"/>
  <c r="C363" i="2"/>
  <c r="B363" i="2"/>
  <c r="A367" i="5" l="1"/>
  <c r="C366" i="5"/>
  <c r="B366" i="5"/>
  <c r="C364" i="2"/>
  <c r="A365" i="2"/>
  <c r="B364" i="2"/>
  <c r="A368" i="5" l="1"/>
  <c r="C367" i="5"/>
  <c r="B367" i="5"/>
  <c r="C365" i="2"/>
  <c r="B365" i="2"/>
  <c r="A366" i="2"/>
  <c r="A369" i="5" l="1"/>
  <c r="C368" i="5"/>
  <c r="B368" i="5"/>
  <c r="B366" i="2"/>
  <c r="A367" i="2"/>
  <c r="C366" i="2"/>
  <c r="A370" i="5" l="1"/>
  <c r="C369" i="5"/>
  <c r="B369" i="5"/>
  <c r="A368" i="2"/>
  <c r="B367" i="2"/>
  <c r="C367" i="2"/>
  <c r="A371" i="5" l="1"/>
  <c r="C370" i="5"/>
  <c r="B370" i="5"/>
  <c r="A369" i="2"/>
  <c r="B368" i="2"/>
  <c r="C368" i="2"/>
  <c r="A372" i="5" l="1"/>
  <c r="B371" i="5"/>
  <c r="C371" i="5"/>
  <c r="C369" i="2"/>
  <c r="B369" i="2"/>
  <c r="A370" i="2"/>
  <c r="A373" i="5" l="1"/>
  <c r="C372" i="5"/>
  <c r="B372" i="5"/>
  <c r="C370" i="2"/>
  <c r="A371" i="2"/>
  <c r="B370" i="2"/>
  <c r="B373" i="5" l="1"/>
  <c r="A374" i="5"/>
  <c r="C373" i="5"/>
  <c r="C371" i="2"/>
  <c r="A372" i="2"/>
  <c r="B371" i="2"/>
  <c r="A375" i="5" l="1"/>
  <c r="C374" i="5"/>
  <c r="B374" i="5"/>
  <c r="C372" i="2"/>
  <c r="B372" i="2"/>
  <c r="A373" i="2"/>
  <c r="C375" i="5" l="1"/>
  <c r="B375" i="5"/>
  <c r="A376" i="5"/>
  <c r="C373" i="2"/>
  <c r="B373" i="2"/>
  <c r="A374" i="2"/>
  <c r="A377" i="5" l="1"/>
  <c r="B376" i="5"/>
  <c r="C376" i="5"/>
  <c r="A375" i="2"/>
  <c r="B374" i="2"/>
  <c r="C374" i="2"/>
  <c r="A378" i="5" l="1"/>
  <c r="B377" i="5"/>
  <c r="C377" i="5"/>
  <c r="C375" i="2"/>
  <c r="B375" i="2"/>
  <c r="A376" i="2"/>
  <c r="A379" i="5" l="1"/>
  <c r="C378" i="5"/>
  <c r="B378" i="5"/>
  <c r="A377" i="2"/>
  <c r="C376" i="2"/>
  <c r="B376" i="2"/>
  <c r="A380" i="5" l="1"/>
  <c r="C379" i="5"/>
  <c r="B379" i="5"/>
  <c r="C377" i="2"/>
  <c r="A378" i="2"/>
  <c r="B377" i="2"/>
  <c r="A381" i="5" l="1"/>
  <c r="C380" i="5"/>
  <c r="B380" i="5"/>
  <c r="C378" i="2"/>
  <c r="B378" i="2"/>
  <c r="A379" i="2"/>
  <c r="B381" i="5" l="1"/>
  <c r="C381" i="5"/>
  <c r="A382" i="5"/>
  <c r="B379" i="2"/>
  <c r="A380" i="2"/>
  <c r="C379" i="2"/>
  <c r="A383" i="5" l="1"/>
  <c r="C382" i="5"/>
  <c r="B382" i="5"/>
  <c r="A381" i="2"/>
  <c r="B380" i="2"/>
  <c r="C380" i="2"/>
  <c r="A384" i="5" l="1"/>
  <c r="C383" i="5"/>
  <c r="B383" i="5"/>
  <c r="C381" i="2"/>
  <c r="B381" i="2"/>
  <c r="A382" i="2"/>
  <c r="A385" i="5" l="1"/>
  <c r="C384" i="5"/>
  <c r="B384" i="5"/>
  <c r="B382" i="2"/>
  <c r="A383" i="2"/>
  <c r="C382" i="2"/>
  <c r="A386" i="5" l="1"/>
  <c r="C385" i="5"/>
  <c r="B385" i="5"/>
  <c r="C383" i="2"/>
  <c r="A384" i="2"/>
  <c r="B383" i="2"/>
  <c r="A387" i="5" l="1"/>
  <c r="C386" i="5"/>
  <c r="B386" i="5"/>
  <c r="C384" i="2"/>
  <c r="B384" i="2"/>
  <c r="A385" i="2"/>
  <c r="A388" i="5" l="1"/>
  <c r="B387" i="5"/>
  <c r="C387" i="5"/>
  <c r="C385" i="2"/>
  <c r="A386" i="2"/>
  <c r="B385" i="2"/>
  <c r="A389" i="5" l="1"/>
  <c r="C388" i="5"/>
  <c r="B388" i="5"/>
  <c r="C386" i="2"/>
  <c r="A387" i="2"/>
  <c r="B386" i="2"/>
  <c r="B389" i="5" l="1"/>
  <c r="A390" i="5"/>
  <c r="C389" i="5"/>
  <c r="A388" i="2"/>
  <c r="B387" i="2"/>
  <c r="C387" i="2"/>
  <c r="A391" i="5" l="1"/>
  <c r="C390" i="5"/>
  <c r="B390" i="5"/>
  <c r="C388" i="2"/>
  <c r="B388" i="2"/>
  <c r="A389" i="2"/>
  <c r="C391" i="5" l="1"/>
  <c r="B391" i="5"/>
  <c r="A392" i="5"/>
  <c r="C389" i="2"/>
  <c r="A390" i="2"/>
  <c r="B389" i="2"/>
  <c r="A393" i="5" l="1"/>
  <c r="B392" i="5"/>
  <c r="C392" i="5"/>
  <c r="A391" i="2"/>
  <c r="B390" i="2"/>
  <c r="C390" i="2"/>
  <c r="A394" i="5" l="1"/>
  <c r="B393" i="5"/>
  <c r="C393" i="5"/>
  <c r="C391" i="2"/>
  <c r="A392" i="2"/>
  <c r="B391" i="2"/>
  <c r="A395" i="5" l="1"/>
  <c r="C394" i="5"/>
  <c r="B394" i="5"/>
  <c r="B392" i="2"/>
  <c r="A393" i="2"/>
  <c r="C392" i="2"/>
  <c r="A396" i="5" l="1"/>
  <c r="C395" i="5"/>
  <c r="B395" i="5"/>
  <c r="C393" i="2"/>
  <c r="B393" i="2"/>
  <c r="A394" i="2"/>
  <c r="A397" i="5" l="1"/>
  <c r="C396" i="5"/>
  <c r="B396" i="5"/>
  <c r="C394" i="2"/>
  <c r="B394" i="2"/>
  <c r="A395" i="2"/>
  <c r="B397" i="5" l="1"/>
  <c r="C397" i="5"/>
  <c r="A398" i="5"/>
  <c r="B395" i="2"/>
  <c r="A396" i="2"/>
  <c r="C395" i="2"/>
  <c r="A399" i="5" l="1"/>
  <c r="C398" i="5"/>
  <c r="B398" i="5"/>
  <c r="C396" i="2"/>
  <c r="A397" i="2"/>
  <c r="B396" i="2"/>
  <c r="A400" i="5" l="1"/>
  <c r="C399" i="5"/>
  <c r="B399" i="5"/>
  <c r="C397" i="2"/>
  <c r="A398" i="2"/>
  <c r="B397" i="2"/>
  <c r="A401" i="5" l="1"/>
  <c r="C400" i="5"/>
  <c r="B400" i="5"/>
  <c r="A399" i="2"/>
  <c r="C398" i="2"/>
  <c r="B398" i="2"/>
  <c r="A402" i="5" l="1"/>
  <c r="C401" i="5"/>
  <c r="B401" i="5"/>
  <c r="C399" i="2"/>
  <c r="A400" i="2"/>
  <c r="B399" i="2"/>
  <c r="A403" i="5" l="1"/>
  <c r="C402" i="5"/>
  <c r="B402" i="5"/>
  <c r="A401" i="2"/>
  <c r="B400" i="2"/>
  <c r="C400" i="2"/>
  <c r="A404" i="5" l="1"/>
  <c r="B403" i="5"/>
  <c r="C403" i="5"/>
  <c r="C401" i="2"/>
  <c r="A402" i="2"/>
  <c r="B401" i="2"/>
  <c r="A405" i="5" l="1"/>
  <c r="C404" i="5"/>
  <c r="B404" i="5"/>
  <c r="A403" i="2"/>
  <c r="B402" i="2"/>
  <c r="C402" i="2"/>
  <c r="B405" i="5" l="1"/>
  <c r="A406" i="5"/>
  <c r="C405" i="5"/>
  <c r="A404" i="2"/>
  <c r="B403" i="2"/>
  <c r="C403" i="2"/>
  <c r="A407" i="5" l="1"/>
  <c r="C406" i="5"/>
  <c r="B406" i="5"/>
  <c r="C404" i="2"/>
  <c r="A405" i="2"/>
  <c r="B404" i="2"/>
  <c r="C407" i="5" l="1"/>
  <c r="B407" i="5"/>
  <c r="A408" i="5"/>
  <c r="C405" i="2"/>
  <c r="B405" i="2"/>
  <c r="A406" i="2"/>
  <c r="A409" i="5" l="1"/>
  <c r="B408" i="5"/>
  <c r="C408" i="5"/>
  <c r="C406" i="2"/>
  <c r="B406" i="2"/>
  <c r="A407" i="2"/>
  <c r="A410" i="5" l="1"/>
  <c r="B409" i="5"/>
  <c r="C409" i="5"/>
  <c r="C407" i="2"/>
  <c r="B407" i="2"/>
  <c r="A408" i="2"/>
  <c r="A411" i="5" l="1"/>
  <c r="C410" i="5"/>
  <c r="B410" i="5"/>
  <c r="B408" i="2"/>
  <c r="A409" i="2"/>
  <c r="C408" i="2"/>
  <c r="A412" i="5" l="1"/>
  <c r="C411" i="5"/>
  <c r="B411" i="5"/>
  <c r="C409" i="2"/>
  <c r="A410" i="2"/>
  <c r="B409" i="2"/>
  <c r="A413" i="5" l="1"/>
  <c r="C412" i="5"/>
  <c r="B412" i="5"/>
  <c r="A411" i="2"/>
  <c r="B410" i="2"/>
  <c r="C410" i="2"/>
  <c r="B413" i="5" l="1"/>
  <c r="C413" i="5"/>
  <c r="A414" i="5"/>
  <c r="A412" i="2"/>
  <c r="C411" i="2"/>
  <c r="B411" i="2"/>
  <c r="A415" i="5" l="1"/>
  <c r="C414" i="5"/>
  <c r="B414" i="5"/>
  <c r="C412" i="2"/>
  <c r="A413" i="2"/>
  <c r="B412" i="2"/>
  <c r="A416" i="5" l="1"/>
  <c r="C415" i="5"/>
  <c r="B415" i="5"/>
  <c r="C413" i="2"/>
  <c r="B413" i="2"/>
  <c r="A414" i="2"/>
  <c r="A417" i="5" l="1"/>
  <c r="C416" i="5"/>
  <c r="B416" i="5"/>
  <c r="B414" i="2"/>
  <c r="A415" i="2"/>
  <c r="C414" i="2"/>
  <c r="A418" i="5" l="1"/>
  <c r="C417" i="5"/>
  <c r="B417" i="5"/>
  <c r="A416" i="2"/>
  <c r="B415" i="2"/>
  <c r="C415" i="2"/>
  <c r="A419" i="5" l="1"/>
  <c r="C418" i="5"/>
  <c r="B418" i="5"/>
  <c r="A417" i="2"/>
  <c r="B416" i="2"/>
  <c r="C416" i="2"/>
  <c r="A420" i="5" l="1"/>
  <c r="B419" i="5"/>
  <c r="C419" i="5"/>
  <c r="C417" i="2"/>
  <c r="A418" i="2"/>
  <c r="B417" i="2"/>
  <c r="A421" i="5" l="1"/>
  <c r="C420" i="5"/>
  <c r="B420" i="5"/>
  <c r="C418" i="2"/>
  <c r="A419" i="2"/>
  <c r="B418" i="2"/>
  <c r="B421" i="5" l="1"/>
  <c r="A422" i="5"/>
  <c r="C421" i="5"/>
  <c r="C419" i="2"/>
  <c r="B419" i="2"/>
  <c r="A420" i="2"/>
  <c r="A423" i="5" l="1"/>
  <c r="C422" i="5"/>
  <c r="B422" i="5"/>
  <c r="C420" i="2"/>
  <c r="B420" i="2"/>
  <c r="A421" i="2"/>
  <c r="C423" i="5" l="1"/>
  <c r="B423" i="5"/>
  <c r="A424" i="5"/>
  <c r="C421" i="2"/>
  <c r="B421" i="2"/>
  <c r="A422" i="2"/>
  <c r="A425" i="5" l="1"/>
  <c r="B424" i="5"/>
  <c r="C424" i="5"/>
  <c r="A423" i="2"/>
  <c r="C422" i="2"/>
  <c r="B422" i="2"/>
  <c r="B425" i="5" l="1"/>
  <c r="C425" i="5"/>
  <c r="A426" i="5"/>
  <c r="A424" i="2"/>
  <c r="B423" i="2"/>
  <c r="C423" i="2"/>
  <c r="A427" i="5" l="1"/>
  <c r="C426" i="5"/>
  <c r="B426" i="5"/>
  <c r="A425" i="2"/>
  <c r="C424" i="2"/>
  <c r="B424" i="2"/>
  <c r="B427" i="5" l="1"/>
  <c r="A428" i="5"/>
  <c r="C427" i="5"/>
  <c r="C425" i="2"/>
  <c r="A426" i="2"/>
  <c r="B425" i="2"/>
  <c r="A429" i="5" l="1"/>
  <c r="C428" i="5"/>
  <c r="B428" i="5"/>
  <c r="C426" i="2"/>
  <c r="B426" i="2"/>
  <c r="A427" i="2"/>
  <c r="B429" i="5" l="1"/>
  <c r="C429" i="5"/>
  <c r="A430" i="5"/>
  <c r="B427" i="2"/>
  <c r="A428" i="2"/>
  <c r="C427" i="2"/>
  <c r="A431" i="5" l="1"/>
  <c r="C430" i="5"/>
  <c r="B430" i="5"/>
  <c r="A429" i="2"/>
  <c r="C428" i="2"/>
  <c r="B428" i="2"/>
  <c r="C431" i="5" l="1"/>
  <c r="A432" i="5"/>
  <c r="B431" i="5"/>
  <c r="C429" i="2"/>
  <c r="B429" i="2"/>
  <c r="A430" i="2"/>
  <c r="A433" i="5" l="1"/>
  <c r="C432" i="5"/>
  <c r="B432" i="5"/>
  <c r="B430" i="2"/>
  <c r="A431" i="2"/>
  <c r="C430" i="2"/>
  <c r="B433" i="5" l="1"/>
  <c r="A434" i="5"/>
  <c r="C433" i="5"/>
  <c r="C431" i="2"/>
  <c r="A432" i="2"/>
  <c r="B431" i="2"/>
  <c r="A435" i="5" l="1"/>
  <c r="C434" i="5"/>
  <c r="B434" i="5"/>
  <c r="C432" i="2"/>
  <c r="B432" i="2"/>
  <c r="A433" i="2"/>
  <c r="C435" i="5" l="1"/>
  <c r="A436" i="5"/>
  <c r="B435" i="5"/>
  <c r="C433" i="2"/>
  <c r="A434" i="2"/>
  <c r="B433" i="2"/>
  <c r="A437" i="5" l="1"/>
  <c r="C436" i="5"/>
  <c r="B436" i="5"/>
  <c r="C434" i="2"/>
  <c r="A435" i="2"/>
  <c r="B434" i="2"/>
  <c r="B437" i="5" l="1"/>
  <c r="C437" i="5"/>
  <c r="A438" i="5"/>
  <c r="A436" i="2"/>
  <c r="C435" i="2"/>
  <c r="B435" i="2"/>
  <c r="A439" i="5" l="1"/>
  <c r="C438" i="5"/>
  <c r="B438" i="5"/>
  <c r="A437" i="2"/>
  <c r="B436" i="2"/>
  <c r="C436" i="2"/>
  <c r="C439" i="5" l="1"/>
  <c r="A440" i="5"/>
  <c r="B439" i="5"/>
  <c r="C437" i="2"/>
  <c r="A438" i="2"/>
  <c r="B437" i="2"/>
  <c r="A441" i="5" l="1"/>
  <c r="C440" i="5"/>
  <c r="B440" i="5"/>
  <c r="A439" i="2"/>
  <c r="B438" i="2"/>
  <c r="C438" i="2"/>
  <c r="B441" i="5" l="1"/>
  <c r="A442" i="5"/>
  <c r="C441" i="5"/>
  <c r="C439" i="2"/>
  <c r="B439" i="2"/>
  <c r="A440" i="2"/>
  <c r="A443" i="5" l="1"/>
  <c r="C442" i="5"/>
  <c r="B442" i="5"/>
  <c r="B440" i="2"/>
  <c r="A441" i="2"/>
  <c r="C440" i="2"/>
  <c r="C443" i="5" l="1"/>
  <c r="A444" i="5"/>
  <c r="B443" i="5"/>
  <c r="C441" i="2"/>
  <c r="A442" i="2"/>
  <c r="B441" i="2"/>
  <c r="A445" i="5" l="1"/>
  <c r="C444" i="5"/>
  <c r="B444" i="5"/>
  <c r="C442" i="2"/>
  <c r="B442" i="2"/>
  <c r="A443" i="2"/>
  <c r="B445" i="5" l="1"/>
  <c r="C445" i="5"/>
  <c r="A446" i="5"/>
  <c r="B443" i="2"/>
  <c r="A444" i="2"/>
  <c r="C443" i="2"/>
  <c r="A447" i="5" l="1"/>
  <c r="C446" i="5"/>
  <c r="B446" i="5"/>
  <c r="C444" i="2"/>
  <c r="A445" i="2"/>
  <c r="B444" i="2"/>
  <c r="C447" i="5" l="1"/>
  <c r="A448" i="5"/>
  <c r="B447" i="5"/>
  <c r="C445" i="2"/>
  <c r="A446" i="2"/>
  <c r="B445" i="2"/>
  <c r="A449" i="5" l="1"/>
  <c r="C448" i="5"/>
  <c r="B448" i="5"/>
  <c r="A447" i="2"/>
  <c r="C446" i="2"/>
  <c r="B446" i="2"/>
  <c r="B449" i="5" l="1"/>
  <c r="A450" i="5"/>
  <c r="C449" i="5"/>
  <c r="C447" i="2"/>
  <c r="B447" i="2"/>
  <c r="A448" i="2"/>
  <c r="A451" i="5" l="1"/>
  <c r="C450" i="5"/>
  <c r="B450" i="5"/>
  <c r="A449" i="2"/>
  <c r="B448" i="2"/>
  <c r="C448" i="2"/>
  <c r="C451" i="5" l="1"/>
  <c r="A452" i="5"/>
  <c r="B451" i="5"/>
  <c r="C449" i="2"/>
  <c r="B449" i="2"/>
  <c r="A450" i="2"/>
  <c r="A453" i="5" l="1"/>
  <c r="C452" i="5"/>
  <c r="B452" i="5"/>
  <c r="A451" i="2"/>
  <c r="B450" i="2"/>
  <c r="C450" i="2"/>
  <c r="B453" i="5" l="1"/>
  <c r="C453" i="5"/>
  <c r="A454" i="5"/>
  <c r="A452" i="2"/>
  <c r="B451" i="2"/>
  <c r="C451" i="2"/>
  <c r="A455" i="5" l="1"/>
  <c r="C454" i="5"/>
  <c r="B454" i="5"/>
  <c r="C452" i="2"/>
  <c r="B452" i="2"/>
  <c r="A453" i="2"/>
  <c r="C455" i="5" l="1"/>
  <c r="A456" i="5"/>
  <c r="B455" i="5"/>
  <c r="C453" i="2"/>
  <c r="B453" i="2"/>
  <c r="A454" i="2"/>
  <c r="C456" i="5" l="1"/>
  <c r="A457" i="5"/>
  <c r="B456" i="5"/>
  <c r="B454" i="2"/>
  <c r="C454" i="2"/>
  <c r="A455" i="2"/>
  <c r="C457" i="5" l="1"/>
  <c r="A458" i="5"/>
  <c r="B457" i="5"/>
  <c r="C455" i="2"/>
  <c r="B455" i="2"/>
  <c r="A456" i="2"/>
  <c r="A459" i="5" l="1"/>
  <c r="C458" i="5"/>
  <c r="B458" i="5"/>
  <c r="B456" i="2"/>
  <c r="A457" i="2"/>
  <c r="C456" i="2"/>
  <c r="C459" i="5" l="1"/>
  <c r="B459" i="5"/>
  <c r="A460" i="5"/>
  <c r="C457" i="2"/>
  <c r="A458" i="2"/>
  <c r="B457" i="2"/>
  <c r="A461" i="5" l="1"/>
  <c r="C460" i="5"/>
  <c r="B460" i="5"/>
  <c r="A459" i="2"/>
  <c r="C458" i="2"/>
  <c r="B458" i="2"/>
  <c r="C461" i="5" l="1"/>
  <c r="B461" i="5"/>
  <c r="A462" i="5"/>
  <c r="A460" i="2"/>
  <c r="C459" i="2"/>
  <c r="B459" i="2"/>
  <c r="A463" i="5" l="1"/>
  <c r="C462" i="5"/>
  <c r="B462" i="5"/>
  <c r="C460" i="2"/>
  <c r="A461" i="2"/>
  <c r="B460" i="2"/>
  <c r="C463" i="5" l="1"/>
  <c r="B463" i="5"/>
  <c r="A464" i="5"/>
  <c r="C461" i="2"/>
  <c r="A462" i="2"/>
  <c r="B461" i="2"/>
  <c r="A465" i="5" l="1"/>
  <c r="C464" i="5"/>
  <c r="B464" i="5"/>
  <c r="B462" i="2"/>
  <c r="C462" i="2"/>
  <c r="A463" i="2"/>
  <c r="C465" i="5" l="1"/>
  <c r="A466" i="5"/>
  <c r="B465" i="5"/>
  <c r="A464" i="2"/>
  <c r="B463" i="2"/>
  <c r="C463" i="2"/>
  <c r="C466" i="5" l="1"/>
  <c r="A467" i="5"/>
  <c r="B466" i="5"/>
  <c r="A465" i="2"/>
  <c r="B464" i="2"/>
  <c r="C464" i="2"/>
  <c r="C467" i="5" l="1"/>
  <c r="A468" i="5"/>
  <c r="B467" i="5"/>
  <c r="C465" i="2"/>
  <c r="A466" i="2"/>
  <c r="B465" i="2"/>
  <c r="A469" i="5" l="1"/>
  <c r="C468" i="5"/>
  <c r="B468" i="5"/>
  <c r="C466" i="2"/>
  <c r="A467" i="2"/>
  <c r="B466" i="2"/>
  <c r="C469" i="5" l="1"/>
  <c r="B469" i="5"/>
  <c r="A470" i="5"/>
  <c r="B467" i="2"/>
  <c r="C467" i="2"/>
  <c r="A468" i="2"/>
  <c r="A471" i="5" l="1"/>
  <c r="C470" i="5"/>
  <c r="B470" i="5"/>
  <c r="C468" i="2"/>
  <c r="B468" i="2"/>
  <c r="A469" i="2"/>
  <c r="C471" i="5" l="1"/>
  <c r="B471" i="5"/>
  <c r="A472" i="5"/>
  <c r="C469" i="2"/>
  <c r="B469" i="2"/>
  <c r="A470" i="2"/>
  <c r="A473" i="5" l="1"/>
  <c r="C472" i="5"/>
  <c r="B472" i="5"/>
  <c r="A471" i="2"/>
  <c r="B470" i="2"/>
  <c r="C470" i="2"/>
  <c r="C473" i="5" l="1"/>
  <c r="B473" i="5"/>
  <c r="A474" i="5"/>
  <c r="A472" i="2"/>
  <c r="C471" i="2"/>
  <c r="B471" i="2"/>
  <c r="A475" i="5" l="1"/>
  <c r="C474" i="5"/>
  <c r="B474" i="5"/>
  <c r="A473" i="2"/>
  <c r="C472" i="2"/>
  <c r="B472" i="2"/>
  <c r="C475" i="5" l="1"/>
  <c r="B475" i="5"/>
  <c r="A476" i="5"/>
  <c r="C473" i="2"/>
  <c r="A474" i="2"/>
  <c r="B473" i="2"/>
  <c r="A477" i="5" l="1"/>
  <c r="C476" i="5"/>
  <c r="B476" i="5"/>
  <c r="A475" i="2"/>
  <c r="B474" i="2"/>
  <c r="C474" i="2"/>
  <c r="C477" i="5" l="1"/>
  <c r="A478" i="5"/>
  <c r="B477" i="5"/>
  <c r="B475" i="2"/>
  <c r="C475" i="2"/>
  <c r="A476" i="2"/>
  <c r="A479" i="5" l="1"/>
  <c r="C478" i="5"/>
  <c r="B478" i="5"/>
  <c r="A477" i="2"/>
  <c r="B476" i="2"/>
  <c r="C476" i="2"/>
  <c r="C479" i="5" l="1"/>
  <c r="A480" i="5"/>
  <c r="B479" i="5"/>
  <c r="C477" i="2"/>
  <c r="B477" i="2"/>
  <c r="A478" i="2"/>
  <c r="A481" i="5" l="1"/>
  <c r="C480" i="5"/>
  <c r="B480" i="5"/>
  <c r="B478" i="2"/>
  <c r="A479" i="2"/>
  <c r="C478" i="2"/>
  <c r="C481" i="5" l="1"/>
  <c r="B481" i="5"/>
  <c r="A482" i="5"/>
  <c r="C479" i="2"/>
  <c r="A480" i="2"/>
  <c r="B479" i="2"/>
  <c r="B482" i="5" l="1"/>
  <c r="C482" i="5"/>
  <c r="A483" i="5"/>
  <c r="B480" i="2"/>
  <c r="A481" i="2"/>
  <c r="C480" i="2"/>
  <c r="C483" i="5" l="1"/>
  <c r="A484" i="5"/>
  <c r="B483" i="5"/>
  <c r="C481" i="2"/>
  <c r="A482" i="2"/>
  <c r="B481" i="2"/>
  <c r="A485" i="5" l="1"/>
  <c r="C484" i="5"/>
  <c r="B484" i="5"/>
  <c r="C482" i="2"/>
  <c r="A483" i="2"/>
  <c r="B482" i="2"/>
  <c r="C485" i="5" l="1"/>
  <c r="A486" i="5"/>
  <c r="B485" i="5"/>
  <c r="A484" i="2"/>
  <c r="B483" i="2"/>
  <c r="C483" i="2"/>
  <c r="B486" i="5" l="1"/>
  <c r="A487" i="5"/>
  <c r="C486" i="5"/>
  <c r="A485" i="2"/>
  <c r="C484" i="2"/>
  <c r="B484" i="2"/>
  <c r="C487" i="5" l="1"/>
  <c r="A488" i="5"/>
  <c r="B487" i="5"/>
  <c r="C485" i="2"/>
  <c r="A486" i="2"/>
  <c r="B485" i="2"/>
  <c r="A489" i="5" l="1"/>
  <c r="C488" i="5"/>
  <c r="B488" i="5"/>
  <c r="A487" i="2"/>
  <c r="B486" i="2"/>
  <c r="C486" i="2"/>
  <c r="C489" i="5" l="1"/>
  <c r="B489" i="5"/>
  <c r="A490" i="5"/>
  <c r="A488" i="2"/>
  <c r="C487" i="2"/>
  <c r="B487" i="2"/>
  <c r="B490" i="5" l="1"/>
  <c r="A491" i="5"/>
  <c r="C490" i="5"/>
  <c r="B488" i="2"/>
  <c r="C488" i="2"/>
  <c r="A489" i="2"/>
  <c r="C491" i="5" l="1"/>
  <c r="A492" i="5"/>
  <c r="B491" i="5"/>
  <c r="C489" i="2"/>
  <c r="B489" i="2"/>
  <c r="A490" i="2"/>
  <c r="A493" i="5" l="1"/>
  <c r="C492" i="5"/>
  <c r="B492" i="5"/>
  <c r="C490" i="2"/>
  <c r="B490" i="2"/>
  <c r="A491" i="2"/>
  <c r="C493" i="5" l="1"/>
  <c r="A494" i="5"/>
  <c r="B493" i="5"/>
  <c r="B491" i="2"/>
  <c r="A492" i="2"/>
  <c r="C491" i="2"/>
  <c r="B494" i="5" l="1"/>
  <c r="A495" i="5"/>
  <c r="C494" i="5"/>
  <c r="C492" i="2"/>
  <c r="A493" i="2"/>
  <c r="B492" i="2"/>
  <c r="C495" i="5" l="1"/>
  <c r="B495" i="5"/>
  <c r="A496" i="5"/>
  <c r="C493" i="2"/>
  <c r="B493" i="2"/>
  <c r="A494" i="2"/>
  <c r="A497" i="5" l="1"/>
  <c r="C496" i="5"/>
  <c r="B496" i="5"/>
  <c r="A495" i="2"/>
  <c r="C494" i="2"/>
  <c r="B494" i="2"/>
  <c r="C497" i="5" l="1"/>
  <c r="A498" i="5"/>
  <c r="B497" i="5"/>
  <c r="C495" i="2"/>
  <c r="A496" i="2"/>
  <c r="B495" i="2"/>
  <c r="B498" i="5" l="1"/>
  <c r="A499" i="5"/>
  <c r="C498" i="5"/>
  <c r="A497" i="2"/>
  <c r="B496" i="2"/>
  <c r="C496" i="2"/>
  <c r="C499" i="5" l="1"/>
  <c r="B499" i="5"/>
  <c r="A500" i="5"/>
  <c r="C497" i="2"/>
  <c r="A498" i="2"/>
  <c r="B497" i="2"/>
  <c r="A501" i="5" l="1"/>
  <c r="C500" i="5"/>
  <c r="B500" i="5"/>
  <c r="A499" i="2"/>
  <c r="B498" i="2"/>
  <c r="C498" i="2"/>
  <c r="C501" i="5" l="1"/>
  <c r="A502" i="5"/>
  <c r="B501" i="5"/>
  <c r="A500" i="2"/>
  <c r="B499" i="2"/>
  <c r="C499" i="2"/>
  <c r="B502" i="5" l="1"/>
  <c r="A503" i="5"/>
  <c r="C502" i="5"/>
  <c r="A501" i="2"/>
  <c r="C500" i="2"/>
  <c r="B500" i="2"/>
  <c r="C503" i="5" l="1"/>
  <c r="A504" i="5"/>
  <c r="B503" i="5"/>
  <c r="C501" i="2"/>
  <c r="B501" i="2"/>
  <c r="A502" i="2"/>
  <c r="A505" i="5" l="1"/>
  <c r="C504" i="5"/>
  <c r="B504" i="5"/>
  <c r="C502" i="2"/>
  <c r="B502" i="2"/>
  <c r="A503" i="2"/>
  <c r="C505" i="5" l="1"/>
  <c r="A506" i="5"/>
  <c r="B505" i="5"/>
  <c r="C503" i="2"/>
  <c r="B503" i="2"/>
  <c r="A504" i="2"/>
  <c r="B506" i="5" l="1"/>
  <c r="C506" i="5"/>
  <c r="A507" i="5"/>
  <c r="B504" i="2"/>
  <c r="A505" i="2"/>
  <c r="C504" i="2"/>
  <c r="C507" i="5" l="1"/>
  <c r="A508" i="5"/>
  <c r="B507" i="5"/>
  <c r="C505" i="2"/>
  <c r="A506" i="2"/>
  <c r="B505" i="2"/>
  <c r="A509" i="5" l="1"/>
  <c r="C508" i="5"/>
  <c r="B508" i="5"/>
  <c r="C506" i="2"/>
  <c r="B506" i="2"/>
  <c r="A507" i="2"/>
  <c r="C509" i="5" l="1"/>
  <c r="A510" i="5"/>
  <c r="B509" i="5"/>
  <c r="A508" i="2"/>
  <c r="C507" i="2"/>
  <c r="B507" i="2"/>
  <c r="B510" i="5" l="1"/>
  <c r="A511" i="5"/>
  <c r="C510" i="5"/>
  <c r="C508" i="2"/>
  <c r="B508" i="2"/>
  <c r="A509" i="2"/>
  <c r="C511" i="5" l="1"/>
  <c r="B511" i="5"/>
  <c r="A512" i="5"/>
  <c r="C509" i="2"/>
  <c r="B509" i="2"/>
  <c r="A510" i="2"/>
  <c r="A513" i="5" l="1"/>
  <c r="C512" i="5"/>
  <c r="B512" i="5"/>
  <c r="B510" i="2"/>
  <c r="A511" i="2"/>
  <c r="C510" i="2"/>
  <c r="C513" i="5" l="1"/>
  <c r="B513" i="5"/>
  <c r="A514" i="5"/>
  <c r="A512" i="2"/>
  <c r="B511" i="2"/>
  <c r="C511" i="2"/>
  <c r="B514" i="5" l="1"/>
  <c r="A515" i="5"/>
  <c r="C514" i="5"/>
  <c r="A513" i="2"/>
  <c r="B512" i="2"/>
  <c r="C512" i="2"/>
  <c r="C515" i="5" l="1"/>
  <c r="B515" i="5"/>
  <c r="A516" i="5"/>
  <c r="C513" i="2"/>
  <c r="A514" i="2"/>
  <c r="B513" i="2"/>
  <c r="A517" i="5" l="1"/>
  <c r="C516" i="5"/>
  <c r="B516" i="5"/>
  <c r="C514" i="2"/>
  <c r="A515" i="2"/>
  <c r="B514" i="2"/>
  <c r="C517" i="5" l="1"/>
  <c r="A518" i="5"/>
  <c r="B517" i="5"/>
  <c r="C515" i="2"/>
  <c r="A516" i="2"/>
  <c r="B515" i="2"/>
  <c r="B518" i="5" l="1"/>
  <c r="C518" i="5"/>
  <c r="A519" i="5"/>
  <c r="C516" i="2"/>
  <c r="B516" i="2"/>
  <c r="A517" i="2"/>
  <c r="C519" i="5" l="1"/>
  <c r="A520" i="5"/>
  <c r="B519" i="5"/>
  <c r="C517" i="2"/>
  <c r="B517" i="2"/>
  <c r="A518" i="2"/>
  <c r="A521" i="5" l="1"/>
  <c r="C520" i="5"/>
  <c r="B520" i="5"/>
  <c r="A519" i="2"/>
  <c r="B518" i="2"/>
  <c r="C518" i="2"/>
  <c r="C521" i="5" l="1"/>
  <c r="A522" i="5"/>
  <c r="B521" i="5"/>
  <c r="C519" i="2"/>
  <c r="A520" i="2"/>
  <c r="B519" i="2"/>
  <c r="B522" i="5" l="1"/>
  <c r="C522" i="5"/>
  <c r="A523" i="5"/>
  <c r="A521" i="2"/>
  <c r="C520" i="2"/>
  <c r="B520" i="2"/>
  <c r="C523" i="5" l="1"/>
  <c r="B523" i="5"/>
  <c r="A524" i="5"/>
  <c r="C521" i="2"/>
  <c r="A522" i="2"/>
  <c r="B521" i="2"/>
  <c r="A525" i="5" l="1"/>
  <c r="C524" i="5"/>
  <c r="B524" i="5"/>
  <c r="C522" i="2"/>
  <c r="A523" i="2"/>
  <c r="B522" i="2"/>
  <c r="C525" i="5" l="1"/>
  <c r="B525" i="5"/>
  <c r="A526" i="5"/>
  <c r="B523" i="2"/>
  <c r="A524" i="2"/>
  <c r="C523" i="2"/>
  <c r="B526" i="5" l="1"/>
  <c r="A527" i="5"/>
  <c r="C526" i="5"/>
  <c r="A525" i="2"/>
  <c r="B524" i="2"/>
  <c r="C524" i="2"/>
  <c r="C527" i="5" l="1"/>
  <c r="A528" i="5"/>
  <c r="B527" i="5"/>
  <c r="C525" i="2"/>
  <c r="B525" i="2"/>
  <c r="A526" i="2"/>
  <c r="A529" i="5" l="1"/>
  <c r="C528" i="5"/>
  <c r="B528" i="5"/>
  <c r="B526" i="2"/>
  <c r="A527" i="2"/>
  <c r="C526" i="2"/>
  <c r="C529" i="5" l="1"/>
  <c r="B529" i="5"/>
  <c r="A530" i="5"/>
  <c r="C527" i="2"/>
  <c r="A528" i="2"/>
  <c r="B527" i="2"/>
  <c r="B530" i="5" l="1"/>
  <c r="A531" i="5"/>
  <c r="C530" i="5"/>
  <c r="C528" i="2"/>
  <c r="A529" i="2"/>
  <c r="B528" i="2"/>
  <c r="C531" i="5" l="1"/>
  <c r="A532" i="5"/>
  <c r="B531" i="5"/>
  <c r="C529" i="2"/>
  <c r="A530" i="2"/>
  <c r="B529" i="2"/>
  <c r="A533" i="5" l="1"/>
  <c r="C532" i="5"/>
  <c r="B532" i="5"/>
  <c r="C530" i="2"/>
  <c r="A531" i="2"/>
  <c r="B530" i="2"/>
  <c r="C533" i="5" l="1"/>
  <c r="A534" i="5"/>
  <c r="B533" i="5"/>
  <c r="A532" i="2"/>
  <c r="B531" i="2"/>
  <c r="C531" i="2"/>
  <c r="B534" i="5" l="1"/>
  <c r="A535" i="5"/>
  <c r="C534" i="5"/>
  <c r="C532" i="2"/>
  <c r="B532" i="2"/>
  <c r="A533" i="2"/>
  <c r="C535" i="5" l="1"/>
  <c r="A536" i="5"/>
  <c r="B535" i="5"/>
  <c r="C533" i="2"/>
  <c r="A534" i="2"/>
  <c r="B533" i="2"/>
  <c r="A537" i="5" l="1"/>
  <c r="C536" i="5"/>
  <c r="B536" i="5"/>
  <c r="A535" i="2"/>
  <c r="B534" i="2"/>
  <c r="C534" i="2"/>
  <c r="C537" i="5" l="1"/>
  <c r="A538" i="5"/>
  <c r="B537" i="5"/>
  <c r="C535" i="2"/>
  <c r="B535" i="2"/>
  <c r="A536" i="2"/>
  <c r="B538" i="5" l="1"/>
  <c r="A539" i="5"/>
  <c r="C538" i="5"/>
  <c r="B536" i="2"/>
  <c r="A537" i="2"/>
  <c r="C536" i="2"/>
  <c r="C539" i="5" l="1"/>
  <c r="A540" i="5"/>
  <c r="B539" i="5"/>
  <c r="C537" i="2"/>
  <c r="B537" i="2"/>
  <c r="A538" i="2"/>
  <c r="A541" i="5" l="1"/>
  <c r="C540" i="5"/>
  <c r="B540" i="5"/>
  <c r="C538" i="2"/>
  <c r="B538" i="2"/>
  <c r="A539" i="2"/>
  <c r="C541" i="5" l="1"/>
  <c r="A542" i="5"/>
  <c r="B541" i="5"/>
  <c r="B539" i="2"/>
  <c r="A540" i="2"/>
  <c r="C539" i="2"/>
  <c r="B542" i="5" l="1"/>
  <c r="A543" i="5"/>
  <c r="C542" i="5"/>
  <c r="C540" i="2"/>
  <c r="A541" i="2"/>
  <c r="B540" i="2"/>
  <c r="C543" i="5" l="1"/>
  <c r="A544" i="5"/>
  <c r="B543" i="5"/>
  <c r="C541" i="2"/>
  <c r="A542" i="2"/>
  <c r="B541" i="2"/>
  <c r="A545" i="5" l="1"/>
  <c r="C544" i="5"/>
  <c r="B544" i="5"/>
  <c r="A543" i="2"/>
  <c r="C542" i="2"/>
  <c r="B542" i="2"/>
  <c r="C545" i="5" l="1"/>
  <c r="A546" i="5"/>
  <c r="B545" i="5"/>
  <c r="C543" i="2"/>
  <c r="A544" i="2"/>
  <c r="B543" i="2"/>
  <c r="B546" i="5" l="1"/>
  <c r="A547" i="5"/>
  <c r="C546" i="5"/>
  <c r="A545" i="2"/>
  <c r="B544" i="2"/>
  <c r="C544" i="2"/>
  <c r="C547" i="5" l="1"/>
  <c r="B547" i="5"/>
  <c r="A548" i="5"/>
  <c r="C545" i="2"/>
  <c r="A546" i="2"/>
  <c r="B545" i="2"/>
  <c r="A549" i="5" l="1"/>
  <c r="C548" i="5"/>
  <c r="B548" i="5"/>
  <c r="A547" i="2"/>
  <c r="C546" i="2"/>
  <c r="B546" i="2"/>
  <c r="C549" i="5" l="1"/>
  <c r="A550" i="5"/>
  <c r="B549" i="5"/>
  <c r="A548" i="2"/>
  <c r="B547" i="2"/>
  <c r="C547" i="2"/>
  <c r="B550" i="5" l="1"/>
  <c r="A551" i="5"/>
  <c r="C550" i="5"/>
  <c r="C548" i="2"/>
  <c r="A549" i="2"/>
  <c r="B548" i="2"/>
  <c r="C551" i="5" l="1"/>
  <c r="A552" i="5"/>
  <c r="B551" i="5"/>
  <c r="C549" i="2"/>
  <c r="B549" i="2"/>
  <c r="A550" i="2"/>
  <c r="A553" i="5" l="1"/>
  <c r="C552" i="5"/>
  <c r="B552" i="5"/>
  <c r="C550" i="2"/>
  <c r="B550" i="2"/>
  <c r="A551" i="2"/>
  <c r="C553" i="5" l="1"/>
  <c r="A554" i="5"/>
  <c r="B553" i="5"/>
  <c r="C551" i="2"/>
  <c r="B551" i="2"/>
  <c r="A552" i="2"/>
  <c r="B554" i="5" l="1"/>
  <c r="C554" i="5"/>
  <c r="A555" i="5"/>
  <c r="B552" i="2"/>
  <c r="A553" i="2"/>
  <c r="C552" i="2"/>
  <c r="C555" i="5" l="1"/>
  <c r="A556" i="5"/>
  <c r="B555" i="5"/>
  <c r="C553" i="2"/>
  <c r="A554" i="2"/>
  <c r="B553" i="2"/>
  <c r="A557" i="5" l="1"/>
  <c r="C556" i="5"/>
  <c r="B556" i="5"/>
  <c r="A555" i="2"/>
  <c r="B554" i="2"/>
  <c r="C554" i="2"/>
  <c r="C557" i="5" l="1"/>
  <c r="B557" i="5"/>
  <c r="A558" i="5"/>
  <c r="A556" i="2"/>
  <c r="C555" i="2"/>
  <c r="B555" i="2"/>
  <c r="B558" i="5" l="1"/>
  <c r="A559" i="5"/>
  <c r="C558" i="5"/>
  <c r="C556" i="2"/>
  <c r="A557" i="2"/>
  <c r="B556" i="2"/>
  <c r="C559" i="5" l="1"/>
  <c r="B559" i="5"/>
  <c r="A560" i="5"/>
  <c r="C557" i="2"/>
  <c r="B557" i="2"/>
  <c r="A558" i="2"/>
  <c r="A561" i="5" l="1"/>
  <c r="C560" i="5"/>
  <c r="B560" i="5"/>
  <c r="B558" i="2"/>
  <c r="A559" i="2"/>
  <c r="C558" i="2"/>
  <c r="C561" i="5" l="1"/>
  <c r="B561" i="5"/>
  <c r="A562" i="5"/>
  <c r="A560" i="2"/>
  <c r="B559" i="2"/>
  <c r="C559" i="2"/>
  <c r="B562" i="5" l="1"/>
  <c r="A563" i="5"/>
  <c r="C562" i="5"/>
  <c r="A561" i="2"/>
  <c r="B560" i="2"/>
  <c r="C560" i="2"/>
  <c r="C563" i="5" l="1"/>
  <c r="B563" i="5"/>
  <c r="A564" i="5"/>
  <c r="C561" i="2"/>
  <c r="A562" i="2"/>
  <c r="B561" i="2"/>
  <c r="A565" i="5" l="1"/>
  <c r="C564" i="5"/>
  <c r="B564" i="5"/>
  <c r="C562" i="2"/>
  <c r="A563" i="2"/>
  <c r="B562" i="2"/>
  <c r="C565" i="5" l="1"/>
  <c r="A566" i="5"/>
  <c r="B565" i="5"/>
  <c r="C563" i="2"/>
  <c r="B563" i="2"/>
  <c r="A564" i="2"/>
  <c r="B566" i="5" l="1"/>
  <c r="C566" i="5"/>
  <c r="A567" i="5"/>
  <c r="C564" i="2"/>
  <c r="B564" i="2"/>
  <c r="A565" i="2"/>
  <c r="C567" i="5" l="1"/>
  <c r="A568" i="5"/>
  <c r="B567" i="5"/>
  <c r="C565" i="2"/>
  <c r="B565" i="2"/>
  <c r="A566" i="2"/>
  <c r="A569" i="5" l="1"/>
  <c r="C568" i="5"/>
  <c r="B568" i="5"/>
  <c r="A567" i="2"/>
  <c r="C566" i="2"/>
  <c r="B566" i="2"/>
  <c r="C569" i="5" l="1"/>
  <c r="A570" i="5"/>
  <c r="B569" i="5"/>
  <c r="A568" i="2"/>
  <c r="B567" i="2"/>
  <c r="C567" i="2"/>
  <c r="B570" i="5" l="1"/>
  <c r="C570" i="5"/>
  <c r="A571" i="5"/>
  <c r="A569" i="2"/>
  <c r="C568" i="2"/>
  <c r="B568" i="2"/>
  <c r="C571" i="5" l="1"/>
  <c r="B571" i="5"/>
  <c r="A572" i="5"/>
  <c r="C569" i="2"/>
  <c r="A570" i="2"/>
  <c r="B569" i="2"/>
  <c r="A573" i="5" l="1"/>
  <c r="C572" i="5"/>
  <c r="B572" i="5"/>
  <c r="C570" i="2"/>
  <c r="B570" i="2"/>
  <c r="A571" i="2"/>
  <c r="C573" i="5" l="1"/>
  <c r="B573" i="5"/>
  <c r="A574" i="5"/>
  <c r="B571" i="2"/>
  <c r="A572" i="2"/>
  <c r="C571" i="2"/>
  <c r="B574" i="5" l="1"/>
  <c r="A575" i="5"/>
  <c r="C574" i="5"/>
  <c r="A573" i="2"/>
  <c r="B572" i="2"/>
  <c r="C572" i="2"/>
  <c r="C575" i="5" l="1"/>
  <c r="A576" i="5"/>
  <c r="B575" i="5"/>
  <c r="C573" i="2"/>
  <c r="B573" i="2"/>
  <c r="A574" i="2"/>
  <c r="A577" i="5" l="1"/>
  <c r="C576" i="5"/>
  <c r="B576" i="5"/>
  <c r="B574" i="2"/>
  <c r="A575" i="2"/>
  <c r="C574" i="2"/>
  <c r="C577" i="5" l="1"/>
  <c r="B577" i="5"/>
  <c r="A578" i="5"/>
  <c r="C575" i="2"/>
  <c r="A576" i="2"/>
  <c r="B575" i="2"/>
  <c r="B578" i="5" l="1"/>
  <c r="A579" i="5"/>
  <c r="C578" i="5"/>
  <c r="C576" i="2"/>
  <c r="B576" i="2"/>
  <c r="A577" i="2"/>
  <c r="C579" i="5" l="1"/>
  <c r="A580" i="5"/>
  <c r="B579" i="5"/>
  <c r="C577" i="2"/>
  <c r="A578" i="2"/>
  <c r="B577" i="2"/>
  <c r="A581" i="5" l="1"/>
  <c r="C580" i="5"/>
  <c r="B580" i="5"/>
  <c r="C578" i="2"/>
  <c r="A579" i="2"/>
  <c r="B578" i="2"/>
  <c r="C581" i="5" l="1"/>
  <c r="A582" i="5"/>
  <c r="B581" i="5"/>
  <c r="A580" i="2"/>
  <c r="C579" i="2"/>
  <c r="B579" i="2"/>
  <c r="B582" i="5" l="1"/>
  <c r="A583" i="5"/>
  <c r="C582" i="5"/>
  <c r="A581" i="2"/>
  <c r="B580" i="2"/>
  <c r="C580" i="2"/>
  <c r="C583" i="5" l="1"/>
  <c r="A584" i="5"/>
  <c r="B583" i="5"/>
  <c r="C581" i="2"/>
  <c r="A582" i="2"/>
  <c r="B581" i="2"/>
  <c r="A585" i="5" l="1"/>
  <c r="C584" i="5"/>
  <c r="B584" i="5"/>
  <c r="A583" i="2"/>
  <c r="B582" i="2"/>
  <c r="C582" i="2"/>
  <c r="C585" i="5" l="1"/>
  <c r="A586" i="5"/>
  <c r="B585" i="5"/>
  <c r="C583" i="2"/>
  <c r="B583" i="2"/>
  <c r="A584" i="2"/>
  <c r="B586" i="5" l="1"/>
  <c r="A587" i="5"/>
  <c r="C586" i="5"/>
  <c r="B584" i="2"/>
  <c r="A585" i="2"/>
  <c r="C584" i="2"/>
  <c r="C587" i="5" l="1"/>
  <c r="A588" i="5"/>
  <c r="B587" i="5"/>
  <c r="C585" i="2"/>
  <c r="A586" i="2"/>
  <c r="B585" i="2"/>
  <c r="A589" i="5" l="1"/>
  <c r="C588" i="5"/>
  <c r="B588" i="5"/>
  <c r="C586" i="2"/>
  <c r="B586" i="2"/>
  <c r="A587" i="2"/>
  <c r="C589" i="5" l="1"/>
  <c r="A590" i="5"/>
  <c r="B589" i="5"/>
  <c r="B587" i="2"/>
  <c r="A588" i="2"/>
  <c r="C587" i="2"/>
  <c r="B590" i="5" l="1"/>
  <c r="A591" i="5"/>
  <c r="C590" i="5"/>
  <c r="C588" i="2"/>
  <c r="A589" i="2"/>
  <c r="B588" i="2"/>
  <c r="C591" i="5" l="1"/>
  <c r="A592" i="5"/>
  <c r="B591" i="5"/>
  <c r="C589" i="2"/>
  <c r="A590" i="2"/>
  <c r="B589" i="2"/>
  <c r="A593" i="5" l="1"/>
  <c r="C592" i="5"/>
  <c r="B592" i="5"/>
  <c r="A591" i="2"/>
  <c r="C590" i="2"/>
  <c r="B590" i="2"/>
  <c r="C593" i="5" l="1"/>
  <c r="A594" i="5"/>
  <c r="B593" i="5"/>
  <c r="C591" i="2"/>
  <c r="A592" i="2"/>
  <c r="B591" i="2"/>
  <c r="B594" i="5" l="1"/>
  <c r="A595" i="5"/>
  <c r="C594" i="5"/>
  <c r="A593" i="2"/>
  <c r="C592" i="2"/>
  <c r="B592" i="2"/>
  <c r="C595" i="5" l="1"/>
  <c r="B595" i="5"/>
  <c r="A596" i="5"/>
  <c r="C593" i="2"/>
  <c r="B593" i="2"/>
  <c r="A594" i="2"/>
  <c r="A597" i="5" l="1"/>
  <c r="C596" i="5"/>
  <c r="B596" i="5"/>
  <c r="A595" i="2"/>
  <c r="B594" i="2"/>
  <c r="C594" i="2"/>
  <c r="C597" i="5" l="1"/>
  <c r="A598" i="5"/>
  <c r="B597" i="5"/>
  <c r="A596" i="2"/>
  <c r="B595" i="2"/>
  <c r="C595" i="2"/>
  <c r="B598" i="5" l="1"/>
  <c r="C598" i="5"/>
  <c r="A599" i="5"/>
  <c r="C596" i="2"/>
  <c r="B596" i="2"/>
  <c r="A597" i="2"/>
  <c r="C599" i="5" l="1"/>
  <c r="A600" i="5"/>
  <c r="B599" i="5"/>
  <c r="C597" i="2"/>
  <c r="B597" i="2"/>
  <c r="A598" i="2"/>
  <c r="A601" i="5" l="1"/>
  <c r="C600" i="5"/>
  <c r="B600" i="5"/>
  <c r="B598" i="2"/>
  <c r="A599" i="2"/>
  <c r="C598" i="2"/>
  <c r="C601" i="5" l="1"/>
  <c r="A602" i="5"/>
  <c r="B601" i="5"/>
  <c r="C599" i="2"/>
  <c r="B599" i="2"/>
  <c r="A600" i="2"/>
  <c r="B602" i="5" l="1"/>
  <c r="C602" i="5"/>
  <c r="A603" i="5"/>
  <c r="B600" i="2"/>
  <c r="A601" i="2"/>
  <c r="C600" i="2"/>
  <c r="C603" i="5" l="1"/>
  <c r="A604" i="5"/>
  <c r="B603" i="5"/>
  <c r="C601" i="2"/>
  <c r="A602" i="2"/>
  <c r="B601" i="2"/>
  <c r="A605" i="5" l="1"/>
  <c r="C604" i="5"/>
  <c r="B604" i="5"/>
  <c r="A603" i="2"/>
  <c r="C602" i="2"/>
  <c r="B602" i="2"/>
  <c r="C605" i="5" l="1"/>
  <c r="B605" i="5"/>
  <c r="A606" i="5"/>
  <c r="A604" i="2"/>
  <c r="C603" i="2"/>
  <c r="B603" i="2"/>
  <c r="B606" i="5" l="1"/>
  <c r="A607" i="5"/>
  <c r="C606" i="5"/>
  <c r="C604" i="2"/>
  <c r="B604" i="2"/>
  <c r="A605" i="2"/>
  <c r="C607" i="5" l="1"/>
  <c r="B607" i="5"/>
  <c r="A608" i="5"/>
  <c r="C605" i="2"/>
  <c r="A606" i="2"/>
  <c r="B605" i="2"/>
  <c r="A609" i="5" l="1"/>
  <c r="C608" i="5"/>
  <c r="B608" i="5"/>
  <c r="B606" i="2"/>
  <c r="C606" i="2"/>
  <c r="A607" i="2"/>
  <c r="C609" i="5" l="1"/>
  <c r="B609" i="5"/>
  <c r="A610" i="5"/>
  <c r="A608" i="2"/>
  <c r="B607" i="2"/>
  <c r="C607" i="2"/>
  <c r="B610" i="5" l="1"/>
  <c r="A611" i="5"/>
  <c r="C610" i="5"/>
  <c r="A609" i="2"/>
  <c r="B608" i="2"/>
  <c r="C608" i="2"/>
  <c r="C611" i="5" l="1"/>
  <c r="B611" i="5"/>
  <c r="A612" i="5"/>
  <c r="C609" i="2"/>
  <c r="A610" i="2"/>
  <c r="B609" i="2"/>
  <c r="A613" i="5" l="1"/>
  <c r="C612" i="5"/>
  <c r="B612" i="5"/>
  <c r="C610" i="2"/>
  <c r="A611" i="2"/>
  <c r="B610" i="2"/>
  <c r="C613" i="5" l="1"/>
  <c r="A614" i="5"/>
  <c r="B613" i="5"/>
  <c r="B611" i="2"/>
  <c r="C611" i="2"/>
  <c r="A612" i="2"/>
  <c r="B614" i="5" l="1"/>
  <c r="C614" i="5"/>
  <c r="A615" i="5"/>
  <c r="C612" i="2"/>
  <c r="B612" i="2"/>
  <c r="A613" i="2"/>
  <c r="C615" i="5" l="1"/>
  <c r="A616" i="5"/>
  <c r="B615" i="5"/>
  <c r="C613" i="2"/>
  <c r="B613" i="2"/>
  <c r="A614" i="2"/>
  <c r="A617" i="5" l="1"/>
  <c r="C616" i="5"/>
  <c r="B616" i="5"/>
  <c r="A615" i="2"/>
  <c r="B614" i="2"/>
  <c r="C614" i="2"/>
  <c r="C617" i="5" l="1"/>
  <c r="A618" i="5"/>
  <c r="B617" i="5"/>
  <c r="A616" i="2"/>
  <c r="C615" i="2"/>
  <c r="B615" i="2"/>
  <c r="B618" i="5" l="1"/>
  <c r="C618" i="5"/>
  <c r="A619" i="5"/>
  <c r="A617" i="2"/>
  <c r="C616" i="2"/>
  <c r="B616" i="2"/>
  <c r="C619" i="5" l="1"/>
  <c r="A620" i="5"/>
  <c r="B619" i="5"/>
  <c r="C617" i="2"/>
  <c r="A618" i="2"/>
  <c r="B617" i="2"/>
  <c r="A621" i="5" l="1"/>
  <c r="C620" i="5"/>
  <c r="B620" i="5"/>
  <c r="A619" i="2"/>
  <c r="C618" i="2"/>
  <c r="B618" i="2"/>
  <c r="C621" i="5" l="1"/>
  <c r="B621" i="5"/>
  <c r="A622" i="5"/>
  <c r="B619" i="2"/>
  <c r="C619" i="2"/>
  <c r="A620" i="2"/>
  <c r="B622" i="5" l="1"/>
  <c r="A623" i="5"/>
  <c r="C622" i="5"/>
  <c r="A621" i="2"/>
  <c r="B620" i="2"/>
  <c r="C620" i="2"/>
  <c r="C623" i="5" l="1"/>
  <c r="A624" i="5"/>
  <c r="B623" i="5"/>
  <c r="C621" i="2"/>
  <c r="B621" i="2"/>
  <c r="A622" i="2"/>
  <c r="A625" i="5" l="1"/>
  <c r="C624" i="5"/>
  <c r="B624" i="5"/>
  <c r="B622" i="2"/>
  <c r="A623" i="2"/>
  <c r="C622" i="2"/>
  <c r="C625" i="5" l="1"/>
  <c r="B625" i="5"/>
  <c r="A626" i="5"/>
  <c r="C623" i="2"/>
  <c r="B623" i="2"/>
  <c r="A624" i="2"/>
  <c r="B626" i="5" l="1"/>
  <c r="C626" i="5"/>
  <c r="A627" i="5"/>
  <c r="B624" i="2"/>
  <c r="C624" i="2"/>
  <c r="A625" i="2"/>
  <c r="C627" i="5" l="1"/>
  <c r="A628" i="5"/>
  <c r="B627" i="5"/>
  <c r="C625" i="2"/>
  <c r="A626" i="2"/>
  <c r="B625" i="2"/>
  <c r="A629" i="5" l="1"/>
  <c r="C628" i="5"/>
  <c r="B628" i="5"/>
  <c r="C626" i="2"/>
  <c r="A627" i="2"/>
  <c r="B626" i="2"/>
  <c r="C629" i="5" l="1"/>
  <c r="A630" i="5"/>
  <c r="B629" i="5"/>
  <c r="A628" i="2"/>
  <c r="B627" i="2"/>
  <c r="C627" i="2"/>
  <c r="B630" i="5" l="1"/>
  <c r="A631" i="5"/>
  <c r="C630" i="5"/>
  <c r="A629" i="2"/>
  <c r="C628" i="2"/>
  <c r="B628" i="2"/>
  <c r="C631" i="5" l="1"/>
  <c r="A632" i="5"/>
  <c r="B631" i="5"/>
  <c r="C629" i="2"/>
  <c r="A630" i="2"/>
  <c r="B629" i="2"/>
  <c r="A633" i="5" l="1"/>
  <c r="C632" i="5"/>
  <c r="B632" i="5"/>
  <c r="A631" i="2"/>
  <c r="B630" i="2"/>
  <c r="C630" i="2"/>
  <c r="C633" i="5" l="1"/>
  <c r="A634" i="5"/>
  <c r="B633" i="5"/>
  <c r="A632" i="2"/>
  <c r="C631" i="2"/>
  <c r="B631" i="2"/>
  <c r="B634" i="5" l="1"/>
  <c r="A635" i="5"/>
  <c r="C634" i="5"/>
  <c r="B632" i="2"/>
  <c r="C632" i="2"/>
  <c r="A633" i="2"/>
  <c r="C635" i="5" l="1"/>
  <c r="A636" i="5"/>
  <c r="B635" i="5"/>
  <c r="C633" i="2"/>
  <c r="B633" i="2"/>
  <c r="A634" i="2"/>
  <c r="A637" i="5" l="1"/>
  <c r="C636" i="5"/>
  <c r="B636" i="5"/>
  <c r="C634" i="2"/>
  <c r="B634" i="2"/>
  <c r="A635" i="2"/>
  <c r="C637" i="5" l="1"/>
  <c r="A638" i="5"/>
  <c r="B637" i="5"/>
  <c r="B635" i="2"/>
  <c r="A636" i="2"/>
  <c r="C635" i="2"/>
  <c r="B638" i="5" l="1"/>
  <c r="A639" i="5"/>
  <c r="C638" i="5"/>
  <c r="C636" i="2"/>
  <c r="A637" i="2"/>
  <c r="B636" i="2"/>
  <c r="C639" i="5" l="1"/>
  <c r="B639" i="5"/>
  <c r="A640" i="5"/>
  <c r="C637" i="2"/>
  <c r="B637" i="2"/>
  <c r="A638" i="2"/>
  <c r="A641" i="5" l="1"/>
  <c r="C640" i="5"/>
  <c r="B640" i="5"/>
  <c r="A639" i="2"/>
  <c r="C638" i="2"/>
  <c r="B638" i="2"/>
  <c r="C641" i="5" l="1"/>
  <c r="A642" i="5"/>
  <c r="B641" i="5"/>
  <c r="C639" i="2"/>
  <c r="A640" i="2"/>
  <c r="B639" i="2"/>
  <c r="B642" i="5" l="1"/>
  <c r="A643" i="5"/>
  <c r="C642" i="5"/>
  <c r="A641" i="2"/>
  <c r="B640" i="2"/>
  <c r="C640" i="2"/>
  <c r="C643" i="5" l="1"/>
  <c r="B643" i="5"/>
  <c r="A644" i="5"/>
  <c r="C641" i="2"/>
  <c r="A642" i="2"/>
  <c r="B641" i="2"/>
  <c r="A645" i="5" l="1"/>
  <c r="C644" i="5"/>
  <c r="B644" i="5"/>
  <c r="A643" i="2"/>
  <c r="B642" i="2"/>
  <c r="C642" i="2"/>
  <c r="C645" i="5" l="1"/>
  <c r="A646" i="5"/>
  <c r="B645" i="5"/>
  <c r="A644" i="2"/>
  <c r="B643" i="2"/>
  <c r="C643" i="2"/>
  <c r="B646" i="5" l="1"/>
  <c r="A647" i="5"/>
  <c r="C646" i="5"/>
  <c r="A645" i="2"/>
  <c r="C644" i="2"/>
  <c r="B644" i="2"/>
  <c r="C647" i="5" l="1"/>
  <c r="A648" i="5"/>
  <c r="B647" i="5"/>
  <c r="C645" i="2"/>
  <c r="B645" i="2"/>
  <c r="A646" i="2"/>
  <c r="A649" i="5" l="1"/>
  <c r="C648" i="5"/>
  <c r="B648" i="5"/>
  <c r="C646" i="2"/>
  <c r="A647" i="2"/>
  <c r="B646" i="2"/>
  <c r="C649" i="5" l="1"/>
  <c r="A650" i="5"/>
  <c r="B649" i="5"/>
  <c r="C647" i="2"/>
  <c r="B647" i="2"/>
  <c r="A648" i="2"/>
  <c r="B650" i="5" l="1"/>
  <c r="C650" i="5"/>
  <c r="A651" i="5"/>
  <c r="B648" i="2"/>
  <c r="A649" i="2"/>
  <c r="C648" i="2"/>
  <c r="C651" i="5" l="1"/>
  <c r="A652" i="5"/>
  <c r="B651" i="5"/>
  <c r="C649" i="2"/>
  <c r="A650" i="2"/>
  <c r="B649" i="2"/>
  <c r="A653" i="5" l="1"/>
  <c r="C652" i="5"/>
  <c r="B652" i="5"/>
  <c r="C650" i="2"/>
  <c r="A651" i="2"/>
  <c r="B650" i="2"/>
  <c r="C653" i="5" l="1"/>
  <c r="A654" i="5"/>
  <c r="B653" i="5"/>
  <c r="A652" i="2"/>
  <c r="C651" i="2"/>
  <c r="B651" i="2"/>
  <c r="B654" i="5" l="1"/>
  <c r="A655" i="5"/>
  <c r="C654" i="5"/>
  <c r="C652" i="2"/>
  <c r="A653" i="2"/>
  <c r="B652" i="2"/>
  <c r="C655" i="5" l="1"/>
  <c r="B655" i="5"/>
  <c r="A656" i="5"/>
  <c r="C653" i="2"/>
  <c r="B653" i="2"/>
  <c r="A654" i="2"/>
  <c r="A657" i="5" l="1"/>
  <c r="C656" i="5"/>
  <c r="B656" i="5"/>
  <c r="B654" i="2"/>
  <c r="A655" i="2"/>
  <c r="C654" i="2"/>
  <c r="C657" i="5" l="1"/>
  <c r="B657" i="5"/>
  <c r="A658" i="5"/>
  <c r="A656" i="2"/>
  <c r="B655" i="2"/>
  <c r="C655" i="2"/>
  <c r="B658" i="5" l="1"/>
  <c r="A659" i="5"/>
  <c r="C658" i="5"/>
  <c r="A657" i="2"/>
  <c r="B656" i="2"/>
  <c r="C656" i="2"/>
  <c r="C659" i="5" l="1"/>
  <c r="B659" i="5"/>
  <c r="A660" i="5"/>
  <c r="C657" i="2"/>
  <c r="A658" i="2"/>
  <c r="B657" i="2"/>
  <c r="A661" i="5" l="1"/>
  <c r="C660" i="5"/>
  <c r="B660" i="5"/>
  <c r="C658" i="2"/>
  <c r="A659" i="2"/>
  <c r="B658" i="2"/>
  <c r="C661" i="5" l="1"/>
  <c r="A662" i="5"/>
  <c r="B661" i="5"/>
  <c r="C659" i="2"/>
  <c r="A660" i="2"/>
  <c r="B659" i="2"/>
  <c r="B662" i="5" l="1"/>
  <c r="C662" i="5"/>
  <c r="A663" i="5"/>
  <c r="C660" i="2"/>
  <c r="B660" i="2"/>
  <c r="A661" i="2"/>
  <c r="C663" i="5" l="1"/>
  <c r="A664" i="5"/>
  <c r="B663" i="5"/>
  <c r="C661" i="2"/>
  <c r="B661" i="2"/>
  <c r="A662" i="2"/>
  <c r="A665" i="5" l="1"/>
  <c r="C664" i="5"/>
  <c r="B664" i="5"/>
  <c r="A663" i="2"/>
  <c r="B662" i="2"/>
  <c r="C662" i="2"/>
  <c r="C665" i="5" l="1"/>
  <c r="A666" i="5"/>
  <c r="B665" i="5"/>
  <c r="C663" i="2"/>
  <c r="B663" i="2"/>
  <c r="A664" i="2"/>
  <c r="B666" i="5" l="1"/>
  <c r="C666" i="5"/>
  <c r="A667" i="5"/>
  <c r="A665" i="2"/>
  <c r="C664" i="2"/>
  <c r="B664" i="2"/>
  <c r="C667" i="5" l="1"/>
  <c r="A668" i="5"/>
  <c r="B667" i="5"/>
  <c r="C665" i="2"/>
  <c r="A666" i="2"/>
  <c r="B665" i="2"/>
  <c r="A669" i="5" l="1"/>
  <c r="C668" i="5"/>
  <c r="B668" i="5"/>
  <c r="C666" i="2"/>
  <c r="A667" i="2"/>
  <c r="B666" i="2"/>
  <c r="C669" i="5" l="1"/>
  <c r="B669" i="5"/>
  <c r="A670" i="5"/>
  <c r="B667" i="2"/>
  <c r="A668" i="2"/>
  <c r="C667" i="2"/>
  <c r="B670" i="5" l="1"/>
  <c r="A671" i="5"/>
  <c r="C670" i="5"/>
  <c r="A669" i="2"/>
  <c r="B668" i="2"/>
  <c r="C668" i="2"/>
  <c r="C671" i="5" l="1"/>
  <c r="A672" i="5"/>
  <c r="B671" i="5"/>
  <c r="C669" i="2"/>
  <c r="B669" i="2"/>
  <c r="A670" i="2"/>
  <c r="A673" i="5" l="1"/>
  <c r="C672" i="5"/>
  <c r="B672" i="5"/>
  <c r="B670" i="2"/>
  <c r="A671" i="2"/>
  <c r="C670" i="2"/>
  <c r="C673" i="5" l="1"/>
  <c r="B673" i="5"/>
  <c r="A674" i="5"/>
  <c r="C671" i="2"/>
  <c r="A672" i="2"/>
  <c r="B671" i="2"/>
  <c r="A675" i="5" l="1"/>
  <c r="B674" i="5"/>
  <c r="C674" i="5"/>
  <c r="C672" i="2"/>
  <c r="A673" i="2"/>
  <c r="B672" i="2"/>
  <c r="B675" i="5" l="1"/>
  <c r="A676" i="5"/>
  <c r="C675" i="5"/>
  <c r="C673" i="2"/>
  <c r="A674" i="2"/>
  <c r="B673" i="2"/>
  <c r="A677" i="5" l="1"/>
  <c r="C676" i="5"/>
  <c r="B676" i="5"/>
  <c r="C674" i="2"/>
  <c r="A675" i="2"/>
  <c r="B674" i="2"/>
  <c r="B677" i="5" l="1"/>
  <c r="C677" i="5"/>
  <c r="A678" i="5"/>
  <c r="A676" i="2"/>
  <c r="B675" i="2"/>
  <c r="C675" i="2"/>
  <c r="A679" i="5" l="1"/>
  <c r="C678" i="5"/>
  <c r="B678" i="5"/>
  <c r="C676" i="2"/>
  <c r="A677" i="2"/>
  <c r="B676" i="2"/>
  <c r="B679" i="5" l="1"/>
  <c r="A680" i="5"/>
  <c r="C679" i="5"/>
  <c r="C677" i="2"/>
  <c r="A678" i="2"/>
  <c r="B677" i="2"/>
  <c r="A681" i="5" l="1"/>
  <c r="C680" i="5"/>
  <c r="B680" i="5"/>
  <c r="A679" i="2"/>
  <c r="B678" i="2"/>
  <c r="C678" i="2"/>
  <c r="C681" i="5" l="1"/>
  <c r="B681" i="5"/>
  <c r="A682" i="5"/>
  <c r="C679" i="2"/>
  <c r="A680" i="2"/>
  <c r="B679" i="2"/>
  <c r="A683" i="5" l="1"/>
  <c r="C682" i="5"/>
  <c r="B682" i="5"/>
  <c r="B680" i="2"/>
  <c r="A681" i="2"/>
  <c r="C680" i="2"/>
  <c r="B683" i="5" l="1"/>
  <c r="C683" i="5"/>
  <c r="A684" i="5"/>
  <c r="C681" i="2"/>
  <c r="B681" i="2"/>
  <c r="A682" i="2"/>
  <c r="A685" i="5" l="1"/>
  <c r="C684" i="5"/>
  <c r="B684" i="5"/>
  <c r="C682" i="2"/>
  <c r="B682" i="2"/>
  <c r="A683" i="2"/>
  <c r="A686" i="5" l="1"/>
  <c r="C685" i="5"/>
  <c r="B685" i="5"/>
  <c r="B683" i="2"/>
  <c r="C683" i="2"/>
  <c r="A684" i="2"/>
  <c r="A687" i="5" l="1"/>
  <c r="C686" i="5"/>
  <c r="B686" i="5"/>
  <c r="C684" i="2"/>
  <c r="A685" i="2"/>
  <c r="B684" i="2"/>
  <c r="A688" i="5" l="1"/>
  <c r="B687" i="5"/>
  <c r="C687" i="5"/>
  <c r="C685" i="2"/>
  <c r="A686" i="2"/>
  <c r="B685" i="2"/>
  <c r="A689" i="5" l="1"/>
  <c r="C688" i="5"/>
  <c r="B688" i="5"/>
  <c r="A687" i="2"/>
  <c r="C686" i="2"/>
  <c r="B686" i="2"/>
  <c r="B689" i="5" l="1"/>
  <c r="A690" i="5"/>
  <c r="C689" i="5"/>
  <c r="C687" i="2"/>
  <c r="A688" i="2"/>
  <c r="B687" i="2"/>
  <c r="A691" i="5" l="1"/>
  <c r="C690" i="5"/>
  <c r="B690" i="5"/>
  <c r="A689" i="2"/>
  <c r="B688" i="2"/>
  <c r="C688" i="2"/>
  <c r="A692" i="5" l="1"/>
  <c r="B691" i="5"/>
  <c r="C691" i="5"/>
  <c r="C689" i="2"/>
  <c r="A690" i="2"/>
  <c r="B689" i="2"/>
  <c r="A693" i="5" l="1"/>
  <c r="C692" i="5"/>
  <c r="B692" i="5"/>
  <c r="A691" i="2"/>
  <c r="C690" i="2"/>
  <c r="B690" i="2"/>
  <c r="A694" i="5" l="1"/>
  <c r="C693" i="5"/>
  <c r="B693" i="5"/>
  <c r="A692" i="2"/>
  <c r="B691" i="2"/>
  <c r="C691" i="2"/>
  <c r="B694" i="5" l="1"/>
  <c r="A695" i="5"/>
  <c r="C694" i="5"/>
  <c r="C692" i="2"/>
  <c r="B692" i="2"/>
  <c r="A693" i="2"/>
  <c r="A696" i="5" l="1"/>
  <c r="B695" i="5"/>
  <c r="C695" i="5"/>
  <c r="C693" i="2"/>
  <c r="B693" i="2"/>
  <c r="A694" i="2"/>
  <c r="A697" i="5" l="1"/>
  <c r="C696" i="5"/>
  <c r="B696" i="5"/>
  <c r="C694" i="2"/>
  <c r="B694" i="2"/>
  <c r="A695" i="2"/>
  <c r="C697" i="5" l="1"/>
  <c r="A698" i="5"/>
  <c r="B697" i="5"/>
  <c r="C695" i="2"/>
  <c r="B695" i="2"/>
  <c r="A696" i="2"/>
  <c r="B698" i="5" l="1"/>
  <c r="A699" i="5"/>
  <c r="C698" i="5"/>
  <c r="B696" i="2"/>
  <c r="A697" i="2"/>
  <c r="C696" i="2"/>
  <c r="A700" i="5" l="1"/>
  <c r="B699" i="5"/>
  <c r="C699" i="5"/>
  <c r="C697" i="2"/>
  <c r="A698" i="2"/>
  <c r="B697" i="2"/>
  <c r="A701" i="5" l="1"/>
  <c r="C700" i="5"/>
  <c r="B700" i="5"/>
  <c r="A699" i="2"/>
  <c r="B698" i="2"/>
  <c r="C698" i="2"/>
  <c r="B701" i="5" l="1"/>
  <c r="C701" i="5"/>
  <c r="A702" i="5"/>
  <c r="A700" i="2"/>
  <c r="C699" i="2"/>
  <c r="B699" i="2"/>
  <c r="B702" i="5" l="1"/>
  <c r="A703" i="5"/>
  <c r="C702" i="5"/>
  <c r="C700" i="2"/>
  <c r="A701" i="2"/>
  <c r="B700" i="2"/>
  <c r="A704" i="5" l="1"/>
  <c r="B703" i="5"/>
  <c r="C703" i="5"/>
  <c r="C701" i="2"/>
  <c r="B701" i="2"/>
  <c r="A702" i="2"/>
  <c r="A705" i="5" l="1"/>
  <c r="C704" i="5"/>
  <c r="B704" i="5"/>
  <c r="B702" i="2"/>
  <c r="A703" i="2"/>
  <c r="C702" i="2"/>
  <c r="C705" i="5" l="1"/>
  <c r="A706" i="5"/>
  <c r="B705" i="5"/>
  <c r="A704" i="2"/>
  <c r="C703" i="2"/>
  <c r="B703" i="2"/>
  <c r="B706" i="5" l="1"/>
  <c r="A707" i="5"/>
  <c r="C706" i="5"/>
  <c r="A705" i="2"/>
  <c r="B704" i="2"/>
  <c r="C704" i="2"/>
  <c r="A708" i="5" l="1"/>
  <c r="B707" i="5"/>
  <c r="C707" i="5"/>
  <c r="C705" i="2"/>
  <c r="A706" i="2"/>
  <c r="B705" i="2"/>
  <c r="A709" i="5" l="1"/>
  <c r="C708" i="5"/>
  <c r="B708" i="5"/>
  <c r="C706" i="2"/>
  <c r="A707" i="2"/>
  <c r="B706" i="2"/>
  <c r="A710" i="5" l="1"/>
  <c r="C709" i="5"/>
  <c r="B709" i="5"/>
  <c r="C707" i="2"/>
  <c r="B707" i="2"/>
  <c r="A708" i="2"/>
  <c r="B710" i="5" l="1"/>
  <c r="A711" i="5"/>
  <c r="C710" i="5"/>
  <c r="C708" i="2"/>
  <c r="B708" i="2"/>
  <c r="A709" i="2"/>
  <c r="A712" i="5" l="1"/>
  <c r="B711" i="5"/>
  <c r="C711" i="5"/>
  <c r="C709" i="2"/>
  <c r="B709" i="2"/>
  <c r="A710" i="2"/>
  <c r="A713" i="5" l="1"/>
  <c r="C712" i="5"/>
  <c r="B712" i="5"/>
  <c r="A711" i="2"/>
  <c r="C710" i="2"/>
  <c r="B710" i="2"/>
  <c r="C713" i="5" l="1"/>
  <c r="B713" i="5"/>
  <c r="A714" i="5"/>
  <c r="A712" i="2"/>
  <c r="B711" i="2"/>
  <c r="C711" i="2"/>
  <c r="B714" i="5" l="1"/>
  <c r="A715" i="5"/>
  <c r="C714" i="5"/>
  <c r="A713" i="2"/>
  <c r="C712" i="2"/>
  <c r="B712" i="2"/>
  <c r="A716" i="5" l="1"/>
  <c r="B715" i="5"/>
  <c r="C715" i="5"/>
  <c r="C713" i="2"/>
  <c r="A714" i="2"/>
  <c r="B713" i="2"/>
  <c r="A717" i="5" l="1"/>
  <c r="C716" i="5"/>
  <c r="B716" i="5"/>
  <c r="C714" i="2"/>
  <c r="B714" i="2"/>
  <c r="A715" i="2"/>
  <c r="B717" i="5" l="1"/>
  <c r="A718" i="5"/>
  <c r="C717" i="5"/>
  <c r="B715" i="2"/>
  <c r="A716" i="2"/>
  <c r="C715" i="2"/>
  <c r="B718" i="5" l="1"/>
  <c r="A719" i="5"/>
  <c r="C718" i="5"/>
  <c r="A717" i="2"/>
  <c r="B716" i="2"/>
  <c r="C716" i="2"/>
  <c r="A720" i="5" l="1"/>
  <c r="B719" i="5"/>
  <c r="C719" i="5"/>
  <c r="C717" i="2"/>
  <c r="B717" i="2"/>
  <c r="A718" i="2"/>
  <c r="A721" i="5" l="1"/>
  <c r="C720" i="5"/>
  <c r="B720" i="5"/>
  <c r="B718" i="2"/>
  <c r="A719" i="2"/>
  <c r="C718" i="2"/>
  <c r="A722" i="5" l="1"/>
  <c r="C721" i="5"/>
  <c r="B721" i="5"/>
  <c r="C719" i="2"/>
  <c r="A720" i="2"/>
  <c r="B719" i="2"/>
  <c r="B722" i="5" l="1"/>
  <c r="A723" i="5"/>
  <c r="C722" i="5"/>
  <c r="C720" i="2"/>
  <c r="B720" i="2"/>
  <c r="A721" i="2"/>
  <c r="A724" i="5" l="1"/>
  <c r="B723" i="5"/>
  <c r="C723" i="5"/>
  <c r="C721" i="2"/>
  <c r="A722" i="2"/>
  <c r="B721" i="2"/>
  <c r="A725" i="5" l="1"/>
  <c r="C724" i="5"/>
  <c r="B724" i="5"/>
  <c r="C722" i="2"/>
  <c r="A723" i="2"/>
  <c r="B722" i="2"/>
  <c r="A726" i="5" l="1"/>
  <c r="B725" i="5"/>
  <c r="C725" i="5"/>
  <c r="A724" i="2"/>
  <c r="C723" i="2"/>
  <c r="B723" i="2"/>
  <c r="B726" i="5" l="1"/>
  <c r="A727" i="5"/>
  <c r="C726" i="5"/>
  <c r="A725" i="2"/>
  <c r="B724" i="2"/>
  <c r="C724" i="2"/>
  <c r="A728" i="5" l="1"/>
  <c r="B727" i="5"/>
  <c r="C727" i="5"/>
  <c r="C725" i="2"/>
  <c r="A726" i="2"/>
  <c r="B725" i="2"/>
  <c r="A729" i="5" l="1"/>
  <c r="C728" i="5"/>
  <c r="B728" i="5"/>
  <c r="A727" i="2"/>
  <c r="B726" i="2"/>
  <c r="C726" i="2"/>
  <c r="C729" i="5" l="1"/>
  <c r="A730" i="5"/>
  <c r="B729" i="5"/>
  <c r="C727" i="2"/>
  <c r="B727" i="2"/>
  <c r="A728" i="2"/>
  <c r="B730" i="5" l="1"/>
  <c r="A731" i="5"/>
  <c r="C730" i="5"/>
  <c r="B728" i="2"/>
  <c r="A729" i="2"/>
  <c r="C728" i="2"/>
  <c r="A732" i="5" l="1"/>
  <c r="B731" i="5"/>
  <c r="C731" i="5"/>
  <c r="C729" i="2"/>
  <c r="B729" i="2"/>
  <c r="A730" i="2"/>
  <c r="A733" i="5" l="1"/>
  <c r="C732" i="5"/>
  <c r="B732" i="5"/>
  <c r="C730" i="2"/>
  <c r="B730" i="2"/>
  <c r="A731" i="2"/>
  <c r="A734" i="5" l="1"/>
  <c r="B733" i="5"/>
  <c r="C733" i="5"/>
  <c r="B731" i="2"/>
  <c r="A732" i="2"/>
  <c r="C731" i="2"/>
  <c r="B734" i="5" l="1"/>
  <c r="A735" i="5"/>
  <c r="C734" i="5"/>
  <c r="C732" i="2"/>
  <c r="A733" i="2"/>
  <c r="B732" i="2"/>
  <c r="A736" i="5" l="1"/>
  <c r="B735" i="5"/>
  <c r="C735" i="5"/>
  <c r="C733" i="2"/>
  <c r="A734" i="2"/>
  <c r="B733" i="2"/>
  <c r="A737" i="5" l="1"/>
  <c r="C736" i="5"/>
  <c r="B736" i="5"/>
  <c r="A735" i="2"/>
  <c r="C734" i="2"/>
  <c r="B734" i="2"/>
  <c r="A738" i="5" l="1"/>
  <c r="C737" i="5"/>
  <c r="B737" i="5"/>
  <c r="C735" i="2"/>
  <c r="A736" i="2"/>
  <c r="B735" i="2"/>
  <c r="B738" i="5" l="1"/>
  <c r="A739" i="5"/>
  <c r="C738" i="5"/>
  <c r="A737" i="2"/>
  <c r="C736" i="2"/>
  <c r="B736" i="2"/>
  <c r="A740" i="5" l="1"/>
  <c r="B739" i="5"/>
  <c r="C739" i="5"/>
  <c r="C737" i="2"/>
  <c r="B737" i="2"/>
  <c r="A738" i="2"/>
  <c r="A741" i="5" l="1"/>
  <c r="C740" i="5"/>
  <c r="B740" i="5"/>
  <c r="A739" i="2"/>
  <c r="B738" i="2"/>
  <c r="C738" i="2"/>
  <c r="A742" i="5" l="1"/>
  <c r="C741" i="5"/>
  <c r="B741" i="5"/>
  <c r="A740" i="2"/>
  <c r="B739" i="2"/>
  <c r="C739" i="2"/>
  <c r="B742" i="5" l="1"/>
  <c r="A743" i="5"/>
  <c r="C742" i="5"/>
  <c r="C740" i="2"/>
  <c r="B740" i="2"/>
  <c r="A741" i="2"/>
  <c r="A744" i="5" l="1"/>
  <c r="B743" i="5"/>
  <c r="C743" i="5"/>
  <c r="C741" i="2"/>
  <c r="B741" i="2"/>
  <c r="A742" i="2"/>
  <c r="A745" i="5" l="1"/>
  <c r="C744" i="5"/>
  <c r="B744" i="5"/>
  <c r="B742" i="2"/>
  <c r="A743" i="2"/>
  <c r="C742" i="2"/>
  <c r="C745" i="5" l="1"/>
  <c r="A746" i="5"/>
  <c r="B745" i="5"/>
  <c r="C743" i="2"/>
  <c r="B743" i="2"/>
  <c r="A744" i="2"/>
  <c r="B746" i="5" l="1"/>
  <c r="A747" i="5"/>
  <c r="C746" i="5"/>
  <c r="B744" i="2"/>
  <c r="A745" i="2"/>
  <c r="C744" i="2"/>
  <c r="A748" i="5" l="1"/>
  <c r="B747" i="5"/>
  <c r="C747" i="5"/>
  <c r="C745" i="2"/>
  <c r="A746" i="2"/>
  <c r="B745" i="2"/>
  <c r="A749" i="5" l="1"/>
  <c r="C748" i="5"/>
  <c r="B748" i="5"/>
  <c r="A747" i="2"/>
  <c r="C746" i="2"/>
  <c r="B746" i="2"/>
  <c r="B749" i="5" l="1"/>
  <c r="A750" i="5"/>
  <c r="C749" i="5"/>
  <c r="A748" i="2"/>
  <c r="C747" i="2"/>
  <c r="B747" i="2"/>
  <c r="B750" i="5" l="1"/>
  <c r="A751" i="5"/>
  <c r="C750" i="5"/>
  <c r="C748" i="2"/>
  <c r="A749" i="2"/>
  <c r="B748" i="2"/>
  <c r="A752" i="5" l="1"/>
  <c r="B751" i="5"/>
  <c r="C751" i="5"/>
  <c r="C749" i="2"/>
  <c r="A750" i="2"/>
  <c r="B749" i="2"/>
  <c r="A753" i="5" l="1"/>
  <c r="C752" i="5"/>
  <c r="B752" i="5"/>
  <c r="B750" i="2"/>
  <c r="C750" i="2"/>
  <c r="A751" i="2"/>
  <c r="C753" i="5" l="1"/>
  <c r="A754" i="5"/>
  <c r="B753" i="5"/>
  <c r="A752" i="2"/>
  <c r="B751" i="2"/>
  <c r="C751" i="2"/>
  <c r="B754" i="5" l="1"/>
  <c r="A755" i="5"/>
  <c r="C754" i="5"/>
  <c r="A753" i="2"/>
  <c r="B752" i="2"/>
  <c r="C752" i="2"/>
  <c r="A756" i="5" l="1"/>
  <c r="B755" i="5"/>
  <c r="C755" i="5"/>
  <c r="C753" i="2"/>
  <c r="A754" i="2"/>
  <c r="B753" i="2"/>
  <c r="A757" i="5" l="1"/>
  <c r="C756" i="5"/>
  <c r="B756" i="5"/>
  <c r="C754" i="2"/>
  <c r="A755" i="2"/>
  <c r="B754" i="2"/>
  <c r="A758" i="5" l="1"/>
  <c r="C757" i="5"/>
  <c r="B757" i="5"/>
  <c r="B755" i="2"/>
  <c r="A756" i="2"/>
  <c r="C755" i="2"/>
  <c r="B758" i="5" l="1"/>
  <c r="A759" i="5"/>
  <c r="C758" i="5"/>
  <c r="C756" i="2"/>
  <c r="B756" i="2"/>
  <c r="A757" i="2"/>
  <c r="A760" i="5" l="1"/>
  <c r="B759" i="5"/>
  <c r="C759" i="5"/>
  <c r="C757" i="2"/>
  <c r="B757" i="2"/>
  <c r="A758" i="2"/>
  <c r="A761" i="5" l="1"/>
  <c r="C760" i="5"/>
  <c r="B760" i="5"/>
  <c r="A759" i="2"/>
  <c r="B758" i="2"/>
  <c r="C758" i="2"/>
  <c r="C761" i="5" l="1"/>
  <c r="B761" i="5"/>
  <c r="A762" i="5"/>
  <c r="A760" i="2"/>
  <c r="C759" i="2"/>
  <c r="B759" i="2"/>
  <c r="B762" i="5" l="1"/>
  <c r="A763" i="5"/>
  <c r="C762" i="5"/>
  <c r="A761" i="2"/>
  <c r="C760" i="2"/>
  <c r="B760" i="2"/>
  <c r="A764" i="5" l="1"/>
  <c r="B763" i="5"/>
  <c r="C763" i="5"/>
  <c r="C761" i="2"/>
  <c r="A762" i="2"/>
  <c r="B761" i="2"/>
  <c r="A765" i="5" l="1"/>
  <c r="C764" i="5"/>
  <c r="B764" i="5"/>
  <c r="C762" i="2"/>
  <c r="A763" i="2"/>
  <c r="B762" i="2"/>
  <c r="B765" i="5" l="1"/>
  <c r="C765" i="5"/>
  <c r="A766" i="5"/>
  <c r="B763" i="2"/>
  <c r="C763" i="2"/>
  <c r="A764" i="2"/>
  <c r="B766" i="5" l="1"/>
  <c r="A767" i="5"/>
  <c r="C766" i="5"/>
  <c r="A765" i="2"/>
  <c r="B764" i="2"/>
  <c r="C764" i="2"/>
  <c r="A768" i="5" l="1"/>
  <c r="B767" i="5"/>
  <c r="C767" i="5"/>
  <c r="C765" i="2"/>
  <c r="B765" i="2"/>
  <c r="A766" i="2"/>
  <c r="A769" i="5" l="1"/>
  <c r="C768" i="5"/>
  <c r="B768" i="5"/>
  <c r="B766" i="2"/>
  <c r="A767" i="2"/>
  <c r="C766" i="2"/>
  <c r="A770" i="5" l="1"/>
  <c r="C769" i="5"/>
  <c r="B769" i="5"/>
  <c r="C767" i="2"/>
  <c r="A768" i="2"/>
  <c r="B767" i="2"/>
  <c r="B770" i="5" l="1"/>
  <c r="A771" i="5"/>
  <c r="C770" i="5"/>
  <c r="B768" i="2"/>
  <c r="C768" i="2"/>
  <c r="A769" i="2"/>
  <c r="A772" i="5" l="1"/>
  <c r="B771" i="5"/>
  <c r="C771" i="5"/>
  <c r="C769" i="2"/>
  <c r="A770" i="2"/>
  <c r="B769" i="2"/>
  <c r="A773" i="5" l="1"/>
  <c r="C772" i="5"/>
  <c r="B772" i="5"/>
  <c r="C770" i="2"/>
  <c r="A771" i="2"/>
  <c r="B770" i="2"/>
  <c r="A774" i="5" l="1"/>
  <c r="B773" i="5"/>
  <c r="C773" i="5"/>
  <c r="A772" i="2"/>
  <c r="B771" i="2"/>
  <c r="C771" i="2"/>
  <c r="B774" i="5" l="1"/>
  <c r="A775" i="5"/>
  <c r="C774" i="5"/>
  <c r="A773" i="2"/>
  <c r="C772" i="2"/>
  <c r="B772" i="2"/>
  <c r="A776" i="5" l="1"/>
  <c r="B775" i="5"/>
  <c r="C775" i="5"/>
  <c r="C773" i="2"/>
  <c r="A774" i="2"/>
  <c r="B773" i="2"/>
  <c r="A777" i="5" l="1"/>
  <c r="C776" i="5"/>
  <c r="B776" i="5"/>
  <c r="A775" i="2"/>
  <c r="B774" i="2"/>
  <c r="C774" i="2"/>
  <c r="C777" i="5" l="1"/>
  <c r="A778" i="5"/>
  <c r="B777" i="5"/>
  <c r="A776" i="2"/>
  <c r="C775" i="2"/>
  <c r="B775" i="2"/>
  <c r="B778" i="5" l="1"/>
  <c r="A779" i="5"/>
  <c r="C778" i="5"/>
  <c r="B776" i="2"/>
  <c r="C776" i="2"/>
  <c r="A777" i="2"/>
  <c r="A780" i="5" l="1"/>
  <c r="B779" i="5"/>
  <c r="C779" i="5"/>
  <c r="C777" i="2"/>
  <c r="B777" i="2"/>
  <c r="A778" i="2"/>
  <c r="A781" i="5" l="1"/>
  <c r="C780" i="5"/>
  <c r="B780" i="5"/>
  <c r="C778" i="2"/>
  <c r="B778" i="2"/>
  <c r="A779" i="2"/>
  <c r="A782" i="5" l="1"/>
  <c r="B781" i="5"/>
  <c r="C781" i="5"/>
  <c r="B779" i="2"/>
  <c r="A780" i="2"/>
  <c r="C779" i="2"/>
  <c r="B782" i="5" l="1"/>
  <c r="A783" i="5"/>
  <c r="C782" i="5"/>
  <c r="C780" i="2"/>
  <c r="A781" i="2"/>
  <c r="B780" i="2"/>
  <c r="A784" i="5" l="1"/>
  <c r="B783" i="5"/>
  <c r="C783" i="5"/>
  <c r="C781" i="2"/>
  <c r="B781" i="2"/>
  <c r="A782" i="2"/>
  <c r="A785" i="5" l="1"/>
  <c r="C784" i="5"/>
  <c r="B784" i="5"/>
  <c r="A783" i="2"/>
  <c r="C782" i="2"/>
  <c r="B782" i="2"/>
  <c r="A786" i="5" l="1"/>
  <c r="C785" i="5"/>
  <c r="B785" i="5"/>
  <c r="C783" i="2"/>
  <c r="A784" i="2"/>
  <c r="B783" i="2"/>
  <c r="B786" i="5" l="1"/>
  <c r="A787" i="5"/>
  <c r="C786" i="5"/>
  <c r="A785" i="2"/>
  <c r="B784" i="2"/>
  <c r="C784" i="2"/>
  <c r="A788" i="5" l="1"/>
  <c r="B787" i="5"/>
  <c r="C787" i="5"/>
  <c r="C785" i="2"/>
  <c r="A786" i="2"/>
  <c r="B785" i="2"/>
  <c r="A789" i="5" l="1"/>
  <c r="C788" i="5"/>
  <c r="B788" i="5"/>
  <c r="A787" i="2"/>
  <c r="B786" i="2"/>
  <c r="C786" i="2"/>
  <c r="A790" i="5" l="1"/>
  <c r="C789" i="5"/>
  <c r="B789" i="5"/>
  <c r="A788" i="2"/>
  <c r="B787" i="2"/>
  <c r="C787" i="2"/>
  <c r="B790" i="5" l="1"/>
  <c r="A791" i="5"/>
  <c r="C790" i="5"/>
  <c r="A789" i="2"/>
  <c r="B788" i="2"/>
  <c r="C788" i="2"/>
  <c r="A792" i="5" l="1"/>
  <c r="B791" i="5"/>
  <c r="C791" i="5"/>
  <c r="C789" i="2"/>
  <c r="B789" i="2"/>
  <c r="A790" i="2"/>
  <c r="A793" i="5" l="1"/>
  <c r="C792" i="5"/>
  <c r="B792" i="5"/>
  <c r="C790" i="2"/>
  <c r="A791" i="2"/>
  <c r="B790" i="2"/>
  <c r="C793" i="5" l="1"/>
  <c r="B793" i="5"/>
  <c r="A794" i="5"/>
  <c r="C791" i="2"/>
  <c r="B791" i="2"/>
  <c r="A792" i="2"/>
  <c r="B794" i="5" l="1"/>
  <c r="A795" i="5"/>
  <c r="C794" i="5"/>
  <c r="B792" i="2"/>
  <c r="A793" i="2"/>
  <c r="C792" i="2"/>
  <c r="A796" i="5" l="1"/>
  <c r="B795" i="5"/>
  <c r="C795" i="5"/>
  <c r="C793" i="2"/>
  <c r="A794" i="2"/>
  <c r="B793" i="2"/>
  <c r="A797" i="5" l="1"/>
  <c r="C796" i="5"/>
  <c r="B796" i="5"/>
  <c r="A795" i="2"/>
  <c r="C794" i="2"/>
  <c r="B794" i="2"/>
  <c r="B797" i="5" l="1"/>
  <c r="C797" i="5"/>
  <c r="A798" i="5"/>
  <c r="A796" i="2"/>
  <c r="C795" i="2"/>
  <c r="B795" i="2"/>
  <c r="B798" i="5" l="1"/>
  <c r="A799" i="5"/>
  <c r="C798" i="5"/>
  <c r="C796" i="2"/>
  <c r="B796" i="2"/>
  <c r="A797" i="2"/>
  <c r="A800" i="5" l="1"/>
  <c r="B799" i="5"/>
  <c r="C799" i="5"/>
  <c r="C797" i="2"/>
  <c r="B797" i="2"/>
  <c r="A798" i="2"/>
  <c r="A801" i="5" l="1"/>
  <c r="C800" i="5"/>
  <c r="B800" i="5"/>
  <c r="B798" i="2"/>
  <c r="A799" i="2"/>
  <c r="C798" i="2"/>
  <c r="C801" i="5" l="1"/>
  <c r="B801" i="5"/>
  <c r="A802" i="5"/>
  <c r="A800" i="2"/>
  <c r="B799" i="2"/>
  <c r="C799" i="2"/>
  <c r="B802" i="5" l="1"/>
  <c r="A803" i="5"/>
  <c r="C802" i="5"/>
  <c r="A801" i="2"/>
  <c r="B800" i="2"/>
  <c r="C800" i="2"/>
  <c r="A804" i="5" l="1"/>
  <c r="B803" i="5"/>
  <c r="C803" i="5"/>
  <c r="C801" i="2"/>
  <c r="A802" i="2"/>
  <c r="B801" i="2"/>
  <c r="A805" i="5" l="1"/>
  <c r="C804" i="5"/>
  <c r="B804" i="5"/>
  <c r="C802" i="2"/>
  <c r="A803" i="2"/>
  <c r="B802" i="2"/>
  <c r="A806" i="5" l="1"/>
  <c r="B805" i="5"/>
  <c r="C805" i="5"/>
  <c r="C803" i="2"/>
  <c r="B803" i="2"/>
  <c r="A804" i="2"/>
  <c r="B806" i="5" l="1"/>
  <c r="A807" i="5"/>
  <c r="C806" i="5"/>
  <c r="C804" i="2"/>
  <c r="B804" i="2"/>
  <c r="A805" i="2"/>
  <c r="A808" i="5" l="1"/>
  <c r="B807" i="5"/>
  <c r="C807" i="5"/>
  <c r="C805" i="2"/>
  <c r="B805" i="2"/>
  <c r="A806" i="2"/>
  <c r="A809" i="5" l="1"/>
  <c r="C808" i="5"/>
  <c r="B808" i="5"/>
  <c r="A807" i="2"/>
  <c r="B806" i="2"/>
  <c r="C806" i="2"/>
  <c r="C809" i="5" l="1"/>
  <c r="B809" i="5"/>
  <c r="A810" i="5"/>
  <c r="C807" i="2"/>
  <c r="B807" i="2"/>
  <c r="A808" i="2"/>
  <c r="B810" i="5" l="1"/>
  <c r="A811" i="5"/>
  <c r="C810" i="5"/>
  <c r="A809" i="2"/>
  <c r="C808" i="2"/>
  <c r="B808" i="2"/>
  <c r="A812" i="5" l="1"/>
  <c r="B811" i="5"/>
  <c r="C811" i="5"/>
  <c r="C809" i="2"/>
  <c r="A810" i="2"/>
  <c r="B809" i="2"/>
  <c r="A813" i="5" l="1"/>
  <c r="C812" i="5"/>
  <c r="B812" i="5"/>
  <c r="C810" i="2"/>
  <c r="A811" i="2"/>
  <c r="B810" i="2"/>
  <c r="B813" i="5" l="1"/>
  <c r="A814" i="5"/>
  <c r="C813" i="5"/>
  <c r="B811" i="2"/>
  <c r="A812" i="2"/>
  <c r="C811" i="2"/>
  <c r="B814" i="5" l="1"/>
  <c r="A815" i="5"/>
  <c r="C814" i="5"/>
  <c r="A813" i="2"/>
  <c r="B812" i="2"/>
  <c r="C812" i="2"/>
  <c r="A816" i="5" l="1"/>
  <c r="B815" i="5"/>
  <c r="C815" i="5"/>
  <c r="C813" i="2"/>
  <c r="B813" i="2"/>
  <c r="A814" i="2"/>
  <c r="A817" i="5" l="1"/>
  <c r="C816" i="5"/>
  <c r="B816" i="5"/>
  <c r="B814" i="2"/>
  <c r="C814" i="2"/>
  <c r="A815" i="2"/>
  <c r="A818" i="5" l="1"/>
  <c r="B817" i="5"/>
  <c r="C817" i="5"/>
  <c r="C815" i="2"/>
  <c r="A816" i="2"/>
  <c r="B815" i="2"/>
  <c r="B818" i="5" l="1"/>
  <c r="A819" i="5"/>
  <c r="C818" i="5"/>
  <c r="C816" i="2"/>
  <c r="A817" i="2"/>
  <c r="B816" i="2"/>
  <c r="A820" i="5" l="1"/>
  <c r="B819" i="5"/>
  <c r="C819" i="5"/>
  <c r="C817" i="2"/>
  <c r="A818" i="2"/>
  <c r="B817" i="2"/>
  <c r="A821" i="5" l="1"/>
  <c r="C820" i="5"/>
  <c r="B820" i="5"/>
  <c r="C818" i="2"/>
  <c r="A819" i="2"/>
  <c r="B818" i="2"/>
  <c r="A822" i="5" l="1"/>
  <c r="B821" i="5"/>
  <c r="C821" i="5"/>
  <c r="A820" i="2"/>
  <c r="B819" i="2"/>
  <c r="C819" i="2"/>
  <c r="B822" i="5" l="1"/>
  <c r="A823" i="5"/>
  <c r="C822" i="5"/>
  <c r="A821" i="2"/>
  <c r="C820" i="2"/>
  <c r="B820" i="2"/>
  <c r="A824" i="5" l="1"/>
  <c r="B823" i="5"/>
  <c r="C823" i="5"/>
  <c r="C821" i="2"/>
  <c r="A822" i="2"/>
  <c r="B821" i="2"/>
  <c r="A825" i="5" l="1"/>
  <c r="C824" i="5"/>
  <c r="B824" i="5"/>
  <c r="A823" i="2"/>
  <c r="B822" i="2"/>
  <c r="C822" i="2"/>
  <c r="C825" i="5" l="1"/>
  <c r="B825" i="5"/>
  <c r="A826" i="5"/>
  <c r="C823" i="2"/>
  <c r="A824" i="2"/>
  <c r="B823" i="2"/>
  <c r="B826" i="5" l="1"/>
  <c r="A827" i="5"/>
  <c r="C826" i="5"/>
  <c r="B824" i="2"/>
  <c r="A825" i="2"/>
  <c r="C824" i="2"/>
  <c r="A828" i="5" l="1"/>
  <c r="B827" i="5"/>
  <c r="C827" i="5"/>
  <c r="C825" i="2"/>
  <c r="B825" i="2"/>
  <c r="A826" i="2"/>
  <c r="A829" i="5" l="1"/>
  <c r="C828" i="5"/>
  <c r="B828" i="5"/>
  <c r="C826" i="2"/>
  <c r="B826" i="2"/>
  <c r="A827" i="2"/>
  <c r="A830" i="5" l="1"/>
  <c r="B829" i="5"/>
  <c r="C829" i="5"/>
  <c r="B827" i="2"/>
  <c r="A828" i="2"/>
  <c r="C827" i="2"/>
  <c r="B830" i="5" l="1"/>
  <c r="A831" i="5"/>
  <c r="C830" i="5"/>
  <c r="C828" i="2"/>
  <c r="A829" i="2"/>
  <c r="B828" i="2"/>
  <c r="A832" i="5" l="1"/>
  <c r="B831" i="5"/>
  <c r="C831" i="5"/>
  <c r="C829" i="2"/>
  <c r="A830" i="2"/>
  <c r="B829" i="2"/>
  <c r="A833" i="5" l="1"/>
  <c r="C832" i="5"/>
  <c r="B832" i="5"/>
  <c r="A831" i="2"/>
  <c r="C830" i="2"/>
  <c r="B830" i="2"/>
  <c r="A834" i="5" l="1"/>
  <c r="B833" i="5"/>
  <c r="C833" i="5"/>
  <c r="C831" i="2"/>
  <c r="A832" i="2"/>
  <c r="B831" i="2"/>
  <c r="B834" i="5" l="1"/>
  <c r="A835" i="5"/>
  <c r="C834" i="5"/>
  <c r="A833" i="2"/>
  <c r="B832" i="2"/>
  <c r="C832" i="2"/>
  <c r="A836" i="5" l="1"/>
  <c r="B835" i="5"/>
  <c r="C835" i="5"/>
  <c r="C833" i="2"/>
  <c r="A834" i="2"/>
  <c r="B833" i="2"/>
  <c r="A837" i="5" l="1"/>
  <c r="C836" i="5"/>
  <c r="B836" i="5"/>
  <c r="A835" i="2"/>
  <c r="B834" i="2"/>
  <c r="C834" i="2"/>
  <c r="A838" i="5" l="1"/>
  <c r="C837" i="5"/>
  <c r="B837" i="5"/>
  <c r="A836" i="2"/>
  <c r="B835" i="2"/>
  <c r="C835" i="2"/>
  <c r="B838" i="5" l="1"/>
  <c r="A839" i="5"/>
  <c r="C838" i="5"/>
  <c r="C836" i="2"/>
  <c r="A837" i="2"/>
  <c r="B836" i="2"/>
  <c r="A840" i="5" l="1"/>
  <c r="B839" i="5"/>
  <c r="C839" i="5"/>
  <c r="C837" i="2"/>
  <c r="B837" i="2"/>
  <c r="A838" i="2"/>
  <c r="A841" i="5" l="1"/>
  <c r="C840" i="5"/>
  <c r="B840" i="5"/>
  <c r="C838" i="2"/>
  <c r="B838" i="2"/>
  <c r="A839" i="2"/>
  <c r="C841" i="5" l="1"/>
  <c r="A842" i="5"/>
  <c r="B841" i="5"/>
  <c r="C839" i="2"/>
  <c r="B839" i="2"/>
  <c r="A840" i="2"/>
  <c r="B842" i="5" l="1"/>
  <c r="A843" i="5"/>
  <c r="C842" i="5"/>
  <c r="B840" i="2"/>
  <c r="C840" i="2"/>
  <c r="A841" i="2"/>
  <c r="A844" i="5" l="1"/>
  <c r="B843" i="5"/>
  <c r="C843" i="5"/>
  <c r="C841" i="2"/>
  <c r="A842" i="2"/>
  <c r="B841" i="2"/>
  <c r="A845" i="5" l="1"/>
  <c r="C844" i="5"/>
  <c r="B844" i="5"/>
  <c r="A843" i="2"/>
  <c r="B842" i="2"/>
  <c r="C842" i="2"/>
  <c r="B845" i="5" l="1"/>
  <c r="A846" i="5"/>
  <c r="C845" i="5"/>
  <c r="A844" i="2"/>
  <c r="C843" i="2"/>
  <c r="B843" i="2"/>
  <c r="B846" i="5" l="1"/>
  <c r="A847" i="5"/>
  <c r="C846" i="5"/>
  <c r="C844" i="2"/>
  <c r="A845" i="2"/>
  <c r="B844" i="2"/>
  <c r="A848" i="5" l="1"/>
  <c r="B847" i="5"/>
  <c r="C847" i="5"/>
  <c r="C845" i="2"/>
  <c r="B845" i="2"/>
  <c r="A846" i="2"/>
  <c r="A849" i="5" l="1"/>
  <c r="C848" i="5"/>
  <c r="B848" i="5"/>
  <c r="B846" i="2"/>
  <c r="A847" i="2"/>
  <c r="C846" i="2"/>
  <c r="C849" i="5" l="1"/>
  <c r="A850" i="5"/>
  <c r="B849" i="5"/>
  <c r="A848" i="2"/>
  <c r="B847" i="2"/>
  <c r="C847" i="2"/>
  <c r="B850" i="5" l="1"/>
  <c r="A851" i="5"/>
  <c r="C850" i="5"/>
  <c r="A849" i="2"/>
  <c r="B848" i="2"/>
  <c r="C848" i="2"/>
  <c r="A852" i="5" l="1"/>
  <c r="B851" i="5"/>
  <c r="C851" i="5"/>
  <c r="C849" i="2"/>
  <c r="A850" i="2"/>
  <c r="B849" i="2"/>
  <c r="A853" i="5" l="1"/>
  <c r="C852" i="5"/>
  <c r="B852" i="5"/>
  <c r="C850" i="2"/>
  <c r="A851" i="2"/>
  <c r="B850" i="2"/>
  <c r="A854" i="5" l="1"/>
  <c r="C853" i="5"/>
  <c r="B853" i="5"/>
  <c r="C851" i="2"/>
  <c r="B851" i="2"/>
  <c r="A852" i="2"/>
  <c r="B854" i="5" l="1"/>
  <c r="A855" i="5"/>
  <c r="C854" i="5"/>
  <c r="C852" i="2"/>
  <c r="B852" i="2"/>
  <c r="A853" i="2"/>
  <c r="A856" i="5" l="1"/>
  <c r="B855" i="5"/>
  <c r="C855" i="5"/>
  <c r="C853" i="2"/>
  <c r="B853" i="2"/>
  <c r="A854" i="2"/>
  <c r="A857" i="5" l="1"/>
  <c r="C856" i="5"/>
  <c r="B856" i="5"/>
  <c r="A855" i="2"/>
  <c r="C854" i="2"/>
  <c r="B854" i="2"/>
  <c r="C857" i="5" l="1"/>
  <c r="B857" i="5"/>
  <c r="A858" i="5"/>
  <c r="A856" i="2"/>
  <c r="C855" i="2"/>
  <c r="B855" i="2"/>
  <c r="B858" i="5" l="1"/>
  <c r="A859" i="5"/>
  <c r="C858" i="5"/>
  <c r="A857" i="2"/>
  <c r="C856" i="2"/>
  <c r="B856" i="2"/>
  <c r="A860" i="5" l="1"/>
  <c r="B859" i="5"/>
  <c r="C859" i="5"/>
  <c r="C857" i="2"/>
  <c r="A858" i="2"/>
  <c r="B857" i="2"/>
  <c r="A861" i="5" l="1"/>
  <c r="C860" i="5"/>
  <c r="B860" i="5"/>
  <c r="C858" i="2"/>
  <c r="B858" i="2"/>
  <c r="A859" i="2"/>
  <c r="B861" i="5" l="1"/>
  <c r="C861" i="5"/>
  <c r="A862" i="5"/>
  <c r="B859" i="2"/>
  <c r="A860" i="2"/>
  <c r="C859" i="2"/>
  <c r="B862" i="5" l="1"/>
  <c r="A863" i="5"/>
  <c r="C862" i="5"/>
  <c r="A861" i="2"/>
  <c r="C860" i="2"/>
  <c r="B860" i="2"/>
  <c r="A864" i="5" l="1"/>
  <c r="B863" i="5"/>
  <c r="C863" i="5"/>
  <c r="C861" i="2"/>
  <c r="B861" i="2"/>
  <c r="A862" i="2"/>
  <c r="A865" i="5" l="1"/>
  <c r="C864" i="5"/>
  <c r="B864" i="5"/>
  <c r="B862" i="2"/>
  <c r="A863" i="2"/>
  <c r="C862" i="2"/>
  <c r="B865" i="5" l="1"/>
  <c r="A866" i="5"/>
  <c r="C865" i="5"/>
  <c r="C863" i="2"/>
  <c r="A864" i="2"/>
  <c r="B863" i="2"/>
  <c r="B866" i="5" l="1"/>
  <c r="A867" i="5"/>
  <c r="C866" i="5"/>
  <c r="C864" i="2"/>
  <c r="B864" i="2"/>
  <c r="A865" i="2"/>
  <c r="A868" i="5" l="1"/>
  <c r="B867" i="5"/>
  <c r="C867" i="5"/>
  <c r="C865" i="2"/>
  <c r="A866" i="2"/>
  <c r="B865" i="2"/>
  <c r="A869" i="5" l="1"/>
  <c r="C868" i="5"/>
  <c r="B868" i="5"/>
  <c r="C866" i="2"/>
  <c r="A867" i="2"/>
  <c r="B866" i="2"/>
  <c r="A870" i="5" l="1"/>
  <c r="C869" i="5"/>
  <c r="B869" i="5"/>
  <c r="A868" i="2"/>
  <c r="C867" i="2"/>
  <c r="B867" i="2"/>
  <c r="B870" i="5" l="1"/>
  <c r="A871" i="5"/>
  <c r="C870" i="5"/>
  <c r="A869" i="2"/>
  <c r="B868" i="2"/>
  <c r="C868" i="2"/>
  <c r="A872" i="5" l="1"/>
  <c r="B871" i="5"/>
  <c r="C871" i="5"/>
  <c r="C869" i="2"/>
  <c r="A870" i="2"/>
  <c r="B869" i="2"/>
  <c r="A873" i="5" l="1"/>
  <c r="C872" i="5"/>
  <c r="B872" i="5"/>
  <c r="A871" i="2"/>
  <c r="B870" i="2"/>
  <c r="C870" i="2"/>
  <c r="A874" i="5" l="1"/>
  <c r="C873" i="5"/>
  <c r="B873" i="5"/>
  <c r="C871" i="2"/>
  <c r="B871" i="2"/>
  <c r="A872" i="2"/>
  <c r="B874" i="5" l="1"/>
  <c r="A875" i="5"/>
  <c r="C874" i="5"/>
  <c r="B872" i="2"/>
  <c r="A873" i="2"/>
  <c r="C872" i="2"/>
  <c r="A876" i="5" l="1"/>
  <c r="B875" i="5"/>
  <c r="C875" i="5"/>
  <c r="C873" i="2"/>
  <c r="B873" i="2"/>
  <c r="A874" i="2"/>
  <c r="A877" i="5" l="1"/>
  <c r="C876" i="5"/>
  <c r="B876" i="5"/>
  <c r="C874" i="2"/>
  <c r="B874" i="2"/>
  <c r="A875" i="2"/>
  <c r="A878" i="5" l="1"/>
  <c r="B877" i="5"/>
  <c r="C877" i="5"/>
  <c r="B875" i="2"/>
  <c r="A876" i="2"/>
  <c r="C875" i="2"/>
  <c r="B878" i="5" l="1"/>
  <c r="A879" i="5"/>
  <c r="C878" i="5"/>
  <c r="C876" i="2"/>
  <c r="A877" i="2"/>
  <c r="B876" i="2"/>
  <c r="A880" i="5" l="1"/>
  <c r="B879" i="5"/>
  <c r="C879" i="5"/>
  <c r="C877" i="2"/>
  <c r="A878" i="2"/>
  <c r="B877" i="2"/>
  <c r="A881" i="5" l="1"/>
  <c r="C880" i="5"/>
  <c r="B880" i="5"/>
  <c r="A879" i="2"/>
  <c r="C878" i="2"/>
  <c r="B878" i="2"/>
  <c r="A882" i="5" l="1"/>
  <c r="C881" i="5"/>
  <c r="B881" i="5"/>
  <c r="C879" i="2"/>
  <c r="A880" i="2"/>
  <c r="B879" i="2"/>
  <c r="B882" i="5" l="1"/>
  <c r="A883" i="5"/>
  <c r="C882" i="5"/>
  <c r="A881" i="2"/>
  <c r="C880" i="2"/>
  <c r="B880" i="2"/>
  <c r="A884" i="5" l="1"/>
  <c r="B883" i="5"/>
  <c r="C883" i="5"/>
  <c r="C881" i="2"/>
  <c r="A882" i="2"/>
  <c r="B881" i="2"/>
  <c r="A885" i="5" l="1"/>
  <c r="C884" i="5"/>
  <c r="B884" i="5"/>
  <c r="A883" i="2"/>
  <c r="B882" i="2"/>
  <c r="C882" i="2"/>
  <c r="A886" i="5" l="1"/>
  <c r="C885" i="5"/>
  <c r="B885" i="5"/>
  <c r="A884" i="2"/>
  <c r="B883" i="2"/>
  <c r="C883" i="2"/>
  <c r="B886" i="5" l="1"/>
  <c r="A887" i="5"/>
  <c r="C886" i="5"/>
  <c r="C884" i="2"/>
  <c r="B884" i="2"/>
  <c r="A885" i="2"/>
  <c r="A888" i="5" l="1"/>
  <c r="B887" i="5"/>
  <c r="C887" i="5"/>
  <c r="C885" i="2"/>
  <c r="B885" i="2"/>
  <c r="A886" i="2"/>
  <c r="A889" i="5" l="1"/>
  <c r="C888" i="5"/>
  <c r="B888" i="5"/>
  <c r="B886" i="2"/>
  <c r="A887" i="2"/>
  <c r="C886" i="2"/>
  <c r="C889" i="5" l="1"/>
  <c r="B889" i="5"/>
  <c r="A890" i="5"/>
  <c r="C887" i="2"/>
  <c r="B887" i="2"/>
  <c r="A888" i="2"/>
  <c r="B890" i="5" l="1"/>
  <c r="A891" i="5"/>
  <c r="C890" i="5"/>
  <c r="B888" i="2"/>
  <c r="A889" i="2"/>
  <c r="C888" i="2"/>
  <c r="A892" i="5" l="1"/>
  <c r="B891" i="5"/>
  <c r="C891" i="5"/>
  <c r="C889" i="2"/>
  <c r="A890" i="2"/>
  <c r="B889" i="2"/>
  <c r="A893" i="5" l="1"/>
  <c r="C892" i="5"/>
  <c r="B892" i="5"/>
  <c r="A891" i="2"/>
  <c r="C890" i="2"/>
  <c r="B890" i="2"/>
  <c r="C893" i="5" l="1"/>
  <c r="B893" i="5"/>
  <c r="A894" i="5"/>
  <c r="A892" i="2"/>
  <c r="C891" i="2"/>
  <c r="B891" i="2"/>
  <c r="B894" i="5" l="1"/>
  <c r="A895" i="5"/>
  <c r="C894" i="5"/>
  <c r="C892" i="2"/>
  <c r="A893" i="2"/>
  <c r="B892" i="2"/>
  <c r="A896" i="5" l="1"/>
  <c r="B895" i="5"/>
  <c r="C895" i="5"/>
  <c r="C893" i="2"/>
  <c r="A894" i="2"/>
  <c r="B893" i="2"/>
  <c r="A897" i="5" l="1"/>
  <c r="C896" i="5"/>
  <c r="B896" i="5"/>
  <c r="B894" i="2"/>
  <c r="C894" i="2"/>
  <c r="A895" i="2"/>
  <c r="A898" i="5" l="1"/>
  <c r="C897" i="5"/>
  <c r="B897" i="5"/>
  <c r="A896" i="2"/>
  <c r="B895" i="2"/>
  <c r="C895" i="2"/>
  <c r="B898" i="5" l="1"/>
  <c r="A899" i="5"/>
  <c r="C898" i="5"/>
  <c r="A897" i="2"/>
  <c r="B896" i="2"/>
  <c r="C896" i="2"/>
  <c r="A900" i="5" l="1"/>
  <c r="B899" i="5"/>
  <c r="C899" i="5"/>
  <c r="C897" i="2"/>
  <c r="A898" i="2"/>
  <c r="B897" i="2"/>
  <c r="A901" i="5" l="1"/>
  <c r="C900" i="5"/>
  <c r="B900" i="5"/>
  <c r="C898" i="2"/>
  <c r="A899" i="2"/>
  <c r="B898" i="2"/>
  <c r="A902" i="5" l="1"/>
  <c r="B901" i="5"/>
  <c r="C901" i="5"/>
  <c r="C899" i="2"/>
  <c r="B899" i="2"/>
  <c r="A900" i="2"/>
  <c r="B902" i="5" l="1"/>
  <c r="A903" i="5"/>
  <c r="C902" i="5"/>
  <c r="C900" i="2"/>
  <c r="B900" i="2"/>
  <c r="A901" i="2"/>
  <c r="A904" i="5" l="1"/>
  <c r="B903" i="5"/>
  <c r="C903" i="5"/>
  <c r="C901" i="2"/>
  <c r="B901" i="2"/>
  <c r="A902" i="2"/>
  <c r="A905" i="5" l="1"/>
  <c r="C904" i="5"/>
  <c r="B904" i="5"/>
  <c r="A903" i="2"/>
  <c r="B902" i="2"/>
  <c r="C902" i="2"/>
  <c r="C905" i="5" l="1"/>
  <c r="B905" i="5"/>
  <c r="A906" i="5"/>
  <c r="A904" i="2"/>
  <c r="C903" i="2"/>
  <c r="B903" i="2"/>
  <c r="B906" i="5" l="1"/>
  <c r="A907" i="5"/>
  <c r="C906" i="5"/>
  <c r="A905" i="2"/>
  <c r="C904" i="2"/>
  <c r="B904" i="2"/>
  <c r="A908" i="5" l="1"/>
  <c r="B907" i="5"/>
  <c r="C907" i="5"/>
  <c r="C905" i="2"/>
  <c r="A906" i="2"/>
  <c r="B905" i="2"/>
  <c r="A909" i="5" l="1"/>
  <c r="C908" i="5"/>
  <c r="B908" i="5"/>
  <c r="A907" i="2"/>
  <c r="C906" i="2"/>
  <c r="B906" i="2"/>
  <c r="B909" i="5" l="1"/>
  <c r="A910" i="5"/>
  <c r="C909" i="5"/>
  <c r="B907" i="2"/>
  <c r="A908" i="2"/>
  <c r="C907" i="2"/>
  <c r="B910" i="5" l="1"/>
  <c r="A911" i="5"/>
  <c r="C910" i="5"/>
  <c r="A909" i="2"/>
  <c r="B908" i="2"/>
  <c r="C908" i="2"/>
  <c r="A912" i="5" l="1"/>
  <c r="B911" i="5"/>
  <c r="C911" i="5"/>
  <c r="C909" i="2"/>
  <c r="B909" i="2"/>
  <c r="A910" i="2"/>
  <c r="A913" i="5" l="1"/>
  <c r="C912" i="5"/>
  <c r="B912" i="5"/>
  <c r="B910" i="2"/>
  <c r="A911" i="2"/>
  <c r="C910" i="2"/>
  <c r="B913" i="5" l="1"/>
  <c r="A914" i="5"/>
  <c r="C913" i="5"/>
  <c r="C911" i="2"/>
  <c r="A912" i="2"/>
  <c r="B911" i="2"/>
  <c r="B914" i="5" l="1"/>
  <c r="A915" i="5"/>
  <c r="C914" i="5"/>
  <c r="B912" i="2"/>
  <c r="A913" i="2"/>
  <c r="C912" i="2"/>
  <c r="A916" i="5" l="1"/>
  <c r="B915" i="5"/>
  <c r="C915" i="5"/>
  <c r="C913" i="2"/>
  <c r="A914" i="2"/>
  <c r="B913" i="2"/>
  <c r="A917" i="5" l="1"/>
  <c r="C916" i="5"/>
  <c r="B916" i="5"/>
  <c r="C914" i="2"/>
  <c r="A915" i="2"/>
  <c r="B914" i="2"/>
  <c r="A918" i="5" l="1"/>
  <c r="C917" i="5"/>
  <c r="B917" i="5"/>
  <c r="A916" i="2"/>
  <c r="B915" i="2"/>
  <c r="C915" i="2"/>
  <c r="B918" i="5" l="1"/>
  <c r="A919" i="5"/>
  <c r="C918" i="5"/>
  <c r="A917" i="2"/>
  <c r="C916" i="2"/>
  <c r="B916" i="2"/>
  <c r="A920" i="5" l="1"/>
  <c r="B919" i="5"/>
  <c r="C919" i="5"/>
  <c r="C917" i="2"/>
  <c r="A918" i="2"/>
  <c r="B917" i="2"/>
  <c r="A921" i="5" l="1"/>
  <c r="C920" i="5"/>
  <c r="B920" i="5"/>
  <c r="A919" i="2"/>
  <c r="B918" i="2"/>
  <c r="C918" i="2"/>
  <c r="A922" i="5" l="1"/>
  <c r="C921" i="5"/>
  <c r="B921" i="5"/>
  <c r="B919" i="2"/>
  <c r="C919" i="2"/>
  <c r="A920" i="2"/>
  <c r="B922" i="5" l="1"/>
  <c r="A923" i="5"/>
  <c r="C922" i="5"/>
  <c r="B920" i="2"/>
  <c r="C920" i="2"/>
  <c r="A921" i="2"/>
  <c r="A924" i="5" l="1"/>
  <c r="B923" i="5"/>
  <c r="C923" i="5"/>
  <c r="C921" i="2"/>
  <c r="B921" i="2"/>
  <c r="A922" i="2"/>
  <c r="A925" i="5" l="1"/>
  <c r="C924" i="5"/>
  <c r="B924" i="5"/>
  <c r="C922" i="2"/>
  <c r="B922" i="2"/>
  <c r="A923" i="2"/>
  <c r="A926" i="5" l="1"/>
  <c r="B925" i="5"/>
  <c r="C925" i="5"/>
  <c r="B923" i="2"/>
  <c r="A924" i="2"/>
  <c r="C923" i="2"/>
  <c r="B926" i="5" l="1"/>
  <c r="A927" i="5"/>
  <c r="C926" i="5"/>
  <c r="C924" i="2"/>
  <c r="A925" i="2"/>
  <c r="B924" i="2"/>
  <c r="A928" i="5" l="1"/>
  <c r="B927" i="5"/>
  <c r="C927" i="5"/>
  <c r="C925" i="2"/>
  <c r="A926" i="2"/>
  <c r="B925" i="2"/>
  <c r="A929" i="5" l="1"/>
  <c r="C928" i="5"/>
  <c r="B928" i="5"/>
  <c r="A927" i="2"/>
  <c r="C926" i="2"/>
  <c r="B926" i="2"/>
  <c r="C929" i="5" l="1"/>
  <c r="B929" i="5"/>
  <c r="A930" i="5"/>
  <c r="C927" i="2"/>
  <c r="B927" i="2"/>
  <c r="A928" i="2"/>
  <c r="B930" i="5" l="1"/>
  <c r="A931" i="5"/>
  <c r="C930" i="5"/>
  <c r="A929" i="2"/>
  <c r="B928" i="2"/>
  <c r="C928" i="2"/>
  <c r="A932" i="5" l="1"/>
  <c r="B931" i="5"/>
  <c r="C931" i="5"/>
  <c r="C929" i="2"/>
  <c r="A930" i="2"/>
  <c r="B929" i="2"/>
  <c r="A933" i="5" l="1"/>
  <c r="C932" i="5"/>
  <c r="B932" i="5"/>
  <c r="A931" i="2"/>
  <c r="B930" i="2"/>
  <c r="C930" i="2"/>
  <c r="A934" i="5" l="1"/>
  <c r="C933" i="5"/>
  <c r="B933" i="5"/>
  <c r="A932" i="2"/>
  <c r="B931" i="2"/>
  <c r="C931" i="2"/>
  <c r="B934" i="5" l="1"/>
  <c r="A935" i="5"/>
  <c r="C934" i="5"/>
  <c r="A933" i="2"/>
  <c r="C932" i="2"/>
  <c r="B932" i="2"/>
  <c r="A936" i="5" l="1"/>
  <c r="B935" i="5"/>
  <c r="C935" i="5"/>
  <c r="C933" i="2"/>
  <c r="B933" i="2"/>
  <c r="A934" i="2"/>
  <c r="A937" i="5" l="1"/>
  <c r="C936" i="5"/>
  <c r="B936" i="5"/>
  <c r="C934" i="2"/>
  <c r="B934" i="2"/>
  <c r="A935" i="2"/>
  <c r="C937" i="5" l="1"/>
  <c r="B937" i="5"/>
  <c r="A938" i="5"/>
  <c r="C935" i="2"/>
  <c r="B935" i="2"/>
  <c r="A936" i="2"/>
  <c r="B938" i="5" l="1"/>
  <c r="A939" i="5"/>
  <c r="C938" i="5"/>
  <c r="B936" i="2"/>
  <c r="A937" i="2"/>
  <c r="C936" i="2"/>
  <c r="A940" i="5" l="1"/>
  <c r="B939" i="5"/>
  <c r="C939" i="5"/>
  <c r="C937" i="2"/>
  <c r="A938" i="2"/>
  <c r="B937" i="2"/>
  <c r="A941" i="5" l="1"/>
  <c r="C940" i="5"/>
  <c r="B940" i="5"/>
  <c r="C938" i="2"/>
  <c r="A939" i="2"/>
  <c r="B938" i="2"/>
  <c r="C941" i="5" l="1"/>
  <c r="B941" i="5"/>
  <c r="A942" i="5"/>
  <c r="A940" i="2"/>
  <c r="C939" i="2"/>
  <c r="B939" i="2"/>
  <c r="B942" i="5" l="1"/>
  <c r="A943" i="5"/>
  <c r="C942" i="5"/>
  <c r="C940" i="2"/>
  <c r="A941" i="2"/>
  <c r="B940" i="2"/>
  <c r="A944" i="5" l="1"/>
  <c r="B943" i="5"/>
  <c r="C943" i="5"/>
  <c r="C941" i="2"/>
  <c r="B941" i="2"/>
  <c r="A942" i="2"/>
  <c r="A945" i="5" l="1"/>
  <c r="C944" i="5"/>
  <c r="B944" i="5"/>
  <c r="B942" i="2"/>
  <c r="A943" i="2"/>
  <c r="C942" i="2"/>
  <c r="A946" i="5" l="1"/>
  <c r="C945" i="5"/>
  <c r="B945" i="5"/>
  <c r="A944" i="2"/>
  <c r="B943" i="2"/>
  <c r="C943" i="2"/>
  <c r="B946" i="5" l="1"/>
  <c r="A947" i="5"/>
  <c r="C946" i="5"/>
  <c r="A945" i="2"/>
  <c r="B944" i="2"/>
  <c r="C944" i="2"/>
  <c r="A948" i="5" l="1"/>
  <c r="B947" i="5"/>
  <c r="C947" i="5"/>
  <c r="C945" i="2"/>
  <c r="A946" i="2"/>
  <c r="B945" i="2"/>
  <c r="A949" i="5" l="1"/>
  <c r="C948" i="5"/>
  <c r="B948" i="5"/>
  <c r="C946" i="2"/>
  <c r="A947" i="2"/>
  <c r="B946" i="2"/>
  <c r="A950" i="5" l="1"/>
  <c r="C949" i="5"/>
  <c r="B949" i="5"/>
  <c r="C947" i="2"/>
  <c r="B947" i="2"/>
  <c r="A948" i="2"/>
  <c r="B950" i="5" l="1"/>
  <c r="A951" i="5"/>
  <c r="C950" i="5"/>
  <c r="C948" i="2"/>
  <c r="B948" i="2"/>
  <c r="A949" i="2"/>
  <c r="A952" i="5" l="1"/>
  <c r="B951" i="5"/>
  <c r="C951" i="5"/>
  <c r="C949" i="2"/>
  <c r="B949" i="2"/>
  <c r="A950" i="2"/>
  <c r="A953" i="5" l="1"/>
  <c r="C952" i="5"/>
  <c r="B952" i="5"/>
  <c r="A951" i="2"/>
  <c r="B950" i="2"/>
  <c r="C950" i="2"/>
  <c r="C953" i="5" l="1"/>
  <c r="B953" i="5"/>
  <c r="A954" i="5"/>
  <c r="A952" i="2"/>
  <c r="C951" i="2"/>
  <c r="B951" i="2"/>
  <c r="B954" i="5" l="1"/>
  <c r="A955" i="5"/>
  <c r="C954" i="5"/>
  <c r="A953" i="2"/>
  <c r="C952" i="2"/>
  <c r="B952" i="2"/>
  <c r="A956" i="5" l="1"/>
  <c r="B955" i="5"/>
  <c r="C955" i="5"/>
  <c r="C953" i="2"/>
  <c r="A954" i="2"/>
  <c r="B953" i="2"/>
  <c r="A957" i="5" l="1"/>
  <c r="C956" i="5"/>
  <c r="B956" i="5"/>
  <c r="C954" i="2"/>
  <c r="B954" i="2"/>
  <c r="A955" i="2"/>
  <c r="A958" i="5" l="1"/>
  <c r="B957" i="5"/>
  <c r="C957" i="5"/>
  <c r="B955" i="2"/>
  <c r="A956" i="2"/>
  <c r="C955" i="2"/>
  <c r="C958" i="5" l="1"/>
  <c r="B958" i="5"/>
  <c r="A959" i="5"/>
  <c r="A957" i="2"/>
  <c r="B956" i="2"/>
  <c r="C956" i="2"/>
  <c r="A960" i="5" l="1"/>
  <c r="B959" i="5"/>
  <c r="C959" i="5"/>
  <c r="C957" i="2"/>
  <c r="B957" i="2"/>
  <c r="A958" i="2"/>
  <c r="A961" i="5" l="1"/>
  <c r="C960" i="5"/>
  <c r="B960" i="5"/>
  <c r="B958" i="2"/>
  <c r="C958" i="2"/>
  <c r="A959" i="2"/>
  <c r="A962" i="5" l="1"/>
  <c r="C961" i="5"/>
  <c r="B961" i="5"/>
  <c r="C959" i="2"/>
  <c r="A960" i="2"/>
  <c r="B959" i="2"/>
  <c r="C962" i="5" l="1"/>
  <c r="B962" i="5"/>
  <c r="A963" i="5"/>
  <c r="C960" i="2"/>
  <c r="B960" i="2"/>
  <c r="A961" i="2"/>
  <c r="A964" i="5" l="1"/>
  <c r="B963" i="5"/>
  <c r="C963" i="5"/>
  <c r="C961" i="2"/>
  <c r="A962" i="2"/>
  <c r="B961" i="2"/>
  <c r="A965" i="5" l="1"/>
  <c r="C964" i="5"/>
  <c r="B964" i="5"/>
  <c r="C962" i="2"/>
  <c r="A963" i="2"/>
  <c r="B962" i="2"/>
  <c r="A966" i="5" l="1"/>
  <c r="C965" i="5"/>
  <c r="B965" i="5"/>
  <c r="A964" i="2"/>
  <c r="B963" i="2"/>
  <c r="C963" i="2"/>
  <c r="C966" i="5" l="1"/>
  <c r="B966" i="5"/>
  <c r="A967" i="5"/>
  <c r="B964" i="2"/>
  <c r="A965" i="2"/>
  <c r="C964" i="2"/>
  <c r="A968" i="5" l="1"/>
  <c r="C967" i="5"/>
  <c r="B967" i="5"/>
  <c r="C965" i="2"/>
  <c r="A966" i="2"/>
  <c r="B965" i="2"/>
  <c r="A969" i="5" l="1"/>
  <c r="C968" i="5"/>
  <c r="B968" i="5"/>
  <c r="A967" i="2"/>
  <c r="B966" i="2"/>
  <c r="C966" i="2"/>
  <c r="A970" i="5" l="1"/>
  <c r="C969" i="5"/>
  <c r="B969" i="5"/>
  <c r="C967" i="2"/>
  <c r="B967" i="2"/>
  <c r="A968" i="2"/>
  <c r="C970" i="5" l="1"/>
  <c r="B970" i="5"/>
  <c r="A971" i="5"/>
  <c r="B968" i="2"/>
  <c r="A969" i="2"/>
  <c r="C968" i="2"/>
  <c r="A972" i="5" l="1"/>
  <c r="C971" i="5"/>
  <c r="B971" i="5"/>
  <c r="C969" i="2"/>
  <c r="B969" i="2"/>
  <c r="A970" i="2"/>
  <c r="A973" i="5" l="1"/>
  <c r="C972" i="5"/>
  <c r="B972" i="5"/>
  <c r="C970" i="2"/>
  <c r="B970" i="2"/>
  <c r="A971" i="2"/>
  <c r="A974" i="5" l="1"/>
  <c r="C973" i="5"/>
  <c r="B973" i="5"/>
  <c r="B971" i="2"/>
  <c r="A972" i="2"/>
  <c r="C971" i="2"/>
  <c r="C974" i="5" l="1"/>
  <c r="B974" i="5"/>
  <c r="A975" i="5"/>
  <c r="C972" i="2"/>
  <c r="A973" i="2"/>
  <c r="B972" i="2"/>
  <c r="A976" i="5" l="1"/>
  <c r="C975" i="5"/>
  <c r="B975" i="5"/>
  <c r="C973" i="2"/>
  <c r="A974" i="2"/>
  <c r="B973" i="2"/>
  <c r="A977" i="5" l="1"/>
  <c r="C976" i="5"/>
  <c r="B976" i="5"/>
  <c r="A975" i="2"/>
  <c r="C974" i="2"/>
  <c r="B974" i="2"/>
  <c r="A978" i="5" l="1"/>
  <c r="C977" i="5"/>
  <c r="B977" i="5"/>
  <c r="C975" i="2"/>
  <c r="A976" i="2"/>
  <c r="B975" i="2"/>
  <c r="C978" i="5" l="1"/>
  <c r="B978" i="5"/>
  <c r="A979" i="5"/>
  <c r="A977" i="2"/>
  <c r="B976" i="2"/>
  <c r="C976" i="2"/>
  <c r="A980" i="5" l="1"/>
  <c r="C979" i="5"/>
  <c r="B979" i="5"/>
  <c r="C977" i="2"/>
  <c r="A978" i="2"/>
  <c r="B977" i="2"/>
  <c r="A981" i="5" l="1"/>
  <c r="C980" i="5"/>
  <c r="B980" i="5"/>
  <c r="A979" i="2"/>
  <c r="C978" i="2"/>
  <c r="B978" i="2"/>
  <c r="A982" i="5" l="1"/>
  <c r="C981" i="5"/>
  <c r="B981" i="5"/>
  <c r="A980" i="2"/>
  <c r="B979" i="2"/>
  <c r="C979" i="2"/>
  <c r="C982" i="5" l="1"/>
  <c r="B982" i="5"/>
  <c r="A983" i="5"/>
  <c r="C980" i="2"/>
  <c r="B980" i="2"/>
  <c r="A981" i="2"/>
  <c r="A984" i="5" l="1"/>
  <c r="C983" i="5"/>
  <c r="B983" i="5"/>
  <c r="C981" i="2"/>
  <c r="B981" i="2"/>
  <c r="A982" i="2"/>
  <c r="A985" i="5" l="1"/>
  <c r="C984" i="5"/>
  <c r="B984" i="5"/>
  <c r="C982" i="2"/>
  <c r="B982" i="2"/>
  <c r="A983" i="2"/>
  <c r="A986" i="5" l="1"/>
  <c r="C985" i="5"/>
  <c r="B985" i="5"/>
  <c r="C983" i="2"/>
  <c r="B983" i="2"/>
  <c r="A984" i="2"/>
  <c r="C986" i="5" l="1"/>
  <c r="B986" i="5"/>
  <c r="A987" i="5"/>
  <c r="B984" i="2"/>
  <c r="A985" i="2"/>
  <c r="C984" i="2"/>
  <c r="A988" i="5" l="1"/>
  <c r="C987" i="5"/>
  <c r="B987" i="5"/>
  <c r="C985" i="2"/>
  <c r="A986" i="2"/>
  <c r="B985" i="2"/>
  <c r="A989" i="5" l="1"/>
  <c r="C988" i="5"/>
  <c r="B988" i="5"/>
  <c r="A987" i="2"/>
  <c r="C986" i="2"/>
  <c r="B986" i="2"/>
  <c r="A990" i="5" l="1"/>
  <c r="C989" i="5"/>
  <c r="B989" i="5"/>
  <c r="A988" i="2"/>
  <c r="C987" i="2"/>
  <c r="B987" i="2"/>
  <c r="C990" i="5" l="1"/>
  <c r="B990" i="5"/>
  <c r="A991" i="5"/>
  <c r="C988" i="2"/>
  <c r="A989" i="2"/>
  <c r="B988" i="2"/>
  <c r="A992" i="5" l="1"/>
  <c r="C991" i="5"/>
  <c r="B991" i="5"/>
  <c r="C989" i="2"/>
  <c r="B989" i="2"/>
  <c r="A990" i="2"/>
  <c r="A993" i="5" l="1"/>
  <c r="C992" i="5"/>
  <c r="B992" i="5"/>
  <c r="B990" i="2"/>
  <c r="A991" i="2"/>
  <c r="C990" i="2"/>
  <c r="A994" i="5" l="1"/>
  <c r="C993" i="5"/>
  <c r="B993" i="5"/>
  <c r="A992" i="2"/>
  <c r="C991" i="2"/>
  <c r="B991" i="2"/>
  <c r="C994" i="5" l="1"/>
  <c r="B994" i="5"/>
  <c r="A995" i="5"/>
  <c r="A993" i="2"/>
  <c r="B992" i="2"/>
  <c r="C992" i="2"/>
  <c r="A996" i="5" l="1"/>
  <c r="C995" i="5"/>
  <c r="B995" i="5"/>
  <c r="C993" i="2"/>
  <c r="A994" i="2"/>
  <c r="B993" i="2"/>
  <c r="A997" i="5" l="1"/>
  <c r="C996" i="5"/>
  <c r="B996" i="5"/>
  <c r="C994" i="2"/>
  <c r="A995" i="2"/>
  <c r="B994" i="2"/>
  <c r="A998" i="5" l="1"/>
  <c r="C997" i="5"/>
  <c r="B997" i="5"/>
  <c r="C995" i="2"/>
  <c r="B995" i="2"/>
  <c r="A996" i="2"/>
  <c r="C998" i="5" l="1"/>
  <c r="B998" i="5"/>
  <c r="A999" i="5"/>
  <c r="C996" i="2"/>
  <c r="B996" i="2"/>
  <c r="A997" i="2"/>
  <c r="A1000" i="5" l="1"/>
  <c r="C999" i="5"/>
  <c r="B999" i="5"/>
  <c r="C997" i="2"/>
  <c r="B997" i="2"/>
  <c r="A998" i="2"/>
  <c r="A1001" i="5" l="1"/>
  <c r="C1000" i="5"/>
  <c r="B1000" i="5"/>
  <c r="A999" i="2"/>
  <c r="C998" i="2"/>
  <c r="B998" i="2"/>
  <c r="A1002" i="5" l="1"/>
  <c r="C1001" i="5"/>
  <c r="B1001" i="5"/>
  <c r="A1000" i="2"/>
  <c r="C999" i="2"/>
  <c r="B999" i="2"/>
  <c r="C1002" i="5" l="1"/>
  <c r="B1002" i="5"/>
  <c r="A1003" i="5"/>
  <c r="A1001" i="2"/>
  <c r="C1000" i="2"/>
  <c r="B1000" i="2"/>
  <c r="A1004" i="5" l="1"/>
  <c r="C1003" i="5"/>
  <c r="B1003" i="5"/>
  <c r="C1001" i="2"/>
  <c r="A1002" i="2"/>
  <c r="B1001" i="2"/>
  <c r="A1005" i="5" l="1"/>
  <c r="C1004" i="5"/>
  <c r="B1004" i="5"/>
  <c r="C1002" i="2"/>
  <c r="B1002" i="2"/>
  <c r="A1003" i="2"/>
  <c r="A1006" i="5" l="1"/>
  <c r="C1005" i="5"/>
  <c r="B1005" i="5"/>
  <c r="B1003" i="2"/>
  <c r="C1003" i="2"/>
  <c r="A1004" i="2"/>
  <c r="C1006" i="5" l="1"/>
  <c r="B1006" i="5"/>
  <c r="A1007" i="5"/>
  <c r="A1005" i="2"/>
  <c r="B1004" i="2"/>
  <c r="C1004" i="2"/>
  <c r="A1008" i="5" l="1"/>
  <c r="C1007" i="5"/>
  <c r="B1007" i="5"/>
  <c r="C1005" i="2"/>
  <c r="B1005" i="2"/>
  <c r="A1006" i="2"/>
  <c r="A1009" i="5" l="1"/>
  <c r="C1008" i="5"/>
  <c r="B1008" i="5"/>
  <c r="B1006" i="2"/>
  <c r="A1007" i="2"/>
  <c r="C1006" i="2"/>
  <c r="A1010" i="5" l="1"/>
  <c r="C1009" i="5"/>
  <c r="B1009" i="5"/>
  <c r="C1007" i="2"/>
  <c r="B1007" i="2"/>
  <c r="A1008" i="2"/>
  <c r="C1010" i="5" l="1"/>
  <c r="B1010" i="5"/>
  <c r="A1011" i="5"/>
  <c r="C1008" i="2"/>
  <c r="B1008" i="2"/>
  <c r="A1009" i="2"/>
  <c r="A1012" i="5" l="1"/>
  <c r="C1011" i="5"/>
  <c r="B1011" i="5"/>
  <c r="C1009" i="2"/>
  <c r="A1010" i="2"/>
  <c r="B1009" i="2"/>
  <c r="A1013" i="5" l="1"/>
  <c r="C1012" i="5"/>
  <c r="B1012" i="5"/>
  <c r="C1010" i="2"/>
  <c r="A1011" i="2"/>
  <c r="B1010" i="2"/>
  <c r="A1014" i="5" l="1"/>
  <c r="C1013" i="5"/>
  <c r="B1013" i="5"/>
  <c r="A1012" i="2"/>
  <c r="C1011" i="2"/>
  <c r="B1011" i="2"/>
  <c r="C1014" i="5" l="1"/>
  <c r="B1014" i="5"/>
  <c r="A1013" i="2"/>
  <c r="C1012" i="2"/>
  <c r="B1012" i="2"/>
  <c r="C1013" i="2" l="1"/>
  <c r="A1014" i="2"/>
  <c r="B1013" i="2"/>
  <c r="B1014" i="2" l="1"/>
  <c r="C1014" i="2"/>
</calcChain>
</file>

<file path=xl/sharedStrings.xml><?xml version="1.0" encoding="utf-8"?>
<sst xmlns="http://schemas.openxmlformats.org/spreadsheetml/2006/main" count="30232" uniqueCount="29">
  <si>
    <t>time</t>
  </si>
  <si>
    <t>agecat</t>
  </si>
  <si>
    <t>mu</t>
  </si>
  <si>
    <t>sig</t>
  </si>
  <si>
    <t>sex</t>
  </si>
  <si>
    <t>base</t>
  </si>
  <si>
    <t>25-29</t>
  </si>
  <si>
    <t>male</t>
  </si>
  <si>
    <t>20-24</t>
  </si>
  <si>
    <t>30-34</t>
  </si>
  <si>
    <t>35-39</t>
  </si>
  <si>
    <t>40-44</t>
  </si>
  <si>
    <t>sigma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</si>
  <si>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</si>
  <si>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</si>
  <si>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</si>
  <si>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</si>
  <si>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</si>
  <si>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</si>
  <si>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</si>
  <si>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</si>
  <si>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85+</t>
  </si>
  <si>
    <t>female</t>
  </si>
  <si>
    <t>Fitted</t>
  </si>
  <si>
    <t>Modelled</t>
  </si>
  <si>
    <t>Sex</t>
  </si>
  <si>
    <t>nu</t>
  </si>
  <si>
    <t>tau</t>
  </si>
  <si>
    <t>Future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</si>
</sst>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2" fillId="0" borderId="0" xfId="1"/>
    <xf numFmtId="0" fontId="3" fillId="0" borderId="0" xfId="0" applyFont="1"/>
    <xf numFmtId="0" fontId="2" fillId="0" borderId="0" xfId="0" applyFont="1"/>
    <xf numFmtId="0" fontId="1" fillId="0" borderId="0" xfId="0" applyFont="1"/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0" xfId="1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Normal 2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Fitted/observed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logno_charts!$A$14:$A$1014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</c:numCache>
            </c:numRef>
          </c:xVal>
          <c:yVal>
            <c:numRef>
              <c:f>logno_charts!$C$14:$C$1014</c:f>
              <c:numCache>
                <c:formatCode>General</c:formatCode>
                <c:ptCount val="1001"/>
                <c:pt idx="0">
                  <c:v>0</c:v>
                </c:pt>
                <c:pt idx="1">
                  <c:v>9.874927779090466E-202</c:v>
                </c:pt>
                <c:pt idx="2">
                  <c:v>2.1592108219004151E-154</c:v>
                </c:pt>
                <c:pt idx="3">
                  <c:v>1.1650459368209874E-129</c:v>
                </c:pt>
                <c:pt idx="4">
                  <c:v>1.9453119942553024E-113</c:v>
                </c:pt>
                <c:pt idx="5">
                  <c:v>1.3026355300969121E-101</c:v>
                </c:pt>
                <c:pt idx="6">
                  <c:v>1.9320242026098241E-92</c:v>
                </c:pt>
                <c:pt idx="7">
                  <c:v>4.9601199685889352E-85</c:v>
                </c:pt>
                <c:pt idx="8">
                  <c:v>7.2213197772216981E-79</c:v>
                </c:pt>
                <c:pt idx="9">
                  <c:v>1.2536793425228509E-73</c:v>
                </c:pt>
                <c:pt idx="10">
                  <c:v>4.2551787453294812E-69</c:v>
                </c:pt>
                <c:pt idx="11">
                  <c:v>3.9845006141128372E-65</c:v>
                </c:pt>
                <c:pt idx="12">
                  <c:v>1.3201253527698433E-61</c:v>
                </c:pt>
                <c:pt idx="13">
                  <c:v>1.8623959015061169E-58</c:v>
                </c:pt>
                <c:pt idx="14">
                  <c:v>1.2885589765387968E-55</c:v>
                </c:pt>
                <c:pt idx="15">
                  <c:v>4.8809798590202439E-53</c:v>
                </c:pt>
                <c:pt idx="16">
                  <c:v>1.1045286506967089E-50</c:v>
                </c:pt>
                <c:pt idx="17">
                  <c:v>1.6018748895495688E-48</c:v>
                </c:pt>
                <c:pt idx="18">
                  <c:v>1.5767555764940507E-46</c:v>
                </c:pt>
                <c:pt idx="19">
                  <c:v>1.1044581720502897E-44</c:v>
                </c:pt>
                <c:pt idx="20">
                  <c:v>5.7272454063065531E-43</c:v>
                </c:pt>
                <c:pt idx="21">
                  <c:v>2.273067419488257E-41</c:v>
                </c:pt>
                <c:pt idx="22">
                  <c:v>7.102850666904018E-40</c:v>
                </c:pt>
                <c:pt idx="23">
                  <c:v>1.7902901562637261E-38</c:v>
                </c:pt>
                <c:pt idx="24">
                  <c:v>3.7166432548743621E-37</c:v>
                </c:pt>
                <c:pt idx="25">
                  <c:v>6.471142481507361E-36</c:v>
                </c:pt>
                <c:pt idx="26">
                  <c:v>9.6001485542251451E-35</c:v>
                </c:pt>
                <c:pt idx="27">
                  <c:v>1.2304506183545331E-33</c:v>
                </c:pt>
                <c:pt idx="28">
                  <c:v>1.3792707201326161E-32</c:v>
                </c:pt>
                <c:pt idx="29">
                  <c:v>1.3669010056427133E-31</c:v>
                </c:pt>
                <c:pt idx="30">
                  <c:v>1.2092338526066136E-30</c:v>
                </c:pt>
                <c:pt idx="31">
                  <c:v>9.631750023417884E-30</c:v>
                </c:pt>
                <c:pt idx="32">
                  <c:v>6.960981674545534E-29</c:v>
                </c:pt>
                <c:pt idx="33">
                  <c:v>4.5964033257581441E-28</c:v>
                </c:pt>
                <c:pt idx="34">
                  <c:v>2.7903970581941795E-27</c:v>
                </c:pt>
                <c:pt idx="35">
                  <c:v>1.5662969554865524E-26</c:v>
                </c:pt>
                <c:pt idx="36">
                  <c:v>8.1710031435625445E-26</c:v>
                </c:pt>
                <c:pt idx="37">
                  <c:v>3.980175121980299E-25</c:v>
                </c:pt>
                <c:pt idx="38">
                  <c:v>1.8180633712061376E-24</c:v>
                </c:pt>
                <c:pt idx="39">
                  <c:v>7.8179375023743271E-24</c:v>
                </c:pt>
                <c:pt idx="40">
                  <c:v>3.1761929195585856E-23</c:v>
                </c:pt>
                <c:pt idx="41">
                  <c:v>1.2231561721257E-22</c:v>
                </c:pt>
                <c:pt idx="42">
                  <c:v>4.4785025925447686E-22</c:v>
                </c:pt>
                <c:pt idx="43">
                  <c:v>1.5634110805003028E-21</c:v>
                </c:pt>
                <c:pt idx="44">
                  <c:v>5.2170447990163634E-21</c:v>
                </c:pt>
                <c:pt idx="45">
                  <c:v>1.6681127824301881E-20</c:v>
                </c:pt>
                <c:pt idx="46">
                  <c:v>5.121990997503917E-20</c:v>
                </c:pt>
                <c:pt idx="47">
                  <c:v>1.513419879963755E-19</c:v>
                </c:pt>
                <c:pt idx="48">
                  <c:v>4.3114135115504685E-19</c:v>
                </c:pt>
                <c:pt idx="49">
                  <c:v>1.1863017175432316E-18</c:v>
                </c:pt>
                <c:pt idx="50">
                  <c:v>3.1579817715043677E-18</c:v>
                </c:pt>
                <c:pt idx="51">
                  <c:v>8.145904620706939E-18</c:v>
                </c:pt>
                <c:pt idx="52">
                  <c:v>2.0389989202056349E-17</c:v>
                </c:pt>
                <c:pt idx="53">
                  <c:v>4.9594714477438763E-17</c:v>
                </c:pt>
                <c:pt idx="54">
                  <c:v>1.1736821170830743E-16</c:v>
                </c:pt>
                <c:pt idx="55">
                  <c:v>2.7057293967711138E-16</c:v>
                </c:pt>
                <c:pt idx="56">
                  <c:v>6.0831402461320294E-16</c:v>
                </c:pt>
                <c:pt idx="57">
                  <c:v>1.3351892213760904E-15</c:v>
                </c:pt>
                <c:pt idx="58">
                  <c:v>2.8639439336797378E-15</c:v>
                </c:pt>
                <c:pt idx="59">
                  <c:v>6.009015471754332E-15</c:v>
                </c:pt>
                <c:pt idx="60">
                  <c:v>1.2343737404562368E-14</c:v>
                </c:pt>
                <c:pt idx="61">
                  <c:v>2.4846237873080909E-14</c:v>
                </c:pt>
                <c:pt idx="62">
                  <c:v>4.9044625902950929E-14</c:v>
                </c:pt>
                <c:pt idx="63">
                  <c:v>9.5009438689935404E-14</c:v>
                </c:pt>
                <c:pt idx="64">
                  <c:v>1.8075781851804489E-13</c:v>
                </c:pt>
                <c:pt idx="65">
                  <c:v>3.3796896899721692E-13</c:v>
                </c:pt>
                <c:pt idx="66">
                  <c:v>6.2142011775340807E-13</c:v>
                </c:pt>
                <c:pt idx="67">
                  <c:v>1.1243145427930527E-12</c:v>
                </c:pt>
                <c:pt idx="68">
                  <c:v>2.0027950685061139E-12</c:v>
                </c:pt>
                <c:pt idx="69">
                  <c:v>3.514561596434747E-12</c:v>
                </c:pt>
                <c:pt idx="70">
                  <c:v>6.0788299143188694E-12</c:v>
                </c:pt>
                <c:pt idx="71">
                  <c:v>1.0368128649524425E-11</c:v>
                </c:pt>
                <c:pt idx="72">
                  <c:v>1.7446948362288307E-11</c:v>
                </c:pt>
                <c:pt idx="73">
                  <c:v>2.8978429824210851E-11</c:v>
                </c:pt>
                <c:pt idx="74">
                  <c:v>4.7528600774453279E-11</c:v>
                </c:pt>
                <c:pt idx="75">
                  <c:v>7.7008742660574157E-11</c:v>
                </c:pt>
                <c:pt idx="76">
                  <c:v>1.233110107064342E-10</c:v>
                </c:pt>
                <c:pt idx="77">
                  <c:v>1.9521128974621346E-10</c:v>
                </c:pt>
                <c:pt idx="78">
                  <c:v>3.0563742586301635E-10</c:v>
                </c:pt>
                <c:pt idx="79">
                  <c:v>4.734315456198711E-10</c:v>
                </c:pt>
                <c:pt idx="80">
                  <c:v>7.257734052218779E-10</c:v>
                </c:pt>
                <c:pt idx="81">
                  <c:v>1.1014789619656553E-9</c:v>
                </c:pt>
                <c:pt idx="82">
                  <c:v>1.6554460846041268E-9</c:v>
                </c:pt>
                <c:pt idx="83">
                  <c:v>2.46458903478764E-9</c:v>
                </c:pt>
                <c:pt idx="84">
                  <c:v>3.635686594997612E-9</c:v>
                </c:pt>
                <c:pt idx="85">
                  <c:v>5.3156669912033833E-9</c:v>
                </c:pt>
                <c:pt idx="86">
                  <c:v>7.7049674626891414E-9</c:v>
                </c:pt>
                <c:pt idx="87">
                  <c:v>1.1074738692886304E-8</c:v>
                </c:pt>
                <c:pt idx="88">
                  <c:v>1.5788815297716607E-8</c:v>
                </c:pt>
                <c:pt idx="89">
                  <c:v>2.2331543781145941E-8</c:v>
                </c:pt>
                <c:pt idx="90">
                  <c:v>3.1342748967417337E-8</c:v>
                </c:pt>
                <c:pt idx="91">
                  <c:v>4.3661328508408519E-8</c:v>
                </c:pt>
                <c:pt idx="92">
                  <c:v>6.0379191593537406E-8</c:v>
                </c:pt>
                <c:pt idx="93">
                  <c:v>8.290750066519017E-8</c:v>
                </c:pt>
                <c:pt idx="94">
                  <c:v>1.130574311453509E-7</c:v>
                </c:pt>
                <c:pt idx="95">
                  <c:v>1.5313793039708117E-7</c:v>
                </c:pt>
                <c:pt idx="96">
                  <c:v>2.0607322892668118E-7</c:v>
                </c:pt>
                <c:pt idx="97">
                  <c:v>2.7554312876691174E-7</c:v>
                </c:pt>
                <c:pt idx="98">
                  <c:v>3.6614935970151643E-7</c:v>
                </c:pt>
                <c:pt idx="99">
                  <c:v>4.8361154621284908E-7</c:v>
                </c:pt>
                <c:pt idx="100">
                  <c:v>6.3499655862979384E-7</c:v>
                </c:pt>
                <c:pt idx="101">
                  <c:v>8.2898522205690684E-7</c:v>
                </c:pt>
                <c:pt idx="102">
                  <c:v>1.0761805168205786E-6</c:v>
                </c:pt>
                <c:pt idx="103">
                  <c:v>1.3894615145008914E-6</c:v>
                </c:pt>
                <c:pt idx="104">
                  <c:v>1.7843873440529515E-6</c:v>
                </c:pt>
                <c:pt idx="105">
                  <c:v>2.2796554630189315E-6</c:v>
                </c:pt>
                <c:pt idx="106">
                  <c:v>2.8976184096503932E-6</c:v>
                </c:pt>
                <c:pt idx="107">
                  <c:v>3.6648630237422059E-6</c:v>
                </c:pt>
                <c:pt idx="108">
                  <c:v>4.6128558388324204E-6</c:v>
                </c:pt>
                <c:pt idx="109">
                  <c:v>5.7786579590335932E-6</c:v>
                </c:pt>
                <c:pt idx="110">
                  <c:v>7.2057122344545844E-6</c:v>
                </c:pt>
                <c:pt idx="111">
                  <c:v>8.9447049360219731E-6</c:v>
                </c:pt>
                <c:pt idx="112">
                  <c:v>1.1054503401549445E-5</c:v>
                </c:pt>
                <c:pt idx="113">
                  <c:v>1.360317028037789E-5</c:v>
                </c:pt>
                <c:pt idx="114">
                  <c:v>1.6669054046434357E-5</c:v>
                </c:pt>
                <c:pt idx="115">
                  <c:v>2.0341954384251503E-5</c:v>
                </c:pt>
                <c:pt idx="116">
                  <c:v>2.4724359887072209E-5</c:v>
                </c:pt>
                <c:pt idx="117">
                  <c:v>2.9932754250941764E-5</c:v>
                </c:pt>
                <c:pt idx="118">
                  <c:v>3.6098985816563268E-5</c:v>
                </c:pt>
                <c:pt idx="119">
                  <c:v>4.3371693916989315E-5</c:v>
                </c:pt>
                <c:pt idx="120">
                  <c:v>5.1917784051639847E-5</c:v>
                </c:pt>
                <c:pt idx="121">
                  <c:v>6.1923942445353024E-5</c:v>
                </c:pt>
                <c:pt idx="122">
                  <c:v>7.3598179086781357E-5</c:v>
                </c:pt>
                <c:pt idx="123">
                  <c:v>8.7171386896389651E-5</c:v>
                </c:pt>
                <c:pt idx="124">
                  <c:v>1.0289890327471839E-4</c:v>
                </c:pt>
                <c:pt idx="125">
                  <c:v>1.2106205895116711E-4</c:v>
                </c:pt>
                <c:pt idx="126">
                  <c:v>1.4196969781737486E-4</c:v>
                </c:pt>
                <c:pt idx="127">
                  <c:v>1.6595965031198672E-4</c:v>
                </c:pt>
                <c:pt idx="128">
                  <c:v>1.9340014194939572E-4</c:v>
                </c:pt>
                <c:pt idx="129">
                  <c:v>2.2469111777663795E-4</c:v>
                </c:pt>
                <c:pt idx="130">
                  <c:v>2.6026546292141759E-4</c:v>
                </c:pt>
                <c:pt idx="131">
                  <c:v>3.0059009897932169E-4</c:v>
                </c:pt>
                <c:pt idx="132">
                  <c:v>3.4616693579633627E-4</c:v>
                </c:pt>
                <c:pt idx="133">
                  <c:v>3.9753365824785563E-4</c:v>
                </c:pt>
                <c:pt idx="134">
                  <c:v>4.5526432790796937E-4</c:v>
                </c:pt>
                <c:pt idx="135">
                  <c:v>5.199697800503853E-4</c:v>
                </c:pt>
                <c:pt idx="136">
                  <c:v>5.9229779722868583E-4</c:v>
                </c:pt>
                <c:pt idx="137">
                  <c:v>6.7293304174847882E-4</c:v>
                </c:pt>
                <c:pt idx="138">
                  <c:v>7.625967306636827E-4</c:v>
                </c:pt>
                <c:pt idx="139">
                  <c:v>8.6204603849628796E-4</c:v>
                </c:pt>
                <c:pt idx="140">
                  <c:v>9.7207321468130979E-4</c:v>
                </c:pt>
                <c:pt idx="141">
                  <c:v>1.0935044047625441E-3</c:v>
                </c:pt>
                <c:pt idx="142">
                  <c:v>1.2271981665902361E-3</c:v>
                </c:pt>
                <c:pt idx="143">
                  <c:v>1.3740436751788745E-3</c:v>
                </c:pt>
                <c:pt idx="144">
                  <c:v>1.534958612446329E-3</c:v>
                </c:pt>
                <c:pt idx="145">
                  <c:v>1.7108867407483583E-3</c:v>
                </c:pt>
                <c:pt idx="146">
                  <c:v>1.9027951619159024E-3</c:v>
                </c:pt>
                <c:pt idx="147">
                  <c:v>2.1116712663657011E-3</c:v>
                </c:pt>
                <c:pt idx="148">
                  <c:v>2.3385193797560047E-3</c:v>
                </c:pt>
                <c:pt idx="149">
                  <c:v>2.5843571175658405E-3</c:v>
                </c:pt>
                <c:pt idx="150">
                  <c:v>2.8502114608546895E-3</c:v>
                </c:pt>
                <c:pt idx="151">
                  <c:v>3.1371145692785781E-3</c:v>
                </c:pt>
                <c:pt idx="152">
                  <c:v>3.4460993501635672E-3</c:v>
                </c:pt>
                <c:pt idx="153">
                  <c:v>3.7781948050406343E-3</c:v>
                </c:pt>
                <c:pt idx="154">
                  <c:v>4.1344211774939892E-3</c:v>
                </c:pt>
                <c:pt idx="155">
                  <c:v>4.5157849284430431E-3</c:v>
                </c:pt>
                <c:pt idx="156">
                  <c:v>4.9232735670394203E-3</c:v>
                </c:pt>
                <c:pt idx="157">
                  <c:v>5.3578503671918151E-3</c:v>
                </c:pt>
                <c:pt idx="158">
                  <c:v>5.8204490013140228E-3</c:v>
                </c:pt>
                <c:pt idx="159">
                  <c:v>6.3119681242057432E-3</c:v>
                </c:pt>
                <c:pt idx="160">
                  <c:v>6.8332659410110493E-3</c:v>
                </c:pt>
                <c:pt idx="161">
                  <c:v>7.3851547939415268E-3</c:v>
                </c:pt>
                <c:pt idx="162">
                  <c:v>7.9683958028957027E-3</c:v>
                </c:pt>
                <c:pt idx="163">
                  <c:v>8.5836935952481267E-3</c:v>
                </c:pt>
                <c:pt idx="164">
                  <c:v>9.2316911599207071E-3</c:v>
                </c:pt>
                <c:pt idx="165">
                  <c:v>9.9129648603862273E-3</c:v>
                </c:pt>
                <c:pt idx="166">
                  <c:v>1.0628019640501864E-2</c:v>
                </c:pt>
                <c:pt idx="167">
                  <c:v>1.1377284456026922E-2</c:v>
                </c:pt>
                <c:pt idx="168">
                  <c:v>1.2161107963371125E-2</c:v>
                </c:pt>
                <c:pt idx="169">
                  <c:v>1.2979754495544903E-2</c:v>
                </c:pt>
                <c:pt idx="170">
                  <c:v>1.3833400353476308E-2</c:v>
                </c:pt>
                <c:pt idx="171">
                  <c:v>1.4722130438823809E-2</c:v>
                </c:pt>
                <c:pt idx="172">
                  <c:v>1.5645935252182473E-2</c:v>
                </c:pt>
                <c:pt idx="173">
                  <c:v>1.660470827817135E-2</c:v>
                </c:pt>
                <c:pt idx="174">
                  <c:v>1.7598243776324692E-2</c:v>
                </c:pt>
                <c:pt idx="175">
                  <c:v>1.8626234994019785E-2</c:v>
                </c:pt>
                <c:pt idx="176">
                  <c:v>1.9688272814874733E-2</c:v>
                </c:pt>
                <c:pt idx="177">
                  <c:v>2.0783844853183797E-2</c:v>
                </c:pt>
                <c:pt idx="178">
                  <c:v>2.1912335002029167E-2</c:v>
                </c:pt>
                <c:pt idx="179">
                  <c:v>2.3073023439764469E-2</c:v>
                </c:pt>
                <c:pt idx="180">
                  <c:v>2.4265087096617056E-2</c:v>
                </c:pt>
                <c:pt idx="181">
                  <c:v>2.5487600580233916E-2</c:v>
                </c:pt>
                <c:pt idx="182">
                  <c:v>2.6739537556124338E-2</c:v>
                </c:pt>
                <c:pt idx="183">
                  <c:v>2.8019772576148835E-2</c:v>
                </c:pt>
                <c:pt idx="184">
                  <c:v>2.9327083345498828E-2</c:v>
                </c:pt>
                <c:pt idx="185">
                  <c:v>3.0660153416008883E-2</c:v>
                </c:pt>
                <c:pt idx="186">
                  <c:v>3.2017575291183493E-2</c:v>
                </c:pt>
                <c:pt idx="187">
                  <c:v>3.3397853925995438E-2</c:v>
                </c:pt>
                <c:pt idx="188">
                  <c:v>3.4799410602355155E-2</c:v>
                </c:pt>
                <c:pt idx="189">
                  <c:v>3.6220587159166241E-2</c:v>
                </c:pt>
                <c:pt idx="190">
                  <c:v>3.7659650554076649E-2</c:v>
                </c:pt>
                <c:pt idx="191">
                  <c:v>3.9114797732430304E-2</c:v>
                </c:pt>
                <c:pt idx="192">
                  <c:v>4.0584160777507094E-2</c:v>
                </c:pt>
                <c:pt idx="193">
                  <c:v>4.2065812314939229E-2</c:v>
                </c:pt>
                <c:pt idx="194">
                  <c:v>4.3557771143183925E-2</c:v>
                </c:pt>
                <c:pt idx="195">
                  <c:v>4.5058008061144725E-2</c:v>
                </c:pt>
                <c:pt idx="196">
                  <c:v>4.656445186344315E-2</c:v>
                </c:pt>
                <c:pt idx="197">
                  <c:v>4.807499547346103E-2</c:v>
                </c:pt>
                <c:pt idx="198">
                  <c:v>4.9587502184088902E-2</c:v>
                </c:pt>
                <c:pt idx="199">
                  <c:v>5.1099811976129957E-2</c:v>
                </c:pt>
                <c:pt idx="200">
                  <c:v>5.2609747884503261E-2</c:v>
                </c:pt>
                <c:pt idx="201">
                  <c:v>5.411512238277142E-2</c:v>
                </c:pt>
                <c:pt idx="202">
                  <c:v>5.5613743757066063E-2</c:v>
                </c:pt>
                <c:pt idx="203">
                  <c:v>5.7103422441189565E-2</c:v>
                </c:pt>
                <c:pt idx="204">
                  <c:v>5.8581977285535707E-2</c:v>
                </c:pt>
                <c:pt idx="205">
                  <c:v>6.0047241733461175E-2</c:v>
                </c:pt>
                <c:pt idx="206">
                  <c:v>6.1497069879866924E-2</c:v>
                </c:pt>
                <c:pt idx="207">
                  <c:v>6.2929342387981035E-2</c:v>
                </c:pt>
                <c:pt idx="208">
                  <c:v>6.4341972241672055E-2</c:v>
                </c:pt>
                <c:pt idx="209">
                  <c:v>6.5732910312043591E-2</c:v>
                </c:pt>
                <c:pt idx="210">
                  <c:v>6.7100150718560805E-2</c:v>
                </c:pt>
                <c:pt idx="211">
                  <c:v>6.8441735966521464E-2</c:v>
                </c:pt>
                <c:pt idx="212">
                  <c:v>6.9755761844289985E-2</c:v>
                </c:pt>
                <c:pt idx="213">
                  <c:v>7.1040382065362367E-2</c:v>
                </c:pt>
                <c:pt idx="214">
                  <c:v>7.2293812642001562E-2</c:v>
                </c:pt>
                <c:pt idx="215">
                  <c:v>7.3514335978864073E-2</c:v>
                </c:pt>
                <c:pt idx="216">
                  <c:v>7.4700304676729071E-2</c:v>
                </c:pt>
                <c:pt idx="217">
                  <c:v>7.5850145038113645E-2</c:v>
                </c:pt>
                <c:pt idx="218">
                  <c:v>7.6962360268221897E-2</c:v>
                </c:pt>
                <c:pt idx="219">
                  <c:v>7.8035533366300674E-2</c:v>
                </c:pt>
                <c:pt idx="220">
                  <c:v>7.9068329704073528E-2</c:v>
                </c:pt>
                <c:pt idx="221">
                  <c:v>8.0059499289468317E-2</c:v>
                </c:pt>
                <c:pt idx="222">
                  <c:v>8.1007878715354364E-2</c:v>
                </c:pt>
                <c:pt idx="223">
                  <c:v>8.1912392794441582E-2</c:v>
                </c:pt>
                <c:pt idx="224">
                  <c:v>8.2772055882865084E-2</c:v>
                </c:pt>
                <c:pt idx="225">
                  <c:v>8.3585972896288899E-2</c:v>
                </c:pt>
                <c:pt idx="226">
                  <c:v>8.4353340023585466E-2</c:v>
                </c:pt>
                <c:pt idx="227">
                  <c:v>8.5073445144305315E-2</c:v>
                </c:pt>
                <c:pt idx="228">
                  <c:v>8.5745667957222077E-2</c:v>
                </c:pt>
                <c:pt idx="229">
                  <c:v>8.6369479828227472E-2</c:v>
                </c:pt>
                <c:pt idx="230">
                  <c:v>8.6944443366757565E-2</c:v>
                </c:pt>
                <c:pt idx="231">
                  <c:v>8.7470211740751813E-2</c:v>
                </c:pt>
                <c:pt idx="232">
                  <c:v>8.7946527740882463E-2</c:v>
                </c:pt>
                <c:pt idx="233">
                  <c:v>8.8373222605440893E-2</c:v>
                </c:pt>
                <c:pt idx="234">
                  <c:v>8.8750214617833903E-2</c:v>
                </c:pt>
                <c:pt idx="235">
                  <c:v>8.9077507489125823E-2</c:v>
                </c:pt>
                <c:pt idx="236">
                  <c:v>8.9355188538461972E-2</c:v>
                </c:pt>
                <c:pt idx="237">
                  <c:v>8.9583426684531731E-2</c:v>
                </c:pt>
                <c:pt idx="238">
                  <c:v>8.9762470261471577E-2</c:v>
                </c:pt>
                <c:pt idx="239">
                  <c:v>8.9892644672780284E-2</c:v>
                </c:pt>
                <c:pt idx="240">
                  <c:v>8.9974349896916259E-2</c:v>
                </c:pt>
                <c:pt idx="241">
                  <c:v>9.00080578582753E-2</c:v>
                </c:pt>
                <c:pt idx="242">
                  <c:v>8.9994309677216042E-2</c:v>
                </c:pt>
                <c:pt idx="243">
                  <c:v>8.9933712812702196E-2</c:v>
                </c:pt>
                <c:pt idx="244">
                  <c:v>8.9826938110980054E-2</c:v>
                </c:pt>
                <c:pt idx="245">
                  <c:v>8.9674716773501903E-2</c:v>
                </c:pt>
                <c:pt idx="246">
                  <c:v>8.9477837257054091E-2</c:v>
                </c:pt>
                <c:pt idx="247">
                  <c:v>8.9237142118744228E-2</c:v>
                </c:pt>
                <c:pt idx="248">
                  <c:v>8.8953524818163793E-2</c:v>
                </c:pt>
                <c:pt idx="249">
                  <c:v>8.8627926488661066E-2</c:v>
                </c:pt>
                <c:pt idx="250">
                  <c:v>8.8261332689248406E-2</c:v>
                </c:pt>
                <c:pt idx="251">
                  <c:v>8.7854770148225403E-2</c:v>
                </c:pt>
                <c:pt idx="252">
                  <c:v>8.7409303509133396E-2</c:v>
                </c:pt>
                <c:pt idx="253">
                  <c:v>8.69260320891658E-2</c:v>
                </c:pt>
                <c:pt idx="254">
                  <c:v>8.6406086659654421E-2</c:v>
                </c:pt>
                <c:pt idx="255">
                  <c:v>8.5850626257726326E-2</c:v>
                </c:pt>
                <c:pt idx="256">
                  <c:v>8.526083503769552E-2</c:v>
                </c:pt>
                <c:pt idx="257">
                  <c:v>8.4637919170211851E-2</c:v>
                </c:pt>
                <c:pt idx="258">
                  <c:v>8.3983103796640465E-2</c:v>
                </c:pt>
                <c:pt idx="259">
                  <c:v>8.3297630045599591E-2</c:v>
                </c:pt>
                <c:pt idx="260">
                  <c:v>8.2582752118034036E-2</c:v>
                </c:pt>
                <c:pt idx="261">
                  <c:v>8.1839734446656931E-2</c:v>
                </c:pt>
                <c:pt idx="262">
                  <c:v>8.1069848935053007E-2</c:v>
                </c:pt>
                <c:pt idx="263">
                  <c:v>8.0274372281201448E-2</c:v>
                </c:pt>
                <c:pt idx="264">
                  <c:v>7.9454583389658551E-2</c:v>
                </c:pt>
                <c:pt idx="265">
                  <c:v>7.861176087612233E-2</c:v>
                </c:pt>
                <c:pt idx="266">
                  <c:v>7.7747180667608121E-2</c:v>
                </c:pt>
                <c:pt idx="267">
                  <c:v>7.6862113700976537E-2</c:v>
                </c:pt>
                <c:pt idx="268">
                  <c:v>7.5957823722086551E-2</c:v>
                </c:pt>
                <c:pt idx="269">
                  <c:v>7.5035565187399456E-2</c:v>
                </c:pt>
                <c:pt idx="270">
                  <c:v>7.4096581269417053E-2</c:v>
                </c:pt>
                <c:pt idx="271">
                  <c:v>7.3142101966931064E-2</c:v>
                </c:pt>
                <c:pt idx="272">
                  <c:v>7.2173342320659875E-2</c:v>
                </c:pt>
                <c:pt idx="273">
                  <c:v>7.1191500734472279E-2</c:v>
                </c:pt>
                <c:pt idx="274">
                  <c:v>7.0197757402046757E-2</c:v>
                </c:pt>
                <c:pt idx="275">
                  <c:v>6.9193272838474359E-2</c:v>
                </c:pt>
                <c:pt idx="276">
                  <c:v>6.8179186516002036E-2</c:v>
                </c:pt>
                <c:pt idx="277">
                  <c:v>6.7156615602818909E-2</c:v>
                </c:pt>
                <c:pt idx="278">
                  <c:v>6.6126653803515428E-2</c:v>
                </c:pt>
                <c:pt idx="279">
                  <c:v>6.5090370299592193E-2</c:v>
                </c:pt>
                <c:pt idx="280">
                  <c:v>6.4048808788162506E-2</c:v>
                </c:pt>
                <c:pt idx="281">
                  <c:v>6.3002986616785286E-2</c:v>
                </c:pt>
                <c:pt idx="282">
                  <c:v>6.1953894012166028E-2</c:v>
                </c:pt>
                <c:pt idx="283">
                  <c:v>6.0902493400295715E-2</c:v>
                </c:pt>
                <c:pt idx="284">
                  <c:v>5.9849718815442363E-2</c:v>
                </c:pt>
                <c:pt idx="285">
                  <c:v>5.8796475395270352E-2</c:v>
                </c:pt>
                <c:pt idx="286">
                  <c:v>5.7743638959249305E-2</c:v>
                </c:pt>
                <c:pt idx="287">
                  <c:v>5.6692055667408439E-2</c:v>
                </c:pt>
                <c:pt idx="288">
                  <c:v>5.5642541756409321E-2</c:v>
                </c:pt>
                <c:pt idx="289">
                  <c:v>5.4595883349838496E-2</c:v>
                </c:pt>
                <c:pt idx="290">
                  <c:v>5.3552836339568526E-2</c:v>
                </c:pt>
                <c:pt idx="291">
                  <c:v>5.2514126334992327E-2</c:v>
                </c:pt>
                <c:pt idx="292">
                  <c:v>5.1480448676910456E-2</c:v>
                </c:pt>
                <c:pt idx="293">
                  <c:v>5.0452468512835386E-2</c:v>
                </c:pt>
                <c:pt idx="294">
                  <c:v>4.9430820930473032E-2</c:v>
                </c:pt>
                <c:pt idx="295">
                  <c:v>4.8416111146150596E-2</c:v>
                </c:pt>
                <c:pt idx="296">
                  <c:v>4.7408914744978249E-2</c:v>
                </c:pt>
                <c:pt idx="297">
                  <c:v>4.6409777969559557E-2</c:v>
                </c:pt>
                <c:pt idx="298">
                  <c:v>4.5419218054101859E-2</c:v>
                </c:pt>
                <c:pt idx="299">
                  <c:v>4.4437723600825776E-2</c:v>
                </c:pt>
                <c:pt idx="300">
                  <c:v>4.3465754995620803E-2</c:v>
                </c:pt>
                <c:pt idx="301">
                  <c:v>4.250374485995876E-2</c:v>
                </c:pt>
                <c:pt idx="302">
                  <c:v>4.1552098536135694E-2</c:v>
                </c:pt>
                <c:pt idx="303">
                  <c:v>4.061119460299107E-2</c:v>
                </c:pt>
                <c:pt idx="304">
                  <c:v>3.9681385419322458E-2</c:v>
                </c:pt>
                <c:pt idx="305">
                  <c:v>3.8762997692297671E-2</c:v>
                </c:pt>
                <c:pt idx="306">
                  <c:v>3.7856333068248316E-2</c:v>
                </c:pt>
                <c:pt idx="307">
                  <c:v>3.6961668743316689E-2</c:v>
                </c:pt>
                <c:pt idx="308">
                  <c:v>3.6079258091515763E-2</c:v>
                </c:pt>
                <c:pt idx="309">
                  <c:v>3.5209331307856424E-2</c:v>
                </c:pt>
                <c:pt idx="310">
                  <c:v>3.435209606428475E-2</c:v>
                </c:pt>
                <c:pt idx="311">
                  <c:v>3.3507738176272339E-2</c:v>
                </c:pt>
                <c:pt idx="312">
                  <c:v>3.2676422277993243E-2</c:v>
                </c:pt>
                <c:pt idx="313">
                  <c:v>3.1858292504119402E-2</c:v>
                </c:pt>
                <c:pt idx="314">
                  <c:v>3.1053473176360646E-2</c:v>
                </c:pt>
                <c:pt idx="315">
                  <c:v>3.0262069492972742E-2</c:v>
                </c:pt>
                <c:pt idx="316">
                  <c:v>2.9484168219550043E-2</c:v>
                </c:pt>
                <c:pt idx="317">
                  <c:v>2.8719838379514764E-2</c:v>
                </c:pt>
                <c:pt idx="318">
                  <c:v>2.7969131942806161E-2</c:v>
                </c:pt>
                <c:pt idx="319">
                  <c:v>2.7232084511366911E-2</c:v>
                </c:pt>
                <c:pt idx="320">
                  <c:v>2.6508716000111711E-2</c:v>
                </c:pt>
                <c:pt idx="321">
                  <c:v>2.5799031312151961E-2</c:v>
                </c:pt>
                <c:pt idx="322">
                  <c:v>2.5103021007138161E-2</c:v>
                </c:pt>
                <c:pt idx="323">
                  <c:v>2.442066196166259E-2</c:v>
                </c:pt>
                <c:pt idx="324">
                  <c:v>2.3751918020750565E-2</c:v>
                </c:pt>
                <c:pt idx="325">
                  <c:v>2.3096740639544866E-2</c:v>
                </c:pt>
                <c:pt idx="326">
                  <c:v>2.245506951436621E-2</c:v>
                </c:pt>
                <c:pt idx="327">
                  <c:v>2.1826833202408837E-2</c:v>
                </c:pt>
                <c:pt idx="328">
                  <c:v>2.1211949729398088E-2</c:v>
                </c:pt>
                <c:pt idx="329">
                  <c:v>2.0610327184610602E-2</c:v>
                </c:pt>
                <c:pt idx="330">
                  <c:v>2.002186430272123E-2</c:v>
                </c:pt>
                <c:pt idx="331">
                  <c:v>1.9446451032005835E-2</c:v>
                </c:pt>
                <c:pt idx="332">
                  <c:v>1.8883969088489105E-2</c:v>
                </c:pt>
                <c:pt idx="333">
                  <c:v>1.8334292495687025E-2</c:v>
                </c:pt>
                <c:pt idx="334">
                  <c:v>1.7797288109645756E-2</c:v>
                </c:pt>
                <c:pt idx="335">
                  <c:v>1.7272816129034581E-2</c:v>
                </c:pt>
                <c:pt idx="336">
                  <c:v>1.676073059009911E-2</c:v>
                </c:pt>
                <c:pt idx="337">
                  <c:v>1.626087984632758E-2</c:v>
                </c:pt>
                <c:pt idx="338">
                  <c:v>1.5773107032730018E-2</c:v>
                </c:pt>
                <c:pt idx="339">
                  <c:v>1.5297250514669561E-2</c:v>
                </c:pt>
                <c:pt idx="340">
                  <c:v>1.483314432122726E-2</c:v>
                </c:pt>
                <c:pt idx="341">
                  <c:v>1.4380618563116178E-2</c:v>
                </c:pt>
                <c:pt idx="342">
                  <c:v>1.3939499835197013E-2</c:v>
                </c:pt>
                <c:pt idx="343">
                  <c:v>1.350961160368E-2</c:v>
                </c:pt>
                <c:pt idx="344">
                  <c:v>1.3090774578125124E-2</c:v>
                </c:pt>
                <c:pt idx="345">
                  <c:v>1.2682807068383766E-2</c:v>
                </c:pt>
                <c:pt idx="346">
                  <c:v>1.2285525326648408E-2</c:v>
                </c:pt>
                <c:pt idx="347">
                  <c:v>1.1898743874799809E-2</c:v>
                </c:pt>
                <c:pt idx="348">
                  <c:v>1.1522275817264933E-2</c:v>
                </c:pt>
                <c:pt idx="349">
                  <c:v>1.1155933139615938E-2</c:v>
                </c:pt>
                <c:pt idx="350">
                  <c:v>1.0799526993159125E-2</c:v>
                </c:pt>
                <c:pt idx="351">
                  <c:v>1.0452867965779333E-2</c:v>
                </c:pt>
                <c:pt idx="352">
                  <c:v>1.0115766339317159E-2</c:v>
                </c:pt>
                <c:pt idx="353">
                  <c:v>9.7880323337715333E-3</c:v>
                </c:pt>
                <c:pt idx="354">
                  <c:v>9.4694763386290286E-3</c:v>
                </c:pt>
                <c:pt idx="355">
                  <c:v>9.1599091316317185E-3</c:v>
                </c:pt>
                <c:pt idx="356">
                  <c:v>8.8591420853031764E-3</c:v>
                </c:pt>
                <c:pt idx="357">
                  <c:v>8.5669873615589719E-3</c:v>
                </c:pt>
                <c:pt idx="358">
                  <c:v>8.2832580947336722E-3</c:v>
                </c:pt>
                <c:pt idx="359">
                  <c:v>8.0077685633598798E-3</c:v>
                </c:pt>
                <c:pt idx="360">
                  <c:v>7.7403343510393536E-3</c:v>
                </c:pt>
                <c:pt idx="361">
                  <c:v>7.4807724967469033E-3</c:v>
                </c:pt>
                <c:pt idx="362">
                  <c:v>7.2289016349104292E-3</c:v>
                </c:pt>
                <c:pt idx="363">
                  <c:v>6.9845421256089311E-3</c:v>
                </c:pt>
                <c:pt idx="364">
                  <c:v>6.7475161752317174E-3</c:v>
                </c:pt>
                <c:pt idx="365">
                  <c:v>6.5176479479393135E-3</c:v>
                </c:pt>
                <c:pt idx="366">
                  <c:v>6.2947636682646026E-3</c:v>
                </c:pt>
                <c:pt idx="367">
                  <c:v>6.0786917151905021E-3</c:v>
                </c:pt>
                <c:pt idx="368">
                  <c:v>5.8692627080368133E-3</c:v>
                </c:pt>
                <c:pt idx="369">
                  <c:v>5.6663095844847597E-3</c:v>
                </c:pt>
                <c:pt idx="370">
                  <c:v>5.4696676710635451E-3</c:v>
                </c:pt>
                <c:pt idx="371">
                  <c:v>5.279174746418233E-3</c:v>
                </c:pt>
                <c:pt idx="372">
                  <c:v>5.0946710976725916E-3</c:v>
                </c:pt>
                <c:pt idx="373">
                  <c:v>4.9159995701958245E-3</c:v>
                </c:pt>
                <c:pt idx="374">
                  <c:v>4.743005611074381E-3</c:v>
                </c:pt>
                <c:pt idx="375">
                  <c:v>4.5755373065857275E-3</c:v>
                </c:pt>
                <c:pt idx="376">
                  <c:v>4.4134454139623065E-3</c:v>
                </c:pt>
                <c:pt idx="377">
                  <c:v>4.2565833877287428E-3</c:v>
                </c:pt>
                <c:pt idx="378">
                  <c:v>4.1048074008875144E-3</c:v>
                </c:pt>
                <c:pt idx="379">
                  <c:v>3.9579763612210073E-3</c:v>
                </c:pt>
                <c:pt idx="380">
                  <c:v>3.815951922971236E-3</c:v>
                </c:pt>
                <c:pt idx="381">
                  <c:v>3.6785984941502953E-3</c:v>
                </c:pt>
                <c:pt idx="382">
                  <c:v>3.54578323972814E-3</c:v>
                </c:pt>
                <c:pt idx="383">
                  <c:v>3.4173760809354369E-3</c:v>
                </c:pt>
                <c:pt idx="384">
                  <c:v>3.2932496909130874E-3</c:v>
                </c:pt>
                <c:pt idx="385">
                  <c:v>3.173279486931442E-3</c:v>
                </c:pt>
                <c:pt idx="386">
                  <c:v>3.0573436193950029E-3</c:v>
                </c:pt>
                <c:pt idx="387">
                  <c:v>2.945322957841117E-3</c:v>
                </c:pt>
                <c:pt idx="388">
                  <c:v>2.8371010741334757E-3</c:v>
                </c:pt>
                <c:pt idx="389">
                  <c:v>2.7325642230436034E-3</c:v>
                </c:pt>
                <c:pt idx="390">
                  <c:v>2.6316013204068164E-3</c:v>
                </c:pt>
                <c:pt idx="391">
                  <c:v>2.5341039190311409E-3</c:v>
                </c:pt>
                <c:pt idx="392">
                  <c:v>2.4399661825312514E-3</c:v>
                </c:pt>
                <c:pt idx="393">
                  <c:v>2.3490848572518984E-3</c:v>
                </c:pt>
                <c:pt idx="394">
                  <c:v>2.2613592424386587E-3</c:v>
                </c:pt>
                <c:pt idx="395">
                  <c:v>2.1766911588071607E-3</c:v>
                </c:pt>
                <c:pt idx="396">
                  <c:v>2.0949849156548773E-3</c:v>
                </c:pt>
                <c:pt idx="397">
                  <c:v>2.016147276653597E-3</c:v>
                </c:pt>
                <c:pt idx="398">
                  <c:v>1.9400874244539323E-3</c:v>
                </c:pt>
                <c:pt idx="399">
                  <c:v>1.8667169242272341E-3</c:v>
                </c:pt>
                <c:pt idx="400">
                  <c:v>1.7959496862641235E-3</c:v>
                </c:pt>
                <c:pt idx="401">
                  <c:v>1.7277019277429631E-3</c:v>
                </c:pt>
                <c:pt idx="402">
                  <c:v>1.6618921337760168E-3</c:v>
                </c:pt>
                <c:pt idx="403">
                  <c:v>1.598441017835298E-3</c:v>
                </c:pt>
                <c:pt idx="404">
                  <c:v>1.5372714816547256E-3</c:v>
                </c:pt>
                <c:pt idx="405">
                  <c:v>1.4783085747001998E-3</c:v>
                </c:pt>
                <c:pt idx="406">
                  <c:v>1.4214794532936769E-3</c:v>
                </c:pt>
                <c:pt idx="407">
                  <c:v>1.36671333947315E-3</c:v>
                </c:pt>
                <c:pt idx="408">
                  <c:v>1.3139414796647631E-3</c:v>
                </c:pt>
                <c:pt idx="409">
                  <c:v>1.2630971032397216E-3</c:v>
                </c:pt>
                <c:pt idx="410">
                  <c:v>1.2141153810233921E-3</c:v>
                </c:pt>
                <c:pt idx="411">
                  <c:v>1.1669333838202885E-3</c:v>
                </c:pt>
                <c:pt idx="412">
                  <c:v>1.1214900410143997E-3</c:v>
                </c:pt>
                <c:pt idx="413">
                  <c:v>1.0777260993002304E-3</c:v>
                </c:pt>
                <c:pt idx="414">
                  <c:v>1.0355840815964681E-3</c:v>
                </c:pt>
                <c:pt idx="415">
                  <c:v>9.9500824619022958E-4</c:v>
                </c:pt>
                <c:pt idx="416">
                  <c:v>9.5594454615668283E-4</c:v>
                </c:pt>
                <c:pt idx="417">
                  <c:v>9.183405890952496E-4</c:v>
                </c:pt>
                <c:pt idx="418">
                  <c:v>8.8214559722064564E-4</c:v>
                </c:pt>
                <c:pt idx="419">
                  <c:v>8.4731036784380272E-4</c:v>
                </c:pt>
                <c:pt idx="420">
                  <c:v>8.1378723427493697E-4</c:v>
                </c:pt>
                <c:pt idx="421">
                  <c:v>7.8153002717816207E-4</c:v>
                </c:pt>
                <c:pt idx="422">
                  <c:v>7.504940364045534E-4</c:v>
                </c:pt>
                <c:pt idx="423">
                  <c:v>7.2063597332786293E-4</c:v>
                </c:pt>
                <c:pt idx="424">
                  <c:v>6.9191393370487356E-4</c:v>
                </c:pt>
                <c:pt idx="425">
                  <c:v>6.6428736108008213E-4</c:v>
                </c:pt>
                <c:pt idx="426">
                  <c:v>6.3771701075213117E-4</c:v>
                </c:pt>
                <c:pt idx="427">
                  <c:v>6.1216491431755407E-4</c:v>
                </c:pt>
                <c:pt idx="428">
                  <c:v>5.8759434480533141E-4</c:v>
                </c:pt>
                <c:pt idx="429">
                  <c:v>5.6396978241398256E-4</c:v>
                </c:pt>
                <c:pt idx="430">
                  <c:v>5.4125688086121703E-4</c:v>
                </c:pt>
                <c:pt idx="431">
                  <c:v>5.1942243435454166E-4</c:v>
                </c:pt>
                <c:pt idx="432">
                  <c:v>4.9843434518960961E-4</c:v>
                </c:pt>
                <c:pt idx="433">
                  <c:v>4.7826159198180744E-4</c:v>
                </c:pt>
                <c:pt idx="434">
                  <c:v>4.5887419853506638E-4</c:v>
                </c:pt>
                <c:pt idx="435">
                  <c:v>4.4024320335076498E-4</c:v>
                </c:pt>
                <c:pt idx="436">
                  <c:v>4.2234062977828031E-4</c:v>
                </c:pt>
                <c:pt idx="437">
                  <c:v>4.0513945680772934E-4</c:v>
                </c:pt>
                <c:pt idx="438">
                  <c:v>3.8861359050432345E-4</c:v>
                </c:pt>
                <c:pt idx="439">
                  <c:v>3.7273783608289556E-4</c:v>
                </c:pt>
                <c:pt idx="440">
                  <c:v>3.5748787062015889E-4</c:v>
                </c:pt>
                <c:pt idx="441">
                  <c:v>3.4284021640152335E-4</c:v>
                </c:pt>
                <c:pt idx="442">
                  <c:v>3.2877221489841809E-4</c:v>
                </c:pt>
                <c:pt idx="443">
                  <c:v>3.1526200137148243E-4</c:v>
                </c:pt>
                <c:pt idx="444">
                  <c:v>3.022884800942467E-4</c:v>
                </c:pt>
                <c:pt idx="445">
                  <c:v>2.8983130019132573E-4</c:v>
                </c:pt>
                <c:pt idx="446">
                  <c:v>2.778708320846702E-4</c:v>
                </c:pt>
                <c:pt idx="447">
                  <c:v>2.6638814454083253E-4</c:v>
                </c:pt>
                <c:pt idx="448">
                  <c:v>2.5536498231183415E-4</c:v>
                </c:pt>
                <c:pt idx="449">
                  <c:v>2.4478374436171142E-4</c:v>
                </c:pt>
                <c:pt idx="450">
                  <c:v>2.3462746267056994E-4</c:v>
                </c:pt>
                <c:pt idx="451">
                  <c:v>2.2487978160753655E-4</c:v>
                </c:pt>
                <c:pt idx="452">
                  <c:v>2.1552493786376083E-4</c:v>
                </c:pt>
                <c:pt idx="453">
                  <c:v>2.0654774093637734E-4</c:v>
                </c:pt>
                <c:pt idx="454">
                  <c:v>1.9793355415404559E-4</c:v>
                </c:pt>
                <c:pt idx="455">
                  <c:v>1.8966827623457592E-4</c:v>
                </c:pt>
                <c:pt idx="456">
                  <c:v>1.8173832336491118E-4</c:v>
                </c:pt>
                <c:pt idx="457">
                  <c:v>1.741306117936537E-4</c:v>
                </c:pt>
                <c:pt idx="458">
                  <c:v>1.6683254092617059E-4</c:v>
                </c:pt>
                <c:pt idx="459">
                  <c:v>1.5983197691226171E-4</c:v>
                </c:pt>
                <c:pt idx="460">
                  <c:v>1.5311723671628452E-4</c:v>
                </c:pt>
                <c:pt idx="461">
                  <c:v>1.4667707265959205E-4</c:v>
                </c:pt>
                <c:pt idx="462">
                  <c:v>1.4050065742512728E-4</c:v>
                </c:pt>
                <c:pt idx="463">
                  <c:v>1.3457756951400614E-4</c:v>
                </c:pt>
                <c:pt idx="464">
                  <c:v>1.2889777914391808E-4</c:v>
                </c:pt>
                <c:pt idx="465">
                  <c:v>1.2345163457923438E-4</c:v>
                </c:pt>
                <c:pt idx="466">
                  <c:v>1.1822984888272343E-4</c:v>
                </c:pt>
                <c:pt idx="467">
                  <c:v>1.1322348707885045E-4</c:v>
                </c:pt>
                <c:pt idx="468">
                  <c:v>1.0842395371868918E-4</c:v>
                </c:pt>
                <c:pt idx="469">
                  <c:v>1.0382298083658418E-4</c:v>
                </c:pt>
                <c:pt idx="470">
                  <c:v>9.9412616288744568E-5</c:v>
                </c:pt>
                <c:pt idx="471">
                  <c:v>9.5185212464106615E-5</c:v>
                </c:pt>
                <c:pt idx="472">
                  <c:v>9.113341535786576E-5</c:v>
                </c:pt>
                <c:pt idx="473">
                  <c:v>8.7250153998210769E-5</c:v>
                </c:pt>
                <c:pt idx="474">
                  <c:v>8.3528630216937654E-5</c:v>
                </c:pt>
                <c:pt idx="475">
                  <c:v>7.9962308754715104E-5</c:v>
                </c:pt>
                <c:pt idx="476">
                  <c:v>7.6544907691932092E-5</c:v>
                </c:pt>
                <c:pt idx="477">
                  <c:v>7.3270389196199325E-5</c:v>
                </c:pt>
                <c:pt idx="478">
                  <c:v>7.01329505777139E-5</c:v>
                </c:pt>
                <c:pt idx="479">
                  <c:v>6.7127015643853925E-5</c:v>
                </c:pt>
                <c:pt idx="480">
                  <c:v>6.4247226344506502E-5</c:v>
                </c:pt>
                <c:pt idx="481">
                  <c:v>6.1488434699823682E-5</c:v>
                </c:pt>
                <c:pt idx="482">
                  <c:v>5.884569500221095E-5</c:v>
                </c:pt>
                <c:pt idx="483">
                  <c:v>5.6314256284558025E-5</c:v>
                </c:pt>
                <c:pt idx="484">
                  <c:v>5.3889555046854248E-5</c:v>
                </c:pt>
                <c:pt idx="485">
                  <c:v>5.1567208233505799E-5</c:v>
                </c:pt>
                <c:pt idx="486">
                  <c:v>4.934300645383648E-5</c:v>
                </c:pt>
                <c:pt idx="487">
                  <c:v>4.7212907438406251E-5</c:v>
                </c:pt>
                <c:pt idx="488">
                  <c:v>4.5173029723967905E-5</c:v>
                </c:pt>
                <c:pt idx="489">
                  <c:v>4.3219646560018199E-5</c:v>
                </c:pt>
                <c:pt idx="490">
                  <c:v>4.1349180030088026E-5</c:v>
                </c:pt>
                <c:pt idx="491">
                  <c:v>3.9558195381064446E-5</c:v>
                </c:pt>
                <c:pt idx="492">
                  <c:v>3.7843395554004973E-5</c:v>
                </c:pt>
                <c:pt idx="493">
                  <c:v>3.6201615910062123E-5</c:v>
                </c:pt>
                <c:pt idx="494">
                  <c:v>3.4629819145301689E-5</c:v>
                </c:pt>
                <c:pt idx="495">
                  <c:v>3.3125090388346072E-5</c:v>
                </c:pt>
                <c:pt idx="496">
                  <c:v>3.1684632474943116E-5</c:v>
                </c:pt>
                <c:pt idx="497">
                  <c:v>3.0305761393701107E-5</c:v>
                </c:pt>
                <c:pt idx="498">
                  <c:v>2.8985901897397512E-5</c:v>
                </c:pt>
                <c:pt idx="499">
                  <c:v>2.7722583274404991E-5</c:v>
                </c:pt>
                <c:pt idx="500">
                  <c:v>2.6513435274941841E-5</c:v>
                </c:pt>
                <c:pt idx="501">
                  <c:v>2.5356184186984884E-5</c:v>
                </c:pt>
                <c:pt idx="502">
                  <c:v>2.4248649056839771E-5</c:v>
                </c:pt>
                <c:pt idx="503">
                  <c:v>2.3188738049492963E-5</c:v>
                </c:pt>
                <c:pt idx="504">
                  <c:v>2.2174444944020022E-5</c:v>
                </c:pt>
                <c:pt idx="505">
                  <c:v>2.1203845759451988E-5</c:v>
                </c:pt>
                <c:pt idx="506">
                  <c:v>2.0275095506639074E-5</c:v>
                </c:pt>
                <c:pt idx="507">
                  <c:v>1.9386425061782769E-5</c:v>
                </c:pt>
                <c:pt idx="508">
                  <c:v>1.8536138157435179E-5</c:v>
                </c:pt>
                <c:pt idx="509">
                  <c:v>1.7722608486886797E-5</c:v>
                </c:pt>
                <c:pt idx="510">
                  <c:v>1.694427691799456E-5</c:v>
                </c:pt>
                <c:pt idx="511">
                  <c:v>1.619964881261329E-5</c:v>
                </c:pt>
                <c:pt idx="512">
                  <c:v>1.5487291447919837E-5</c:v>
                </c:pt>
                <c:pt idx="513">
                  <c:v>1.4805831536027446E-5</c:v>
                </c:pt>
                <c:pt idx="514">
                  <c:v>1.4153952838404174E-5</c:v>
                </c:pt>
                <c:pt idx="515">
                  <c:v>1.3530393871719244E-5</c:v>
                </c:pt>
                <c:pt idx="516">
                  <c:v>1.2933945701843234E-5</c:v>
                </c:pt>
                <c:pt idx="517">
                  <c:v>1.236344982283963E-5</c:v>
                </c:pt>
                <c:pt idx="518">
                  <c:v>1.1817796117880337E-5</c:v>
                </c:pt>
                <c:pt idx="519">
                  <c:v>1.1295920899121029E-5</c:v>
                </c:pt>
                <c:pt idx="520">
                  <c:v>1.079680502366784E-5</c:v>
                </c:pt>
                <c:pt idx="521">
                  <c:v>1.0319472082858904E-5</c:v>
                </c:pt>
                <c:pt idx="522">
                  <c:v>9.8629866621786998E-6</c:v>
                </c:pt>
                <c:pt idx="523">
                  <c:v>9.4264526692103797E-6</c:v>
                </c:pt>
                <c:pt idx="524">
                  <c:v>9.0090117271180251E-6</c:v>
                </c:pt>
                <c:pt idx="525">
                  <c:v>8.60984163123546E-6</c:v>
                </c:pt>
                <c:pt idx="526">
                  <c:v>8.2281548664194878E-6</c:v>
                </c:pt>
                <c:pt idx="527">
                  <c:v>7.8631971829050281E-6</c:v>
                </c:pt>
                <c:pt idx="528">
                  <c:v>7.5142462284775034E-6</c:v>
                </c:pt>
                <c:pt idx="529">
                  <c:v>7.1806102348509454E-6</c:v>
                </c:pt>
                <c:pt idx="530">
                  <c:v>6.8616267562158195E-6</c:v>
                </c:pt>
                <c:pt idx="531">
                  <c:v>6.5566614579881297E-6</c:v>
                </c:pt>
                <c:pt idx="532">
                  <c:v>6.2651069538621767E-6</c:v>
                </c:pt>
                <c:pt idx="533">
                  <c:v>5.986381689334362E-6</c:v>
                </c:pt>
                <c:pt idx="534">
                  <c:v>5.7199288699304188E-6</c:v>
                </c:pt>
                <c:pt idx="535">
                  <c:v>5.4652154324306577E-6</c:v>
                </c:pt>
                <c:pt idx="536">
                  <c:v>5.2217310574484318E-6</c:v>
                </c:pt>
                <c:pt idx="537">
                  <c:v>4.9889872217750039E-6</c:v>
                </c:pt>
                <c:pt idx="538">
                  <c:v>4.7665162889620624E-6</c:v>
                </c:pt>
                <c:pt idx="539">
                  <c:v>4.5538706366658665E-6</c:v>
                </c:pt>
                <c:pt idx="540">
                  <c:v>4.3506218193328848E-6</c:v>
                </c:pt>
                <c:pt idx="541">
                  <c:v>4.1563597648555878E-6</c:v>
                </c:pt>
                <c:pt idx="542">
                  <c:v>3.9706920038790947E-6</c:v>
                </c:pt>
                <c:pt idx="543">
                  <c:v>3.7932429304855884E-6</c:v>
                </c:pt>
                <c:pt idx="544">
                  <c:v>3.6236530930315644E-6</c:v>
                </c:pt>
                <c:pt idx="545">
                  <c:v>3.4615785139571044E-6</c:v>
                </c:pt>
                <c:pt idx="546">
                  <c:v>3.306690037430268E-6</c:v>
                </c:pt>
                <c:pt idx="547">
                  <c:v>3.1586727037313E-6</c:v>
                </c:pt>
                <c:pt idx="548">
                  <c:v>3.0172251493228375E-6</c:v>
                </c:pt>
                <c:pt idx="549">
                  <c:v>2.8820590315907445E-6</c:v>
                </c:pt>
                <c:pt idx="550">
                  <c:v>2.7528984772790184E-6</c:v>
                </c:pt>
                <c:pt idx="551">
                  <c:v>2.6294795536773725E-6</c:v>
                </c:pt>
                <c:pt idx="552">
                  <c:v>2.5115497616576448E-6</c:v>
                </c:pt>
                <c:pt idx="553">
                  <c:v>2.3988675496873443E-6</c:v>
                </c:pt>
                <c:pt idx="554">
                  <c:v>2.2912018479827482E-6</c:v>
                </c:pt>
                <c:pt idx="555">
                  <c:v>2.1883316219952223E-6</c:v>
                </c:pt>
                <c:pt idx="556">
                  <c:v>2.090045444455763E-6</c:v>
                </c:pt>
                <c:pt idx="557">
                  <c:v>1.9961410852317017E-6</c:v>
                </c:pt>
                <c:pt idx="558">
                  <c:v>1.9064251182784756E-6</c:v>
                </c:pt>
                <c:pt idx="559">
                  <c:v>1.820712544996541E-6</c:v>
                </c:pt>
                <c:pt idx="560">
                  <c:v>1.7388264333310061E-6</c:v>
                </c:pt>
                <c:pt idx="561">
                  <c:v>1.6605975719756339E-6</c:v>
                </c:pt>
                <c:pt idx="562">
                  <c:v>1.5858641390691998E-6</c:v>
                </c:pt>
                <c:pt idx="563">
                  <c:v>1.5144713847946804E-6</c:v>
                </c:pt>
                <c:pt idx="564">
                  <c:v>1.4462713273155726E-6</c:v>
                </c:pt>
                <c:pt idx="565">
                  <c:v>1.3811224615048467E-6</c:v>
                </c:pt>
                <c:pt idx="566">
                  <c:v>1.318889479944695E-6</c:v>
                </c:pt>
                <c:pt idx="567">
                  <c:v>1.259443005694027E-6</c:v>
                </c:pt>
                <c:pt idx="568">
                  <c:v>1.2026593363414828E-6</c:v>
                </c:pt>
                <c:pt idx="569">
                  <c:v>1.1484201988811181E-6</c:v>
                </c:pt>
                <c:pt idx="570">
                  <c:v>1.0966125149645637E-6</c:v>
                </c:pt>
                <c:pt idx="571">
                  <c:v>1.0471281761032123E-6</c:v>
                </c:pt>
                <c:pt idx="572">
                  <c:v>9.9986382840902228E-7</c:v>
                </c:pt>
                <c:pt idx="573">
                  <c:v>9.5472066648023607E-7</c:v>
                </c:pt>
                <c:pt idx="574">
                  <c:v>9.116042360533618E-7</c:v>
                </c:pt>
                <c:pt idx="575">
                  <c:v>8.7042424505780537E-7</c:v>
                </c:pt>
                <c:pt idx="576">
                  <c:v>8.3109438272458727E-7</c:v>
                </c:pt>
                <c:pt idx="577">
                  <c:v>7.9353214641409581E-7</c:v>
                </c:pt>
                <c:pt idx="578">
                  <c:v>7.5765867584149609E-7</c:v>
                </c:pt>
                <c:pt idx="579">
                  <c:v>7.2339859439133294E-7</c:v>
                </c:pt>
                <c:pt idx="580">
                  <c:v>6.9067985722528694E-7</c:v>
                </c:pt>
                <c:pt idx="581">
                  <c:v>6.5943360589897049E-7</c:v>
                </c:pt>
                <c:pt idx="582">
                  <c:v>6.2959402921530796E-7</c:v>
                </c:pt>
                <c:pt idx="583">
                  <c:v>6.0109823005295797E-7</c:v>
                </c:pt>
                <c:pt idx="584">
                  <c:v>5.7388609791870833E-7</c:v>
                </c:pt>
                <c:pt idx="585">
                  <c:v>5.4790018698359998E-7</c:v>
                </c:pt>
                <c:pt idx="586">
                  <c:v>5.2308559937151053E-7</c:v>
                </c:pt>
                <c:pt idx="587">
                  <c:v>4.9938987347906208E-7</c:v>
                </c:pt>
                <c:pt idx="588">
                  <c:v>4.7676287711439497E-7</c:v>
                </c:pt>
                <c:pt idx="589">
                  <c:v>4.5515670525122708E-7</c:v>
                </c:pt>
                <c:pt idx="590">
                  <c:v>4.3452558220290984E-7</c:v>
                </c:pt>
                <c:pt idx="591">
                  <c:v>4.1482576802924706E-7</c:v>
                </c:pt>
                <c:pt idx="592">
                  <c:v>3.9601546899650948E-7</c:v>
                </c:pt>
                <c:pt idx="593">
                  <c:v>3.7805475191863894E-7</c:v>
                </c:pt>
                <c:pt idx="594">
                  <c:v>3.6090546221462266E-7</c:v>
                </c:pt>
                <c:pt idx="595">
                  <c:v>3.4453114552376145E-7</c:v>
                </c:pt>
                <c:pt idx="596">
                  <c:v>3.2889697272741746E-7</c:v>
                </c:pt>
                <c:pt idx="597">
                  <c:v>3.1396966823179772E-7</c:v>
                </c:pt>
                <c:pt idx="598">
                  <c:v>2.9971744137258297E-7</c:v>
                </c:pt>
                <c:pt idx="599">
                  <c:v>2.861099208079548E-7</c:v>
                </c:pt>
                <c:pt idx="600">
                  <c:v>2.7311809177203846E-7</c:v>
                </c:pt>
                <c:pt idx="601">
                  <c:v>2.6071423606638565E-7</c:v>
                </c:pt>
                <c:pt idx="602">
                  <c:v>2.4887187467190814E-7</c:v>
                </c:pt>
                <c:pt idx="603">
                  <c:v>2.3756571286886224E-7</c:v>
                </c:pt>
                <c:pt idx="604">
                  <c:v>2.2677158775711585E-7</c:v>
                </c:pt>
                <c:pt idx="605">
                  <c:v>2.1646641807336124E-7</c:v>
                </c:pt>
                <c:pt idx="606">
                  <c:v>2.066281562064862E-7</c:v>
                </c:pt>
                <c:pt idx="607">
                  <c:v>1.9723574231626654E-7</c:v>
                </c:pt>
                <c:pt idx="608">
                  <c:v>1.8826906046467485E-7</c:v>
                </c:pt>
                <c:pt idx="609">
                  <c:v>1.7970889667293745E-7</c:v>
                </c:pt>
                <c:pt idx="610">
                  <c:v>1.7153689882100864E-7</c:v>
                </c:pt>
                <c:pt idx="611">
                  <c:v>1.637355383098473E-7</c:v>
                </c:pt>
                <c:pt idx="612">
                  <c:v>1.5628807341009722E-7</c:v>
                </c:pt>
                <c:pt idx="613">
                  <c:v>1.4917851422411391E-7</c:v>
                </c:pt>
                <c:pt idx="614">
                  <c:v>1.4239158919134939E-7</c:v>
                </c:pt>
                <c:pt idx="615">
                  <c:v>1.3591271307006365E-7</c:v>
                </c:pt>
                <c:pt idx="616">
                  <c:v>1.2972795633122576E-7</c:v>
                </c:pt>
                <c:pt idx="617">
                  <c:v>1.2382401590319267E-7</c:v>
                </c:pt>
                <c:pt idx="618">
                  <c:v>1.1818818720834044E-7</c:v>
                </c:pt>
                <c:pt idx="619">
                  <c:v>1.1280833743540333E-7</c:v>
                </c:pt>
                <c:pt idx="620">
                  <c:v>1.0767287999359236E-7</c:v>
                </c:pt>
                <c:pt idx="621">
                  <c:v>1.027707500969828E-7</c:v>
                </c:pt>
                <c:pt idx="622">
                  <c:v>9.8091381429758465E-8</c:v>
                </c:pt>
                <c:pt idx="623">
                  <c:v>9.3624683845110084E-8</c:v>
                </c:pt>
                <c:pt idx="624">
                  <c:v>8.936102205256512E-8</c:v>
                </c:pt>
                <c:pt idx="625">
                  <c:v>8.5291195250475992E-8</c:v>
                </c:pt>
                <c:pt idx="626">
                  <c:v>8.1406417662276452E-8</c:v>
                </c:pt>
                <c:pt idx="627">
                  <c:v>7.7698299936877717E-8</c:v>
                </c:pt>
                <c:pt idx="628">
                  <c:v>7.4158831375295012E-8</c:v>
                </c:pt>
                <c:pt idx="629">
                  <c:v>7.0780362947250145E-8</c:v>
                </c:pt>
                <c:pt idx="630">
                  <c:v>6.7555591063004969E-8</c:v>
                </c:pt>
                <c:pt idx="631">
                  <c:v>6.4477542067264259E-8</c:v>
                </c:pt>
                <c:pt idx="632">
                  <c:v>6.1539557423358861E-8</c:v>
                </c:pt>
                <c:pt idx="633">
                  <c:v>5.8735279557314356E-8</c:v>
                </c:pt>
                <c:pt idx="634">
                  <c:v>5.6058638332759179E-8</c:v>
                </c:pt>
                <c:pt idx="635">
                  <c:v>5.3503838128833481E-8</c:v>
                </c:pt>
                <c:pt idx="636">
                  <c:v>5.1065345494513632E-8</c:v>
                </c:pt>
                <c:pt idx="637">
                  <c:v>4.8737877353916101E-8</c:v>
                </c:pt>
                <c:pt idx="638">
                  <c:v>4.6516389738224755E-8</c:v>
                </c:pt>
                <c:pt idx="639">
                  <c:v>4.4396067020976183E-8</c:v>
                </c:pt>
                <c:pt idx="640">
                  <c:v>4.2372311634445194E-8</c:v>
                </c:pt>
                <c:pt idx="641">
                  <c:v>4.0440734245835801E-8</c:v>
                </c:pt>
                <c:pt idx="642">
                  <c:v>3.8597144372916397E-8</c:v>
                </c:pt>
                <c:pt idx="643">
                  <c:v>3.6837541419631965E-8</c:v>
                </c:pt>
                <c:pt idx="644">
                  <c:v>3.5158106113076864E-8</c:v>
                </c:pt>
                <c:pt idx="645">
                  <c:v>3.3555192324021568E-8</c:v>
                </c:pt>
                <c:pt idx="646">
                  <c:v>3.2025319253964892E-8</c:v>
                </c:pt>
                <c:pt idx="647">
                  <c:v>3.0565163972449283E-8</c:v>
                </c:pt>
                <c:pt idx="648">
                  <c:v>2.9171554289060407E-8</c:v>
                </c:pt>
                <c:pt idx="649">
                  <c:v>2.7841461945243551E-8</c:v>
                </c:pt>
                <c:pt idx="650">
                  <c:v>2.6571996111701616E-8</c:v>
                </c:pt>
                <c:pt idx="651">
                  <c:v>2.5360397177781202E-8</c:v>
                </c:pt>
                <c:pt idx="652">
                  <c:v>2.4204030819845015E-8</c:v>
                </c:pt>
                <c:pt idx="653">
                  <c:v>2.3100382336191444E-8</c:v>
                </c:pt>
                <c:pt idx="654">
                  <c:v>2.2047051236655174E-8</c:v>
                </c:pt>
                <c:pt idx="655">
                  <c:v>2.1041746075518876E-8</c:v>
                </c:pt>
                <c:pt idx="656">
                  <c:v>2.0082279516882517E-8</c:v>
                </c:pt>
                <c:pt idx="657">
                  <c:v>1.916656362211728E-8</c:v>
                </c:pt>
                <c:pt idx="658">
                  <c:v>1.8292605349479008E-8</c:v>
                </c:pt>
                <c:pt idx="659">
                  <c:v>1.7458502256403528E-8</c:v>
                </c:pt>
                <c:pt idx="660">
                  <c:v>1.6662438395424644E-8</c:v>
                </c:pt>
                <c:pt idx="661">
                  <c:v>1.5902680395051611E-8</c:v>
                </c:pt>
                <c:pt idx="662">
                  <c:v>1.5177573717332706E-8</c:v>
                </c:pt>
                <c:pt idx="663">
                  <c:v>1.4485539084189897E-8</c:v>
                </c:pt>
                <c:pt idx="664">
                  <c:v>1.3825069064974256E-8</c:v>
                </c:pt>
                <c:pt idx="665">
                  <c:v>1.3194724818010619E-8</c:v>
                </c:pt>
                <c:pt idx="666">
                  <c:v>1.2593132979234031E-8</c:v>
                </c:pt>
                <c:pt idx="667">
                  <c:v>1.2018982691315764E-8</c:v>
                </c:pt>
                <c:pt idx="668">
                  <c:v>1.1471022766985691E-8</c:v>
                </c:pt>
                <c:pt idx="669">
                  <c:v>1.094805898051595E-8</c:v>
                </c:pt>
                <c:pt idx="670">
                  <c:v>1.0448951481622083E-8</c:v>
                </c:pt>
                <c:pt idx="671">
                  <c:v>9.9726123262754251E-9</c:v>
                </c:pt>
                <c:pt idx="672">
                  <c:v>9.5180031191784709E-9</c:v>
                </c:pt>
                <c:pt idx="673">
                  <c:v>9.0841327628791018E-9</c:v>
                </c:pt>
                <c:pt idx="674">
                  <c:v>8.6700553087313896E-9</c:v>
                </c:pt>
                <c:pt idx="675">
                  <c:v>8.274867905119744E-9</c:v>
                </c:pt>
                <c:pt idx="676">
                  <c:v>7.8977088385685026E-9</c:v>
                </c:pt>
                <c:pt idx="677">
                  <c:v>7.5377556635573927E-9</c:v>
                </c:pt>
                <c:pt idx="678">
                  <c:v>7.1942234170446164E-9</c:v>
                </c:pt>
                <c:pt idx="679">
                  <c:v>6.8663629138851149E-9</c:v>
                </c:pt>
                <c:pt idx="680">
                  <c:v>6.5534591194931306E-9</c:v>
                </c:pt>
                <c:pt idx="681">
                  <c:v>6.2548295962729565E-9</c:v>
                </c:pt>
                <c:pt idx="682">
                  <c:v>5.9698230204837089E-9</c:v>
                </c:pt>
                <c:pt idx="683">
                  <c:v>5.6978177663684309E-9</c:v>
                </c:pt>
                <c:pt idx="684">
                  <c:v>5.4382205545039294E-9</c:v>
                </c:pt>
                <c:pt idx="685">
                  <c:v>5.1904651614784965E-9</c:v>
                </c:pt>
                <c:pt idx="686">
                  <c:v>4.9540111881248871E-9</c:v>
                </c:pt>
                <c:pt idx="687">
                  <c:v>4.7283428836643049E-9</c:v>
                </c:pt>
                <c:pt idx="688">
                  <c:v>4.5129680232348476E-9</c:v>
                </c:pt>
                <c:pt idx="689">
                  <c:v>4.3074168363912426E-9</c:v>
                </c:pt>
                <c:pt idx="690">
                  <c:v>4.1112409842726085E-9</c:v>
                </c:pt>
                <c:pt idx="691">
                  <c:v>3.9240125832346082E-9</c:v>
                </c:pt>
                <c:pt idx="692">
                  <c:v>3.7453232728474782E-9</c:v>
                </c:pt>
                <c:pt idx="693">
                  <c:v>3.5747833262479001E-9</c:v>
                </c:pt>
                <c:pt idx="694">
                  <c:v>3.4120208009325401E-9</c:v>
                </c:pt>
                <c:pt idx="695">
                  <c:v>3.2566807281574871E-9</c:v>
                </c:pt>
                <c:pt idx="696">
                  <c:v>3.1084243391991355E-9</c:v>
                </c:pt>
                <c:pt idx="697">
                  <c:v>2.9669283268032944E-9</c:v>
                </c:pt>
                <c:pt idx="698">
                  <c:v>2.8318841402307749E-9</c:v>
                </c:pt>
                <c:pt idx="699">
                  <c:v>2.702997312374695E-9</c:v>
                </c:pt>
                <c:pt idx="700">
                  <c:v>2.5799868174970791E-9</c:v>
                </c:pt>
                <c:pt idx="701">
                  <c:v>2.4625844581948243E-9</c:v>
                </c:pt>
                <c:pt idx="702">
                  <c:v>2.3505342802707178E-9</c:v>
                </c:pt>
                <c:pt idx="703">
                  <c:v>2.2435920142418709E-9</c:v>
                </c:pt>
                <c:pt idx="704">
                  <c:v>2.1415245422787145E-9</c:v>
                </c:pt>
                <c:pt idx="705">
                  <c:v>2.0441093894181879E-9</c:v>
                </c:pt>
                <c:pt idx="706">
                  <c:v>1.9511342379508109E-9</c:v>
                </c:pt>
                <c:pt idx="707">
                  <c:v>1.8623964639286493E-9</c:v>
                </c:pt>
                <c:pt idx="708">
                  <c:v>1.7777026947889177E-9</c:v>
                </c:pt>
                <c:pt idx="709">
                  <c:v>1.6968683871350029E-9</c:v>
                </c:pt>
                <c:pt idx="710">
                  <c:v>1.6197174237583406E-9</c:v>
                </c:pt>
                <c:pt idx="711">
                  <c:v>1.5460817290268267E-9</c:v>
                </c:pt>
                <c:pt idx="712">
                  <c:v>1.4758009018046766E-9</c:v>
                </c:pt>
                <c:pt idx="713">
                  <c:v>1.4087218651073319E-9</c:v>
                </c:pt>
                <c:pt idx="714">
                  <c:v>1.3446985317295331E-9</c:v>
                </c:pt>
                <c:pt idx="715">
                  <c:v>1.2835914851205496E-9</c:v>
                </c:pt>
                <c:pt idx="716">
                  <c:v>1.2252676748131038E-9</c:v>
                </c:pt>
                <c:pt idx="717">
                  <c:v>1.1696001257431883E-9</c:v>
                </c:pt>
                <c:pt idx="718">
                  <c:v>1.116467660829437E-9</c:v>
                </c:pt>
                <c:pt idx="719">
                  <c:v>1.0657546362077795E-9</c:v>
                </c:pt>
                <c:pt idx="720">
                  <c:v>1.01735068854573E-9</c:v>
                </c:pt>
                <c:pt idx="721">
                  <c:v>9.7115049388636978E-10</c:v>
                </c:pt>
                <c:pt idx="722">
                  <c:v>9.2705353749661498E-10</c:v>
                </c:pt>
                <c:pt idx="723">
                  <c:v>8.8496389421879977E-10</c:v>
                </c:pt>
                <c:pt idx="724">
                  <c:v>8.4479001884740987E-10</c:v>
                </c:pt>
                <c:pt idx="725">
                  <c:v>8.0644454607347575E-10</c:v>
                </c:pt>
                <c:pt idx="726">
                  <c:v>7.6984409956161926E-10</c:v>
                </c:pt>
                <c:pt idx="727">
                  <c:v>7.3490910974269944E-10</c:v>
                </c:pt>
                <c:pt idx="728">
                  <c:v>7.0156363992546347E-10</c:v>
                </c:pt>
                <c:pt idx="729">
                  <c:v>6.6973522034749569E-10</c:v>
                </c:pt>
                <c:pt idx="730">
                  <c:v>6.3935468980395734E-10</c:v>
                </c:pt>
                <c:pt idx="731">
                  <c:v>6.1035604450815976E-10</c:v>
                </c:pt>
                <c:pt idx="732">
                  <c:v>5.8267629385452911E-10</c:v>
                </c:pt>
                <c:pt idx="733">
                  <c:v>5.5625532276886223E-10</c:v>
                </c:pt>
                <c:pt idx="734">
                  <c:v>5.3103576034574629E-10</c:v>
                </c:pt>
                <c:pt idx="735">
                  <c:v>5.0696285448597712E-10</c:v>
                </c:pt>
                <c:pt idx="736">
                  <c:v>4.8398435226049194E-10</c:v>
                </c:pt>
                <c:pt idx="737">
                  <c:v>4.6205038573932641E-10</c:v>
                </c:pt>
                <c:pt idx="738">
                  <c:v>4.4111336303640861E-10</c:v>
                </c:pt>
                <c:pt idx="739">
                  <c:v>4.211278643319564E-10</c:v>
                </c:pt>
                <c:pt idx="740">
                  <c:v>4.0205054264536728E-10</c:v>
                </c:pt>
                <c:pt idx="741">
                  <c:v>3.8384002914180499E-10</c:v>
                </c:pt>
                <c:pt idx="742">
                  <c:v>3.6645684276537003E-10</c:v>
                </c:pt>
                <c:pt idx="743">
                  <c:v>3.4986330400143941E-10</c:v>
                </c:pt>
                <c:pt idx="744">
                  <c:v>3.3402345257962417E-10</c:v>
                </c:pt>
                <c:pt idx="745">
                  <c:v>3.1890296893727935E-10</c:v>
                </c:pt>
                <c:pt idx="746">
                  <c:v>3.0446909927202637E-10</c:v>
                </c:pt>
                <c:pt idx="747">
                  <c:v>2.9069058401913344E-10</c:v>
                </c:pt>
                <c:pt idx="748">
                  <c:v>2.7753758959759578E-10</c:v>
                </c:pt>
                <c:pt idx="749">
                  <c:v>2.649816432753053E-10</c:v>
                </c:pt>
                <c:pt idx="750">
                  <c:v>2.5299557101111572E-10</c:v>
                </c:pt>
                <c:pt idx="751">
                  <c:v>2.4155343813755842E-10</c:v>
                </c:pt>
                <c:pt idx="752">
                  <c:v>2.3063049275458151E-10</c:v>
                </c:pt>
                <c:pt idx="753">
                  <c:v>2.202031117103726E-10</c:v>
                </c:pt>
                <c:pt idx="754">
                  <c:v>2.1024874905107509E-10</c:v>
                </c:pt>
                <c:pt idx="755">
                  <c:v>2.0074588682657563E-10</c:v>
                </c:pt>
                <c:pt idx="756">
                  <c:v>1.9167398814465179E-10</c:v>
                </c:pt>
                <c:pt idx="757">
                  <c:v>1.8301345237082561E-10</c:v>
                </c:pt>
                <c:pt idx="758">
                  <c:v>1.7474557237570669E-10</c:v>
                </c:pt>
                <c:pt idx="759">
                  <c:v>1.6685249373642048E-10</c:v>
                </c:pt>
                <c:pt idx="760">
                  <c:v>1.5931717580263199E-10</c:v>
                </c:pt>
                <c:pt idx="761">
                  <c:v>1.5212335454206153E-10</c:v>
                </c:pt>
                <c:pt idx="762">
                  <c:v>1.4525550708408042E-10</c:v>
                </c:pt>
                <c:pt idx="763">
                  <c:v>1.3869881788379172E-10</c:v>
                </c:pt>
                <c:pt idx="764">
                  <c:v>1.3243914643248303E-10</c:v>
                </c:pt>
                <c:pt idx="765">
                  <c:v>1.2646299644381845E-10</c:v>
                </c:pt>
                <c:pt idx="766">
                  <c:v>1.207574864482161E-10</c:v>
                </c:pt>
                <c:pt idx="767">
                  <c:v>1.1531032173111091E-10</c:v>
                </c:pt>
                <c:pt idx="768">
                  <c:v>1.1010976755360963E-10</c:v>
                </c:pt>
                <c:pt idx="769">
                  <c:v>1.0514462359693257E-10</c:v>
                </c:pt>
                <c:pt idx="770">
                  <c:v>1.004041995746455E-10</c:v>
                </c:pt>
                <c:pt idx="771">
                  <c:v>9.5878291959369165E-11</c:v>
                </c:pt>
                <c:pt idx="772">
                  <c:v>9.1557161772909811E-11</c:v>
                </c:pt>
                <c:pt idx="773">
                  <c:v>8.7431513391251896E-11</c:v>
                </c:pt>
                <c:pt idx="774">
                  <c:v>8.3492474318003118E-11</c:v>
                </c:pt>
                <c:pt idx="775">
                  <c:v>7.9731575881970488E-11</c:v>
                </c:pt>
                <c:pt idx="776">
                  <c:v>7.6140734816659294E-11</c:v>
                </c:pt>
                <c:pt idx="777">
                  <c:v>7.2712235681335466E-11</c:v>
                </c:pt>
                <c:pt idx="778">
                  <c:v>6.943871408517996E-11</c:v>
                </c:pt>
                <c:pt idx="779">
                  <c:v>6.6313140677833352E-11</c:v>
                </c:pt>
                <c:pt idx="780">
                  <c:v>6.3328805871232043E-11</c:v>
                </c:pt>
                <c:pt idx="781">
                  <c:v>6.047930525937706E-11</c:v>
                </c:pt>
                <c:pt idx="782">
                  <c:v>5.7758525704046937E-11</c:v>
                </c:pt>
                <c:pt idx="783">
                  <c:v>5.5160632056054808E-11</c:v>
                </c:pt>
                <c:pt idx="784">
                  <c:v>5.2680054482964637E-11</c:v>
                </c:pt>
                <c:pt idx="785">
                  <c:v>5.0311476375551848E-11</c:v>
                </c:pt>
                <c:pt idx="786">
                  <c:v>4.8049822806538345E-11</c:v>
                </c:pt>
                <c:pt idx="787">
                  <c:v>4.5890249516343992E-11</c:v>
                </c:pt>
                <c:pt idx="788">
                  <c:v>4.3828132401792513E-11</c:v>
                </c:pt>
                <c:pt idx="789">
                  <c:v>4.1859057484717237E-11</c:v>
                </c:pt>
                <c:pt idx="790">
                  <c:v>3.9978811338597659E-11</c:v>
                </c:pt>
                <c:pt idx="791">
                  <c:v>3.8183371952222008E-11</c:v>
                </c:pt>
                <c:pt idx="792">
                  <c:v>3.6468900010445148E-11</c:v>
                </c:pt>
                <c:pt idx="793">
                  <c:v>3.4831730572942407E-11</c:v>
                </c:pt>
                <c:pt idx="794">
                  <c:v>3.3268365132783328E-11</c:v>
                </c:pt>
                <c:pt idx="795">
                  <c:v>3.177546403745694E-11</c:v>
                </c:pt>
                <c:pt idx="796">
                  <c:v>3.0349839255784668E-11</c:v>
                </c:pt>
                <c:pt idx="797">
                  <c:v>2.8988447474898646E-11</c:v>
                </c:pt>
                <c:pt idx="798">
                  <c:v>2.7688383512216405E-11</c:v>
                </c:pt>
                <c:pt idx="799">
                  <c:v>2.6446874028007904E-11</c:v>
                </c:pt>
                <c:pt idx="800">
                  <c:v>2.5261271524812639E-11</c:v>
                </c:pt>
                <c:pt idx="801">
                  <c:v>2.4129048620600628E-11</c:v>
                </c:pt>
                <c:pt idx="802">
                  <c:v>2.3047792583171414E-11</c:v>
                </c:pt>
                <c:pt idx="803">
                  <c:v>2.2015200113850409E-11</c:v>
                </c:pt>
                <c:pt idx="804">
                  <c:v>2.102907236908855E-11</c:v>
                </c:pt>
                <c:pt idx="805">
                  <c:v>2.0087310209101326E-11</c:v>
                </c:pt>
                <c:pt idx="806">
                  <c:v>1.9187909663168613E-11</c:v>
                </c:pt>
                <c:pt idx="807">
                  <c:v>1.8328957601696695E-11</c:v>
                </c:pt>
                <c:pt idx="808">
                  <c:v>1.7508627605606878E-11</c:v>
                </c:pt>
                <c:pt idx="809">
                  <c:v>1.6725176024017096E-11</c:v>
                </c:pt>
                <c:pt idx="810">
                  <c:v>1.597693821163866E-11</c:v>
                </c:pt>
                <c:pt idx="811">
                  <c:v>1.5262324937660889E-11</c:v>
                </c:pt>
                <c:pt idx="812">
                  <c:v>1.4579818958301271E-11</c:v>
                </c:pt>
                <c:pt idx="813">
                  <c:v>1.3927971745546075E-11</c:v>
                </c:pt>
                <c:pt idx="814">
                  <c:v>1.3305400364941859E-11</c:v>
                </c:pt>
                <c:pt idx="815">
                  <c:v>1.2710784495643535E-11</c:v>
                </c:pt>
                <c:pt idx="816">
                  <c:v>1.2142863586210634E-11</c:v>
                </c:pt>
                <c:pt idx="817">
                  <c:v>1.1600434139965219E-11</c:v>
                </c:pt>
                <c:pt idx="818">
                  <c:v>1.1082347123989674E-11</c:v>
                </c:pt>
                <c:pt idx="819">
                  <c:v>1.0587505496121914E-11</c:v>
                </c:pt>
                <c:pt idx="820">
                  <c:v>1.0114861844563785E-11</c:v>
                </c:pt>
                <c:pt idx="821">
                  <c:v>9.6634161349597334E-12</c:v>
                </c:pt>
                <c:pt idx="822">
                  <c:v>9.2322135600453071E-12</c:v>
                </c:pt>
                <c:pt idx="823">
                  <c:v>8.820342487179412E-12</c:v>
                </c:pt>
                <c:pt idx="824">
                  <c:v>8.4269324992984815E-12</c:v>
                </c:pt>
                <c:pt idx="825">
                  <c:v>8.0511525250257358E-12</c:v>
                </c:pt>
                <c:pt idx="826">
                  <c:v>7.6922090538743818E-12</c:v>
                </c:pt>
                <c:pt idx="827">
                  <c:v>7.3493444326540941E-12</c:v>
                </c:pt>
                <c:pt idx="828">
                  <c:v>7.0218352393856709E-12</c:v>
                </c:pt>
                <c:pt idx="829">
                  <c:v>6.7089907311819982E-12</c:v>
                </c:pt>
                <c:pt idx="830">
                  <c:v>6.4101513627252816E-12</c:v>
                </c:pt>
                <c:pt idx="831">
                  <c:v>6.124687372121722E-12</c:v>
                </c:pt>
                <c:pt idx="832">
                  <c:v>5.851997431058126E-12</c:v>
                </c:pt>
                <c:pt idx="833">
                  <c:v>5.5915073563325655E-12</c:v>
                </c:pt>
                <c:pt idx="834">
                  <c:v>5.3426688799590888E-12</c:v>
                </c:pt>
                <c:pt idx="835">
                  <c:v>5.1049584751760336E-12</c:v>
                </c:pt>
                <c:pt idx="836">
                  <c:v>4.8778762358117244E-12</c:v>
                </c:pt>
                <c:pt idx="837">
                  <c:v>4.6609448065748363E-12</c:v>
                </c:pt>
                <c:pt idx="838">
                  <c:v>4.453708361947854E-12</c:v>
                </c:pt>
                <c:pt idx="839">
                  <c:v>4.2557316314708568E-12</c:v>
                </c:pt>
                <c:pt idx="840">
                  <c:v>4.0665989693013434E-12</c:v>
                </c:pt>
                <c:pt idx="841">
                  <c:v>3.8859134660326355E-12</c:v>
                </c:pt>
                <c:pt idx="842">
                  <c:v>3.7132961008462992E-12</c:v>
                </c:pt>
                <c:pt idx="843">
                  <c:v>3.54838493216289E-12</c:v>
                </c:pt>
                <c:pt idx="844">
                  <c:v>3.3908343250346754E-12</c:v>
                </c:pt>
                <c:pt idx="845">
                  <c:v>3.2403142136115191E-12</c:v>
                </c:pt>
                <c:pt idx="846">
                  <c:v>3.0965093970792137E-12</c:v>
                </c:pt>
                <c:pt idx="847">
                  <c:v>2.9591188675492403E-12</c:v>
                </c:pt>
                <c:pt idx="848">
                  <c:v>2.8278551684437916E-12</c:v>
                </c:pt>
                <c:pt idx="849">
                  <c:v>2.7024437819893427E-12</c:v>
                </c:pt>
                <c:pt idx="850">
                  <c:v>2.5826225444938387E-12</c:v>
                </c:pt>
                <c:pt idx="851">
                  <c:v>2.4681410881421671E-12</c:v>
                </c:pt>
                <c:pt idx="852">
                  <c:v>2.3587603081058612E-12</c:v>
                </c:pt>
                <c:pt idx="853">
                  <c:v>2.2542518538128392E-12</c:v>
                </c:pt>
                <c:pt idx="854">
                  <c:v>2.1543976432802844E-12</c:v>
                </c:pt>
                <c:pt idx="855">
                  <c:v>2.0589893994601442E-12</c:v>
                </c:pt>
                <c:pt idx="856">
                  <c:v>1.9678282075982863E-12</c:v>
                </c:pt>
                <c:pt idx="857">
                  <c:v>1.8807240926498125E-12</c:v>
                </c:pt>
                <c:pt idx="858">
                  <c:v>1.797495615839907E-12</c:v>
                </c:pt>
                <c:pt idx="859">
                  <c:v>1.7179694895001287E-12</c:v>
                </c:pt>
                <c:pt idx="860">
                  <c:v>1.6419802093488558E-12</c:v>
                </c:pt>
                <c:pt idx="861">
                  <c:v>1.5693697034233773E-12</c:v>
                </c:pt>
                <c:pt idx="862">
                  <c:v>1.4999869969075738E-12</c:v>
                </c:pt>
                <c:pt idx="863">
                  <c:v>1.4336878921323983E-12</c:v>
                </c:pt>
                <c:pt idx="864">
                  <c:v>1.3703346630602745E-12</c:v>
                </c:pt>
                <c:pt idx="865">
                  <c:v>1.3097957635954023E-12</c:v>
                </c:pt>
                <c:pt idx="866">
                  <c:v>1.2519455490925431E-12</c:v>
                </c:pt>
                <c:pt idx="867">
                  <c:v>1.1966640104644626E-12</c:v>
                </c:pt>
                <c:pt idx="868">
                  <c:v>1.1438365203163343E-12</c:v>
                </c:pt>
                <c:pt idx="869">
                  <c:v>1.0933535905613874E-12</c:v>
                </c:pt>
                <c:pt idx="870">
                  <c:v>1.0451106409964722E-12</c:v>
                </c:pt>
                <c:pt idx="871">
                  <c:v>9.990077783399226E-13</c:v>
                </c:pt>
                <c:pt idx="872">
                  <c:v>9.5494958525795951E-13</c:v>
                </c:pt>
                <c:pt idx="873">
                  <c:v>9.1284491892533784E-13</c:v>
                </c:pt>
                <c:pt idx="874">
                  <c:v>8.7260671868880669E-13</c:v>
                </c:pt>
                <c:pt idx="875">
                  <c:v>8.3415182241964611E-13</c:v>
                </c:pt>
                <c:pt idx="876">
                  <c:v>7.9740079116229124E-13</c:v>
                </c:pt>
                <c:pt idx="877">
                  <c:v>7.6227774170185604E-13</c:v>
                </c:pt>
                <c:pt idx="878">
                  <c:v>7.2871018669243407E-13</c:v>
                </c:pt>
                <c:pt idx="879">
                  <c:v>6.9662888200312704E-13</c:v>
                </c:pt>
                <c:pt idx="880">
                  <c:v>6.6596768095461606E-13</c:v>
                </c:pt>
                <c:pt idx="881">
                  <c:v>6.3666339513441456E-13</c:v>
                </c:pt>
                <c:pt idx="882">
                  <c:v>6.0865566149246794E-13</c:v>
                </c:pt>
                <c:pt idx="883">
                  <c:v>5.8188681543288148E-13</c:v>
                </c:pt>
                <c:pt idx="884">
                  <c:v>5.5630176962983469E-13</c:v>
                </c:pt>
                <c:pt idx="885">
                  <c:v>5.3184789830910873E-13</c:v>
                </c:pt>
                <c:pt idx="886">
                  <c:v>5.0847492674717213E-13</c:v>
                </c:pt>
                <c:pt idx="887">
                  <c:v>4.8613482575195032E-13</c:v>
                </c:pt>
                <c:pt idx="888">
                  <c:v>4.6478171089996082E-13</c:v>
                </c:pt>
                <c:pt idx="889">
                  <c:v>4.4437174631407335E-13</c:v>
                </c:pt>
                <c:pt idx="890">
                  <c:v>4.2486305277713714E-13</c:v>
                </c:pt>
                <c:pt idx="891">
                  <c:v>4.0621561998474287E-13</c:v>
                </c:pt>
                <c:pt idx="892">
                  <c:v>3.8839122275033366E-13</c:v>
                </c:pt>
                <c:pt idx="893">
                  <c:v>3.7135334098362787E-13</c:v>
                </c:pt>
                <c:pt idx="894">
                  <c:v>3.550670832720631E-13</c:v>
                </c:pt>
                <c:pt idx="895">
                  <c:v>3.3949911390208629E-13</c:v>
                </c:pt>
                <c:pt idx="896">
                  <c:v>3.2461758316502677E-13</c:v>
                </c:pt>
                <c:pt idx="897">
                  <c:v>3.1039206079905204E-13</c:v>
                </c:pt>
                <c:pt idx="898">
                  <c:v>2.9679347242552043E-13</c:v>
                </c:pt>
                <c:pt idx="899">
                  <c:v>2.8379403884440872E-13</c:v>
                </c:pt>
                <c:pt idx="900">
                  <c:v>2.7136721805983157E-13</c:v>
                </c:pt>
                <c:pt idx="901">
                  <c:v>2.5948764991219475E-13</c:v>
                </c:pt>
                <c:pt idx="902">
                  <c:v>2.4813110319937159E-13</c:v>
                </c:pt>
                <c:pt idx="903">
                  <c:v>2.372744251745978E-13</c:v>
                </c:pt>
                <c:pt idx="904">
                  <c:v>2.2689549331375143E-13</c:v>
                </c:pt>
                <c:pt idx="905">
                  <c:v>2.1697316924955329E-13</c:v>
                </c:pt>
                <c:pt idx="906">
                  <c:v>2.0748725477508127E-13</c:v>
                </c:pt>
                <c:pt idx="907">
                  <c:v>1.9841844982311256E-13</c:v>
                </c:pt>
                <c:pt idx="908">
                  <c:v>1.897483123322485E-13</c:v>
                </c:pt>
                <c:pt idx="909">
                  <c:v>1.814592199147194E-13</c:v>
                </c:pt>
                <c:pt idx="910">
                  <c:v>1.7353433324465514E-13</c:v>
                </c:pt>
                <c:pt idx="911">
                  <c:v>1.6595756108927821E-13</c:v>
                </c:pt>
                <c:pt idx="912">
                  <c:v>1.5871352690893878E-13</c:v>
                </c:pt>
                <c:pt idx="913">
                  <c:v>1.5178753695536086E-13</c:v>
                </c:pt>
                <c:pt idx="914">
                  <c:v>1.451655498005037E-13</c:v>
                </c:pt>
                <c:pt idx="915">
                  <c:v>1.3883414723176326E-13</c:v>
                </c:pt>
                <c:pt idx="916">
                  <c:v>1.3278050645180408E-13</c:v>
                </c:pt>
                <c:pt idx="917">
                  <c:v>1.2699237352439446E-13</c:v>
                </c:pt>
                <c:pt idx="918">
                  <c:v>1.214580380101313E-13</c:v>
                </c:pt>
                <c:pt idx="919">
                  <c:v>1.161663087384548E-13</c:v>
                </c:pt>
                <c:pt idx="920">
                  <c:v>1.1110649066491257E-13</c:v>
                </c:pt>
                <c:pt idx="921">
                  <c:v>1.0626836276472492E-13</c:v>
                </c:pt>
                <c:pt idx="922">
                  <c:v>1.0164215691616957E-13</c:v>
                </c:pt>
                <c:pt idx="923">
                  <c:v>9.7218537729136492E-14</c:v>
                </c:pt>
                <c:pt idx="924">
                  <c:v>9.2988583276490837E-14</c:v>
                </c:pt>
                <c:pt idx="925">
                  <c:v>8.8943766687532645E-14</c:v>
                </c:pt>
                <c:pt idx="926">
                  <c:v>8.507593856488305E-14</c:v>
                </c:pt>
                <c:pt idx="927">
                  <c:v>8.1377310187776103E-14</c:v>
                </c:pt>
                <c:pt idx="928">
                  <c:v>7.7840437466406326E-14</c:v>
                </c:pt>
                <c:pt idx="929">
                  <c:v>7.4458205613627478E-14</c:v>
                </c:pt>
                <c:pt idx="930">
                  <c:v>7.1223814501731799E-14</c:v>
                </c:pt>
                <c:pt idx="931">
                  <c:v>6.8130764673620025E-14</c:v>
                </c:pt>
                <c:pt idx="932">
                  <c:v>6.5172843978925216E-14</c:v>
                </c:pt>
                <c:pt idx="933">
                  <c:v>6.2344114807057345E-14</c:v>
                </c:pt>
                <c:pt idx="934">
                  <c:v>5.9638901890405695E-14</c:v>
                </c:pt>
                <c:pt idx="935">
                  <c:v>5.7051780652083117E-14</c:v>
                </c:pt>
                <c:pt idx="936">
                  <c:v>5.4577566073799335E-14</c:v>
                </c:pt>
                <c:pt idx="937">
                  <c:v>5.2211302060558237E-14</c:v>
                </c:pt>
                <c:pt idx="938">
                  <c:v>4.9948251279864723E-14</c:v>
                </c:pt>
                <c:pt idx="939">
                  <c:v>4.7783885454195281E-14</c:v>
                </c:pt>
                <c:pt idx="940">
                  <c:v>4.5713876086407151E-14</c:v>
                </c:pt>
                <c:pt idx="941">
                  <c:v>4.3734085598695473E-14</c:v>
                </c:pt>
                <c:pt idx="942">
                  <c:v>4.1840558866560835E-14</c:v>
                </c:pt>
                <c:pt idx="943">
                  <c:v>4.0029515130088168E-14</c:v>
                </c:pt>
                <c:pt idx="944">
                  <c:v>3.8297340265667518E-14</c:v>
                </c:pt>
                <c:pt idx="945">
                  <c:v>3.664057940198813E-14</c:v>
                </c:pt>
                <c:pt idx="946">
                  <c:v>3.5055929864908054E-14</c:v>
                </c:pt>
                <c:pt idx="947">
                  <c:v>3.3540234436482517E-14</c:v>
                </c:pt>
                <c:pt idx="948">
                  <c:v>3.2090474914098098E-14</c:v>
                </c:pt>
                <c:pt idx="949">
                  <c:v>3.0703765956266474E-14</c:v>
                </c:pt>
                <c:pt idx="950">
                  <c:v>2.9377349202289723E-14</c:v>
                </c:pt>
                <c:pt idx="951">
                  <c:v>2.8108587653513662E-14</c:v>
                </c:pt>
                <c:pt idx="952">
                  <c:v>2.6894960304509425E-14</c:v>
                </c:pt>
                <c:pt idx="953">
                  <c:v>2.573405701298589E-14</c:v>
                </c:pt>
                <c:pt idx="954">
                  <c:v>2.4623573597782522E-14</c:v>
                </c:pt>
                <c:pt idx="955">
                  <c:v>2.3561307154738677E-14</c:v>
                </c:pt>
                <c:pt idx="956">
                  <c:v>2.2545151580721831E-14</c:v>
                </c:pt>
                <c:pt idx="957">
                  <c:v>2.1573093296500072E-14</c:v>
                </c:pt>
                <c:pt idx="958">
                  <c:v>2.0643207159602443E-14</c:v>
                </c:pt>
                <c:pt idx="959">
                  <c:v>1.9753652558672268E-14</c:v>
                </c:pt>
                <c:pt idx="960">
                  <c:v>1.8902669681211406E-14</c:v>
                </c:pt>
                <c:pt idx="961">
                  <c:v>1.8088575946991847E-14</c:v>
                </c:pt>
                <c:pt idx="962">
                  <c:v>1.7309762599734586E-14</c:v>
                </c:pt>
                <c:pt idx="963">
                  <c:v>1.6564691449997681E-14</c:v>
                </c:pt>
                <c:pt idx="964">
                  <c:v>1.5851891762536829E-14</c:v>
                </c:pt>
                <c:pt idx="965">
                  <c:v>1.5169957281689722E-14</c:v>
                </c:pt>
                <c:pt idx="966">
                  <c:v>1.4517543388643134E-14</c:v>
                </c:pt>
                <c:pt idx="967">
                  <c:v>1.3893364384692807E-14</c:v>
                </c:pt>
                <c:pt idx="968">
                  <c:v>1.3296190894898415E-14</c:v>
                </c:pt>
                <c:pt idx="969">
                  <c:v>1.2724847386756478E-14</c:v>
                </c:pt>
                <c:pt idx="970">
                  <c:v>1.2178209798782129E-14</c:v>
                </c:pt>
                <c:pt idx="971">
                  <c:v>1.1655203274095935E-14</c:v>
                </c:pt>
                <c:pt idx="972">
                  <c:v>1.1154799994351536E-14</c:v>
                </c:pt>
                <c:pt idx="973">
                  <c:v>1.0676017109530998E-14</c:v>
                </c:pt>
                <c:pt idx="974">
                  <c:v>1.021791475934968E-14</c:v>
                </c:pt>
                <c:pt idx="975">
                  <c:v>9.7795941821907402E-15</c:v>
                </c:pt>
                <c:pt idx="976">
                  <c:v>9.360195907677622E-15</c:v>
                </c:pt>
                <c:pt idx="977">
                  <c:v>8.9588980291719643E-15</c:v>
                </c:pt>
                <c:pt idx="978">
                  <c:v>8.574914552633958E-15</c:v>
                </c:pt>
                <c:pt idx="979">
                  <c:v>8.2074938184617659E-15</c:v>
                </c:pt>
                <c:pt idx="980">
                  <c:v>7.8559169930617544E-15</c:v>
                </c:pt>
                <c:pt idx="981">
                  <c:v>7.5194966270541171E-15</c:v>
                </c:pt>
                <c:pt idx="982">
                  <c:v>7.1975752771545311E-15</c:v>
                </c:pt>
                <c:pt idx="983">
                  <c:v>6.8895241889052409E-15</c:v>
                </c:pt>
                <c:pt idx="984">
                  <c:v>6.5947420375546882E-15</c:v>
                </c:pt>
                <c:pt idx="985">
                  <c:v>6.312653724503352E-15</c:v>
                </c:pt>
                <c:pt idx="986">
                  <c:v>6.0427092268543738E-15</c:v>
                </c:pt>
                <c:pt idx="987">
                  <c:v>5.7843824977085538E-15</c:v>
                </c:pt>
                <c:pt idx="988">
                  <c:v>5.5371704149586731E-15</c:v>
                </c:pt>
                <c:pt idx="989">
                  <c:v>5.3005917764284607E-15</c:v>
                </c:pt>
                <c:pt idx="990">
                  <c:v>5.0741863393045524E-15</c:v>
                </c:pt>
                <c:pt idx="991">
                  <c:v>4.8575139018977165E-15</c:v>
                </c:pt>
                <c:pt idx="992">
                  <c:v>4.6501534258593435E-15</c:v>
                </c:pt>
                <c:pt idx="993">
                  <c:v>4.4517021970579422E-15</c:v>
                </c:pt>
                <c:pt idx="994">
                  <c:v>4.2617750234086046E-15</c:v>
                </c:pt>
                <c:pt idx="995">
                  <c:v>4.0800034680147726E-15</c:v>
                </c:pt>
                <c:pt idx="996">
                  <c:v>3.9060351160627644E-15</c:v>
                </c:pt>
                <c:pt idx="997">
                  <c:v>3.739532873972749E-15</c:v>
                </c:pt>
                <c:pt idx="998">
                  <c:v>3.5801742993818501E-15</c:v>
                </c:pt>
                <c:pt idx="999">
                  <c:v>3.4276509605929349E-15</c:v>
                </c:pt>
                <c:pt idx="1000">
                  <c:v>3.2816678241890348E-15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9C-4A61-BBBB-35DEB88B56BD}"/>
            </c:ext>
          </c:extLst>
        </c:ser>
        <c:ser>
          <c:idx val="1"/>
          <c:order val="1"/>
          <c:tx>
            <c:v>Modelled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logno_charts!$A$14:$A$1014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</c:numCache>
            </c:numRef>
          </c:xVal>
          <c:yVal>
            <c:numRef>
              <c:f>logno_charts!$B$14:$B$1014</c:f>
              <c:numCache>
                <c:formatCode>General</c:formatCode>
                <c:ptCount val="1001"/>
                <c:pt idx="0">
                  <c:v>0</c:v>
                </c:pt>
                <c:pt idx="1">
                  <c:v>2.5022814086745639E-192</c:v>
                </c:pt>
                <c:pt idx="2">
                  <c:v>4.1779672441456951E-147</c:v>
                </c:pt>
                <c:pt idx="3">
                  <c:v>1.7340046471044269E-123</c:v>
                </c:pt>
                <c:pt idx="4">
                  <c:v>5.3339763498037259E-108</c:v>
                </c:pt>
                <c:pt idx="5">
                  <c:v>1.0349113936597031E-96</c:v>
                </c:pt>
                <c:pt idx="6">
                  <c:v>5.8504345412769198E-88</c:v>
                </c:pt>
                <c:pt idx="7">
                  <c:v>6.8704181224708607E-81</c:v>
                </c:pt>
                <c:pt idx="8">
                  <c:v>5.2070807697185255E-75</c:v>
                </c:pt>
                <c:pt idx="9">
                  <c:v>5.1803564541216562E-70</c:v>
                </c:pt>
                <c:pt idx="10">
                  <c:v>1.0848243314020179E-65</c:v>
                </c:pt>
                <c:pt idx="11">
                  <c:v>6.6440815832188219E-62</c:v>
                </c:pt>
                <c:pt idx="12">
                  <c:v>1.5093263897731353E-58</c:v>
                </c:pt>
                <c:pt idx="13">
                  <c:v>1.5177828316526418E-55</c:v>
                </c:pt>
                <c:pt idx="14">
                  <c:v>7.732242035981287E-53</c:v>
                </c:pt>
                <c:pt idx="15">
                  <c:v>2.2166964459934602E-50</c:v>
                </c:pt>
                <c:pt idx="16">
                  <c:v>3.8868225738822443E-48</c:v>
                </c:pt>
                <c:pt idx="17">
                  <c:v>4.4576254047652472E-46</c:v>
                </c:pt>
                <c:pt idx="18">
                  <c:v>3.5318845383050804E-44</c:v>
                </c:pt>
                <c:pt idx="19">
                  <c:v>2.0227176862723988E-42</c:v>
                </c:pt>
                <c:pt idx="20">
                  <c:v>8.6950651420222522E-41</c:v>
                </c:pt>
                <c:pt idx="21">
                  <c:v>2.8961443956813782E-39</c:v>
                </c:pt>
                <c:pt idx="22">
                  <c:v>7.6789561462248206E-38</c:v>
                </c:pt>
                <c:pt idx="23">
                  <c:v>1.6586557215099714E-36</c:v>
                </c:pt>
                <c:pt idx="24">
                  <c:v>2.9773876323764219E-35</c:v>
                </c:pt>
                <c:pt idx="25">
                  <c:v>4.5190437276326475E-34</c:v>
                </c:pt>
                <c:pt idx="26">
                  <c:v>5.8876299342887257E-33</c:v>
                </c:pt>
                <c:pt idx="27">
                  <c:v>6.6721270924415191E-32</c:v>
                </c:pt>
                <c:pt idx="28">
                  <c:v>6.6540319992910823E-31</c:v>
                </c:pt>
                <c:pt idx="29">
                  <c:v>5.9005162748855678E-30</c:v>
                </c:pt>
                <c:pt idx="30">
                  <c:v>4.6953877230006637E-29</c:v>
                </c:pt>
                <c:pt idx="31">
                  <c:v>3.3806007241805878E-28</c:v>
                </c:pt>
                <c:pt idx="32">
                  <c:v>2.2184635215019275E-27</c:v>
                </c:pt>
                <c:pt idx="33">
                  <c:v>1.3357350553817171E-26</c:v>
                </c:pt>
                <c:pt idx="34">
                  <c:v>7.4231960603229878E-26</c:v>
                </c:pt>
                <c:pt idx="35">
                  <c:v>3.8283439035661514E-25</c:v>
                </c:pt>
                <c:pt idx="36">
                  <c:v>1.8412405229027623E-24</c:v>
                </c:pt>
                <c:pt idx="37">
                  <c:v>8.2952294563233865E-24</c:v>
                </c:pt>
                <c:pt idx="38">
                  <c:v>3.5150668881679379E-23</c:v>
                </c:pt>
                <c:pt idx="39">
                  <c:v>1.4061904637092323E-22</c:v>
                </c:pt>
                <c:pt idx="40">
                  <c:v>5.3289719735331195E-22</c:v>
                </c:pt>
                <c:pt idx="41">
                  <c:v>1.9190854232558101E-21</c:v>
                </c:pt>
                <c:pt idx="42">
                  <c:v>6.5864510520588614E-21</c:v>
                </c:pt>
                <c:pt idx="43">
                  <c:v>2.1600924571423766E-20</c:v>
                </c:pt>
                <c:pt idx="44">
                  <c:v>6.7861990139668871E-20</c:v>
                </c:pt>
                <c:pt idx="45">
                  <c:v>2.0469373988038537E-19</c:v>
                </c:pt>
                <c:pt idx="46">
                  <c:v>5.9405232532114584E-19</c:v>
                </c:pt>
                <c:pt idx="47">
                  <c:v>1.6620350605593587E-18</c:v>
                </c:pt>
                <c:pt idx="48">
                  <c:v>4.4910177142504088E-18</c:v>
                </c:pt>
                <c:pt idx="49">
                  <c:v>1.1740269274128638E-17</c:v>
                </c:pt>
                <c:pt idx="50">
                  <c:v>2.9739260181731441E-17</c:v>
                </c:pt>
                <c:pt idx="51">
                  <c:v>7.3104799953885551E-17</c:v>
                </c:pt>
                <c:pt idx="52">
                  <c:v>1.7463389756615634E-16</c:v>
                </c:pt>
                <c:pt idx="53">
                  <c:v>4.059226410379902E-16</c:v>
                </c:pt>
                <c:pt idx="54">
                  <c:v>9.1922144926300799E-16</c:v>
                </c:pt>
                <c:pt idx="55">
                  <c:v>2.0302845874893361E-15</c:v>
                </c:pt>
                <c:pt idx="56">
                  <c:v>4.3784611816938795E-15</c:v>
                </c:pt>
                <c:pt idx="57">
                  <c:v>9.2289920608396341E-15</c:v>
                </c:pt>
                <c:pt idx="58">
                  <c:v>1.9031371509709563E-14</c:v>
                </c:pt>
                <c:pt idx="59">
                  <c:v>3.8429097227990323E-14</c:v>
                </c:pt>
                <c:pt idx="60">
                  <c:v>7.6049063212073301E-14</c:v>
                </c:pt>
                <c:pt idx="61">
                  <c:v>1.4761146570928157E-13</c:v>
                </c:pt>
                <c:pt idx="62">
                  <c:v>2.8123466991803226E-13</c:v>
                </c:pt>
                <c:pt idx="63">
                  <c:v>5.2632322321802725E-13</c:v>
                </c:pt>
                <c:pt idx="64">
                  <c:v>9.6820437569831488E-13</c:v>
                </c:pt>
                <c:pt idx="65">
                  <c:v>1.7518340455930686E-12</c:v>
                </c:pt>
                <c:pt idx="66">
                  <c:v>3.1195829688218696E-12</c:v>
                </c:pt>
                <c:pt idx="67">
                  <c:v>5.4705452317501125E-12</c:v>
                </c:pt>
                <c:pt idx="68">
                  <c:v>9.4522557992070718E-12</c:v>
                </c:pt>
                <c:pt idx="69">
                  <c:v>1.610050968945941E-11</c:v>
                </c:pt>
                <c:pt idx="70">
                  <c:v>2.7049583547938624E-11</c:v>
                </c:pt>
                <c:pt idx="71">
                  <c:v>4.4844117364762748E-11</c:v>
                </c:pt>
                <c:pt idx="72">
                  <c:v>7.3395887274968287E-11</c:v>
                </c:pt>
                <c:pt idx="73">
                  <c:v>1.1864449002761911E-10</c:v>
                </c:pt>
                <c:pt idx="74">
                  <c:v>1.895015086232911E-10</c:v>
                </c:pt>
                <c:pt idx="75">
                  <c:v>2.9918412750117861E-10</c:v>
                </c:pt>
                <c:pt idx="76">
                  <c:v>4.6707765258774043E-10</c:v>
                </c:pt>
                <c:pt idx="77">
                  <c:v>7.2130834399038184E-10</c:v>
                </c:pt>
                <c:pt idx="78">
                  <c:v>1.1022598870327696E-9</c:v>
                </c:pt>
                <c:pt idx="79">
                  <c:v>1.6673303055115071E-9</c:v>
                </c:pt>
                <c:pt idx="80">
                  <c:v>2.4973028101128286E-9</c:v>
                </c:pt>
                <c:pt idx="81">
                  <c:v>3.7047956296190933E-9</c:v>
                </c:pt>
                <c:pt idx="82">
                  <c:v>5.445363887332994E-9</c:v>
                </c:pt>
                <c:pt idx="83">
                  <c:v>7.9319525172995934E-9</c:v>
                </c:pt>
                <c:pt idx="84">
                  <c:v>1.1453544295934303E-8</c:v>
                </c:pt>
                <c:pt idx="85">
                  <c:v>1.6399012202041559E-8</c:v>
                </c:pt>
                <c:pt idx="86">
                  <c:v>2.3287370989671625E-8</c:v>
                </c:pt>
                <c:pt idx="87">
                  <c:v>3.2805829002096186E-8</c:v>
                </c:pt>
                <c:pt idx="88">
                  <c:v>4.5857267160268924E-8</c:v>
                </c:pt>
                <c:pt idx="89">
                  <c:v>6.361901625949663E-8</c:v>
                </c:pt>
                <c:pt idx="90">
                  <c:v>8.7615063886796999E-8</c:v>
                </c:pt>
                <c:pt idx="91">
                  <c:v>1.1980409517924412E-7</c:v>
                </c:pt>
                <c:pt idx="92">
                  <c:v>1.6268605303756537E-7</c:v>
                </c:pt>
                <c:pt idx="93">
                  <c:v>2.1943018801616652E-7</c:v>
                </c:pt>
                <c:pt idx="94">
                  <c:v>2.9402784962125316E-7</c:v>
                </c:pt>
                <c:pt idx="95">
                  <c:v>3.9147354184403522E-7</c:v>
                </c:pt>
                <c:pt idx="96">
                  <c:v>5.1797801817260217E-7</c:v>
                </c:pt>
                <c:pt idx="97">
                  <c:v>6.81217415959405E-7</c:v>
                </c:pt>
                <c:pt idx="98">
                  <c:v>8.906226170671193E-7</c:v>
                </c:pt>
                <c:pt idx="99">
                  <c:v>1.1577131608534135E-6</c:v>
                </c:pt>
                <c:pt idx="100">
                  <c:v>1.4964801161651683E-6</c:v>
                </c:pt>
                <c:pt idx="101">
                  <c:v>1.9238223304264493E-6</c:v>
                </c:pt>
                <c:pt idx="102">
                  <c:v>2.4600404056855051E-6</c:v>
                </c:pt>
                <c:pt idx="103">
                  <c:v>3.129392593725987E-6</c:v>
                </c:pt>
                <c:pt idx="104">
                  <c:v>3.9607165459823298E-6</c:v>
                </c:pt>
                <c:pt idx="105">
                  <c:v>4.9881204911254791E-6</c:v>
                </c:pt>
                <c:pt idx="106">
                  <c:v>6.2517469373698444E-6</c:v>
                </c:pt>
                <c:pt idx="107">
                  <c:v>7.7986114031411997E-6</c:v>
                </c:pt>
                <c:pt idx="108">
                  <c:v>9.6835179661169649E-6</c:v>
                </c:pt>
                <c:pt idx="109">
                  <c:v>1.1970052586494648E-5</c:v>
                </c:pt>
                <c:pt idx="110">
                  <c:v>1.4731654207802175E-5</c:v>
                </c:pt>
                <c:pt idx="111">
                  <c:v>1.8052762572453276E-5</c:v>
                </c:pt>
                <c:pt idx="112">
                  <c:v>2.2030040517080326E-5</c:v>
                </c:pt>
                <c:pt idx="113">
                  <c:v>2.6773667244730265E-5</c:v>
                </c:pt>
                <c:pt idx="114">
                  <c:v>3.2408697720301462E-5</c:v>
                </c:pt>
                <c:pt idx="115">
                  <c:v>3.9076481917729609E-5</c:v>
                </c:pt>
                <c:pt idx="116">
                  <c:v>4.6936136180505436E-5</c:v>
                </c:pt>
                <c:pt idx="117">
                  <c:v>5.6166057461383867E-5</c:v>
                </c:pt>
                <c:pt idx="118">
                  <c:v>6.6965469704863579E-5</c:v>
                </c:pt>
                <c:pt idx="119">
                  <c:v>7.9555990150934964E-5</c:v>
                </c:pt>
                <c:pt idx="120">
                  <c:v>9.4183201895695423E-5</c:v>
                </c:pt>
                <c:pt idx="121">
                  <c:v>1.1111821766935428E-4</c:v>
                </c:pt>
                <c:pt idx="122">
                  <c:v>1.306592185109086E-4</c:v>
                </c:pt>
                <c:pt idx="123">
                  <c:v>1.5313294985700048E-4</c:v>
                </c:pt>
                <c:pt idx="124">
                  <c:v>1.7889615654525777E-4</c:v>
                </c:pt>
                <c:pt idx="125">
                  <c:v>2.0833693738343717E-4</c:v>
                </c:pt>
                <c:pt idx="126">
                  <c:v>2.4187599927714303E-4</c:v>
                </c:pt>
                <c:pt idx="127">
                  <c:v>2.7996779046051394E-4</c:v>
                </c:pt>
                <c:pt idx="128">
                  <c:v>3.2310149215360314E-4</c:v>
                </c:pt>
                <c:pt idx="129">
                  <c:v>3.7180184799136376E-4</c:v>
                </c:pt>
                <c:pt idx="130">
                  <c:v>4.2662981084349601E-4</c:v>
                </c:pt>
                <c:pt idx="131">
                  <c:v>4.881829871792191E-4</c:v>
                </c:pt>
                <c:pt idx="132">
                  <c:v>5.5709585993028179E-4</c:v>
                </c:pt>
                <c:pt idx="133">
                  <c:v>6.3403977186893301E-4</c:v>
                </c:pt>
                <c:pt idx="134">
                  <c:v>7.1972265284122347E-4</c:v>
                </c:pt>
                <c:pt idx="135">
                  <c:v>8.14888475771654E-4</c:v>
                </c:pt>
                <c:pt idx="136">
                  <c:v>9.2031642817134714E-4</c:v>
                </c:pt>
                <c:pt idx="137">
                  <c:v>1.036819787922505E-3</c:v>
                </c:pt>
                <c:pt idx="138">
                  <c:v>1.1652444943582743E-3</c:v>
                </c:pt>
                <c:pt idx="139">
                  <c:v>1.3064674080869062E-3</c:v>
                </c:pt>
                <c:pt idx="140">
                  <c:v>1.4613942555965695E-3</c:v>
                </c:pt>
                <c:pt idx="141">
                  <c:v>1.6309572573956963E-3</c:v>
                </c:pt>
                <c:pt idx="142">
                  <c:v>1.8161124412621227E-3</c:v>
                </c:pt>
                <c:pt idx="143">
                  <c:v>2.0178366450624434E-3</c:v>
                </c:pt>
                <c:pt idx="144">
                  <c:v>2.2371242165271123E-3</c:v>
                </c:pt>
                <c:pt idx="145">
                  <c:v>2.4749834202944087E-3</c:v>
                </c:pt>
                <c:pt idx="146">
                  <c:v>2.7324325654331516E-3</c:v>
                </c:pt>
                <c:pt idx="147">
                  <c:v>3.0104958694872302E-3</c:v>
                </c:pt>
                <c:pt idx="148">
                  <c:v>3.3101990778217215E-3</c:v>
                </c:pt>
                <c:pt idx="149">
                  <c:v>3.6325648596593303E-3</c:v>
                </c:pt>
                <c:pt idx="150">
                  <c:v>3.9786080046466006E-3</c:v>
                </c:pt>
                <c:pt idx="151">
                  <c:v>4.3493304460560048E-3</c:v>
                </c:pt>
                <c:pt idx="152">
                  <c:v>4.7457161387836691E-3</c:v>
                </c:pt>
                <c:pt idx="153">
                  <c:v>5.1687258221249132E-3</c:v>
                </c:pt>
                <c:pt idx="154">
                  <c:v>5.6192916988758905E-3</c:v>
                </c:pt>
                <c:pt idx="155">
                  <c:v>6.0983120636071472E-3</c:v>
                </c:pt>
                <c:pt idx="156">
                  <c:v>6.6066459139684152E-3</c:v>
                </c:pt>
                <c:pt idx="157">
                  <c:v>7.145107579601539E-3</c:v>
                </c:pt>
                <c:pt idx="158">
                  <c:v>7.7144614036584154E-3</c:v>
                </c:pt>
                <c:pt idx="159">
                  <c:v>8.3154165120338016E-3</c:v>
                </c:pt>
                <c:pt idx="160">
                  <c:v>8.9486217052345846E-3</c:v>
                </c:pt>
                <c:pt idx="161">
                  <c:v>9.6146605073180527E-3</c:v>
                </c:pt>
                <c:pt idx="162">
                  <c:v>1.0314046405548588E-2</c:v>
                </c:pt>
                <c:pt idx="163">
                  <c:v>1.1047218313357941E-2</c:v>
                </c:pt>
                <c:pt idx="164">
                  <c:v>1.1814536287858052E-2</c:v>
                </c:pt>
                <c:pt idx="165">
                  <c:v>1.2616277531562924E-2</c:v>
                </c:pt>
                <c:pt idx="166">
                  <c:v>1.3452632706150495E-2</c:v>
                </c:pt>
                <c:pt idx="167">
                  <c:v>1.4323702584045403E-2</c:v>
                </c:pt>
                <c:pt idx="168">
                  <c:v>1.5229495061366909E-2</c:v>
                </c:pt>
                <c:pt idx="169">
                  <c:v>1.6169922553365544E-2</c:v>
                </c:pt>
                <c:pt idx="170">
                  <c:v>1.7144799790914652E-2</c:v>
                </c:pt>
                <c:pt idx="171">
                  <c:v>1.8153842033932745E-2</c:v>
                </c:pt>
                <c:pt idx="172">
                  <c:v>1.9196663714830343E-2</c:v>
                </c:pt>
                <c:pt idx="173">
                  <c:v>2.0272777522219849E-2</c:v>
                </c:pt>
                <c:pt idx="174">
                  <c:v>2.1381593932226453E-2</c:v>
                </c:pt>
                <c:pt idx="175">
                  <c:v>2.2522421191817684E-2</c:v>
                </c:pt>
                <c:pt idx="176">
                  <c:v>2.3694465755653527E-2</c:v>
                </c:pt>
                <c:pt idx="177">
                  <c:v>2.489683317507721E-2</c:v>
                </c:pt>
                <c:pt idx="178">
                  <c:v>2.612852943503105E-2</c:v>
                </c:pt>
                <c:pt idx="179">
                  <c:v>2.7388462731928527E-2</c:v>
                </c:pt>
                <c:pt idx="180">
                  <c:v>2.8675445682851665E-2</c:v>
                </c:pt>
                <c:pt idx="181">
                  <c:v>2.9988197953897133E-2</c:v>
                </c:pt>
                <c:pt idx="182">
                  <c:v>3.1325349293082658E-2</c:v>
                </c:pt>
                <c:pt idx="183">
                  <c:v>3.2685442950957537E-2</c:v>
                </c:pt>
                <c:pt idx="184">
                  <c:v>3.4066939469962441E-2</c:v>
                </c:pt>
                <c:pt idx="185">
                  <c:v>3.5468220821646794E-2</c:v>
                </c:pt>
                <c:pt idx="186">
                  <c:v>3.688759486911404E-2</c:v>
                </c:pt>
                <c:pt idx="187">
                  <c:v>3.8323300130503835E-2</c:v>
                </c:pt>
                <c:pt idx="188">
                  <c:v>3.9773510817964541E-2</c:v>
                </c:pt>
                <c:pt idx="189">
                  <c:v>4.1236342125416478E-2</c:v>
                </c:pt>
                <c:pt idx="190">
                  <c:v>4.2709855737447372E-2</c:v>
                </c:pt>
                <c:pt idx="191">
                  <c:v>4.4192065530940912E-2</c:v>
                </c:pt>
                <c:pt idx="192">
                  <c:v>4.568094344048549E-2</c:v>
                </c:pt>
                <c:pt idx="193">
                  <c:v>4.7174425458272169E-2</c:v>
                </c:pt>
                <c:pt idx="194">
                  <c:v>4.8670417739032863E-2</c:v>
                </c:pt>
                <c:pt idx="195">
                  <c:v>5.0166802780614791E-2</c:v>
                </c:pt>
                <c:pt idx="196">
                  <c:v>5.1661445651004605E-2</c:v>
                </c:pt>
                <c:pt idx="197">
                  <c:v>5.3152200233013439E-2</c:v>
                </c:pt>
                <c:pt idx="198">
                  <c:v>5.4636915458393359E-2</c:v>
                </c:pt>
                <c:pt idx="199">
                  <c:v>5.6113441503873089E-2</c:v>
                </c:pt>
                <c:pt idx="200">
                  <c:v>5.7579635922457087E-2</c:v>
                </c:pt>
                <c:pt idx="201">
                  <c:v>5.9033369684327174E-2</c:v>
                </c:pt>
                <c:pt idx="202">
                  <c:v>6.0472533102797724E-2</c:v>
                </c:pt>
                <c:pt idx="203">
                  <c:v>6.1895041621993954E-2</c:v>
                </c:pt>
                <c:pt idx="204">
                  <c:v>6.329884144424329E-2</c:v>
                </c:pt>
                <c:pt idx="205">
                  <c:v>6.4681914976565252E-2</c:v>
                </c:pt>
                <c:pt idx="206">
                  <c:v>6.604228607711829E-2</c:v>
                </c:pt>
                <c:pt idx="207">
                  <c:v>6.7378025083988213E-2</c:v>
                </c:pt>
                <c:pt idx="208">
                  <c:v>6.8687253610277749E-2</c:v>
                </c:pt>
                <c:pt idx="209">
                  <c:v>6.9968149091061055E-2</c:v>
                </c:pt>
                <c:pt idx="210">
                  <c:v>7.1218949069396825E-2</c:v>
                </c:pt>
                <c:pt idx="211">
                  <c:v>7.2437955210235216E-2</c:v>
                </c:pt>
                <c:pt idx="212">
                  <c:v>7.3623537032686537E-2</c:v>
                </c:pt>
                <c:pt idx="213">
                  <c:v>7.4774135352753138E-2</c:v>
                </c:pt>
                <c:pt idx="214">
                  <c:v>7.5888265430232124E-2</c:v>
                </c:pt>
                <c:pt idx="215">
                  <c:v>7.6964519815074045E-2</c:v>
                </c:pt>
                <c:pt idx="216">
                  <c:v>7.8001570890027613E-2</c:v>
                </c:pt>
                <c:pt idx="217">
                  <c:v>7.8998173107892949E-2</c:v>
                </c:pt>
                <c:pt idx="218">
                  <c:v>7.9953164923155753E-2</c:v>
                </c:pt>
                <c:pt idx="219">
                  <c:v>8.0865470419156732E-2</c:v>
                </c:pt>
                <c:pt idx="220">
                  <c:v>8.1734100633278114E-2</c:v>
                </c:pt>
                <c:pt idx="221">
                  <c:v>8.2558154583881771E-2</c:v>
                </c:pt>
                <c:pt idx="222">
                  <c:v>8.3336820003918816E-2</c:v>
                </c:pt>
                <c:pt idx="223">
                  <c:v>8.4069373787236543E-2</c:v>
                </c:pt>
                <c:pt idx="224">
                  <c:v>8.4755182154638745E-2</c:v>
                </c:pt>
                <c:pt idx="225">
                  <c:v>8.5393700547707035E-2</c:v>
                </c:pt>
                <c:pt idx="226">
                  <c:v>8.5984473259255165E-2</c:v>
                </c:pt>
                <c:pt idx="227">
                  <c:v>8.65271328100779E-2</c:v>
                </c:pt>
                <c:pt idx="228">
                  <c:v>8.7021399082357009E-2</c:v>
                </c:pt>
                <c:pt idx="229">
                  <c:v>8.7467078220710232E-2</c:v>
                </c:pt>
                <c:pt idx="230">
                  <c:v>8.7864061312406358E-2</c:v>
                </c:pt>
                <c:pt idx="231">
                  <c:v>8.8212322858733039E-2</c:v>
                </c:pt>
                <c:pt idx="232">
                  <c:v>8.8511919049882842E-2</c:v>
                </c:pt>
                <c:pt idx="233">
                  <c:v>8.8762985856028917E-2</c:v>
                </c:pt>
                <c:pt idx="234">
                  <c:v>8.8965736947493781E-2</c:v>
                </c:pt>
                <c:pt idx="235">
                  <c:v>8.9120461457074335E-2</c:v>
                </c:pt>
                <c:pt idx="236">
                  <c:v>8.9227521597677842E-2</c:v>
                </c:pt>
                <c:pt idx="237">
                  <c:v>8.9287350148450864E-2</c:v>
                </c:pt>
                <c:pt idx="238">
                  <c:v>8.9300447822547924E-2</c:v>
                </c:pt>
                <c:pt idx="239">
                  <c:v>8.9267380529594403E-2</c:v>
                </c:pt>
                <c:pt idx="240">
                  <c:v>8.9188776545749401E-2</c:v>
                </c:pt>
                <c:pt idx="241">
                  <c:v>8.9065323604076957E-2</c:v>
                </c:pt>
                <c:pt idx="242">
                  <c:v>8.8897765917689456E-2</c:v>
                </c:pt>
                <c:pt idx="243">
                  <c:v>8.8686901147837158E-2</c:v>
                </c:pt>
                <c:pt idx="244">
                  <c:v>8.8433577328791479E-2</c:v>
                </c:pt>
                <c:pt idx="245">
                  <c:v>8.813868976100768E-2</c:v>
                </c:pt>
                <c:pt idx="246">
                  <c:v>8.7803177883655728E-2</c:v>
                </c:pt>
                <c:pt idx="247">
                  <c:v>8.7428022137188602E-2</c:v>
                </c:pt>
                <c:pt idx="248">
                  <c:v>8.701424082616821E-2</c:v>
                </c:pt>
                <c:pt idx="249">
                  <c:v>8.6562886992105403E-2</c:v>
                </c:pt>
                <c:pt idx="250">
                  <c:v>8.6075045305581702E-2</c:v>
                </c:pt>
                <c:pt idx="251">
                  <c:v>8.555182898642609E-2</c:v>
                </c:pt>
                <c:pt idx="252">
                  <c:v>8.4994376760209961E-2</c:v>
                </c:pt>
                <c:pt idx="253">
                  <c:v>8.4403849858804836E-2</c:v>
                </c:pt>
                <c:pt idx="254">
                  <c:v>8.3781429072229852E-2</c:v>
                </c:pt>
                <c:pt idx="255">
                  <c:v>8.312831185848879E-2</c:v>
                </c:pt>
                <c:pt idx="256">
                  <c:v>8.2445709517574711E-2</c:v>
                </c:pt>
                <c:pt idx="257">
                  <c:v>8.1734844435302836E-2</c:v>
                </c:pt>
                <c:pt idx="258">
                  <c:v>8.0996947402111302E-2</c:v>
                </c:pt>
                <c:pt idx="259">
                  <c:v>8.0233255011468177E-2</c:v>
                </c:pt>
                <c:pt idx="260">
                  <c:v>7.944500714201877E-2</c:v>
                </c:pt>
                <c:pt idx="261">
                  <c:v>7.863344452712287E-2</c:v>
                </c:pt>
                <c:pt idx="262">
                  <c:v>7.7799806414954167E-2</c:v>
                </c:pt>
                <c:pt idx="263">
                  <c:v>7.6945328321870732E-2</c:v>
                </c:pt>
                <c:pt idx="264">
                  <c:v>7.6071239881321487E-2</c:v>
                </c:pt>
                <c:pt idx="265">
                  <c:v>7.5178762790118189E-2</c:v>
                </c:pt>
                <c:pt idx="266">
                  <c:v>7.4269108853491167E-2</c:v>
                </c:pt>
                <c:pt idx="267">
                  <c:v>7.3343478129948708E-2</c:v>
                </c:pt>
                <c:pt idx="268">
                  <c:v>7.2403057176580923E-2</c:v>
                </c:pt>
                <c:pt idx="269">
                  <c:v>7.1449017395091532E-2</c:v>
                </c:pt>
                <c:pt idx="270">
                  <c:v>7.0482513478497322E-2</c:v>
                </c:pt>
                <c:pt idx="271">
                  <c:v>6.9504681958115475E-2</c:v>
                </c:pt>
                <c:pt idx="272">
                  <c:v>6.8516639850158739E-2</c:v>
                </c:pt>
                <c:pt idx="273">
                  <c:v>6.751948340097301E-2</c:v>
                </c:pt>
                <c:pt idx="274">
                  <c:v>6.6514286929692815E-2</c:v>
                </c:pt>
                <c:pt idx="275">
                  <c:v>6.5502101766846149E-2</c:v>
                </c:pt>
                <c:pt idx="276">
                  <c:v>6.4483955287215761E-2</c:v>
                </c:pt>
                <c:pt idx="277">
                  <c:v>6.3460850035059718E-2</c:v>
                </c:pt>
                <c:pt idx="278">
                  <c:v>6.2433762939610137E-2</c:v>
                </c:pt>
                <c:pt idx="279">
                  <c:v>6.1403644618597236E-2</c:v>
                </c:pt>
                <c:pt idx="280">
                  <c:v>6.0371418767397919E-2</c:v>
                </c:pt>
                <c:pt idx="281">
                  <c:v>5.9337981631277299E-2</c:v>
                </c:pt>
                <c:pt idx="282">
                  <c:v>5.8304201558069008E-2</c:v>
                </c:pt>
                <c:pt idx="283">
                  <c:v>5.7270918628547267E-2</c:v>
                </c:pt>
                <c:pt idx="284">
                  <c:v>5.6238944361654102E-2</c:v>
                </c:pt>
                <c:pt idx="285">
                  <c:v>5.5209061491674899E-2</c:v>
                </c:pt>
                <c:pt idx="286">
                  <c:v>5.4182023814402736E-2</c:v>
                </c:pt>
                <c:pt idx="287">
                  <c:v>5.3158556099286235E-2</c:v>
                </c:pt>
                <c:pt idx="288">
                  <c:v>5.2139354064526952E-2</c:v>
                </c:pt>
                <c:pt idx="289">
                  <c:v>5.1125084412074265E-2</c:v>
                </c:pt>
                <c:pt idx="290">
                  <c:v>5.0116384919459737E-2</c:v>
                </c:pt>
                <c:pt idx="291">
                  <c:v>4.9113864585415182E-2</c:v>
                </c:pt>
                <c:pt idx="292">
                  <c:v>4.8118103826234326E-2</c:v>
                </c:pt>
                <c:pt idx="293">
                  <c:v>4.7129654719860609E-2</c:v>
                </c:pt>
                <c:pt idx="294">
                  <c:v>4.6149041294713422E-2</c:v>
                </c:pt>
                <c:pt idx="295">
                  <c:v>4.5176759860307884E-2</c:v>
                </c:pt>
                <c:pt idx="296">
                  <c:v>4.4213279376766328E-2</c:v>
                </c:pt>
                <c:pt idx="297">
                  <c:v>4.3259041860375221E-2</c:v>
                </c:pt>
                <c:pt idx="298">
                  <c:v>4.2314462822398251E-2</c:v>
                </c:pt>
                <c:pt idx="299">
                  <c:v>4.1379931738423553E-2</c:v>
                </c:pt>
                <c:pt idx="300">
                  <c:v>4.0455812545588221E-2</c:v>
                </c:pt>
                <c:pt idx="301">
                  <c:v>3.9542444165100839E-2</c:v>
                </c:pt>
                <c:pt idx="302">
                  <c:v>3.8640141047554366E-2</c:v>
                </c:pt>
                <c:pt idx="303">
                  <c:v>3.7749193738608224E-2</c:v>
                </c:pt>
                <c:pt idx="304">
                  <c:v>3.686986946269484E-2</c:v>
                </c:pt>
                <c:pt idx="305">
                  <c:v>3.6002412722494416E-2</c:v>
                </c:pt>
                <c:pt idx="306">
                  <c:v>3.5147045912007124E-2</c:v>
                </c:pt>
                <c:pt idx="307">
                  <c:v>3.430396994113992E-2</c:v>
                </c:pt>
                <c:pt idx="308">
                  <c:v>3.3473364869812589E-2</c:v>
                </c:pt>
                <c:pt idx="309">
                  <c:v>3.2655390549680724E-2</c:v>
                </c:pt>
                <c:pt idx="310">
                  <c:v>3.1850187271656456E-2</c:v>
                </c:pt>
                <c:pt idx="311">
                  <c:v>3.1057876417504047E-2</c:v>
                </c:pt>
                <c:pt idx="312">
                  <c:v>3.0278561113871658E-2</c:v>
                </c:pt>
                <c:pt idx="313">
                  <c:v>2.9512326887210661E-2</c:v>
                </c:pt>
                <c:pt idx="314">
                  <c:v>2.87592423181205E-2</c:v>
                </c:pt>
                <c:pt idx="315">
                  <c:v>2.8019359693744847E-2</c:v>
                </c:pt>
                <c:pt idx="316">
                  <c:v>2.7292715656927081E-2</c:v>
                </c:pt>
                <c:pt idx="317">
                  <c:v>2.6579331850918878E-2</c:v>
                </c:pt>
                <c:pt idx="318">
                  <c:v>2.5879215558515085E-2</c:v>
                </c:pt>
                <c:pt idx="319">
                  <c:v>2.5192360334569106E-2</c:v>
                </c:pt>
                <c:pt idx="320">
                  <c:v>2.4518746630920251E-2</c:v>
                </c:pt>
                <c:pt idx="321">
                  <c:v>2.3858342412839007E-2</c:v>
                </c:pt>
                <c:pt idx="322">
                  <c:v>2.3211103766171498E-2</c:v>
                </c:pt>
                <c:pt idx="323">
                  <c:v>2.2576975494432543E-2</c:v>
                </c:pt>
                <c:pt idx="324">
                  <c:v>2.195589170516837E-2</c:v>
                </c:pt>
                <c:pt idx="325">
                  <c:v>2.1347776384973139E-2</c:v>
                </c:pt>
                <c:pt idx="326">
                  <c:v>2.0752543962608713E-2</c:v>
                </c:pt>
                <c:pt idx="327">
                  <c:v>2.0170099859739023E-2</c:v>
                </c:pt>
                <c:pt idx="328">
                  <c:v>1.9600341028845652E-2</c:v>
                </c:pt>
                <c:pt idx="329">
                  <c:v>1.9043156477951292E-2</c:v>
                </c:pt>
                <c:pt idx="330">
                  <c:v>1.8498427781828208E-2</c:v>
                </c:pt>
                <c:pt idx="331">
                  <c:v>1.7966029579421137E-2</c:v>
                </c:pt>
                <c:pt idx="332">
                  <c:v>1.7445830057261445E-2</c:v>
                </c:pt>
                <c:pt idx="333">
                  <c:v>1.6937691418697109E-2</c:v>
                </c:pt>
                <c:pt idx="334">
                  <c:v>1.644147033880386E-2</c:v>
                </c:pt>
                <c:pt idx="335">
                  <c:v>1.595701840488602E-2</c:v>
                </c:pt>
                <c:pt idx="336">
                  <c:v>1.5484182542513183E-2</c:v>
                </c:pt>
                <c:pt idx="337">
                  <c:v>1.5022805427074914E-2</c:v>
                </c:pt>
                <c:pt idx="338">
                  <c:v>1.4572725880870529E-2</c:v>
                </c:pt>
                <c:pt idx="339">
                  <c:v>1.4133779255781473E-2</c:v>
                </c:pt>
                <c:pt idx="340">
                  <c:v>1.3705797801604983E-2</c:v>
                </c:pt>
                <c:pt idx="341">
                  <c:v>1.3288611020153433E-2</c:v>
                </c:pt>
                <c:pt idx="342">
                  <c:v>1.2882046005249887E-2</c:v>
                </c:pt>
                <c:pt idx="343">
                  <c:v>1.2485927768775263E-2</c:v>
                </c:pt>
                <c:pt idx="344">
                  <c:v>1.2100079552940663E-2</c:v>
                </c:pt>
                <c:pt idx="345">
                  <c:v>1.1724323128981485E-2</c:v>
                </c:pt>
                <c:pt idx="346">
                  <c:v>1.135847908248626E-2</c:v>
                </c:pt>
                <c:pt idx="347">
                  <c:v>1.1002367085588756E-2</c:v>
                </c:pt>
                <c:pt idx="348">
                  <c:v>1.0655806156267978E-2</c:v>
                </c:pt>
                <c:pt idx="349">
                  <c:v>1.0318614905012742E-2</c:v>
                </c:pt>
                <c:pt idx="350">
                  <c:v>9.990611769118701E-3</c:v>
                </c:pt>
                <c:pt idx="351">
                  <c:v>9.6716152348974745E-3</c:v>
                </c:pt>
                <c:pt idx="352">
                  <c:v>9.3614440480836898E-3</c:v>
                </c:pt>
                <c:pt idx="353">
                  <c:v>9.0599174127359346E-3</c:v>
                </c:pt>
                <c:pt idx="354">
                  <c:v>8.7668551789318282E-3</c:v>
                </c:pt>
                <c:pt idx="355">
                  <c:v>8.482078019563806E-3</c:v>
                </c:pt>
                <c:pt idx="356">
                  <c:v>8.2054075965456372E-3</c:v>
                </c:pt>
                <c:pt idx="357">
                  <c:v>7.9366667167428146E-3</c:v>
                </c:pt>
                <c:pt idx="358">
                  <c:v>7.6756794779426077E-3</c:v>
                </c:pt>
                <c:pt idx="359">
                  <c:v>7.4222714051796115E-3</c:v>
                </c:pt>
                <c:pt idx="360">
                  <c:v>7.1762695777343602E-3</c:v>
                </c:pt>
                <c:pt idx="361">
                  <c:v>6.9375027471209562E-3</c:v>
                </c:pt>
                <c:pt idx="362">
                  <c:v>6.7058014463796225E-3</c:v>
                </c:pt>
                <c:pt idx="363">
                  <c:v>6.4809980909869818E-3</c:v>
                </c:pt>
                <c:pt idx="364">
                  <c:v>6.2629270716960186E-3</c:v>
                </c:pt>
                <c:pt idx="365">
                  <c:v>6.0514248396135546E-3</c:v>
                </c:pt>
                <c:pt idx="366">
                  <c:v>5.8463299838194998E-3</c:v>
                </c:pt>
                <c:pt idx="367">
                  <c:v>5.6474833018293914E-3</c:v>
                </c:pt>
                <c:pt idx="368">
                  <c:v>5.4547278631957522E-3</c:v>
                </c:pt>
                <c:pt idx="369">
                  <c:v>5.2679090665404419E-3</c:v>
                </c:pt>
                <c:pt idx="370">
                  <c:v>5.0868746903037923E-3</c:v>
                </c:pt>
                <c:pt idx="371">
                  <c:v>4.9114749374919355E-3</c:v>
                </c:pt>
                <c:pt idx="372">
                  <c:v>4.7415624746970477E-3</c:v>
                </c:pt>
                <c:pt idx="373">
                  <c:v>4.5769924656603915E-3</c:v>
                </c:pt>
                <c:pt idx="374">
                  <c:v>4.4176225996404549E-3</c:v>
                </c:pt>
                <c:pt idx="375">
                  <c:v>4.2633131148436514E-3</c:v>
                </c:pt>
                <c:pt idx="376">
                  <c:v>4.1139268171670818E-3</c:v>
                </c:pt>
                <c:pt idx="377">
                  <c:v>3.9693290944975692E-3</c:v>
                </c:pt>
                <c:pt idx="378">
                  <c:v>3.8293879268034288E-3</c:v>
                </c:pt>
                <c:pt idx="379">
                  <c:v>3.6939738922491753E-3</c:v>
                </c:pt>
                <c:pt idx="380">
                  <c:v>3.5629601695563152E-3</c:v>
                </c:pt>
                <c:pt idx="381">
                  <c:v>3.436222536826559E-3</c:v>
                </c:pt>
                <c:pt idx="382">
                  <c:v>3.3136393670371166E-3</c:v>
                </c:pt>
                <c:pt idx="383">
                  <c:v>3.1950916204101015E-3</c:v>
                </c:pt>
                <c:pt idx="384">
                  <c:v>3.080462833852288E-3</c:v>
                </c:pt>
                <c:pt idx="385">
                  <c:v>2.9696391076537145E-3</c:v>
                </c:pt>
                <c:pt idx="386">
                  <c:v>2.8625090896272315E-3</c:v>
                </c:pt>
                <c:pt idx="387">
                  <c:v>2.7589639568644884E-3</c:v>
                </c:pt>
                <c:pt idx="388">
                  <c:v>2.6588973952770176E-3</c:v>
                </c:pt>
                <c:pt idx="389">
                  <c:v>2.5622055770844082E-3</c:v>
                </c:pt>
                <c:pt idx="390">
                  <c:v>2.4687871364055714E-3</c:v>
                </c:pt>
                <c:pt idx="391">
                  <c:v>2.378543143102129E-3</c:v>
                </c:pt>
                <c:pt idx="392">
                  <c:v>2.2913770750172453E-3</c:v>
                </c:pt>
                <c:pt idx="393">
                  <c:v>2.2071947887468664E-3</c:v>
                </c:pt>
                <c:pt idx="394">
                  <c:v>2.1259044890741953E-3</c:v>
                </c:pt>
                <c:pt idx="395">
                  <c:v>2.0474166971927664E-3</c:v>
                </c:pt>
                <c:pt idx="396">
                  <c:v>1.971644217837291E-3</c:v>
                </c:pt>
                <c:pt idx="397">
                  <c:v>1.8985021054361598E-3</c:v>
                </c:pt>
                <c:pt idx="398">
                  <c:v>1.8279076293940099E-3</c:v>
                </c:pt>
                <c:pt idx="399">
                  <c:v>1.759780238607287E-3</c:v>
                </c:pt>
                <c:pt idx="400">
                  <c:v>1.6940415253107626E-3</c:v>
                </c:pt>
                <c:pt idx="401">
                  <c:v>1.6306151883477354E-3</c:v>
                </c:pt>
                <c:pt idx="402">
                  <c:v>1.5694269959521602E-3</c:v>
                </c:pt>
                <c:pt idx="403">
                  <c:v>1.5104047481257542E-3</c:v>
                </c:pt>
                <c:pt idx="404">
                  <c:v>1.4534782386889109E-3</c:v>
                </c:pt>
                <c:pt idx="405">
                  <c:v>1.3985792170797976E-3</c:v>
                </c:pt>
                <c:pt idx="406">
                  <c:v>1.3456413499714239E-3</c:v>
                </c:pt>
                <c:pt idx="407">
                  <c:v>1.2946001827730093E-3</c:v>
                </c:pt>
                <c:pt idx="408">
                  <c:v>1.2453931010771228E-3</c:v>
                </c:pt>
                <c:pt idx="409">
                  <c:v>1.1979592921111891E-3</c:v>
                </c:pt>
                <c:pt idx="410">
                  <c:v>1.1522397062473972E-3</c:v>
                </c:pt>
                <c:pt idx="411">
                  <c:v>1.1081770186221697E-3</c:v>
                </c:pt>
                <c:pt idx="412">
                  <c:v>1.0657155909125852E-3</c:v>
                </c:pt>
                <c:pt idx="413">
                  <c:v>1.0248014333139428E-3</c:v>
                </c:pt>
                <c:pt idx="414">
                  <c:v>9.8538216675969148E-4</c:v>
                </c:pt>
                <c:pt idx="415">
                  <c:v>9.4740698542162573E-4</c:v>
                </c:pt>
                <c:pt idx="416">
                  <c:v>9.1082661952575632E-4</c:v>
                </c:pt>
                <c:pt idx="417">
                  <c:v>8.7559329851616234E-4</c:v>
                </c:pt>
                <c:pt idx="418">
                  <c:v>8.4166071459679671E-4</c:v>
                </c:pt>
                <c:pt idx="419">
                  <c:v>8.0898398667849736E-4</c:v>
                </c:pt>
                <c:pt idx="420">
                  <c:v>7.7751962475621698E-4</c:v>
                </c:pt>
                <c:pt idx="421">
                  <c:v>7.4722549473907665E-4</c:v>
                </c:pt>
                <c:pt idx="422">
                  <c:v>7.1806078375388402E-4</c:v>
                </c:pt>
                <c:pt idx="423">
                  <c:v>6.8998596594041332E-4</c:v>
                </c:pt>
                <c:pt idx="424">
                  <c:v>6.6296276875506212E-4</c:v>
                </c:pt>
                <c:pt idx="425">
                  <c:v>6.3695413979752806E-4</c:v>
                </c:pt>
                <c:pt idx="426">
                  <c:v>6.1192421417334303E-4</c:v>
                </c:pt>
                <c:pt idx="427">
                  <c:v>5.8783828240355262E-4</c:v>
                </c:pt>
                <c:pt idx="428">
                  <c:v>5.6466275889119236E-4</c:v>
                </c:pt>
                <c:pt idx="429">
                  <c:v>5.423651509527161E-4</c:v>
                </c:pt>
                <c:pt idx="430">
                  <c:v>5.2091402842119479E-4</c:v>
                </c:pt>
                <c:pt idx="431">
                  <c:v>5.0027899382676692E-4</c:v>
                </c:pt>
                <c:pt idx="432">
                  <c:v>4.8043065315848439E-4</c:v>
                </c:pt>
                <c:pt idx="433">
                  <c:v>4.6134058721074522E-4</c:v>
                </c:pt>
                <c:pt idx="434">
                  <c:v>4.4298132351616937E-4</c:v>
                </c:pt>
                <c:pt idx="435">
                  <c:v>4.2532630886597036E-4</c:v>
                </c:pt>
                <c:pt idx="436">
                  <c:v>4.0834988241775032E-4</c:v>
                </c:pt>
                <c:pt idx="437">
                  <c:v>3.9202724938990833E-4</c:v>
                </c:pt>
                <c:pt idx="438">
                  <c:v>3.7633445534083972E-4</c:v>
                </c:pt>
                <c:pt idx="439">
                  <c:v>3.612483610305601E-4</c:v>
                </c:pt>
                <c:pt idx="440">
                  <c:v>3.4674661786145437E-4</c:v>
                </c:pt>
                <c:pt idx="441">
                  <c:v>3.3280764389435387E-4</c:v>
                </c:pt>
                <c:pt idx="442">
                  <c:v>3.1941060043541618E-4</c:v>
                </c:pt>
                <c:pt idx="443">
                  <c:v>3.0653536918881632E-4</c:v>
                </c:pt>
                <c:pt idx="444">
                  <c:v>2.9416252996969562E-4</c:v>
                </c:pt>
                <c:pt idx="445">
                  <c:v>2.8227333897130164E-4</c:v>
                </c:pt>
                <c:pt idx="446">
                  <c:v>2.7084970757993603E-4</c:v>
                </c:pt>
                <c:pt idx="447">
                  <c:v>2.5987418173081128E-4</c:v>
                </c:pt>
                <c:pt idx="448">
                  <c:v>2.493299217976726E-4</c:v>
                </c:pt>
                <c:pt idx="449">
                  <c:v>2.3920068300862818E-4</c:v>
                </c:pt>
                <c:pt idx="450">
                  <c:v>2.2947079638044017E-4</c:v>
                </c:pt>
                <c:pt idx="451">
                  <c:v>2.201251501631989E-4</c:v>
                </c:pt>
                <c:pt idx="452">
                  <c:v>2.1114917178713423E-4</c:v>
                </c:pt>
                <c:pt idx="453">
                  <c:v>2.0252881030311209E-4</c:v>
                </c:pt>
                <c:pt idx="454">
                  <c:v>1.942505193081695E-4</c:v>
                </c:pt>
                <c:pt idx="455">
                  <c:v>1.8630124034736513E-4</c:v>
                </c:pt>
                <c:pt idx="456">
                  <c:v>1.7866838678302498E-4</c:v>
                </c:pt>
                <c:pt idx="457">
                  <c:v>1.7133982812244346E-4</c:v>
                </c:pt>
                <c:pt idx="458">
                  <c:v>1.6430387479497743E-4</c:v>
                </c:pt>
                <c:pt idx="459">
                  <c:v>1.5754926336943579E-4</c:v>
                </c:pt>
                <c:pt idx="460">
                  <c:v>1.5106514220263406E-4</c:v>
                </c:pt>
                <c:pt idx="461">
                  <c:v>1.448410575099568E-4</c:v>
                </c:pt>
                <c:pt idx="462">
                  <c:v>1.3886693984876714E-4</c:v>
                </c:pt>
                <c:pt idx="463">
                  <c:v>1.3313309100553551E-4</c:v>
                </c:pt>
                <c:pt idx="464">
                  <c:v>1.2763017127755052E-4</c:v>
                </c:pt>
                <c:pt idx="465">
                  <c:v>1.2234918714014713E-4</c:v>
                </c:pt>
                <c:pt idx="466">
                  <c:v>1.1728147929041585E-4</c:v>
                </c:pt>
                <c:pt idx="467">
                  <c:v>1.1241871105843462E-4</c:v>
                </c:pt>
                <c:pt idx="468">
                  <c:v>1.0775285717711581E-4</c:v>
                </c:pt>
                <c:pt idx="469">
                  <c:v>1.0327619290186845E-4</c:v>
                </c:pt>
                <c:pt idx="470">
                  <c:v>9.8981283471335306E-5</c:v>
                </c:pt>
                <c:pt idx="471">
                  <c:v>9.4860973900587342E-5</c:v>
                </c:pt>
                <c:pt idx="472">
                  <c:v>9.0908379098246614E-5</c:v>
                </c:pt>
                <c:pt idx="473">
                  <c:v>8.7116874299110713E-5</c:v>
                </c:pt>
                <c:pt idx="474">
                  <c:v>8.3480085804001972E-5</c:v>
                </c:pt>
                <c:pt idx="475">
                  <c:v>7.9991882018637218E-5</c:v>
                </c:pt>
                <c:pt idx="476">
                  <c:v>7.6646364783475112E-5</c:v>
                </c:pt>
                <c:pt idx="477">
                  <c:v>7.3437860986617486E-5</c:v>
                </c:pt>
                <c:pt idx="478">
                  <c:v>7.0360914451960047E-5</c:v>
                </c:pt>
                <c:pt idx="479">
                  <c:v>6.7410278094948132E-5</c:v>
                </c:pt>
                <c:pt idx="480">
                  <c:v>6.4580906338398966E-5</c:v>
                </c:pt>
                <c:pt idx="481">
                  <c:v>6.1867947781031265E-5</c:v>
                </c:pt>
                <c:pt idx="482">
                  <c:v>5.9266738111440625E-5</c:v>
                </c:pt>
                <c:pt idx="483">
                  <c:v>5.6772793260443245E-5</c:v>
                </c:pt>
                <c:pt idx="484">
                  <c:v>5.4381802784825479E-5</c:v>
                </c:pt>
                <c:pt idx="485">
                  <c:v>5.2089623475694381E-5</c:v>
                </c:pt>
                <c:pt idx="486">
                  <c:v>4.989227318477154E-5</c:v>
                </c:pt>
                <c:pt idx="487">
                  <c:v>4.7785924862105585E-5</c:v>
                </c:pt>
                <c:pt idx="488">
                  <c:v>4.5766900798842279E-5</c:v>
                </c:pt>
                <c:pt idx="489">
                  <c:v>4.3831667068818072E-5</c:v>
                </c:pt>
                <c:pt idx="490">
                  <c:v>4.1976828162898026E-5</c:v>
                </c:pt>
                <c:pt idx="491">
                  <c:v>4.0199121810122738E-5</c:v>
                </c:pt>
                <c:pt idx="492">
                  <c:v>3.8495413979863698E-5</c:v>
                </c:pt>
                <c:pt idx="493">
                  <c:v>3.6862694059338275E-5</c:v>
                </c:pt>
                <c:pt idx="494">
                  <c:v>3.5298070200967645E-5</c:v>
                </c:pt>
                <c:pt idx="495">
                  <c:v>3.3798764834204688E-5</c:v>
                </c:pt>
                <c:pt idx="496">
                  <c:v>3.2362110336595024E-5</c:v>
                </c:pt>
                <c:pt idx="497">
                  <c:v>3.0985544858968303E-5</c:v>
                </c:pt>
                <c:pt idx="498">
                  <c:v>2.9666608299794854E-5</c:v>
                </c:pt>
                <c:pt idx="499">
                  <c:v>2.8402938423869022E-5</c:v>
                </c:pt>
                <c:pt idx="500">
                  <c:v>2.7192267120617499E-5</c:v>
                </c:pt>
                <c:pt idx="501">
                  <c:v>2.6032416797455433E-5</c:v>
                </c:pt>
                <c:pt idx="502">
                  <c:v>2.4921296903737128E-5</c:v>
                </c:pt>
                <c:pt idx="503">
                  <c:v>2.3856900580976489E-5</c:v>
                </c:pt>
                <c:pt idx="504">
                  <c:v>2.2837301435133041E-5</c:v>
                </c:pt>
                <c:pt idx="505">
                  <c:v>2.1860650426876317E-5</c:v>
                </c:pt>
                <c:pt idx="506">
                  <c:v>2.0925172875861623E-5</c:v>
                </c:pt>
                <c:pt idx="507">
                  <c:v>2.0029165575163478E-5</c:v>
                </c:pt>
                <c:pt idx="508">
                  <c:v>1.9170994012128011E-5</c:v>
                </c:pt>
                <c:pt idx="509">
                  <c:v>1.8349089692011308E-5</c:v>
                </c:pt>
                <c:pt idx="510">
                  <c:v>1.7561947560886075E-5</c:v>
                </c:pt>
                <c:pt idx="511">
                  <c:v>1.6808123524395884E-5</c:v>
                </c:pt>
                <c:pt idx="512">
                  <c:v>1.6086232059048005E-5</c:v>
                </c:pt>
                <c:pt idx="513">
                  <c:v>1.5394943912830221E-5</c:v>
                </c:pt>
                <c:pt idx="514">
                  <c:v>1.473298389204023E-5</c:v>
                </c:pt>
                <c:pt idx="515">
                  <c:v>1.4099128731310335E-5</c:v>
                </c:pt>
                <c:pt idx="516">
                  <c:v>1.3492205043903838E-5</c:v>
                </c:pt>
                <c:pt idx="517">
                  <c:v>1.2911087349454144E-5</c:v>
                </c:pt>
                <c:pt idx="518">
                  <c:v>1.2354696176402005E-5</c:v>
                </c:pt>
                <c:pt idx="519">
                  <c:v>1.1821996236479314E-5</c:v>
                </c:pt>
                <c:pt idx="520">
                  <c:v>1.1311994668669196E-5</c:v>
                </c:pt>
                <c:pt idx="521">
                  <c:v>1.0823739350154504E-5</c:v>
                </c:pt>
                <c:pt idx="522">
                  <c:v>1.035631727185028E-5</c:v>
                </c:pt>
                <c:pt idx="523">
                  <c:v>9.9088529761916088E-6</c:v>
                </c:pt>
                <c:pt idx="524">
                  <c:v>9.4805070549259913E-6</c:v>
                </c:pt>
                <c:pt idx="525">
                  <c:v>9.0704747047324907E-6</c:v>
                </c:pt>
                <c:pt idx="526">
                  <c:v>8.6779843385636177E-6</c:v>
                </c:pt>
                <c:pt idx="527">
                  <c:v>8.3022962506739738E-6</c:v>
                </c:pt>
                <c:pt idx="528">
                  <c:v>7.9427013333699965E-6</c:v>
                </c:pt>
                <c:pt idx="529">
                  <c:v>7.5985198435794623E-6</c:v>
                </c:pt>
                <c:pt idx="530">
                  <c:v>7.269100217405632E-6</c:v>
                </c:pt>
                <c:pt idx="531">
                  <c:v>6.9538179308909845E-6</c:v>
                </c:pt>
                <c:pt idx="532">
                  <c:v>6.6520744052786023E-6</c:v>
                </c:pt>
                <c:pt idx="533">
                  <c:v>6.3632959551159287E-6</c:v>
                </c:pt>
                <c:pt idx="534">
                  <c:v>6.0869327776041013E-6</c:v>
                </c:pt>
                <c:pt idx="535">
                  <c:v>5.8224579816504354E-6</c:v>
                </c:pt>
                <c:pt idx="536">
                  <c:v>5.5693666551359745E-6</c:v>
                </c:pt>
                <c:pt idx="537">
                  <c:v>5.3271749689611828E-6</c:v>
                </c:pt>
                <c:pt idx="538">
                  <c:v>5.0954193164845559E-6</c:v>
                </c:pt>
                <c:pt idx="539">
                  <c:v>4.8736554870153351E-6</c:v>
                </c:pt>
                <c:pt idx="540">
                  <c:v>4.6614578720721501E-6</c:v>
                </c:pt>
                <c:pt idx="541">
                  <c:v>4.4584187031617097E-6</c:v>
                </c:pt>
                <c:pt idx="542">
                  <c:v>4.2641473198787821E-6</c:v>
                </c:pt>
                <c:pt idx="543">
                  <c:v>4.0782694671695488E-6</c:v>
                </c:pt>
                <c:pt idx="544">
                  <c:v>3.9004266206432762E-6</c:v>
                </c:pt>
                <c:pt idx="545">
                  <c:v>3.7302753388568803E-6</c:v>
                </c:pt>
                <c:pt idx="546">
                  <c:v>3.5674866415357863E-6</c:v>
                </c:pt>
                <c:pt idx="547">
                  <c:v>3.4117454127321014E-6</c:v>
                </c:pt>
                <c:pt idx="548">
                  <c:v>3.2627498279574743E-6</c:v>
                </c:pt>
                <c:pt idx="549">
                  <c:v>3.1202108043634284E-6</c:v>
                </c:pt>
                <c:pt idx="550">
                  <c:v>2.9838514730757018E-6</c:v>
                </c:pt>
                <c:pt idx="551">
                  <c:v>2.8534066728210783E-6</c:v>
                </c:pt>
                <c:pt idx="552">
                  <c:v>2.7286224640190762E-6</c:v>
                </c:pt>
                <c:pt idx="553">
                  <c:v>2.609255662539037E-6</c:v>
                </c:pt>
                <c:pt idx="554">
                  <c:v>2.4950733923545439E-6</c:v>
                </c:pt>
                <c:pt idx="555">
                  <c:v>2.3858526563545672E-6</c:v>
                </c:pt>
                <c:pt idx="556">
                  <c:v>2.2813799245991571E-6</c:v>
                </c:pt>
                <c:pt idx="557">
                  <c:v>2.1814507393336077E-6</c:v>
                </c:pt>
                <c:pt idx="558">
                  <c:v>2.0858693361009193E-6</c:v>
                </c:pt>
                <c:pt idx="559">
                  <c:v>1.9944482803169552E-6</c:v>
                </c:pt>
                <c:pt idx="560">
                  <c:v>1.907008118697461E-6</c:v>
                </c:pt>
                <c:pt idx="561">
                  <c:v>1.8233770449479867E-6</c:v>
                </c:pt>
                <c:pt idx="562">
                  <c:v>1.7433905791511517E-6</c:v>
                </c:pt>
                <c:pt idx="563">
                  <c:v>1.6668912603065388E-6</c:v>
                </c:pt>
                <c:pt idx="564">
                  <c:v>1.5937283514996337E-6</c:v>
                </c:pt>
                <c:pt idx="565">
                  <c:v>1.5237575571955725E-6</c:v>
                </c:pt>
                <c:pt idx="566">
                  <c:v>1.4568407521741171E-6</c:v>
                </c:pt>
                <c:pt idx="567">
                  <c:v>1.3928457216390738E-6</c:v>
                </c:pt>
                <c:pt idx="568">
                  <c:v>1.3316459120543653E-6</c:v>
                </c:pt>
                <c:pt idx="569">
                  <c:v>1.2731201922768052E-6</c:v>
                </c:pt>
                <c:pt idx="570">
                  <c:v>1.2171526245701612E-6</c:v>
                </c:pt>
                <c:pt idx="571">
                  <c:v>1.163632245103915E-6</c:v>
                </c:pt>
                <c:pt idx="572">
                  <c:v>1.1124528535529089E-6</c:v>
                </c:pt>
                <c:pt idx="573">
                  <c:v>1.0635128114309512E-6</c:v>
                </c:pt>
                <c:pt idx="574">
                  <c:v>1.0167148488047372E-6</c:v>
                </c:pt>
                <c:pt idx="575">
                  <c:v>9.719658790483431E-7</c:v>
                </c:pt>
                <c:pt idx="576">
                  <c:v>9.2917682131226581E-7</c:v>
                </c:pt>
                <c:pt idx="577">
                  <c:v>8.8826243039335163E-7</c:v>
                </c:pt>
                <c:pt idx="578">
                  <c:v>8.4914113370446912E-7</c:v>
                </c:pt>
                <c:pt idx="579">
                  <c:v>8.1173487505456595E-7</c:v>
                </c:pt>
                <c:pt idx="580">
                  <c:v>7.7596896496123621E-7</c:v>
                </c:pt>
                <c:pt idx="581">
                  <c:v>7.4177193722877406E-7</c:v>
                </c:pt>
                <c:pt idx="582">
                  <c:v>7.090754115354564E-7</c:v>
                </c:pt>
                <c:pt idx="583">
                  <c:v>6.7781396178385099E-7</c:v>
                </c:pt>
                <c:pt idx="584">
                  <c:v>6.4792498997741544E-7</c:v>
                </c:pt>
                <c:pt idx="585">
                  <c:v>6.193486053969717E-7</c:v>
                </c:pt>
                <c:pt idx="586">
                  <c:v>5.920275088584834E-7</c:v>
                </c:pt>
                <c:pt idx="587">
                  <c:v>5.659068818432658E-7</c:v>
                </c:pt>
                <c:pt idx="588">
                  <c:v>5.4093428029958076E-7</c:v>
                </c:pt>
                <c:pt idx="589">
                  <c:v>5.17059532922838E-7</c:v>
                </c:pt>
                <c:pt idx="590">
                  <c:v>4.9423464372931247E-7</c:v>
                </c:pt>
                <c:pt idx="591">
                  <c:v>4.7241369874569917E-7</c:v>
                </c:pt>
                <c:pt idx="592">
                  <c:v>4.5155277664395871E-7</c:v>
                </c:pt>
                <c:pt idx="593">
                  <c:v>4.3160986315795027E-7</c:v>
                </c:pt>
                <c:pt idx="594">
                  <c:v>4.1254476912480634E-7</c:v>
                </c:pt>
                <c:pt idx="595">
                  <c:v>3.9431905200024644E-7</c:v>
                </c:pt>
                <c:pt idx="596">
                  <c:v>3.7689594070349097E-7</c:v>
                </c:pt>
                <c:pt idx="597">
                  <c:v>3.6024026365292662E-7</c:v>
                </c:pt>
                <c:pt idx="598">
                  <c:v>3.4431837985953526E-7</c:v>
                </c:pt>
                <c:pt idx="599">
                  <c:v>3.2909811295044782E-7</c:v>
                </c:pt>
                <c:pt idx="600">
                  <c:v>3.1454868800011506E-7</c:v>
                </c:pt>
                <c:pt idx="601">
                  <c:v>3.0064067105178365E-7</c:v>
                </c:pt>
                <c:pt idx="602">
                  <c:v>2.8734591121649996E-7</c:v>
                </c:pt>
                <c:pt idx="603">
                  <c:v>2.7463748524167175E-7</c:v>
                </c:pt>
                <c:pt idx="604">
                  <c:v>2.6248964444561889E-7</c:v>
                </c:pt>
                <c:pt idx="605">
                  <c:v>2.5087776391863986E-7</c:v>
                </c:pt>
                <c:pt idx="606">
                  <c:v>2.3977829389546867E-7</c:v>
                </c:pt>
                <c:pt idx="607">
                  <c:v>2.2916871320763803E-7</c:v>
                </c:pt>
                <c:pt idx="608">
                  <c:v>2.1902748472821474E-7</c:v>
                </c:pt>
                <c:pt idx="609">
                  <c:v>2.0933401272496635E-7</c:v>
                </c:pt>
                <c:pt idx="610">
                  <c:v>2.0006860204133375E-7</c:v>
                </c:pt>
                <c:pt idx="611">
                  <c:v>1.9121241902814803E-7</c:v>
                </c:pt>
                <c:pt idx="612">
                  <c:v>1.8274745415200511E-7</c:v>
                </c:pt>
                <c:pt idx="613">
                  <c:v>1.7465648620943121E-7</c:v>
                </c:pt>
                <c:pt idx="614">
                  <c:v>1.6692304807884363E-7</c:v>
                </c:pt>
                <c:pt idx="615">
                  <c:v>1.5953139394512608E-7</c:v>
                </c:pt>
                <c:pt idx="616">
                  <c:v>1.5246646793438844E-7</c:v>
                </c:pt>
                <c:pt idx="617">
                  <c:v>1.4571387409906352E-7</c:v>
                </c:pt>
                <c:pt idx="618">
                  <c:v>1.3925984769596591E-7</c:v>
                </c:pt>
                <c:pt idx="619">
                  <c:v>1.3309122770237585E-7</c:v>
                </c:pt>
                <c:pt idx="620">
                  <c:v>1.2719543051743299E-7</c:v>
                </c:pt>
                <c:pt idx="621">
                  <c:v>1.2156042479843908E-7</c:v>
                </c:pt>
                <c:pt idx="622">
                  <c:v>1.1617470738363925E-7</c:v>
                </c:pt>
                <c:pt idx="623">
                  <c:v>1.1102728025521595E-7</c:v>
                </c:pt>
                <c:pt idx="624">
                  <c:v>1.061076284980701E-7</c:v>
                </c:pt>
                <c:pt idx="625">
                  <c:v>1.0140569921187396E-7</c:v>
                </c:pt>
                <c:pt idx="626">
                  <c:v>9.6911881335664737E-8</c:v>
                </c:pt>
                <c:pt idx="627">
                  <c:v>9.261698634594021E-8</c:v>
                </c:pt>
                <c:pt idx="628">
                  <c:v>8.8512229790887649E-8</c:v>
                </c:pt>
                <c:pt idx="629">
                  <c:v>8.45892136249388E-8</c:v>
                </c:pt>
                <c:pt idx="630">
                  <c:v>8.083990930933126E-8</c:v>
                </c:pt>
                <c:pt idx="631">
                  <c:v>7.7256641645854651E-8</c:v>
                </c:pt>
                <c:pt idx="632">
                  <c:v>7.3832073312311195E-8</c:v>
                </c:pt>
                <c:pt idx="633">
                  <c:v>7.0559190069541476E-8</c:v>
                </c:pt>
                <c:pt idx="634">
                  <c:v>6.7431286611185181E-8</c:v>
                </c:pt>
                <c:pt idx="635">
                  <c:v>6.4441953028525969E-8</c:v>
                </c:pt>
                <c:pt idx="636">
                  <c:v>6.1585061863957474E-8</c:v>
                </c:pt>
                <c:pt idx="637">
                  <c:v>5.8854755727744878E-8</c:v>
                </c:pt>
                <c:pt idx="638">
                  <c:v>5.6245435453803594E-8</c:v>
                </c:pt>
                <c:pt idx="639">
                  <c:v>5.3751748771261042E-8</c:v>
                </c:pt>
                <c:pt idx="640">
                  <c:v>5.1368579469571537E-8</c:v>
                </c:pt>
                <c:pt idx="641">
                  <c:v>4.909103703587448E-8</c:v>
                </c:pt>
                <c:pt idx="642">
                  <c:v>4.691444674420804E-8</c:v>
                </c:pt>
                <c:pt idx="643">
                  <c:v>4.483434017705607E-8</c:v>
                </c:pt>
                <c:pt idx="644">
                  <c:v>4.28464461605457E-8</c:v>
                </c:pt>
                <c:pt idx="645">
                  <c:v>4.0946682095401308E-8</c:v>
                </c:pt>
                <c:pt idx="646">
                  <c:v>3.9131145666517022E-8</c:v>
                </c:pt>
                <c:pt idx="647">
                  <c:v>3.7396106914782884E-8</c:v>
                </c:pt>
                <c:pt idx="648">
                  <c:v>3.5738000655439156E-8</c:v>
                </c:pt>
                <c:pt idx="649">
                  <c:v>3.415341922796512E-8</c:v>
                </c:pt>
                <c:pt idx="650">
                  <c:v>3.2639105563107109E-8</c:v>
                </c:pt>
                <c:pt idx="651">
                  <c:v>3.1191946553294364E-8</c:v>
                </c:pt>
                <c:pt idx="652">
                  <c:v>2.9808966713278089E-8</c:v>
                </c:pt>
                <c:pt idx="653">
                  <c:v>2.8487322118370276E-8</c:v>
                </c:pt>
                <c:pt idx="654">
                  <c:v>2.7224294608242078E-8</c:v>
                </c:pt>
                <c:pt idx="655">
                  <c:v>2.6017286244722981E-8</c:v>
                </c:pt>
                <c:pt idx="656">
                  <c:v>2.4863814012555997E-8</c:v>
                </c:pt>
                <c:pt idx="657">
                  <c:v>2.3761504752540697E-8</c:v>
                </c:pt>
                <c:pt idx="658">
                  <c:v>2.2708090316943489E-8</c:v>
                </c:pt>
                <c:pt idx="659">
                  <c:v>2.1701402937495688E-8</c:v>
                </c:pt>
                <c:pt idx="660">
                  <c:v>2.0739370796716315E-8</c:v>
                </c:pt>
                <c:pt idx="661">
                  <c:v>1.9820013793697412E-8</c:v>
                </c:pt>
                <c:pt idx="662">
                  <c:v>1.8941439495869361E-8</c:v>
                </c:pt>
                <c:pt idx="663">
                  <c:v>1.8101839268630405E-8</c:v>
                </c:pt>
                <c:pt idx="664">
                  <c:v>1.7299484575083243E-8</c:v>
                </c:pt>
                <c:pt idx="665">
                  <c:v>1.6532723438443154E-8</c:v>
                </c:pt>
                <c:pt idx="666">
                  <c:v>1.5799977060017712E-8</c:v>
                </c:pt>
                <c:pt idx="667">
                  <c:v>1.5099736585952377E-8</c:v>
                </c:pt>
                <c:pt idx="668">
                  <c:v>1.4430560016248243E-8</c:v>
                </c:pt>
                <c:pt idx="669">
                  <c:v>1.37910692498182E-8</c:v>
                </c:pt>
                <c:pt idx="670">
                  <c:v>1.3179947259638314E-8</c:v>
                </c:pt>
                <c:pt idx="671">
                  <c:v>1.2595935392294043E-8</c:v>
                </c:pt>
                <c:pt idx="672">
                  <c:v>1.2037830786481297E-8</c:v>
                </c:pt>
                <c:pt idx="673">
                  <c:v>1.1504483905243392E-8</c:v>
                </c:pt>
                <c:pt idx="674">
                  <c:v>1.0994796176968606E-8</c:v>
                </c:pt>
                <c:pt idx="675">
                  <c:v>1.0507717740375567E-8</c:v>
                </c:pt>
                <c:pt idx="676">
                  <c:v>1.004224528892851E-8</c:v>
                </c:pt>
                <c:pt idx="677">
                  <c:v>9.5974200103226711E-9</c:v>
                </c:pt>
                <c:pt idx="678">
                  <c:v>9.1723256168651164E-9</c:v>
                </c:pt>
                <c:pt idx="679">
                  <c:v>8.7660864627649809E-9</c:v>
                </c:pt>
                <c:pt idx="680">
                  <c:v>8.3778657445123846E-9</c:v>
                </c:pt>
                <c:pt idx="681">
                  <c:v>8.0068637807039424E-9</c:v>
                </c:pt>
                <c:pt idx="682">
                  <c:v>7.6523163678150786E-9</c:v>
                </c:pt>
                <c:pt idx="683">
                  <c:v>7.3134932085913054E-9</c:v>
                </c:pt>
                <c:pt idx="684">
                  <c:v>6.9896964098571781E-9</c:v>
                </c:pt>
                <c:pt idx="685">
                  <c:v>6.6802590466959246E-9</c:v>
                </c:pt>
                <c:pt idx="686">
                  <c:v>6.3845437900783978E-9</c:v>
                </c:pt>
                <c:pt idx="687">
                  <c:v>6.1019415951494437E-9</c:v>
                </c:pt>
                <c:pt idx="688">
                  <c:v>5.8318704475014552E-9</c:v>
                </c:pt>
                <c:pt idx="689">
                  <c:v>5.5737741648829412E-9</c:v>
                </c:pt>
                <c:pt idx="690">
                  <c:v>5.327121251901704E-9</c:v>
                </c:pt>
                <c:pt idx="691">
                  <c:v>5.0914038053850603E-9</c:v>
                </c:pt>
                <c:pt idx="692">
                  <c:v>4.8661364681696012E-9</c:v>
                </c:pt>
                <c:pt idx="693">
                  <c:v>4.650855429180797E-9</c:v>
                </c:pt>
                <c:pt idx="694">
                  <c:v>4.445117467767256E-9</c:v>
                </c:pt>
                <c:pt idx="695">
                  <c:v>4.2484990403329756E-9</c:v>
                </c:pt>
                <c:pt idx="696">
                  <c:v>4.0605954074067009E-9</c:v>
                </c:pt>
                <c:pt idx="697">
                  <c:v>3.8810197993599829E-9</c:v>
                </c:pt>
                <c:pt idx="698">
                  <c:v>3.7094026190721938E-9</c:v>
                </c:pt>
                <c:pt idx="699">
                  <c:v>3.5453906799091289E-9</c:v>
                </c:pt>
                <c:pt idx="700">
                  <c:v>3.3886464774574634E-9</c:v>
                </c:pt>
                <c:pt idx="701">
                  <c:v>3.2388474935240665E-9</c:v>
                </c:pt>
                <c:pt idx="702">
                  <c:v>3.0956855309750299E-9</c:v>
                </c:pt>
                <c:pt idx="703">
                  <c:v>2.958866078051778E-9</c:v>
                </c:pt>
                <c:pt idx="704">
                  <c:v>2.828107700862666E-9</c:v>
                </c:pt>
                <c:pt idx="705">
                  <c:v>2.7031414628031639E-9</c:v>
                </c:pt>
                <c:pt idx="706">
                  <c:v>2.5837103697159745E-9</c:v>
                </c:pt>
                <c:pt idx="707">
                  <c:v>2.4695688396519207E-9</c:v>
                </c:pt>
                <c:pt idx="708">
                  <c:v>2.3604821961437634E-9</c:v>
                </c:pt>
                <c:pt idx="709">
                  <c:v>2.2562261839532394E-9</c:v>
                </c:pt>
                <c:pt idx="710">
                  <c:v>2.1565865062971556E-9</c:v>
                </c:pt>
                <c:pt idx="711">
                  <c:v>2.0613583826017475E-9</c:v>
                </c:pt>
                <c:pt idx="712">
                  <c:v>1.9703461258766885E-9</c:v>
                </c:pt>
                <c:pt idx="713">
                  <c:v>1.8833627388413237E-9</c:v>
                </c:pt>
                <c:pt idx="714">
                  <c:v>1.8002295279713537E-9</c:v>
                </c:pt>
                <c:pt idx="715">
                  <c:v>1.7207757346738696E-9</c:v>
                </c:pt>
                <c:pt idx="716">
                  <c:v>1.6448381828313752E-9</c:v>
                </c:pt>
                <c:pt idx="717">
                  <c:v>1.5722609419898514E-9</c:v>
                </c:pt>
                <c:pt idx="718">
                  <c:v>1.5028950054983941E-9</c:v>
                </c:pt>
                <c:pt idx="719">
                  <c:v>1.4365979829368542E-9</c:v>
                </c:pt>
                <c:pt idx="720">
                  <c:v>1.3732338061993673E-9</c:v>
                </c:pt>
                <c:pt idx="721">
                  <c:v>1.3126724486280406E-9</c:v>
                </c:pt>
                <c:pt idx="722">
                  <c:v>1.2547896566183695E-9</c:v>
                </c:pt>
                <c:pt idx="723">
                  <c:v>1.1994666931433028E-9</c:v>
                </c:pt>
                <c:pt idx="724">
                  <c:v>1.1465900926680451E-9</c:v>
                </c:pt>
                <c:pt idx="725">
                  <c:v>1.0960514269496014E-9</c:v>
                </c:pt>
                <c:pt idx="726">
                  <c:v>1.0477470812392473E-9</c:v>
                </c:pt>
                <c:pt idx="727">
                  <c:v>1.0015780404256551E-9</c:v>
                </c:pt>
                <c:pt idx="728">
                  <c:v>9.5744968467833984E-10</c:v>
                </c:pt>
                <c:pt idx="729">
                  <c:v>9.1527159416931323E-10</c:v>
                </c:pt>
                <c:pt idx="730">
                  <c:v>8.7495736247081483E-10</c:v>
                </c:pt>
                <c:pt idx="731">
                  <c:v>8.3642441824334935E-10</c:v>
                </c:pt>
                <c:pt idx="732">
                  <c:v>7.995938548467032E-10</c:v>
                </c:pt>
                <c:pt idx="733">
                  <c:v>7.6439026752172495E-10</c:v>
                </c:pt>
                <c:pt idx="734">
                  <c:v>7.3074159780740165E-10</c:v>
                </c:pt>
                <c:pt idx="735">
                  <c:v>6.9857898487135274E-10</c:v>
                </c:pt>
                <c:pt idx="736">
                  <c:v>6.6783662344724178E-10</c:v>
                </c:pt>
                <c:pt idx="737">
                  <c:v>6.3845162808551149E-10</c:v>
                </c:pt>
                <c:pt idx="738">
                  <c:v>6.1036390343719792E-10</c:v>
                </c:pt>
                <c:pt idx="739">
                  <c:v>5.8351602030270253E-10</c:v>
                </c:pt>
                <c:pt idx="740">
                  <c:v>5.5785309718963169E-10</c:v>
                </c:pt>
                <c:pt idx="741">
                  <c:v>5.3332268713494793E-10</c:v>
                </c:pt>
                <c:pt idx="742">
                  <c:v>5.0987466955744373E-10</c:v>
                </c:pt>
                <c:pt idx="743">
                  <c:v>4.8746114691721991E-10</c:v>
                </c:pt>
                <c:pt idx="744">
                  <c:v>4.6603634596853361E-10</c:v>
                </c:pt>
                <c:pt idx="745">
                  <c:v>4.4555652340183959E-10</c:v>
                </c:pt>
                <c:pt idx="746">
                  <c:v>4.2597987568012726E-10</c:v>
                </c:pt>
                <c:pt idx="747">
                  <c:v>4.0726645288294088E-10</c:v>
                </c:pt>
                <c:pt idx="748">
                  <c:v>3.893780763803056E-10</c:v>
                </c:pt>
                <c:pt idx="749">
                  <c:v>3.7227826016592104E-10</c:v>
                </c:pt>
                <c:pt idx="750">
                  <c:v>3.5593213568739518E-10</c:v>
                </c:pt>
                <c:pt idx="751">
                  <c:v>3.4030638001772673E-10</c:v>
                </c:pt>
                <c:pt idx="752">
                  <c:v>3.2536914721973835E-10</c:v>
                </c:pt>
                <c:pt idx="753">
                  <c:v>3.1109000276141655E-10</c:v>
                </c:pt>
                <c:pt idx="754">
                  <c:v>2.9743986084655308E-10</c:v>
                </c:pt>
                <c:pt idx="755">
                  <c:v>2.8439092453108814E-10</c:v>
                </c:pt>
                <c:pt idx="756">
                  <c:v>2.7191662850124707E-10</c:v>
                </c:pt>
                <c:pt idx="757">
                  <c:v>2.599915843952413E-10</c:v>
                </c:pt>
                <c:pt idx="758">
                  <c:v>2.4859152855525617E-10</c:v>
                </c:pt>
                <c:pt idx="759">
                  <c:v>2.376932721019037E-10</c:v>
                </c:pt>
                <c:pt idx="760">
                  <c:v>2.2727465322759226E-10</c:v>
                </c:pt>
                <c:pt idx="761">
                  <c:v>2.1731449161040766E-10</c:v>
                </c:pt>
                <c:pt idx="762">
                  <c:v>2.0779254485402628E-10</c:v>
                </c:pt>
                <c:pt idx="763">
                  <c:v>1.9868946686363475E-10</c:v>
                </c:pt>
                <c:pt idx="764">
                  <c:v>1.899867680717565E-10</c:v>
                </c:pt>
                <c:pt idx="765">
                  <c:v>1.8166677743173929E-10</c:v>
                </c:pt>
                <c:pt idx="766">
                  <c:v>1.7371260610023232E-10</c:v>
                </c:pt>
                <c:pt idx="767">
                  <c:v>1.6610811273359684E-10</c:v>
                </c:pt>
                <c:pt idx="768">
                  <c:v>1.5883787032645406E-10</c:v>
                </c:pt>
                <c:pt idx="769">
                  <c:v>1.5188713452378937E-10</c:v>
                </c:pt>
                <c:pt idx="770">
                  <c:v>1.4524181334105002E-10</c:v>
                </c:pt>
                <c:pt idx="771">
                  <c:v>1.388884382296907E-10</c:v>
                </c:pt>
                <c:pt idx="772">
                  <c:v>1.3281413642824551E-10</c:v>
                </c:pt>
                <c:pt idx="773">
                  <c:v>1.2700660454179985E-10</c:v>
                </c:pt>
                <c:pt idx="774">
                  <c:v>1.2145408329525006E-10</c:v>
                </c:pt>
                <c:pt idx="775">
                  <c:v>1.1614533340808711E-10</c:v>
                </c:pt>
                <c:pt idx="776">
                  <c:v>1.1106961254089315E-10</c:v>
                </c:pt>
                <c:pt idx="777">
                  <c:v>1.0621665326584304E-10</c:v>
                </c:pt>
                <c:pt idx="778">
                  <c:v>1.0157664201569242E-10</c:v>
                </c:pt>
                <c:pt idx="779">
                  <c:v>9.7140198967751154E-11</c:v>
                </c:pt>
                <c:pt idx="780">
                  <c:v>9.2898358821209705E-11</c:v>
                </c:pt>
                <c:pt idx="781">
                  <c:v>8.8842552428174276E-11</c:v>
                </c:pt>
                <c:pt idx="782">
                  <c:v>8.4964589240367069E-11</c:v>
                </c:pt>
                <c:pt idx="783">
                  <c:v>8.1256640535273368E-11</c:v>
                </c:pt>
                <c:pt idx="784">
                  <c:v>7.7711223387048663E-11</c:v>
                </c:pt>
                <c:pt idx="785">
                  <c:v>7.4321185349100153E-11</c:v>
                </c:pt>
                <c:pt idx="786">
                  <c:v>7.107968981665599E-11</c:v>
                </c:pt>
                <c:pt idx="787">
                  <c:v>6.7980202039120959E-11</c:v>
                </c:pt>
                <c:pt idx="788">
                  <c:v>6.5016475753338793E-11</c:v>
                </c:pt>
                <c:pt idx="789">
                  <c:v>6.2182540410094839E-11</c:v>
                </c:pt>
                <c:pt idx="790">
                  <c:v>5.9472688967576159E-11</c:v>
                </c:pt>
                <c:pt idx="791">
                  <c:v>5.6881466226495094E-11</c:v>
                </c:pt>
                <c:pt idx="792">
                  <c:v>5.4403657682866365E-11</c:v>
                </c:pt>
                <c:pt idx="793">
                  <c:v>5.203427887538048E-11</c:v>
                </c:pt>
                <c:pt idx="794">
                  <c:v>4.9768565205414393E-11</c:v>
                </c:pt>
                <c:pt idx="795">
                  <c:v>4.7601962208664198E-11</c:v>
                </c:pt>
                <c:pt idx="796">
                  <c:v>4.5530116258329823E-11</c:v>
                </c:pt>
                <c:pt idx="797">
                  <c:v>4.3548865680657172E-11</c:v>
                </c:pt>
                <c:pt idx="798">
                  <c:v>4.165423226453404E-11</c:v>
                </c:pt>
                <c:pt idx="799">
                  <c:v>3.9842413147623084E-11</c:v>
                </c:pt>
                <c:pt idx="800">
                  <c:v>3.8109773062284383E-11</c:v>
                </c:pt>
                <c:pt idx="801">
                  <c:v>3.6452836925317737E-11</c:v>
                </c:pt>
                <c:pt idx="802">
                  <c:v>3.4868282756243195E-11</c:v>
                </c:pt>
                <c:pt idx="803">
                  <c:v>3.3352934909523722E-11</c:v>
                </c:pt>
                <c:pt idx="804">
                  <c:v>3.1903757606778737E-11</c:v>
                </c:pt>
                <c:pt idx="805">
                  <c:v>3.0517848755672238E-11</c:v>
                </c:pt>
                <c:pt idx="806">
                  <c:v>2.91924340427304E-11</c:v>
                </c:pt>
                <c:pt idx="807">
                  <c:v>2.7924861287925093E-11</c:v>
                </c:pt>
                <c:pt idx="808">
                  <c:v>2.671259504940975E-11</c:v>
                </c:pt>
                <c:pt idx="809">
                  <c:v>2.5553211467271437E-11</c:v>
                </c:pt>
                <c:pt idx="810">
                  <c:v>2.4444393335717201E-11</c:v>
                </c:pt>
                <c:pt idx="811">
                  <c:v>2.338392539352586E-11</c:v>
                </c:pt>
                <c:pt idx="812">
                  <c:v>2.2369689823085714E-11</c:v>
                </c:pt>
                <c:pt idx="813">
                  <c:v>2.1399661948763002E-11</c:v>
                </c:pt>
                <c:pt idx="814">
                  <c:v>2.0471906125732865E-11</c:v>
                </c:pt>
                <c:pt idx="815">
                  <c:v>1.958457181084432E-11</c:v>
                </c:pt>
                <c:pt idx="816">
                  <c:v>1.8735889807416389E-11</c:v>
                </c:pt>
                <c:pt idx="817">
                  <c:v>1.792416867626098E-11</c:v>
                </c:pt>
                <c:pt idx="818">
                  <c:v>1.7147791305550287E-11</c:v>
                </c:pt>
                <c:pt idx="819">
                  <c:v>1.6405211632478209E-11</c:v>
                </c:pt>
                <c:pt idx="820">
                  <c:v>1.5694951509985118E-11</c:v>
                </c:pt>
                <c:pt idx="821">
                  <c:v>1.5015597712106831E-11</c:v>
                </c:pt>
                <c:pt idx="822">
                  <c:v>1.4365799071802065E-11</c:v>
                </c:pt>
                <c:pt idx="823">
                  <c:v>1.3744263745376493E-11</c:v>
                </c:pt>
                <c:pt idx="824">
                  <c:v>1.314975659789344E-11</c:v>
                </c:pt>
                <c:pt idx="825">
                  <c:v>1.2581096704201102E-11</c:v>
                </c:pt>
                <c:pt idx="826">
                  <c:v>1.2037154960456626E-11</c:v>
                </c:pt>
                <c:pt idx="827">
                  <c:v>1.1516851801236996E-11</c:v>
                </c:pt>
                <c:pt idx="828">
                  <c:v>1.1019155017566448E-11</c:v>
                </c:pt>
                <c:pt idx="829">
                  <c:v>1.0543077671378986E-11</c:v>
                </c:pt>
                <c:pt idx="830">
                  <c:v>1.0087676102143902E-11</c:v>
                </c:pt>
                <c:pt idx="831">
                  <c:v>9.6520480215729785E-12</c:v>
                </c:pt>
                <c:pt idx="832">
                  <c:v>9.2353306924982453E-12</c:v>
                </c:pt>
                <c:pt idx="833">
                  <c:v>8.8366991881985185E-12</c:v>
                </c:pt>
                <c:pt idx="834">
                  <c:v>8.4553647286057477E-12</c:v>
                </c:pt>
                <c:pt idx="835">
                  <c:v>8.0905730899853705E-12</c:v>
                </c:pt>
                <c:pt idx="836">
                  <c:v>7.7416030848384404E-12</c:v>
                </c:pt>
                <c:pt idx="837">
                  <c:v>7.4077651089141434E-12</c:v>
                </c:pt>
                <c:pt idx="838">
                  <c:v>7.0883997523584691E-12</c:v>
                </c:pt>
                <c:pt idx="839">
                  <c:v>6.7828764721626302E-12</c:v>
                </c:pt>
                <c:pt idx="840">
                  <c:v>6.4905923231953151E-12</c:v>
                </c:pt>
                <c:pt idx="841">
                  <c:v>6.2109707452251526E-12</c:v>
                </c:pt>
                <c:pt idx="842">
                  <c:v>5.9434604034540243E-12</c:v>
                </c:pt>
                <c:pt idx="843">
                  <c:v>5.6875340801973059E-12</c:v>
                </c:pt>
                <c:pt idx="844">
                  <c:v>5.4426876154400216E-12</c:v>
                </c:pt>
                <c:pt idx="845">
                  <c:v>5.2084388941147175E-12</c:v>
                </c:pt>
                <c:pt idx="846">
                  <c:v>4.9843268780267195E-12</c:v>
                </c:pt>
                <c:pt idx="847">
                  <c:v>4.7699106804566587E-12</c:v>
                </c:pt>
                <c:pt idx="848">
                  <c:v>4.5647686815497023E-12</c:v>
                </c:pt>
                <c:pt idx="849">
                  <c:v>4.3684976826889731E-12</c:v>
                </c:pt>
                <c:pt idx="850">
                  <c:v>4.1807120981298556E-12</c:v>
                </c:pt>
                <c:pt idx="851">
                  <c:v>4.0010431822448601E-12</c:v>
                </c:pt>
                <c:pt idx="852">
                  <c:v>3.8291382908094182E-12</c:v>
                </c:pt>
                <c:pt idx="853">
                  <c:v>3.6646601748193931E-12</c:v>
                </c:pt>
                <c:pt idx="854">
                  <c:v>3.5072863054055615E-12</c:v>
                </c:pt>
                <c:pt idx="855">
                  <c:v>3.3567082284688456E-12</c:v>
                </c:pt>
                <c:pt idx="856">
                  <c:v>3.2126309477254633E-12</c:v>
                </c:pt>
                <c:pt idx="857">
                  <c:v>3.0747723349046941E-12</c:v>
                </c:pt>
                <c:pt idx="858">
                  <c:v>2.9428625659007072E-12</c:v>
                </c:pt>
                <c:pt idx="859">
                  <c:v>2.8166435817330184E-12</c:v>
                </c:pt>
                <c:pt idx="860">
                  <c:v>2.6958685732190425E-12</c:v>
                </c:pt>
                <c:pt idx="861">
                  <c:v>2.5803014883115448E-12</c:v>
                </c:pt>
                <c:pt idx="862">
                  <c:v>2.4697165611021243E-12</c:v>
                </c:pt>
                <c:pt idx="863">
                  <c:v>2.3638978615324673E-12</c:v>
                </c:pt>
                <c:pt idx="864">
                  <c:v>2.2626388649007676E-12</c:v>
                </c:pt>
                <c:pt idx="865">
                  <c:v>2.1657420402891799E-12</c:v>
                </c:pt>
                <c:pt idx="866">
                  <c:v>2.0730184570779586E-12</c:v>
                </c:pt>
                <c:pt idx="867">
                  <c:v>1.9842874087483792E-12</c:v>
                </c:pt>
                <c:pt idx="868">
                  <c:v>1.8993760532112861E-12</c:v>
                </c:pt>
                <c:pt idx="869">
                  <c:v>1.8181190689336464E-12</c:v>
                </c:pt>
                <c:pt idx="870">
                  <c:v>1.7403583261656519E-12</c:v>
                </c:pt>
                <c:pt idx="871">
                  <c:v>1.665942572602608E-12</c:v>
                </c:pt>
                <c:pt idx="872">
                  <c:v>1.5947271328464083E-12</c:v>
                </c:pt>
                <c:pt idx="873">
                  <c:v>1.5265736210570266E-12</c:v>
                </c:pt>
                <c:pt idx="874">
                  <c:v>1.4613496662141238E-12</c:v>
                </c:pt>
                <c:pt idx="875">
                  <c:v>1.3989286494317693E-12</c:v>
                </c:pt>
                <c:pt idx="876">
                  <c:v>1.3391894527973089E-12</c:v>
                </c:pt>
                <c:pt idx="877">
                  <c:v>1.282016219224582E-12</c:v>
                </c:pt>
                <c:pt idx="878">
                  <c:v>1.2272981228383014E-12</c:v>
                </c:pt>
                <c:pt idx="879">
                  <c:v>1.1749291494250049E-12</c:v>
                </c:pt>
                <c:pt idx="880">
                  <c:v>1.1248078865075252E-12</c:v>
                </c:pt>
                <c:pt idx="881">
                  <c:v>1.0768373226197585E-12</c:v>
                </c:pt>
                <c:pt idx="882">
                  <c:v>1.0309246553764337E-12</c:v>
                </c:pt>
                <c:pt idx="883">
                  <c:v>9.8698110795147814E-13</c:v>
                </c:pt>
                <c:pt idx="884">
                  <c:v>9.4492175359417486E-13</c:v>
                </c:pt>
                <c:pt idx="885">
                  <c:v>9.0466534783076021E-13</c:v>
                </c:pt>
                <c:pt idx="886">
                  <c:v>8.6613416801246746E-13</c:v>
                </c:pt>
                <c:pt idx="887">
                  <c:v>8.2925385988746064E-13</c:v>
                </c:pt>
                <c:pt idx="888">
                  <c:v>7.9395329088811305E-13</c:v>
                </c:pt>
                <c:pt idx="889">
                  <c:v>7.6016440983774352E-13</c:v>
                </c:pt>
                <c:pt idx="890">
                  <c:v>7.2782211279558089E-13</c:v>
                </c:pt>
                <c:pt idx="891">
                  <c:v>6.9686411476955244E-13</c:v>
                </c:pt>
                <c:pt idx="892">
                  <c:v>6.6723082703961368E-13</c:v>
                </c:pt>
                <c:pt idx="893">
                  <c:v>6.3886523984475983E-13</c:v>
                </c:pt>
                <c:pt idx="894">
                  <c:v>6.1171281019866866E-13</c:v>
                </c:pt>
                <c:pt idx="895">
                  <c:v>5.8572135460834499E-13</c:v>
                </c:pt>
                <c:pt idx="896">
                  <c:v>5.6084094648080734E-13</c:v>
                </c:pt>
                <c:pt idx="897">
                  <c:v>5.3702381801198692E-13</c:v>
                </c:pt>
                <c:pt idx="898">
                  <c:v>5.1422426636116847E-13</c:v>
                </c:pt>
                <c:pt idx="899">
                  <c:v>4.9239856392280324E-13</c:v>
                </c:pt>
                <c:pt idx="900">
                  <c:v>4.7150487251628535E-13</c:v>
                </c:pt>
                <c:pt idx="901">
                  <c:v>4.5150316132148725E-13</c:v>
                </c:pt>
                <c:pt idx="902">
                  <c:v>4.3235512839603095E-13</c:v>
                </c:pt>
                <c:pt idx="903">
                  <c:v>4.1402412561723425E-13</c:v>
                </c:pt>
                <c:pt idx="904">
                  <c:v>3.9647508689863938E-13</c:v>
                </c:pt>
                <c:pt idx="905">
                  <c:v>3.7967445953741809E-13</c:v>
                </c:pt>
                <c:pt idx="906">
                  <c:v>3.6359013855581037E-13</c:v>
                </c:pt>
                <c:pt idx="907">
                  <c:v>3.4819140390513583E-13</c:v>
                </c:pt>
                <c:pt idx="908">
                  <c:v>3.334488604071593E-13</c:v>
                </c:pt>
                <c:pt idx="909">
                  <c:v>3.1933438031287507E-13</c:v>
                </c:pt>
                <c:pt idx="910">
                  <c:v>3.0582104836412619E-13</c:v>
                </c:pt>
                <c:pt idx="911">
                  <c:v>2.9288310924854233E-13</c:v>
                </c:pt>
                <c:pt idx="912">
                  <c:v>2.8049591734294274E-13</c:v>
                </c:pt>
                <c:pt idx="913">
                  <c:v>2.6863588864524464E-13</c:v>
                </c:pt>
                <c:pt idx="914">
                  <c:v>2.5728045479885778E-13</c:v>
                </c:pt>
                <c:pt idx="915">
                  <c:v>2.4640801911841064E-13</c:v>
                </c:pt>
                <c:pt idx="916">
                  <c:v>2.3599791452892269E-13</c:v>
                </c:pt>
                <c:pt idx="917">
                  <c:v>2.2603036333501313E-13</c:v>
                </c:pt>
                <c:pt idx="918">
                  <c:v>2.1648643874003424E-13</c:v>
                </c:pt>
                <c:pt idx="919">
                  <c:v>2.0734802803864057E-13</c:v>
                </c:pt>
                <c:pt idx="920">
                  <c:v>1.9859779740980069E-13</c:v>
                </c:pt>
                <c:pt idx="921">
                  <c:v>1.9021915824010741E-13</c:v>
                </c:pt>
                <c:pt idx="922">
                  <c:v>1.8219623491080285E-13</c:v>
                </c:pt>
                <c:pt idx="923">
                  <c:v>1.7451383398435002E-13</c:v>
                </c:pt>
                <c:pt idx="924">
                  <c:v>1.6715741472968626E-13</c:v>
                </c:pt>
                <c:pt idx="925">
                  <c:v>1.6011306092750359E-13</c:v>
                </c:pt>
                <c:pt idx="926">
                  <c:v>1.5336745389983372E-13</c:v>
                </c:pt>
                <c:pt idx="927">
                  <c:v>1.469078467104785E-13</c:v>
                </c:pt>
                <c:pt idx="928">
                  <c:v>1.4072203948518634E-13</c:v>
                </c:pt>
                <c:pt idx="929">
                  <c:v>1.3479835580276888E-13</c:v>
                </c:pt>
                <c:pt idx="930">
                  <c:v>1.2912562011041885E-13</c:v>
                </c:pt>
                <c:pt idx="931">
                  <c:v>1.2369313611862223E-13</c:v>
                </c:pt>
                <c:pt idx="932">
                  <c:v>1.1849066613293887E-13</c:v>
                </c:pt>
                <c:pt idx="933">
                  <c:v>1.1350841128180033E-13</c:v>
                </c:pt>
                <c:pt idx="934">
                  <c:v>1.0873699260135897E-13</c:v>
                </c:pt>
                <c:pt idx="935">
                  <c:v>1.0416743293996928E-13</c:v>
                </c:pt>
                <c:pt idx="936">
                  <c:v>9.9791139646651498E-14</c:v>
                </c:pt>
                <c:pt idx="937">
                  <c:v>9.5599888009416726E-14</c:v>
                </c:pt>
                <c:pt idx="938">
                  <c:v>9.158580541075819E-14</c:v>
                </c:pt>
                <c:pt idx="939">
                  <c:v>8.7741356169140243E-14</c:v>
                </c:pt>
                <c:pt idx="940">
                  <c:v>8.4059327036598866E-14</c:v>
                </c:pt>
                <c:pt idx="941">
                  <c:v>8.0532813323960123E-14</c:v>
                </c:pt>
                <c:pt idx="942">
                  <c:v>7.7155205626321021E-14</c:v>
                </c:pt>
                <c:pt idx="943">
                  <c:v>7.3920177122712238E-14</c:v>
                </c:pt>
                <c:pt idx="944">
                  <c:v>7.0821671425006314E-14</c:v>
                </c:pt>
                <c:pt idx="945">
                  <c:v>6.7853890952152591E-14</c:v>
                </c:pt>
                <c:pt idx="946">
                  <c:v>6.5011285806932984E-14</c:v>
                </c:pt>
                <c:pt idx="947">
                  <c:v>6.228854313340468E-14</c:v>
                </c:pt>
                <c:pt idx="948">
                  <c:v>5.9680576934157082E-14</c:v>
                </c:pt>
                <c:pt idx="949">
                  <c:v>5.718251832737921E-14</c:v>
                </c:pt>
                <c:pt idx="950">
                  <c:v>5.4789706224695898E-14</c:v>
                </c:pt>
                <c:pt idx="951">
                  <c:v>5.2497678411447677E-14</c:v>
                </c:pt>
                <c:pt idx="952">
                  <c:v>5.0302163011999628E-14</c:v>
                </c:pt>
                <c:pt idx="953">
                  <c:v>4.8199070323339251E-14</c:v>
                </c:pt>
                <c:pt idx="954">
                  <c:v>4.6184485001007507E-14</c:v>
                </c:pt>
                <c:pt idx="955">
                  <c:v>4.4254658582062661E-14</c:v>
                </c:pt>
                <c:pt idx="956">
                  <c:v>4.2406002330487022E-14</c:v>
                </c:pt>
                <c:pt idx="957">
                  <c:v>4.0635080391024688E-14</c:v>
                </c:pt>
                <c:pt idx="958">
                  <c:v>3.8938603238123339E-14</c:v>
                </c:pt>
                <c:pt idx="959">
                  <c:v>3.7313421407164299E-14</c:v>
                </c:pt>
                <c:pt idx="960">
                  <c:v>3.5756519495749266E-14</c:v>
                </c:pt>
                <c:pt idx="961">
                  <c:v>3.4265010423372785E-14</c:v>
                </c:pt>
                <c:pt idx="962">
                  <c:v>3.2836129938266937E-14</c:v>
                </c:pt>
                <c:pt idx="963">
                  <c:v>3.1467231360728772E-14</c:v>
                </c:pt>
                <c:pt idx="964">
                  <c:v>3.0155780552694274E-14</c:v>
                </c:pt>
                <c:pt idx="965">
                  <c:v>2.8899351103764175E-14</c:v>
                </c:pt>
                <c:pt idx="966">
                  <c:v>2.7695619724328228E-14</c:v>
                </c:pt>
                <c:pt idx="967">
                  <c:v>2.6542361836811223E-14</c:v>
                </c:pt>
                <c:pt idx="968">
                  <c:v>2.5437447356500527E-14</c:v>
                </c:pt>
                <c:pt idx="969">
                  <c:v>2.4378836653729658E-14</c:v>
                </c:pt>
                <c:pt idx="970">
                  <c:v>2.3364576689605338E-14</c:v>
                </c:pt>
                <c:pt idx="971">
                  <c:v>2.2392797317758563E-14</c:v>
                </c:pt>
                <c:pt idx="972">
                  <c:v>2.1461707744962159E-14</c:v>
                </c:pt>
                <c:pt idx="973">
                  <c:v>2.0569593143743005E-14</c:v>
                </c:pt>
                <c:pt idx="974">
                  <c:v>1.9714811410432733E-14</c:v>
                </c:pt>
                <c:pt idx="975">
                  <c:v>1.889579006237285E-14</c:v>
                </c:pt>
                <c:pt idx="976">
                  <c:v>1.8111023268268897E-14</c:v>
                </c:pt>
                <c:pt idx="977">
                  <c:v>1.7359069005955633E-14</c:v>
                </c:pt>
                <c:pt idx="978">
                  <c:v>1.6638546342062725E-14</c:v>
                </c:pt>
                <c:pt idx="979">
                  <c:v>1.5948132828336483E-14</c:v>
                </c:pt>
                <c:pt idx="980">
                  <c:v>1.5286562009581556E-14</c:v>
                </c:pt>
                <c:pt idx="981">
                  <c:v>1.465262103840855E-14</c:v>
                </c:pt>
                <c:pt idx="982">
                  <c:v>1.4045148392190313E-14</c:v>
                </c:pt>
                <c:pt idx="983">
                  <c:v>1.346303168781721E-14</c:v>
                </c:pt>
                <c:pt idx="984">
                  <c:v>1.2905205590042643E-14</c:v>
                </c:pt>
                <c:pt idx="985">
                  <c:v>1.2370649809383838E-14</c:v>
                </c:pt>
                <c:pt idx="986">
                  <c:v>1.1858387185726169E-14</c:v>
                </c:pt>
                <c:pt idx="987">
                  <c:v>1.1367481853936636E-14</c:v>
                </c:pt>
                <c:pt idx="988">
                  <c:v>1.0897037487964022E-14</c:v>
                </c:pt>
                <c:pt idx="989">
                  <c:v>1.0446195620040704E-14</c:v>
                </c:pt>
                <c:pt idx="990">
                  <c:v>1.0014134031761361E-14</c:v>
                </c:pt>
                <c:pt idx="991">
                  <c:v>9.6000652139455642E-15</c:v>
                </c:pt>
                <c:pt idx="992">
                  <c:v>9.2032348923266421E-15</c:v>
                </c:pt>
                <c:pt idx="993">
                  <c:v>8.8229206162358603E-15</c:v>
                </c:pt>
                <c:pt idx="994">
                  <c:v>8.4584304075799668E-15</c:v>
                </c:pt>
                <c:pt idx="995">
                  <c:v>8.1091014675139748E-15</c:v>
                </c:pt>
                <c:pt idx="996">
                  <c:v>7.774298938338369E-15</c:v>
                </c:pt>
                <c:pt idx="997">
                  <c:v>7.4534147182432238E-15</c:v>
                </c:pt>
                <c:pt idx="998">
                  <c:v>7.1458663266349128E-15</c:v>
                </c:pt>
                <c:pt idx="999">
                  <c:v>6.851095817871645E-15</c:v>
                </c:pt>
                <c:pt idx="1000">
                  <c:v>6.5685687413325182E-15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9C-4A61-BBBB-35DEB88B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564128"/>
        <c:axId val="699556584"/>
      </c:scatterChart>
      <c:valAx>
        <c:axId val="699564128"/>
        <c:scaling>
          <c:orientation val="minMax"/>
          <c:max val="60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56584"/>
        <c:crosses val="autoZero"/>
        <c:crossBetween val="midCat"/>
      </c:valAx>
      <c:valAx>
        <c:axId val="69955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64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strRef>
          <c:f>logno_charts!$C$2</c:f>
          <c:strCache>
            <c:ptCount val="1"/>
            <c:pt idx="0">
              <c:v>35-39 (fitted)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logno_charts!$Y$65</c:f>
              <c:strCache>
                <c:ptCount val="1"/>
                <c:pt idx="0">
                  <c:v>1980</c:v>
                </c:pt>
              </c:strCache>
            </c:strRef>
          </c:tx>
          <c:spPr>
            <a:ln w="28575" cap="rnd">
              <a:solidFill>
                <a:schemeClr val="accent3">
                  <a:tint val="4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logno_charts!$Y$66:$Y$266</c:f>
              <c:numCache>
                <c:formatCode>General</c:formatCode>
                <c:ptCount val="201"/>
                <c:pt idx="0">
                  <c:v>0</c:v>
                </c:pt>
                <c:pt idx="1">
                  <c:v>8.1014036343091895E-113</c:v>
                </c:pt>
                <c:pt idx="2">
                  <c:v>6.0354085748649597E-76</c:v>
                </c:pt>
                <c:pt idx="3">
                  <c:v>8.221967032535058E-58</c:v>
                </c:pt>
                <c:pt idx="4">
                  <c:v>1.7537197762136454E-46</c:v>
                </c:pt>
                <c:pt idx="5">
                  <c:v>1.4207693769173397E-38</c:v>
                </c:pt>
                <c:pt idx="6">
                  <c:v>1.1074005823227085E-32</c:v>
                </c:pt>
                <c:pt idx="7">
                  <c:v>4.2249376784088742E-28</c:v>
                </c:pt>
                <c:pt idx="8">
                  <c:v>1.9875627191370091E-24</c:v>
                </c:pt>
                <c:pt idx="9">
                  <c:v>2.0392289026284169E-21</c:v>
                </c:pt>
                <c:pt idx="10">
                  <c:v>6.6336638404481742E-19</c:v>
                </c:pt>
                <c:pt idx="11">
                  <c:v>8.8496614629134932E-17</c:v>
                </c:pt>
                <c:pt idx="12">
                  <c:v>5.8175601563816195E-15</c:v>
                </c:pt>
                <c:pt idx="13">
                  <c:v>2.1570967487290212E-13</c:v>
                </c:pt>
                <c:pt idx="14">
                  <c:v>4.9954522848764054E-12</c:v>
                </c:pt>
                <c:pt idx="15">
                  <c:v>7.8155840992086235E-11</c:v>
                </c:pt>
                <c:pt idx="16">
                  <c:v>8.7859474923192912E-10</c:v>
                </c:pt>
                <c:pt idx="17">
                  <c:v>7.4538960237187721E-9</c:v>
                </c:pt>
                <c:pt idx="18">
                  <c:v>4.9656671550783892E-8</c:v>
                </c:pt>
                <c:pt idx="19">
                  <c:v>2.6832658776880345E-7</c:v>
                </c:pt>
                <c:pt idx="20">
                  <c:v>1.2080654136973494E-6</c:v>
                </c:pt>
                <c:pt idx="21">
                  <c:v>4.6342512201480837E-6</c:v>
                </c:pt>
                <c:pt idx="22">
                  <c:v>1.5435289168364323E-5</c:v>
                </c:pt>
                <c:pt idx="23">
                  <c:v>4.5356437016998358E-5</c:v>
                </c:pt>
                <c:pt idx="24">
                  <c:v>1.1920216321469985E-4</c:v>
                </c:pt>
                <c:pt idx="25">
                  <c:v>2.8349910573326111E-4</c:v>
                </c:pt>
                <c:pt idx="26">
                  <c:v>6.1638852370771093E-4</c:v>
                </c:pt>
                <c:pt idx="27">
                  <c:v>1.2360356898675144E-3</c:v>
                </c:pt>
                <c:pt idx="28">
                  <c:v>2.3037558009816085E-3</c:v>
                </c:pt>
                <c:pt idx="29">
                  <c:v>4.0180715303669212E-3</c:v>
                </c:pt>
                <c:pt idx="30">
                  <c:v>6.5974168325827328E-3</c:v>
                </c:pt>
                <c:pt idx="31">
                  <c:v>1.0251965164877771E-2</c:v>
                </c:pt>
                <c:pt idx="32">
                  <c:v>1.514828556740159E-2</c:v>
                </c:pt>
                <c:pt idx="33">
                  <c:v>2.1373141054841029E-2</c:v>
                </c:pt>
                <c:pt idx="34">
                  <c:v>2.8903829626884873E-2</c:v>
                </c:pt>
                <c:pt idx="35">
                  <c:v>3.7591635581842579E-2</c:v>
                </c:pt>
                <c:pt idx="36">
                  <c:v>4.7162449414651614E-2</c:v>
                </c:pt>
                <c:pt idx="37">
                  <c:v>5.7235168907784593E-2</c:v>
                </c:pt>
                <c:pt idx="38">
                  <c:v>6.7355055548281181E-2</c:v>
                </c:pt>
                <c:pt idx="39">
                  <c:v>7.7036619533209658E-2</c:v>
                </c:pt>
                <c:pt idx="40">
                  <c:v>8.5809339789324951E-2</c:v>
                </c:pt>
                <c:pt idx="41">
                  <c:v>9.3259681145875684E-2</c:v>
                </c:pt>
                <c:pt idx="42">
                  <c:v>9.9064189870552447E-2</c:v>
                </c:pt>
                <c:pt idx="43">
                  <c:v>0.10301046528811572</c:v>
                </c:pt>
                <c:pt idx="44">
                  <c:v>0.10500500537461649</c:v>
                </c:pt>
                <c:pt idx="45">
                  <c:v>0.10506887440602407</c:v>
                </c:pt>
                <c:pt idx="46">
                  <c:v>0.10332356020715057</c:v>
                </c:pt>
                <c:pt idx="47">
                  <c:v>9.9970165987863388E-2</c:v>
                </c:pt>
                <c:pt idx="48">
                  <c:v>9.5265249582500947E-2</c:v>
                </c:pt>
                <c:pt idx="49">
                  <c:v>8.9496309202901664E-2</c:v>
                </c:pt>
                <c:pt idx="50">
                  <c:v>8.2959291141107658E-2</c:v>
                </c:pt>
                <c:pt idx="51">
                  <c:v>7.5939732575582744E-2</c:v>
                </c:pt>
                <c:pt idx="52">
                  <c:v>6.8698393750130593E-2</c:v>
                </c:pt>
                <c:pt idx="53">
                  <c:v>6.1461576987341504E-2</c:v>
                </c:pt>
                <c:pt idx="54">
                  <c:v>5.4415829046380135E-2</c:v>
                </c:pt>
                <c:pt idx="55">
                  <c:v>4.7706393699507604E-2</c:v>
                </c:pt>
                <c:pt idx="56">
                  <c:v>4.1438610775037459E-2</c:v>
                </c:pt>
                <c:pt idx="57">
                  <c:v>3.5681417415796238E-2</c:v>
                </c:pt>
                <c:pt idx="58">
                  <c:v>3.047216119161425E-2</c:v>
                </c:pt>
                <c:pt idx="59">
                  <c:v>2.5822047589174078E-2</c:v>
                </c:pt>
                <c:pt idx="60">
                  <c:v>2.1721685753291513E-2</c:v>
                </c:pt>
                <c:pt idx="61">
                  <c:v>1.8146342670825891E-2</c:v>
                </c:pt>
                <c:pt idx="62">
                  <c:v>1.5060651205199383E-2</c:v>
                </c:pt>
                <c:pt idx="63">
                  <c:v>1.242263213937669E-2</c:v>
                </c:pt>
                <c:pt idx="64">
                  <c:v>1.0186980680909207E-2</c:v>
                </c:pt>
                <c:pt idx="65">
                  <c:v>8.3076336198931525E-3</c:v>
                </c:pt>
                <c:pt idx="66">
                  <c:v>6.7396768849621678E-3</c:v>
                </c:pt>
                <c:pt idx="67">
                  <c:v>5.4406783056023819E-3</c:v>
                </c:pt>
                <c:pt idx="68">
                  <c:v>4.3715410978235085E-3</c:v>
                </c:pt>
                <c:pt idx="69">
                  <c:v>3.4969739382984485E-3</c:v>
                </c:pt>
                <c:pt idx="70">
                  <c:v>2.7856669841770077E-3</c:v>
                </c:pt>
                <c:pt idx="71">
                  <c:v>2.2102526872801519E-3</c:v>
                </c:pt>
                <c:pt idx="72">
                  <c:v>1.7471179181638365E-3</c:v>
                </c:pt>
                <c:pt idx="73">
                  <c:v>1.3761213050662699E-3</c:v>
                </c:pt>
                <c:pt idx="74">
                  <c:v>1.0802578183155354E-3</c:v>
                </c:pt>
                <c:pt idx="75">
                  <c:v>8.4530208146702717E-4</c:v>
                </c:pt>
                <c:pt idx="76">
                  <c:v>6.5945293903594366E-4</c:v>
                </c:pt>
                <c:pt idx="77">
                  <c:v>5.1299450919111995E-4</c:v>
                </c:pt>
                <c:pt idx="78">
                  <c:v>3.9798320804759865E-4</c:v>
                </c:pt>
                <c:pt idx="79">
                  <c:v>3.0796587872928345E-4</c:v>
                </c:pt>
                <c:pt idx="80">
                  <c:v>2.3773098456614071E-4</c:v>
                </c:pt>
                <c:pt idx="81">
                  <c:v>1.8309261616169763E-4</c:v>
                </c:pt>
                <c:pt idx="82">
                  <c:v>1.4070561330617064E-4</c:v>
                </c:pt>
                <c:pt idx="83">
                  <c:v>1.0790923430414819E-4</c:v>
                </c:pt>
                <c:pt idx="84">
                  <c:v>8.2596364169602927E-5</c:v>
                </c:pt>
                <c:pt idx="85">
                  <c:v>6.3105114367982844E-5</c:v>
                </c:pt>
                <c:pt idx="86">
                  <c:v>4.8129731748013379E-5</c:v>
                </c:pt>
                <c:pt idx="87">
                  <c:v>3.6647927643806466E-5</c:v>
                </c:pt>
                <c:pt idx="88">
                  <c:v>2.786200409308582E-5</c:v>
                </c:pt>
                <c:pt idx="89">
                  <c:v>2.1151452913498004E-5</c:v>
                </c:pt>
                <c:pt idx="90">
                  <c:v>1.6035007767485204E-5</c:v>
                </c:pt>
                <c:pt idx="91">
                  <c:v>1.2140421678995919E-5</c:v>
                </c:pt>
                <c:pt idx="92">
                  <c:v>9.1805121984478246E-6</c:v>
                </c:pt>
                <c:pt idx="93">
                  <c:v>6.9342580953161923E-6</c:v>
                </c:pt>
                <c:pt idx="94">
                  <c:v>5.2319431572183486E-6</c:v>
                </c:pt>
                <c:pt idx="95">
                  <c:v>3.943524773597688E-6</c:v>
                </c:pt>
                <c:pt idx="96">
                  <c:v>2.9695592923653474E-6</c:v>
                </c:pt>
                <c:pt idx="97">
                  <c:v>2.2341452604711784E-6</c:v>
                </c:pt>
                <c:pt idx="98">
                  <c:v>1.6794525432294215E-6</c:v>
                </c:pt>
                <c:pt idx="99">
                  <c:v>1.2614929644181209E-6</c:v>
                </c:pt>
                <c:pt idx="100">
                  <c:v>9.4685939008273369E-7</c:v>
                </c:pt>
                <c:pt idx="101">
                  <c:v>7.1021772589065644E-7</c:v>
                </c:pt>
                <c:pt idx="102">
                  <c:v>5.3238245312129613E-7</c:v>
                </c:pt>
                <c:pt idx="103">
                  <c:v>3.9884312894092756E-7</c:v>
                </c:pt>
                <c:pt idx="104">
                  <c:v>2.9863846201856306E-7</c:v>
                </c:pt>
                <c:pt idx="105">
                  <c:v>2.2349760830572806E-7</c:v>
                </c:pt>
                <c:pt idx="106">
                  <c:v>1.6718643001421496E-7</c:v>
                </c:pt>
                <c:pt idx="107">
                  <c:v>1.250106233003327E-7</c:v>
                </c:pt>
                <c:pt idx="108">
                  <c:v>9.3438661421511422E-8</c:v>
                </c:pt>
                <c:pt idx="109">
                  <c:v>6.9816078435473098E-8</c:v>
                </c:pt>
                <c:pt idx="110">
                  <c:v>5.2149262095951545E-8</c:v>
                </c:pt>
                <c:pt idx="111">
                  <c:v>3.8942054686593005E-8</c:v>
                </c:pt>
                <c:pt idx="112">
                  <c:v>2.9072411126732192E-8</c:v>
                </c:pt>
                <c:pt idx="113">
                  <c:v>2.1699398271973993E-8</c:v>
                </c:pt>
                <c:pt idx="114">
                  <c:v>1.6193144829784356E-8</c:v>
                </c:pt>
                <c:pt idx="115">
                  <c:v>1.2082129513851601E-8</c:v>
                </c:pt>
                <c:pt idx="116">
                  <c:v>9.0135520066830056E-9</c:v>
                </c:pt>
                <c:pt idx="117">
                  <c:v>6.7235648216072445E-9</c:v>
                </c:pt>
                <c:pt idx="118">
                  <c:v>5.0149299496844783E-9</c:v>
                </c:pt>
                <c:pt idx="119">
                  <c:v>3.7402606385776898E-9</c:v>
                </c:pt>
                <c:pt idx="120">
                  <c:v>2.789460702731837E-9</c:v>
                </c:pt>
                <c:pt idx="121">
                  <c:v>2.0803158795969876E-9</c:v>
                </c:pt>
                <c:pt idx="122">
                  <c:v>1.5514503155900293E-9</c:v>
                </c:pt>
                <c:pt idx="123">
                  <c:v>1.157056447280682E-9</c:v>
                </c:pt>
                <c:pt idx="124">
                  <c:v>8.6295370615972311E-10</c:v>
                </c:pt>
                <c:pt idx="125">
                  <c:v>6.4364231311374162E-10</c:v>
                </c:pt>
                <c:pt idx="126">
                  <c:v>4.8010182380292458E-10</c:v>
                </c:pt>
                <c:pt idx="127">
                  <c:v>3.5814677445134077E-10</c:v>
                </c:pt>
                <c:pt idx="128">
                  <c:v>2.6719885959323782E-10</c:v>
                </c:pt>
                <c:pt idx="129">
                  <c:v>1.9937040573568358E-10</c:v>
                </c:pt>
                <c:pt idx="130">
                  <c:v>1.4878040006411358E-10</c:v>
                </c:pt>
                <c:pt idx="131">
                  <c:v>1.1104418783233784E-10</c:v>
                </c:pt>
                <c:pt idx="132">
                  <c:v>8.2892820819068385E-11</c:v>
                </c:pt>
                <c:pt idx="133">
                  <c:v>6.1889167639789963E-11</c:v>
                </c:pt>
                <c:pt idx="134">
                  <c:v>4.621622116695849E-11</c:v>
                </c:pt>
                <c:pt idx="135">
                  <c:v>3.4519262224106817E-11</c:v>
                </c:pt>
                <c:pt idx="136">
                  <c:v>2.5788190006836529E-11</c:v>
                </c:pt>
                <c:pt idx="137">
                  <c:v>1.9269804267258316E-11</c:v>
                </c:pt>
                <c:pt idx="138">
                  <c:v>1.4402418890559015E-11</c:v>
                </c:pt>
                <c:pt idx="139">
                  <c:v>1.0767123306230318E-11</c:v>
                </c:pt>
                <c:pt idx="140">
                  <c:v>8.0514535308582502E-12</c:v>
                </c:pt>
                <c:pt idx="141">
                  <c:v>6.022312947195317E-12</c:v>
                </c:pt>
                <c:pt idx="142">
                  <c:v>4.5057872034380142E-12</c:v>
                </c:pt>
                <c:pt idx="143">
                  <c:v>3.3720973796385529E-12</c:v>
                </c:pt>
                <c:pt idx="144">
                  <c:v>2.5243827391424052E-12</c:v>
                </c:pt>
                <c:pt idx="145">
                  <c:v>1.8903377330482667E-12</c:v>
                </c:pt>
                <c:pt idx="146">
                  <c:v>1.415976394486596E-12</c:v>
                </c:pt>
                <c:pt idx="147">
                  <c:v>1.0609824413169659E-12</c:v>
                </c:pt>
                <c:pt idx="148">
                  <c:v>7.9524140936215654E-13</c:v>
                </c:pt>
                <c:pt idx="149">
                  <c:v>5.9625397718171126E-13</c:v>
                </c:pt>
                <c:pt idx="150">
                  <c:v>4.4720627522445437E-13</c:v>
                </c:pt>
                <c:pt idx="151">
                  <c:v>3.3553007466755531E-13</c:v>
                </c:pt>
                <c:pt idx="152">
                  <c:v>2.5182830156778683E-13</c:v>
                </c:pt>
                <c:pt idx="153">
                  <c:v>1.890730294036365E-13</c:v>
                </c:pt>
                <c:pt idx="154">
                  <c:v>1.420067317043242E-13</c:v>
                </c:pt>
                <c:pt idx="155">
                  <c:v>1.0669518572771716E-13</c:v>
                </c:pt>
                <c:pt idx="156">
                  <c:v>8.0193542486619732E-14</c:v>
                </c:pt>
                <c:pt idx="157">
                  <c:v>6.0296861007877296E-14</c:v>
                </c:pt>
                <c:pt idx="158">
                  <c:v>4.5353697210629636E-14</c:v>
                </c:pt>
                <c:pt idx="159">
                  <c:v>3.412677470501771E-14</c:v>
                </c:pt>
                <c:pt idx="160">
                  <c:v>2.5688818848862057E-14</c:v>
                </c:pt>
                <c:pt idx="161">
                  <c:v>1.9344658743983136E-14</c:v>
                </c:pt>
                <c:pt idx="162">
                  <c:v>1.4572956913748021E-14</c:v>
                </c:pt>
                <c:pt idx="163">
                  <c:v>1.0982608706803207E-14</c:v>
                </c:pt>
                <c:pt idx="164">
                  <c:v>8.2801087256858426E-15</c:v>
                </c:pt>
                <c:pt idx="165">
                  <c:v>6.245118373852408E-15</c:v>
                </c:pt>
                <c:pt idx="166">
                  <c:v>4.7121678896221157E-15</c:v>
                </c:pt>
                <c:pt idx="167">
                  <c:v>3.5569483268582935E-15</c:v>
                </c:pt>
                <c:pt idx="168">
                  <c:v>2.6860388341177683E-15</c:v>
                </c:pt>
                <c:pt idx="169">
                  <c:v>2.0292058202854782E-15</c:v>
                </c:pt>
                <c:pt idx="170">
                  <c:v>1.5336281922822471E-15</c:v>
                </c:pt>
                <c:pt idx="171">
                  <c:v>1.1595654704008313E-15</c:v>
                </c:pt>
                <c:pt idx="172">
                  <c:v>8.7710715180157627E-16</c:v>
                </c:pt>
                <c:pt idx="173">
                  <c:v>6.6373259217566395E-16</c:v>
                </c:pt>
                <c:pt idx="174">
                  <c:v>5.0247866416115793E-16</c:v>
                </c:pt>
                <c:pt idx="175">
                  <c:v>3.8056331800597549E-16</c:v>
                </c:pt>
                <c:pt idx="176">
                  <c:v>2.8835123820321143E-16</c:v>
                </c:pt>
                <c:pt idx="177">
                  <c:v>2.1857628824624023E-16</c:v>
                </c:pt>
                <c:pt idx="178">
                  <c:v>1.6575677654988061E-16</c:v>
                </c:pt>
                <c:pt idx="179">
                  <c:v>1.2575556262255066E-16</c:v>
                </c:pt>
                <c:pt idx="180">
                  <c:v>9.5449001227773213E-17</c:v>
                </c:pt>
                <c:pt idx="181">
                  <c:v>7.2477701037950396E-17</c:v>
                </c:pt>
                <c:pt idx="182">
                  <c:v>5.5058806667123436E-17</c:v>
                </c:pt>
                <c:pt idx="183">
                  <c:v>4.1844562689363642E-17</c:v>
                </c:pt>
                <c:pt idx="184">
                  <c:v>3.1815707155787713E-17</c:v>
                </c:pt>
                <c:pt idx="185">
                  <c:v>2.4201085999838037E-17</c:v>
                </c:pt>
                <c:pt idx="186">
                  <c:v>1.8417015025640411E-17</c:v>
                </c:pt>
                <c:pt idx="187">
                  <c:v>1.4021520022425635E-17</c:v>
                </c:pt>
                <c:pt idx="188">
                  <c:v>1.0679790646710884E-17</c:v>
                </c:pt>
                <c:pt idx="189">
                  <c:v>8.138089529229202E-18</c:v>
                </c:pt>
                <c:pt idx="190">
                  <c:v>6.2040391717790332E-18</c:v>
                </c:pt>
                <c:pt idx="191">
                  <c:v>4.7317215335118369E-18</c:v>
                </c:pt>
                <c:pt idx="192">
                  <c:v>3.6104107318973257E-18</c:v>
                </c:pt>
                <c:pt idx="193">
                  <c:v>2.7560494967595319E-18</c:v>
                </c:pt>
                <c:pt idx="194">
                  <c:v>2.104798563451675E-18</c:v>
                </c:pt>
                <c:pt idx="195">
                  <c:v>1.6081528336775968E-18</c:v>
                </c:pt>
                <c:pt idx="196">
                  <c:v>1.2292422134757073E-18</c:v>
                </c:pt>
                <c:pt idx="197">
                  <c:v>9.4002858659018678E-19</c:v>
                </c:pt>
                <c:pt idx="198">
                  <c:v>7.1918093851423713E-19</c:v>
                </c:pt>
                <c:pt idx="199">
                  <c:v>5.5046388358862497E-19</c:v>
                </c:pt>
                <c:pt idx="200">
                  <c:v>4.2151503221651163E-19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4-479C-9B54-FCE7045931F7}"/>
            </c:ext>
          </c:extLst>
        </c:ser>
        <c:ser>
          <c:idx val="1"/>
          <c:order val="1"/>
          <c:tx>
            <c:strRef>
              <c:f>logno_charts!$Z$65</c:f>
              <c:strCache>
                <c:ptCount val="1"/>
                <c:pt idx="0">
                  <c:v>1983</c:v>
                </c:pt>
              </c:strCache>
            </c:strRef>
          </c:tx>
          <c:spPr>
            <a:ln w="28575" cap="rnd">
              <a:solidFill>
                <a:schemeClr val="accent3">
                  <a:tint val="6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logno_charts!$Z$66:$Z$266</c:f>
              <c:numCache>
                <c:formatCode>General</c:formatCode>
                <c:ptCount val="201"/>
                <c:pt idx="0">
                  <c:v>0</c:v>
                </c:pt>
                <c:pt idx="1">
                  <c:v>5.4647880214285915E-117</c:v>
                </c:pt>
                <c:pt idx="2">
                  <c:v>5.94955080963611E-79</c:v>
                </c:pt>
                <c:pt idx="3">
                  <c:v>3.2079649753540416E-60</c:v>
                </c:pt>
                <c:pt idx="4">
                  <c:v>1.6656626668741396E-48</c:v>
                </c:pt>
                <c:pt idx="5">
                  <c:v>2.560846503373968E-40</c:v>
                </c:pt>
                <c:pt idx="6">
                  <c:v>3.2627172128196737E-34</c:v>
                </c:pt>
                <c:pt idx="7">
                  <c:v>1.8440351994449751E-29</c:v>
                </c:pt>
                <c:pt idx="8">
                  <c:v>1.1991732787731653E-25</c:v>
                </c:pt>
                <c:pt idx="9">
                  <c:v>1.6161540878324891E-22</c:v>
                </c:pt>
                <c:pt idx="10">
                  <c:v>6.6421092370046731E-20</c:v>
                </c:pt>
                <c:pt idx="11">
                  <c:v>1.0857467405234109E-17</c:v>
                </c:pt>
                <c:pt idx="12">
                  <c:v>8.5333835614283175E-16</c:v>
                </c:pt>
                <c:pt idx="13">
                  <c:v>3.7076420402807441E-14</c:v>
                </c:pt>
                <c:pt idx="14">
                  <c:v>9.8945321640332155E-13</c:v>
                </c:pt>
                <c:pt idx="15">
                  <c:v>1.7589929321597E-11</c:v>
                </c:pt>
                <c:pt idx="16">
                  <c:v>2.2200811526115728E-10</c:v>
                </c:pt>
                <c:pt idx="17">
                  <c:v>2.0929723293666103E-9</c:v>
                </c:pt>
                <c:pt idx="18">
                  <c:v>1.535576792372793E-8</c:v>
                </c:pt>
                <c:pt idx="19">
                  <c:v>9.0671844261767085E-8</c:v>
                </c:pt>
                <c:pt idx="20">
                  <c:v>4.4301710676269307E-7</c:v>
                </c:pt>
                <c:pt idx="21">
                  <c:v>1.8330660116848246E-6</c:v>
                </c:pt>
                <c:pt idx="22">
                  <c:v>6.5496436941610737E-6</c:v>
                </c:pt>
                <c:pt idx="23">
                  <c:v>2.0546064276444894E-5</c:v>
                </c:pt>
                <c:pt idx="24">
                  <c:v>5.7392496485350081E-5</c:v>
                </c:pt>
                <c:pt idx="25">
                  <c:v>1.4450468024205124E-4</c:v>
                </c:pt>
                <c:pt idx="26">
                  <c:v>3.3142231048925464E-4</c:v>
                </c:pt>
                <c:pt idx="27">
                  <c:v>6.9876760291291218E-4</c:v>
                </c:pt>
                <c:pt idx="28">
                  <c:v>1.365253627428095E-3</c:v>
                </c:pt>
                <c:pt idx="29">
                  <c:v>2.4893101724828147E-3</c:v>
                </c:pt>
                <c:pt idx="30">
                  <c:v>4.2621184893712168E-3</c:v>
                </c:pt>
                <c:pt idx="31">
                  <c:v>6.8903412466707536E-3</c:v>
                </c:pt>
                <c:pt idx="32">
                  <c:v>1.0569337691764295E-2</c:v>
                </c:pt>
                <c:pt idx="33">
                  <c:v>1.5450445531121706E-2</c:v>
                </c:pt>
                <c:pt idx="34">
                  <c:v>2.1608083026614391E-2</c:v>
                </c:pt>
                <c:pt idx="35">
                  <c:v>2.9013240114260892E-2</c:v>
                </c:pt>
                <c:pt idx="36">
                  <c:v>3.7519093026467824E-2</c:v>
                </c:pt>
                <c:pt idx="37">
                  <c:v>4.6862225545856222E-2</c:v>
                </c:pt>
                <c:pt idx="38">
                  <c:v>5.6679910071050103E-2</c:v>
                </c:pt>
                <c:pt idx="39">
                  <c:v>6.6540893243525356E-2</c:v>
                </c:pt>
                <c:pt idx="40">
                  <c:v>7.5984847440308839E-2</c:v>
                </c:pt>
                <c:pt idx="41">
                  <c:v>8.4564516244850049E-2</c:v>
                </c:pt>
                <c:pt idx="42">
                  <c:v>9.1884683022942337E-2</c:v>
                </c:pt>
                <c:pt idx="43">
                  <c:v>9.7633215961986292E-2</c:v>
                </c:pt>
                <c:pt idx="44">
                  <c:v>0.10160119867681217</c:v>
                </c:pt>
                <c:pt idx="45">
                  <c:v>0.10369110211004923</c:v>
                </c:pt>
                <c:pt idx="46">
                  <c:v>0.10391371047322989</c:v>
                </c:pt>
                <c:pt idx="47">
                  <c:v>0.10237582612199446</c:v>
                </c:pt>
                <c:pt idx="48">
                  <c:v>9.9261533955303488E-2</c:v>
                </c:pt>
                <c:pt idx="49">
                  <c:v>9.481001939194543E-2</c:v>
                </c:pt>
                <c:pt idx="50">
                  <c:v>8.9292706750564235E-2</c:v>
                </c:pt>
                <c:pt idx="51">
                  <c:v>8.2991961939738026E-2</c:v>
                </c:pt>
                <c:pt idx="52">
                  <c:v>7.6182934981016553E-2</c:v>
                </c:pt>
                <c:pt idx="53">
                  <c:v>6.9119432737359501E-2</c:v>
                </c:pt>
                <c:pt idx="54">
                  <c:v>6.2024103410442073E-2</c:v>
                </c:pt>
                <c:pt idx="55">
                  <c:v>5.5082736233963689E-2</c:v>
                </c:pt>
                <c:pt idx="56">
                  <c:v>4.844215224814178E-2</c:v>
                </c:pt>
                <c:pt idx="57">
                  <c:v>4.2210979015484151E-2</c:v>
                </c:pt>
                <c:pt idx="58">
                  <c:v>3.6462541082824748E-2</c:v>
                </c:pt>
                <c:pt idx="59">
                  <c:v>3.1239128545942171E-2</c:v>
                </c:pt>
                <c:pt idx="60">
                  <c:v>2.6556996760420545E-2</c:v>
                </c:pt>
                <c:pt idx="61">
                  <c:v>2.2411572937596724E-2</c:v>
                </c:pt>
                <c:pt idx="62">
                  <c:v>1.8782477651643651E-2</c:v>
                </c:pt>
                <c:pt idx="63">
                  <c:v>1.5638095193588192E-2</c:v>
                </c:pt>
                <c:pt idx="64">
                  <c:v>1.2939536337374427E-2</c:v>
                </c:pt>
                <c:pt idx="65">
                  <c:v>1.0643925583907692E-2</c:v>
                </c:pt>
                <c:pt idx="66">
                  <c:v>8.7070112668286639E-3</c:v>
                </c:pt>
                <c:pt idx="67">
                  <c:v>7.0851425301755675E-3</c:v>
                </c:pt>
                <c:pt idx="68">
                  <c:v>5.7366850825620094E-3</c:v>
                </c:pt>
                <c:pt idx="69">
                  <c:v>4.6229613824445596E-3</c:v>
                </c:pt>
                <c:pt idx="70">
                  <c:v>3.7088041374726257E-3</c:v>
                </c:pt>
                <c:pt idx="71">
                  <c:v>2.9628079949510699E-3</c:v>
                </c:pt>
                <c:pt idx="72">
                  <c:v>2.3573558170642606E-3</c:v>
                </c:pt>
                <c:pt idx="73">
                  <c:v>1.8684851353821933E-3</c:v>
                </c:pt>
                <c:pt idx="74">
                  <c:v>1.475648850939868E-3</c:v>
                </c:pt>
                <c:pt idx="75">
                  <c:v>1.1614130700172999E-3</c:v>
                </c:pt>
                <c:pt idx="76">
                  <c:v>9.1112480928831868E-4</c:v>
                </c:pt>
                <c:pt idx="77">
                  <c:v>7.1257351721577085E-4</c:v>
                </c:pt>
                <c:pt idx="78">
                  <c:v>5.5566306225304069E-4</c:v>
                </c:pt>
                <c:pt idx="79">
                  <c:v>4.3210499946263548E-4</c:v>
                </c:pt>
                <c:pt idx="80">
                  <c:v>3.3513941854734937E-4</c:v>
                </c:pt>
                <c:pt idx="81">
                  <c:v>2.592863220764932E-4</c:v>
                </c:pt>
                <c:pt idx="82">
                  <c:v>2.0012808990847774E-4</c:v>
                </c:pt>
                <c:pt idx="83">
                  <c:v>1.5412196544255076E-4</c:v>
                </c:pt>
                <c:pt idx="84">
                  <c:v>1.1844047888875862E-4</c:v>
                </c:pt>
                <c:pt idx="85">
                  <c:v>9.0837152667921786E-5</c:v>
                </c:pt>
                <c:pt idx="86">
                  <c:v>6.9534589840121517E-5</c:v>
                </c:pt>
                <c:pt idx="87">
                  <c:v>5.3132028038287741E-5</c:v>
                </c:pt>
                <c:pt idx="88">
                  <c:v>4.0529570870037864E-5</c:v>
                </c:pt>
                <c:pt idx="89">
                  <c:v>3.0866527428642751E-5</c:v>
                </c:pt>
                <c:pt idx="90">
                  <c:v>2.3471555608877048E-5</c:v>
                </c:pt>
                <c:pt idx="91">
                  <c:v>1.7822586298683627E-5</c:v>
                </c:pt>
                <c:pt idx="92">
                  <c:v>1.3514783077650803E-5</c:v>
                </c:pt>
                <c:pt idx="93">
                  <c:v>1.0235053151271768E-5</c:v>
                </c:pt>
                <c:pt idx="94">
                  <c:v>7.7418627191412405E-6</c:v>
                </c:pt>
                <c:pt idx="95">
                  <c:v>5.8493205243643254E-6</c:v>
                </c:pt>
                <c:pt idx="96">
                  <c:v>4.4146763002010978E-6</c:v>
                </c:pt>
                <c:pt idx="97">
                  <c:v>3.3285372504489315E-6</c:v>
                </c:pt>
                <c:pt idx="98">
                  <c:v>2.5072376093835004E-6</c:v>
                </c:pt>
                <c:pt idx="99">
                  <c:v>1.8869062795240035E-6</c:v>
                </c:pt>
                <c:pt idx="100">
                  <c:v>1.418868278673673E-6</c:v>
                </c:pt>
                <c:pt idx="101">
                  <c:v>1.066089944749988E-6</c:v>
                </c:pt>
                <c:pt idx="102">
                  <c:v>8.0043808342335762E-7</c:v>
                </c:pt>
                <c:pt idx="103">
                  <c:v>6.0057179474865058E-7</c:v>
                </c:pt>
                <c:pt idx="104">
                  <c:v>4.5032460429040535E-7</c:v>
                </c:pt>
                <c:pt idx="105">
                  <c:v>3.3746549932791774E-7</c:v>
                </c:pt>
                <c:pt idx="106">
                  <c:v>2.5275201616763623E-7</c:v>
                </c:pt>
                <c:pt idx="107">
                  <c:v>1.892078843617204E-7</c:v>
                </c:pt>
                <c:pt idx="108">
                  <c:v>1.4157293811556071E-7</c:v>
                </c:pt>
                <c:pt idx="109">
                  <c:v>1.0588489939440168E-7</c:v>
                </c:pt>
                <c:pt idx="110">
                  <c:v>7.9161908274664053E-8</c:v>
                </c:pt>
                <c:pt idx="111">
                  <c:v>5.916187833263255E-8</c:v>
                </c:pt>
                <c:pt idx="112">
                  <c:v>4.4200332674075833E-8</c:v>
                </c:pt>
                <c:pt idx="113">
                  <c:v>3.3012683592021708E-8</c:v>
                </c:pt>
                <c:pt idx="114">
                  <c:v>2.4650236304351767E-8</c:v>
                </c:pt>
                <c:pt idx="115">
                  <c:v>1.8401745949455245E-8</c:v>
                </c:pt>
                <c:pt idx="116">
                  <c:v>1.3734310632140111E-8</c:v>
                </c:pt>
                <c:pt idx="117">
                  <c:v>1.024887755510965E-8</c:v>
                </c:pt>
                <c:pt idx="118">
                  <c:v>7.6467798721695297E-9</c:v>
                </c:pt>
                <c:pt idx="119">
                  <c:v>5.7045909284966979E-9</c:v>
                </c:pt>
                <c:pt idx="120">
                  <c:v>4.2552435163928385E-9</c:v>
                </c:pt>
                <c:pt idx="121">
                  <c:v>3.1738636694006167E-9</c:v>
                </c:pt>
                <c:pt idx="122">
                  <c:v>2.3671490456800258E-9</c:v>
                </c:pt>
                <c:pt idx="123">
                  <c:v>1.765410051684147E-9</c:v>
                </c:pt>
                <c:pt idx="124">
                  <c:v>1.3166096901549435E-9</c:v>
                </c:pt>
                <c:pt idx="125">
                  <c:v>9.8190261619894831E-10</c:v>
                </c:pt>
                <c:pt idx="126">
                  <c:v>7.322979658406321E-10</c:v>
                </c:pt>
                <c:pt idx="127">
                  <c:v>5.4616401325932062E-10</c:v>
                </c:pt>
                <c:pt idx="128">
                  <c:v>4.0736308582129364E-10</c:v>
                </c:pt>
                <c:pt idx="129">
                  <c:v>3.0385808719396011E-10</c:v>
                </c:pt>
                <c:pt idx="130">
                  <c:v>2.2667174132538997E-10</c:v>
                </c:pt>
                <c:pt idx="131">
                  <c:v>1.6910952145186736E-10</c:v>
                </c:pt>
                <c:pt idx="132">
                  <c:v>1.2617962204547831E-10</c:v>
                </c:pt>
                <c:pt idx="133">
                  <c:v>9.416011905524681E-11</c:v>
                </c:pt>
                <c:pt idx="134">
                  <c:v>7.0276040299583289E-11</c:v>
                </c:pt>
                <c:pt idx="135">
                  <c:v>5.2458484037297596E-11</c:v>
                </c:pt>
                <c:pt idx="136">
                  <c:v>3.9164969827325508E-11</c:v>
                </c:pt>
                <c:pt idx="137">
                  <c:v>2.9245475650563639E-11</c:v>
                </c:pt>
                <c:pt idx="138">
                  <c:v>2.1842554824041048E-11</c:v>
                </c:pt>
                <c:pt idx="139">
                  <c:v>1.6316870042157277E-11</c:v>
                </c:pt>
                <c:pt idx="140">
                  <c:v>1.2191680755108732E-11</c:v>
                </c:pt>
                <c:pt idx="141">
                  <c:v>9.1114619614699452E-12</c:v>
                </c:pt>
                <c:pt idx="142">
                  <c:v>6.8110580552274232E-12</c:v>
                </c:pt>
                <c:pt idx="143">
                  <c:v>5.0926899194695348E-12</c:v>
                </c:pt>
                <c:pt idx="144">
                  <c:v>3.8088157491121071E-12</c:v>
                </c:pt>
                <c:pt idx="145">
                  <c:v>2.8493549834294804E-12</c:v>
                </c:pt>
                <c:pt idx="146">
                  <c:v>2.1321642244640884E-12</c:v>
                </c:pt>
                <c:pt idx="147">
                  <c:v>1.5959369655940459E-12</c:v>
                </c:pt>
                <c:pt idx="148">
                  <c:v>1.1949098872005957E-12</c:v>
                </c:pt>
                <c:pt idx="149">
                  <c:v>8.9491570364281681E-13</c:v>
                </c:pt>
                <c:pt idx="150">
                  <c:v>6.7043972998368651E-13</c:v>
                </c:pt>
                <c:pt idx="151">
                  <c:v>5.0242466977464814E-13</c:v>
                </c:pt>
                <c:pt idx="152">
                  <c:v>3.766332074703329E-13</c:v>
                </c:pt>
                <c:pt idx="153">
                  <c:v>2.8242648808258848E-13</c:v>
                </c:pt>
                <c:pt idx="154">
                  <c:v>2.1185270746737759E-13</c:v>
                </c:pt>
                <c:pt idx="155">
                  <c:v>1.5896696837012386E-13</c:v>
                </c:pt>
                <c:pt idx="156">
                  <c:v>1.1932362706437784E-13</c:v>
                </c:pt>
                <c:pt idx="157">
                  <c:v>8.9597312109515839E-14</c:v>
                </c:pt>
                <c:pt idx="158">
                  <c:v>6.7299943669548702E-14</c:v>
                </c:pt>
                <c:pt idx="159">
                  <c:v>5.0569390012212307E-14</c:v>
                </c:pt>
                <c:pt idx="160">
                  <c:v>3.8011590721923253E-14</c:v>
                </c:pt>
                <c:pt idx="161">
                  <c:v>2.8582592832934574E-14</c:v>
                </c:pt>
                <c:pt idx="162">
                  <c:v>2.1500388113301321E-14</c:v>
                </c:pt>
                <c:pt idx="163">
                  <c:v>1.6179006313237376E-14</c:v>
                </c:pt>
                <c:pt idx="164">
                  <c:v>1.2179233266420814E-14</c:v>
                </c:pt>
                <c:pt idx="165">
                  <c:v>9.1717504102186935E-15</c:v>
                </c:pt>
                <c:pt idx="166">
                  <c:v>6.9095573504978973E-15</c:v>
                </c:pt>
                <c:pt idx="167">
                  <c:v>5.2073337825073907E-15</c:v>
                </c:pt>
                <c:pt idx="168">
                  <c:v>3.9259901401780843E-15</c:v>
                </c:pt>
                <c:pt idx="169">
                  <c:v>2.9610990263478688E-15</c:v>
                </c:pt>
                <c:pt idx="170">
                  <c:v>2.2342299768299644E-15</c:v>
                </c:pt>
                <c:pt idx="171">
                  <c:v>1.6864569136786149E-15</c:v>
                </c:pt>
                <c:pt idx="172">
                  <c:v>1.2734919858556012E-15</c:v>
                </c:pt>
                <c:pt idx="173">
                  <c:v>9.6203721847637951E-16</c:v>
                </c:pt>
                <c:pt idx="174">
                  <c:v>7.270483103291429E-16</c:v>
                </c:pt>
                <c:pt idx="175">
                  <c:v>5.4968184853453256E-16</c:v>
                </c:pt>
                <c:pt idx="176">
                  <c:v>4.1575472705888475E-16</c:v>
                </c:pt>
                <c:pt idx="177">
                  <c:v>3.1458757190912543E-16</c:v>
                </c:pt>
                <c:pt idx="178">
                  <c:v>2.3813615540258388E-16</c:v>
                </c:pt>
                <c:pt idx="179">
                  <c:v>1.8033886167464276E-16</c:v>
                </c:pt>
                <c:pt idx="180">
                  <c:v>1.3662628956682143E-16</c:v>
                </c:pt>
                <c:pt idx="181">
                  <c:v>1.0355257419531308E-16</c:v>
                </c:pt>
                <c:pt idx="182">
                  <c:v>7.8518115836701386E-17</c:v>
                </c:pt>
                <c:pt idx="183">
                  <c:v>5.9560977099594872E-17</c:v>
                </c:pt>
                <c:pt idx="184">
                  <c:v>4.5199884261752271E-17</c:v>
                </c:pt>
                <c:pt idx="185">
                  <c:v>3.4316022944040902E-17</c:v>
                </c:pt>
                <c:pt idx="186">
                  <c:v>2.606400863012846E-17</c:v>
                </c:pt>
                <c:pt idx="187">
                  <c:v>1.9804805796608201E-17</c:v>
                </c:pt>
                <c:pt idx="188">
                  <c:v>1.5055165338162428E-17</c:v>
                </c:pt>
                <c:pt idx="189">
                  <c:v>1.144949810293992E-17</c:v>
                </c:pt>
                <c:pt idx="190">
                  <c:v>8.7111146926402225E-18</c:v>
                </c:pt>
                <c:pt idx="191">
                  <c:v>6.6305221325890157E-18</c:v>
                </c:pt>
                <c:pt idx="192">
                  <c:v>5.0490394546524162E-18</c:v>
                </c:pt>
                <c:pt idx="193">
                  <c:v>3.8464237927197371E-18</c:v>
                </c:pt>
                <c:pt idx="194">
                  <c:v>2.931521609778991E-18</c:v>
                </c:pt>
                <c:pt idx="195">
                  <c:v>2.2352026684957838E-18</c:v>
                </c:pt>
                <c:pt idx="196">
                  <c:v>1.7050172166741368E-18</c:v>
                </c:pt>
                <c:pt idx="197">
                  <c:v>1.3011545169964682E-18</c:v>
                </c:pt>
                <c:pt idx="198">
                  <c:v>9.9338451898691007E-19</c:v>
                </c:pt>
                <c:pt idx="199">
                  <c:v>7.5874257190660438E-19</c:v>
                </c:pt>
                <c:pt idx="200">
                  <c:v>5.7977593825580654E-19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4-479C-9B54-FCE7045931F7}"/>
            </c:ext>
          </c:extLst>
        </c:ser>
        <c:ser>
          <c:idx val="2"/>
          <c:order val="2"/>
          <c:tx>
            <c:strRef>
              <c:f>logno_charts!$AA$65</c:f>
              <c:strCache>
                <c:ptCount val="1"/>
                <c:pt idx="0">
                  <c:v>1989</c:v>
                </c:pt>
              </c:strCache>
            </c:strRef>
          </c:tx>
          <c:spPr>
            <a:ln w="28575" cap="rnd">
              <a:solidFill>
                <a:schemeClr val="accent3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logno_charts!$AA$66:$AA$266</c:f>
              <c:numCache>
                <c:formatCode>General</c:formatCode>
                <c:ptCount val="201"/>
                <c:pt idx="0">
                  <c:v>0</c:v>
                </c:pt>
                <c:pt idx="1">
                  <c:v>2.9380967267049914E-103</c:v>
                </c:pt>
                <c:pt idx="2">
                  <c:v>6.4186097167869617E-70</c:v>
                </c:pt>
                <c:pt idx="3">
                  <c:v>1.7504471110149067E-53</c:v>
                </c:pt>
                <c:pt idx="4">
                  <c:v>3.4018187057626006E-43</c:v>
                </c:pt>
                <c:pt idx="5">
                  <c:v>5.3385512995574057E-36</c:v>
                </c:pt>
                <c:pt idx="6">
                  <c:v>1.2526536561305426E-30</c:v>
                </c:pt>
                <c:pt idx="7">
                  <c:v>1.9115175878203565E-26</c:v>
                </c:pt>
                <c:pt idx="8">
                  <c:v>4.3739788258945815E-23</c:v>
                </c:pt>
                <c:pt idx="9">
                  <c:v>2.5141250660310537E-20</c:v>
                </c:pt>
                <c:pt idx="10">
                  <c:v>5.0933190694708797E-18</c:v>
                </c:pt>
                <c:pt idx="11">
                  <c:v>4.5911282146571694E-16</c:v>
                </c:pt>
                <c:pt idx="12">
                  <c:v>2.1747450105185025E-14</c:v>
                </c:pt>
                <c:pt idx="13">
                  <c:v>6.118661600446953E-13</c:v>
                </c:pt>
                <c:pt idx="14">
                  <c:v>1.1215186061496677E-11</c:v>
                </c:pt>
                <c:pt idx="15">
                  <c:v>1.438147397609018E-10</c:v>
                </c:pt>
                <c:pt idx="16">
                  <c:v>1.364386782438422E-9</c:v>
                </c:pt>
                <c:pt idx="17">
                  <c:v>1.0013284004483535E-8</c:v>
                </c:pt>
                <c:pt idx="18">
                  <c:v>5.8935372414417332E-8</c:v>
                </c:pt>
                <c:pt idx="19">
                  <c:v>2.8651306050852324E-7</c:v>
                </c:pt>
                <c:pt idx="20">
                  <c:v>1.1788910266274309E-6</c:v>
                </c:pt>
                <c:pt idx="21">
                  <c:v>4.189933087744042E-6</c:v>
                </c:pt>
                <c:pt idx="22">
                  <c:v>1.3085550443843906E-5</c:v>
                </c:pt>
                <c:pt idx="23">
                  <c:v>3.6437542865973762E-5</c:v>
                </c:pt>
                <c:pt idx="24">
                  <c:v>9.159694555791549E-5</c:v>
                </c:pt>
                <c:pt idx="25">
                  <c:v>2.1010461753189749E-4</c:v>
                </c:pt>
                <c:pt idx="26">
                  <c:v>4.4384895467759424E-4</c:v>
                </c:pt>
                <c:pt idx="27">
                  <c:v>8.7052198471810509E-4</c:v>
                </c:pt>
                <c:pt idx="28">
                  <c:v>1.5963568620059457E-3</c:v>
                </c:pt>
                <c:pt idx="29">
                  <c:v>2.7540707573226143E-3</c:v>
                </c:pt>
                <c:pt idx="30">
                  <c:v>4.494568459595504E-3</c:v>
                </c:pt>
                <c:pt idx="31">
                  <c:v>6.9722187317337704E-3</c:v>
                </c:pt>
                <c:pt idx="32">
                  <c:v>1.0325085257704272E-2</c:v>
                </c:pt>
                <c:pt idx="33">
                  <c:v>1.4652924901138748E-2</c:v>
                </c:pt>
                <c:pt idx="34">
                  <c:v>1.9996630707104317E-2</c:v>
                </c:pt>
                <c:pt idx="35">
                  <c:v>2.6322840305525598E-2</c:v>
                </c:pt>
                <c:pt idx="36">
                  <c:v>3.3516642119231568E-2</c:v>
                </c:pt>
                <c:pt idx="37">
                  <c:v>4.1383909446014777E-2</c:v>
                </c:pt>
                <c:pt idx="38">
                  <c:v>4.9663132730162873E-2</c:v>
                </c:pt>
                <c:pt idx="39">
                  <c:v>5.8045082983992753E-2</c:v>
                </c:pt>
                <c:pt idx="40">
                  <c:v>6.619752563540264E-2</c:v>
                </c:pt>
                <c:pt idx="41">
                  <c:v>7.3791676705332432E-2</c:v>
                </c:pt>
                <c:pt idx="42">
                  <c:v>8.052716489947194E-2</c:v>
                </c:pt>
                <c:pt idx="43">
                  <c:v>8.6152825038149208E-2</c:v>
                </c:pt>
                <c:pt idx="44">
                  <c:v>9.0481519725926773E-2</c:v>
                </c:pt>
                <c:pt idx="45">
                  <c:v>9.33981684910552E-2</c:v>
                </c:pt>
                <c:pt idx="46">
                  <c:v>9.4861082872634214E-2</c:v>
                </c:pt>
                <c:pt idx="47">
                  <c:v>9.4897439147676496E-2</c:v>
                </c:pt>
                <c:pt idx="48">
                  <c:v>9.3594204206999612E-2</c:v>
                </c:pt>
                <c:pt idx="49">
                  <c:v>9.108605548164718E-2</c:v>
                </c:pt>
                <c:pt idx="50">
                  <c:v>8.7541834462373333E-2</c:v>
                </c:pt>
                <c:pt idx="51">
                  <c:v>8.3150900951208417E-2</c:v>
                </c:pt>
                <c:pt idx="52">
                  <c:v>7.8110475905266041E-2</c:v>
                </c:pt>
                <c:pt idx="53">
                  <c:v>7.261473516776773E-2</c:v>
                </c:pt>
                <c:pt idx="54">
                  <c:v>6.6846093928422029E-2</c:v>
                </c:pt>
                <c:pt idx="55">
                  <c:v>6.0968837203347524E-2</c:v>
                </c:pt>
                <c:pt idx="56">
                  <c:v>5.5125025025424795E-2</c:v>
                </c:pt>
                <c:pt idx="57">
                  <c:v>4.9432439736607693E-2</c:v>
                </c:pt>
                <c:pt idx="58">
                  <c:v>4.398424453524221E-2</c:v>
                </c:pt>
                <c:pt idx="59">
                  <c:v>3.8849978783513081E-2</c:v>
                </c:pt>
                <c:pt idx="60">
                  <c:v>3.4077514846499651E-2</c:v>
                </c:pt>
                <c:pt idx="61">
                  <c:v>2.9695630924898946E-2</c:v>
                </c:pt>
                <c:pt idx="62">
                  <c:v>2.5716902819071252E-2</c:v>
                </c:pt>
                <c:pt idx="63">
                  <c:v>2.2140675017216779E-2</c:v>
                </c:pt>
                <c:pt idx="64">
                  <c:v>1.8955930388293202E-2</c:v>
                </c:pt>
                <c:pt idx="65">
                  <c:v>1.6143932811150445E-2</c:v>
                </c:pt>
                <c:pt idx="66">
                  <c:v>1.368056505319773E-2</c:v>
                </c:pt>
                <c:pt idx="67">
                  <c:v>1.1538323555649349E-2</c:v>
                </c:pt>
                <c:pt idx="68">
                  <c:v>9.6879621658341308E-3</c:v>
                </c:pt>
                <c:pt idx="69">
                  <c:v>8.0997988094299814E-3</c:v>
                </c:pt>
                <c:pt idx="70">
                  <c:v>6.7447136581616956E-3</c:v>
                </c:pt>
                <c:pt idx="71">
                  <c:v>5.5948758072645859E-3</c:v>
                </c:pt>
                <c:pt idx="72">
                  <c:v>4.6242391671334994E-3</c:v>
                </c:pt>
                <c:pt idx="73">
                  <c:v>3.8088484502869988E-3</c:v>
                </c:pt>
                <c:pt idx="74">
                  <c:v>3.1269938976638619E-3</c:v>
                </c:pt>
                <c:pt idx="75">
                  <c:v>2.5592496466655059E-3</c:v>
                </c:pt>
                <c:pt idx="76">
                  <c:v>2.0884261107669447E-3</c:v>
                </c:pt>
                <c:pt idx="77">
                  <c:v>1.6994619476363648E-3</c:v>
                </c:pt>
                <c:pt idx="78">
                  <c:v>1.3792765109585734E-3</c:v>
                </c:pt>
                <c:pt idx="79">
                  <c:v>1.1165993506719867E-3</c:v>
                </c:pt>
                <c:pt idx="80">
                  <c:v>9.0178948425517866E-4</c:v>
                </c:pt>
                <c:pt idx="81">
                  <c:v>7.2665386833180854E-4</c:v>
                </c:pt>
                <c:pt idx="82">
                  <c:v>5.8427176120822225E-4</c:v>
                </c:pt>
                <c:pt idx="83">
                  <c:v>4.6882945320519275E-4</c:v>
                </c:pt>
                <c:pt idx="84">
                  <c:v>3.7546810160991038E-4</c:v>
                </c:pt>
                <c:pt idx="85">
                  <c:v>3.0014607896679767E-4</c:v>
                </c:pt>
                <c:pt idx="86">
                  <c:v>2.395162624846103E-4</c:v>
                </c:pt>
                <c:pt idx="87">
                  <c:v>1.90817995926259E-4</c:v>
                </c:pt>
                <c:pt idx="88">
                  <c:v>1.5178298606595287E-4</c:v>
                </c:pt>
                <c:pt idx="89">
                  <c:v>1.205541031317557E-4</c:v>
                </c:pt>
                <c:pt idx="90">
                  <c:v>9.5615895576231378E-5</c:v>
                </c:pt>
                <c:pt idx="91">
                  <c:v>7.573556840774945E-5</c:v>
                </c:pt>
                <c:pt idx="92">
                  <c:v>5.9913182416791261E-5</c:v>
                </c:pt>
                <c:pt idx="93">
                  <c:v>4.7339886300792722E-5</c:v>
                </c:pt>
                <c:pt idx="94">
                  <c:v>3.7363077530682694E-5</c:v>
                </c:pt>
                <c:pt idx="95">
                  <c:v>2.9457487793762454E-5</c:v>
                </c:pt>
                <c:pt idx="96">
                  <c:v>2.3201295535536537E-5</c:v>
                </c:pt>
                <c:pt idx="97">
                  <c:v>1.8256474883256927E-5</c:v>
                </c:pt>
                <c:pt idx="98">
                  <c:v>1.4352692640783254E-5</c:v>
                </c:pt>
                <c:pt idx="99">
                  <c:v>1.1274160340374669E-5</c:v>
                </c:pt>
                <c:pt idx="100">
                  <c:v>8.8489349978378146E-6</c:v>
                </c:pt>
                <c:pt idx="101">
                  <c:v>6.9402396045237291E-6</c:v>
                </c:pt>
                <c:pt idx="102">
                  <c:v>5.4394424780099748E-6</c:v>
                </c:pt>
                <c:pt idx="103">
                  <c:v>4.2603937633304575E-6</c:v>
                </c:pt>
                <c:pt idx="104">
                  <c:v>3.3348682581450483E-6</c:v>
                </c:pt>
                <c:pt idx="105">
                  <c:v>2.6089070936041559E-6</c:v>
                </c:pt>
                <c:pt idx="106">
                  <c:v>2.0398874580582561E-6</c:v>
                </c:pt>
                <c:pt idx="107">
                  <c:v>1.5941803229865783E-6</c:v>
                </c:pt>
                <c:pt idx="108">
                  <c:v>1.2452818031088248E-6</c:v>
                </c:pt>
                <c:pt idx="109">
                  <c:v>9.7232508118894978E-7</c:v>
                </c:pt>
                <c:pt idx="110">
                  <c:v>7.5889740877637046E-7</c:v>
                </c:pt>
                <c:pt idx="111">
                  <c:v>5.9210113971292128E-7</c:v>
                </c:pt>
                <c:pt idx="112">
                  <c:v>4.6180957331970583E-7</c:v>
                </c:pt>
                <c:pt idx="113">
                  <c:v>3.6007801910767138E-7</c:v>
                </c:pt>
                <c:pt idx="114">
                  <c:v>2.8067832112874853E-7</c:v>
                </c:pt>
                <c:pt idx="115">
                  <c:v>2.1873141675671171E-7</c:v>
                </c:pt>
                <c:pt idx="116">
                  <c:v>1.704176200335787E-7</c:v>
                </c:pt>
                <c:pt idx="117">
                  <c:v>1.3274843778977608E-7</c:v>
                </c:pt>
                <c:pt idx="118">
                  <c:v>1.0338703352603471E-7</c:v>
                </c:pt>
                <c:pt idx="119">
                  <c:v>8.0507103086255202E-8</c:v>
                </c:pt>
                <c:pt idx="120">
                  <c:v>6.2682043617329393E-8</c:v>
                </c:pt>
                <c:pt idx="121">
                  <c:v>4.8797986411130198E-8</c:v>
                </c:pt>
                <c:pt idx="122">
                  <c:v>3.7985609046888102E-8</c:v>
                </c:pt>
                <c:pt idx="123">
                  <c:v>2.9566711066714426E-8</c:v>
                </c:pt>
                <c:pt idx="124">
                  <c:v>2.3012385461234075E-8</c:v>
                </c:pt>
                <c:pt idx="125">
                  <c:v>1.7910290074967047E-8</c:v>
                </c:pt>
                <c:pt idx="126">
                  <c:v>1.3939054506184241E-8</c:v>
                </c:pt>
                <c:pt idx="127">
                  <c:v>1.0848277931863235E-8</c:v>
                </c:pt>
                <c:pt idx="128">
                  <c:v>8.4429045539631233E-9</c:v>
                </c:pt>
                <c:pt idx="129">
                  <c:v>6.5710244220938123E-9</c:v>
                </c:pt>
                <c:pt idx="130">
                  <c:v>5.1143528917273306E-9</c:v>
                </c:pt>
                <c:pt idx="131">
                  <c:v>3.9808035815533434E-9</c:v>
                </c:pt>
                <c:pt idx="132">
                  <c:v>3.0986966535836271E-9</c:v>
                </c:pt>
                <c:pt idx="133">
                  <c:v>2.4122438921957994E-9</c:v>
                </c:pt>
                <c:pt idx="134">
                  <c:v>1.8780302111174303E-9</c:v>
                </c:pt>
                <c:pt idx="135">
                  <c:v>1.4622724607406633E-9</c:v>
                </c:pt>
                <c:pt idx="136">
                  <c:v>1.1386843655965903E-9</c:v>
                </c:pt>
                <c:pt idx="137">
                  <c:v>8.8681394989028657E-10</c:v>
                </c:pt>
                <c:pt idx="138">
                  <c:v>6.9074915717745812E-10</c:v>
                </c:pt>
                <c:pt idx="139">
                  <c:v>5.3811030796604141E-10</c:v>
                </c:pt>
                <c:pt idx="140">
                  <c:v>4.1926595668425715E-10</c:v>
                </c:pt>
                <c:pt idx="141">
                  <c:v>3.2672269864810157E-10</c:v>
                </c:pt>
                <c:pt idx="142">
                  <c:v>2.5465039459428791E-10</c:v>
                </c:pt>
                <c:pt idx="143">
                  <c:v>1.9851279606402955E-10</c:v>
                </c:pt>
                <c:pt idx="144">
                  <c:v>1.547801949436889E-10</c:v>
                </c:pt>
                <c:pt idx="145">
                  <c:v>1.2070589605475928E-10</c:v>
                </c:pt>
                <c:pt idx="146">
                  <c:v>9.415234447011735E-11</c:v>
                </c:pt>
                <c:pt idx="147">
                  <c:v>7.3455880602929645E-11</c:v>
                </c:pt>
                <c:pt idx="148">
                  <c:v>5.7321542436630738E-11</c:v>
                </c:pt>
                <c:pt idx="149">
                  <c:v>4.4741238851894329E-11</c:v>
                </c:pt>
                <c:pt idx="150">
                  <c:v>3.4930100496599582E-11</c:v>
                </c:pt>
                <c:pt idx="151">
                  <c:v>2.7276968356427253E-11</c:v>
                </c:pt>
                <c:pt idx="152">
                  <c:v>2.1305877875486939E-11</c:v>
                </c:pt>
                <c:pt idx="153">
                  <c:v>1.6646094856367815E-11</c:v>
                </c:pt>
                <c:pt idx="154">
                  <c:v>1.3008802619302099E-11</c:v>
                </c:pt>
                <c:pt idx="155">
                  <c:v>1.0168962433349411E-11</c:v>
                </c:pt>
                <c:pt idx="156">
                  <c:v>7.9511978441282736E-12</c:v>
                </c:pt>
                <c:pt idx="157">
                  <c:v>6.2188090717155773E-12</c:v>
                </c:pt>
                <c:pt idx="158">
                  <c:v>4.8652223729069559E-12</c:v>
                </c:pt>
                <c:pt idx="159">
                  <c:v>3.8073337860565709E-12</c:v>
                </c:pt>
                <c:pt idx="160">
                  <c:v>2.9803268314551384E-12</c:v>
                </c:pt>
                <c:pt idx="161">
                  <c:v>2.3336371697774249E-12</c:v>
                </c:pt>
                <c:pt idx="162">
                  <c:v>1.8278098707074738E-12</c:v>
                </c:pt>
                <c:pt idx="163">
                  <c:v>1.4320514366546789E-12</c:v>
                </c:pt>
                <c:pt idx="164">
                  <c:v>1.1223226574414029E-12</c:v>
                </c:pt>
                <c:pt idx="165">
                  <c:v>8.798525360676067E-13</c:v>
                </c:pt>
                <c:pt idx="166">
                  <c:v>6.8998009624639858E-13</c:v>
                </c:pt>
                <c:pt idx="167">
                  <c:v>5.4125154881082904E-13</c:v>
                </c:pt>
                <c:pt idx="168">
                  <c:v>4.2471636971240774E-13</c:v>
                </c:pt>
                <c:pt idx="169">
                  <c:v>3.3337834822981889E-13</c:v>
                </c:pt>
                <c:pt idx="170">
                  <c:v>2.617673939534097E-13</c:v>
                </c:pt>
                <c:pt idx="171">
                  <c:v>2.0560546222172072E-13</c:v>
                </c:pt>
                <c:pt idx="172">
                  <c:v>1.6154584973291056E-13</c:v>
                </c:pt>
                <c:pt idx="173">
                  <c:v>1.2696969805836339E-13</c:v>
                </c:pt>
                <c:pt idx="174">
                  <c:v>9.9827112788702633E-14</c:v>
                </c:pt>
                <c:pt idx="175">
                  <c:v>7.8513085576695368E-14</c:v>
                </c:pt>
                <c:pt idx="176">
                  <c:v>6.1770570798483427E-14</c:v>
                </c:pt>
                <c:pt idx="177">
                  <c:v>4.8614754339755977E-14</c:v>
                </c:pt>
                <c:pt idx="178">
                  <c:v>3.8273865228874861E-14</c:v>
                </c:pt>
                <c:pt idx="179">
                  <c:v>3.0142904020685895E-14</c:v>
                </c:pt>
                <c:pt idx="180">
                  <c:v>2.3747459197857741E-14</c:v>
                </c:pt>
                <c:pt idx="181">
                  <c:v>1.8715404367889312E-14</c:v>
                </c:pt>
                <c:pt idx="182">
                  <c:v>1.4754753578828213E-14</c:v>
                </c:pt>
                <c:pt idx="183">
                  <c:v>1.1636329922326251E-14</c:v>
                </c:pt>
                <c:pt idx="184">
                  <c:v>9.1801973008606292E-15</c:v>
                </c:pt>
                <c:pt idx="185">
                  <c:v>7.2450351525956774E-15</c:v>
                </c:pt>
                <c:pt idx="186">
                  <c:v>5.7198153393268492E-15</c:v>
                </c:pt>
                <c:pt idx="187">
                  <c:v>4.5172804381657113E-15</c:v>
                </c:pt>
                <c:pt idx="188">
                  <c:v>3.5688320054302507E-15</c:v>
                </c:pt>
                <c:pt idx="189">
                  <c:v>2.8205227567166164E-15</c:v>
                </c:pt>
                <c:pt idx="190">
                  <c:v>2.22991329511409E-15</c:v>
                </c:pt>
                <c:pt idx="191">
                  <c:v>1.7636061240432022E-15</c:v>
                </c:pt>
                <c:pt idx="192">
                  <c:v>1.395310402215148E-15</c:v>
                </c:pt>
                <c:pt idx="193">
                  <c:v>1.1043227313201282E-15</c:v>
                </c:pt>
                <c:pt idx="194">
                  <c:v>8.743341589836596E-16</c:v>
                </c:pt>
                <c:pt idx="195">
                  <c:v>6.9249304920717032E-16</c:v>
                </c:pt>
                <c:pt idx="196">
                  <c:v>5.486687053625965E-16</c:v>
                </c:pt>
                <c:pt idx="197">
                  <c:v>4.3487255221994746E-16</c:v>
                </c:pt>
                <c:pt idx="198">
                  <c:v>3.4480301601427288E-16</c:v>
                </c:pt>
                <c:pt idx="199">
                  <c:v>2.7348754954509861E-16</c:v>
                </c:pt>
                <c:pt idx="200">
                  <c:v>2.1700097362539567E-16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D4-479C-9B54-FCE7045931F7}"/>
            </c:ext>
          </c:extLst>
        </c:ser>
        <c:ser>
          <c:idx val="3"/>
          <c:order val="3"/>
          <c:tx>
            <c:strRef>
              <c:f>logno_charts!$AB$65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3">
                  <a:tint val="9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logno_charts!$AB$66:$AB$266</c:f>
              <c:numCache>
                <c:formatCode>General</c:formatCode>
                <c:ptCount val="201"/>
                <c:pt idx="0">
                  <c:v>0</c:v>
                </c:pt>
                <c:pt idx="1">
                  <c:v>1.3026355300969121E-101</c:v>
                </c:pt>
                <c:pt idx="2">
                  <c:v>4.2551787453294817E-69</c:v>
                </c:pt>
                <c:pt idx="3">
                  <c:v>4.8809798590200362E-53</c:v>
                </c:pt>
                <c:pt idx="4">
                  <c:v>5.7272454063065515E-43</c:v>
                </c:pt>
                <c:pt idx="5">
                  <c:v>6.4711424815071739E-36</c:v>
                </c:pt>
                <c:pt idx="6">
                  <c:v>1.2092338526065442E-30</c:v>
                </c:pt>
                <c:pt idx="7">
                  <c:v>1.5662969554865073E-26</c:v>
                </c:pt>
                <c:pt idx="8">
                  <c:v>3.1761929195585391E-23</c:v>
                </c:pt>
                <c:pt idx="9">
                  <c:v>1.6681127824301881E-20</c:v>
                </c:pt>
                <c:pt idx="10">
                  <c:v>3.1579817715043908E-18</c:v>
                </c:pt>
                <c:pt idx="11">
                  <c:v>2.7057293967711922E-16</c:v>
                </c:pt>
                <c:pt idx="12">
                  <c:v>1.2343737404562773E-14</c:v>
                </c:pt>
                <c:pt idx="13">
                  <c:v>3.3796896899723045E-13</c:v>
                </c:pt>
                <c:pt idx="14">
                  <c:v>6.0788299143191586E-12</c:v>
                </c:pt>
                <c:pt idx="15">
                  <c:v>7.7008742660578086E-11</c:v>
                </c:pt>
                <c:pt idx="16">
                  <c:v>7.2577340522191233E-10</c:v>
                </c:pt>
                <c:pt idx="17">
                  <c:v>5.3156669912036571E-9</c:v>
                </c:pt>
                <c:pt idx="18">
                  <c:v>3.134274896741917E-8</c:v>
                </c:pt>
                <c:pt idx="19">
                  <c:v>1.5313793039709078E-7</c:v>
                </c:pt>
                <c:pt idx="20">
                  <c:v>6.3499655862983238E-7</c:v>
                </c:pt>
                <c:pt idx="21">
                  <c:v>2.2796554630190327E-6</c:v>
                </c:pt>
                <c:pt idx="22">
                  <c:v>7.2057122344549706E-6</c:v>
                </c:pt>
                <c:pt idx="23">
                  <c:v>2.0341954384252556E-5</c:v>
                </c:pt>
                <c:pt idx="24">
                  <c:v>5.1917784051642185E-5</c:v>
                </c:pt>
                <c:pt idx="25">
                  <c:v>1.2106205895117315E-4</c:v>
                </c:pt>
                <c:pt idx="26">
                  <c:v>2.6026546292142881E-4</c:v>
                </c:pt>
                <c:pt idx="27">
                  <c:v>5.1996978005040449E-4</c:v>
                </c:pt>
                <c:pt idx="28">
                  <c:v>9.7207321468134643E-4</c:v>
                </c:pt>
                <c:pt idx="29">
                  <c:v>1.7108867407484266E-3</c:v>
                </c:pt>
                <c:pt idx="30">
                  <c:v>2.8502114608548006E-3</c:v>
                </c:pt>
                <c:pt idx="31">
                  <c:v>4.5157849284432018E-3</c:v>
                </c:pt>
                <c:pt idx="32">
                  <c:v>6.83326594101128E-3</c:v>
                </c:pt>
                <c:pt idx="33">
                  <c:v>9.9129648603864997E-3</c:v>
                </c:pt>
                <c:pt idx="34">
                  <c:v>1.3833400353476541E-2</c:v>
                </c:pt>
                <c:pt idx="35">
                  <c:v>1.8626234994020021E-2</c:v>
                </c:pt>
                <c:pt idx="36">
                  <c:v>2.4265087096617153E-2</c:v>
                </c:pt>
                <c:pt idx="37">
                  <c:v>3.0660153416008883E-2</c:v>
                </c:pt>
                <c:pt idx="38">
                  <c:v>3.7659650554076649E-2</c:v>
                </c:pt>
                <c:pt idx="39">
                  <c:v>4.5058008061144572E-2</c:v>
                </c:pt>
                <c:pt idx="40">
                  <c:v>5.2609747884503004E-2</c:v>
                </c:pt>
                <c:pt idx="41">
                  <c:v>6.0047241733460911E-2</c:v>
                </c:pt>
                <c:pt idx="42">
                  <c:v>6.7100150718560403E-2</c:v>
                </c:pt>
                <c:pt idx="43">
                  <c:v>7.3514335978863629E-2</c:v>
                </c:pt>
                <c:pt idx="44">
                  <c:v>7.9068329704073154E-2</c:v>
                </c:pt>
                <c:pt idx="45">
                  <c:v>8.3585972896288468E-2</c:v>
                </c:pt>
                <c:pt idx="46">
                  <c:v>8.6944443366757218E-2</c:v>
                </c:pt>
                <c:pt idx="47">
                  <c:v>8.9077507489125629E-2</c:v>
                </c:pt>
                <c:pt idx="48">
                  <c:v>8.9974349896916217E-2</c:v>
                </c:pt>
                <c:pt idx="49">
                  <c:v>8.9674716773502E-2</c:v>
                </c:pt>
                <c:pt idx="50">
                  <c:v>8.8261332689248767E-2</c:v>
                </c:pt>
                <c:pt idx="51">
                  <c:v>8.5850626257726881E-2</c:v>
                </c:pt>
                <c:pt idx="52">
                  <c:v>8.2582752118034689E-2</c:v>
                </c:pt>
                <c:pt idx="53">
                  <c:v>7.8611760876123232E-2</c:v>
                </c:pt>
                <c:pt idx="54">
                  <c:v>7.4096581269418066E-2</c:v>
                </c:pt>
                <c:pt idx="55">
                  <c:v>6.9193272838475595E-2</c:v>
                </c:pt>
                <c:pt idx="56">
                  <c:v>6.4048808788163922E-2</c:v>
                </c:pt>
                <c:pt idx="57">
                  <c:v>5.8796475395271816E-2</c:v>
                </c:pt>
                <c:pt idx="58">
                  <c:v>5.3552836339570004E-2</c:v>
                </c:pt>
                <c:pt idx="59">
                  <c:v>4.8416111146152005E-2</c:v>
                </c:pt>
                <c:pt idx="60">
                  <c:v>4.3465754995622351E-2</c:v>
                </c:pt>
                <c:pt idx="61">
                  <c:v>3.8762997692299142E-2</c:v>
                </c:pt>
                <c:pt idx="62">
                  <c:v>3.4352096064286186E-2</c:v>
                </c:pt>
                <c:pt idx="63">
                  <c:v>3.0262069492974161E-2</c:v>
                </c:pt>
                <c:pt idx="64">
                  <c:v>2.6508716000113022E-2</c:v>
                </c:pt>
                <c:pt idx="65">
                  <c:v>2.3096740639546091E-2</c:v>
                </c:pt>
                <c:pt idx="66">
                  <c:v>2.002186430272242E-2</c:v>
                </c:pt>
                <c:pt idx="67">
                  <c:v>1.7272816129035678E-2</c:v>
                </c:pt>
                <c:pt idx="68">
                  <c:v>1.4833144321228217E-2</c:v>
                </c:pt>
                <c:pt idx="69">
                  <c:v>1.2682807068384641E-2</c:v>
                </c:pt>
                <c:pt idx="70">
                  <c:v>1.0799526993159954E-2</c:v>
                </c:pt>
                <c:pt idx="71">
                  <c:v>9.1599091316324297E-3</c:v>
                </c:pt>
                <c:pt idx="72">
                  <c:v>7.7403343510399859E-3</c:v>
                </c:pt>
                <c:pt idx="73">
                  <c:v>6.5176479479398747E-3</c:v>
                </c:pt>
                <c:pt idx="74">
                  <c:v>5.4696676710640534E-3</c:v>
                </c:pt>
                <c:pt idx="75">
                  <c:v>4.5755373065861664E-3</c:v>
                </c:pt>
                <c:pt idx="76">
                  <c:v>3.8159519229716121E-3</c:v>
                </c:pt>
                <c:pt idx="77">
                  <c:v>3.1732794869317672E-3</c:v>
                </c:pt>
                <c:pt idx="78">
                  <c:v>2.631601320407104E-3</c:v>
                </c:pt>
                <c:pt idx="79">
                  <c:v>2.1766911588074083E-3</c:v>
                </c:pt>
                <c:pt idx="80">
                  <c:v>1.7959496862643347E-3</c:v>
                </c:pt>
                <c:pt idx="81">
                  <c:v>1.4783085747003769E-3</c:v>
                </c:pt>
                <c:pt idx="82">
                  <c:v>1.2141153810235408E-3</c:v>
                </c:pt>
                <c:pt idx="83">
                  <c:v>9.9500824619036272E-4</c:v>
                </c:pt>
                <c:pt idx="84">
                  <c:v>8.1378723427504018E-4</c:v>
                </c:pt>
                <c:pt idx="85">
                  <c:v>6.6428736108016854E-4</c:v>
                </c:pt>
                <c:pt idx="86">
                  <c:v>5.4125688086129249E-4</c:v>
                </c:pt>
                <c:pt idx="87">
                  <c:v>4.4024320335082868E-4</c:v>
                </c:pt>
                <c:pt idx="88">
                  <c:v>3.5748787062021462E-4</c:v>
                </c:pt>
                <c:pt idx="89">
                  <c:v>2.8983130019136878E-4</c:v>
                </c:pt>
                <c:pt idx="90">
                  <c:v>2.3462746267060796E-4</c:v>
                </c:pt>
                <c:pt idx="91">
                  <c:v>1.8966827623460571E-4</c:v>
                </c:pt>
                <c:pt idx="92">
                  <c:v>1.5311723671630962E-4</c:v>
                </c:pt>
                <c:pt idx="93">
                  <c:v>1.2345163457925517E-4</c:v>
                </c:pt>
                <c:pt idx="94">
                  <c:v>9.9412616288761726E-5</c:v>
                </c:pt>
                <c:pt idx="95">
                  <c:v>7.9962308754729945E-5</c:v>
                </c:pt>
                <c:pt idx="96">
                  <c:v>6.4247226344517724E-5</c:v>
                </c:pt>
                <c:pt idx="97">
                  <c:v>5.1567208233515828E-5</c:v>
                </c:pt>
                <c:pt idx="98">
                  <c:v>4.1349180030095927E-5</c:v>
                </c:pt>
                <c:pt idx="99">
                  <c:v>3.3125090388352177E-5</c:v>
                </c:pt>
                <c:pt idx="100">
                  <c:v>2.6513435274947069E-5</c:v>
                </c:pt>
                <c:pt idx="101">
                  <c:v>2.1203845759456247E-5</c:v>
                </c:pt>
                <c:pt idx="102">
                  <c:v>1.6944276917998022E-5</c:v>
                </c:pt>
                <c:pt idx="103">
                  <c:v>1.3530393871722102E-5</c:v>
                </c:pt>
                <c:pt idx="104">
                  <c:v>1.0796805023670085E-5</c:v>
                </c:pt>
                <c:pt idx="105">
                  <c:v>8.6098416312372794E-6</c:v>
                </c:pt>
                <c:pt idx="106">
                  <c:v>6.8616267562172942E-6</c:v>
                </c:pt>
                <c:pt idx="107">
                  <c:v>5.4652154324318986E-6</c:v>
                </c:pt>
                <c:pt idx="108">
                  <c:v>4.3506218193338275E-6</c:v>
                </c:pt>
                <c:pt idx="109">
                  <c:v>3.4615785139579201E-6</c:v>
                </c:pt>
                <c:pt idx="110">
                  <c:v>2.7528984772796299E-6</c:v>
                </c:pt>
                <c:pt idx="111">
                  <c:v>2.1883316219957725E-6</c:v>
                </c:pt>
                <c:pt idx="112">
                  <c:v>1.7388264333314015E-6</c:v>
                </c:pt>
                <c:pt idx="113">
                  <c:v>1.3811224615051656E-6</c:v>
                </c:pt>
                <c:pt idx="114">
                  <c:v>1.0966125149648473E-6</c:v>
                </c:pt>
                <c:pt idx="115">
                  <c:v>8.7042424505803343E-7</c:v>
                </c:pt>
                <c:pt idx="116">
                  <c:v>6.9067985722546683E-7</c:v>
                </c:pt>
                <c:pt idx="117">
                  <c:v>5.4790018698374546E-7</c:v>
                </c:pt>
                <c:pt idx="118">
                  <c:v>4.3452558220302673E-7</c:v>
                </c:pt>
                <c:pt idx="119">
                  <c:v>3.4453114552385541E-7</c:v>
                </c:pt>
                <c:pt idx="120">
                  <c:v>2.7311809177211348E-7</c:v>
                </c:pt>
                <c:pt idx="121">
                  <c:v>2.1646641807342101E-7</c:v>
                </c:pt>
                <c:pt idx="122">
                  <c:v>1.7153689882105604E-7</c:v>
                </c:pt>
                <c:pt idx="123">
                  <c:v>1.3591271307010119E-7</c:v>
                </c:pt>
                <c:pt idx="124">
                  <c:v>1.0767287999362232E-7</c:v>
                </c:pt>
                <c:pt idx="125">
                  <c:v>8.5291195250500305E-8</c:v>
                </c:pt>
                <c:pt idx="126">
                  <c:v>6.7555591063024477E-8</c:v>
                </c:pt>
                <c:pt idx="127">
                  <c:v>5.3503838128849119E-8</c:v>
                </c:pt>
                <c:pt idx="128">
                  <c:v>4.237231163445882E-8</c:v>
                </c:pt>
                <c:pt idx="129">
                  <c:v>3.3555192324031501E-8</c:v>
                </c:pt>
                <c:pt idx="130">
                  <c:v>2.6571996111708836E-8</c:v>
                </c:pt>
                <c:pt idx="131">
                  <c:v>2.1041746075523905E-8</c:v>
                </c:pt>
                <c:pt idx="132">
                  <c:v>1.6662438395428803E-8</c:v>
                </c:pt>
                <c:pt idx="133">
                  <c:v>1.319472481801382E-8</c:v>
                </c:pt>
                <c:pt idx="134">
                  <c:v>1.0448951481624438E-8</c:v>
                </c:pt>
                <c:pt idx="135">
                  <c:v>8.2748679051213685E-9</c:v>
                </c:pt>
                <c:pt idx="136">
                  <c:v>6.5534591194944508E-9</c:v>
                </c:pt>
                <c:pt idx="137">
                  <c:v>5.1904651614793907E-9</c:v>
                </c:pt>
                <c:pt idx="138">
                  <c:v>4.1112409842731817E-9</c:v>
                </c:pt>
                <c:pt idx="139">
                  <c:v>3.2566807281580368E-9</c:v>
                </c:pt>
                <c:pt idx="140">
                  <c:v>2.5799868174973814E-9</c:v>
                </c:pt>
                <c:pt idx="141">
                  <c:v>2.0441093894184274E-9</c:v>
                </c:pt>
                <c:pt idx="142">
                  <c:v>1.6197174237585304E-9</c:v>
                </c:pt>
                <c:pt idx="143">
                  <c:v>1.2835914851206999E-9</c:v>
                </c:pt>
                <c:pt idx="144">
                  <c:v>1.0173506885458247E-9</c:v>
                </c:pt>
                <c:pt idx="145">
                  <c:v>8.0644454607354534E-10</c:v>
                </c:pt>
                <c:pt idx="146">
                  <c:v>6.3935468980399943E-10</c:v>
                </c:pt>
                <c:pt idx="147">
                  <c:v>5.0696285448600855E-10</c:v>
                </c:pt>
                <c:pt idx="148">
                  <c:v>4.0205054264538119E-10</c:v>
                </c:pt>
                <c:pt idx="149">
                  <c:v>3.1890296893728814E-10</c:v>
                </c:pt>
                <c:pt idx="150">
                  <c:v>2.529955710111227E-10</c:v>
                </c:pt>
                <c:pt idx="151">
                  <c:v>2.0074588682657563E-10</c:v>
                </c:pt>
                <c:pt idx="152">
                  <c:v>1.5931717580262705E-10</c:v>
                </c:pt>
                <c:pt idx="153">
                  <c:v>1.2646299644381496E-10</c:v>
                </c:pt>
                <c:pt idx="154">
                  <c:v>1.0040419957463925E-10</c:v>
                </c:pt>
                <c:pt idx="155">
                  <c:v>7.973157588196524E-11</c:v>
                </c:pt>
                <c:pt idx="156">
                  <c:v>6.3328805871228101E-11</c:v>
                </c:pt>
                <c:pt idx="157">
                  <c:v>5.0311476375547163E-11</c:v>
                </c:pt>
                <c:pt idx="158">
                  <c:v>3.9978811338593794E-11</c:v>
                </c:pt>
                <c:pt idx="159">
                  <c:v>3.1775464037454083E-11</c:v>
                </c:pt>
                <c:pt idx="160">
                  <c:v>2.5261271524810102E-11</c:v>
                </c:pt>
                <c:pt idx="161">
                  <c:v>2.0087310209098757E-11</c:v>
                </c:pt>
                <c:pt idx="162">
                  <c:v>1.5976938211635894E-11</c:v>
                </c:pt>
                <c:pt idx="163">
                  <c:v>1.2710784495641423E-11</c:v>
                </c:pt>
                <c:pt idx="164">
                  <c:v>1.0114861844561827E-11</c:v>
                </c:pt>
                <c:pt idx="165">
                  <c:v>8.0511525250243981E-12</c:v>
                </c:pt>
                <c:pt idx="166">
                  <c:v>6.4101513627239503E-12</c:v>
                </c:pt>
                <c:pt idx="167">
                  <c:v>5.1049584751748687E-12</c:v>
                </c:pt>
                <c:pt idx="168">
                  <c:v>4.0665989693004977E-12</c:v>
                </c:pt>
                <c:pt idx="169">
                  <c:v>3.2403142136107452E-12</c:v>
                </c:pt>
                <c:pt idx="170">
                  <c:v>2.582622544493123E-12</c:v>
                </c:pt>
                <c:pt idx="171">
                  <c:v>2.0589893994595735E-12</c:v>
                </c:pt>
                <c:pt idx="172">
                  <c:v>1.6419802093484182E-12</c:v>
                </c:pt>
                <c:pt idx="173">
                  <c:v>1.3097957635949986E-12</c:v>
                </c:pt>
                <c:pt idx="174">
                  <c:v>1.045110640996139E-12</c:v>
                </c:pt>
                <c:pt idx="175">
                  <c:v>8.3415182241937731E-13</c:v>
                </c:pt>
                <c:pt idx="176">
                  <c:v>6.6596768095437816E-13</c:v>
                </c:pt>
                <c:pt idx="177">
                  <c:v>5.3184789830894112E-13</c:v>
                </c:pt>
                <c:pt idx="178">
                  <c:v>4.2486305277698397E-13</c:v>
                </c:pt>
                <c:pt idx="179">
                  <c:v>3.3949911390196629E-13</c:v>
                </c:pt>
                <c:pt idx="180">
                  <c:v>2.7136721805973464E-13</c:v>
                </c:pt>
                <c:pt idx="181">
                  <c:v>2.1697316924946754E-13</c:v>
                </c:pt>
                <c:pt idx="182">
                  <c:v>1.7353433324458595E-13</c:v>
                </c:pt>
                <c:pt idx="183">
                  <c:v>1.3883414723170359E-13</c:v>
                </c:pt>
                <c:pt idx="184">
                  <c:v>1.1110649066486442E-13</c:v>
                </c:pt>
                <c:pt idx="185">
                  <c:v>8.8943766687493467E-14</c:v>
                </c:pt>
                <c:pt idx="186">
                  <c:v>7.1223814501697934E-14</c:v>
                </c:pt>
                <c:pt idx="187">
                  <c:v>5.7051780652056005E-14</c:v>
                </c:pt>
                <c:pt idx="188">
                  <c:v>4.5713876086385265E-14</c:v>
                </c:pt>
                <c:pt idx="189">
                  <c:v>3.6640579401970592E-14</c:v>
                </c:pt>
                <c:pt idx="190">
                  <c:v>2.9377349202275347E-14</c:v>
                </c:pt>
                <c:pt idx="191">
                  <c:v>2.3561307154727229E-14</c:v>
                </c:pt>
                <c:pt idx="192">
                  <c:v>1.8902669681201431E-14</c:v>
                </c:pt>
                <c:pt idx="193">
                  <c:v>1.5169957281681774E-14</c:v>
                </c:pt>
                <c:pt idx="194">
                  <c:v>1.2178209798775747E-14</c:v>
                </c:pt>
                <c:pt idx="195">
                  <c:v>9.7795941821850682E-15</c:v>
                </c:pt>
                <c:pt idx="196">
                  <c:v>7.8559169930573099E-15</c:v>
                </c:pt>
                <c:pt idx="197">
                  <c:v>6.31265372449978E-15</c:v>
                </c:pt>
                <c:pt idx="198">
                  <c:v>5.0741863393016273E-15</c:v>
                </c:pt>
                <c:pt idx="199">
                  <c:v>4.0800034680123776E-15</c:v>
                </c:pt>
                <c:pt idx="200">
                  <c:v>3.2816678241870062E-15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D4-479C-9B54-FCE7045931F7}"/>
            </c:ext>
          </c:extLst>
        </c:ser>
        <c:ser>
          <c:idx val="4"/>
          <c:order val="4"/>
          <c:tx>
            <c:strRef>
              <c:f>logno_charts!$AC$65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3">
                  <a:shade val="9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logno_charts!$AC$66:$AC$266</c:f>
              <c:numCache>
                <c:formatCode>General</c:formatCode>
                <c:ptCount val="201"/>
                <c:pt idx="0">
                  <c:v>0</c:v>
                </c:pt>
                <c:pt idx="1">
                  <c:v>1.7001022775142234E-83</c:v>
                </c:pt>
                <c:pt idx="2">
                  <c:v>4.5967534318628973E-57</c:v>
                </c:pt>
                <c:pt idx="3">
                  <c:v>5.443211422426083E-44</c:v>
                </c:pt>
                <c:pt idx="4">
                  <c:v>8.7589354819376022E-36</c:v>
                </c:pt>
                <c:pt idx="5">
                  <c:v>4.9754095959374285E-30</c:v>
                </c:pt>
                <c:pt idx="6">
                  <c:v>1.0049455531577875E-25</c:v>
                </c:pt>
                <c:pt idx="7">
                  <c:v>2.3128207220734621E-22</c:v>
                </c:pt>
                <c:pt idx="8">
                  <c:v>1.1761843710661399E-19</c:v>
                </c:pt>
                <c:pt idx="9">
                  <c:v>1.9903285320545411E-17</c:v>
                </c:pt>
                <c:pt idx="10">
                  <c:v>1.4665169415943297E-15</c:v>
                </c:pt>
                <c:pt idx="11">
                  <c:v>5.6620849394303984E-14</c:v>
                </c:pt>
                <c:pt idx="12">
                  <c:v>1.3075364993285948E-12</c:v>
                </c:pt>
                <c:pt idx="13">
                  <c:v>1.990853483389717E-11</c:v>
                </c:pt>
                <c:pt idx="14">
                  <c:v>2.1512596493383566E-10</c:v>
                </c:pt>
                <c:pt idx="15">
                  <c:v>1.7460902382133213E-9</c:v>
                </c:pt>
                <c:pt idx="16">
                  <c:v>1.113072465932818E-8</c:v>
                </c:pt>
                <c:pt idx="17">
                  <c:v>5.7744535811527436E-8</c:v>
                </c:pt>
                <c:pt idx="18">
                  <c:v>2.5091306064686323E-7</c:v>
                </c:pt>
                <c:pt idx="19">
                  <c:v>9.3495017355676697E-7</c:v>
                </c:pt>
                <c:pt idx="20">
                  <c:v>3.0462762739328744E-6</c:v>
                </c:pt>
                <c:pt idx="21">
                  <c:v>8.8213569156838322E-6</c:v>
                </c:pt>
                <c:pt idx="22">
                  <c:v>2.301673532494244E-5</c:v>
                </c:pt>
                <c:pt idx="23">
                  <c:v>5.4746060113322551E-5</c:v>
                </c:pt>
                <c:pt idx="24">
                  <c:v>1.1989168596451283E-4</c:v>
                </c:pt>
                <c:pt idx="25">
                  <c:v>2.4382385737953046E-4</c:v>
                </c:pt>
                <c:pt idx="26">
                  <c:v>4.6391529212236435E-4</c:v>
                </c:pt>
                <c:pt idx="27">
                  <c:v>8.3115829923661099E-4</c:v>
                </c:pt>
                <c:pt idx="28">
                  <c:v>1.4101575969448891E-3</c:v>
                </c:pt>
                <c:pt idx="29">
                  <c:v>2.276929863245535E-3</c:v>
                </c:pt>
                <c:pt idx="30">
                  <c:v>3.5142778808295062E-3</c:v>
                </c:pt>
                <c:pt idx="31">
                  <c:v>5.2049533022061794E-3</c:v>
                </c:pt>
                <c:pt idx="32">
                  <c:v>7.4232730205240098E-3</c:v>
                </c:pt>
                <c:pt idx="33">
                  <c:v>1.0226202930933476E-2</c:v>
                </c:pt>
                <c:pt idx="34">
                  <c:v>1.3645090672523313E-2</c:v>
                </c:pt>
                <c:pt idx="35">
                  <c:v>1.767918383017316E-2</c:v>
                </c:pt>
                <c:pt idx="36">
                  <c:v>2.2291830171035368E-2</c:v>
                </c:pt>
                <c:pt idx="37">
                  <c:v>2.7409879373193433E-2</c:v>
                </c:pt>
                <c:pt idx="38">
                  <c:v>3.2926369785957067E-2</c:v>
                </c:pt>
                <c:pt idx="39">
                  <c:v>3.8706168224461913E-2</c:v>
                </c:pt>
                <c:pt idx="40">
                  <c:v>4.4593899427983023E-2</c:v>
                </c:pt>
                <c:pt idx="41">
                  <c:v>5.0423293593342258E-2</c:v>
                </c:pt>
                <c:pt idx="42">
                  <c:v>5.6027007334727159E-2</c:v>
                </c:pt>
                <c:pt idx="43">
                  <c:v>6.1246024121233873E-2</c:v>
                </c:pt>
                <c:pt idx="44">
                  <c:v>6.5937886980087984E-2</c:v>
                </c:pt>
                <c:pt idx="45">
                  <c:v>6.9983223177960185E-2</c:v>
                </c:pt>
                <c:pt idx="46">
                  <c:v>7.3290251186233502E-2</c:v>
                </c:pt>
                <c:pt idx="47">
                  <c:v>7.5797182883766245E-2</c:v>
                </c:pt>
                <c:pt idx="48">
                  <c:v>7.7472625218984542E-2</c:v>
                </c:pt>
                <c:pt idx="49">
                  <c:v>7.8314231309628016E-2</c:v>
                </c:pt>
                <c:pt idx="50">
                  <c:v>7.8345945811883783E-2</c:v>
                </c:pt>
                <c:pt idx="51">
                  <c:v>7.7614235056092551E-2</c:v>
                </c:pt>
                <c:pt idx="52">
                  <c:v>7.6183695617241795E-2</c:v>
                </c:pt>
                <c:pt idx="53">
                  <c:v>7.4132405179922936E-2</c:v>
                </c:pt>
                <c:pt idx="54">
                  <c:v>7.1547327231357455E-2</c:v>
                </c:pt>
                <c:pt idx="55">
                  <c:v>6.8520016253951627E-2</c:v>
                </c:pt>
                <c:pt idx="56">
                  <c:v>6.5142801253838242E-2</c:v>
                </c:pt>
                <c:pt idx="57">
                  <c:v>6.150555931145707E-2</c:v>
                </c:pt>
                <c:pt idx="58">
                  <c:v>5.7693132002011198E-2</c:v>
                </c:pt>
                <c:pt idx="59">
                  <c:v>5.3783388740329695E-2</c:v>
                </c:pt>
                <c:pt idx="60">
                  <c:v>4.9845903487172903E-2</c:v>
                </c:pt>
                <c:pt idx="61">
                  <c:v>4.5941184707228445E-2</c:v>
                </c:pt>
                <c:pt idx="62">
                  <c:v>4.2120382026208929E-2</c:v>
                </c:pt>
                <c:pt idx="63">
                  <c:v>3.8425385207258383E-2</c:v>
                </c:pt>
                <c:pt idx="64">
                  <c:v>3.4889230127425452E-2</c:v>
                </c:pt>
                <c:pt idx="65">
                  <c:v>3.1536730630570331E-2</c:v>
                </c:pt>
                <c:pt idx="66">
                  <c:v>2.8385262835130771E-2</c:v>
                </c:pt>
                <c:pt idx="67">
                  <c:v>2.544563826993362E-2</c:v>
                </c:pt>
                <c:pt idx="68">
                  <c:v>2.2723012943442117E-2</c:v>
                </c:pt>
                <c:pt idx="69">
                  <c:v>2.0217790233049895E-2</c:v>
                </c:pt>
                <c:pt idx="70">
                  <c:v>1.7926485673764109E-2</c:v>
                </c:pt>
                <c:pt idx="71">
                  <c:v>1.5842530912659712E-2</c:v>
                </c:pt>
                <c:pt idx="72">
                  <c:v>1.3957002042124906E-2</c:v>
                </c:pt>
                <c:pt idx="73">
                  <c:v>1.2259264139465301E-2</c:v>
                </c:pt>
                <c:pt idx="74">
                  <c:v>1.0737529136858569E-2</c:v>
                </c:pt>
                <c:pt idx="75">
                  <c:v>9.3793282105247081E-3</c:v>
                </c:pt>
                <c:pt idx="76">
                  <c:v>8.1719028429245531E-3</c:v>
                </c:pt>
                <c:pt idx="77">
                  <c:v>7.1025207315829264E-3</c:v>
                </c:pt>
                <c:pt idx="78">
                  <c:v>6.1587239542463352E-3</c:v>
                </c:pt>
                <c:pt idx="79">
                  <c:v>5.3285174090549709E-3</c:v>
                </c:pt>
                <c:pt idx="80">
                  <c:v>4.6005056742254077E-3</c:v>
                </c:pt>
                <c:pt idx="81">
                  <c:v>3.9639862014156464E-3</c:v>
                </c:pt>
                <c:pt idx="82">
                  <c:v>3.4090062785947558E-3</c:v>
                </c:pt>
                <c:pt idx="83">
                  <c:v>2.926390560877679E-3</c:v>
                </c:pt>
                <c:pt idx="84">
                  <c:v>2.5077452423413315E-3</c:v>
                </c:pt>
                <c:pt idx="85">
                  <c:v>2.1454441829019204E-3</c:v>
                </c:pt>
                <c:pt idx="86">
                  <c:v>1.8326015522714585E-3</c:v>
                </c:pt>
                <c:pt idx="87">
                  <c:v>1.5630348362364239E-3</c:v>
                </c:pt>
                <c:pt idx="88">
                  <c:v>1.3312213876511016E-3</c:v>
                </c:pt>
                <c:pt idx="89">
                  <c:v>1.1322511065270369E-3</c:v>
                </c:pt>
                <c:pt idx="90">
                  <c:v>9.6177730541454915E-4</c:v>
                </c:pt>
                <c:pt idx="91">
                  <c:v>8.1596735852076507E-4</c:v>
                </c:pt>
                <c:pt idx="92">
                  <c:v>6.9145434320851931E-4</c:v>
                </c:pt>
                <c:pt idx="93">
                  <c:v>5.8529055613529648E-4</c:v>
                </c:pt>
                <c:pt idx="94">
                  <c:v>4.9490351755062485E-4</c:v>
                </c:pt>
                <c:pt idx="95">
                  <c:v>4.1805485978762614E-4</c:v>
                </c:pt>
                <c:pt idx="96">
                  <c:v>3.5280232321958856E-4</c:v>
                </c:pt>
                <c:pt idx="97">
                  <c:v>2.9746494853202576E-4</c:v>
                </c:pt>
                <c:pt idx="98">
                  <c:v>2.5059145209471896E-4</c:v>
                </c:pt>
                <c:pt idx="99">
                  <c:v>2.1093169603224224E-4</c:v>
                </c:pt>
                <c:pt idx="100">
                  <c:v>1.7741111139317277E-4</c:v>
                </c:pt>
                <c:pt idx="101">
                  <c:v>1.4910789732110912E-4</c:v>
                </c:pt>
                <c:pt idx="102">
                  <c:v>1.2523279764126418E-4</c:v>
                </c:pt>
                <c:pt idx="103">
                  <c:v>1.051112456621106E-4</c:v>
                </c:pt>
                <c:pt idx="104">
                  <c:v>8.8167665634758166E-5</c:v>
                </c:pt>
                <c:pt idx="105">
                  <c:v>7.3911723056085618E-5</c:v>
                </c:pt>
                <c:pt idx="106">
                  <c:v>6.1926324094008822E-5</c:v>
                </c:pt>
                <c:pt idx="107">
                  <c:v>5.1857175453075254E-5</c:v>
                </c:pt>
                <c:pt idx="108">
                  <c:v>4.3403728882778716E-5</c:v>
                </c:pt>
                <c:pt idx="109">
                  <c:v>3.631134840644339E-5</c:v>
                </c:pt>
                <c:pt idx="110">
                  <c:v>3.0364552569162945E-5</c:v>
                </c:pt>
                <c:pt idx="111">
                  <c:v>2.5381198092207361E-5</c:v>
                </c:pt>
                <c:pt idx="112">
                  <c:v>2.120748493785803E-5</c:v>
                </c:pt>
                <c:pt idx="113">
                  <c:v>1.7713675700520104E-5</c:v>
                </c:pt>
                <c:pt idx="114">
                  <c:v>1.4790434299570089E-5</c:v>
                </c:pt>
                <c:pt idx="115">
                  <c:v>1.2345700074476152E-5</c:v>
                </c:pt>
                <c:pt idx="116">
                  <c:v>1.0302023539986748E-5</c:v>
                </c:pt>
                <c:pt idx="117">
                  <c:v>8.5942992517382197E-6</c:v>
                </c:pt>
                <c:pt idx="118">
                  <c:v>7.1678394892239722E-6</c:v>
                </c:pt>
                <c:pt idx="119">
                  <c:v>5.9767398301422437E-6</c:v>
                </c:pt>
                <c:pt idx="120">
                  <c:v>4.9824942253277033E-6</c:v>
                </c:pt>
                <c:pt idx="121">
                  <c:v>4.1528229507664453E-6</c:v>
                </c:pt>
                <c:pt idx="122">
                  <c:v>3.46068187929432E-6</c:v>
                </c:pt>
                <c:pt idx="123">
                  <c:v>2.8834259461946025E-6</c:v>
                </c:pt>
                <c:pt idx="124">
                  <c:v>2.4021035448903705E-6</c:v>
                </c:pt>
                <c:pt idx="125">
                  <c:v>2.0008619429273444E-6</c:v>
                </c:pt>
                <c:pt idx="126">
                  <c:v>1.6664467121583904E-6</c:v>
                </c:pt>
                <c:pt idx="127">
                  <c:v>1.3877806736844331E-6</c:v>
                </c:pt>
                <c:pt idx="128">
                  <c:v>1.1556100162631303E-6</c:v>
                </c:pt>
                <c:pt idx="129">
                  <c:v>9.6220710047448732E-7</c:v>
                </c:pt>
                <c:pt idx="130">
                  <c:v>8.0112104933284335E-7</c:v>
                </c:pt>
                <c:pt idx="131">
                  <c:v>6.6696858434413127E-7</c:v>
                </c:pt>
                <c:pt idx="132">
                  <c:v>5.5525872530682391E-7</c:v>
                </c:pt>
                <c:pt idx="133">
                  <c:v>4.6224595981292156E-7</c:v>
                </c:pt>
                <c:pt idx="134">
                  <c:v>3.8480732842350113E-7</c:v>
                </c:pt>
                <c:pt idx="135">
                  <c:v>3.2033958481799162E-7</c:v>
                </c:pt>
                <c:pt idx="136">
                  <c:v>2.6667319507280363E-7</c:v>
                </c:pt>
                <c:pt idx="137">
                  <c:v>2.2200045240192132E-7</c:v>
                </c:pt>
                <c:pt idx="138">
                  <c:v>1.8481541683756011E-7</c:v>
                </c:pt>
                <c:pt idx="139">
                  <c:v>1.5386375519793878E-7</c:v>
                </c:pt>
                <c:pt idx="140">
                  <c:v>1.2810086538438199E-7</c:v>
                </c:pt>
                <c:pt idx="141">
                  <c:v>1.066569292321082E-7</c:v>
                </c:pt>
                <c:pt idx="142">
                  <c:v>8.8807757215284292E-8</c:v>
                </c:pt>
                <c:pt idx="143">
                  <c:v>7.3950472601632906E-8</c:v>
                </c:pt>
                <c:pt idx="144">
                  <c:v>6.1583237551756444E-8</c:v>
                </c:pt>
                <c:pt idx="145">
                  <c:v>5.1288353746497851E-8</c:v>
                </c:pt>
                <c:pt idx="146">
                  <c:v>4.2718179292472516E-8</c:v>
                </c:pt>
                <c:pt idx="147">
                  <c:v>3.5583395200672526E-8</c:v>
                </c:pt>
                <c:pt idx="148">
                  <c:v>2.9643231448588811E-8</c:v>
                </c:pt>
                <c:pt idx="149">
                  <c:v>2.4697326884378574E-8</c:v>
                </c:pt>
                <c:pt idx="150">
                  <c:v>2.0578951006521372E-8</c:v>
                </c:pt>
                <c:pt idx="151">
                  <c:v>1.7149360636570594E-8</c:v>
                </c:pt>
                <c:pt idx="152">
                  <c:v>1.4293102113479746E-8</c:v>
                </c:pt>
                <c:pt idx="153">
                  <c:v>1.1914101068978796E-8</c:v>
                </c:pt>
                <c:pt idx="154">
                  <c:v>9.9324080980370411E-9</c:v>
                </c:pt>
                <c:pt idx="155">
                  <c:v>8.281490559864711E-9</c:v>
                </c:pt>
                <c:pt idx="156">
                  <c:v>6.905979041091306E-9</c:v>
                </c:pt>
                <c:pt idx="157">
                  <c:v>5.7597922776512424E-9</c:v>
                </c:pt>
                <c:pt idx="158">
                  <c:v>4.804577063343735E-9</c:v>
                </c:pt>
                <c:pt idx="159">
                  <c:v>4.0084102881480622E-9</c:v>
                </c:pt>
                <c:pt idx="160">
                  <c:v>3.3447190973442458E-9</c:v>
                </c:pt>
                <c:pt idx="161">
                  <c:v>2.7913825354929841E-9</c:v>
                </c:pt>
                <c:pt idx="162">
                  <c:v>2.3299841817200864E-9</c:v>
                </c:pt>
                <c:pt idx="163">
                  <c:v>1.9451903987371848E-9</c:v>
                </c:pt>
                <c:pt idx="164">
                  <c:v>1.6242330782399956E-9</c:v>
                </c:pt>
                <c:pt idx="165">
                  <c:v>1.3564793122169312E-9</c:v>
                </c:pt>
                <c:pt idx="166">
                  <c:v>1.1330733721980923E-9</c:v>
                </c:pt>
                <c:pt idx="167">
                  <c:v>9.4663883580052041E-10</c:v>
                </c:pt>
                <c:pt idx="168">
                  <c:v>7.9103074483080374E-10</c:v>
                </c:pt>
                <c:pt idx="169">
                  <c:v>6.6112938070081999E-10</c:v>
                </c:pt>
                <c:pt idx="170">
                  <c:v>5.526686585015421E-10</c:v>
                </c:pt>
                <c:pt idx="171">
                  <c:v>4.6209331869487976E-10</c:v>
                </c:pt>
                <c:pt idx="172">
                  <c:v>3.8644007494552611E-10</c:v>
                </c:pt>
                <c:pt idx="173">
                  <c:v>3.2323869137455308E-10</c:v>
                </c:pt>
                <c:pt idx="174">
                  <c:v>2.7042964016164941E-10</c:v>
                </c:pt>
                <c:pt idx="175">
                  <c:v>2.2629555400036297E-10</c:v>
                </c:pt>
                <c:pt idx="176">
                  <c:v>1.8940415660674557E-10</c:v>
                </c:pt>
                <c:pt idx="177">
                  <c:v>1.5856074425837008E-10</c:v>
                </c:pt>
                <c:pt idx="178">
                  <c:v>1.3276861548397501E-10</c:v>
                </c:pt>
                <c:pt idx="179">
                  <c:v>1.1119611558314671E-10</c:v>
                </c:pt>
                <c:pt idx="180">
                  <c:v>9.3149186824196563E-11</c:v>
                </c:pt>
                <c:pt idx="181">
                  <c:v>7.8048501592723194E-11</c:v>
                </c:pt>
                <c:pt idx="182">
                  <c:v>6.5410410801883892E-11</c:v>
                </c:pt>
                <c:pt idx="183">
                  <c:v>5.4831068816592916E-11</c:v>
                </c:pt>
                <c:pt idx="184">
                  <c:v>4.5973203385024908E-11</c:v>
                </c:pt>
                <c:pt idx="185">
                  <c:v>3.8555088268073419E-11</c:v>
                </c:pt>
                <c:pt idx="186">
                  <c:v>3.234135045124747E-11</c:v>
                </c:pt>
                <c:pt idx="187">
                  <c:v>2.7135305541175785E-11</c:v>
                </c:pt>
                <c:pt idx="188">
                  <c:v>2.2772566292277582E-11</c:v>
                </c:pt>
                <c:pt idx="189">
                  <c:v>1.9115711925207651E-11</c:v>
                </c:pt>
                <c:pt idx="190">
                  <c:v>1.6049841440174357E-11</c:v>
                </c:pt>
                <c:pt idx="191">
                  <c:v>1.3478863702821148E-11</c:v>
                </c:pt>
                <c:pt idx="192">
                  <c:v>1.1322401692200241E-11</c:v>
                </c:pt>
                <c:pt idx="193">
                  <c:v>9.5132087843117932E-12</c:v>
                </c:pt>
                <c:pt idx="194">
                  <c:v>7.9950119949142006E-12</c:v>
                </c:pt>
                <c:pt idx="195">
                  <c:v>6.7207112990191729E-12</c:v>
                </c:pt>
                <c:pt idx="196">
                  <c:v>5.6508759616492043E-12</c:v>
                </c:pt>
                <c:pt idx="197">
                  <c:v>4.7524886541830436E-12</c:v>
                </c:pt>
                <c:pt idx="198">
                  <c:v>3.9978963248869013E-12</c:v>
                </c:pt>
                <c:pt idx="199">
                  <c:v>3.363933617113605E-12</c:v>
                </c:pt>
                <c:pt idx="200">
                  <c:v>2.8311903137529508E-12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BD4-479C-9B54-FCE7045931F7}"/>
            </c:ext>
          </c:extLst>
        </c:ser>
        <c:ser>
          <c:idx val="5"/>
          <c:order val="5"/>
          <c:tx>
            <c:strRef>
              <c:f>logno_charts!$AD$65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logno_charts!$AD$66:$AD$266</c:f>
              <c:numCache>
                <c:formatCode>General</c:formatCode>
                <c:ptCount val="201"/>
                <c:pt idx="0">
                  <c:v>0</c:v>
                </c:pt>
                <c:pt idx="1">
                  <c:v>3.2786302313623351E-76</c:v>
                </c:pt>
                <c:pt idx="2">
                  <c:v>3.4005129458252191E-52</c:v>
                </c:pt>
                <c:pt idx="3">
                  <c:v>2.6023364029535754E-40</c:v>
                </c:pt>
                <c:pt idx="4">
                  <c:v>7.5526753802097778E-33</c:v>
                </c:pt>
                <c:pt idx="5">
                  <c:v>1.2964465445717531E-27</c:v>
                </c:pt>
                <c:pt idx="6">
                  <c:v>1.0728944238418989E-23</c:v>
                </c:pt>
                <c:pt idx="7">
                  <c:v>1.2330316248458871E-20</c:v>
                </c:pt>
                <c:pt idx="8">
                  <c:v>3.5922090095531336E-18</c:v>
                </c:pt>
                <c:pt idx="9">
                  <c:v>3.8482947043975049E-16</c:v>
                </c:pt>
                <c:pt idx="10">
                  <c:v>1.9356995727970711E-14</c:v>
                </c:pt>
                <c:pt idx="11">
                  <c:v>5.4094964293834491E-13</c:v>
                </c:pt>
                <c:pt idx="12">
                  <c:v>9.4722888294015778E-12</c:v>
                </c:pt>
                <c:pt idx="13">
                  <c:v>1.1355410911430281E-10</c:v>
                </c:pt>
                <c:pt idx="14">
                  <c:v>9.964515876912881E-10</c:v>
                </c:pt>
                <c:pt idx="15">
                  <c:v>6.7395182645187541E-9</c:v>
                </c:pt>
                <c:pt idx="16">
                  <c:v>3.6586997399424121E-8</c:v>
                </c:pt>
                <c:pt idx="17">
                  <c:v>1.6466353688339126E-7</c:v>
                </c:pt>
                <c:pt idx="18">
                  <c:v>6.3067182874764478E-7</c:v>
                </c:pt>
                <c:pt idx="19">
                  <c:v>2.1001340293755474E-6</c:v>
                </c:pt>
                <c:pt idx="20">
                  <c:v>6.1890741604549863E-6</c:v>
                </c:pt>
                <c:pt idx="21">
                  <c:v>1.6382127777631934E-5</c:v>
                </c:pt>
                <c:pt idx="22">
                  <c:v>3.9436645948129417E-5</c:v>
                </c:pt>
                <c:pt idx="23">
                  <c:v>8.7260336578335259E-5</c:v>
                </c:pt>
                <c:pt idx="24">
                  <c:v>1.790841990262503E-4</c:v>
                </c:pt>
                <c:pt idx="25">
                  <c:v>3.4356550624608183E-4</c:v>
                </c:pt>
                <c:pt idx="26">
                  <c:v>6.2030877823395761E-4</c:v>
                </c:pt>
                <c:pt idx="27">
                  <c:v>1.0602471108992373E-3</c:v>
                </c:pt>
                <c:pt idx="28">
                  <c:v>1.7244181455924731E-3</c:v>
                </c:pt>
                <c:pt idx="29">
                  <c:v>2.6808944323982284E-3</c:v>
                </c:pt>
                <c:pt idx="30">
                  <c:v>3.9999425343768156E-3</c:v>
                </c:pt>
                <c:pt idx="31">
                  <c:v>5.7478180781812714E-3</c:v>
                </c:pt>
                <c:pt idx="32">
                  <c:v>7.9798795123640718E-3</c:v>
                </c:pt>
                <c:pt idx="33">
                  <c:v>1.0733862369029897E-2</c:v>
                </c:pt>
                <c:pt idx="34">
                  <c:v>1.402416922601653E-2</c:v>
                </c:pt>
                <c:pt idx="35">
                  <c:v>1.7837902958377162E-2</c:v>
                </c:pt>
                <c:pt idx="36">
                  <c:v>2.2133135040749024E-2</c:v>
                </c:pt>
                <c:pt idx="37">
                  <c:v>2.6839606233763118E-2</c:v>
                </c:pt>
                <c:pt idx="38">
                  <c:v>3.1861757443192917E-2</c:v>
                </c:pt>
                <c:pt idx="39">
                  <c:v>3.7083730144340125E-2</c:v>
                </c:pt>
                <c:pt idx="40">
                  <c:v>4.2375790402349636E-2</c:v>
                </c:pt>
                <c:pt idx="41">
                  <c:v>4.7601533013574435E-2</c:v>
                </c:pt>
                <c:pt idx="42">
                  <c:v>5.2625211551993921E-2</c:v>
                </c:pt>
                <c:pt idx="43">
                  <c:v>5.7318602832668729E-2</c:v>
                </c:pt>
                <c:pt idx="44">
                  <c:v>6.1566929852566107E-2</c:v>
                </c:pt>
                <c:pt idx="45">
                  <c:v>6.5273512421019114E-2</c:v>
                </c:pt>
                <c:pt idx="46">
                  <c:v>6.836296757075204E-2</c:v>
                </c:pt>
                <c:pt idx="47">
                  <c:v>7.0782924547741169E-2</c:v>
                </c:pt>
                <c:pt idx="48">
                  <c:v>7.2504339123006606E-2</c:v>
                </c:pt>
                <c:pt idx="49">
                  <c:v>7.3520582078844238E-2</c:v>
                </c:pt>
                <c:pt idx="50">
                  <c:v>7.3845534848665795E-2</c:v>
                </c:pt>
                <c:pt idx="51">
                  <c:v>7.3510953149606401E-2</c:v>
                </c:pt>
                <c:pt idx="52">
                  <c:v>7.2563361382916927E-2</c:v>
                </c:pt>
                <c:pt idx="53">
                  <c:v>7.1060722366559401E-2</c:v>
                </c:pt>
                <c:pt idx="54">
                  <c:v>6.9069094814281903E-2</c:v>
                </c:pt>
                <c:pt idx="55">
                  <c:v>6.6659450768099857E-2</c:v>
                </c:pt>
                <c:pt idx="56">
                  <c:v>6.3904781992983981E-2</c:v>
                </c:pt>
                <c:pt idx="57">
                  <c:v>6.0877582148475357E-2</c:v>
                </c:pt>
                <c:pt idx="58">
                  <c:v>5.7647753217892277E-2</c:v>
                </c:pt>
                <c:pt idx="59">
                  <c:v>5.4280951986389811E-2</c:v>
                </c:pt>
                <c:pt idx="60">
                  <c:v>5.0837366178814167E-2</c:v>
                </c:pt>
                <c:pt idx="61">
                  <c:v>4.7370890333016939E-2</c:v>
                </c:pt>
                <c:pt idx="62">
                  <c:v>4.3928658201210981E-2</c:v>
                </c:pt>
                <c:pt idx="63">
                  <c:v>4.0550880704678396E-2</c:v>
                </c:pt>
                <c:pt idx="64">
                  <c:v>3.7270935293614069E-2</c:v>
                </c:pt>
                <c:pt idx="65">
                  <c:v>3.4115653001032281E-2</c:v>
                </c:pt>
                <c:pt idx="66">
                  <c:v>3.1105752574395473E-2</c:v>
                </c:pt>
                <c:pt idx="67">
                  <c:v>2.8256375958212593E-2</c:v>
                </c:pt>
                <c:pt idx="68">
                  <c:v>2.5577685347383798E-2</c:v>
                </c:pt>
                <c:pt idx="69">
                  <c:v>2.307548843569002E-2</c:v>
                </c:pt>
                <c:pt idx="70">
                  <c:v>2.0751864886145114E-2</c:v>
                </c:pt>
                <c:pt idx="71">
                  <c:v>1.8605773117519684E-2</c:v>
                </c:pt>
                <c:pt idx="72">
                  <c:v>1.6633622013409996E-2</c:v>
                </c:pt>
                <c:pt idx="73">
                  <c:v>1.4829796988544034E-2</c:v>
                </c:pt>
                <c:pt idx="74">
                  <c:v>1.3187133936570877E-2</c:v>
                </c:pt>
                <c:pt idx="75">
                  <c:v>1.1697337934250054E-2</c:v>
                </c:pt>
                <c:pt idx="76">
                  <c:v>1.0351346227418136E-2</c:v>
                </c:pt>
                <c:pt idx="77">
                  <c:v>9.1396370381443062E-3</c:v>
                </c:pt>
                <c:pt idx="78">
                  <c:v>8.0524871880785602E-3</c:v>
                </c:pt>
                <c:pt idx="79">
                  <c:v>7.08018251381844E-3</c:v>
                </c:pt>
                <c:pt idx="80">
                  <c:v>6.2131856394183902E-3</c:v>
                </c:pt>
                <c:pt idx="81">
                  <c:v>5.4422659474436192E-3</c:v>
                </c:pt>
                <c:pt idx="82">
                  <c:v>4.7585966243754588E-3</c:v>
                </c:pt>
                <c:pt idx="83">
                  <c:v>4.1538235110089704E-3</c:v>
                </c:pt>
                <c:pt idx="84">
                  <c:v>3.6201102167255032E-3</c:v>
                </c:pt>
                <c:pt idx="85">
                  <c:v>3.1501636019575455E-3</c:v>
                </c:pt>
                <c:pt idx="86">
                  <c:v>2.7372433309724485E-3</c:v>
                </c:pt>
                <c:pt idx="87">
                  <c:v>2.3751587747271497E-3</c:v>
                </c:pt>
                <c:pt idx="88">
                  <c:v>2.0582561216649295E-3</c:v>
                </c:pt>
                <c:pt idx="89">
                  <c:v>1.7813981478894917E-3</c:v>
                </c:pt>
                <c:pt idx="90">
                  <c:v>1.5399387173766249E-3</c:v>
                </c:pt>
                <c:pt idx="91">
                  <c:v>1.3296937341730096E-3</c:v>
                </c:pt>
                <c:pt idx="92">
                  <c:v>1.1469099553060157E-3</c:v>
                </c:pt>
                <c:pt idx="93">
                  <c:v>9.8823279653406713E-4</c:v>
                </c:pt>
                <c:pt idx="94">
                  <c:v>8.506740225896753E-4</c:v>
                </c:pt>
                <c:pt idx="95">
                  <c:v>7.3158000752009036E-4</c:v>
                </c:pt>
                <c:pt idx="96">
                  <c:v>6.2860107666325258E-4</c:v>
                </c:pt>
                <c:pt idx="97">
                  <c:v>5.3966229680616439E-4</c:v>
                </c:pt>
                <c:pt idx="98">
                  <c:v>4.6293596204319797E-4</c:v>
                </c:pt>
                <c:pt idx="99">
                  <c:v>3.9681592663542065E-4</c:v>
                </c:pt>
                <c:pt idx="100">
                  <c:v>3.3989385971207027E-4</c:v>
                </c:pt>
                <c:pt idx="101">
                  <c:v>2.9093743707577055E-4</c:v>
                </c:pt>
                <c:pt idx="102">
                  <c:v>2.4887044002822441E-4</c:v>
                </c:pt>
                <c:pt idx="103">
                  <c:v>2.127546976382411E-4</c:v>
                </c:pt>
                <c:pt idx="104">
                  <c:v>1.8177378511537984E-4</c:v>
                </c:pt>
                <c:pt idx="105">
                  <c:v>1.5521837508282736E-4</c:v>
                </c:pt>
                <c:pt idx="106">
                  <c:v>1.3247312897136668E-4</c:v>
                </c:pt>
                <c:pt idx="107">
                  <c:v>1.1300501112764289E-4</c:v>
                </c:pt>
                <c:pt idx="108">
                  <c:v>9.635290740558008E-5</c:v>
                </c:pt>
                <c:pt idx="109">
                  <c:v>8.2118432043623332E-5</c:v>
                </c:pt>
                <c:pt idx="110">
                  <c:v>6.9957810745483628E-5</c:v>
                </c:pt>
                <c:pt idx="111">
                  <c:v>5.9574733448748644E-5</c:v>
                </c:pt>
                <c:pt idx="112">
                  <c:v>5.0714076780260138E-5</c:v>
                </c:pt>
                <c:pt idx="113">
                  <c:v>4.31564032628345E-5</c:v>
                </c:pt>
                <c:pt idx="114">
                  <c:v>3.6713151647192842E-5</c:v>
                </c:pt>
                <c:pt idx="115">
                  <c:v>3.1222440062784363E-5</c:v>
                </c:pt>
                <c:pt idx="116">
                  <c:v>2.6545410838835378E-5</c:v>
                </c:pt>
                <c:pt idx="117">
                  <c:v>2.2563052719289726E-5</c:v>
                </c:pt>
                <c:pt idx="118">
                  <c:v>1.9173442698290469E-5</c:v>
                </c:pt>
                <c:pt idx="119">
                  <c:v>1.6289355783654605E-5</c:v>
                </c:pt>
                <c:pt idx="120">
                  <c:v>1.3836196625709659E-5</c:v>
                </c:pt>
                <c:pt idx="121">
                  <c:v>1.1750212117603311E-5</c:v>
                </c:pt>
                <c:pt idx="122">
                  <c:v>9.9769487842837731E-6</c:v>
                </c:pt>
                <c:pt idx="123">
                  <c:v>8.4699230442534782E-6</c:v>
                </c:pt>
                <c:pt idx="124">
                  <c:v>7.1894762714078755E-6</c:v>
                </c:pt>
                <c:pt idx="125">
                  <c:v>6.101790028801806E-6</c:v>
                </c:pt>
                <c:pt idx="126">
                  <c:v>5.1780399198505082E-6</c:v>
                </c:pt>
                <c:pt idx="127">
                  <c:v>4.3936692343226873E-6</c:v>
                </c:pt>
                <c:pt idx="128">
                  <c:v>3.7277659858671888E-6</c:v>
                </c:pt>
                <c:pt idx="129">
                  <c:v>3.1625290734832485E-6</c:v>
                </c:pt>
                <c:pt idx="130">
                  <c:v>2.6828111789897898E-6</c:v>
                </c:pt>
                <c:pt idx="131">
                  <c:v>2.2757276623533824E-6</c:v>
                </c:pt>
                <c:pt idx="132">
                  <c:v>1.9303221611940224E-6</c:v>
                </c:pt>
                <c:pt idx="133">
                  <c:v>1.6372808625419952E-6</c:v>
                </c:pt>
                <c:pt idx="134">
                  <c:v>1.3886885147419761E-6</c:v>
                </c:pt>
                <c:pt idx="135">
                  <c:v>1.1778202041750665E-6</c:v>
                </c:pt>
                <c:pt idx="136">
                  <c:v>9.9896375229156219E-7</c:v>
                </c:pt>
                <c:pt idx="137">
                  <c:v>8.472683086620285E-7</c:v>
                </c:pt>
                <c:pt idx="138">
                  <c:v>7.1861533910639871E-7</c:v>
                </c:pt>
                <c:pt idx="139">
                  <c:v>6.0950874667778731E-7</c:v>
                </c:pt>
                <c:pt idx="140">
                  <c:v>5.169813282114008E-7</c:v>
                </c:pt>
                <c:pt idx="141">
                  <c:v>4.3851516988942963E-7</c:v>
                </c:pt>
                <c:pt idx="142">
                  <c:v>3.7197393026503579E-7</c:v>
                </c:pt>
                <c:pt idx="143">
                  <c:v>3.1554525585671478E-7</c:v>
                </c:pt>
                <c:pt idx="144">
                  <c:v>2.676918292646618E-7</c:v>
                </c:pt>
                <c:pt idx="145">
                  <c:v>2.2710976845687351E-7</c:v>
                </c:pt>
                <c:pt idx="146">
                  <c:v>1.9269328337499068E-7</c:v>
                </c:pt>
                <c:pt idx="147">
                  <c:v>1.6350465662900945E-7</c:v>
                </c:pt>
                <c:pt idx="148">
                  <c:v>1.3874875252697056E-7</c:v>
                </c:pt>
                <c:pt idx="149">
                  <c:v>1.177513762655784E-7</c:v>
                </c:pt>
                <c:pt idx="150">
                  <c:v>9.9940905597020712E-8</c:v>
                </c:pt>
                <c:pt idx="151">
                  <c:v>8.4832703112872484E-8</c:v>
                </c:pt>
                <c:pt idx="152">
                  <c:v>7.2015890540544437E-8</c:v>
                </c:pt>
                <c:pt idx="153">
                  <c:v>6.1142128935880622E-8</c:v>
                </c:pt>
                <c:pt idx="154">
                  <c:v>5.1916101929613209E-8</c:v>
                </c:pt>
                <c:pt idx="155">
                  <c:v>4.4087444580305031E-8</c:v>
                </c:pt>
                <c:pt idx="156">
                  <c:v>3.7443899048594967E-8</c:v>
                </c:pt>
                <c:pt idx="157">
                  <c:v>3.1805511220400626E-8</c:v>
                </c:pt>
                <c:pt idx="158">
                  <c:v>2.7019710413126076E-8</c:v>
                </c:pt>
                <c:pt idx="159">
                  <c:v>2.2957138120748917E-8</c:v>
                </c:pt>
                <c:pt idx="160">
                  <c:v>1.9508112008533997E-8</c:v>
                </c:pt>
                <c:pt idx="161">
                  <c:v>1.6579628584075725E-8</c:v>
                </c:pt>
                <c:pt idx="162">
                  <c:v>1.4092822599603955E-8</c:v>
                </c:pt>
                <c:pt idx="163">
                  <c:v>1.1980813666152611E-8</c:v>
                </c:pt>
                <c:pt idx="164">
                  <c:v>1.0186881111960251E-8</c:v>
                </c:pt>
                <c:pt idx="165">
                  <c:v>8.6629170755937411E-9</c:v>
                </c:pt>
                <c:pt idx="166">
                  <c:v>7.36811542760113E-9</c:v>
                </c:pt>
                <c:pt idx="167">
                  <c:v>6.2678605664893009E-9</c:v>
                </c:pt>
                <c:pt idx="168">
                  <c:v>5.3327856086557858E-9</c:v>
                </c:pt>
                <c:pt idx="169">
                  <c:v>4.5379741350473281E-9</c:v>
                </c:pt>
                <c:pt idx="170">
                  <c:v>3.862283595110142E-9</c:v>
                </c:pt>
                <c:pt idx="171">
                  <c:v>3.2877718076962363E-9</c:v>
                </c:pt>
                <c:pt idx="172">
                  <c:v>2.7992108296042103E-9</c:v>
                </c:pt>
                <c:pt idx="173">
                  <c:v>2.3836748623668971E-9</c:v>
                </c:pt>
                <c:pt idx="174">
                  <c:v>2.0301909021673979E-9</c:v>
                </c:pt>
                <c:pt idx="175">
                  <c:v>1.7294425618964412E-9</c:v>
                </c:pt>
                <c:pt idx="176">
                  <c:v>1.4735189555277322E-9</c:v>
                </c:pt>
                <c:pt idx="177">
                  <c:v>1.2557017731782725E-9</c:v>
                </c:pt>
                <c:pt idx="178">
                  <c:v>1.0702847244106578E-9</c:v>
                </c:pt>
                <c:pt idx="179">
                  <c:v>9.1242041631456321E-10</c:v>
                </c:pt>
                <c:pt idx="180">
                  <c:v>7.7799048611059576E-10</c:v>
                </c:pt>
                <c:pt idx="181">
                  <c:v>6.6349544616617454E-10</c:v>
                </c:pt>
                <c:pt idx="182">
                  <c:v>5.6596123996204866E-10</c:v>
                </c:pt>
                <c:pt idx="183">
                  <c:v>4.8285996558983186E-10</c:v>
                </c:pt>
                <c:pt idx="184">
                  <c:v>4.1204261141517523E-10</c:v>
                </c:pt>
                <c:pt idx="185">
                  <c:v>3.5168197730106067E-10</c:v>
                </c:pt>
                <c:pt idx="186">
                  <c:v>3.0022423331707899E-10</c:v>
                </c:pt>
                <c:pt idx="187">
                  <c:v>2.5634780383892958E-10</c:v>
                </c:pt>
                <c:pt idx="188">
                  <c:v>2.1892846487662071E-10</c:v>
                </c:pt>
                <c:pt idx="189">
                  <c:v>1.8700971186957117E-10</c:v>
                </c:pt>
                <c:pt idx="190">
                  <c:v>1.5977759872209203E-10</c:v>
                </c:pt>
                <c:pt idx="191">
                  <c:v>1.3653937047797803E-10</c:v>
                </c:pt>
                <c:pt idx="192">
                  <c:v>1.1670531509847192E-10</c:v>
                </c:pt>
                <c:pt idx="193">
                  <c:v>9.9773347150919809E-11</c:v>
                </c:pt>
                <c:pt idx="194">
                  <c:v>8.5315910239544423E-11</c:v>
                </c:pt>
                <c:pt idx="195">
                  <c:v>7.2968847750370011E-11</c:v>
                </c:pt>
                <c:pt idx="196">
                  <c:v>6.2421944663553702E-11</c:v>
                </c:pt>
                <c:pt idx="197">
                  <c:v>5.3410888268491985E-11</c:v>
                </c:pt>
                <c:pt idx="198">
                  <c:v>4.5710433836797189E-11</c:v>
                </c:pt>
                <c:pt idx="199">
                  <c:v>3.9128593713400356E-11</c:v>
                </c:pt>
                <c:pt idx="200">
                  <c:v>3.3501695763625518E-11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BD4-479C-9B54-FCE7045931F7}"/>
            </c:ext>
          </c:extLst>
        </c:ser>
        <c:ser>
          <c:idx val="6"/>
          <c:order val="6"/>
          <c:tx>
            <c:strRef>
              <c:f>logno_charts!$AE$65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shade val="61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logno_charts!$AE$66:$AE$266</c:f>
              <c:numCache>
                <c:formatCode>General</c:formatCode>
                <c:ptCount val="201"/>
                <c:pt idx="0">
                  <c:v>0</c:v>
                </c:pt>
                <c:pt idx="1">
                  <c:v>9.6821293058424882E-71</c:v>
                </c:pt>
                <c:pt idx="2">
                  <c:v>1.4728478947859081E-48</c:v>
                </c:pt>
                <c:pt idx="3">
                  <c:v>1.4160256073013326E-37</c:v>
                </c:pt>
                <c:pt idx="4">
                  <c:v>1.1258387024885627E-30</c:v>
                </c:pt>
                <c:pt idx="5">
                  <c:v>7.8323667222107358E-26</c:v>
                </c:pt>
                <c:pt idx="6">
                  <c:v>3.3091189005888189E-22</c:v>
                </c:pt>
                <c:pt idx="7">
                  <c:v>2.2555696370368071E-19</c:v>
                </c:pt>
                <c:pt idx="8">
                  <c:v>4.3243984781691531E-17</c:v>
                </c:pt>
                <c:pt idx="9">
                  <c:v>3.2881893426517386E-15</c:v>
                </c:pt>
                <c:pt idx="10">
                  <c:v>1.2428419974347975E-13</c:v>
                </c:pt>
                <c:pt idx="11">
                  <c:v>2.7279486108891707E-12</c:v>
                </c:pt>
                <c:pt idx="12">
                  <c:v>3.8858398078981332E-11</c:v>
                </c:pt>
                <c:pt idx="13">
                  <c:v>3.8986840371859507E-10</c:v>
                </c:pt>
                <c:pt idx="14">
                  <c:v>2.9308455438226573E-9</c:v>
                </c:pt>
                <c:pt idx="15">
                  <c:v>1.7315296319604928E-8</c:v>
                </c:pt>
                <c:pt idx="16">
                  <c:v>8.3465402764301495E-8</c:v>
                </c:pt>
                <c:pt idx="17">
                  <c:v>3.3822951427493325E-7</c:v>
                </c:pt>
                <c:pt idx="18">
                  <c:v>1.1804628591754011E-6</c:v>
                </c:pt>
                <c:pt idx="19">
                  <c:v>3.6193616984918879E-6</c:v>
                </c:pt>
                <c:pt idx="20">
                  <c:v>9.9099185014254806E-6</c:v>
                </c:pt>
                <c:pt idx="21">
                  <c:v>2.4564914491984906E-5</c:v>
                </c:pt>
                <c:pt idx="22">
                  <c:v>5.5767444916390124E-5</c:v>
                </c:pt>
                <c:pt idx="23">
                  <c:v>1.1709126712080531E-4</c:v>
                </c:pt>
                <c:pt idx="24">
                  <c:v>2.2929187715372935E-4</c:v>
                </c:pt>
                <c:pt idx="25">
                  <c:v>4.2180217081527651E-4</c:v>
                </c:pt>
                <c:pt idx="26">
                  <c:v>7.3350050303004231E-4</c:v>
                </c:pt>
                <c:pt idx="27">
                  <c:v>1.2123499785495831E-3</c:v>
                </c:pt>
                <c:pt idx="28">
                  <c:v>1.9136428160527225E-3</c:v>
                </c:pt>
                <c:pt idx="29">
                  <c:v>2.8967991786365676E-3</c:v>
                </c:pt>
                <c:pt idx="30">
                  <c:v>4.220919600874346E-3</c:v>
                </c:pt>
                <c:pt idx="31">
                  <c:v>5.9395191251468563E-3</c:v>
                </c:pt>
                <c:pt idx="32">
                  <c:v>8.0950313850405645E-3</c:v>
                </c:pt>
                <c:pt idx="33">
                  <c:v>1.0713732380948471E-2</c:v>
                </c:pt>
                <c:pt idx="34">
                  <c:v>1.3801690075661715E-2</c:v>
                </c:pt>
                <c:pt idx="35">
                  <c:v>1.7342212217563872E-2</c:v>
                </c:pt>
                <c:pt idx="36">
                  <c:v>2.1295071047796047E-2</c:v>
                </c:pt>
                <c:pt idx="37">
                  <c:v>2.559756634414137E-2</c:v>
                </c:pt>
                <c:pt idx="38">
                  <c:v>3.0167282574940741E-2</c:v>
                </c:pt>
                <c:pt idx="39">
                  <c:v>3.4906229174394787E-2</c:v>
                </c:pt>
                <c:pt idx="40">
                  <c:v>3.970594177400262E-2</c:v>
                </c:pt>
                <c:pt idx="41">
                  <c:v>4.4453072144070863E-2</c:v>
                </c:pt>
                <c:pt idx="42">
                  <c:v>4.9035001581702424E-2</c:v>
                </c:pt>
                <c:pt idx="43">
                  <c:v>5.3345065739468428E-2</c:v>
                </c:pt>
                <c:pt idx="44">
                  <c:v>5.7287064011341773E-2</c:v>
                </c:pt>
                <c:pt idx="45">
                  <c:v>6.0778828394466661E-2</c:v>
                </c:pt>
                <c:pt idx="46">
                  <c:v>6.3754731455160335E-2</c:v>
                </c:pt>
                <c:pt idx="47">
                  <c:v>6.6167109670994748E-2</c:v>
                </c:pt>
                <c:pt idx="48">
                  <c:v>6.7986659439506644E-2</c:v>
                </c:pt>
                <c:pt idx="49">
                  <c:v>6.9201924293107092E-2</c:v>
                </c:pt>
                <c:pt idx="50">
                  <c:v>6.981803217718055E-2</c:v>
                </c:pt>
                <c:pt idx="51">
                  <c:v>6.9854862187351721E-2</c:v>
                </c:pt>
                <c:pt idx="52">
                  <c:v>6.9344823646505627E-2</c:v>
                </c:pt>
                <c:pt idx="53">
                  <c:v>6.8330420423634297E-2</c:v>
                </c:pt>
                <c:pt idx="54">
                  <c:v>6.6861753822604494E-2</c:v>
                </c:pt>
                <c:pt idx="55">
                  <c:v>6.4994091898900264E-2</c:v>
                </c:pt>
                <c:pt idx="56">
                  <c:v>6.2785604932633313E-2</c:v>
                </c:pt>
                <c:pt idx="57">
                  <c:v>6.0295338609522062E-2</c:v>
                </c:pt>
                <c:pt idx="58">
                  <c:v>5.7581470175503698E-2</c:v>
                </c:pt>
                <c:pt idx="59">
                  <c:v>5.4699869723964831E-2</c:v>
                </c:pt>
                <c:pt idx="60">
                  <c:v>5.1702969565272608E-2</c:v>
                </c:pt>
                <c:pt idx="61">
                  <c:v>4.8638929568272878E-2</c:v>
                </c:pt>
                <c:pt idx="62">
                  <c:v>4.5551075351507916E-2</c:v>
                </c:pt>
                <c:pt idx="63">
                  <c:v>4.2477578892018517E-2</c:v>
                </c:pt>
                <c:pt idx="64">
                  <c:v>3.9451347016015936E-2</c:v>
                </c:pt>
                <c:pt idx="65">
                  <c:v>3.6500081771208656E-2</c:v>
                </c:pt>
                <c:pt idx="66">
                  <c:v>3.3646477276295744E-2</c:v>
                </c:pt>
                <c:pt idx="67">
                  <c:v>3.0908519751152625E-2</c:v>
                </c:pt>
                <c:pt idx="68">
                  <c:v>2.8299860561827511E-2</c:v>
                </c:pt>
                <c:pt idx="69">
                  <c:v>2.5830235851025611E-2</c:v>
                </c:pt>
                <c:pt idx="70">
                  <c:v>2.3505910328977787E-2</c:v>
                </c:pt>
                <c:pt idx="71">
                  <c:v>2.1330126809790968E-2</c:v>
                </c:pt>
                <c:pt idx="72">
                  <c:v>1.9303546903213849E-2</c:v>
                </c:pt>
                <c:pt idx="73">
                  <c:v>1.7424671781250168E-2</c:v>
                </c:pt>
                <c:pt idx="74">
                  <c:v>1.5690235054496009E-2</c:v>
                </c:pt>
                <c:pt idx="75">
                  <c:v>1.4095562476694119E-2</c:v>
                </c:pt>
                <c:pt idx="76">
                  <c:v>1.2634895441365273E-2</c:v>
                </c:pt>
                <c:pt idx="77">
                  <c:v>1.1301677057757841E-2</c:v>
                </c:pt>
                <c:pt idx="78">
                  <c:v>1.0088801026416325E-2</c:v>
                </c:pt>
                <c:pt idx="79">
                  <c:v>8.9888246184194852E-3</c:v>
                </c:pt>
                <c:pt idx="80">
                  <c:v>7.9941478424461719E-3</c:v>
                </c:pt>
                <c:pt idx="81">
                  <c:v>7.0971614070142689E-3</c:v>
                </c:pt>
                <c:pt idx="82">
                  <c:v>6.2903663967590643E-3</c:v>
                </c:pt>
                <c:pt idx="83">
                  <c:v>5.566468723500282E-3</c:v>
                </c:pt>
                <c:pt idx="84">
                  <c:v>4.9184514228891784E-3</c:v>
                </c:pt>
                <c:pt idx="85">
                  <c:v>4.3396277786520851E-3</c:v>
                </c:pt>
                <c:pt idx="86">
                  <c:v>3.8236780969816619E-3</c:v>
                </c:pt>
                <c:pt idx="87">
                  <c:v>3.3646727468582514E-3</c:v>
                </c:pt>
                <c:pt idx="88">
                  <c:v>2.9570838469681142E-3</c:v>
                </c:pt>
                <c:pt idx="89">
                  <c:v>2.5957877314085201E-3</c:v>
                </c:pt>
                <c:pt idx="90">
                  <c:v>2.2760600760254714E-3</c:v>
                </c:pt>
                <c:pt idx="91">
                  <c:v>1.9935653235312535E-3</c:v>
                </c:pt>
                <c:pt idx="92">
                  <c:v>1.7443418145205159E-3</c:v>
                </c:pt>
                <c:pt idx="93">
                  <c:v>1.5247838171296216E-3</c:v>
                </c:pt>
                <c:pt idx="94">
                  <c:v>1.3316214527298927E-3</c:v>
                </c:pt>
                <c:pt idx="95">
                  <c:v>1.1618993398052882E-3</c:v>
                </c:pt>
                <c:pt idx="96">
                  <c:v>1.0129546231801834E-3</c:v>
                </c:pt>
                <c:pt idx="97">
                  <c:v>8.8239492047409809E-4</c:v>
                </c:pt>
                <c:pt idx="98">
                  <c:v>7.6807660102009027E-4</c:v>
                </c:pt>
                <c:pt idx="99">
                  <c:v>6.6808371313043977E-4</c:v>
                </c:pt>
                <c:pt idx="100">
                  <c:v>5.8070779197976765E-4</c:v>
                </c:pt>
                <c:pt idx="101">
                  <c:v>5.0442871087722212E-4</c:v>
                </c:pt>
                <c:pt idx="102">
                  <c:v>4.3789668168525345E-4</c:v>
                </c:pt>
                <c:pt idx="103">
                  <c:v>3.7991546403457838E-4</c:v>
                </c:pt>
                <c:pt idx="104">
                  <c:v>3.2942680629454308E-4</c:v>
                </c:pt>
                <c:pt idx="105">
                  <c:v>2.8549611260794152E-4</c:v>
                </c:pt>
                <c:pt idx="106">
                  <c:v>2.4729930843964154E-4</c:v>
                </c:pt>
                <c:pt idx="107">
                  <c:v>2.1411086089964229E-4</c:v>
                </c:pt>
                <c:pt idx="108">
                  <c:v>1.852928985945864E-4</c:v>
                </c:pt>
                <c:pt idx="109">
                  <c:v>1.6028536807425982E-4</c:v>
                </c:pt>
                <c:pt idx="110">
                  <c:v>1.3859715932553179E-4</c:v>
                </c:pt>
                <c:pt idx="111">
                  <c:v>1.1979813058885717E-4</c:v>
                </c:pt>
                <c:pt idx="112">
                  <c:v>1.0351196249286985E-4</c:v>
                </c:pt>
                <c:pt idx="113">
                  <c:v>8.9409772669763469E-5</c:v>
                </c:pt>
                <c:pt idx="114">
                  <c:v>7.7204424254022594E-5</c:v>
                </c:pt>
                <c:pt idx="115">
                  <c:v>6.6645464673321451E-5</c:v>
                </c:pt>
                <c:pt idx="116">
                  <c:v>5.7514634664224656E-5</c:v>
                </c:pt>
                <c:pt idx="117">
                  <c:v>4.96218912881826E-5</c:v>
                </c:pt>
                <c:pt idx="118">
                  <c:v>4.2801892728125174E-5</c:v>
                </c:pt>
                <c:pt idx="119">
                  <c:v>3.6910896691141163E-5</c:v>
                </c:pt>
                <c:pt idx="120">
                  <c:v>3.182402823585018E-5</c:v>
                </c:pt>
                <c:pt idx="121">
                  <c:v>2.7432876715742248E-5</c:v>
                </c:pt>
                <c:pt idx="122">
                  <c:v>2.3643385233167832E-5</c:v>
                </c:pt>
                <c:pt idx="123">
                  <c:v>2.0373999499791718E-5</c:v>
                </c:pt>
                <c:pt idx="124">
                  <c:v>1.7554046277684858E-5</c:v>
                </c:pt>
                <c:pt idx="125">
                  <c:v>1.5122314620141541E-5</c:v>
                </c:pt>
                <c:pt idx="126">
                  <c:v>1.3025815939740498E-5</c:v>
                </c:pt>
                <c:pt idx="127">
                  <c:v>1.1218701505752772E-5</c:v>
                </c:pt>
                <c:pt idx="128">
                  <c:v>9.6613183206562851E-6</c:v>
                </c:pt>
                <c:pt idx="129">
                  <c:v>8.3193864560983434E-6</c:v>
                </c:pt>
                <c:pt idx="130">
                  <c:v>7.1632828540945868E-6</c:v>
                </c:pt>
                <c:pt idx="131">
                  <c:v>6.1674183326867773E-6</c:v>
                </c:pt>
                <c:pt idx="132">
                  <c:v>5.309696090518735E-6</c:v>
                </c:pt>
                <c:pt idx="133">
                  <c:v>4.5710413957876223E-6</c:v>
                </c:pt>
                <c:pt idx="134">
                  <c:v>3.9349933856174562E-6</c:v>
                </c:pt>
                <c:pt idx="135">
                  <c:v>3.3873510054452386E-6</c:v>
                </c:pt>
                <c:pt idx="136">
                  <c:v>2.9158660973324914E-6</c:v>
                </c:pt>
                <c:pt idx="137">
                  <c:v>2.5099775132631225E-6</c:v>
                </c:pt>
                <c:pt idx="138">
                  <c:v>2.1605808957705446E-6</c:v>
                </c:pt>
                <c:pt idx="139">
                  <c:v>1.8598294441026151E-6</c:v>
                </c:pt>
                <c:pt idx="140">
                  <c:v>1.6009615792153103E-6</c:v>
                </c:pt>
                <c:pt idx="141">
                  <c:v>1.3781519439938808E-6</c:v>
                </c:pt>
                <c:pt idx="142">
                  <c:v>1.1863826342397301E-6</c:v>
                </c:pt>
                <c:pt idx="143">
                  <c:v>1.0213319583966064E-6</c:v>
                </c:pt>
                <c:pt idx="144">
                  <c:v>8.7927837625211894E-7</c:v>
                </c:pt>
                <c:pt idx="145">
                  <c:v>7.5701757482531907E-7</c:v>
                </c:pt>
                <c:pt idx="146">
                  <c:v>6.5179090859123683E-7</c:v>
                </c:pt>
                <c:pt idx="147">
                  <c:v>5.6122366579854952E-7</c:v>
                </c:pt>
                <c:pt idx="148">
                  <c:v>4.8327182708117632E-7</c:v>
                </c:pt>
                <c:pt idx="149">
                  <c:v>4.1617616056042067E-7</c:v>
                </c:pt>
                <c:pt idx="150">
                  <c:v>3.5842265246392205E-7</c:v>
                </c:pt>
                <c:pt idx="151">
                  <c:v>3.0870840685595904E-7</c:v>
                </c:pt>
                <c:pt idx="152">
                  <c:v>2.6591226493926645E-7</c:v>
                </c:pt>
                <c:pt idx="153">
                  <c:v>2.2906949580718573E-7</c:v>
                </c:pt>
                <c:pt idx="154">
                  <c:v>1.9734999847720785E-7</c:v>
                </c:pt>
                <c:pt idx="155">
                  <c:v>1.7003953126172061E-7</c:v>
                </c:pt>
                <c:pt idx="156">
                  <c:v>1.4652355055259064E-7</c:v>
                </c:pt>
                <c:pt idx="157">
                  <c:v>1.2627329824672643E-7</c:v>
                </c:pt>
                <c:pt idx="158">
                  <c:v>1.0883382648484299E-7</c:v>
                </c:pt>
                <c:pt idx="159">
                  <c:v>9.3813691133006844E-8</c:v>
                </c:pt>
                <c:pt idx="160">
                  <c:v>8.0876082393237953E-8</c:v>
                </c:pt>
                <c:pt idx="161">
                  <c:v>6.9731192858048531E-8</c:v>
                </c:pt>
                <c:pt idx="162">
                  <c:v>6.0129650897341183E-8</c:v>
                </c:pt>
                <c:pt idx="163">
                  <c:v>5.1856871068962525E-8</c:v>
                </c:pt>
                <c:pt idx="164">
                  <c:v>4.4728193784876155E-8</c:v>
                </c:pt>
                <c:pt idx="165">
                  <c:v>3.8584704184239919E-8</c:v>
                </c:pt>
                <c:pt idx="166">
                  <c:v>3.3289635445386429E-8</c:v>
                </c:pt>
                <c:pt idx="167">
                  <c:v>2.8725274942574302E-8</c:v>
                </c:pt>
                <c:pt idx="168">
                  <c:v>2.4790303007587036E-8</c:v>
                </c:pt>
                <c:pt idx="169">
                  <c:v>2.1397503839843942E-8</c:v>
                </c:pt>
                <c:pt idx="170">
                  <c:v>1.8471796536705655E-8</c:v>
                </c:pt>
                <c:pt idx="171">
                  <c:v>1.5948541474462248E-8</c:v>
                </c:pt>
                <c:pt idx="172">
                  <c:v>1.3772083520950186E-8</c:v>
                </c:pt>
                <c:pt idx="173">
                  <c:v>1.1894498941919387E-8</c:v>
                </c:pt>
                <c:pt idx="174">
                  <c:v>1.0274517495275887E-8</c:v>
                </c:pt>
                <c:pt idx="175">
                  <c:v>8.8765951937943825E-9</c:v>
                </c:pt>
                <c:pt idx="176">
                  <c:v>7.6701166473495762E-9</c:v>
                </c:pt>
                <c:pt idx="177">
                  <c:v>6.6287088472470842E-9</c:v>
                </c:pt>
                <c:pt idx="178">
                  <c:v>5.7296507944766125E-9</c:v>
                </c:pt>
                <c:pt idx="179">
                  <c:v>4.9533655579671494E-9</c:v>
                </c:pt>
                <c:pt idx="180">
                  <c:v>4.2829832276711004E-9</c:v>
                </c:pt>
                <c:pt idx="181">
                  <c:v>3.7039648431367679E-9</c:v>
                </c:pt>
                <c:pt idx="182">
                  <c:v>3.2037787678266507E-9</c:v>
                </c:pt>
                <c:pt idx="183">
                  <c:v>2.7716221744126896E-9</c:v>
                </c:pt>
                <c:pt idx="184">
                  <c:v>2.3981813338335562E-9</c:v>
                </c:pt>
                <c:pt idx="185">
                  <c:v>2.0754252844420453E-9</c:v>
                </c:pt>
                <c:pt idx="186">
                  <c:v>1.7964282172734649E-9</c:v>
                </c:pt>
                <c:pt idx="187">
                  <c:v>1.5552165666566951E-9</c:v>
                </c:pt>
                <c:pt idx="188">
                  <c:v>1.3466373570011177E-9</c:v>
                </c:pt>
                <c:pt idx="189">
                  <c:v>1.1662448394561798E-9</c:v>
                </c:pt>
                <c:pt idx="190">
                  <c:v>1.0102028672976539E-9</c:v>
                </c:pt>
                <c:pt idx="191">
                  <c:v>8.7520081584255754E-10</c:v>
                </c:pt>
                <c:pt idx="192">
                  <c:v>7.5838115959852584E-10</c:v>
                </c:pt>
                <c:pt idx="193">
                  <c:v>6.5727708323390598E-10</c:v>
                </c:pt>
                <c:pt idx="194">
                  <c:v>5.6975872985054277E-10</c:v>
                </c:pt>
                <c:pt idx="195">
                  <c:v>4.9398688514122573E-10</c:v>
                </c:pt>
                <c:pt idx="196">
                  <c:v>4.2837306378119713E-10</c:v>
                </c:pt>
                <c:pt idx="197">
                  <c:v>3.7154510867293032E-10</c:v>
                </c:pt>
                <c:pt idx="198">
                  <c:v>3.2231753773322535E-10</c:v>
                </c:pt>
                <c:pt idx="199">
                  <c:v>2.796659796164711E-10</c:v>
                </c:pt>
                <c:pt idx="200">
                  <c:v>2.4270513154234639E-10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D4-479C-9B54-FCE7045931F7}"/>
            </c:ext>
          </c:extLst>
        </c:ser>
        <c:ser>
          <c:idx val="7"/>
          <c:order val="7"/>
          <c:tx>
            <c:strRef>
              <c:f>logno_charts!$AF$65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>
                  <a:shade val="4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logno_charts!$AF$66:$AF$266</c:f>
              <c:numCache>
                <c:formatCode>General</c:formatCode>
                <c:ptCount val="201"/>
                <c:pt idx="0">
                  <c:v>0</c:v>
                </c:pt>
                <c:pt idx="1">
                  <c:v>4.5054017057490074E-71</c:v>
                </c:pt>
                <c:pt idx="2">
                  <c:v>8.3234254124691376E-49</c:v>
                </c:pt>
                <c:pt idx="3">
                  <c:v>8.859661880637756E-38</c:v>
                </c:pt>
                <c:pt idx="4">
                  <c:v>7.5313849814056736E-31</c:v>
                </c:pt>
                <c:pt idx="5">
                  <c:v>5.5018242318264387E-26</c:v>
                </c:pt>
                <c:pt idx="6">
                  <c:v>2.4143708135180673E-22</c:v>
                </c:pt>
                <c:pt idx="7">
                  <c:v>1.6969892639840696E-19</c:v>
                </c:pt>
                <c:pt idx="8">
                  <c:v>3.3377344921163377E-17</c:v>
                </c:pt>
                <c:pt idx="9">
                  <c:v>2.5937843751012536E-15</c:v>
                </c:pt>
                <c:pt idx="10">
                  <c:v>9.9902166874465311E-14</c:v>
                </c:pt>
                <c:pt idx="11">
                  <c:v>2.2293341020335913E-12</c:v>
                </c:pt>
                <c:pt idx="12">
                  <c:v>3.2225152401992938E-11</c:v>
                </c:pt>
                <c:pt idx="13">
                  <c:v>3.275926456810863E-10</c:v>
                </c:pt>
                <c:pt idx="14">
                  <c:v>2.492066898211829E-9</c:v>
                </c:pt>
                <c:pt idx="15">
                  <c:v>1.488255573432975E-8</c:v>
                </c:pt>
                <c:pt idx="16">
                  <c:v>7.2449085588453144E-8</c:v>
                </c:pt>
                <c:pt idx="17">
                  <c:v>2.9625752388096847E-7</c:v>
                </c:pt>
                <c:pt idx="18">
                  <c:v>1.0426509565128797E-6</c:v>
                </c:pt>
                <c:pt idx="19">
                  <c:v>3.221672972549664E-6</c:v>
                </c:pt>
                <c:pt idx="20">
                  <c:v>8.8847924578170151E-6</c:v>
                </c:pt>
                <c:pt idx="21">
                  <c:v>2.2172313915435794E-5</c:v>
                </c:pt>
                <c:pt idx="22">
                  <c:v>5.0653321250231553E-5</c:v>
                </c:pt>
                <c:pt idx="23">
                  <c:v>1.0698301642660389E-4</c:v>
                </c:pt>
                <c:pt idx="24">
                  <c:v>2.1066392443021143E-4</c:v>
                </c:pt>
                <c:pt idx="25">
                  <c:v>3.8956830919537267E-4</c:v>
                </c:pt>
                <c:pt idx="26">
                  <c:v>6.8080542822080196E-4</c:v>
                </c:pt>
                <c:pt idx="27">
                  <c:v>1.1305341481654965E-3</c:v>
                </c:pt>
                <c:pt idx="28">
                  <c:v>1.7924393982304012E-3</c:v>
                </c:pt>
                <c:pt idx="29">
                  <c:v>2.7247911412097863E-3</c:v>
                </c:pt>
                <c:pt idx="30">
                  <c:v>3.9862447995271761E-3</c:v>
                </c:pt>
                <c:pt idx="31">
                  <c:v>5.6307698569370351E-3</c:v>
                </c:pt>
                <c:pt idx="32">
                  <c:v>7.7022606788124401E-3</c:v>
                </c:pt>
                <c:pt idx="33">
                  <c:v>1.0229458745067201E-2</c:v>
                </c:pt>
                <c:pt idx="34">
                  <c:v>1.3221788729903147E-2</c:v>
                </c:pt>
                <c:pt idx="35">
                  <c:v>1.6666593679145945E-2</c:v>
                </c:pt>
                <c:pt idx="36">
                  <c:v>2.0528074025102504E-2</c:v>
                </c:pt>
                <c:pt idx="37">
                  <c:v>2.4748026043659558E-2</c:v>
                </c:pt>
                <c:pt idx="38">
                  <c:v>2.9248271967256195E-2</c:v>
                </c:pt>
                <c:pt idx="39">
                  <c:v>3.3934504226945945E-2</c:v>
                </c:pt>
                <c:pt idx="40">
                  <c:v>3.870114816835437E-2</c:v>
                </c:pt>
                <c:pt idx="41">
                  <c:v>4.3436788246906735E-2</c:v>
                </c:pt>
                <c:pt idx="42">
                  <c:v>4.8029699794141373E-2</c:v>
                </c:pt>
                <c:pt idx="43">
                  <c:v>5.2373072572359562E-2</c:v>
                </c:pt>
                <c:pt idx="44">
                  <c:v>5.636959007075034E-2</c:v>
                </c:pt>
                <c:pt idx="45">
                  <c:v>5.9935125181292029E-2</c:v>
                </c:pt>
                <c:pt idx="46">
                  <c:v>6.300141486491119E-2</c:v>
                </c:pt>
                <c:pt idx="47">
                  <c:v>6.5517672493047394E-2</c:v>
                </c:pt>
                <c:pt idx="48">
                  <c:v>6.7451178751914156E-2</c:v>
                </c:pt>
                <c:pt idx="49">
                  <c:v>6.878695566765422E-2</c:v>
                </c:pt>
                <c:pt idx="50">
                  <c:v>6.9526671767211903E-2</c:v>
                </c:pt>
                <c:pt idx="51">
                  <c:v>6.9686950320621152E-2</c:v>
                </c:pt>
                <c:pt idx="52">
                  <c:v>6.9297259368837197E-2</c:v>
                </c:pt>
                <c:pt idx="53">
                  <c:v>6.8397555156099354E-2</c:v>
                </c:pt>
                <c:pt idx="54">
                  <c:v>6.7035833368072312E-2</c:v>
                </c:pt>
                <c:pt idx="55">
                  <c:v>6.5265718861014718E-2</c:v>
                </c:pt>
                <c:pt idx="56">
                  <c:v>6.3144197596077228E-2</c:v>
                </c:pt>
                <c:pt idx="57">
                  <c:v>6.0729566936557171E-2</c:v>
                </c:pt>
                <c:pt idx="58">
                  <c:v>5.8079654349390282E-2</c:v>
                </c:pt>
                <c:pt idx="59">
                  <c:v>5.5250331265083205E-2</c:v>
                </c:pt>
                <c:pt idx="60">
                  <c:v>5.2294329212168762E-2</c:v>
                </c:pt>
                <c:pt idx="61">
                  <c:v>4.9260349698047039E-2</c:v>
                </c:pt>
                <c:pt idx="62">
                  <c:v>4.6192447635842647E-2</c:v>
                </c:pt>
                <c:pt idx="63">
                  <c:v>4.3129660133605717E-2</c:v>
                </c:pt>
                <c:pt idx="64">
                  <c:v>4.0105847718655628E-2</c:v>
                </c:pt>
                <c:pt idx="65">
                  <c:v>3.7149713030201585E-2</c:v>
                </c:pt>
                <c:pt idx="66">
                  <c:v>3.428496211693647E-2</c:v>
                </c:pt>
                <c:pt idx="67">
                  <c:v>3.153057518279561E-2</c:v>
                </c:pt>
                <c:pt idx="68">
                  <c:v>2.8901156443418011E-2</c:v>
                </c:pt>
                <c:pt idx="69">
                  <c:v>2.6407336265470399E-2</c:v>
                </c:pt>
                <c:pt idx="70">
                  <c:v>2.4056202613063134E-2</c:v>
                </c:pt>
                <c:pt idx="71">
                  <c:v>2.1851742746956108E-2</c:v>
                </c:pt>
                <c:pt idx="72">
                  <c:v>1.9795279909828468E-2</c:v>
                </c:pt>
                <c:pt idx="73">
                  <c:v>1.7885893243028819E-2</c:v>
                </c:pt>
                <c:pt idx="74">
                  <c:v>1.6120812327610198E-2</c:v>
                </c:pt>
                <c:pt idx="75">
                  <c:v>1.4495780478062855E-2</c:v>
                </c:pt>
                <c:pt idx="76">
                  <c:v>1.3005383226804333E-2</c:v>
                </c:pt>
                <c:pt idx="77">
                  <c:v>1.1643340331184403E-2</c:v>
                </c:pt>
                <c:pt idx="78">
                  <c:v>1.0402761139356061E-2</c:v>
                </c:pt>
                <c:pt idx="79">
                  <c:v>9.2763643043180244E-3</c:v>
                </c:pt>
                <c:pt idx="80">
                  <c:v>8.256663679970553E-3</c:v>
                </c:pt>
                <c:pt idx="81">
                  <c:v>7.3361228143298532E-3</c:v>
                </c:pt>
                <c:pt idx="82">
                  <c:v>6.507280817556668E-3</c:v>
                </c:pt>
                <c:pt idx="83">
                  <c:v>5.7628525679471474E-3</c:v>
                </c:pt>
                <c:pt idx="84">
                  <c:v>5.0958062654522874E-3</c:v>
                </c:pt>
                <c:pt idx="85">
                  <c:v>4.4994212830979539E-3</c:v>
                </c:pt>
                <c:pt idx="86">
                  <c:v>3.9673291306046811E-3</c:v>
                </c:pt>
                <c:pt idx="87">
                  <c:v>3.4935401556559697E-3</c:v>
                </c:pt>
                <c:pt idx="88">
                  <c:v>3.0724583863373312E-3</c:v>
                </c:pt>
                <c:pt idx="89">
                  <c:v>2.6988866789907692E-3</c:v>
                </c:pt>
                <c:pt idx="90">
                  <c:v>2.3680240912944085E-3</c:v>
                </c:pt>
                <c:pt idx="91">
                  <c:v>2.0754571599377342E-3</c:v>
                </c:pt>
                <c:pt idx="92">
                  <c:v>1.8171465324141878E-3</c:v>
                </c:pt>
                <c:pt idx="93">
                  <c:v>1.5894101876752563E-3</c:v>
                </c:pt>
                <c:pt idx="94">
                  <c:v>1.3889042834701385E-3</c:v>
                </c:pt>
                <c:pt idx="95">
                  <c:v>1.212602490578172E-3</c:v>
                </c:pt>
                <c:pt idx="96">
                  <c:v>1.0577745162545188E-3</c:v>
                </c:pt>
                <c:pt idx="97">
                  <c:v>9.2196438072161531E-4</c:v>
                </c:pt>
                <c:pt idx="98">
                  <c:v>8.0296889058029466E-4</c:v>
                </c:pt>
                <c:pt idx="99">
                  <c:v>6.9881665035677841E-4</c:v>
                </c:pt>
                <c:pt idx="100">
                  <c:v>6.0774786659589049E-4</c:v>
                </c:pt>
                <c:pt idx="101">
                  <c:v>5.2819512639955865E-4</c:v>
                </c:pt>
                <c:pt idx="102">
                  <c:v>4.5876527250662309E-4</c:v>
                </c:pt>
                <c:pt idx="103">
                  <c:v>3.9822244836159047E-4</c:v>
                </c:pt>
                <c:pt idx="104">
                  <c:v>3.4547234764811688E-4</c:v>
                </c:pt>
                <c:pt idx="105">
                  <c:v>2.9954767208958629E-4</c:v>
                </c:pt>
                <c:pt idx="106">
                  <c:v>2.5959477768608955E-4</c:v>
                </c:pt>
                <c:pt idx="107">
                  <c:v>2.2486147183082834E-4</c:v>
                </c:pt>
                <c:pt idx="108">
                  <c:v>1.9468591092326729E-4</c:v>
                </c:pt>
                <c:pt idx="109">
                  <c:v>1.6848653928886649E-4</c:v>
                </c:pt>
                <c:pt idx="110">
                  <c:v>1.45753004660021E-4</c:v>
                </c:pt>
                <c:pt idx="111">
                  <c:v>1.2603798251317391E-4</c:v>
                </c:pt>
                <c:pt idx="112">
                  <c:v>1.0894984063454119E-4</c:v>
                </c:pt>
                <c:pt idx="113">
                  <c:v>9.4146075932188532E-5</c:v>
                </c:pt>
                <c:pt idx="114">
                  <c:v>8.1327457334327095E-5</c:v>
                </c:pt>
                <c:pt idx="115">
                  <c:v>7.023281129091375E-5</c:v>
                </c:pt>
                <c:pt idx="116">
                  <c:v>6.0634389665276136E-5</c:v>
                </c:pt>
                <c:pt idx="117">
                  <c:v>5.2333763453716135E-5</c:v>
                </c:pt>
                <c:pt idx="118">
                  <c:v>4.5158189635975919E-5</c:v>
                </c:pt>
                <c:pt idx="119">
                  <c:v>3.8957402407125688E-5</c:v>
                </c:pt>
                <c:pt idx="120">
                  <c:v>3.3600783971356559E-5</c:v>
                </c:pt>
                <c:pt idx="121">
                  <c:v>2.8974873914987716E-5</c:v>
                </c:pt>
                <c:pt idx="122">
                  <c:v>2.4981179865165646E-5</c:v>
                </c:pt>
                <c:pt idx="123">
                  <c:v>2.1534255644248725E-5</c:v>
                </c:pt>
                <c:pt idx="124">
                  <c:v>1.8560016423253499E-5</c:v>
                </c:pt>
                <c:pt idx="125">
                  <c:v>1.5994263446895212E-5</c:v>
                </c:pt>
                <c:pt idx="126">
                  <c:v>1.3781393741975597E-5</c:v>
                </c:pt>
                <c:pt idx="127">
                  <c:v>1.1873272830552715E-5</c:v>
                </c:pt>
                <c:pt idx="128">
                  <c:v>1.0228250854658449E-5</c:v>
                </c:pt>
                <c:pt idx="129">
                  <c:v>8.8103046887782041E-6</c:v>
                </c:pt>
                <c:pt idx="130">
                  <c:v>7.5882905807486907E-6</c:v>
                </c:pt>
                <c:pt idx="131">
                  <c:v>6.5352936334904448E-6</c:v>
                </c:pt>
                <c:pt idx="132">
                  <c:v>5.6280620322867485E-6</c:v>
                </c:pt>
                <c:pt idx="133">
                  <c:v>4.8465153486979631E-6</c:v>
                </c:pt>
                <c:pt idx="134">
                  <c:v>4.1733175262025872E-6</c:v>
                </c:pt>
                <c:pt idx="135">
                  <c:v>3.5935062874818097E-6</c:v>
                </c:pt>
                <c:pt idx="136">
                  <c:v>3.0941717116468269E-6</c:v>
                </c:pt>
                <c:pt idx="137">
                  <c:v>2.6641776236823804E-6</c:v>
                </c:pt>
                <c:pt idx="138">
                  <c:v>2.2939202292803931E-6</c:v>
                </c:pt>
                <c:pt idx="139">
                  <c:v>1.9751191265846332E-6</c:v>
                </c:pt>
                <c:pt idx="140">
                  <c:v>1.7006364418891546E-6</c:v>
                </c:pt>
                <c:pt idx="141">
                  <c:v>1.4643203779475561E-6</c:v>
                </c:pt>
                <c:pt idx="142">
                  <c:v>1.260869939389283E-6</c:v>
                </c:pt>
                <c:pt idx="143">
                  <c:v>1.0857180171915962E-6</c:v>
                </c:pt>
                <c:pt idx="144">
                  <c:v>9.3493037988584857E-7</c:v>
                </c:pt>
                <c:pt idx="145">
                  <c:v>8.0511843919425578E-7</c:v>
                </c:pt>
                <c:pt idx="146">
                  <c:v>6.9336393747764299E-7</c:v>
                </c:pt>
                <c:pt idx="147">
                  <c:v>5.9715394854301143E-7</c:v>
                </c:pt>
                <c:pt idx="148">
                  <c:v>5.1432479629840319E-7</c:v>
                </c:pt>
                <c:pt idx="149">
                  <c:v>4.4301368126895584E-7</c:v>
                </c:pt>
                <c:pt idx="150">
                  <c:v>3.8161696648143368E-7</c:v>
                </c:pt>
                <c:pt idx="151">
                  <c:v>3.2875421468040459E-7</c:v>
                </c:pt>
                <c:pt idx="152">
                  <c:v>2.8323719089825071E-7</c:v>
                </c:pt>
                <c:pt idx="153">
                  <c:v>2.4404315039463641E-7</c:v>
                </c:pt>
                <c:pt idx="154">
                  <c:v>2.1029182395753163E-7</c:v>
                </c:pt>
                <c:pt idx="155">
                  <c:v>1.8122559231836539E-7</c:v>
                </c:pt>
                <c:pt idx="156">
                  <c:v>1.5619241055740536E-7</c:v>
                </c:pt>
                <c:pt idx="157">
                  <c:v>1.3463110324586554E-7</c:v>
                </c:pt>
                <c:pt idx="158">
                  <c:v>1.1605870289805611E-7</c:v>
                </c:pt>
                <c:pt idx="159">
                  <c:v>1.0005954914799034E-7</c:v>
                </c:pt>
                <c:pt idx="160">
                  <c:v>8.627590484279861E-8</c:v>
                </c:pt>
                <c:pt idx="161">
                  <c:v>7.4399878764547501E-8</c:v>
                </c:pt>
                <c:pt idx="162">
                  <c:v>6.416647365352777E-8</c:v>
                </c:pt>
                <c:pt idx="163">
                  <c:v>5.5347603219290884E-8</c:v>
                </c:pt>
                <c:pt idx="164">
                  <c:v>4.7746943420933198E-8</c:v>
                </c:pt>
                <c:pt idx="165">
                  <c:v>4.1195501935818686E-8</c:v>
                </c:pt>
                <c:pt idx="166">
                  <c:v>3.5547805815774509E-8</c:v>
                </c:pt>
                <c:pt idx="167">
                  <c:v>3.0678621198754185E-8</c:v>
                </c:pt>
                <c:pt idx="168">
                  <c:v>2.648013090232631E-8</c:v>
                </c:pt>
                <c:pt idx="169">
                  <c:v>2.2859506033868304E-8</c:v>
                </c:pt>
                <c:pt idx="170">
                  <c:v>1.9736816636171686E-8</c:v>
                </c:pt>
                <c:pt idx="171">
                  <c:v>1.7043234041619848E-8</c:v>
                </c:pt>
                <c:pt idx="172">
                  <c:v>1.4719484201814804E-8</c:v>
                </c:pt>
                <c:pt idx="173">
                  <c:v>1.271451693839688E-8</c:v>
                </c:pt>
                <c:pt idx="174">
                  <c:v>1.0984360950884839E-8</c:v>
                </c:pt>
                <c:pt idx="175">
                  <c:v>9.4911386274792228E-9</c:v>
                </c:pt>
                <c:pt idx="176">
                  <c:v>8.2022183289822213E-9</c:v>
                </c:pt>
                <c:pt idx="177">
                  <c:v>7.0894849353204911E-9</c:v>
                </c:pt>
                <c:pt idx="178">
                  <c:v>6.1287121286730098E-9</c:v>
                </c:pt>
                <c:pt idx="179">
                  <c:v>5.299022197218446E-9</c:v>
                </c:pt>
                <c:pt idx="180">
                  <c:v>4.5824211310709903E-9</c:v>
                </c:pt>
                <c:pt idx="181">
                  <c:v>3.9633984919458525E-9</c:v>
                </c:pt>
                <c:pt idx="182">
                  <c:v>3.42858300911651E-9</c:v>
                </c:pt>
                <c:pt idx="183">
                  <c:v>2.9664461196086637E-9</c:v>
                </c:pt>
                <c:pt idx="184">
                  <c:v>2.5670467590060811E-9</c:v>
                </c:pt>
                <c:pt idx="185">
                  <c:v>2.2218116454098502E-9</c:v>
                </c:pt>
                <c:pt idx="186">
                  <c:v>1.923346104277281E-9</c:v>
                </c:pt>
                <c:pt idx="187">
                  <c:v>1.6652711743604179E-9</c:v>
                </c:pt>
                <c:pt idx="188">
                  <c:v>1.4420833305369271E-9</c:v>
                </c:pt>
                <c:pt idx="189">
                  <c:v>1.2490336715276576E-9</c:v>
                </c:pt>
                <c:pt idx="190">
                  <c:v>1.0820238609976571E-9</c:v>
                </c:pt>
                <c:pt idx="191">
                  <c:v>9.3751648937598318E-10</c:v>
                </c:pt>
                <c:pt idx="192">
                  <c:v>8.124578495399895E-10</c:v>
                </c:pt>
                <c:pt idx="193">
                  <c:v>7.0421139971792916E-10</c:v>
                </c:pt>
                <c:pt idx="194">
                  <c:v>6.1050042795864467E-10</c:v>
                </c:pt>
                <c:pt idx="195">
                  <c:v>5.2935863979182445E-10</c:v>
                </c:pt>
                <c:pt idx="196">
                  <c:v>4.5908756898129734E-10</c:v>
                </c:pt>
                <c:pt idx="197">
                  <c:v>3.9821986461956347E-10</c:v>
                </c:pt>
                <c:pt idx="198">
                  <c:v>3.4548763971742228E-10</c:v>
                </c:pt>
                <c:pt idx="199">
                  <c:v>2.9979517991172165E-10</c:v>
                </c:pt>
                <c:pt idx="200">
                  <c:v>2.6019540852934149E-10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4-479C-9B54-FCE70459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640024"/>
        <c:axId val="609640352"/>
      </c:scatterChart>
      <c:valAx>
        <c:axId val="609640024"/>
        <c:scaling>
          <c:orientation val="minMax"/>
          <c:max val="60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40352"/>
        <c:crosses val="autoZero"/>
        <c:crossBetween val="midCat"/>
      </c:valAx>
      <c:valAx>
        <c:axId val="6096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4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strRef>
          <c:f>logno_charts!$B$2</c:f>
          <c:strCache>
            <c:ptCount val="1"/>
            <c:pt idx="0">
              <c:v>35-39 (modelled)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logno_charts!$O$65</c:f>
              <c:strCache>
                <c:ptCount val="1"/>
                <c:pt idx="0">
                  <c:v>1980</c:v>
                </c:pt>
              </c:strCache>
            </c:strRef>
          </c:tx>
          <c:spPr>
            <a:ln w="19050" cap="rnd">
              <a:solidFill>
                <a:schemeClr val="accent3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logno_charts!$O$66:$O$266</c:f>
              <c:numCache>
                <c:formatCode>General</c:formatCode>
                <c:ptCount val="201"/>
                <c:pt idx="0">
                  <c:v>0</c:v>
                </c:pt>
                <c:pt idx="1">
                  <c:v>1.4529930344884688E-119</c:v>
                </c:pt>
                <c:pt idx="2">
                  <c:v>1.160595715327604E-80</c:v>
                </c:pt>
                <c:pt idx="3">
                  <c:v>1.6637488983413525E-61</c:v>
                </c:pt>
                <c:pt idx="4">
                  <c:v>1.5893024616863773E-49</c:v>
                </c:pt>
                <c:pt idx="5">
                  <c:v>3.7366288446474478E-41</c:v>
                </c:pt>
                <c:pt idx="6">
                  <c:v>6.5291683171497671E-35</c:v>
                </c:pt>
                <c:pt idx="7">
                  <c:v>4.7155113134288503E-30</c:v>
                </c:pt>
                <c:pt idx="8">
                  <c:v>3.7311294058907391E-26</c:v>
                </c:pt>
                <c:pt idx="9">
                  <c:v>5.9042882254917161E-23</c:v>
                </c:pt>
                <c:pt idx="10">
                  <c:v>2.773671048761532E-20</c:v>
                </c:pt>
                <c:pt idx="11">
                  <c:v>5.0757252085543892E-18</c:v>
                </c:pt>
                <c:pt idx="12">
                  <c:v>4.3927461902357242E-16</c:v>
                </c:pt>
                <c:pt idx="13">
                  <c:v>2.0737494041224232E-14</c:v>
                </c:pt>
                <c:pt idx="14">
                  <c:v>5.9474602460453637E-13</c:v>
                </c:pt>
                <c:pt idx="15">
                  <c:v>1.125926719710269E-11</c:v>
                </c:pt>
                <c:pt idx="16">
                  <c:v>1.501696713115854E-10</c:v>
                </c:pt>
                <c:pt idx="17">
                  <c:v>1.4862786960710608E-9</c:v>
                </c:pt>
                <c:pt idx="18">
                  <c:v>1.1383879411748308E-8</c:v>
                </c:pt>
                <c:pt idx="19">
                  <c:v>6.9833023245165525E-8</c:v>
                </c:pt>
                <c:pt idx="20">
                  <c:v>3.5297025400374043E-7</c:v>
                </c:pt>
                <c:pt idx="21">
                  <c:v>1.5052593253107721E-6</c:v>
                </c:pt>
                <c:pt idx="22">
                  <c:v>5.5251460612759887E-6</c:v>
                </c:pt>
                <c:pt idx="23">
                  <c:v>1.7753611531693195E-5</c:v>
                </c:pt>
                <c:pt idx="24">
                  <c:v>5.0666688407496202E-5</c:v>
                </c:pt>
                <c:pt idx="25">
                  <c:v>1.3003337346831402E-4</c:v>
                </c:pt>
                <c:pt idx="26">
                  <c:v>3.033605498911989E-4</c:v>
                </c:pt>
                <c:pt idx="27">
                  <c:v>6.4938587743251937E-4</c:v>
                </c:pt>
                <c:pt idx="28">
                  <c:v>1.2860044372008438E-3</c:v>
                </c:pt>
                <c:pt idx="29">
                  <c:v>2.3730236035108014E-3</c:v>
                </c:pt>
                <c:pt idx="30">
                  <c:v>4.1061779840977555E-3</c:v>
                </c:pt>
                <c:pt idx="31">
                  <c:v>6.7002494182751083E-3</c:v>
                </c:pt>
                <c:pt idx="32">
                  <c:v>1.036173094571164E-2</c:v>
                </c:pt>
                <c:pt idx="33">
                  <c:v>1.5254519624887409E-2</c:v>
                </c:pt>
                <c:pt idx="34">
                  <c:v>2.1464628127897213E-2</c:v>
                </c:pt>
                <c:pt idx="35">
                  <c:v>2.8971007298923331E-2</c:v>
                </c:pt>
                <c:pt idx="36">
                  <c:v>3.7628870809882496E-2</c:v>
                </c:pt>
                <c:pt idx="37">
                  <c:v>4.7169595116875747E-2</c:v>
                </c:pt>
                <c:pt idx="38">
                  <c:v>5.7217999838650363E-2</c:v>
                </c:pt>
                <c:pt idx="39">
                  <c:v>6.7324479363390144E-2</c:v>
                </c:pt>
                <c:pt idx="40">
                  <c:v>7.7006861588531469E-2</c:v>
                </c:pt>
                <c:pt idx="41">
                  <c:v>8.5795523071264673E-2</c:v>
                </c:pt>
                <c:pt idx="42">
                  <c:v>9.3275317525042256E-2</c:v>
                </c:pt>
                <c:pt idx="43">
                  <c:v>9.9119061828899582E-2</c:v>
                </c:pt>
                <c:pt idx="44">
                  <c:v>0.10310924037230278</c:v>
                </c:pt>
                <c:pt idx="45">
                  <c:v>0.10514673940136035</c:v>
                </c:pt>
                <c:pt idx="46">
                  <c:v>0.10524737501044555</c:v>
                </c:pt>
                <c:pt idx="47">
                  <c:v>0.10352843830775456</c:v>
                </c:pt>
                <c:pt idx="48">
                  <c:v>0.10018831925153653</c:v>
                </c:pt>
                <c:pt idx="49">
                  <c:v>9.5482501061335337E-2</c:v>
                </c:pt>
                <c:pt idx="50">
                  <c:v>8.9698954678670728E-2</c:v>
                </c:pt>
                <c:pt idx="51">
                  <c:v>8.3135372043407665E-2</c:v>
                </c:pt>
                <c:pt idx="52">
                  <c:v>7.60799282114408E-2</c:v>
                </c:pt>
                <c:pt idx="53">
                  <c:v>6.8796500667902133E-2</c:v>
                </c:pt>
                <c:pt idx="54">
                  <c:v>6.1514603532064616E-2</c:v>
                </c:pt>
                <c:pt idx="55">
                  <c:v>5.442377412547935E-2</c:v>
                </c:pt>
                <c:pt idx="56">
                  <c:v>4.7671799837691368E-2</c:v>
                </c:pt>
                <c:pt idx="57">
                  <c:v>4.1365985401628204E-2</c:v>
                </c:pt>
                <c:pt idx="58">
                  <c:v>3.5576607482664377E-2</c:v>
                </c:pt>
                <c:pt idx="59">
                  <c:v>3.0341749610770005E-2</c:v>
                </c:pt>
                <c:pt idx="60">
                  <c:v>2.5672820081317837E-2</c:v>
                </c:pt>
                <c:pt idx="61">
                  <c:v>2.1560196999000907E-2</c:v>
                </c:pt>
                <c:pt idx="62">
                  <c:v>1.797859347977078E-2</c:v>
                </c:pt>
                <c:pt idx="63">
                  <c:v>1.4891874999868552E-2</c:v>
                </c:pt>
                <c:pt idx="64">
                  <c:v>1.2257179740568351E-2</c:v>
                </c:pt>
                <c:pt idx="65">
                  <c:v>1.0028286914960714E-2</c:v>
                </c:pt>
                <c:pt idx="66">
                  <c:v>8.1582470080396059E-3</c:v>
                </c:pt>
                <c:pt idx="67">
                  <c:v>6.601333832825052E-3</c:v>
                </c:pt>
                <c:pt idx="68">
                  <c:v>5.3144049920120316E-3</c:v>
                </c:pt>
                <c:pt idx="69">
                  <c:v>4.2577689666490233E-3</c:v>
                </c:pt>
                <c:pt idx="70">
                  <c:v>3.3956577660355061E-3</c:v>
                </c:pt>
                <c:pt idx="71">
                  <c:v>2.6963975253450128E-3</c:v>
                </c:pt>
                <c:pt idx="72">
                  <c:v>2.1323586282723105E-3</c:v>
                </c:pt>
                <c:pt idx="73">
                  <c:v>1.6797541568921632E-3</c:v>
                </c:pt>
                <c:pt idx="74">
                  <c:v>1.3183423685785435E-3</c:v>
                </c:pt>
                <c:pt idx="75">
                  <c:v>1.0310765467627136E-3</c:v>
                </c:pt>
                <c:pt idx="76">
                  <c:v>8.0373459648300965E-4</c:v>
                </c:pt>
                <c:pt idx="77">
                  <c:v>6.2455144947165715E-4</c:v>
                </c:pt>
                <c:pt idx="78">
                  <c:v>4.8386976453918586E-4</c:v>
                </c:pt>
                <c:pt idx="79">
                  <c:v>3.7381846345053591E-4</c:v>
                </c:pt>
                <c:pt idx="80">
                  <c:v>2.8802414979436632E-4</c:v>
                </c:pt>
                <c:pt idx="81">
                  <c:v>2.2135719843007981E-4</c:v>
                </c:pt>
                <c:pt idx="82">
                  <c:v>1.6971204856534988E-4</c:v>
                </c:pt>
                <c:pt idx="83">
                  <c:v>1.2981976999884063E-4</c:v>
                </c:pt>
                <c:pt idx="84">
                  <c:v>9.9090109525326134E-5</c:v>
                </c:pt>
                <c:pt idx="85">
                  <c:v>7.5479802166330146E-5</c:v>
                </c:pt>
                <c:pt idx="86">
                  <c:v>5.7383818894361124E-5</c:v>
                </c:pt>
                <c:pt idx="87">
                  <c:v>4.3546315961474343E-5</c:v>
                </c:pt>
                <c:pt idx="88">
                  <c:v>3.2988272534218849E-5</c:v>
                </c:pt>
                <c:pt idx="89">
                  <c:v>2.4949095492281604E-5</c:v>
                </c:pt>
                <c:pt idx="90">
                  <c:v>1.8839792158288737E-5</c:v>
                </c:pt>
                <c:pt idx="91">
                  <c:v>1.420563573305673E-5</c:v>
                </c:pt>
                <c:pt idx="92">
                  <c:v>1.0696556647341609E-5</c:v>
                </c:pt>
                <c:pt idx="93">
                  <c:v>8.0437755957533109E-6</c:v>
                </c:pt>
                <c:pt idx="94">
                  <c:v>6.0414456112415389E-6</c:v>
                </c:pt>
                <c:pt idx="95">
                  <c:v>4.5322896658347678E-6</c:v>
                </c:pt>
                <c:pt idx="96">
                  <c:v>3.396407764084461E-6</c:v>
                </c:pt>
                <c:pt idx="97">
                  <c:v>2.5425855497502802E-6</c:v>
                </c:pt>
                <c:pt idx="98">
                  <c:v>1.9015680382544799E-6</c:v>
                </c:pt>
                <c:pt idx="99">
                  <c:v>1.420870476432991E-6</c:v>
                </c:pt>
                <c:pt idx="100">
                  <c:v>1.0607867754546391E-6</c:v>
                </c:pt>
                <c:pt idx="101">
                  <c:v>7.9132753851068399E-7</c:v>
                </c:pt>
                <c:pt idx="102">
                  <c:v>5.8987720492713787E-7</c:v>
                </c:pt>
                <c:pt idx="103">
                  <c:v>4.3940572129593868E-7</c:v>
                </c:pt>
                <c:pt idx="104">
                  <c:v>3.2710655558828976E-7</c:v>
                </c:pt>
                <c:pt idx="105">
                  <c:v>2.4336159655242186E-7</c:v>
                </c:pt>
                <c:pt idx="106">
                  <c:v>1.8095603662722284E-7</c:v>
                </c:pt>
                <c:pt idx="107">
                  <c:v>1.3448396807199263E-7</c:v>
                </c:pt>
                <c:pt idx="108">
                  <c:v>9.9899147377771788E-8</c:v>
                </c:pt>
                <c:pt idx="109">
                  <c:v>7.4176027133431731E-8</c:v>
                </c:pt>
                <c:pt idx="110">
                  <c:v>5.5054380197592643E-8</c:v>
                </c:pt>
                <c:pt idx="111">
                  <c:v>4.0847177178584518E-8</c:v>
                </c:pt>
                <c:pt idx="112">
                  <c:v>3.0296244245636756E-8</c:v>
                </c:pt>
                <c:pt idx="113">
                  <c:v>2.246395487739848E-8</c:v>
                </c:pt>
                <c:pt idx="114">
                  <c:v>1.6652055720457251E-8</c:v>
                </c:pt>
                <c:pt idx="115">
                  <c:v>1.2340895851939967E-8</c:v>
                </c:pt>
                <c:pt idx="116">
                  <c:v>9.1439779277322279E-9</c:v>
                </c:pt>
                <c:pt idx="117">
                  <c:v>6.774000953411533E-9</c:v>
                </c:pt>
                <c:pt idx="118">
                  <c:v>5.0175119010378633E-9</c:v>
                </c:pt>
                <c:pt idx="119">
                  <c:v>3.7159995499879536E-9</c:v>
                </c:pt>
                <c:pt idx="120">
                  <c:v>2.7518043124032425E-9</c:v>
                </c:pt>
                <c:pt idx="121">
                  <c:v>2.0376249066155889E-9</c:v>
                </c:pt>
                <c:pt idx="122">
                  <c:v>1.5087089814954061E-9</c:v>
                </c:pt>
                <c:pt idx="123">
                  <c:v>1.1170448410731816E-9</c:v>
                </c:pt>
                <c:pt idx="124">
                  <c:v>8.270440050962975E-10</c:v>
                </c:pt>
                <c:pt idx="125">
                  <c:v>6.1233366285100533E-10</c:v>
                </c:pt>
                <c:pt idx="126">
                  <c:v>4.533748709137497E-10</c:v>
                </c:pt>
                <c:pt idx="127">
                  <c:v>3.3569471601590752E-10</c:v>
                </c:pt>
                <c:pt idx="128">
                  <c:v>2.4857472110679318E-10</c:v>
                </c:pt>
                <c:pt idx="129">
                  <c:v>1.8407811335964147E-10</c:v>
                </c:pt>
                <c:pt idx="130">
                  <c:v>1.3632865197158294E-10</c:v>
                </c:pt>
                <c:pt idx="131">
                  <c:v>1.0097612366646941E-10</c:v>
                </c:pt>
                <c:pt idx="132">
                  <c:v>7.4800297873917958E-11</c:v>
                </c:pt>
                <c:pt idx="133">
                  <c:v>5.5417546218927811E-11</c:v>
                </c:pt>
                <c:pt idx="134">
                  <c:v>4.1063559948123366E-11</c:v>
                </c:pt>
                <c:pt idx="135">
                  <c:v>3.0432456814194479E-11</c:v>
                </c:pt>
                <c:pt idx="136">
                  <c:v>2.2557662186958243E-11</c:v>
                </c:pt>
                <c:pt idx="137">
                  <c:v>1.6723729967653919E-11</c:v>
                </c:pt>
                <c:pt idx="138">
                  <c:v>1.2401074179172363E-11</c:v>
                </c:pt>
                <c:pt idx="139">
                  <c:v>9.1976627303880527E-12</c:v>
                </c:pt>
                <c:pt idx="140">
                  <c:v>6.8232674288541814E-12</c:v>
                </c:pt>
                <c:pt idx="141">
                  <c:v>5.0630075950832434E-12</c:v>
                </c:pt>
                <c:pt idx="142">
                  <c:v>3.7577717137465614E-12</c:v>
                </c:pt>
                <c:pt idx="143">
                  <c:v>2.7897290092837735E-12</c:v>
                </c:pt>
                <c:pt idx="144">
                  <c:v>2.0716074886491902E-12</c:v>
                </c:pt>
                <c:pt idx="145">
                  <c:v>1.5387590182058479E-12</c:v>
                </c:pt>
                <c:pt idx="146">
                  <c:v>1.1432866657430809E-12</c:v>
                </c:pt>
                <c:pt idx="147">
                  <c:v>8.496980240302127E-13</c:v>
                </c:pt>
                <c:pt idx="148">
                  <c:v>6.3168771846027797E-13</c:v>
                </c:pt>
                <c:pt idx="149">
                  <c:v>4.6975551519753922E-13</c:v>
                </c:pt>
                <c:pt idx="150">
                  <c:v>3.494428137771722E-13</c:v>
                </c:pt>
                <c:pt idx="151">
                  <c:v>2.6002680871435581E-13</c:v>
                </c:pt>
                <c:pt idx="152">
                  <c:v>1.935534050699576E-13</c:v>
                </c:pt>
                <c:pt idx="153">
                  <c:v>1.4412089718406478E-13</c:v>
                </c:pt>
                <c:pt idx="154">
                  <c:v>1.0734929782296652E-13</c:v>
                </c:pt>
                <c:pt idx="155">
                  <c:v>7.9987130681901597E-14</c:v>
                </c:pt>
                <c:pt idx="156">
                  <c:v>5.9620021676049257E-14</c:v>
                </c:pt>
                <c:pt idx="157">
                  <c:v>4.4454689734930541E-14</c:v>
                </c:pt>
                <c:pt idx="158">
                  <c:v>3.3158793606696663E-14</c:v>
                </c:pt>
                <c:pt idx="159">
                  <c:v>2.4742164523814252E-14</c:v>
                </c:pt>
                <c:pt idx="160">
                  <c:v>1.8468709285068186E-14</c:v>
                </c:pt>
                <c:pt idx="161">
                  <c:v>1.3791047430857703E-14</c:v>
                </c:pt>
                <c:pt idx="162">
                  <c:v>1.0302003483278799E-14</c:v>
                </c:pt>
                <c:pt idx="163">
                  <c:v>7.6985983907360273E-15</c:v>
                </c:pt>
                <c:pt idx="164">
                  <c:v>5.7553122088882761E-15</c:v>
                </c:pt>
                <c:pt idx="165">
                  <c:v>4.3042253847339805E-15</c:v>
                </c:pt>
                <c:pt idx="166">
                  <c:v>3.2202647852752433E-15</c:v>
                </c:pt>
                <c:pt idx="167">
                  <c:v>2.4102390578773107E-15</c:v>
                </c:pt>
                <c:pt idx="168">
                  <c:v>1.8046876375676426E-15</c:v>
                </c:pt>
                <c:pt idx="169">
                  <c:v>1.3518195236248983E-15</c:v>
                </c:pt>
                <c:pt idx="170">
                  <c:v>1.0130046294069792E-15</c:v>
                </c:pt>
                <c:pt idx="171">
                  <c:v>7.594189413352109E-16</c:v>
                </c:pt>
                <c:pt idx="172">
                  <c:v>5.6954740074523456E-16</c:v>
                </c:pt>
                <c:pt idx="173">
                  <c:v>4.2732459964633228E-16</c:v>
                </c:pt>
                <c:pt idx="174">
                  <c:v>3.207499125776178E-16</c:v>
                </c:pt>
                <c:pt idx="175">
                  <c:v>2.4085564970778726E-16</c:v>
                </c:pt>
                <c:pt idx="176">
                  <c:v>1.8093797393524464E-16</c:v>
                </c:pt>
                <c:pt idx="177">
                  <c:v>1.3598346590023173E-16</c:v>
                </c:pt>
                <c:pt idx="178">
                  <c:v>1.0224141304365845E-16</c:v>
                </c:pt>
                <c:pt idx="179">
                  <c:v>7.6904675232587674E-17</c:v>
                </c:pt>
                <c:pt idx="180">
                  <c:v>5.7871477115798901E-17</c:v>
                </c:pt>
                <c:pt idx="181">
                  <c:v>4.3567539871370212E-17</c:v>
                </c:pt>
                <c:pt idx="182">
                  <c:v>3.2813218379215847E-17</c:v>
                </c:pt>
                <c:pt idx="183">
                  <c:v>2.4724218778940437E-17</c:v>
                </c:pt>
                <c:pt idx="184">
                  <c:v>1.8637380879565093E-17</c:v>
                </c:pt>
                <c:pt idx="185">
                  <c:v>1.4055176221985417E-17</c:v>
                </c:pt>
                <c:pt idx="186">
                  <c:v>1.0604186130151144E-17</c:v>
                </c:pt>
                <c:pt idx="187">
                  <c:v>8.0040262964204428E-18</c:v>
                </c:pt>
                <c:pt idx="188">
                  <c:v>6.0440804977725869E-18</c:v>
                </c:pt>
                <c:pt idx="189">
                  <c:v>4.5660741346415855E-18</c:v>
                </c:pt>
                <c:pt idx="190">
                  <c:v>3.4510165928454761E-18</c:v>
                </c:pt>
                <c:pt idx="191">
                  <c:v>2.6094132339811365E-18</c:v>
                </c:pt>
                <c:pt idx="192">
                  <c:v>1.9739253368977441E-18</c:v>
                </c:pt>
                <c:pt idx="193">
                  <c:v>1.4938635294886118E-18</c:v>
                </c:pt>
                <c:pt idx="194">
                  <c:v>1.1310550321192339E-18</c:v>
                </c:pt>
                <c:pt idx="195">
                  <c:v>8.5674069304238679E-19</c:v>
                </c:pt>
                <c:pt idx="196">
                  <c:v>6.4924425367218059E-19</c:v>
                </c:pt>
                <c:pt idx="197">
                  <c:v>4.9222093502966576E-19</c:v>
                </c:pt>
                <c:pt idx="198">
                  <c:v>3.7334080348186118E-19</c:v>
                </c:pt>
                <c:pt idx="199">
                  <c:v>2.8329857080431626E-19</c:v>
                </c:pt>
                <c:pt idx="200">
                  <c:v>2.150685833168988E-19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6E-4C97-866F-19F43AF515D9}"/>
            </c:ext>
          </c:extLst>
        </c:ser>
        <c:ser>
          <c:idx val="1"/>
          <c:order val="1"/>
          <c:tx>
            <c:strRef>
              <c:f>logno_charts!$P$65</c:f>
              <c:strCache>
                <c:ptCount val="1"/>
                <c:pt idx="0">
                  <c:v>1983</c:v>
                </c:pt>
              </c:strCache>
            </c:strRef>
          </c:tx>
          <c:spPr>
            <a:ln w="19050" cap="rnd">
              <a:solidFill>
                <a:schemeClr val="accent3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logno_charts!$P$66:$P$266</c:f>
              <c:numCache>
                <c:formatCode>General</c:formatCode>
                <c:ptCount val="201"/>
                <c:pt idx="0">
                  <c:v>0</c:v>
                </c:pt>
                <c:pt idx="1">
                  <c:v>1.3413357636721595E-114</c:v>
                </c:pt>
                <c:pt idx="2">
                  <c:v>2.0396856497916035E-77</c:v>
                </c:pt>
                <c:pt idx="3">
                  <c:v>4.2409602007292405E-59</c:v>
                </c:pt>
                <c:pt idx="4">
                  <c:v>1.2240407364934608E-47</c:v>
                </c:pt>
                <c:pt idx="5">
                  <c:v>1.2555818494310337E-39</c:v>
                </c:pt>
                <c:pt idx="6">
                  <c:v>1.1878333058023025E-33</c:v>
                </c:pt>
                <c:pt idx="7">
                  <c:v>5.3416650188313559E-29</c:v>
                </c:pt>
                <c:pt idx="8">
                  <c:v>2.8989144395718437E-25</c:v>
                </c:pt>
                <c:pt idx="9">
                  <c:v>3.3750239150627416E-22</c:v>
                </c:pt>
                <c:pt idx="10">
                  <c:v>1.2296897291770595E-19</c:v>
                </c:pt>
                <c:pt idx="11">
                  <c:v>1.8180477908374352E-17</c:v>
                </c:pt>
                <c:pt idx="12">
                  <c:v>1.312966649396289E-15</c:v>
                </c:pt>
                <c:pt idx="13">
                  <c:v>5.3090547096569083E-14</c:v>
                </c:pt>
                <c:pt idx="14">
                  <c:v>1.3323777456196911E-12</c:v>
                </c:pt>
                <c:pt idx="15">
                  <c:v>2.2467882893842099E-11</c:v>
                </c:pt>
                <c:pt idx="16">
                  <c:v>2.7094542259908048E-10</c:v>
                </c:pt>
                <c:pt idx="17">
                  <c:v>2.45561411585149E-9</c:v>
                </c:pt>
                <c:pt idx="18">
                  <c:v>1.7411401141189753E-8</c:v>
                </c:pt>
                <c:pt idx="19">
                  <c:v>9.9808282731411355E-8</c:v>
                </c:pt>
                <c:pt idx="20">
                  <c:v>4.7528374045883808E-7</c:v>
                </c:pt>
                <c:pt idx="21">
                  <c:v>1.9232638465057488E-6</c:v>
                </c:pt>
                <c:pt idx="22">
                  <c:v>6.7408562498225521E-6</c:v>
                </c:pt>
                <c:pt idx="23">
                  <c:v>2.0797795972005512E-5</c:v>
                </c:pt>
                <c:pt idx="24">
                  <c:v>5.7274167595546613E-5</c:v>
                </c:pt>
                <c:pt idx="25">
                  <c:v>1.4246625894647369E-4</c:v>
                </c:pt>
                <c:pt idx="26">
                  <c:v>3.2340956921608343E-4</c:v>
                </c:pt>
                <c:pt idx="27">
                  <c:v>6.7604480105750233E-4</c:v>
                </c:pt>
                <c:pt idx="28">
                  <c:v>1.3115504044961307E-3</c:v>
                </c:pt>
                <c:pt idx="29">
                  <c:v>2.3777861701339224E-3</c:v>
                </c:pt>
                <c:pt idx="30">
                  <c:v>4.0530152105078716E-3</c:v>
                </c:pt>
                <c:pt idx="31">
                  <c:v>6.5303935824465647E-3</c:v>
                </c:pt>
                <c:pt idx="32">
                  <c:v>9.9939030968749631E-3</c:v>
                </c:pt>
                <c:pt idx="33">
                  <c:v>1.4588836200983318E-2</c:v>
                </c:pt>
                <c:pt idx="34">
                  <c:v>2.0391851319650448E-2</c:v>
                </c:pt>
                <c:pt idx="35">
                  <c:v>2.7386374412358867E-2</c:v>
                </c:pt>
                <c:pt idx="36">
                  <c:v>3.5448469003496325E-2</c:v>
                </c:pt>
                <c:pt idx="37">
                  <c:v>4.4346412999453647E-2</c:v>
                </c:pt>
                <c:pt idx="38">
                  <c:v>5.375463093705915E-2</c:v>
                </c:pt>
                <c:pt idx="39">
                  <c:v>6.3280005664369532E-2</c:v>
                </c:pt>
                <c:pt idx="40">
                  <c:v>7.2496537327551458E-2</c:v>
                </c:pt>
                <c:pt idx="41">
                  <c:v>8.0983211913439462E-2</c:v>
                </c:pt>
                <c:pt idx="42">
                  <c:v>8.8359887403454809E-2</c:v>
                </c:pt>
                <c:pt idx="43">
                  <c:v>9.4316853080531213E-2</c:v>
                </c:pt>
                <c:pt idx="44">
                  <c:v>9.86351549641164E-2</c:v>
                </c:pt>
                <c:pt idx="45">
                  <c:v>0.10119644107944001</c:v>
                </c:pt>
                <c:pt idx="46">
                  <c:v>0.10198263496753916</c:v>
                </c:pt>
                <c:pt idx="47">
                  <c:v>0.10106696111387098</c:v>
                </c:pt>
                <c:pt idx="48">
                  <c:v>9.859860538637942E-2</c:v>
                </c:pt>
                <c:pt idx="49">
                  <c:v>9.4783587961216026E-2</c:v>
                </c:pt>
                <c:pt idx="50">
                  <c:v>8.9864325184756302E-2</c:v>
                </c:pt>
                <c:pt idx="51">
                  <c:v>8.4099973711785403E-2</c:v>
                </c:pt>
                <c:pt idx="52">
                  <c:v>7.7749109928696256E-2</c:v>
                </c:pt>
                <c:pt idx="53">
                  <c:v>7.1055712551245376E-2</c:v>
                </c:pt>
                <c:pt idx="54">
                  <c:v>6.4238872450766885E-2</c:v>
                </c:pt>
                <c:pt idx="55">
                  <c:v>5.7486206064639687E-2</c:v>
                </c:pt>
                <c:pt idx="56">
                  <c:v>5.0950622699209337E-2</c:v>
                </c:pt>
                <c:pt idx="57">
                  <c:v>4.4749893679032163E-2</c:v>
                </c:pt>
                <c:pt idx="58">
                  <c:v>3.8968378640343991E-2</c:v>
                </c:pt>
                <c:pt idx="59">
                  <c:v>3.3660258491495197E-2</c:v>
                </c:pt>
                <c:pt idx="60">
                  <c:v>2.885367996846103E-2</c:v>
                </c:pt>
                <c:pt idx="61">
                  <c:v>2.4555308946354375E-2</c:v>
                </c:pt>
                <c:pt idx="62">
                  <c:v>2.0754898253489213E-2</c:v>
                </c:pt>
                <c:pt idx="63">
                  <c:v>1.7429585183288524E-2</c:v>
                </c:pt>
                <c:pt idx="64">
                  <c:v>1.4547733772411597E-2</c:v>
                </c:pt>
                <c:pt idx="65">
                  <c:v>1.2072221235176445E-2</c:v>
                </c:pt>
                <c:pt idx="66">
                  <c:v>9.9631342884325194E-3</c:v>
                </c:pt>
                <c:pt idx="67">
                  <c:v>8.179889594663755E-3</c:v>
                </c:pt>
                <c:pt idx="68">
                  <c:v>6.6828249536059021E-3</c:v>
                </c:pt>
                <c:pt idx="69">
                  <c:v>5.4343268136111868E-3</c:v>
                </c:pt>
                <c:pt idx="70">
                  <c:v>4.3995680801245498E-3</c:v>
                </c:pt>
                <c:pt idx="71">
                  <c:v>3.5469309034393075E-3</c:v>
                </c:pt>
                <c:pt idx="72">
                  <c:v>2.8481846373607281E-3</c:v>
                </c:pt>
                <c:pt idx="73">
                  <c:v>2.2784815401387963E-3</c:v>
                </c:pt>
                <c:pt idx="74">
                  <c:v>1.8162236377611376E-3</c:v>
                </c:pt>
                <c:pt idx="75">
                  <c:v>1.4428446480952972E-3</c:v>
                </c:pt>
                <c:pt idx="76">
                  <c:v>1.1425417546649906E-3</c:v>
                </c:pt>
                <c:pt idx="77">
                  <c:v>9.0198379700916556E-4</c:v>
                </c:pt>
                <c:pt idx="78">
                  <c:v>7.10015353042057E-4</c:v>
                </c:pt>
                <c:pt idx="79">
                  <c:v>5.5737030241256359E-4</c:v>
                </c:pt>
                <c:pt idx="80">
                  <c:v>4.3640374125257373E-4</c:v>
                </c:pt>
                <c:pt idx="81">
                  <c:v>3.4084746249452117E-4</c:v>
                </c:pt>
                <c:pt idx="82">
                  <c:v>2.6559148160113861E-4</c:v>
                </c:pt>
                <c:pt idx="83">
                  <c:v>2.0649212276874253E-4</c:v>
                </c:pt>
                <c:pt idx="84">
                  <c:v>1.6020583675799882E-4</c:v>
                </c:pt>
                <c:pt idx="85">
                  <c:v>1.24047062700596E-4</c:v>
                </c:pt>
                <c:pt idx="86">
                  <c:v>9.5867954423353618E-5</c:v>
                </c:pt>
                <c:pt idx="87">
                  <c:v>7.3957568205585404E-5</c:v>
                </c:pt>
                <c:pt idx="88">
                  <c:v>5.6958073479376615E-5</c:v>
                </c:pt>
                <c:pt idx="89">
                  <c:v>4.3795638051252082E-5</c:v>
                </c:pt>
                <c:pt idx="90">
                  <c:v>3.3623807189837621E-5</c:v>
                </c:pt>
                <c:pt idx="91">
                  <c:v>2.5777406128166102E-5</c:v>
                </c:pt>
                <c:pt idx="92">
                  <c:v>1.9735223045073561E-5</c:v>
                </c:pt>
                <c:pt idx="93">
                  <c:v>1.5089957254466584E-5</c:v>
                </c:pt>
                <c:pt idx="94">
                  <c:v>1.1524134063842804E-5</c:v>
                </c:pt>
                <c:pt idx="95">
                  <c:v>8.7908869979850884E-6</c:v>
                </c:pt>
                <c:pt idx="96">
                  <c:v>6.6986865003863839E-6</c:v>
                </c:pt>
                <c:pt idx="97">
                  <c:v>5.099250754599576E-6</c:v>
                </c:pt>
                <c:pt idx="98">
                  <c:v>3.8780093308181438E-6</c:v>
                </c:pt>
                <c:pt idx="99">
                  <c:v>2.946605303299569E-6</c:v>
                </c:pt>
                <c:pt idx="100">
                  <c:v>2.2370181591182511E-6</c:v>
                </c:pt>
                <c:pt idx="101">
                  <c:v>1.6969703127340096E-6</c:v>
                </c:pt>
                <c:pt idx="102">
                  <c:v>1.2863464730497263E-6</c:v>
                </c:pt>
                <c:pt idx="103">
                  <c:v>9.7440951091657533E-7</c:v>
                </c:pt>
                <c:pt idx="104">
                  <c:v>7.3764071620118476E-7</c:v>
                </c:pt>
                <c:pt idx="105">
                  <c:v>5.5806808887064184E-7</c:v>
                </c:pt>
                <c:pt idx="106">
                  <c:v>4.2197504387210612E-7</c:v>
                </c:pt>
                <c:pt idx="107">
                  <c:v>3.1890488576283132E-7</c:v>
                </c:pt>
                <c:pt idx="108">
                  <c:v>2.4089469519289314E-7</c:v>
                </c:pt>
                <c:pt idx="109">
                  <c:v>1.8188676108733328E-7</c:v>
                </c:pt>
                <c:pt idx="110">
                  <c:v>1.372771323313542E-7</c:v>
                </c:pt>
                <c:pt idx="111">
                  <c:v>1.0356986121146119E-7</c:v>
                </c:pt>
                <c:pt idx="112">
                  <c:v>7.8112565434515438E-8</c:v>
                </c:pt>
                <c:pt idx="113">
                  <c:v>5.889444921667198E-8</c:v>
                </c:pt>
                <c:pt idx="114">
                  <c:v>4.4392221038612155E-8</c:v>
                </c:pt>
                <c:pt idx="115">
                  <c:v>3.345268580200773E-8</c:v>
                </c:pt>
                <c:pt idx="116">
                  <c:v>2.5203379045805605E-8</c:v>
                </c:pt>
                <c:pt idx="117">
                  <c:v>1.8984614509928797E-8</c:v>
                </c:pt>
                <c:pt idx="118">
                  <c:v>1.4297863094582438E-8</c:v>
                </c:pt>
                <c:pt idx="119">
                  <c:v>1.0766572962981357E-8</c:v>
                </c:pt>
                <c:pt idx="120">
                  <c:v>8.1064569795009805E-9</c:v>
                </c:pt>
                <c:pt idx="121">
                  <c:v>6.1029772238377135E-9</c:v>
                </c:pt>
                <c:pt idx="122">
                  <c:v>4.5942955598816497E-9</c:v>
                </c:pt>
                <c:pt idx="123">
                  <c:v>3.4583719162585316E-9</c:v>
                </c:pt>
                <c:pt idx="124">
                  <c:v>2.6032073125396914E-9</c:v>
                </c:pt>
                <c:pt idx="125">
                  <c:v>1.9594693651682663E-9</c:v>
                </c:pt>
                <c:pt idx="126">
                  <c:v>1.4749214866492778E-9</c:v>
                </c:pt>
                <c:pt idx="127">
                  <c:v>1.1102166924786939E-9</c:v>
                </c:pt>
                <c:pt idx="128">
                  <c:v>8.3572318412008198E-10</c:v>
                </c:pt>
                <c:pt idx="129">
                  <c:v>6.2912960996315789E-10</c:v>
                </c:pt>
                <c:pt idx="130">
                  <c:v>4.7363919176969382E-10</c:v>
                </c:pt>
                <c:pt idx="131">
                  <c:v>3.5660838596516593E-10</c:v>
                </c:pt>
                <c:pt idx="132">
                  <c:v>2.6852097455293775E-10</c:v>
                </c:pt>
                <c:pt idx="133">
                  <c:v>2.0221515521482713E-10</c:v>
                </c:pt>
                <c:pt idx="134">
                  <c:v>1.5230138573864214E-10</c:v>
                </c:pt>
                <c:pt idx="135">
                  <c:v>1.1472400297948367E-10</c:v>
                </c:pt>
                <c:pt idx="136">
                  <c:v>8.6431173605996437E-11</c:v>
                </c:pt>
                <c:pt idx="137">
                  <c:v>6.5126448501110103E-11</c:v>
                </c:pt>
                <c:pt idx="138">
                  <c:v>4.9081771977945493E-11</c:v>
                </c:pt>
                <c:pt idx="139">
                  <c:v>3.6996761801865648E-11</c:v>
                </c:pt>
                <c:pt idx="140">
                  <c:v>2.7892820919597321E-11</c:v>
                </c:pt>
                <c:pt idx="141">
                  <c:v>2.1033465415136023E-11</c:v>
                </c:pt>
                <c:pt idx="142">
                  <c:v>1.5864381418785556E-11</c:v>
                </c:pt>
                <c:pt idx="143">
                  <c:v>1.1968327233783231E-11</c:v>
                </c:pt>
                <c:pt idx="144">
                  <c:v>9.0312048040664579E-12</c:v>
                </c:pt>
                <c:pt idx="145">
                  <c:v>6.8165342211966339E-12</c:v>
                </c:pt>
                <c:pt idx="146">
                  <c:v>5.1462497588810227E-12</c:v>
                </c:pt>
                <c:pt idx="147">
                  <c:v>3.8862513738249066E-12</c:v>
                </c:pt>
                <c:pt idx="148">
                  <c:v>2.9355335270049648E-12</c:v>
                </c:pt>
                <c:pt idx="149">
                  <c:v>2.2180050695634008E-12</c:v>
                </c:pt>
                <c:pt idx="150">
                  <c:v>1.6763335436241472E-12</c:v>
                </c:pt>
                <c:pt idx="151">
                  <c:v>1.2673124529598077E-12</c:v>
                </c:pt>
                <c:pt idx="152">
                  <c:v>9.5837432729567496E-13</c:v>
                </c:pt>
                <c:pt idx="153">
                  <c:v>7.2496587441655639E-13</c:v>
                </c:pt>
                <c:pt idx="154">
                  <c:v>5.4857181597073826E-13</c:v>
                </c:pt>
                <c:pt idx="155">
                  <c:v>4.1522687742706692E-13</c:v>
                </c:pt>
                <c:pt idx="156">
                  <c:v>3.1439516978324793E-13</c:v>
                </c:pt>
                <c:pt idx="157">
                  <c:v>2.3812610994324096E-13</c:v>
                </c:pt>
                <c:pt idx="158">
                  <c:v>1.8041852243771903E-13</c:v>
                </c:pt>
                <c:pt idx="159">
                  <c:v>1.3674148568208257E-13</c:v>
                </c:pt>
                <c:pt idx="160">
                  <c:v>1.0367321374546424E-13</c:v>
                </c:pt>
                <c:pt idx="161">
                  <c:v>7.8628839274467923E-14</c:v>
                </c:pt>
                <c:pt idx="162">
                  <c:v>5.9655166550751844E-14</c:v>
                </c:pt>
                <c:pt idx="163">
                  <c:v>4.5275883519454279E-14</c:v>
                </c:pt>
                <c:pt idx="164">
                  <c:v>3.4374800050547989E-14</c:v>
                </c:pt>
                <c:pt idx="165">
                  <c:v>2.610774909027544E-14</c:v>
                </c:pt>
                <c:pt idx="166">
                  <c:v>1.9836097690467111E-14</c:v>
                </c:pt>
                <c:pt idx="167">
                  <c:v>1.5076554151954751E-14</c:v>
                </c:pt>
                <c:pt idx="168">
                  <c:v>1.1463267061840705E-14</c:v>
                </c:pt>
                <c:pt idx="169">
                  <c:v>8.7191981794244681E-15</c:v>
                </c:pt>
                <c:pt idx="170">
                  <c:v>6.6344939189130068E-15</c:v>
                </c:pt>
                <c:pt idx="171">
                  <c:v>5.0501397625588909E-15</c:v>
                </c:pt>
                <c:pt idx="172">
                  <c:v>3.8456035890472132E-15</c:v>
                </c:pt>
                <c:pt idx="173">
                  <c:v>2.9294916864044212E-15</c:v>
                </c:pt>
                <c:pt idx="174">
                  <c:v>2.2324807753064884E-15</c:v>
                </c:pt>
                <c:pt idx="175">
                  <c:v>1.7019699960114216E-15</c:v>
                </c:pt>
                <c:pt idx="176">
                  <c:v>1.2980330388442513E-15</c:v>
                </c:pt>
                <c:pt idx="177">
                  <c:v>9.9035336371357691E-16</c:v>
                </c:pt>
                <c:pt idx="178">
                  <c:v>7.5590299719689289E-16</c:v>
                </c:pt>
                <c:pt idx="179">
                  <c:v>5.7718392204020841E-16</c:v>
                </c:pt>
                <c:pt idx="180">
                  <c:v>4.4089525896922197E-16</c:v>
                </c:pt>
                <c:pt idx="181">
                  <c:v>3.3692280780357931E-16</c:v>
                </c:pt>
                <c:pt idx="182">
                  <c:v>2.5757271964247908E-16</c:v>
                </c:pt>
                <c:pt idx="183">
                  <c:v>1.9699011647516573E-16</c:v>
                </c:pt>
                <c:pt idx="184">
                  <c:v>1.5071786874494128E-16</c:v>
                </c:pt>
                <c:pt idx="185">
                  <c:v>1.153616239547979E-16</c:v>
                </c:pt>
                <c:pt idx="186">
                  <c:v>8.8335409533728537E-17</c:v>
                </c:pt>
                <c:pt idx="187">
                  <c:v>6.766835927969765E-17</c:v>
                </c:pt>
                <c:pt idx="188">
                  <c:v>5.185782421259491E-17</c:v>
                </c:pt>
                <c:pt idx="189">
                  <c:v>3.9757695179556883E-17</c:v>
                </c:pt>
                <c:pt idx="190">
                  <c:v>3.0493465188064824E-17</c:v>
                </c:pt>
                <c:pt idx="191">
                  <c:v>2.3397605082627345E-17</c:v>
                </c:pt>
                <c:pt idx="192">
                  <c:v>1.7960376197472005E-17</c:v>
                </c:pt>
                <c:pt idx="193">
                  <c:v>1.3792378483772681E-17</c:v>
                </c:pt>
                <c:pt idx="194">
                  <c:v>1.0596023424099706E-17</c:v>
                </c:pt>
                <c:pt idx="195">
                  <c:v>8.143796715770274E-18</c:v>
                </c:pt>
                <c:pt idx="196">
                  <c:v>6.2616883662217412E-18</c:v>
                </c:pt>
                <c:pt idx="197">
                  <c:v>4.8165569589166946E-18</c:v>
                </c:pt>
                <c:pt idx="198">
                  <c:v>3.7064902946971771E-18</c:v>
                </c:pt>
                <c:pt idx="199">
                  <c:v>2.8534490186704515E-18</c:v>
                </c:pt>
                <c:pt idx="200">
                  <c:v>2.1976503496276799E-18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6E-4C97-866F-19F43AF515D9}"/>
            </c:ext>
          </c:extLst>
        </c:ser>
        <c:ser>
          <c:idx val="2"/>
          <c:order val="2"/>
          <c:tx>
            <c:strRef>
              <c:f>logno_charts!$Q$65</c:f>
              <c:strCache>
                <c:ptCount val="1"/>
                <c:pt idx="0">
                  <c:v>1989</c:v>
                </c:pt>
              </c:strCache>
            </c:strRef>
          </c:tx>
          <c:spPr>
            <a:ln w="19050" cap="rnd">
              <a:solidFill>
                <a:schemeClr val="accent3">
                  <a:tint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logno_charts!$Q$66:$Q$266</c:f>
              <c:numCache>
                <c:formatCode>General</c:formatCode>
                <c:ptCount val="201"/>
                <c:pt idx="0">
                  <c:v>0</c:v>
                </c:pt>
                <c:pt idx="1">
                  <c:v>2.8159149279036553E-105</c:v>
                </c:pt>
                <c:pt idx="2">
                  <c:v>2.5893790594987913E-71</c:v>
                </c:pt>
                <c:pt idx="3">
                  <c:v>1.4488604380075653E-54</c:v>
                </c:pt>
                <c:pt idx="4">
                  <c:v>4.4392826173866104E-44</c:v>
                </c:pt>
                <c:pt idx="5">
                  <c:v>9.6122815506348087E-37</c:v>
                </c:pt>
                <c:pt idx="6">
                  <c:v>2.8751637719267116E-31</c:v>
                </c:pt>
                <c:pt idx="7">
                  <c:v>5.3109943995176403E-27</c:v>
                </c:pt>
                <c:pt idx="8">
                  <c:v>1.4189628280669524E-23</c:v>
                </c:pt>
                <c:pt idx="9">
                  <c:v>9.2750986049877379E-21</c:v>
                </c:pt>
                <c:pt idx="10">
                  <c:v>2.0945118011557603E-18</c:v>
                </c:pt>
                <c:pt idx="11">
                  <c:v>2.0719431767847175E-16</c:v>
                </c:pt>
                <c:pt idx="12">
                  <c:v>1.0637502682053739E-14</c:v>
                </c:pt>
                <c:pt idx="13">
                  <c:v>3.2112080846132298E-13</c:v>
                </c:pt>
                <c:pt idx="14">
                  <c:v>6.2628537599635713E-12</c:v>
                </c:pt>
                <c:pt idx="15">
                  <c:v>8.4856986586033705E-11</c:v>
                </c:pt>
                <c:pt idx="16">
                  <c:v>8.4561037789381957E-10</c:v>
                </c:pt>
                <c:pt idx="17">
                  <c:v>6.4857505123297921E-9</c:v>
                </c:pt>
                <c:pt idx="18">
                  <c:v>3.9720481202909779E-8</c:v>
                </c:pt>
                <c:pt idx="19">
                  <c:v>2.0016531941410696E-7</c:v>
                </c:pt>
                <c:pt idx="20">
                  <c:v>8.5090328762695774E-7</c:v>
                </c:pt>
                <c:pt idx="21">
                  <c:v>3.1153261432596712E-6</c:v>
                </c:pt>
                <c:pt idx="22">
                  <c:v>9.9965677495635022E-6</c:v>
                </c:pt>
                <c:pt idx="23">
                  <c:v>2.8534238503952602E-5</c:v>
                </c:pt>
                <c:pt idx="24">
                  <c:v>7.3376643049374813E-5</c:v>
                </c:pt>
                <c:pt idx="25">
                  <c:v>1.7185590689204185E-4</c:v>
                </c:pt>
                <c:pt idx="26">
                  <c:v>3.7007300964335437E-4</c:v>
                </c:pt>
                <c:pt idx="27">
                  <c:v>7.3874656488710983E-4</c:v>
                </c:pt>
                <c:pt idx="28">
                  <c:v>1.3769233339368532E-3</c:v>
                </c:pt>
                <c:pt idx="29">
                  <c:v>2.41141846792902E-3</c:v>
                </c:pt>
                <c:pt idx="30">
                  <c:v>3.9902845437510253E-3</c:v>
                </c:pt>
                <c:pt idx="31">
                  <c:v>6.2697127426461358E-3</c:v>
                </c:pt>
                <c:pt idx="32">
                  <c:v>9.3952999861588761E-3</c:v>
                </c:pt>
                <c:pt idx="33">
                  <c:v>1.3480144621559175E-2</c:v>
                </c:pt>
                <c:pt idx="34">
                  <c:v>1.8583306372327277E-2</c:v>
                </c:pt>
                <c:pt idx="35">
                  <c:v>2.4692463668279756E-2</c:v>
                </c:pt>
                <c:pt idx="36">
                  <c:v>3.1714036997661579E-2</c:v>
                </c:pt>
                <c:pt idx="37">
                  <c:v>3.9472777804969876E-2</c:v>
                </c:pt>
                <c:pt idx="38">
                  <c:v>4.7721178426435223E-2</c:v>
                </c:pt>
                <c:pt idx="39">
                  <c:v>5.6157428683433173E-2</c:v>
                </c:pt>
                <c:pt idx="40">
                  <c:v>6.4449366530999655E-2</c:v>
                </c:pt>
                <c:pt idx="41">
                  <c:v>7.2261154052990148E-2</c:v>
                </c:pt>
                <c:pt idx="42">
                  <c:v>7.9279313219640934E-2</c:v>
                </c:pt>
                <c:pt idx="43">
                  <c:v>8.5235199871528361E-2</c:v>
                </c:pt>
                <c:pt idx="44">
                  <c:v>8.9921811667179705E-2</c:v>
                </c:pt>
                <c:pt idx="45">
                  <c:v>9.3203814081398731E-2</c:v>
                </c:pt>
                <c:pt idx="46">
                  <c:v>9.5020639518635278E-2</c:v>
                </c:pt>
                <c:pt idx="47">
                  <c:v>9.5383325708275596E-2</c:v>
                </c:pt>
                <c:pt idx="48">
                  <c:v>9.4366328213403974E-2</c:v>
                </c:pt>
                <c:pt idx="49">
                  <c:v>9.2095843872717992E-2</c:v>
                </c:pt>
                <c:pt idx="50">
                  <c:v>8.8736239415225265E-2</c:v>
                </c:pt>
                <c:pt idx="51">
                  <c:v>8.4476044137218237E-2</c:v>
                </c:pt>
                <c:pt idx="52">
                  <c:v>7.9514702248293836E-2</c:v>
                </c:pt>
                <c:pt idx="53">
                  <c:v>7.4050953552587881E-2</c:v>
                </c:pt>
                <c:pt idx="54">
                  <c:v>6.8273375065339592E-2</c:v>
                </c:pt>
                <c:pt idx="55">
                  <c:v>6.2353311063453445E-2</c:v>
                </c:pt>
                <c:pt idx="56">
                  <c:v>5.644016958908793E-2</c:v>
                </c:pt>
                <c:pt idx="57">
                  <c:v>5.0658880375804856E-2</c:v>
                </c:pt>
                <c:pt idx="58">
                  <c:v>4.5109192514589752E-2</c:v>
                </c:pt>
                <c:pt idx="59">
                  <c:v>3.9866432523145333E-2</c:v>
                </c:pt>
                <c:pt idx="60">
                  <c:v>3.4983333330993391E-2</c:v>
                </c:pt>
                <c:pt idx="61">
                  <c:v>3.0492569129492764E-2</c:v>
                </c:pt>
                <c:pt idx="62">
                  <c:v>2.6409677653956933E-2</c:v>
                </c:pt>
                <c:pt idx="63">
                  <c:v>2.2736109565762243E-2</c:v>
                </c:pt>
                <c:pt idx="64">
                  <c:v>1.9462205771233081E-2</c:v>
                </c:pt>
                <c:pt idx="65">
                  <c:v>1.6569961732835838E-2</c:v>
                </c:pt>
                <c:pt idx="66">
                  <c:v>1.4035489278373848E-2</c:v>
                </c:pt>
                <c:pt idx="67">
                  <c:v>1.1831129110049403E-2</c:v>
                </c:pt>
                <c:pt idx="68">
                  <c:v>9.9272005734421451E-3</c:v>
                </c:pt>
                <c:pt idx="69">
                  <c:v>8.2933996609250108E-3</c:v>
                </c:pt>
                <c:pt idx="70">
                  <c:v>6.8998726963632505E-3</c:v>
                </c:pt>
                <c:pt idx="71">
                  <c:v>5.7180029889267433E-3</c:v>
                </c:pt>
                <c:pt idx="72">
                  <c:v>4.720952352638654E-3</c:v>
                </c:pt>
                <c:pt idx="73">
                  <c:v>3.8840001025755616E-3</c:v>
                </c:pt>
                <c:pt idx="74">
                  <c:v>3.184720144462228E-3</c:v>
                </c:pt>
                <c:pt idx="75">
                  <c:v>2.6030330620871694E-3</c:v>
                </c:pt>
                <c:pt idx="76">
                  <c:v>2.1211654601671439E-3</c:v>
                </c:pt>
                <c:pt idx="77">
                  <c:v>1.7235438267649038E-3</c:v>
                </c:pt>
                <c:pt idx="78">
                  <c:v>1.3966452543243098E-3</c:v>
                </c:pt>
                <c:pt idx="79">
                  <c:v>1.128822773579022E-3</c:v>
                </c:pt>
                <c:pt idx="80">
                  <c:v>9.1011896844973904E-4</c:v>
                </c:pt>
                <c:pt idx="81">
                  <c:v>7.3207802584624294E-4</c:v>
                </c:pt>
                <c:pt idx="82">
                  <c:v>5.8756344472101808E-4</c:v>
                </c:pt>
                <c:pt idx="83">
                  <c:v>4.7058625613220697E-4</c:v>
                </c:pt>
                <c:pt idx="84">
                  <c:v>3.7614673841425715E-4</c:v>
                </c:pt>
                <c:pt idx="85">
                  <c:v>3.0009118431505356E-4</c:v>
                </c:pt>
                <c:pt idx="86">
                  <c:v>2.3898422168670911E-4</c:v>
                </c:pt>
                <c:pt idx="87">
                  <c:v>1.8999643934095069E-4</c:v>
                </c:pt>
                <c:pt idx="88">
                  <c:v>1.5080656363382445E-4</c:v>
                </c:pt>
                <c:pt idx="89">
                  <c:v>1.1951711507504117E-4</c:v>
                </c:pt>
                <c:pt idx="90">
                  <c:v>9.4582301560019709E-5</c:v>
                </c:pt>
                <c:pt idx="91">
                  <c:v>7.4746837398996301E-5</c:v>
                </c:pt>
                <c:pt idx="92">
                  <c:v>5.8994384243059792E-5</c:v>
                </c:pt>
                <c:pt idx="93">
                  <c:v>4.6504366927320573E-5</c:v>
                </c:pt>
                <c:pt idx="94">
                  <c:v>3.6616005463766534E-5</c:v>
                </c:pt>
                <c:pt idx="95">
                  <c:v>2.8798509936099976E-5</c:v>
                </c:pt>
                <c:pt idx="96">
                  <c:v>2.2626497731043917E-5</c:v>
                </c:pt>
                <c:pt idx="97">
                  <c:v>1.7759805289912746E-5</c:v>
                </c:pt>
                <c:pt idx="98">
                  <c:v>1.3926974651588492E-5</c:v>
                </c:pt>
                <c:pt idx="99">
                  <c:v>1.0911795547150367E-5</c:v>
                </c:pt>
                <c:pt idx="100">
                  <c:v>8.5423750840310941E-6</c:v>
                </c:pt>
                <c:pt idx="101">
                  <c:v>6.6822884587538532E-6</c:v>
                </c:pt>
                <c:pt idx="102">
                  <c:v>5.2234356518655454E-6</c:v>
                </c:pt>
                <c:pt idx="103">
                  <c:v>4.0802911072605827E-6</c:v>
                </c:pt>
                <c:pt idx="104">
                  <c:v>3.185286664684781E-6</c:v>
                </c:pt>
                <c:pt idx="105">
                  <c:v>2.4851133242121116E-6</c:v>
                </c:pt>
                <c:pt idx="106">
                  <c:v>1.9377656556424765E-6</c:v>
                </c:pt>
                <c:pt idx="107">
                  <c:v>1.5101847014616161E-6</c:v>
                </c:pt>
                <c:pt idx="108">
                  <c:v>1.1763818954133124E-6</c:v>
                </c:pt>
                <c:pt idx="109">
                  <c:v>9.1594860216925857E-7</c:v>
                </c:pt>
                <c:pt idx="110">
                  <c:v>7.1287407379365119E-7</c:v>
                </c:pt>
                <c:pt idx="111">
                  <c:v>5.54609532817873E-7</c:v>
                </c:pt>
                <c:pt idx="112">
                  <c:v>4.3132826828963826E-7</c:v>
                </c:pt>
                <c:pt idx="113">
                  <c:v>3.3534153432079487E-7</c:v>
                </c:pt>
                <c:pt idx="114">
                  <c:v>2.6063806636992365E-7</c:v>
                </c:pt>
                <c:pt idx="115">
                  <c:v>2.0252151349433062E-7</c:v>
                </c:pt>
                <c:pt idx="116">
                  <c:v>1.5732530587588787E-7</c:v>
                </c:pt>
                <c:pt idx="117">
                  <c:v>1.2218867000124758E-7</c:v>
                </c:pt>
                <c:pt idx="118">
                  <c:v>9.4880862673437148E-8</c:v>
                </c:pt>
                <c:pt idx="119">
                  <c:v>7.3663379095924285E-8</c:v>
                </c:pt>
                <c:pt idx="120">
                  <c:v>5.7182030366247363E-8</c:v>
                </c:pt>
                <c:pt idx="121">
                  <c:v>4.438248854787031E-8</c:v>
                </c:pt>
                <c:pt idx="122">
                  <c:v>3.4444249777933188E-8</c:v>
                </c:pt>
                <c:pt idx="123">
                  <c:v>2.6729037839859831E-8</c:v>
                </c:pt>
                <c:pt idx="124">
                  <c:v>2.0740518959576791E-8</c:v>
                </c:pt>
                <c:pt idx="125">
                  <c:v>1.6092868873543459E-8</c:v>
                </c:pt>
                <c:pt idx="126">
                  <c:v>1.2486262052759963E-8</c:v>
                </c:pt>
                <c:pt idx="127">
                  <c:v>9.6877696271064554E-9</c:v>
                </c:pt>
                <c:pt idx="128">
                  <c:v>7.5164804112903274E-9</c:v>
                </c:pt>
                <c:pt idx="129">
                  <c:v>5.8319171038235255E-9</c:v>
                </c:pt>
                <c:pt idx="130">
                  <c:v>4.5250220115394206E-9</c:v>
                </c:pt>
                <c:pt idx="131">
                  <c:v>3.5111452836616985E-9</c:v>
                </c:pt>
                <c:pt idx="132">
                  <c:v>2.7245929180911312E-9</c:v>
                </c:pt>
                <c:pt idx="133">
                  <c:v>2.1143890782901153E-9</c:v>
                </c:pt>
                <c:pt idx="134">
                  <c:v>1.6409833337304566E-9</c:v>
                </c:pt>
                <c:pt idx="135">
                  <c:v>1.273692883420561E-9</c:v>
                </c:pt>
                <c:pt idx="136">
                  <c:v>9.8871624034379309E-10</c:v>
                </c:pt>
                <c:pt idx="137">
                  <c:v>7.6759107472150852E-10</c:v>
                </c:pt>
                <c:pt idx="138">
                  <c:v>5.9599715814509408E-10</c:v>
                </c:pt>
                <c:pt idx="139">
                  <c:v>4.6282736189154014E-10</c:v>
                </c:pt>
                <c:pt idx="140">
                  <c:v>3.5946680701421605E-10</c:v>
                </c:pt>
                <c:pt idx="141">
                  <c:v>2.7923361032097904E-10</c:v>
                </c:pt>
                <c:pt idx="142">
                  <c:v>2.1694505540197711E-10</c:v>
                </c:pt>
                <c:pt idx="143">
                  <c:v>1.6858109499894694E-10</c:v>
                </c:pt>
                <c:pt idx="144">
                  <c:v>1.3102337055421998E-10</c:v>
                </c:pt>
                <c:pt idx="145">
                  <c:v>1.0185281497280271E-10</c:v>
                </c:pt>
                <c:pt idx="146">
                  <c:v>7.9192696009914696E-11</c:v>
                </c:pt>
                <c:pt idx="147">
                  <c:v>6.1586902265533209E-11</c:v>
                </c:pt>
                <c:pt idx="148">
                  <c:v>4.790556001417738E-11</c:v>
                </c:pt>
                <c:pt idx="149">
                  <c:v>3.7271843751051434E-11</c:v>
                </c:pt>
                <c:pt idx="150">
                  <c:v>2.9005220557244054E-11</c:v>
                </c:pt>
                <c:pt idx="151">
                  <c:v>2.2577436962774451E-11</c:v>
                </c:pt>
                <c:pt idx="152">
                  <c:v>1.757838593636912E-11</c:v>
                </c:pt>
                <c:pt idx="153">
                  <c:v>1.3689634589189635E-11</c:v>
                </c:pt>
                <c:pt idx="154">
                  <c:v>1.0663891809250478E-11</c:v>
                </c:pt>
                <c:pt idx="155">
                  <c:v>8.309081697771656E-12</c:v>
                </c:pt>
                <c:pt idx="156">
                  <c:v>6.4759884752682877E-12</c:v>
                </c:pt>
                <c:pt idx="157">
                  <c:v>5.0486709578178268E-12</c:v>
                </c:pt>
                <c:pt idx="158">
                  <c:v>3.9370248987068183E-12</c:v>
                </c:pt>
                <c:pt idx="159">
                  <c:v>3.071011182063192E-12</c:v>
                </c:pt>
                <c:pt idx="160">
                  <c:v>2.3961761446662144E-12</c:v>
                </c:pt>
                <c:pt idx="161">
                  <c:v>1.8701742481680978E-12</c:v>
                </c:pt>
                <c:pt idx="162">
                  <c:v>1.4600683993954408E-12</c:v>
                </c:pt>
                <c:pt idx="163">
                  <c:v>1.1402336643293531E-12</c:v>
                </c:pt>
                <c:pt idx="164">
                  <c:v>8.9072923115611504E-13</c:v>
                </c:pt>
                <c:pt idx="165">
                  <c:v>6.9603379917299204E-13</c:v>
                </c:pt>
                <c:pt idx="166">
                  <c:v>5.4406307965227264E-13</c:v>
                </c:pt>
                <c:pt idx="167">
                  <c:v>4.2540632379963562E-13</c:v>
                </c:pt>
                <c:pt idx="168">
                  <c:v>3.3273292888768098E-13</c:v>
                </c:pt>
                <c:pt idx="169">
                  <c:v>2.6033113663705979E-13</c:v>
                </c:pt>
                <c:pt idx="170">
                  <c:v>2.0374934108277059E-13</c:v>
                </c:pt>
                <c:pt idx="171">
                  <c:v>1.5951711922120158E-13</c:v>
                </c:pt>
                <c:pt idx="172">
                  <c:v>1.2492821507926959E-13</c:v>
                </c:pt>
                <c:pt idx="173">
                  <c:v>9.7871678535137027E-14</c:v>
                </c:pt>
                <c:pt idx="174">
                  <c:v>7.6700441645461827E-14</c:v>
                </c:pt>
                <c:pt idx="175">
                  <c:v>6.0129006930989199E-14</c:v>
                </c:pt>
                <c:pt idx="176">
                  <c:v>4.7153778735689062E-14</c:v>
                </c:pt>
                <c:pt idx="177">
                  <c:v>3.6991010345519193E-14</c:v>
                </c:pt>
                <c:pt idx="178">
                  <c:v>2.9028459038533511E-14</c:v>
                </c:pt>
                <c:pt idx="179">
                  <c:v>2.2787710766130603E-14</c:v>
                </c:pt>
                <c:pt idx="180">
                  <c:v>1.7894811679778811E-14</c:v>
                </c:pt>
                <c:pt idx="181">
                  <c:v>1.4057368615486871E-14</c:v>
                </c:pt>
                <c:pt idx="182">
                  <c:v>1.1046688598103761E-14</c:v>
                </c:pt>
                <c:pt idx="183">
                  <c:v>8.6838445547832008E-15</c:v>
                </c:pt>
                <c:pt idx="184">
                  <c:v>6.8288010068472573E-15</c:v>
                </c:pt>
                <c:pt idx="185">
                  <c:v>5.3719252798008897E-15</c:v>
                </c:pt>
                <c:pt idx="186">
                  <c:v>4.227358950561536E-15</c:v>
                </c:pt>
                <c:pt idx="187">
                  <c:v>3.3278403263512584E-15</c:v>
                </c:pt>
                <c:pt idx="188">
                  <c:v>2.6206590894734172E-15</c:v>
                </c:pt>
                <c:pt idx="189">
                  <c:v>2.0644945700254436E-15</c:v>
                </c:pt>
                <c:pt idx="190">
                  <c:v>1.6269438715635474E-15</c:v>
                </c:pt>
                <c:pt idx="191">
                  <c:v>1.2825887287870148E-15</c:v>
                </c:pt>
                <c:pt idx="192">
                  <c:v>1.0114832077459742E-15</c:v>
                </c:pt>
                <c:pt idx="193">
                  <c:v>7.9797025642405119E-16</c:v>
                </c:pt>
                <c:pt idx="194">
                  <c:v>6.2975530096276673E-16</c:v>
                </c:pt>
                <c:pt idx="195">
                  <c:v>4.9718082359949498E-16</c:v>
                </c:pt>
                <c:pt idx="196">
                  <c:v>3.9265813549079868E-16</c:v>
                </c:pt>
                <c:pt idx="197">
                  <c:v>3.1022213589949357E-16</c:v>
                </c:pt>
                <c:pt idx="198">
                  <c:v>2.4518232415680038E-16</c:v>
                </c:pt>
                <c:pt idx="199">
                  <c:v>1.9384916597476901E-16</c:v>
                </c:pt>
                <c:pt idx="200">
                  <c:v>1.5331947213957817E-16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6E-4C97-866F-19F43AF515D9}"/>
            </c:ext>
          </c:extLst>
        </c:ser>
        <c:ser>
          <c:idx val="3"/>
          <c:order val="3"/>
          <c:tx>
            <c:strRef>
              <c:f>logno_charts!$R$65</c:f>
              <c:strCache>
                <c:ptCount val="1"/>
                <c:pt idx="0">
                  <c:v>1995</c:v>
                </c:pt>
              </c:strCache>
            </c:strRef>
          </c:tx>
          <c:spPr>
            <a:ln w="19050" cap="rnd">
              <a:solidFill>
                <a:schemeClr val="accent3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logno_charts!$R$66:$R$266</c:f>
              <c:numCache>
                <c:formatCode>General</c:formatCode>
                <c:ptCount val="201"/>
                <c:pt idx="0">
                  <c:v>0</c:v>
                </c:pt>
                <c:pt idx="1">
                  <c:v>1.0349113936597031E-96</c:v>
                </c:pt>
                <c:pt idx="2">
                  <c:v>1.0848243314020181E-65</c:v>
                </c:pt>
                <c:pt idx="3">
                  <c:v>2.2166964459934597E-50</c:v>
                </c:pt>
                <c:pt idx="4">
                  <c:v>8.6950651420222502E-41</c:v>
                </c:pt>
                <c:pt idx="5">
                  <c:v>4.5190437276324534E-34</c:v>
                </c:pt>
                <c:pt idx="6">
                  <c:v>4.6953877230006615E-29</c:v>
                </c:pt>
                <c:pt idx="7">
                  <c:v>3.8283439035660412E-25</c:v>
                </c:pt>
                <c:pt idx="8">
                  <c:v>5.3289719735330406E-22</c:v>
                </c:pt>
                <c:pt idx="9">
                  <c:v>2.0469373988038537E-19</c:v>
                </c:pt>
                <c:pt idx="10">
                  <c:v>2.9739260181731866E-17</c:v>
                </c:pt>
                <c:pt idx="11">
                  <c:v>2.0302845874894098E-15</c:v>
                </c:pt>
                <c:pt idx="12">
                  <c:v>7.6049063212076066E-14</c:v>
                </c:pt>
                <c:pt idx="13">
                  <c:v>1.7518340455931266E-12</c:v>
                </c:pt>
                <c:pt idx="14">
                  <c:v>2.7049583547939706E-11</c:v>
                </c:pt>
                <c:pt idx="15">
                  <c:v>2.9918412750119174E-10</c:v>
                </c:pt>
                <c:pt idx="16">
                  <c:v>2.4973028101129382E-9</c:v>
                </c:pt>
                <c:pt idx="17">
                  <c:v>1.6399012202042521E-8</c:v>
                </c:pt>
                <c:pt idx="18">
                  <c:v>8.7615063886801354E-8</c:v>
                </c:pt>
                <c:pt idx="19">
                  <c:v>3.9147354184405836E-7</c:v>
                </c:pt>
                <c:pt idx="20">
                  <c:v>1.4964801161652488E-6</c:v>
                </c:pt>
                <c:pt idx="21">
                  <c:v>4.9881204911256917E-6</c:v>
                </c:pt>
                <c:pt idx="22">
                  <c:v>1.4731654207802917E-5</c:v>
                </c:pt>
                <c:pt idx="23">
                  <c:v>3.9076481917731513E-5</c:v>
                </c:pt>
                <c:pt idx="24">
                  <c:v>9.4183201895699407E-5</c:v>
                </c:pt>
                <c:pt idx="25">
                  <c:v>2.0833693738344809E-4</c:v>
                </c:pt>
                <c:pt idx="26">
                  <c:v>4.2662981084351325E-4</c:v>
                </c:pt>
                <c:pt idx="27">
                  <c:v>8.1488847577168479E-4</c:v>
                </c:pt>
                <c:pt idx="28">
                  <c:v>1.4613942555966181E-3</c:v>
                </c:pt>
                <c:pt idx="29">
                  <c:v>2.4749834202945011E-3</c:v>
                </c:pt>
                <c:pt idx="30">
                  <c:v>3.9786080046467541E-3</c:v>
                </c:pt>
                <c:pt idx="31">
                  <c:v>6.0983120636073449E-3</c:v>
                </c:pt>
                <c:pt idx="32">
                  <c:v>8.9486217052348518E-3</c:v>
                </c:pt>
                <c:pt idx="33">
                  <c:v>1.261627753156325E-2</c:v>
                </c:pt>
                <c:pt idx="34">
                  <c:v>1.7144799790914957E-2</c:v>
                </c:pt>
                <c:pt idx="35">
                  <c:v>2.2522421191817951E-2</c:v>
                </c:pt>
                <c:pt idx="36">
                  <c:v>2.8675445682851783E-2</c:v>
                </c:pt>
                <c:pt idx="37">
                  <c:v>3.5468220821646794E-2</c:v>
                </c:pt>
                <c:pt idx="38">
                  <c:v>4.2709855737447372E-2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t idx="41">
                  <c:v>6.4681914976564989E-2</c:v>
                </c:pt>
                <c:pt idx="42">
                  <c:v>7.1218949069396478E-2</c:v>
                </c:pt>
                <c:pt idx="43">
                  <c:v>7.6964519815073643E-2</c:v>
                </c:pt>
                <c:pt idx="44">
                  <c:v>8.1734100633277781E-2</c:v>
                </c:pt>
                <c:pt idx="45">
                  <c:v>8.5393700547706744E-2</c:v>
                </c:pt>
                <c:pt idx="46">
                  <c:v>8.7864061312406122E-2</c:v>
                </c:pt>
                <c:pt idx="47">
                  <c:v>8.9120461457074251E-2</c:v>
                </c:pt>
                <c:pt idx="48">
                  <c:v>8.9188776545749415E-2</c:v>
                </c:pt>
                <c:pt idx="49">
                  <c:v>8.8138689761007902E-2</c:v>
                </c:pt>
                <c:pt idx="50">
                  <c:v>8.607504530558209E-2</c:v>
                </c:pt>
                <c:pt idx="51">
                  <c:v>8.3128311858489359E-2</c:v>
                </c:pt>
                <c:pt idx="52">
                  <c:v>7.9445007142019519E-2</c:v>
                </c:pt>
                <c:pt idx="53">
                  <c:v>7.5178762790119175E-2</c:v>
                </c:pt>
                <c:pt idx="54">
                  <c:v>7.0482513478498349E-2</c:v>
                </c:pt>
                <c:pt idx="55">
                  <c:v>6.5502101766847412E-2</c:v>
                </c:pt>
                <c:pt idx="56">
                  <c:v>6.0371418767399349E-2</c:v>
                </c:pt>
                <c:pt idx="57">
                  <c:v>5.5209061491676308E-2</c:v>
                </c:pt>
                <c:pt idx="58">
                  <c:v>5.0116384919461167E-2</c:v>
                </c:pt>
                <c:pt idx="59">
                  <c:v>4.5176759860309258E-2</c:v>
                </c:pt>
                <c:pt idx="60">
                  <c:v>4.0455812545589692E-2</c:v>
                </c:pt>
                <c:pt idx="61">
                  <c:v>3.6002412722495797E-2</c:v>
                </c:pt>
                <c:pt idx="62">
                  <c:v>3.1850187271657768E-2</c:v>
                </c:pt>
                <c:pt idx="63">
                  <c:v>2.80193596937462E-2</c:v>
                </c:pt>
                <c:pt idx="64">
                  <c:v>2.4518746630921497E-2</c:v>
                </c:pt>
                <c:pt idx="65">
                  <c:v>2.1347776384974277E-2</c:v>
                </c:pt>
                <c:pt idx="66">
                  <c:v>1.8498427781829307E-2</c:v>
                </c:pt>
                <c:pt idx="67">
                  <c:v>1.5957018404887006E-2</c:v>
                </c:pt>
                <c:pt idx="68">
                  <c:v>1.3705797801605895E-2</c:v>
                </c:pt>
                <c:pt idx="69">
                  <c:v>1.1724323128982273E-2</c:v>
                </c:pt>
                <c:pt idx="70">
                  <c:v>9.9906117691194556E-3</c:v>
                </c:pt>
                <c:pt idx="71">
                  <c:v>8.4820780195644686E-3</c:v>
                </c:pt>
                <c:pt idx="72">
                  <c:v>7.1762695777349544E-3</c:v>
                </c:pt>
                <c:pt idx="73">
                  <c:v>6.0514248396140594E-3</c:v>
                </c:pt>
                <c:pt idx="74">
                  <c:v>5.0868746903042624E-3</c:v>
                </c:pt>
                <c:pt idx="75">
                  <c:v>4.2633131148440591E-3</c:v>
                </c:pt>
                <c:pt idx="76">
                  <c:v>3.562960169556663E-3</c:v>
                </c:pt>
                <c:pt idx="77">
                  <c:v>2.9696391076540142E-3</c:v>
                </c:pt>
                <c:pt idx="78">
                  <c:v>2.4687871364058402E-3</c:v>
                </c:pt>
                <c:pt idx="79">
                  <c:v>2.0474166971930015E-3</c:v>
                </c:pt>
                <c:pt idx="80">
                  <c:v>1.6940415253109591E-3</c:v>
                </c:pt>
                <c:pt idx="81">
                  <c:v>1.3985792170799634E-3</c:v>
                </c:pt>
                <c:pt idx="82">
                  <c:v>1.1522397062475364E-3</c:v>
                </c:pt>
                <c:pt idx="83">
                  <c:v>9.4740698542174944E-4</c:v>
                </c:pt>
                <c:pt idx="84">
                  <c:v>7.7751962475631391E-4</c:v>
                </c:pt>
                <c:pt idx="85">
                  <c:v>6.3695413979760992E-4</c:v>
                </c:pt>
                <c:pt idx="86">
                  <c:v>5.20914028421267E-4</c:v>
                </c:pt>
                <c:pt idx="87">
                  <c:v>4.2532630886602966E-4</c:v>
                </c:pt>
                <c:pt idx="88">
                  <c:v>3.467466178615069E-4</c:v>
                </c:pt>
                <c:pt idx="89">
                  <c:v>2.8227333897134349E-4</c:v>
                </c:pt>
                <c:pt idx="90">
                  <c:v>2.2947079638047576E-4</c:v>
                </c:pt>
                <c:pt idx="91">
                  <c:v>1.8630124034739375E-4</c:v>
                </c:pt>
                <c:pt idx="92">
                  <c:v>1.5106514220265883E-4</c:v>
                </c:pt>
                <c:pt idx="93">
                  <c:v>1.223491871401673E-4</c:v>
                </c:pt>
                <c:pt idx="94">
                  <c:v>9.8981283471352057E-5</c:v>
                </c:pt>
                <c:pt idx="95">
                  <c:v>7.9991882018651272E-5</c:v>
                </c:pt>
                <c:pt idx="96">
                  <c:v>6.4580906338410242E-5</c:v>
                </c:pt>
                <c:pt idx="97">
                  <c:v>5.2089623475703955E-5</c:v>
                </c:pt>
                <c:pt idx="98">
                  <c:v>4.1976828162905934E-5</c:v>
                </c:pt>
                <c:pt idx="99">
                  <c:v>3.3798764834210793E-5</c:v>
                </c:pt>
                <c:pt idx="100">
                  <c:v>2.7192267120622788E-5</c:v>
                </c:pt>
                <c:pt idx="101">
                  <c:v>2.1860650426880565E-5</c:v>
                </c:pt>
                <c:pt idx="102">
                  <c:v>1.7561947560889568E-5</c:v>
                </c:pt>
                <c:pt idx="103">
                  <c:v>1.4099128731313165E-5</c:v>
                </c:pt>
                <c:pt idx="104">
                  <c:v>1.1311994668671486E-5</c:v>
                </c:pt>
                <c:pt idx="105">
                  <c:v>9.0704747047343745E-6</c:v>
                </c:pt>
                <c:pt idx="106">
                  <c:v>7.269100217407155E-6</c:v>
                </c:pt>
                <c:pt idx="107">
                  <c:v>5.8224579816517144E-6</c:v>
                </c:pt>
                <c:pt idx="108">
                  <c:v>4.6614578720731521E-6</c:v>
                </c:pt>
                <c:pt idx="109">
                  <c:v>3.7302753388577274E-6</c:v>
                </c:pt>
                <c:pt idx="110">
                  <c:v>2.9838514730763431E-6</c:v>
                </c:pt>
                <c:pt idx="111">
                  <c:v>2.3858526563551542E-6</c:v>
                </c:pt>
                <c:pt idx="112">
                  <c:v>1.9070081186978879E-6</c:v>
                </c:pt>
                <c:pt idx="113">
                  <c:v>1.5237575571959162E-6</c:v>
                </c:pt>
                <c:pt idx="114">
                  <c:v>1.217152624570467E-6</c:v>
                </c:pt>
                <c:pt idx="115">
                  <c:v>9.7196587904858726E-7</c:v>
                </c:pt>
                <c:pt idx="116">
                  <c:v>7.7596896496143261E-7</c:v>
                </c:pt>
                <c:pt idx="117">
                  <c:v>6.1934860539713189E-7</c:v>
                </c:pt>
                <c:pt idx="118">
                  <c:v>4.9423464372944016E-7</c:v>
                </c:pt>
                <c:pt idx="119">
                  <c:v>3.9431905200035046E-7</c:v>
                </c:pt>
                <c:pt idx="120">
                  <c:v>3.1454868800019802E-7</c:v>
                </c:pt>
                <c:pt idx="121">
                  <c:v>2.5087776391870784E-7</c:v>
                </c:pt>
                <c:pt idx="122">
                  <c:v>2.0006860204138831E-7</c:v>
                </c:pt>
                <c:pt idx="123">
                  <c:v>1.595313939451696E-7</c:v>
                </c:pt>
                <c:pt idx="124">
                  <c:v>1.2719543051746743E-7</c:v>
                </c:pt>
                <c:pt idx="125">
                  <c:v>1.014056992119027E-7</c:v>
                </c:pt>
                <c:pt idx="126">
                  <c:v>8.0839909309353428E-8</c:v>
                </c:pt>
                <c:pt idx="127">
                  <c:v>6.4441953028544472E-8</c:v>
                </c:pt>
                <c:pt idx="128">
                  <c:v>5.1368579469587413E-8</c:v>
                </c:pt>
                <c:pt idx="129">
                  <c:v>4.0946682095412902E-8</c:v>
                </c:pt>
                <c:pt idx="130">
                  <c:v>3.2639105563115506E-8</c:v>
                </c:pt>
                <c:pt idx="131">
                  <c:v>2.6017286244729199E-8</c:v>
                </c:pt>
                <c:pt idx="132">
                  <c:v>2.0739370796721232E-8</c:v>
                </c:pt>
                <c:pt idx="133">
                  <c:v>1.6532723438447042E-8</c:v>
                </c:pt>
                <c:pt idx="134">
                  <c:v>1.3179947259641194E-8</c:v>
                </c:pt>
                <c:pt idx="135">
                  <c:v>1.0507717740377554E-8</c:v>
                </c:pt>
                <c:pt idx="136">
                  <c:v>8.3778657445139844E-9</c:v>
                </c:pt>
                <c:pt idx="137">
                  <c:v>6.6802590466970041E-9</c:v>
                </c:pt>
                <c:pt idx="138">
                  <c:v>5.3271212519024088E-9</c:v>
                </c:pt>
                <c:pt idx="139">
                  <c:v>4.2484990403336779E-9</c:v>
                </c:pt>
                <c:pt idx="140">
                  <c:v>3.3886464774578605E-9</c:v>
                </c:pt>
                <c:pt idx="141">
                  <c:v>2.7031414628034711E-9</c:v>
                </c:pt>
                <c:pt idx="142">
                  <c:v>2.1565865062974009E-9</c:v>
                </c:pt>
                <c:pt idx="143">
                  <c:v>1.720775734674059E-9</c:v>
                </c:pt>
                <c:pt idx="144">
                  <c:v>1.3732338061994807E-9</c:v>
                </c:pt>
                <c:pt idx="145">
                  <c:v>1.096051426949692E-9</c:v>
                </c:pt>
                <c:pt idx="146">
                  <c:v>8.7495736247087242E-10</c:v>
                </c:pt>
                <c:pt idx="147">
                  <c:v>6.985789848713911E-10</c:v>
                </c:pt>
                <c:pt idx="148">
                  <c:v>5.5785309718965299E-10</c:v>
                </c:pt>
                <c:pt idx="149">
                  <c:v>4.4555652340185184E-10</c:v>
                </c:pt>
                <c:pt idx="150">
                  <c:v>3.5593213568740501E-10</c:v>
                </c:pt>
                <c:pt idx="151">
                  <c:v>2.8439092453108814E-10</c:v>
                </c:pt>
                <c:pt idx="152">
                  <c:v>2.2727465322758437E-10</c:v>
                </c:pt>
                <c:pt idx="153">
                  <c:v>1.816667774317343E-10</c:v>
                </c:pt>
                <c:pt idx="154">
                  <c:v>1.45241813341042E-10</c:v>
                </c:pt>
                <c:pt idx="155">
                  <c:v>1.1614533340807988E-10</c:v>
                </c:pt>
                <c:pt idx="156">
                  <c:v>9.2898358821204251E-11</c:v>
                </c:pt>
                <c:pt idx="157">
                  <c:v>7.4321185349092967E-11</c:v>
                </c:pt>
                <c:pt idx="158">
                  <c:v>5.9472688967570614E-11</c:v>
                </c:pt>
                <c:pt idx="159">
                  <c:v>4.7601962208659584E-11</c:v>
                </c:pt>
                <c:pt idx="160">
                  <c:v>3.8109773062280693E-11</c:v>
                </c:pt>
                <c:pt idx="161">
                  <c:v>3.0517848755668335E-11</c:v>
                </c:pt>
                <c:pt idx="162">
                  <c:v>2.4444393335713314E-11</c:v>
                </c:pt>
                <c:pt idx="163">
                  <c:v>1.9584571810841208E-11</c:v>
                </c:pt>
                <c:pt idx="164">
                  <c:v>1.5694951509982133E-11</c:v>
                </c:pt>
                <c:pt idx="165">
                  <c:v>1.2581096704199101E-11</c:v>
                </c:pt>
                <c:pt idx="166">
                  <c:v>1.0087676102141878E-11</c:v>
                </c:pt>
                <c:pt idx="167">
                  <c:v>8.0905730899835804E-12</c:v>
                </c:pt>
                <c:pt idx="168">
                  <c:v>6.4905923231940582E-12</c:v>
                </c:pt>
                <c:pt idx="169">
                  <c:v>5.2084388941135099E-12</c:v>
                </c:pt>
                <c:pt idx="170">
                  <c:v>4.1807120981287117E-12</c:v>
                </c:pt>
                <c:pt idx="171">
                  <c:v>3.3567082284679393E-12</c:v>
                </c:pt>
                <c:pt idx="172">
                  <c:v>2.695868573218305E-12</c:v>
                </c:pt>
                <c:pt idx="173">
                  <c:v>2.165742040288528E-12</c:v>
                </c:pt>
                <c:pt idx="174">
                  <c:v>1.7403583261651155E-12</c:v>
                </c:pt>
                <c:pt idx="175">
                  <c:v>1.3989286494313384E-12</c:v>
                </c:pt>
                <c:pt idx="176">
                  <c:v>1.1248078865071435E-12</c:v>
                </c:pt>
                <c:pt idx="177">
                  <c:v>9.0466534783048465E-13</c:v>
                </c:pt>
                <c:pt idx="178">
                  <c:v>7.27822112795334E-13</c:v>
                </c:pt>
                <c:pt idx="179">
                  <c:v>5.8572135460814638E-13</c:v>
                </c:pt>
                <c:pt idx="180">
                  <c:v>4.7150487251611864E-13</c:v>
                </c:pt>
                <c:pt idx="181">
                  <c:v>3.7967445953727339E-13</c:v>
                </c:pt>
                <c:pt idx="182">
                  <c:v>3.0582104836400856E-13</c:v>
                </c:pt>
                <c:pt idx="183">
                  <c:v>2.4640801911830563E-13</c:v>
                </c:pt>
                <c:pt idx="184">
                  <c:v>1.9859779740971673E-13</c:v>
                </c:pt>
                <c:pt idx="185">
                  <c:v>1.6011306092743533E-13</c:v>
                </c:pt>
                <c:pt idx="186">
                  <c:v>1.2912562011035935E-13</c:v>
                </c:pt>
                <c:pt idx="187">
                  <c:v>1.0416743293992125E-13</c:v>
                </c:pt>
                <c:pt idx="188">
                  <c:v>8.4059327036559827E-14</c:v>
                </c:pt>
                <c:pt idx="189">
                  <c:v>6.7853890952121074E-14</c:v>
                </c:pt>
                <c:pt idx="190">
                  <c:v>5.4789706224670251E-14</c:v>
                </c:pt>
                <c:pt idx="191">
                  <c:v>4.4254658582041949E-14</c:v>
                </c:pt>
                <c:pt idx="192">
                  <c:v>3.5756519495730902E-14</c:v>
                </c:pt>
                <c:pt idx="193">
                  <c:v>2.8899351103749546E-14</c:v>
                </c:pt>
                <c:pt idx="194">
                  <c:v>2.3364576689593341E-14</c:v>
                </c:pt>
                <c:pt idx="195">
                  <c:v>1.88957900623625E-14</c:v>
                </c:pt>
                <c:pt idx="196">
                  <c:v>1.5286562009573071E-14</c:v>
                </c:pt>
                <c:pt idx="197">
                  <c:v>1.237064980937697E-14</c:v>
                </c:pt>
                <c:pt idx="198">
                  <c:v>1.0014134031755837E-14</c:v>
                </c:pt>
                <c:pt idx="199">
                  <c:v>8.1091014675095019E-15</c:v>
                </c:pt>
                <c:pt idx="200">
                  <c:v>6.5685687413285983E-15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6E-4C97-866F-19F43AF515D9}"/>
            </c:ext>
          </c:extLst>
        </c:ser>
        <c:ser>
          <c:idx val="4"/>
          <c:order val="4"/>
          <c:tx>
            <c:strRef>
              <c:f>logno_charts!$S$65</c:f>
              <c:strCache>
                <c:ptCount val="1"/>
                <c:pt idx="0">
                  <c:v>2008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logno_charts!$N$66:$N$266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logno_charts!$S$66:$S$266</c:f>
              <c:numCache>
                <c:formatCode>General</c:formatCode>
                <c:ptCount val="201"/>
                <c:pt idx="0">
                  <c:v>0</c:v>
                </c:pt>
                <c:pt idx="1">
                  <c:v>1.8191685583006695E-80</c:v>
                </c:pt>
                <c:pt idx="2">
                  <c:v>5.4840714320950382E-55</c:v>
                </c:pt>
                <c:pt idx="3">
                  <c:v>2.177767844321268E-42</c:v>
                </c:pt>
                <c:pt idx="4">
                  <c:v>1.7580232384574157E-34</c:v>
                </c:pt>
                <c:pt idx="5">
                  <c:v>6.1407559231749242E-29</c:v>
                </c:pt>
                <c:pt idx="6">
                  <c:v>8.6046661082054338E-25</c:v>
                </c:pt>
                <c:pt idx="7">
                  <c:v>1.4863214327091168E-21</c:v>
                </c:pt>
                <c:pt idx="8">
                  <c:v>5.9929060139219207E-19</c:v>
                </c:pt>
                <c:pt idx="9">
                  <c:v>8.3689519232119896E-17</c:v>
                </c:pt>
                <c:pt idx="10">
                  <c:v>5.2455002375865728E-15</c:v>
                </c:pt>
                <c:pt idx="11">
                  <c:v>1.7639519465273575E-13</c:v>
                </c:pt>
                <c:pt idx="12">
                  <c:v>3.6153288882035614E-12</c:v>
                </c:pt>
                <c:pt idx="13">
                  <c:v>4.9608155853684079E-11</c:v>
                </c:pt>
                <c:pt idx="14">
                  <c:v>4.8921568811353461E-10</c:v>
                </c:pt>
                <c:pt idx="15">
                  <c:v>3.662219261702651E-9</c:v>
                </c:pt>
                <c:pt idx="16">
                  <c:v>2.1724093772459567E-8</c:v>
                </c:pt>
                <c:pt idx="17">
                  <c:v>1.0567597971436825E-7</c:v>
                </c:pt>
                <c:pt idx="18">
                  <c:v>4.333968943593944E-7</c:v>
                </c:pt>
                <c:pt idx="19">
                  <c:v>1.5329355007126526E-6</c:v>
                </c:pt>
                <c:pt idx="20">
                  <c:v>4.7647852648758147E-6</c:v>
                </c:pt>
                <c:pt idx="21">
                  <c:v>1.3220702555902078E-5</c:v>
                </c:pt>
                <c:pt idx="22">
                  <c:v>3.3181476512528491E-5</c:v>
                </c:pt>
                <c:pt idx="23">
                  <c:v>7.617974263024841E-5</c:v>
                </c:pt>
                <c:pt idx="24">
                  <c:v>1.6152990838389834E-4</c:v>
                </c:pt>
                <c:pt idx="25">
                  <c:v>3.1895009483668947E-4</c:v>
                </c:pt>
                <c:pt idx="26">
                  <c:v>5.906828660615116E-4</c:v>
                </c:pt>
                <c:pt idx="27">
                  <c:v>1.0324081334362701E-3</c:v>
                </c:pt>
                <c:pt idx="28">
                  <c:v>1.7122980314487862E-3</c:v>
                </c:pt>
                <c:pt idx="29">
                  <c:v>2.7078059688742454E-3</c:v>
                </c:pt>
                <c:pt idx="30">
                  <c:v>4.1001684341644626E-3</c:v>
                </c:pt>
                <c:pt idx="31">
                  <c:v>5.9670408107984785E-3</c:v>
                </c:pt>
                <c:pt idx="32">
                  <c:v>8.374082159778069E-3</c:v>
                </c:pt>
                <c:pt idx="33">
                  <c:v>1.1366557395430701E-2</c:v>
                </c:pt>
                <c:pt idx="34">
                  <c:v>1.4962085300146913E-2</c:v>
                </c:pt>
                <c:pt idx="35">
                  <c:v>1.914552218357168E-2</c:v>
                </c:pt>
                <c:pt idx="36">
                  <c:v>2.38666719433673E-2</c:v>
                </c:pt>
                <c:pt idx="37">
                  <c:v>2.9041120644942884E-2</c:v>
                </c:pt>
                <c:pt idx="38">
                  <c:v>3.4554083849521827E-2</c:v>
                </c:pt>
                <c:pt idx="39">
                  <c:v>4.0266796249840774E-2</c:v>
                </c:pt>
                <c:pt idx="40">
                  <c:v>4.6024714349111824E-2</c:v>
                </c:pt>
                <c:pt idx="41">
                  <c:v>5.1666667590970612E-2</c:v>
                </c:pt>
                <c:pt idx="42">
                  <c:v>5.7034081208072594E-2</c:v>
                </c:pt>
                <c:pt idx="43">
                  <c:v>6.1979486147483859E-2</c:v>
                </c:pt>
                <c:pt idx="44">
                  <c:v>6.6373697487747574E-2</c:v>
                </c:pt>
                <c:pt idx="45">
                  <c:v>7.011124860636847E-2</c:v>
                </c:pt>
                <c:pt idx="46">
                  <c:v>7.311388196348409E-2</c:v>
                </c:pt>
                <c:pt idx="47">
                  <c:v>7.5332092937962516E-2</c:v>
                </c:pt>
                <c:pt idx="48">
                  <c:v>7.6744883091429794E-2</c:v>
                </c:pt>
                <c:pt idx="49">
                  <c:v>7.7357994361109142E-2</c:v>
                </c:pt>
                <c:pt idx="50">
                  <c:v>7.7200964172355363E-2</c:v>
                </c:pt>
                <c:pt idx="51">
                  <c:v>7.6323367099640119E-2</c:v>
                </c:pt>
                <c:pt idx="52">
                  <c:v>7.4790598896242733E-2</c:v>
                </c:pt>
                <c:pt idx="53">
                  <c:v>7.267952262980075E-2</c:v>
                </c:pt>
                <c:pt idx="54">
                  <c:v>7.0074243723452348E-2</c:v>
                </c:pt>
                <c:pt idx="55">
                  <c:v>6.7062219491634517E-2</c:v>
                </c:pt>
                <c:pt idx="56">
                  <c:v>6.3730846359092722E-2</c:v>
                </c:pt>
                <c:pt idx="57">
                  <c:v>6.0164609659209146E-2</c:v>
                </c:pt>
                <c:pt idx="58">
                  <c:v>5.6442830231549376E-2</c:v>
                </c:pt>
                <c:pt idx="59">
                  <c:v>5.2638000883471751E-2</c:v>
                </c:pt>
                <c:pt idx="60">
                  <c:v>4.881467474146034E-2</c:v>
                </c:pt>
                <c:pt idx="61">
                  <c:v>4.5028846211162397E-2</c:v>
                </c:pt>
                <c:pt idx="62">
                  <c:v>4.1327752652201816E-2</c:v>
                </c:pt>
                <c:pt idx="63">
                  <c:v>3.7750019543533096E-2</c:v>
                </c:pt>
                <c:pt idx="64">
                  <c:v>3.4326072311604193E-2</c:v>
                </c:pt>
                <c:pt idx="65">
                  <c:v>3.1078742585156468E-2</c:v>
                </c:pt>
                <c:pt idx="66">
                  <c:v>2.8024004032502142E-2</c:v>
                </c:pt>
                <c:pt idx="67">
                  <c:v>2.5171781937744116E-2</c:v>
                </c:pt>
                <c:pt idx="68">
                  <c:v>2.2526790320496138E-2</c:v>
                </c:pt>
                <c:pt idx="69">
                  <c:v>2.0089359969283193E-2</c:v>
                </c:pt>
                <c:pt idx="70">
                  <c:v>1.785622972530455E-2</c:v>
                </c:pt>
                <c:pt idx="71">
                  <c:v>1.5821281388702018E-2</c:v>
                </c:pt>
                <c:pt idx="72">
                  <c:v>1.397620554333914E-2</c:v>
                </c:pt>
                <c:pt idx="73">
                  <c:v>1.2311091345352529E-2</c:v>
                </c:pt>
                <c:pt idx="74">
                  <c:v>1.0814937918441337E-2</c:v>
                </c:pt>
                <c:pt idx="75">
                  <c:v>9.4760885266191759E-3</c:v>
                </c:pt>
                <c:pt idx="76">
                  <c:v>8.2825912703836432E-3</c:v>
                </c:pt>
                <c:pt idx="77">
                  <c:v>7.222491810230762E-3</c:v>
                </c:pt>
                <c:pt idx="78">
                  <c:v>6.2840647018934303E-3</c:v>
                </c:pt>
                <c:pt idx="79">
                  <c:v>5.4559904653497708E-3</c:v>
                </c:pt>
                <c:pt idx="80">
                  <c:v>4.7274856281500988E-3</c:v>
                </c:pt>
                <c:pt idx="81">
                  <c:v>4.0883927919174385E-3</c:v>
                </c:pt>
                <c:pt idx="82">
                  <c:v>3.5292373618098609E-3</c:v>
                </c:pt>
                <c:pt idx="83">
                  <c:v>3.0412570288586506E-3</c:v>
                </c:pt>
                <c:pt idx="84">
                  <c:v>2.6164094656292614E-3</c:v>
                </c:pt>
                <c:pt idx="85">
                  <c:v>2.247363033918781E-3</c:v>
                </c:pt>
                <c:pt idx="86">
                  <c:v>1.9274746444325772E-3</c:v>
                </c:pt>
                <c:pt idx="87">
                  <c:v>1.6507582775997403E-3</c:v>
                </c:pt>
                <c:pt idx="88">
                  <c:v>1.411847088544776E-3</c:v>
                </c:pt>
                <c:pt idx="89">
                  <c:v>1.2059514877362117E-3</c:v>
                </c:pt>
                <c:pt idx="90">
                  <c:v>1.0288151168453704E-3</c:v>
                </c:pt>
                <c:pt idx="91">
                  <c:v>8.7667022790660935E-4</c:v>
                </c:pt>
                <c:pt idx="92">
                  <c:v>7.4619362127519083E-4</c:v>
                </c:pt>
                <c:pt idx="93">
                  <c:v>6.3446400058021269E-4</c:v>
                </c:pt>
                <c:pt idx="94">
                  <c:v>5.3892135617417656E-4</c:v>
                </c:pt>
                <c:pt idx="95">
                  <c:v>4.5732878718411304E-4</c:v>
                </c:pt>
                <c:pt idx="96">
                  <c:v>3.8773701066523321E-4</c:v>
                </c:pt>
                <c:pt idx="97">
                  <c:v>3.2845167912175883E-4</c:v>
                </c:pt>
                <c:pt idx="98">
                  <c:v>2.7800352964422071E-4</c:v>
                </c:pt>
                <c:pt idx="99">
                  <c:v>2.3512131437413794E-4</c:v>
                </c:pt>
                <c:pt idx="100">
                  <c:v>1.9870740867117541E-4</c:v>
                </c:pt>
                <c:pt idx="101">
                  <c:v>1.6781595644919066E-4</c:v>
                </c:pt>
                <c:pt idx="102">
                  <c:v>1.4163338838639363E-4</c:v>
                </c:pt>
                <c:pt idx="103">
                  <c:v>1.1946113529587329E-4</c:v>
                </c:pt>
                <c:pt idx="104">
                  <c:v>1.0070035350144998E-4</c:v>
                </c:pt>
                <c:pt idx="105">
                  <c:v>8.4838479633062315E-5</c:v>
                </c:pt>
                <c:pt idx="106">
                  <c:v>7.1437437222502981E-5</c:v>
                </c:pt>
                <c:pt idx="107">
                  <c:v>6.0123325538961456E-5</c:v>
                </c:pt>
                <c:pt idx="108">
                  <c:v>5.0577431213858349E-5</c:v>
                </c:pt>
                <c:pt idx="109">
                  <c:v>4.252841454952994E-5</c:v>
                </c:pt>
                <c:pt idx="110">
                  <c:v>3.5745534357329243E-5</c:v>
                </c:pt>
                <c:pt idx="111">
                  <c:v>3.0032787253410238E-5</c:v>
                </c:pt>
                <c:pt idx="112">
                  <c:v>2.5223849206514166E-5</c:v>
                </c:pt>
                <c:pt idx="113">
                  <c:v>2.1177718534741574E-5</c:v>
                </c:pt>
                <c:pt idx="114">
                  <c:v>1.7774970321138132E-5</c:v>
                </c:pt>
                <c:pt idx="115">
                  <c:v>1.4914542257613693E-5</c:v>
                </c:pt>
                <c:pt idx="116">
                  <c:v>1.2510981178050328E-5</c:v>
                </c:pt>
                <c:pt idx="117">
                  <c:v>1.04920879858317E-5</c:v>
                </c:pt>
                <c:pt idx="118">
                  <c:v>8.7969063264462151E-6</c:v>
                </c:pt>
                <c:pt idx="119">
                  <c:v>7.3740072293406943E-6</c:v>
                </c:pt>
                <c:pt idx="120">
                  <c:v>6.1800280848100209E-6</c:v>
                </c:pt>
                <c:pt idx="121">
                  <c:v>5.1784297795093581E-6</c:v>
                </c:pt>
                <c:pt idx="122">
                  <c:v>4.3384406408252675E-6</c:v>
                </c:pt>
                <c:pt idx="123">
                  <c:v>3.6341600902803016E-6</c:v>
                </c:pt>
                <c:pt idx="124">
                  <c:v>3.0437986336110796E-6</c:v>
                </c:pt>
                <c:pt idx="125">
                  <c:v>2.5490340727495772E-6</c:v>
                </c:pt>
                <c:pt idx="126">
                  <c:v>2.13446666266561E-6</c:v>
                </c:pt>
                <c:pt idx="127">
                  <c:v>1.7871584006771676E-6</c:v>
                </c:pt>
                <c:pt idx="128">
                  <c:v>1.4962437706388055E-6</c:v>
                </c:pt>
                <c:pt idx="129">
                  <c:v>1.2526011088839937E-6</c:v>
                </c:pt>
                <c:pt idx="130">
                  <c:v>1.0485753487363926E-6</c:v>
                </c:pt>
                <c:pt idx="131">
                  <c:v>8.7774426800624046E-7</c:v>
                </c:pt>
                <c:pt idx="132">
                  <c:v>7.3472153791642794E-7</c:v>
                </c:pt>
                <c:pt idx="133">
                  <c:v>6.1499087789910746E-7</c:v>
                </c:pt>
                <c:pt idx="134">
                  <c:v>5.1476648124527606E-7</c:v>
                </c:pt>
                <c:pt idx="135">
                  <c:v>4.3087561152958423E-7</c:v>
                </c:pt>
                <c:pt idx="136">
                  <c:v>3.6065989647385082E-7</c:v>
                </c:pt>
                <c:pt idx="137">
                  <c:v>3.0189237963824744E-7</c:v>
                </c:pt>
                <c:pt idx="138">
                  <c:v>2.5270784425620788E-7</c:v>
                </c:pt>
                <c:pt idx="139">
                  <c:v>2.1154430911803413E-7</c:v>
                </c:pt>
                <c:pt idx="140">
                  <c:v>1.7709392357549226E-7</c:v>
                </c:pt>
                <c:pt idx="141">
                  <c:v>1.482617660415074E-7</c:v>
                </c:pt>
                <c:pt idx="142">
                  <c:v>1.241312851604184E-7</c:v>
                </c:pt>
                <c:pt idx="143">
                  <c:v>1.0393532145395613E-7</c:v>
                </c:pt>
                <c:pt idx="144">
                  <c:v>8.7031815130034617E-8</c:v>
                </c:pt>
                <c:pt idx="145">
                  <c:v>7.2883447519499281E-8</c:v>
                </c:pt>
                <c:pt idx="146">
                  <c:v>6.1040583245987784E-8</c:v>
                </c:pt>
                <c:pt idx="147">
                  <c:v>5.1126981120222578E-8</c:v>
                </c:pt>
                <c:pt idx="148">
                  <c:v>4.28278267639826E-8</c:v>
                </c:pt>
                <c:pt idx="149">
                  <c:v>3.5879711562565341E-8</c:v>
                </c:pt>
                <c:pt idx="150">
                  <c:v>3.0062242800146668E-8</c:v>
                </c:pt>
                <c:pt idx="151">
                  <c:v>2.5191020517480224E-8</c:v>
                </c:pt>
                <c:pt idx="152">
                  <c:v>2.1111759243523706E-8</c:v>
                </c:pt>
                <c:pt idx="153">
                  <c:v>1.7695368560259294E-8</c:v>
                </c:pt>
                <c:pt idx="154">
                  <c:v>1.4833836535936264E-8</c:v>
                </c:pt>
                <c:pt idx="155">
                  <c:v>1.2436785312901885E-8</c:v>
                </c:pt>
                <c:pt idx="156">
                  <c:v>1.0428589327741472E-8</c:v>
                </c:pt>
                <c:pt idx="157">
                  <c:v>8.745964419614945E-9</c:v>
                </c:pt>
                <c:pt idx="158">
                  <c:v>7.3359509921039121E-9</c:v>
                </c:pt>
                <c:pt idx="159">
                  <c:v>6.1542268934775423E-9</c:v>
                </c:pt>
                <c:pt idx="160">
                  <c:v>5.1636961564452919E-9</c:v>
                </c:pt>
                <c:pt idx="161">
                  <c:v>4.3333085163127831E-9</c:v>
                </c:pt>
                <c:pt idx="162">
                  <c:v>3.6370719794640207E-9</c:v>
                </c:pt>
                <c:pt idx="163">
                  <c:v>3.0532268720926964E-9</c:v>
                </c:pt>
                <c:pt idx="164">
                  <c:v>2.5635549552093017E-9</c:v>
                </c:pt>
                <c:pt idx="165">
                  <c:v>2.1528015083236306E-9</c:v>
                </c:pt>
                <c:pt idx="166">
                  <c:v>1.8081918969515844E-9</c:v>
                </c:pt>
                <c:pt idx="167">
                  <c:v>1.5190271624473007E-9</c:v>
                </c:pt>
                <c:pt idx="168">
                  <c:v>1.2763457023878935E-9</c:v>
                </c:pt>
                <c:pt idx="169">
                  <c:v>1.0726402261754818E-9</c:v>
                </c:pt>
                <c:pt idx="170">
                  <c:v>9.0162094097236734E-10</c:v>
                </c:pt>
                <c:pt idx="171">
                  <c:v>7.5801740396897908E-10</c:v>
                </c:pt>
                <c:pt idx="172">
                  <c:v>6.3741271554979146E-10</c:v>
                </c:pt>
                <c:pt idx="173">
                  <c:v>5.3610476374194035E-10</c:v>
                </c:pt>
                <c:pt idx="174">
                  <c:v>4.5099009654172153E-10</c:v>
                </c:pt>
                <c:pt idx="175">
                  <c:v>3.7946672304824085E-10</c:v>
                </c:pt>
                <c:pt idx="176">
                  <c:v>3.1935275000872922E-10</c:v>
                </c:pt>
                <c:pt idx="177">
                  <c:v>2.6881826681739427E-10</c:v>
                </c:pt>
                <c:pt idx="178">
                  <c:v>2.2632831546369685E-10</c:v>
                </c:pt>
                <c:pt idx="179">
                  <c:v>1.905951359902082E-10</c:v>
                </c:pt>
                <c:pt idx="180">
                  <c:v>1.6053817406575658E-10</c:v>
                </c:pt>
                <c:pt idx="181">
                  <c:v>1.352505848173899E-10</c:v>
                </c:pt>
                <c:pt idx="182">
                  <c:v>1.13971174045691E-10</c:v>
                </c:pt>
                <c:pt idx="183">
                  <c:v>9.6060891023063107E-11</c:v>
                </c:pt>
                <c:pt idx="184">
                  <c:v>8.0983131802687322E-11</c:v>
                </c:pt>
                <c:pt idx="185">
                  <c:v>6.8287232995200223E-11</c:v>
                </c:pt>
                <c:pt idx="186">
                  <c:v>5.7594637186897485E-11</c:v>
                </c:pt>
                <c:pt idx="187">
                  <c:v>4.8587295825383433E-11</c:v>
                </c:pt>
                <c:pt idx="188">
                  <c:v>4.0997946202048239E-11</c:v>
                </c:pt>
                <c:pt idx="189">
                  <c:v>3.4601958385174786E-11</c:v>
                </c:pt>
                <c:pt idx="190">
                  <c:v>2.9210497500590382E-11</c:v>
                </c:pt>
                <c:pt idx="191">
                  <c:v>2.4664788204635498E-11</c:v>
                </c:pt>
                <c:pt idx="192">
                  <c:v>2.0831302872816115E-11</c:v>
                </c:pt>
                <c:pt idx="193">
                  <c:v>1.7597724045174612E-11</c:v>
                </c:pt>
                <c:pt idx="194">
                  <c:v>1.4869555952798707E-11</c:v>
                </c:pt>
                <c:pt idx="195">
                  <c:v>1.2567280273566559E-11</c:v>
                </c:pt>
                <c:pt idx="196">
                  <c:v>1.0623968276830194E-11</c:v>
                </c:pt>
                <c:pt idx="197">
                  <c:v>8.9832757577062069E-12</c:v>
                </c:pt>
                <c:pt idx="198">
                  <c:v>7.5977590846848532E-12</c:v>
                </c:pt>
                <c:pt idx="199">
                  <c:v>6.4274606679610817E-12</c:v>
                </c:pt>
                <c:pt idx="200">
                  <c:v>5.4387205167494937E-12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86E-4C97-866F-19F43AF515D9}"/>
            </c:ext>
          </c:extLst>
        </c:ser>
        <c:ser>
          <c:idx val="5"/>
          <c:order val="5"/>
          <c:tx>
            <c:strRef>
              <c:f>logno_charts!$T$65</c:f>
              <c:strCache>
                <c:ptCount val="1"/>
                <c:pt idx="0">
                  <c:v>2011</c:v>
                </c:pt>
              </c:strCache>
            </c:strRef>
          </c:tx>
          <c:spPr>
            <a:ln w="19050" cap="rnd">
              <a:solidFill>
                <a:schemeClr val="accent3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logno_charts!$T$66:$T$266</c:f>
              <c:numCache>
                <c:formatCode>General</c:formatCode>
                <c:ptCount val="201"/>
                <c:pt idx="0">
                  <c:v>0</c:v>
                </c:pt>
                <c:pt idx="1">
                  <c:v>4.0099115333717355E-77</c:v>
                </c:pt>
                <c:pt idx="2">
                  <c:v>8.8957530092583638E-53</c:v>
                </c:pt>
                <c:pt idx="3">
                  <c:v>9.8337579505529298E-41</c:v>
                </c:pt>
                <c:pt idx="4">
                  <c:v>3.5794103184647173E-33</c:v>
                </c:pt>
                <c:pt idx="5">
                  <c:v>7.1812388985494398E-28</c:v>
                </c:pt>
                <c:pt idx="6">
                  <c:v>6.6649343770089252E-24</c:v>
                </c:pt>
                <c:pt idx="7">
                  <c:v>8.3641224828713072E-21</c:v>
                </c:pt>
                <c:pt idx="8">
                  <c:v>2.6122882671438267E-18</c:v>
                </c:pt>
                <c:pt idx="9">
                  <c:v>2.9604390101689083E-16</c:v>
                </c:pt>
                <c:pt idx="10">
                  <c:v>1.5595990178529876E-14</c:v>
                </c:pt>
                <c:pt idx="11">
                  <c:v>4.5296784079480553E-13</c:v>
                </c:pt>
                <c:pt idx="12">
                  <c:v>8.1931911217669072E-12</c:v>
                </c:pt>
                <c:pt idx="13">
                  <c:v>1.0096171778880937E-10</c:v>
                </c:pt>
                <c:pt idx="14">
                  <c:v>9.0703053013373774E-10</c:v>
                </c:pt>
                <c:pt idx="15">
                  <c:v>6.2598005618541057E-9</c:v>
                </c:pt>
                <c:pt idx="16">
                  <c:v>3.4578930644821022E-8</c:v>
                </c:pt>
                <c:pt idx="17">
                  <c:v>1.5798206379114331E-7</c:v>
                </c:pt>
                <c:pt idx="18">
                  <c:v>6.1300062915645297E-7</c:v>
                </c:pt>
                <c:pt idx="19">
                  <c:v>2.0644048394600532E-6</c:v>
                </c:pt>
                <c:pt idx="20">
                  <c:v>6.1433799501939551E-6</c:v>
                </c:pt>
                <c:pt idx="21">
                  <c:v>1.6398823992969845E-5</c:v>
                </c:pt>
                <c:pt idx="22">
                  <c:v>3.9764905178054514E-5</c:v>
                </c:pt>
                <c:pt idx="23">
                  <c:v>8.8538169753081341E-5</c:v>
                </c:pt>
                <c:pt idx="24">
                  <c:v>1.8268005696329298E-4</c:v>
                </c:pt>
                <c:pt idx="25">
                  <c:v>3.5205735807854362E-4</c:v>
                </c:pt>
                <c:pt idx="26">
                  <c:v>6.3807083324645005E-4</c:v>
                </c:pt>
                <c:pt idx="27">
                  <c:v>1.094068724884021E-3</c:v>
                </c:pt>
                <c:pt idx="28">
                  <c:v>1.7840387020441916E-3</c:v>
                </c:pt>
                <c:pt idx="29">
                  <c:v>2.7793159145358863E-3</c:v>
                </c:pt>
                <c:pt idx="30">
                  <c:v>4.1533880939514326E-3</c:v>
                </c:pt>
                <c:pt idx="31">
                  <c:v>5.9752427539657574E-3</c:v>
                </c:pt>
                <c:pt idx="32">
                  <c:v>8.3020025400519833E-3</c:v>
                </c:pt>
                <c:pt idx="33">
                  <c:v>1.1171766749257813E-2</c:v>
                </c:pt>
                <c:pt idx="34">
                  <c:v>1.4597587776318659E-2</c:v>
                </c:pt>
                <c:pt idx="35">
                  <c:v>1.8563366386963549E-2</c:v>
                </c:pt>
                <c:pt idx="36">
                  <c:v>2.3022186448508095E-2</c:v>
                </c:pt>
                <c:pt idx="37">
                  <c:v>2.7897283877857108E-2</c:v>
                </c:pt>
                <c:pt idx="38">
                  <c:v>3.3085515861782315E-2</c:v>
                </c:pt>
                <c:pt idx="39">
                  <c:v>3.8462916077958216E-2</c:v>
                </c:pt>
                <c:pt idx="40">
                  <c:v>4.38917244034868E-2</c:v>
                </c:pt>
                <c:pt idx="41">
                  <c:v>4.9228180800616909E-2</c:v>
                </c:pt>
                <c:pt idx="42">
                  <c:v>5.4330370247599187E-2</c:v>
                </c:pt>
                <c:pt idx="43">
                  <c:v>5.9065482809959428E-2</c:v>
                </c:pt>
                <c:pt idx="44">
                  <c:v>6.3315986429760843E-2</c:v>
                </c:pt>
                <c:pt idx="45">
                  <c:v>6.6984373514486897E-2</c:v>
                </c:pt>
                <c:pt idx="46">
                  <c:v>6.9996311620438081E-2</c:v>
                </c:pt>
                <c:pt idx="47">
                  <c:v>7.2302183926814062E-2</c:v>
                </c:pt>
                <c:pt idx="48">
                  <c:v>7.3877133420588034E-2</c:v>
                </c:pt>
                <c:pt idx="49">
                  <c:v>7.4719818654169712E-2</c:v>
                </c:pt>
                <c:pt idx="50">
                  <c:v>7.4850146972710668E-2</c:v>
                </c:pt>
                <c:pt idx="51">
                  <c:v>7.4306275813604467E-2</c:v>
                </c:pt>
                <c:pt idx="52">
                  <c:v>7.3141169400923828E-2</c:v>
                </c:pt>
                <c:pt idx="53">
                  <c:v>7.1418973649935907E-2</c:v>
                </c:pt>
                <c:pt idx="54">
                  <c:v>6.9211433417041474E-2</c:v>
                </c:pt>
                <c:pt idx="55">
                  <c:v>6.6594529917181844E-2</c:v>
                </c:pt>
                <c:pt idx="56">
                  <c:v>6.3645467695275335E-2</c:v>
                </c:pt>
                <c:pt idx="57">
                  <c:v>6.0440094220448819E-2</c:v>
                </c:pt>
                <c:pt idx="58">
                  <c:v>5.7050793903926235E-2</c:v>
                </c:pt>
                <c:pt idx="59">
                  <c:v>5.3544863855832001E-2</c:v>
                </c:pt>
                <c:pt idx="60">
                  <c:v>4.9983351718514799E-2</c:v>
                </c:pt>
                <c:pt idx="61">
                  <c:v>4.642031639301529E-2</c:v>
                </c:pt>
                <c:pt idx="62">
                  <c:v>4.2902459813770277E-2</c:v>
                </c:pt>
                <c:pt idx="63">
                  <c:v>3.9469071190013111E-2</c:v>
                </c:pt>
                <c:pt idx="64">
                  <c:v>3.6152223222095423E-2</c:v>
                </c:pt>
                <c:pt idx="65">
                  <c:v>3.2977161588013171E-2</c:v>
                </c:pt>
                <c:pt idx="66">
                  <c:v>2.9962833414276212E-2</c:v>
                </c:pt>
                <c:pt idx="67">
                  <c:v>2.7122506553607959E-2</c:v>
                </c:pt>
                <c:pt idx="68">
                  <c:v>2.4464438501759306E-2</c:v>
                </c:pt>
                <c:pt idx="69">
                  <c:v>2.1992561072637501E-2</c:v>
                </c:pt>
                <c:pt idx="70">
                  <c:v>1.9707154048393991E-2</c:v>
                </c:pt>
                <c:pt idx="71">
                  <c:v>1.7605487604518414E-2</c:v>
                </c:pt>
                <c:pt idx="72">
                  <c:v>1.5682419175758099E-2</c:v>
                </c:pt>
                <c:pt idx="73">
                  <c:v>1.3930935471205668E-2</c:v>
                </c:pt>
                <c:pt idx="74">
                  <c:v>1.2342634536009795E-2</c:v>
                </c:pt>
                <c:pt idx="75">
                  <c:v>1.0908146117552997E-2</c:v>
                </c:pt>
                <c:pt idx="76">
                  <c:v>9.6174911874184581E-3</c:v>
                </c:pt>
                <c:pt idx="77">
                  <c:v>8.4603833813325039E-3</c:v>
                </c:pt>
                <c:pt idx="78">
                  <c:v>7.4264764428673691E-3</c:v>
                </c:pt>
                <c:pt idx="79">
                  <c:v>6.5055625907983481E-3</c:v>
                </c:pt>
                <c:pt idx="80">
                  <c:v>5.6877271688240425E-3</c:v>
                </c:pt>
                <c:pt idx="81">
                  <c:v>4.9634650664756681E-3</c:v>
                </c:pt>
                <c:pt idx="82">
                  <c:v>4.3237642982171315E-3</c:v>
                </c:pt>
                <c:pt idx="83">
                  <c:v>3.7601618598162184E-3</c:v>
                </c:pt>
                <c:pt idx="84">
                  <c:v>3.2647766019117683E-3</c:v>
                </c:pt>
                <c:pt idx="85">
                  <c:v>2.8303234147146884E-3</c:v>
                </c:pt>
                <c:pt idx="86">
                  <c:v>2.450112539821967E-3</c:v>
                </c:pt>
                <c:pt idx="87">
                  <c:v>2.1180373416759437E-3</c:v>
                </c:pt>
                <c:pt idx="88">
                  <c:v>1.8285534015723365E-3</c:v>
                </c:pt>
                <c:pt idx="89">
                  <c:v>1.5766513546753393E-3</c:v>
                </c:pt>
                <c:pt idx="90">
                  <c:v>1.3578254837832246E-3</c:v>
                </c:pt>
                <c:pt idx="91">
                  <c:v>1.1680397173662791E-3</c:v>
                </c:pt>
                <c:pt idx="92">
                  <c:v>1.0036923555421344E-3</c:v>
                </c:pt>
                <c:pt idx="93">
                  <c:v>8.6158056590091763E-4</c:v>
                </c:pt>
                <c:pt idx="94">
                  <c:v>7.3886544968333008E-4</c:v>
                </c:pt>
                <c:pt idx="95">
                  <c:v>6.3303827498922859E-4</c:v>
                </c:pt>
                <c:pt idx="96">
                  <c:v>5.4188830409816736E-4</c:v>
                </c:pt>
                <c:pt idx="97">
                  <c:v>4.6347250296934443E-4</c:v>
                </c:pt>
                <c:pt idx="98">
                  <c:v>3.9608730884297538E-4</c:v>
                </c:pt>
                <c:pt idx="99">
                  <c:v>3.3824254297118054E-4</c:v>
                </c:pt>
                <c:pt idx="100">
                  <c:v>2.8863748645036356E-4</c:v>
                </c:pt>
                <c:pt idx="101">
                  <c:v>2.4613908476912421E-4</c:v>
                </c:pt>
                <c:pt idx="102">
                  <c:v>2.0976220819555807E-4</c:v>
                </c:pt>
                <c:pt idx="103">
                  <c:v>1.7865186799850106E-4</c:v>
                </c:pt>
                <c:pt idx="104">
                  <c:v>1.5206727054317844E-4</c:v>
                </c:pt>
                <c:pt idx="105">
                  <c:v>1.2936758064230124E-4</c:v>
                </c:pt>
                <c:pt idx="106">
                  <c:v>1.0999926058338986E-4</c:v>
                </c:pt>
                <c:pt idx="107">
                  <c:v>9.3484850654073861E-5</c:v>
                </c:pt>
                <c:pt idx="108">
                  <c:v>7.9413059641697864E-5</c:v>
                </c:pt>
                <c:pt idx="109">
                  <c:v>6.7430038786260062E-5</c:v>
                </c:pt>
                <c:pt idx="110">
                  <c:v>5.7231719285552833E-5</c:v>
                </c:pt>
                <c:pt idx="111">
                  <c:v>4.8557101106981392E-5</c:v>
                </c:pt>
                <c:pt idx="112">
                  <c:v>4.1182389096385665E-5</c:v>
                </c:pt>
                <c:pt idx="113">
                  <c:v>3.4915880840075142E-5</c:v>
                </c:pt>
                <c:pt idx="114">
                  <c:v>2.9593519168578441E-5</c:v>
                </c:pt>
                <c:pt idx="115">
                  <c:v>2.5075030396659863E-5</c:v>
                </c:pt>
                <c:pt idx="116">
                  <c:v>2.1240577237949653E-5</c:v>
                </c:pt>
                <c:pt idx="117">
                  <c:v>1.7987862723712387E-5</c:v>
                </c:pt>
                <c:pt idx="118">
                  <c:v>1.5229628338706741E-5</c:v>
                </c:pt>
                <c:pt idx="119">
                  <c:v>1.2891495935149485E-5</c:v>
                </c:pt>
                <c:pt idx="120">
                  <c:v>1.0910108791533166E-5</c:v>
                </c:pt>
                <c:pt idx="121">
                  <c:v>9.2315324547238716E-6</c:v>
                </c:pt>
                <c:pt idx="122">
                  <c:v>7.8098807606034348E-6</c:v>
                </c:pt>
                <c:pt idx="123">
                  <c:v>6.6061366971309993E-6</c:v>
                </c:pt>
                <c:pt idx="124">
                  <c:v>5.5871415854477245E-6</c:v>
                </c:pt>
                <c:pt idx="125">
                  <c:v>4.724729443504996E-6</c:v>
                </c:pt>
                <c:pt idx="126">
                  <c:v>3.9949863977068053E-6</c:v>
                </c:pt>
                <c:pt idx="127">
                  <c:v>3.3776176561046181E-6</c:v>
                </c:pt>
                <c:pt idx="128">
                  <c:v>2.8554068857068224E-6</c:v>
                </c:pt>
                <c:pt idx="129">
                  <c:v>2.4137548788131771E-6</c:v>
                </c:pt>
                <c:pt idx="130">
                  <c:v>2.04028617938807E-6</c:v>
                </c:pt>
                <c:pt idx="131">
                  <c:v>1.7245138985845713E-6</c:v>
                </c:pt>
                <c:pt idx="132">
                  <c:v>1.4575543046064488E-6</c:v>
                </c:pt>
                <c:pt idx="133">
                  <c:v>1.2318839498248628E-6</c:v>
                </c:pt>
                <c:pt idx="134">
                  <c:v>1.0411331188952257E-6</c:v>
                </c:pt>
                <c:pt idx="135">
                  <c:v>8.7991026482448154E-7</c:v>
                </c:pt>
                <c:pt idx="136">
                  <c:v>7.4365286278190995E-7</c:v>
                </c:pt>
                <c:pt idx="137">
                  <c:v>6.2850076928077727E-7</c:v>
                </c:pt>
                <c:pt idx="138">
                  <c:v>5.3118874080428692E-7</c:v>
                </c:pt>
                <c:pt idx="139">
                  <c:v>4.4895525303016226E-7</c:v>
                </c:pt>
                <c:pt idx="140">
                  <c:v>3.7946518010370699E-7</c:v>
                </c:pt>
                <c:pt idx="141">
                  <c:v>3.2074425220161816E-7</c:v>
                </c:pt>
                <c:pt idx="142">
                  <c:v>2.7112351703406428E-7</c:v>
                </c:pt>
                <c:pt idx="143">
                  <c:v>2.2919229403386577E-7</c:v>
                </c:pt>
                <c:pt idx="144">
                  <c:v>1.9375833493950295E-7</c:v>
                </c:pt>
                <c:pt idx="145">
                  <c:v>1.6381409664616972E-7</c:v>
                </c:pt>
                <c:pt idx="146">
                  <c:v>1.3850819621148852E-7</c:v>
                </c:pt>
                <c:pt idx="147">
                  <c:v>1.1712125777167869E-7</c:v>
                </c:pt>
                <c:pt idx="148">
                  <c:v>9.9045480311629938E-8</c:v>
                </c:pt>
                <c:pt idx="149">
                  <c:v>8.3767356724092341E-8</c:v>
                </c:pt>
                <c:pt idx="150">
                  <c:v>7.0853060957653993E-8</c:v>
                </c:pt>
                <c:pt idx="151">
                  <c:v>5.9936093498893149E-8</c:v>
                </c:pt>
                <c:pt idx="152">
                  <c:v>5.0706837856052931E-8</c:v>
                </c:pt>
                <c:pt idx="153">
                  <c:v>4.2903733735171555E-8</c:v>
                </c:pt>
                <c:pt idx="154">
                  <c:v>3.630581761622388E-8</c:v>
                </c:pt>
                <c:pt idx="155">
                  <c:v>3.0726419636887519E-8</c:v>
                </c:pt>
                <c:pt idx="156">
                  <c:v>2.6007838092495999E-8</c:v>
                </c:pt>
                <c:pt idx="157">
                  <c:v>2.2016840331164848E-8</c:v>
                </c:pt>
                <c:pt idx="158">
                  <c:v>1.864086210388023E-8</c:v>
                </c:pt>
                <c:pt idx="159">
                  <c:v>1.5784797152264158E-8</c:v>
                </c:pt>
                <c:pt idx="160">
                  <c:v>1.3368285519597956E-8</c:v>
                </c:pt>
                <c:pt idx="161">
                  <c:v>1.1323423211404222E-8</c:v>
                </c:pt>
                <c:pt idx="162">
                  <c:v>9.5928277998917601E-9</c:v>
                </c:pt>
                <c:pt idx="163">
                  <c:v>8.1280046928301274E-9</c:v>
                </c:pt>
                <c:pt idx="164">
                  <c:v>6.8879673531940683E-9</c:v>
                </c:pt>
                <c:pt idx="165">
                  <c:v>5.8380719999161004E-9</c:v>
                </c:pt>
                <c:pt idx="166">
                  <c:v>4.9490334449442838E-9</c:v>
                </c:pt>
                <c:pt idx="167">
                  <c:v>4.1960938993751537E-9</c:v>
                </c:pt>
                <c:pt idx="168">
                  <c:v>3.5583209574011225E-9</c:v>
                </c:pt>
                <c:pt idx="169">
                  <c:v>3.0180146646938712E-9</c:v>
                </c:pt>
                <c:pt idx="170">
                  <c:v>2.5602067022054864E-9</c:v>
                </c:pt>
                <c:pt idx="171">
                  <c:v>2.1722373558159978E-9</c:v>
                </c:pt>
                <c:pt idx="172">
                  <c:v>1.8433981717690899E-9</c:v>
                </c:pt>
                <c:pt idx="173">
                  <c:v>1.5646300808746216E-9</c:v>
                </c:pt>
                <c:pt idx="174">
                  <c:v>1.32826836471351E-9</c:v>
                </c:pt>
                <c:pt idx="175">
                  <c:v>1.127827179961658E-9</c:v>
                </c:pt>
                <c:pt idx="176">
                  <c:v>9.5781749086163444E-10</c:v>
                </c:pt>
                <c:pt idx="177">
                  <c:v>8.1359321726568723E-10</c:v>
                </c:pt>
                <c:pt idx="178">
                  <c:v>6.9122121399867249E-10</c:v>
                </c:pt>
                <c:pt idx="179">
                  <c:v>5.8737137972312792E-10</c:v>
                </c:pt>
                <c:pt idx="180">
                  <c:v>4.9922376962377231E-10</c:v>
                </c:pt>
                <c:pt idx="181">
                  <c:v>4.2439007261457768E-10</c:v>
                </c:pt>
                <c:pt idx="182">
                  <c:v>3.6084722438289482E-10</c:v>
                </c:pt>
                <c:pt idx="183">
                  <c:v>3.0688127422918582E-10</c:v>
                </c:pt>
                <c:pt idx="184">
                  <c:v>2.6103991630425702E-10</c:v>
                </c:pt>
                <c:pt idx="185">
                  <c:v>2.2209234290473833E-10</c:v>
                </c:pt>
                <c:pt idx="186">
                  <c:v>1.8899528606895437E-10</c:v>
                </c:pt>
                <c:pt idx="187">
                  <c:v>1.6086428981589398E-10</c:v>
                </c:pt>
                <c:pt idx="188">
                  <c:v>1.3694940405512189E-10</c:v>
                </c:pt>
                <c:pt idx="189">
                  <c:v>1.1661461673809339E-10</c:v>
                </c:pt>
                <c:pt idx="190">
                  <c:v>9.9320446829844882E-11</c:v>
                </c:pt>
                <c:pt idx="191">
                  <c:v>8.4609210198938697E-11</c:v>
                </c:pt>
                <c:pt idx="192">
                  <c:v>7.209254612306902E-11</c:v>
                </c:pt>
                <c:pt idx="193">
                  <c:v>6.1440855956661978E-11</c:v>
                </c:pt>
                <c:pt idx="194">
                  <c:v>5.2374359435979021E-11</c:v>
                </c:pt>
                <c:pt idx="195">
                  <c:v>4.4655519651506975E-11</c:v>
                </c:pt>
                <c:pt idx="196">
                  <c:v>3.8082626200907976E-11</c:v>
                </c:pt>
                <c:pt idx="197">
                  <c:v>3.2484358549040733E-11</c:v>
                </c:pt>
                <c:pt idx="198">
                  <c:v>2.7715179093532887E-11</c:v>
                </c:pt>
                <c:pt idx="199">
                  <c:v>2.3651428649176289E-11</c:v>
                </c:pt>
                <c:pt idx="200">
                  <c:v>2.0188016683861114E-11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86E-4C97-866F-19F43AF515D9}"/>
            </c:ext>
          </c:extLst>
        </c:ser>
        <c:ser>
          <c:idx val="6"/>
          <c:order val="6"/>
          <c:tx>
            <c:strRef>
              <c:f>logno_charts!$U$65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3">
                  <a:shade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logno_charts!$U$66:$U$266</c:f>
              <c:numCache>
                <c:formatCode>General</c:formatCode>
                <c:ptCount val="201"/>
                <c:pt idx="0">
                  <c:v>0</c:v>
                </c:pt>
                <c:pt idx="1">
                  <c:v>7.0067326779093606E-73</c:v>
                </c:pt>
                <c:pt idx="2">
                  <c:v>5.7210045722165334E-50</c:v>
                </c:pt>
                <c:pt idx="3">
                  <c:v>1.2522565293693779E-38</c:v>
                </c:pt>
                <c:pt idx="4">
                  <c:v>1.6613633475008091E-31</c:v>
                </c:pt>
                <c:pt idx="5">
                  <c:v>1.6502777201232556E-26</c:v>
                </c:pt>
                <c:pt idx="6">
                  <c:v>9.0825601855187741E-23</c:v>
                </c:pt>
                <c:pt idx="7">
                  <c:v>7.5987004309139115E-20</c:v>
                </c:pt>
                <c:pt idx="8">
                  <c:v>1.7159022307928882E-17</c:v>
                </c:pt>
                <c:pt idx="9">
                  <c:v>1.4914211061019877E-15</c:v>
                </c:pt>
                <c:pt idx="10">
                  <c:v>6.29996753706702E-14</c:v>
                </c:pt>
                <c:pt idx="11">
                  <c:v>1.5186044126290874E-12</c:v>
                </c:pt>
                <c:pt idx="12">
                  <c:v>2.342927488369431E-11</c:v>
                </c:pt>
                <c:pt idx="13">
                  <c:v>2.5176334186046776E-10</c:v>
                </c:pt>
                <c:pt idx="14">
                  <c:v>2.0085096272322015E-9</c:v>
                </c:pt>
                <c:pt idx="15">
                  <c:v>1.2496662619636187E-8</c:v>
                </c:pt>
                <c:pt idx="16">
                  <c:v>6.3031266928022495E-8</c:v>
                </c:pt>
                <c:pt idx="17">
                  <c:v>2.6580760532987467E-7</c:v>
                </c:pt>
                <c:pt idx="18">
                  <c:v>9.6088961043854558E-7</c:v>
                </c:pt>
                <c:pt idx="19">
                  <c:v>3.0391596529783216E-6</c:v>
                </c:pt>
                <c:pt idx="20">
                  <c:v>8.5537227713492906E-6</c:v>
                </c:pt>
                <c:pt idx="21">
                  <c:v>2.1727878703906204E-5</c:v>
                </c:pt>
                <c:pt idx="22">
                  <c:v>5.0409597774625621E-5</c:v>
                </c:pt>
                <c:pt idx="23">
                  <c:v>1.0790373424206732E-4</c:v>
                </c:pt>
                <c:pt idx="24">
                  <c:v>2.1495373458346707E-4</c:v>
                </c:pt>
                <c:pt idx="25">
                  <c:v>4.0148920500654743E-4</c:v>
                </c:pt>
                <c:pt idx="26">
                  <c:v>7.0765993898234839E-4</c:v>
                </c:pt>
                <c:pt idx="27">
                  <c:v>1.1836859384515488E-3</c:v>
                </c:pt>
                <c:pt idx="28">
                  <c:v>1.8881830553284342E-3</c:v>
                </c:pt>
                <c:pt idx="29">
                  <c:v>2.8848557400909347E-3</c:v>
                </c:pt>
                <c:pt idx="30">
                  <c:v>4.2377326401812493E-3</c:v>
                </c:pt>
                <c:pt idx="31">
                  <c:v>6.0053936656417469E-3</c:v>
                </c:pt>
                <c:pt idx="32">
                  <c:v>8.234839101037254E-3</c:v>
                </c:pt>
                <c:pt idx="33">
                  <c:v>1.0955742316243583E-2</c:v>
                </c:pt>
                <c:pt idx="34">
                  <c:v>1.417579473061675E-2</c:v>
                </c:pt>
                <c:pt idx="35">
                  <c:v>1.787770869856406E-2</c:v>
                </c:pt>
                <c:pt idx="36">
                  <c:v>2.2018224435397561E-2</c:v>
                </c:pt>
                <c:pt idx="37">
                  <c:v>2.6529214126653187E-2</c:v>
                </c:pt>
                <c:pt idx="38">
                  <c:v>3.1320732571184819E-2</c:v>
                </c:pt>
                <c:pt idx="39">
                  <c:v>3.6285663365553271E-2</c:v>
                </c:pt>
                <c:pt idx="40">
                  <c:v>4.1305474285575551E-2</c:v>
                </c:pt>
                <c:pt idx="41">
                  <c:v>4.6256533024237281E-2</c:v>
                </c:pt>
                <c:pt idx="42">
                  <c:v>5.101644072471187E-2</c:v>
                </c:pt>
                <c:pt idx="43">
                  <c:v>5.5469903122556417E-2</c:v>
                </c:pt>
                <c:pt idx="44">
                  <c:v>5.9513760183156864E-2</c:v>
                </c:pt>
                <c:pt idx="45">
                  <c:v>6.3060916363806854E-2</c:v>
                </c:pt>
                <c:pt idx="46">
                  <c:v>6.6043038181419045E-2</c:v>
                </c:pt>
                <c:pt idx="47">
                  <c:v>6.8412000204936929E-2</c:v>
                </c:pt>
                <c:pt idx="48">
                  <c:v>7.0140155736596974E-2</c:v>
                </c:pt>
                <c:pt idx="49">
                  <c:v>7.1219579365542435E-2</c:v>
                </c:pt>
                <c:pt idx="50">
                  <c:v>7.1660474038417757E-2</c:v>
                </c:pt>
                <c:pt idx="51">
                  <c:v>7.1488956911893956E-2</c:v>
                </c:pt>
                <c:pt idx="52">
                  <c:v>7.0744439553619518E-2</c:v>
                </c:pt>
                <c:pt idx="53">
                  <c:v>6.9476803578661553E-2</c:v>
                </c:pt>
                <c:pt idx="54">
                  <c:v>6.7743547362048906E-2</c:v>
                </c:pt>
                <c:pt idx="55">
                  <c:v>6.5607047595624302E-2</c:v>
                </c:pt>
                <c:pt idx="56">
                  <c:v>6.3132045071735171E-2</c:v>
                </c:pt>
                <c:pt idx="57">
                  <c:v>6.0383430277644472E-2</c:v>
                </c:pt>
                <c:pt idx="58">
                  <c:v>5.7424373413214228E-2</c:v>
                </c:pt>
                <c:pt idx="59">
                  <c:v>5.4314816730417326E-2</c:v>
                </c:pt>
                <c:pt idx="60">
                  <c:v>5.111032536677295E-2</c:v>
                </c:pt>
                <c:pt idx="61">
                  <c:v>4.7861276276654513E-2</c:v>
                </c:pt>
                <c:pt idx="62">
                  <c:v>4.4612353212902099E-2</c:v>
                </c:pt>
                <c:pt idx="63">
                  <c:v>4.1402308459514252E-2</c:v>
                </c:pt>
                <c:pt idx="64">
                  <c:v>3.8263948490858291E-2</c:v>
                </c:pt>
                <c:pt idx="65">
                  <c:v>3.5224300198263392E-2</c:v>
                </c:pt>
                <c:pt idx="66">
                  <c:v>3.2304916054008023E-2</c:v>
                </c:pt>
                <c:pt idx="67">
                  <c:v>2.9522279905323672E-2</c:v>
                </c:pt>
                <c:pt idx="68">
                  <c:v>2.6888279422694051E-2</c:v>
                </c:pt>
                <c:pt idx="69">
                  <c:v>2.4410716082732875E-2</c:v>
                </c:pt>
                <c:pt idx="70">
                  <c:v>2.209382856369781E-2</c:v>
                </c:pt>
                <c:pt idx="71">
                  <c:v>1.9938810285308896E-2</c:v>
                </c:pt>
                <c:pt idx="72">
                  <c:v>1.7944306334280426E-2</c:v>
                </c:pt>
                <c:pt idx="73">
                  <c:v>1.6106879056360334E-2</c:v>
                </c:pt>
                <c:pt idx="74">
                  <c:v>1.442143509765834E-2</c:v>
                </c:pt>
                <c:pt idx="75">
                  <c:v>1.2881609621621734E-2</c:v>
                </c:pt>
                <c:pt idx="76">
                  <c:v>1.1480105826076302E-2</c:v>
                </c:pt>
                <c:pt idx="77">
                  <c:v>1.0208989773523323E-2</c:v>
                </c:pt>
                <c:pt idx="78">
                  <c:v>9.0599419782600634E-3</c:v>
                </c:pt>
                <c:pt idx="79">
                  <c:v>8.0244682244651287E-3</c:v>
                </c:pt>
                <c:pt idx="80">
                  <c:v>7.0940727812358051E-3</c:v>
                </c:pt>
                <c:pt idx="81">
                  <c:v>6.2603975933875977E-3</c:v>
                </c:pt>
                <c:pt idx="82">
                  <c:v>5.5153312164366759E-3</c:v>
                </c:pt>
                <c:pt idx="83">
                  <c:v>4.8510912808603195E-3</c:v>
                </c:pt>
                <c:pt idx="84">
                  <c:v>4.2602841584349046E-3</c:v>
                </c:pt>
                <c:pt idx="85">
                  <c:v>3.7359452995743688E-3</c:v>
                </c:pt>
                <c:pt idx="86">
                  <c:v>3.2715634461159037E-3</c:v>
                </c:pt>
                <c:pt idx="87">
                  <c:v>2.8610916239407056E-3</c:v>
                </c:pt>
                <c:pt idx="88">
                  <c:v>2.4989475038109869E-3</c:v>
                </c:pt>
                <c:pt idx="89">
                  <c:v>2.1800054017944363E-3</c:v>
                </c:pt>
                <c:pt idx="90">
                  <c:v>1.8995818835759E-3</c:v>
                </c:pt>
                <c:pt idx="91">
                  <c:v>1.6534166474425724E-3</c:v>
                </c:pt>
                <c:pt idx="92">
                  <c:v>1.4376500936975854E-3</c:v>
                </c:pt>
                <c:pt idx="93">
                  <c:v>1.248798746493778E-3</c:v>
                </c:pt>
                <c:pt idx="94">
                  <c:v>1.0837294787326638E-3</c:v>
                </c:pt>
                <c:pt idx="95">
                  <c:v>9.3963330165789294E-4</c:v>
                </c:pt>
                <c:pt idx="96">
                  <c:v>8.1399931712816014E-4</c:v>
                </c:pt>
                <c:pt idx="97">
                  <c:v>7.0458929072119802E-4</c:v>
                </c:pt>
                <c:pt idx="98">
                  <c:v>6.0941318586509052E-4</c:v>
                </c:pt>
                <c:pt idx="99">
                  <c:v>5.2670590098500322E-4</c:v>
                </c:pt>
                <c:pt idx="100">
                  <c:v>4.5490537099193988E-4</c:v>
                </c:pt>
                <c:pt idx="101">
                  <c:v>3.9263212915585329E-4</c:v>
                </c:pt>
                <c:pt idx="102">
                  <c:v>3.3867037342337659E-4</c:v>
                </c:pt>
                <c:pt idx="103">
                  <c:v>2.9195054062599208E-4</c:v>
                </c:pt>
                <c:pt idx="104">
                  <c:v>2.5153336101082374E-4</c:v>
                </c:pt>
                <c:pt idx="105">
                  <c:v>2.1659534252437039E-4</c:v>
                </c:pt>
                <c:pt idx="106">
                  <c:v>1.8641561788383849E-4</c:v>
                </c:pt>
                <c:pt idx="107">
                  <c:v>1.6036407645231746E-4</c:v>
                </c:pt>
                <c:pt idx="108">
                  <c:v>1.3789069623205958E-4</c:v>
                </c:pt>
                <c:pt idx="109">
                  <c:v>1.1851598799935682E-4</c:v>
                </c:pt>
                <c:pt idx="110">
                  <c:v>1.0182246296041835E-4</c:v>
                </c:pt>
                <c:pt idx="111">
                  <c:v>8.7447036672118634E-5</c:v>
                </c:pt>
                <c:pt idx="112">
                  <c:v>7.5074284817166806E-5</c:v>
                </c:pt>
                <c:pt idx="113">
                  <c:v>6.4430470319837456E-5</c:v>
                </c:pt>
                <c:pt idx="114">
                  <c:v>5.5278265888529023E-5</c:v>
                </c:pt>
                <c:pt idx="115">
                  <c:v>4.741210109905709E-5</c:v>
                </c:pt>
                <c:pt idx="116">
                  <c:v>4.0654068370971598E-5</c:v>
                </c:pt>
                <c:pt idx="117">
                  <c:v>3.4850327472017934E-5</c:v>
                </c:pt>
                <c:pt idx="118">
                  <c:v>2.9867953387627441E-5</c:v>
                </c:pt>
                <c:pt idx="119">
                  <c:v>2.55921774214739E-5</c:v>
                </c:pt>
                <c:pt idx="120">
                  <c:v>2.19239761853457E-5</c:v>
                </c:pt>
                <c:pt idx="121">
                  <c:v>1.8777967649251901E-5</c:v>
                </c:pt>
                <c:pt idx="122">
                  <c:v>1.6080577630476144E-5</c:v>
                </c:pt>
                <c:pt idx="123">
                  <c:v>1.3768443991161705E-5</c:v>
                </c:pt>
                <c:pt idx="124">
                  <c:v>1.1787029386103293E-5</c:v>
                </c:pt>
                <c:pt idx="125">
                  <c:v>1.0089416661410856E-5</c:v>
                </c:pt>
                <c:pt idx="126">
                  <c:v>8.6352639618064408E-6</c:v>
                </c:pt>
                <c:pt idx="127">
                  <c:v>7.3898992744284867E-6</c:v>
                </c:pt>
                <c:pt idx="128">
                  <c:v>6.3235365375888806E-6</c:v>
                </c:pt>
                <c:pt idx="129">
                  <c:v>5.4105975927311623E-6</c:v>
                </c:pt>
                <c:pt idx="130">
                  <c:v>4.6291261763246097E-6</c:v>
                </c:pt>
                <c:pt idx="131">
                  <c:v>3.9602818549938818E-6</c:v>
                </c:pt>
                <c:pt idx="132">
                  <c:v>3.3879033208329091E-6</c:v>
                </c:pt>
                <c:pt idx="133">
                  <c:v>2.8981318027982203E-6</c:v>
                </c:pt>
                <c:pt idx="134">
                  <c:v>2.4790865315988363E-6</c:v>
                </c:pt>
                <c:pt idx="135">
                  <c:v>2.1205852357383916E-6</c:v>
                </c:pt>
                <c:pt idx="136">
                  <c:v>1.8139035603243788E-6</c:v>
                </c:pt>
                <c:pt idx="137">
                  <c:v>1.5515681017061154E-6</c:v>
                </c:pt>
                <c:pt idx="138">
                  <c:v>1.3271784525426095E-6</c:v>
                </c:pt>
                <c:pt idx="139">
                  <c:v>1.1352542649606784E-6</c:v>
                </c:pt>
                <c:pt idx="140">
                  <c:v>9.7110387437752828E-7</c:v>
                </c:pt>
                <c:pt idx="141">
                  <c:v>8.3071149261824555E-7</c:v>
                </c:pt>
                <c:pt idx="142">
                  <c:v>7.106403844726541E-7</c:v>
                </c:pt>
                <c:pt idx="143">
                  <c:v>6.0794979423302007E-7</c:v>
                </c:pt>
                <c:pt idx="144">
                  <c:v>5.2012369462736531E-7</c:v>
                </c:pt>
                <c:pt idx="145">
                  <c:v>4.4500969576648588E-7</c:v>
                </c:pt>
                <c:pt idx="146">
                  <c:v>3.8076668142384869E-7</c:v>
                </c:pt>
                <c:pt idx="147">
                  <c:v>3.2581993872904722E-7</c:v>
                </c:pt>
                <c:pt idx="148">
                  <c:v>2.7882271918708943E-7</c:v>
                </c:pt>
                <c:pt idx="149">
                  <c:v>2.386233173613502E-7</c:v>
                </c:pt>
                <c:pt idx="150">
                  <c:v>2.0423688166235623E-7</c:v>
                </c:pt>
                <c:pt idx="151">
                  <c:v>1.7482128216808034E-7</c:v>
                </c:pt>
                <c:pt idx="152">
                  <c:v>1.4965645561976338E-7</c:v>
                </c:pt>
                <c:pt idx="153">
                  <c:v>1.2812672974639166E-7</c:v>
                </c:pt>
                <c:pt idx="154">
                  <c:v>1.0970569965883109E-7</c:v>
                </c:pt>
                <c:pt idx="155">
                  <c:v>9.3943289776784454E-8</c:v>
                </c:pt>
                <c:pt idx="156">
                  <c:v>8.0454686958404347E-8</c:v>
                </c:pt>
                <c:pt idx="157">
                  <c:v>6.8910875364926553E-8</c:v>
                </c:pt>
                <c:pt idx="158">
                  <c:v>5.9030542125412063E-8</c:v>
                </c:pt>
                <c:pt idx="159">
                  <c:v>5.0573155948016412E-8</c:v>
                </c:pt>
                <c:pt idx="160">
                  <c:v>4.3333049213295377E-8</c:v>
                </c:pt>
                <c:pt idx="161">
                  <c:v>3.713435843776355E-8</c:v>
                </c:pt>
                <c:pt idx="162">
                  <c:v>3.182669887856146E-8</c:v>
                </c:pt>
                <c:pt idx="163">
                  <c:v>2.7281466950805611E-8</c:v>
                </c:pt>
                <c:pt idx="164">
                  <c:v>2.3388679468941638E-8</c:v>
                </c:pt>
                <c:pt idx="165">
                  <c:v>2.0054271864589673E-8</c:v>
                </c:pt>
                <c:pt idx="166">
                  <c:v>1.7197788787933326E-8</c:v>
                </c:pt>
                <c:pt idx="167">
                  <c:v>1.4750410136053823E-8</c:v>
                </c:pt>
                <c:pt idx="168">
                  <c:v>1.2653263800362124E-8</c:v>
                </c:pt>
                <c:pt idx="169">
                  <c:v>1.0855983484759628E-8</c:v>
                </c:pt>
                <c:pt idx="170">
                  <c:v>9.3154759865126255E-9</c:v>
                </c:pt>
                <c:pt idx="171">
                  <c:v>7.9948674992549259E-9</c:v>
                </c:pt>
                <c:pt idx="172">
                  <c:v>6.8626029174042614E-9</c:v>
                </c:pt>
                <c:pt idx="173">
                  <c:v>5.8916759011451224E-9</c:v>
                </c:pt>
                <c:pt idx="174">
                  <c:v>5.0589706932042073E-9</c:v>
                </c:pt>
                <c:pt idx="175">
                  <c:v>4.3446994419481539E-9</c:v>
                </c:pt>
                <c:pt idx="176">
                  <c:v>3.7319211475985975E-9</c:v>
                </c:pt>
                <c:pt idx="177">
                  <c:v>3.2061303675501638E-9</c:v>
                </c:pt>
                <c:pt idx="178">
                  <c:v>2.7549055425887464E-9</c:v>
                </c:pt>
                <c:pt idx="179">
                  <c:v>2.3676082807291689E-9</c:v>
                </c:pt>
                <c:pt idx="180">
                  <c:v>2.0351261958126465E-9</c:v>
                </c:pt>
                <c:pt idx="181">
                  <c:v>1.7496529750651851E-9</c:v>
                </c:pt>
                <c:pt idx="182">
                  <c:v>1.5045002701360062E-9</c:v>
                </c:pt>
                <c:pt idx="183">
                  <c:v>1.2939367924986287E-9</c:v>
                </c:pt>
                <c:pt idx="184">
                  <c:v>1.1130506659822561E-9</c:v>
                </c:pt>
                <c:pt idx="185">
                  <c:v>9.5763166325706676E-10</c:v>
                </c:pt>
                <c:pt idx="186">
                  <c:v>8.2407044357046538E-10</c:v>
                </c:pt>
                <c:pt idx="187">
                  <c:v>7.092723280815713E-10</c:v>
                </c:pt>
                <c:pt idx="188">
                  <c:v>6.1058350717801709E-10</c:v>
                </c:pt>
                <c:pt idx="189">
                  <c:v>5.2572788006423551E-10</c:v>
                </c:pt>
                <c:pt idx="190">
                  <c:v>4.5275298828302042E-10</c:v>
                </c:pt>
                <c:pt idx="191">
                  <c:v>3.8998372815892555E-10</c:v>
                </c:pt>
                <c:pt idx="192">
                  <c:v>3.3598271797870335E-10</c:v>
                </c:pt>
                <c:pt idx="193">
                  <c:v>2.8951635878559946E-10</c:v>
                </c:pt>
                <c:pt idx="194">
                  <c:v>2.4952576700795164E-10</c:v>
                </c:pt>
                <c:pt idx="195">
                  <c:v>2.1510187622370144E-10</c:v>
                </c:pt>
                <c:pt idx="196">
                  <c:v>1.8546410713378573E-10</c:v>
                </c:pt>
                <c:pt idx="197">
                  <c:v>1.5994209180046339E-10</c:v>
                </c:pt>
                <c:pt idx="198">
                  <c:v>1.3796001255546614E-10</c:v>
                </c:pt>
                <c:pt idx="199">
                  <c:v>1.1902317953747826E-10</c:v>
                </c:pt>
                <c:pt idx="200">
                  <c:v>1.0270652514988012E-10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6E-4C97-866F-19F43AF515D9}"/>
            </c:ext>
          </c:extLst>
        </c:ser>
        <c:ser>
          <c:idx val="7"/>
          <c:order val="7"/>
          <c:tx>
            <c:strRef>
              <c:f>logno_charts!$V$65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chemeClr val="accent3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logno_charts!$V$66:$V$266</c:f>
              <c:numCache>
                <c:formatCode>General</c:formatCode>
                <c:ptCount val="201"/>
                <c:pt idx="0">
                  <c:v>0</c:v>
                </c:pt>
                <c:pt idx="1">
                  <c:v>7.4677391935201594E-70</c:v>
                </c:pt>
                <c:pt idx="2">
                  <c:v>5.8130819084506947E-48</c:v>
                </c:pt>
                <c:pt idx="3">
                  <c:v>4.015105437769954E-37</c:v>
                </c:pt>
                <c:pt idx="4">
                  <c:v>2.5947787182632374E-30</c:v>
                </c:pt>
                <c:pt idx="5">
                  <c:v>1.5613814548436941E-25</c:v>
                </c:pt>
                <c:pt idx="6">
                  <c:v>5.9191411365968247E-22</c:v>
                </c:pt>
                <c:pt idx="7">
                  <c:v>3.7076700629177823E-19</c:v>
                </c:pt>
                <c:pt idx="8">
                  <c:v>6.6415706501724552E-17</c:v>
                </c:pt>
                <c:pt idx="9">
                  <c:v>4.7758183521889248E-15</c:v>
                </c:pt>
                <c:pt idx="10">
                  <c:v>1.7227169776628275E-13</c:v>
                </c:pt>
                <c:pt idx="11">
                  <c:v>3.6342799770374861E-12</c:v>
                </c:pt>
                <c:pt idx="12">
                  <c:v>5.0037663371652647E-11</c:v>
                </c:pt>
                <c:pt idx="13">
                  <c:v>4.8746227314065576E-10</c:v>
                </c:pt>
                <c:pt idx="14">
                  <c:v>3.5715500741520011E-9</c:v>
                </c:pt>
                <c:pt idx="15">
                  <c:v>2.0629752313999303E-8</c:v>
                </c:pt>
                <c:pt idx="16">
                  <c:v>9.7480523095560207E-8</c:v>
                </c:pt>
                <c:pt idx="17">
                  <c:v>3.8810363343493642E-7</c:v>
                </c:pt>
                <c:pt idx="18">
                  <c:v>1.3333801385464116E-6</c:v>
                </c:pt>
                <c:pt idx="19">
                  <c:v>4.031137335181137E-6</c:v>
                </c:pt>
                <c:pt idx="20">
                  <c:v>1.0899220415105215E-5</c:v>
                </c:pt>
                <c:pt idx="21">
                  <c:v>2.6713372429829015E-5</c:v>
                </c:pt>
                <c:pt idx="22">
                  <c:v>6.0030984711441978E-5</c:v>
                </c:pt>
                <c:pt idx="23">
                  <c:v>1.2489304947345869E-4</c:v>
                </c:pt>
                <c:pt idx="24">
                  <c:v>2.4255594932604826E-4</c:v>
                </c:pt>
                <c:pt idx="25">
                  <c:v>4.4288533079045564E-4</c:v>
                </c:pt>
                <c:pt idx="26">
                  <c:v>7.6499147946428839E-4</c:v>
                </c:pt>
                <c:pt idx="27">
                  <c:v>1.2567291217177286E-3</c:v>
                </c:pt>
                <c:pt idx="28">
                  <c:v>1.9728269461679712E-3</c:v>
                </c:pt>
                <c:pt idx="29">
                  <c:v>2.9716271161170111E-3</c:v>
                </c:pt>
                <c:pt idx="30">
                  <c:v>4.3106560485847052E-3</c:v>
                </c:pt>
                <c:pt idx="31">
                  <c:v>6.041462094574083E-3</c:v>
                </c:pt>
                <c:pt idx="32">
                  <c:v>8.2042991936149071E-3</c:v>
                </c:pt>
                <c:pt idx="33">
                  <c:v>1.0823282412873688E-2</c:v>
                </c:pt>
                <c:pt idx="34">
                  <c:v>1.3902588177472558E-2</c:v>
                </c:pt>
                <c:pt idx="35">
                  <c:v>1.7424135543834238E-2</c:v>
                </c:pt>
                <c:pt idx="36">
                  <c:v>2.1346994986204636E-2</c:v>
                </c:pt>
                <c:pt idx="37">
                  <c:v>2.560856292226717E-2</c:v>
                </c:pt>
                <c:pt idx="38">
                  <c:v>3.0127346293473488E-2</c:v>
                </c:pt>
                <c:pt idx="39">
                  <c:v>3.48070469228225E-2</c:v>
                </c:pt>
                <c:pt idx="40">
                  <c:v>3.9541534733813645E-2</c:v>
                </c:pt>
                <c:pt idx="41">
                  <c:v>4.4220256387196448E-2</c:v>
                </c:pt>
                <c:pt idx="42">
                  <c:v>4.8733636857877176E-2</c:v>
                </c:pt>
                <c:pt idx="43">
                  <c:v>5.2978085242123697E-2</c:v>
                </c:pt>
                <c:pt idx="44">
                  <c:v>5.6860298840856374E-2</c:v>
                </c:pt>
                <c:pt idx="45">
                  <c:v>6.0300656998892949E-2</c:v>
                </c:pt>
                <c:pt idx="46">
                  <c:v>6.3235595470208045E-2</c:v>
                </c:pt>
                <c:pt idx="47">
                  <c:v>6.5618943116464032E-2</c:v>
                </c:pt>
                <c:pt idx="48">
                  <c:v>6.7422278653112275E-2</c:v>
                </c:pt>
                <c:pt idx="49">
                  <c:v>6.8634422243696605E-2</c:v>
                </c:pt>
                <c:pt idx="50">
                  <c:v>6.9260214076434581E-2</c:v>
                </c:pt>
                <c:pt idx="51">
                  <c:v>6.9318750828701592E-2</c:v>
                </c:pt>
                <c:pt idx="52">
                  <c:v>6.8841253753163231E-2</c:v>
                </c:pt>
                <c:pt idx="53">
                  <c:v>6.7868732398686765E-2</c:v>
                </c:pt>
                <c:pt idx="54">
                  <c:v>6.644958933781947E-2</c:v>
                </c:pt>
                <c:pt idx="55">
                  <c:v>6.4637287165747556E-2</c:v>
                </c:pt>
                <c:pt idx="56">
                  <c:v>6.2488172478095273E-2</c:v>
                </c:pt>
                <c:pt idx="57">
                  <c:v>6.0059524957173129E-2</c:v>
                </c:pt>
                <c:pt idx="58">
                  <c:v>5.7407874899407761E-2</c:v>
                </c:pt>
                <c:pt idx="59">
                  <c:v>5.4587610699238912E-2</c:v>
                </c:pt>
                <c:pt idx="60">
                  <c:v>5.1649879635773527E-2</c:v>
                </c:pt>
                <c:pt idx="61">
                  <c:v>4.8641771024648159E-2</c:v>
                </c:pt>
                <c:pt idx="62">
                  <c:v>4.5605760307844509E-2</c:v>
                </c:pt>
                <c:pt idx="63">
                  <c:v>4.2579385639788359E-2</c:v>
                </c:pt>
                <c:pt idx="64">
                  <c:v>3.959512453031605E-2</c:v>
                </c:pt>
                <c:pt idx="65">
                  <c:v>3.6680436597802929E-2</c:v>
                </c:pt>
                <c:pt idx="66">
                  <c:v>3.3857938930596437E-2</c:v>
                </c:pt>
                <c:pt idx="67">
                  <c:v>3.1145682440998891E-2</c:v>
                </c:pt>
                <c:pt idx="68">
                  <c:v>2.8557500465458401E-2</c:v>
                </c:pt>
                <c:pt idx="69">
                  <c:v>2.6103404326432551E-2</c:v>
                </c:pt>
                <c:pt idx="70">
                  <c:v>2.3790004306816718E-2</c:v>
                </c:pt>
                <c:pt idx="71">
                  <c:v>2.1620938248994859E-2</c:v>
                </c:pt>
                <c:pt idx="72">
                  <c:v>1.959729359491982E-2</c:v>
                </c:pt>
                <c:pt idx="73">
                  <c:v>1.7718012005839591E-2</c:v>
                </c:pt>
                <c:pt idx="74">
                  <c:v>1.598026866304517E-2</c:v>
                </c:pt>
                <c:pt idx="75">
                  <c:v>1.437982091557588E-2</c:v>
                </c:pt>
                <c:pt idx="76">
                  <c:v>1.2911323098143104E-2</c:v>
                </c:pt>
                <c:pt idx="77">
                  <c:v>1.1568606105273181E-2</c:v>
                </c:pt>
                <c:pt idx="78">
                  <c:v>1.034492170338585E-2</c:v>
                </c:pt>
                <c:pt idx="79">
                  <c:v>9.2331526280023495E-3</c:v>
                </c:pt>
                <c:pt idx="80">
                  <c:v>8.2259902901371303E-3</c:v>
                </c:pt>
                <c:pt idx="81">
                  <c:v>7.3160824471720336E-3</c:v>
                </c:pt>
                <c:pt idx="82">
                  <c:v>6.4961535211359982E-3</c:v>
                </c:pt>
                <c:pt idx="83">
                  <c:v>5.7591004105764666E-3</c:v>
                </c:pt>
                <c:pt idx="84">
                  <c:v>5.098066676639079E-3</c:v>
                </c:pt>
                <c:pt idx="85">
                  <c:v>4.5064979208004098E-3</c:v>
                </c:pt>
                <c:pt idx="86">
                  <c:v>3.9781810376868882E-3</c:v>
                </c:pt>
                <c:pt idx="87">
                  <c:v>3.507269843959391E-3</c:v>
                </c:pt>
                <c:pt idx="88">
                  <c:v>3.0882993716318278E-3</c:v>
                </c:pt>
                <c:pt idx="89">
                  <c:v>2.716190885997477E-3</c:v>
                </c:pt>
                <c:pt idx="90">
                  <c:v>2.3862494558432902E-3</c:v>
                </c:pt>
                <c:pt idx="91">
                  <c:v>2.0941556753049191E-3</c:v>
                </c:pt>
                <c:pt idx="92">
                  <c:v>1.8359529186410262E-3</c:v>
                </c:pt>
                <c:pt idx="93">
                  <c:v>1.608031305514467E-3</c:v>
                </c:pt>
                <c:pt idx="94">
                  <c:v>1.4071093676210342E-3</c:v>
                </c:pt>
                <c:pt idx="95">
                  <c:v>1.2302142390219881E-3</c:v>
                </c:pt>
                <c:pt idx="96">
                  <c:v>1.0746610426913205E-3</c:v>
                </c:pt>
                <c:pt idx="97">
                  <c:v>9.3803201425653974E-4</c:v>
                </c:pt>
                <c:pt idx="98">
                  <c:v>8.1815578986875167E-4</c:v>
                </c:pt>
                <c:pt idx="99">
                  <c:v>7.1308718742807387E-4</c:v>
                </c:pt>
                <c:pt idx="100">
                  <c:v>6.2108772765243265E-4</c:v>
                </c:pt>
                <c:pt idx="101">
                  <c:v>5.4060707225094061E-4</c:v>
                </c:pt>
                <c:pt idx="102">
                  <c:v>4.7026549925880014E-4</c:v>
                </c:pt>
                <c:pt idx="103">
                  <c:v>4.0883748895112747E-4</c:v>
                </c:pt>
                <c:pt idx="104">
                  <c:v>3.5523645629028446E-4</c:v>
                </c:pt>
                <c:pt idx="105">
                  <c:v>3.0850063628010284E-4</c:v>
                </c:pt>
                <c:pt idx="106">
                  <c:v>2.6778010571731008E-4</c:v>
                </c:pt>
                <c:pt idx="107">
                  <c:v>2.3232490757780884E-4</c:v>
                </c:pt>
                <c:pt idx="108">
                  <c:v>2.0147423170438361E-4</c:v>
                </c:pt>
                <c:pt idx="109">
                  <c:v>1.7464659673934184E-4</c:v>
                </c:pt>
                <c:pt idx="110">
                  <c:v>1.5133097264614294E-4</c:v>
                </c:pt>
                <c:pt idx="111">
                  <c:v>1.3107878006568568E-4</c:v>
                </c:pt>
                <c:pt idx="112">
                  <c:v>1.1349670162526102E-4</c:v>
                </c:pt>
                <c:pt idx="113">
                  <c:v>9.824024071482292E-5</c:v>
                </c:pt>
                <c:pt idx="114">
                  <c:v>8.5007964792879859E-5</c:v>
                </c:pt>
                <c:pt idx="115">
                  <c:v>7.3536372675464648E-5</c:v>
                </c:pt>
                <c:pt idx="116">
                  <c:v>6.3595328244081821E-5</c:v>
                </c:pt>
                <c:pt idx="117">
                  <c:v>5.4984006379426278E-5</c:v>
                </c:pt>
                <c:pt idx="118">
                  <c:v>4.7527300524636095E-5</c:v>
                </c:pt>
                <c:pt idx="119">
                  <c:v>4.1072644977778477E-5</c:v>
                </c:pt>
                <c:pt idx="120">
                  <c:v>3.5487208709943975E-5</c:v>
                </c:pt>
                <c:pt idx="121">
                  <c:v>3.0655421128673726E-5</c:v>
                </c:pt>
                <c:pt idx="122">
                  <c:v>2.6476793702216166E-5</c:v>
                </c:pt>
                <c:pt idx="123">
                  <c:v>2.2864004690056059E-5</c:v>
                </c:pt>
                <c:pt idx="124">
                  <c:v>1.9741217364047012E-5</c:v>
                </c:pt>
                <c:pt idx="125">
                  <c:v>1.7042605037186724E-5</c:v>
                </c:pt>
                <c:pt idx="126">
                  <c:v>1.4711058936619594E-5</c:v>
                </c:pt>
                <c:pt idx="127">
                  <c:v>1.2697057462887939E-5</c:v>
                </c:pt>
                <c:pt idx="128">
                  <c:v>1.0957677672559275E-5</c:v>
                </c:pt>
                <c:pt idx="129">
                  <c:v>9.4557319132024087E-6</c:v>
                </c:pt>
                <c:pt idx="130">
                  <c:v>8.1590144377920579E-6</c:v>
                </c:pt>
                <c:pt idx="131">
                  <c:v>7.0396445410281088E-6</c:v>
                </c:pt>
                <c:pt idx="132">
                  <c:v>6.0734943047750657E-6</c:v>
                </c:pt>
                <c:pt idx="133">
                  <c:v>5.2396904262983324E-6</c:v>
                </c:pt>
                <c:pt idx="134">
                  <c:v>4.5201808437281752E-6</c:v>
                </c:pt>
                <c:pt idx="135">
                  <c:v>3.8993579805054304E-6</c:v>
                </c:pt>
                <c:pt idx="136">
                  <c:v>3.3637314163738885E-6</c:v>
                </c:pt>
                <c:pt idx="137">
                  <c:v>2.9016436680898663E-6</c:v>
                </c:pt>
                <c:pt idx="138">
                  <c:v>2.5030235391186727E-6</c:v>
                </c:pt>
                <c:pt idx="139">
                  <c:v>2.1591721841387045E-6</c:v>
                </c:pt>
                <c:pt idx="140">
                  <c:v>1.8625776404187091E-6</c:v>
                </c:pt>
                <c:pt idx="141">
                  <c:v>1.6067541125703088E-6</c:v>
                </c:pt>
                <c:pt idx="142">
                  <c:v>1.3861027675721137E-6</c:v>
                </c:pt>
                <c:pt idx="143">
                  <c:v>1.1957912103971563E-6</c:v>
                </c:pt>
                <c:pt idx="144">
                  <c:v>1.0316491734469519E-6</c:v>
                </c:pt>
                <c:pt idx="145">
                  <c:v>8.9007827109416054E-7</c:v>
                </c:pt>
                <c:pt idx="146">
                  <c:v>7.6797394914980513E-7</c:v>
                </c:pt>
                <c:pt idx="147">
                  <c:v>6.6265800266160784E-7</c:v>
                </c:pt>
                <c:pt idx="148">
                  <c:v>5.7182024827233353E-7</c:v>
                </c:pt>
                <c:pt idx="149">
                  <c:v>4.9346812312960632E-7</c:v>
                </c:pt>
                <c:pt idx="150">
                  <c:v>4.2588314433272817E-7</c:v>
                </c:pt>
                <c:pt idx="151">
                  <c:v>3.6758330404971457E-7</c:v>
                </c:pt>
                <c:pt idx="152">
                  <c:v>3.1729059832163684E-7</c:v>
                </c:pt>
                <c:pt idx="153">
                  <c:v>2.7390299447534916E-7</c:v>
                </c:pt>
                <c:pt idx="154">
                  <c:v>2.3647023500154515E-7</c:v>
                </c:pt>
                <c:pt idx="155">
                  <c:v>2.0417295649421131E-7</c:v>
                </c:pt>
                <c:pt idx="156">
                  <c:v>1.7630467234698148E-7</c:v>
                </c:pt>
                <c:pt idx="157">
                  <c:v>1.5225622872819694E-7</c:v>
                </c:pt>
                <c:pt idx="158">
                  <c:v>1.3150239610689438E-7</c:v>
                </c:pt>
                <c:pt idx="159">
                  <c:v>1.1359030432544483E-7</c:v>
                </c:pt>
                <c:pt idx="160">
                  <c:v>9.812946882783191E-8</c:v>
                </c:pt>
                <c:pt idx="161">
                  <c:v>8.4783189956370272E-8</c:v>
                </c:pt>
                <c:pt idx="162">
                  <c:v>7.3261136923247159E-8</c:v>
                </c:pt>
                <c:pt idx="163">
                  <c:v>6.3312953755610346E-8</c:v>
                </c:pt>
                <c:pt idx="164">
                  <c:v>5.4722746735167117E-8</c:v>
                </c:pt>
                <c:pt idx="165">
                  <c:v>4.7304332067060953E-8</c:v>
                </c:pt>
                <c:pt idx="166">
                  <c:v>4.0897139120165348E-8</c:v>
                </c:pt>
                <c:pt idx="167">
                  <c:v>3.5362678931029453E-8</c:v>
                </c:pt>
                <c:pt idx="168">
                  <c:v>3.0581500059673923E-8</c:v>
                </c:pt>
                <c:pt idx="169">
                  <c:v>2.6450564590718302E-8</c:v>
                </c:pt>
                <c:pt idx="170">
                  <c:v>2.2880986316037079E-8</c:v>
                </c:pt>
                <c:pt idx="171">
                  <c:v>1.9796081113397853E-8</c:v>
                </c:pt>
                <c:pt idx="172">
                  <c:v>1.7129686420814334E-8</c:v>
                </c:pt>
                <c:pt idx="173">
                  <c:v>1.4824712647203609E-8</c:v>
                </c:pt>
                <c:pt idx="174">
                  <c:v>1.2831894485006145E-8</c:v>
                </c:pt>
                <c:pt idx="175">
                  <c:v>1.1108714510972434E-8</c:v>
                </c:pt>
                <c:pt idx="176">
                  <c:v>9.6184752736524907E-9</c:v>
                </c:pt>
                <c:pt idx="177">
                  <c:v>8.3294993534125279E-9</c:v>
                </c:pt>
                <c:pt idx="178">
                  <c:v>7.2144397150541069E-9</c:v>
                </c:pt>
                <c:pt idx="179">
                  <c:v>6.2496851164579323E-9</c:v>
                </c:pt>
                <c:pt idx="180">
                  <c:v>5.4148474428117634E-9</c:v>
                </c:pt>
                <c:pt idx="181">
                  <c:v>4.6923196513121368E-9</c:v>
                </c:pt>
                <c:pt idx="182">
                  <c:v>4.0668945757510668E-9</c:v>
                </c:pt>
                <c:pt idx="183">
                  <c:v>3.5254361886927713E-9</c:v>
                </c:pt>
                <c:pt idx="184">
                  <c:v>3.0565960808207124E-9</c:v>
                </c:pt>
                <c:pt idx="185">
                  <c:v>2.6505689182113419E-9</c:v>
                </c:pt>
                <c:pt idx="186">
                  <c:v>2.29888150097401E-9</c:v>
                </c:pt>
                <c:pt idx="187">
                  <c:v>1.9942107900042669E-9</c:v>
                </c:pt>
                <c:pt idx="188">
                  <c:v>1.7302269090493389E-9</c:v>
                </c:pt>
                <c:pt idx="189">
                  <c:v>1.5014576810946012E-9</c:v>
                </c:pt>
                <c:pt idx="190">
                  <c:v>1.3031717335192753E-9</c:v>
                </c:pt>
                <c:pt idx="191">
                  <c:v>1.1312776161055183E-9</c:v>
                </c:pt>
                <c:pt idx="192">
                  <c:v>9.8223672893005472E-10</c:v>
                </c:pt>
                <c:pt idx="193">
                  <c:v>8.5298816126967048E-10</c:v>
                </c:pt>
                <c:pt idx="194">
                  <c:v>7.4088380467778112E-10</c:v>
                </c:pt>
                <c:pt idx="195">
                  <c:v>6.436323291663432E-10</c:v>
                </c:pt>
                <c:pt idx="196">
                  <c:v>5.5925080597678737E-10</c:v>
                </c:pt>
                <c:pt idx="197">
                  <c:v>4.8602292807184165E-10</c:v>
                </c:pt>
                <c:pt idx="198">
                  <c:v>4.2246292395291767E-10</c:v>
                </c:pt>
                <c:pt idx="199">
                  <c:v>3.6728438491595952E-10</c:v>
                </c:pt>
                <c:pt idx="200">
                  <c:v>3.1937333316633148E-10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6E-4C97-866F-19F43AF515D9}"/>
            </c:ext>
          </c:extLst>
        </c:ser>
        <c:ser>
          <c:idx val="8"/>
          <c:order val="8"/>
          <c:tx>
            <c:strRef>
              <c:f>logno_charts!$W$65</c:f>
              <c:strCache>
                <c:ptCount val="1"/>
                <c:pt idx="0">
                  <c:v>2050</c:v>
                </c:pt>
              </c:strCache>
            </c:strRef>
          </c:tx>
          <c:spPr>
            <a:ln w="19050" cap="rnd">
              <a:solidFill>
                <a:schemeClr val="accent3">
                  <a:shade val="44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logno_charts!$N$66:$N$266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logno_charts!$W$66:$W$266</c:f>
              <c:numCache>
                <c:formatCode>General</c:formatCode>
                <c:ptCount val="201"/>
                <c:pt idx="0">
                  <c:v>0</c:v>
                </c:pt>
                <c:pt idx="1">
                  <c:v>1.89947102512851E-44</c:v>
                </c:pt>
                <c:pt idx="2">
                  <c:v>5.103688930482162E-31</c:v>
                </c:pt>
                <c:pt idx="3">
                  <c:v>2.4097169132832166E-24</c:v>
                </c:pt>
                <c:pt idx="4">
                  <c:v>3.8760546989825293E-20</c:v>
                </c:pt>
                <c:pt idx="5">
                  <c:v>3.5383504948874423E-17</c:v>
                </c:pt>
                <c:pt idx="6">
                  <c:v>5.9095035365555852E-15</c:v>
                </c:pt>
                <c:pt idx="7">
                  <c:v>3.2605001557310852E-13</c:v>
                </c:pt>
                <c:pt idx="8">
                  <c:v>8.3205067226915935E-12</c:v>
                </c:pt>
                <c:pt idx="9">
                  <c:v>1.209426215263669E-10</c:v>
                </c:pt>
                <c:pt idx="10">
                  <c:v>1.1482801091276543E-9</c:v>
                </c:pt>
                <c:pt idx="11">
                  <c:v>7.8260957559636529E-9</c:v>
                </c:pt>
                <c:pt idx="12">
                  <c:v>4.0962848157705735E-8</c:v>
                </c:pt>
                <c:pt idx="13">
                  <c:v>1.7305989283933209E-7</c:v>
                </c:pt>
                <c:pt idx="14">
                  <c:v>6.1277581921469017E-7</c:v>
                </c:pt>
                <c:pt idx="15">
                  <c:v>1.8720564550892491E-6</c:v>
                </c:pt>
                <c:pt idx="16">
                  <c:v>5.0485171068243198E-6</c:v>
                </c:pt>
                <c:pt idx="17">
                  <c:v>1.2239220655167616E-5</c:v>
                </c:pt>
                <c:pt idx="18">
                  <c:v>2.7070594713855571E-5</c:v>
                </c:pt>
                <c:pt idx="19">
                  <c:v>5.5290026752626137E-5</c:v>
                </c:pt>
                <c:pt idx="20">
                  <c:v>1.0532925474589477E-4</c:v>
                </c:pt>
                <c:pt idx="21">
                  <c:v>1.8872950435798393E-4</c:v>
                </c:pt>
                <c:pt idx="22">
                  <c:v>3.2032054531513508E-4</c:v>
                </c:pt>
                <c:pt idx="23">
                  <c:v>5.1807111010907815E-4</c:v>
                </c:pt>
                <c:pt idx="24">
                  <c:v>8.0257101693327647E-4</c:v>
                </c:pt>
                <c:pt idx="25">
                  <c:v>1.1961565975009303E-3</c:v>
                </c:pt>
                <c:pt idx="26">
                  <c:v>1.7217404448846738E-3</c:v>
                </c:pt>
                <c:pt idx="27">
                  <c:v>2.4014454706748215E-3</c:v>
                </c:pt>
                <c:pt idx="28">
                  <c:v>3.2551663765555254E-3</c:v>
                </c:pt>
                <c:pt idx="29">
                  <c:v>4.2991871277015606E-3</c:v>
                </c:pt>
                <c:pt idx="30">
                  <c:v>5.5449723011847052E-3</c:v>
                </c:pt>
                <c:pt idx="31">
                  <c:v>6.9982269589549404E-3</c:v>
                </c:pt>
                <c:pt idx="32">
                  <c:v>8.6582887711247301E-3</c:v>
                </c:pt>
                <c:pt idx="33">
                  <c:v>1.051788240427441E-2</c:v>
                </c:pt>
                <c:pt idx="34">
                  <c:v>1.2563233956300152E-2</c:v>
                </c:pt>
                <c:pt idx="35">
                  <c:v>1.4774515644223695E-2</c:v>
                </c:pt>
                <c:pt idx="36">
                  <c:v>1.7126569981028125E-2</c:v>
                </c:pt>
                <c:pt idx="37">
                  <c:v>1.9589849094927291E-2</c:v>
                </c:pt>
                <c:pt idx="38">
                  <c:v>2.2131498476064278E-2</c:v>
                </c:pt>
                <c:pt idx="39">
                  <c:v>2.4716514421661059E-2</c:v>
                </c:pt>
                <c:pt idx="40">
                  <c:v>2.7308909520041676E-2</c:v>
                </c:pt>
                <c:pt idx="41">
                  <c:v>2.9872829226558512E-2</c:v>
                </c:pt>
                <c:pt idx="42">
                  <c:v>3.2373573520394383E-2</c:v>
                </c:pt>
                <c:pt idx="43">
                  <c:v>3.4778489521792896E-2</c:v>
                </c:pt>
                <c:pt idx="44">
                  <c:v>3.7057712753208745E-2</c:v>
                </c:pt>
                <c:pt idx="45">
                  <c:v>3.9184745662170811E-2</c:v>
                </c:pt>
                <c:pt idx="46">
                  <c:v>4.1136871560490174E-2</c:v>
                </c:pt>
                <c:pt idx="47">
                  <c:v>4.2895409975432883E-2</c:v>
                </c:pt>
                <c:pt idx="48">
                  <c:v>4.4445825446145226E-2</c:v>
                </c:pt>
                <c:pt idx="49">
                  <c:v>4.5777706072923099E-2</c:v>
                </c:pt>
                <c:pt idx="50">
                  <c:v>4.6884630782422394E-2</c:v>
                </c:pt>
                <c:pt idx="51">
                  <c:v>4.7763945519220828E-2</c:v>
                </c:pt>
                <c:pt idx="52">
                  <c:v>4.8416468657587926E-2</c:v>
                </c:pt>
                <c:pt idx="53">
                  <c:v>4.8846145099602868E-2</c:v>
                </c:pt>
                <c:pt idx="54">
                  <c:v>4.9059667029395918E-2</c:v>
                </c:pt>
                <c:pt idx="55">
                  <c:v>4.9066077348219272E-2</c:v>
                </c:pt>
                <c:pt idx="56">
                  <c:v>4.8876369611340717E-2</c:v>
                </c:pt>
                <c:pt idx="57">
                  <c:v>4.8503095982419392E-2</c:v>
                </c:pt>
                <c:pt idx="58">
                  <c:v>4.7959992437870039E-2</c:v>
                </c:pt>
                <c:pt idx="59">
                  <c:v>4.7261628285317388E-2</c:v>
                </c:pt>
                <c:pt idx="60">
                  <c:v>4.6423085071183014E-2</c:v>
                </c:pt>
                <c:pt idx="61">
                  <c:v>4.545966818337778E-2</c:v>
                </c:pt>
                <c:pt idx="62">
                  <c:v>4.4386652926900694E-2</c:v>
                </c:pt>
                <c:pt idx="63">
                  <c:v>4.3219065568190912E-2</c:v>
                </c:pt>
                <c:pt idx="64">
                  <c:v>4.1971498801877012E-2</c:v>
                </c:pt>
                <c:pt idx="65">
                  <c:v>4.065796027625504E-2</c:v>
                </c:pt>
                <c:pt idx="66">
                  <c:v>3.9291752200976825E-2</c:v>
                </c:pt>
                <c:pt idx="67">
                  <c:v>3.7885379628440581E-2</c:v>
                </c:pt>
                <c:pt idx="68">
                  <c:v>3.6450484724267401E-2</c:v>
                </c:pt>
                <c:pt idx="69">
                  <c:v>3.499780419712914E-2</c:v>
                </c:pt>
                <c:pt idx="70">
                  <c:v>3.3537147020232999E-2</c:v>
                </c:pt>
                <c:pt idx="71">
                  <c:v>3.207738962391788E-2</c:v>
                </c:pt>
                <c:pt idx="72">
                  <c:v>3.0626485851223104E-2</c:v>
                </c:pt>
                <c:pt idx="73">
                  <c:v>2.9191489128503261E-2</c:v>
                </c:pt>
                <c:pt idx="74">
                  <c:v>2.7778584496219338E-2</c:v>
                </c:pt>
                <c:pt idx="75">
                  <c:v>2.6393128358352134E-2</c:v>
                </c:pt>
                <c:pt idx="76">
                  <c:v>2.5039694032162454E-2</c:v>
                </c:pt>
                <c:pt idx="77">
                  <c:v>2.37221214050089E-2</c:v>
                </c:pt>
                <c:pt idx="78">
                  <c:v>2.2443569225238044E-2</c:v>
                </c:pt>
                <c:pt idx="79">
                  <c:v>2.1206568764975755E-2</c:v>
                </c:pt>
                <c:pt idx="80">
                  <c:v>2.0013077790562921E-2</c:v>
                </c:pt>
                <c:pt idx="81">
                  <c:v>1.886453395910806E-2</c:v>
                </c:pt>
                <c:pt idx="82">
                  <c:v>1.7761906925854217E-2</c:v>
                </c:pt>
                <c:pt idx="83">
                  <c:v>1.6705748596197955E-2</c:v>
                </c:pt>
                <c:pt idx="84">
                  <c:v>1.5696241088275602E-2</c:v>
                </c:pt>
                <c:pt idx="85">
                  <c:v>1.4733242087518006E-2</c:v>
                </c:pt>
                <c:pt idx="86">
                  <c:v>1.3816327374260381E-2</c:v>
                </c:pt>
                <c:pt idx="87">
                  <c:v>1.294483039041335E-2</c:v>
                </c:pt>
                <c:pt idx="88">
                  <c:v>1.2117878782514942E-2</c:v>
                </c:pt>
                <c:pt idx="89">
                  <c:v>1.1334427917445664E-2</c:v>
                </c:pt>
                <c:pt idx="90">
                  <c:v>1.0593291414969395E-2</c:v>
                </c:pt>
                <c:pt idx="91">
                  <c:v>9.8931687793214172E-3</c:v>
                </c:pt>
                <c:pt idx="92">
                  <c:v>9.2326702415153963E-3</c:v>
                </c:pt>
                <c:pt idx="93">
                  <c:v>8.6103389460297844E-3</c:v>
                </c:pt>
                <c:pt idx="94">
                  <c:v>8.0246706311335007E-3</c:v>
                </c:pt>
                <c:pt idx="95">
                  <c:v>7.4741309622963414E-3</c:v>
                </c:pt>
                <c:pt idx="96">
                  <c:v>6.9571706837929315E-3</c:v>
                </c:pt>
                <c:pt idx="97">
                  <c:v>6.4722387555437109E-3</c:v>
                </c:pt>
                <c:pt idx="98">
                  <c:v>6.0177936411476909E-3</c:v>
                </c:pt>
                <c:pt idx="99">
                  <c:v>5.5923129095685181E-3</c:v>
                </c:pt>
                <c:pt idx="100">
                  <c:v>5.1943013075718154E-3</c:v>
                </c:pt>
                <c:pt idx="101">
                  <c:v>4.8222974532425977E-3</c:v>
                </c:pt>
                <c:pt idx="102">
                  <c:v>4.4748792931274262E-3</c:v>
                </c:pt>
                <c:pt idx="103">
                  <c:v>4.150668457076203E-3</c:v>
                </c:pt>
                <c:pt idx="104">
                  <c:v>3.8483336359812696E-3</c:v>
                </c:pt>
                <c:pt idx="105">
                  <c:v>3.5665930985487051E-3</c:v>
                </c:pt>
                <c:pt idx="106">
                  <c:v>3.3042164541737737E-3</c:v>
                </c:pt>
                <c:pt idx="107">
                  <c:v>3.0600257600731122E-3</c:v>
                </c:pt>
                <c:pt idx="108">
                  <c:v>2.8328960621632664E-3</c:v>
                </c:pt>
                <c:pt idx="109">
                  <c:v>2.6217554508550581E-3</c:v>
                </c:pt>
                <c:pt idx="110">
                  <c:v>2.425584705016194E-3</c:v>
                </c:pt>
                <c:pt idx="111">
                  <c:v>2.2434165898852698E-3</c:v>
                </c:pt>
                <c:pt idx="112">
                  <c:v>2.0743348677229965E-3</c:v>
                </c:pt>
                <c:pt idx="113">
                  <c:v>1.917473073476723E-3</c:v>
                </c:pt>
                <c:pt idx="114">
                  <c:v>1.7720131017120179E-3</c:v>
                </c:pt>
                <c:pt idx="115">
                  <c:v>1.6371836455276532E-3</c:v>
                </c:pt>
                <c:pt idx="116">
                  <c:v>1.5122585231019175E-3</c:v>
                </c:pt>
                <c:pt idx="117">
                  <c:v>1.3965549229042662E-3</c:v>
                </c:pt>
                <c:pt idx="118">
                  <c:v>1.2894315944243086E-3</c:v>
                </c:pt>
                <c:pt idx="119">
                  <c:v>1.1902870074968729E-3</c:v>
                </c:pt>
                <c:pt idx="120">
                  <c:v>1.0985574999128488E-3</c:v>
                </c:pt>
                <c:pt idx="121">
                  <c:v>1.013715429973798E-3</c:v>
                </c:pt>
                <c:pt idx="122">
                  <c:v>9.3526734794880349E-4</c:v>
                </c:pt>
                <c:pt idx="123">
                  <c:v>8.6275219799781242E-4</c:v>
                </c:pt>
                <c:pt idx="124">
                  <c:v>7.9573956001251645E-4</c:v>
                </c:pt>
                <c:pt idx="125">
                  <c:v>7.3382793896813723E-4</c:v>
                </c:pt>
                <c:pt idx="126">
                  <c:v>6.7664310775499394E-4</c:v>
                </c:pt>
                <c:pt idx="127">
                  <c:v>6.2383650804447716E-4</c:v>
                </c:pt>
                <c:pt idx="128">
                  <c:v>5.7508371252010953E-4</c:v>
                </c:pt>
                <c:pt idx="129">
                  <c:v>5.3008295075046975E-4</c:v>
                </c:pt>
                <c:pt idx="130">
                  <c:v>4.8855370007981397E-4</c:v>
                </c:pt>
                <c:pt idx="131">
                  <c:v>4.5023534214674323E-4</c:v>
                </c:pt>
                <c:pt idx="132">
                  <c:v>4.1488588499679572E-4</c:v>
                </c:pt>
                <c:pt idx="133">
                  <c:v>3.8228075021662302E-4</c:v>
                </c:pt>
                <c:pt idx="134">
                  <c:v>3.5221162407364867E-4</c:v>
                </c:pt>
                <c:pt idx="135">
                  <c:v>3.244853712831357E-4</c:v>
                </c:pt>
                <c:pt idx="136">
                  <c:v>2.9892300973523566E-4</c:v>
                </c:pt>
                <c:pt idx="137">
                  <c:v>2.7535874428736065E-4</c:v>
                </c:pt>
                <c:pt idx="138">
                  <c:v>2.5363905755447345E-4</c:v>
                </c:pt>
                <c:pt idx="139">
                  <c:v>2.3362185550370135E-4</c:v>
                </c:pt>
                <c:pt idx="140">
                  <c:v>2.1517566557338472E-4</c:v>
                </c:pt>
                <c:pt idx="141">
                  <c:v>1.9817888498460871E-4</c:v>
                </c:pt>
                <c:pt idx="142">
                  <c:v>1.8251907688957445E-4</c:v>
                </c:pt>
                <c:pt idx="143">
                  <c:v>1.6809231200201038E-4</c:v>
                </c:pt>
                <c:pt idx="144">
                  <c:v>1.5480255337521921E-4</c:v>
                </c:pt>
                <c:pt idx="145">
                  <c:v>1.4256108203054927E-4</c:v>
                </c:pt>
                <c:pt idx="146">
                  <c:v>1.312859611893019E-4</c:v>
                </c:pt>
                <c:pt idx="147">
                  <c:v>1.2090153692212376E-4</c:v>
                </c:pt>
                <c:pt idx="148">
                  <c:v>1.1133797309902621E-4</c:v>
                </c:pt>
                <c:pt idx="149">
                  <c:v>1.0253081859867947E-4</c:v>
                </c:pt>
                <c:pt idx="150">
                  <c:v>9.4420604815457951E-5</c:v>
                </c:pt>
                <c:pt idx="151">
                  <c:v>8.6952471585762157E-5</c:v>
                </c:pt>
                <c:pt idx="152">
                  <c:v>8.0075819739792141E-5</c:v>
                </c:pt>
                <c:pt idx="153">
                  <c:v>7.3743988570458026E-5</c:v>
                </c:pt>
                <c:pt idx="154">
                  <c:v>6.7913956596417339E-5</c:v>
                </c:pt>
                <c:pt idx="155">
                  <c:v>6.2546064080709713E-5</c:v>
                </c:pt>
                <c:pt idx="156">
                  <c:v>5.7603755849438652E-5</c:v>
                </c:pt>
                <c:pt idx="157">
                  <c:v>5.3053343036063031E-5</c:v>
                </c:pt>
                <c:pt idx="158">
                  <c:v>4.8863782455632767E-5</c:v>
                </c:pt>
                <c:pt idx="159">
                  <c:v>4.5006472389486322E-5</c:v>
                </c:pt>
                <c:pt idx="160">
                  <c:v>4.145506363435175E-5</c:v>
                </c:pt>
                <c:pt idx="161">
                  <c:v>3.8185284740195392E-5</c:v>
                </c:pt>
                <c:pt idx="162">
                  <c:v>3.5174780428569519E-5</c:v>
                </c:pt>
                <c:pt idx="163">
                  <c:v>3.2402962247468615E-5</c:v>
                </c:pt>
                <c:pt idx="164">
                  <c:v>2.9850870579856249E-5</c:v>
                </c:pt>
                <c:pt idx="165">
                  <c:v>2.7501047181057106E-5</c:v>
                </c:pt>
                <c:pt idx="166">
                  <c:v>2.5337417475158238E-5</c:v>
                </c:pt>
                <c:pt idx="167">
                  <c:v>2.3345181892521679E-5</c:v>
                </c:pt>
                <c:pt idx="168">
                  <c:v>2.1510715579494082E-5</c:v>
                </c:pt>
                <c:pt idx="169">
                  <c:v>1.9821475857576588E-5</c:v>
                </c:pt>
                <c:pt idx="170">
                  <c:v>1.8265916852700961E-5</c:v>
                </c:pt>
                <c:pt idx="171">
                  <c:v>1.6833410756023663E-5</c:v>
                </c:pt>
                <c:pt idx="172">
                  <c:v>1.5514175215868816E-5</c:v>
                </c:pt>
                <c:pt idx="173">
                  <c:v>1.429920639624668E-5</c:v>
                </c:pt>
                <c:pt idx="174">
                  <c:v>1.318021727087139E-5</c:v>
                </c:pt>
                <c:pt idx="175">
                  <c:v>1.2149580752888637E-5</c:v>
                </c:pt>
                <c:pt idx="176">
                  <c:v>1.1200277289761107E-5</c:v>
                </c:pt>
                <c:pt idx="177">
                  <c:v>1.0325846579998986E-5</c:v>
                </c:pt>
                <c:pt idx="178">
                  <c:v>9.520343093833004E-6</c:v>
                </c:pt>
                <c:pt idx="179">
                  <c:v>8.7782951035743485E-6</c:v>
                </c:pt>
                <c:pt idx="180">
                  <c:v>8.0946669514085543E-6</c:v>
                </c:pt>
                <c:pt idx="181">
                  <c:v>7.4648243028348504E-6</c:v>
                </c:pt>
                <c:pt idx="182">
                  <c:v>6.8845021529668128E-6</c:v>
                </c:pt>
                <c:pt idx="183">
                  <c:v>6.3497753705625332E-6</c:v>
                </c:pt>
                <c:pt idx="184">
                  <c:v>5.8570315810311574E-6</c:v>
                </c:pt>
                <c:pt idx="185">
                  <c:v>5.4029462048494079E-6</c:v>
                </c:pt>
                <c:pt idx="186">
                  <c:v>4.9844594819060332E-6</c:v>
                </c:pt>
                <c:pt idx="187">
                  <c:v>4.5987553253311242E-6</c:v>
                </c:pt>
                <c:pt idx="188">
                  <c:v>4.2432418604500202E-6</c:v>
                </c:pt>
                <c:pt idx="189">
                  <c:v>3.9155335156788628E-6</c:v>
                </c:pt>
                <c:pt idx="190">
                  <c:v>3.6134345425238163E-6</c:v>
                </c:pt>
                <c:pt idx="191">
                  <c:v>3.3349238514109654E-6</c:v>
                </c:pt>
                <c:pt idx="192">
                  <c:v>3.078141058917572E-6</c:v>
                </c:pt>
                <c:pt idx="193">
                  <c:v>2.8413736501470694E-6</c:v>
                </c:pt>
                <c:pt idx="194">
                  <c:v>2.6230451675400082E-6</c:v>
                </c:pt>
                <c:pt idx="195">
                  <c:v>2.4217043443849313E-6</c:v>
                </c:pt>
                <c:pt idx="196">
                  <c:v>2.2360151077298647E-6</c:v>
                </c:pt>
                <c:pt idx="197">
                  <c:v>2.0647473813360855E-6</c:v>
                </c:pt>
                <c:pt idx="198">
                  <c:v>1.9067686247969085E-6</c:v>
                </c:pt>
                <c:pt idx="199">
                  <c:v>1.7610360500016027E-6</c:v>
                </c:pt>
                <c:pt idx="200">
                  <c:v>1.6265894607871167E-6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6E-4C97-866F-19F43AF51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08392"/>
        <c:axId val="719206424"/>
      </c:scatterChart>
      <c:valAx>
        <c:axId val="719208392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6424"/>
        <c:crosses val="autoZero"/>
        <c:crossBetween val="midCat"/>
      </c:valAx>
      <c:valAx>
        <c:axId val="7192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8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Fitted/observed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logno_nonlinear_charts!$A$14:$A$1014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</c:numCache>
            </c:numRef>
          </c:xVal>
          <c:yVal>
            <c:numRef>
              <c:f>logno_nonlinear_charts!$C$14:$C$1014</c:f>
              <c:numCache>
                <c:formatCode>General</c:formatCode>
                <c:ptCount val="1001"/>
                <c:pt idx="0">
                  <c:v>0</c:v>
                </c:pt>
                <c:pt idx="1">
                  <c:v>9.874927779090466E-202</c:v>
                </c:pt>
                <c:pt idx="2">
                  <c:v>2.1592108219004151E-154</c:v>
                </c:pt>
                <c:pt idx="3">
                  <c:v>1.1650459368209874E-129</c:v>
                </c:pt>
                <c:pt idx="4">
                  <c:v>1.9453119942553024E-113</c:v>
                </c:pt>
                <c:pt idx="5">
                  <c:v>1.3026355300969121E-101</c:v>
                </c:pt>
                <c:pt idx="6">
                  <c:v>1.9320242026098241E-92</c:v>
                </c:pt>
                <c:pt idx="7">
                  <c:v>4.9601199685889352E-85</c:v>
                </c:pt>
                <c:pt idx="8">
                  <c:v>7.2213197772216981E-79</c:v>
                </c:pt>
                <c:pt idx="9">
                  <c:v>1.2536793425228509E-73</c:v>
                </c:pt>
                <c:pt idx="10">
                  <c:v>4.2551787453294812E-69</c:v>
                </c:pt>
                <c:pt idx="11">
                  <c:v>3.9845006141128372E-65</c:v>
                </c:pt>
                <c:pt idx="12">
                  <c:v>1.3201253527698433E-61</c:v>
                </c:pt>
                <c:pt idx="13">
                  <c:v>1.8623959015061169E-58</c:v>
                </c:pt>
                <c:pt idx="14">
                  <c:v>1.2885589765387968E-55</c:v>
                </c:pt>
                <c:pt idx="15">
                  <c:v>4.8809798590202439E-53</c:v>
                </c:pt>
                <c:pt idx="16">
                  <c:v>1.1045286506967089E-50</c:v>
                </c:pt>
                <c:pt idx="17">
                  <c:v>1.6018748895495688E-48</c:v>
                </c:pt>
                <c:pt idx="18">
                  <c:v>1.5767555764940507E-46</c:v>
                </c:pt>
                <c:pt idx="19">
                  <c:v>1.1044581720502897E-44</c:v>
                </c:pt>
                <c:pt idx="20">
                  <c:v>5.7272454063065531E-43</c:v>
                </c:pt>
                <c:pt idx="21">
                  <c:v>2.273067419488257E-41</c:v>
                </c:pt>
                <c:pt idx="22">
                  <c:v>7.102850666904018E-40</c:v>
                </c:pt>
                <c:pt idx="23">
                  <c:v>1.7902901562637261E-38</c:v>
                </c:pt>
                <c:pt idx="24">
                  <c:v>3.7166432548743621E-37</c:v>
                </c:pt>
                <c:pt idx="25">
                  <c:v>6.471142481507361E-36</c:v>
                </c:pt>
                <c:pt idx="26">
                  <c:v>9.6001485542251451E-35</c:v>
                </c:pt>
                <c:pt idx="27">
                  <c:v>1.2304506183545331E-33</c:v>
                </c:pt>
                <c:pt idx="28">
                  <c:v>1.3792707201326161E-32</c:v>
                </c:pt>
                <c:pt idx="29">
                  <c:v>1.3669010056427133E-31</c:v>
                </c:pt>
                <c:pt idx="30">
                  <c:v>1.2092338526066136E-30</c:v>
                </c:pt>
                <c:pt idx="31">
                  <c:v>9.631750023417884E-30</c:v>
                </c:pt>
                <c:pt idx="32">
                  <c:v>6.960981674545534E-29</c:v>
                </c:pt>
                <c:pt idx="33">
                  <c:v>4.5964033257581441E-28</c:v>
                </c:pt>
                <c:pt idx="34">
                  <c:v>2.7903970581941795E-27</c:v>
                </c:pt>
                <c:pt idx="35">
                  <c:v>1.5662969554865524E-26</c:v>
                </c:pt>
                <c:pt idx="36">
                  <c:v>8.1710031435625445E-26</c:v>
                </c:pt>
                <c:pt idx="37">
                  <c:v>3.980175121980299E-25</c:v>
                </c:pt>
                <c:pt idx="38">
                  <c:v>1.8180633712061376E-24</c:v>
                </c:pt>
                <c:pt idx="39">
                  <c:v>7.8179375023743271E-24</c:v>
                </c:pt>
                <c:pt idx="40">
                  <c:v>3.1761929195585856E-23</c:v>
                </c:pt>
                <c:pt idx="41">
                  <c:v>1.2231561721257E-22</c:v>
                </c:pt>
                <c:pt idx="42">
                  <c:v>4.4785025925447686E-22</c:v>
                </c:pt>
                <c:pt idx="43">
                  <c:v>1.5634110805003028E-21</c:v>
                </c:pt>
                <c:pt idx="44">
                  <c:v>5.2170447990163634E-21</c:v>
                </c:pt>
                <c:pt idx="45">
                  <c:v>1.6681127824301881E-20</c:v>
                </c:pt>
                <c:pt idx="46">
                  <c:v>5.121990997503917E-20</c:v>
                </c:pt>
                <c:pt idx="47">
                  <c:v>1.513419879963755E-19</c:v>
                </c:pt>
                <c:pt idx="48">
                  <c:v>4.3114135115504685E-19</c:v>
                </c:pt>
                <c:pt idx="49">
                  <c:v>1.1863017175432316E-18</c:v>
                </c:pt>
                <c:pt idx="50">
                  <c:v>3.1579817715043677E-18</c:v>
                </c:pt>
                <c:pt idx="51">
                  <c:v>8.145904620706939E-18</c:v>
                </c:pt>
                <c:pt idx="52">
                  <c:v>2.0389989202056349E-17</c:v>
                </c:pt>
                <c:pt idx="53">
                  <c:v>4.9594714477438763E-17</c:v>
                </c:pt>
                <c:pt idx="54">
                  <c:v>1.1736821170830743E-16</c:v>
                </c:pt>
                <c:pt idx="55">
                  <c:v>2.7057293967711138E-16</c:v>
                </c:pt>
                <c:pt idx="56">
                  <c:v>6.0831402461320294E-16</c:v>
                </c:pt>
                <c:pt idx="57">
                  <c:v>1.3351892213760904E-15</c:v>
                </c:pt>
                <c:pt idx="58">
                  <c:v>2.8639439336797378E-15</c:v>
                </c:pt>
                <c:pt idx="59">
                  <c:v>6.009015471754332E-15</c:v>
                </c:pt>
                <c:pt idx="60">
                  <c:v>1.2343737404562368E-14</c:v>
                </c:pt>
                <c:pt idx="61">
                  <c:v>2.4846237873080909E-14</c:v>
                </c:pt>
                <c:pt idx="62">
                  <c:v>4.9044625902950929E-14</c:v>
                </c:pt>
                <c:pt idx="63">
                  <c:v>9.5009438689935404E-14</c:v>
                </c:pt>
                <c:pt idx="64">
                  <c:v>1.8075781851804489E-13</c:v>
                </c:pt>
                <c:pt idx="65">
                  <c:v>3.3796896899721692E-13</c:v>
                </c:pt>
                <c:pt idx="66">
                  <c:v>6.2142011775340807E-13</c:v>
                </c:pt>
                <c:pt idx="67">
                  <c:v>1.1243145427930527E-12</c:v>
                </c:pt>
                <c:pt idx="68">
                  <c:v>2.0027950685061139E-12</c:v>
                </c:pt>
                <c:pt idx="69">
                  <c:v>3.514561596434747E-12</c:v>
                </c:pt>
                <c:pt idx="70">
                  <c:v>6.0788299143188694E-12</c:v>
                </c:pt>
                <c:pt idx="71">
                  <c:v>1.0368128649524425E-11</c:v>
                </c:pt>
                <c:pt idx="72">
                  <c:v>1.7446948362288307E-11</c:v>
                </c:pt>
                <c:pt idx="73">
                  <c:v>2.8978429824210851E-11</c:v>
                </c:pt>
                <c:pt idx="74">
                  <c:v>4.7528600774453279E-11</c:v>
                </c:pt>
                <c:pt idx="75">
                  <c:v>7.7008742660574157E-11</c:v>
                </c:pt>
                <c:pt idx="76">
                  <c:v>1.233110107064342E-10</c:v>
                </c:pt>
                <c:pt idx="77">
                  <c:v>1.9521128974621346E-10</c:v>
                </c:pt>
                <c:pt idx="78">
                  <c:v>3.0563742586301635E-10</c:v>
                </c:pt>
                <c:pt idx="79">
                  <c:v>4.734315456198711E-10</c:v>
                </c:pt>
                <c:pt idx="80">
                  <c:v>7.257734052218779E-10</c:v>
                </c:pt>
                <c:pt idx="81">
                  <c:v>1.1014789619656553E-9</c:v>
                </c:pt>
                <c:pt idx="82">
                  <c:v>1.6554460846041268E-9</c:v>
                </c:pt>
                <c:pt idx="83">
                  <c:v>2.46458903478764E-9</c:v>
                </c:pt>
                <c:pt idx="84">
                  <c:v>3.635686594997612E-9</c:v>
                </c:pt>
                <c:pt idx="85">
                  <c:v>5.3156669912033833E-9</c:v>
                </c:pt>
                <c:pt idx="86">
                  <c:v>7.7049674626891414E-9</c:v>
                </c:pt>
                <c:pt idx="87">
                  <c:v>1.1074738692886304E-8</c:v>
                </c:pt>
                <c:pt idx="88">
                  <c:v>1.5788815297716607E-8</c:v>
                </c:pt>
                <c:pt idx="89">
                  <c:v>2.2331543781145941E-8</c:v>
                </c:pt>
                <c:pt idx="90">
                  <c:v>3.1342748967417337E-8</c:v>
                </c:pt>
                <c:pt idx="91">
                  <c:v>4.3661328508408519E-8</c:v>
                </c:pt>
                <c:pt idx="92">
                  <c:v>6.0379191593537406E-8</c:v>
                </c:pt>
                <c:pt idx="93">
                  <c:v>8.290750066519017E-8</c:v>
                </c:pt>
                <c:pt idx="94">
                  <c:v>1.130574311453509E-7</c:v>
                </c:pt>
                <c:pt idx="95">
                  <c:v>1.5313793039708117E-7</c:v>
                </c:pt>
                <c:pt idx="96">
                  <c:v>2.0607322892668118E-7</c:v>
                </c:pt>
                <c:pt idx="97">
                  <c:v>2.7554312876691174E-7</c:v>
                </c:pt>
                <c:pt idx="98">
                  <c:v>3.6614935970151643E-7</c:v>
                </c:pt>
                <c:pt idx="99">
                  <c:v>4.8361154621284908E-7</c:v>
                </c:pt>
                <c:pt idx="100">
                  <c:v>6.3499655862979384E-7</c:v>
                </c:pt>
                <c:pt idx="101">
                  <c:v>8.2898522205690684E-7</c:v>
                </c:pt>
                <c:pt idx="102">
                  <c:v>1.0761805168205786E-6</c:v>
                </c:pt>
                <c:pt idx="103">
                  <c:v>1.3894615145008914E-6</c:v>
                </c:pt>
                <c:pt idx="104">
                  <c:v>1.7843873440529515E-6</c:v>
                </c:pt>
                <c:pt idx="105">
                  <c:v>2.2796554630189315E-6</c:v>
                </c:pt>
                <c:pt idx="106">
                  <c:v>2.8976184096503932E-6</c:v>
                </c:pt>
                <c:pt idx="107">
                  <c:v>3.6648630237422059E-6</c:v>
                </c:pt>
                <c:pt idx="108">
                  <c:v>4.6128558388324204E-6</c:v>
                </c:pt>
                <c:pt idx="109">
                  <c:v>5.7786579590335932E-6</c:v>
                </c:pt>
                <c:pt idx="110">
                  <c:v>7.2057122344545844E-6</c:v>
                </c:pt>
                <c:pt idx="111">
                  <c:v>8.9447049360219731E-6</c:v>
                </c:pt>
                <c:pt idx="112">
                  <c:v>1.1054503401549445E-5</c:v>
                </c:pt>
                <c:pt idx="113">
                  <c:v>1.360317028037789E-5</c:v>
                </c:pt>
                <c:pt idx="114">
                  <c:v>1.6669054046434357E-5</c:v>
                </c:pt>
                <c:pt idx="115">
                  <c:v>2.0341954384251503E-5</c:v>
                </c:pt>
                <c:pt idx="116">
                  <c:v>2.4724359887072209E-5</c:v>
                </c:pt>
                <c:pt idx="117">
                  <c:v>2.9932754250941764E-5</c:v>
                </c:pt>
                <c:pt idx="118">
                  <c:v>3.6098985816563268E-5</c:v>
                </c:pt>
                <c:pt idx="119">
                  <c:v>4.3371693916989315E-5</c:v>
                </c:pt>
                <c:pt idx="120">
                  <c:v>5.1917784051639847E-5</c:v>
                </c:pt>
                <c:pt idx="121">
                  <c:v>6.1923942445353024E-5</c:v>
                </c:pt>
                <c:pt idx="122">
                  <c:v>7.3598179086781357E-5</c:v>
                </c:pt>
                <c:pt idx="123">
                  <c:v>8.7171386896389651E-5</c:v>
                </c:pt>
                <c:pt idx="124">
                  <c:v>1.0289890327471839E-4</c:v>
                </c:pt>
                <c:pt idx="125">
                  <c:v>1.2106205895116711E-4</c:v>
                </c:pt>
                <c:pt idx="126">
                  <c:v>1.4196969781737486E-4</c:v>
                </c:pt>
                <c:pt idx="127">
                  <c:v>1.6595965031198672E-4</c:v>
                </c:pt>
                <c:pt idx="128">
                  <c:v>1.9340014194939572E-4</c:v>
                </c:pt>
                <c:pt idx="129">
                  <c:v>2.2469111777663795E-4</c:v>
                </c:pt>
                <c:pt idx="130">
                  <c:v>2.6026546292141759E-4</c:v>
                </c:pt>
                <c:pt idx="131">
                  <c:v>3.0059009897932169E-4</c:v>
                </c:pt>
                <c:pt idx="132">
                  <c:v>3.4616693579633627E-4</c:v>
                </c:pt>
                <c:pt idx="133">
                  <c:v>3.9753365824785563E-4</c:v>
                </c:pt>
                <c:pt idx="134">
                  <c:v>4.5526432790796937E-4</c:v>
                </c:pt>
                <c:pt idx="135">
                  <c:v>5.199697800503853E-4</c:v>
                </c:pt>
                <c:pt idx="136">
                  <c:v>5.9229779722868583E-4</c:v>
                </c:pt>
                <c:pt idx="137">
                  <c:v>6.7293304174847882E-4</c:v>
                </c:pt>
                <c:pt idx="138">
                  <c:v>7.625967306636827E-4</c:v>
                </c:pt>
                <c:pt idx="139">
                  <c:v>8.6204603849628796E-4</c:v>
                </c:pt>
                <c:pt idx="140">
                  <c:v>9.7207321468130979E-4</c:v>
                </c:pt>
                <c:pt idx="141">
                  <c:v>1.0935044047625441E-3</c:v>
                </c:pt>
                <c:pt idx="142">
                  <c:v>1.2271981665902361E-3</c:v>
                </c:pt>
                <c:pt idx="143">
                  <c:v>1.3740436751788745E-3</c:v>
                </c:pt>
                <c:pt idx="144">
                  <c:v>1.534958612446329E-3</c:v>
                </c:pt>
                <c:pt idx="145">
                  <c:v>1.7108867407483583E-3</c:v>
                </c:pt>
                <c:pt idx="146">
                  <c:v>1.9027951619159024E-3</c:v>
                </c:pt>
                <c:pt idx="147">
                  <c:v>2.1116712663657011E-3</c:v>
                </c:pt>
                <c:pt idx="148">
                  <c:v>2.3385193797560047E-3</c:v>
                </c:pt>
                <c:pt idx="149">
                  <c:v>2.5843571175658405E-3</c:v>
                </c:pt>
                <c:pt idx="150">
                  <c:v>2.8502114608546895E-3</c:v>
                </c:pt>
                <c:pt idx="151">
                  <c:v>3.1371145692785781E-3</c:v>
                </c:pt>
                <c:pt idx="152">
                  <c:v>3.4460993501635672E-3</c:v>
                </c:pt>
                <c:pt idx="153">
                  <c:v>3.7781948050406343E-3</c:v>
                </c:pt>
                <c:pt idx="154">
                  <c:v>4.1344211774939892E-3</c:v>
                </c:pt>
                <c:pt idx="155">
                  <c:v>4.5157849284430431E-3</c:v>
                </c:pt>
                <c:pt idx="156">
                  <c:v>4.9232735670394203E-3</c:v>
                </c:pt>
                <c:pt idx="157">
                  <c:v>5.3578503671918151E-3</c:v>
                </c:pt>
                <c:pt idx="158">
                  <c:v>5.8204490013140228E-3</c:v>
                </c:pt>
                <c:pt idx="159">
                  <c:v>6.3119681242057432E-3</c:v>
                </c:pt>
                <c:pt idx="160">
                  <c:v>6.8332659410110493E-3</c:v>
                </c:pt>
                <c:pt idx="161">
                  <c:v>7.3851547939415268E-3</c:v>
                </c:pt>
                <c:pt idx="162">
                  <c:v>7.9683958028957027E-3</c:v>
                </c:pt>
                <c:pt idx="163">
                  <c:v>8.5836935952481267E-3</c:v>
                </c:pt>
                <c:pt idx="164">
                  <c:v>9.2316911599207071E-3</c:v>
                </c:pt>
                <c:pt idx="165">
                  <c:v>9.9129648603862273E-3</c:v>
                </c:pt>
                <c:pt idx="166">
                  <c:v>1.0628019640501864E-2</c:v>
                </c:pt>
                <c:pt idx="167">
                  <c:v>1.1377284456026922E-2</c:v>
                </c:pt>
                <c:pt idx="168">
                  <c:v>1.2161107963371125E-2</c:v>
                </c:pt>
                <c:pt idx="169">
                  <c:v>1.2979754495544903E-2</c:v>
                </c:pt>
                <c:pt idx="170">
                  <c:v>1.3833400353476308E-2</c:v>
                </c:pt>
                <c:pt idx="171">
                  <c:v>1.4722130438823809E-2</c:v>
                </c:pt>
                <c:pt idx="172">
                  <c:v>1.5645935252182473E-2</c:v>
                </c:pt>
                <c:pt idx="173">
                  <c:v>1.660470827817135E-2</c:v>
                </c:pt>
                <c:pt idx="174">
                  <c:v>1.7598243776324692E-2</c:v>
                </c:pt>
                <c:pt idx="175">
                  <c:v>1.8626234994019785E-2</c:v>
                </c:pt>
                <c:pt idx="176">
                  <c:v>1.9688272814874733E-2</c:v>
                </c:pt>
                <c:pt idx="177">
                  <c:v>2.0783844853183797E-2</c:v>
                </c:pt>
                <c:pt idx="178">
                  <c:v>2.1912335002029167E-2</c:v>
                </c:pt>
                <c:pt idx="179">
                  <c:v>2.3073023439764469E-2</c:v>
                </c:pt>
                <c:pt idx="180">
                  <c:v>2.4265087096617056E-2</c:v>
                </c:pt>
                <c:pt idx="181">
                  <c:v>2.5487600580233916E-2</c:v>
                </c:pt>
                <c:pt idx="182">
                  <c:v>2.6739537556124338E-2</c:v>
                </c:pt>
                <c:pt idx="183">
                  <c:v>2.8019772576148835E-2</c:v>
                </c:pt>
                <c:pt idx="184">
                  <c:v>2.9327083345498828E-2</c:v>
                </c:pt>
                <c:pt idx="185">
                  <c:v>3.0660153416008883E-2</c:v>
                </c:pt>
                <c:pt idx="186">
                  <c:v>3.2017575291183493E-2</c:v>
                </c:pt>
                <c:pt idx="187">
                  <c:v>3.3397853925995438E-2</c:v>
                </c:pt>
                <c:pt idx="188">
                  <c:v>3.4799410602355155E-2</c:v>
                </c:pt>
                <c:pt idx="189">
                  <c:v>3.6220587159166241E-2</c:v>
                </c:pt>
                <c:pt idx="190">
                  <c:v>3.7659650554076649E-2</c:v>
                </c:pt>
                <c:pt idx="191">
                  <c:v>3.9114797732430304E-2</c:v>
                </c:pt>
                <c:pt idx="192">
                  <c:v>4.0584160777507094E-2</c:v>
                </c:pt>
                <c:pt idx="193">
                  <c:v>4.2065812314939229E-2</c:v>
                </c:pt>
                <c:pt idx="194">
                  <c:v>4.3557771143183925E-2</c:v>
                </c:pt>
                <c:pt idx="195">
                  <c:v>4.5058008061144725E-2</c:v>
                </c:pt>
                <c:pt idx="196">
                  <c:v>4.656445186344315E-2</c:v>
                </c:pt>
                <c:pt idx="197">
                  <c:v>4.807499547346103E-2</c:v>
                </c:pt>
                <c:pt idx="198">
                  <c:v>4.9587502184088902E-2</c:v>
                </c:pt>
                <c:pt idx="199">
                  <c:v>5.1099811976129957E-2</c:v>
                </c:pt>
                <c:pt idx="200">
                  <c:v>5.2609747884503261E-2</c:v>
                </c:pt>
                <c:pt idx="201">
                  <c:v>5.411512238277142E-2</c:v>
                </c:pt>
                <c:pt idx="202">
                  <c:v>5.5613743757066063E-2</c:v>
                </c:pt>
                <c:pt idx="203">
                  <c:v>5.7103422441189565E-2</c:v>
                </c:pt>
                <c:pt idx="204">
                  <c:v>5.8581977285535707E-2</c:v>
                </c:pt>
                <c:pt idx="205">
                  <c:v>6.0047241733461175E-2</c:v>
                </c:pt>
                <c:pt idx="206">
                  <c:v>6.1497069879866924E-2</c:v>
                </c:pt>
                <c:pt idx="207">
                  <c:v>6.2929342387981035E-2</c:v>
                </c:pt>
                <c:pt idx="208">
                  <c:v>6.4341972241672055E-2</c:v>
                </c:pt>
                <c:pt idx="209">
                  <c:v>6.5732910312043591E-2</c:v>
                </c:pt>
                <c:pt idx="210">
                  <c:v>6.7100150718560805E-2</c:v>
                </c:pt>
                <c:pt idx="211">
                  <c:v>6.8441735966521464E-2</c:v>
                </c:pt>
                <c:pt idx="212">
                  <c:v>6.9755761844289985E-2</c:v>
                </c:pt>
                <c:pt idx="213">
                  <c:v>7.1040382065362367E-2</c:v>
                </c:pt>
                <c:pt idx="214">
                  <c:v>7.2293812642001562E-2</c:v>
                </c:pt>
                <c:pt idx="215">
                  <c:v>7.3514335978864073E-2</c:v>
                </c:pt>
                <c:pt idx="216">
                  <c:v>7.4700304676729071E-2</c:v>
                </c:pt>
                <c:pt idx="217">
                  <c:v>7.5850145038113645E-2</c:v>
                </c:pt>
                <c:pt idx="218">
                  <c:v>7.6962360268221897E-2</c:v>
                </c:pt>
                <c:pt idx="219">
                  <c:v>7.8035533366300674E-2</c:v>
                </c:pt>
                <c:pt idx="220">
                  <c:v>7.9068329704073528E-2</c:v>
                </c:pt>
                <c:pt idx="221">
                  <c:v>8.0059499289468317E-2</c:v>
                </c:pt>
                <c:pt idx="222">
                  <c:v>8.1007878715354364E-2</c:v>
                </c:pt>
                <c:pt idx="223">
                  <c:v>8.1912392794441582E-2</c:v>
                </c:pt>
                <c:pt idx="224">
                  <c:v>8.2772055882865084E-2</c:v>
                </c:pt>
                <c:pt idx="225">
                  <c:v>8.3585972896288899E-2</c:v>
                </c:pt>
                <c:pt idx="226">
                  <c:v>8.4353340023585466E-2</c:v>
                </c:pt>
                <c:pt idx="227">
                  <c:v>8.5073445144305315E-2</c:v>
                </c:pt>
                <c:pt idx="228">
                  <c:v>8.5745667957222077E-2</c:v>
                </c:pt>
                <c:pt idx="229">
                  <c:v>8.6369479828227472E-2</c:v>
                </c:pt>
                <c:pt idx="230">
                  <c:v>8.6944443366757565E-2</c:v>
                </c:pt>
                <c:pt idx="231">
                  <c:v>8.7470211740751813E-2</c:v>
                </c:pt>
                <c:pt idx="232">
                  <c:v>8.7946527740882463E-2</c:v>
                </c:pt>
                <c:pt idx="233">
                  <c:v>8.8373222605440893E-2</c:v>
                </c:pt>
                <c:pt idx="234">
                  <c:v>8.8750214617833903E-2</c:v>
                </c:pt>
                <c:pt idx="235">
                  <c:v>8.9077507489125823E-2</c:v>
                </c:pt>
                <c:pt idx="236">
                  <c:v>8.9355188538461972E-2</c:v>
                </c:pt>
                <c:pt idx="237">
                  <c:v>8.9583426684531731E-2</c:v>
                </c:pt>
                <c:pt idx="238">
                  <c:v>8.9762470261471577E-2</c:v>
                </c:pt>
                <c:pt idx="239">
                  <c:v>8.9892644672780284E-2</c:v>
                </c:pt>
                <c:pt idx="240">
                  <c:v>8.9974349896916259E-2</c:v>
                </c:pt>
                <c:pt idx="241">
                  <c:v>9.00080578582753E-2</c:v>
                </c:pt>
                <c:pt idx="242">
                  <c:v>8.9994309677216042E-2</c:v>
                </c:pt>
                <c:pt idx="243">
                  <c:v>8.9933712812702196E-2</c:v>
                </c:pt>
                <c:pt idx="244">
                  <c:v>8.9826938110980054E-2</c:v>
                </c:pt>
                <c:pt idx="245">
                  <c:v>8.9674716773501903E-2</c:v>
                </c:pt>
                <c:pt idx="246">
                  <c:v>8.9477837257054091E-2</c:v>
                </c:pt>
                <c:pt idx="247">
                  <c:v>8.9237142118744228E-2</c:v>
                </c:pt>
                <c:pt idx="248">
                  <c:v>8.8953524818163793E-2</c:v>
                </c:pt>
                <c:pt idx="249">
                  <c:v>8.8627926488661066E-2</c:v>
                </c:pt>
                <c:pt idx="250">
                  <c:v>8.8261332689248406E-2</c:v>
                </c:pt>
                <c:pt idx="251">
                  <c:v>8.7854770148225403E-2</c:v>
                </c:pt>
                <c:pt idx="252">
                  <c:v>8.7409303509133396E-2</c:v>
                </c:pt>
                <c:pt idx="253">
                  <c:v>8.69260320891658E-2</c:v>
                </c:pt>
                <c:pt idx="254">
                  <c:v>8.6406086659654421E-2</c:v>
                </c:pt>
                <c:pt idx="255">
                  <c:v>8.5850626257726326E-2</c:v>
                </c:pt>
                <c:pt idx="256">
                  <c:v>8.526083503769552E-2</c:v>
                </c:pt>
                <c:pt idx="257">
                  <c:v>8.4637919170211851E-2</c:v>
                </c:pt>
                <c:pt idx="258">
                  <c:v>8.3983103796640465E-2</c:v>
                </c:pt>
                <c:pt idx="259">
                  <c:v>8.3297630045599591E-2</c:v>
                </c:pt>
                <c:pt idx="260">
                  <c:v>8.2582752118034036E-2</c:v>
                </c:pt>
                <c:pt idx="261">
                  <c:v>8.1839734446656931E-2</c:v>
                </c:pt>
                <c:pt idx="262">
                  <c:v>8.1069848935053007E-2</c:v>
                </c:pt>
                <c:pt idx="263">
                  <c:v>8.0274372281201448E-2</c:v>
                </c:pt>
                <c:pt idx="264">
                  <c:v>7.9454583389658551E-2</c:v>
                </c:pt>
                <c:pt idx="265">
                  <c:v>7.861176087612233E-2</c:v>
                </c:pt>
                <c:pt idx="266">
                  <c:v>7.7747180667608121E-2</c:v>
                </c:pt>
                <c:pt idx="267">
                  <c:v>7.6862113700976537E-2</c:v>
                </c:pt>
                <c:pt idx="268">
                  <c:v>7.5957823722086551E-2</c:v>
                </c:pt>
                <c:pt idx="269">
                  <c:v>7.5035565187399456E-2</c:v>
                </c:pt>
                <c:pt idx="270">
                  <c:v>7.4096581269417053E-2</c:v>
                </c:pt>
                <c:pt idx="271">
                  <c:v>7.3142101966931064E-2</c:v>
                </c:pt>
                <c:pt idx="272">
                  <c:v>7.2173342320659875E-2</c:v>
                </c:pt>
                <c:pt idx="273">
                  <c:v>7.1191500734472279E-2</c:v>
                </c:pt>
                <c:pt idx="274">
                  <c:v>7.0197757402046757E-2</c:v>
                </c:pt>
                <c:pt idx="275">
                  <c:v>6.9193272838474359E-2</c:v>
                </c:pt>
                <c:pt idx="276">
                  <c:v>6.8179186516002036E-2</c:v>
                </c:pt>
                <c:pt idx="277">
                  <c:v>6.7156615602818909E-2</c:v>
                </c:pt>
                <c:pt idx="278">
                  <c:v>6.6126653803515428E-2</c:v>
                </c:pt>
                <c:pt idx="279">
                  <c:v>6.5090370299592193E-2</c:v>
                </c:pt>
                <c:pt idx="280">
                  <c:v>6.4048808788162506E-2</c:v>
                </c:pt>
                <c:pt idx="281">
                  <c:v>6.3002986616785286E-2</c:v>
                </c:pt>
                <c:pt idx="282">
                  <c:v>6.1953894012166028E-2</c:v>
                </c:pt>
                <c:pt idx="283">
                  <c:v>6.0902493400295715E-2</c:v>
                </c:pt>
                <c:pt idx="284">
                  <c:v>5.9849718815442363E-2</c:v>
                </c:pt>
                <c:pt idx="285">
                  <c:v>5.8796475395270352E-2</c:v>
                </c:pt>
                <c:pt idx="286">
                  <c:v>5.7743638959249305E-2</c:v>
                </c:pt>
                <c:pt idx="287">
                  <c:v>5.6692055667408439E-2</c:v>
                </c:pt>
                <c:pt idx="288">
                  <c:v>5.5642541756409321E-2</c:v>
                </c:pt>
                <c:pt idx="289">
                  <c:v>5.4595883349838496E-2</c:v>
                </c:pt>
                <c:pt idx="290">
                  <c:v>5.3552836339568526E-2</c:v>
                </c:pt>
                <c:pt idx="291">
                  <c:v>5.2514126334992327E-2</c:v>
                </c:pt>
                <c:pt idx="292">
                  <c:v>5.1480448676910456E-2</c:v>
                </c:pt>
                <c:pt idx="293">
                  <c:v>5.0452468512835386E-2</c:v>
                </c:pt>
                <c:pt idx="294">
                  <c:v>4.9430820930473032E-2</c:v>
                </c:pt>
                <c:pt idx="295">
                  <c:v>4.8416111146150596E-2</c:v>
                </c:pt>
                <c:pt idx="296">
                  <c:v>4.7408914744978249E-2</c:v>
                </c:pt>
                <c:pt idx="297">
                  <c:v>4.6409777969559557E-2</c:v>
                </c:pt>
                <c:pt idx="298">
                  <c:v>4.5419218054101859E-2</c:v>
                </c:pt>
                <c:pt idx="299">
                  <c:v>4.4437723600825776E-2</c:v>
                </c:pt>
                <c:pt idx="300">
                  <c:v>4.3465754995620803E-2</c:v>
                </c:pt>
                <c:pt idx="301">
                  <c:v>4.250374485995876E-2</c:v>
                </c:pt>
                <c:pt idx="302">
                  <c:v>4.1552098536135694E-2</c:v>
                </c:pt>
                <c:pt idx="303">
                  <c:v>4.061119460299107E-2</c:v>
                </c:pt>
                <c:pt idx="304">
                  <c:v>3.9681385419322458E-2</c:v>
                </c:pt>
                <c:pt idx="305">
                  <c:v>3.8762997692297671E-2</c:v>
                </c:pt>
                <c:pt idx="306">
                  <c:v>3.7856333068248316E-2</c:v>
                </c:pt>
                <c:pt idx="307">
                  <c:v>3.6961668743316689E-2</c:v>
                </c:pt>
                <c:pt idx="308">
                  <c:v>3.6079258091515763E-2</c:v>
                </c:pt>
                <c:pt idx="309">
                  <c:v>3.5209331307856424E-2</c:v>
                </c:pt>
                <c:pt idx="310">
                  <c:v>3.435209606428475E-2</c:v>
                </c:pt>
                <c:pt idx="311">
                  <c:v>3.3507738176272339E-2</c:v>
                </c:pt>
                <c:pt idx="312">
                  <c:v>3.2676422277993243E-2</c:v>
                </c:pt>
                <c:pt idx="313">
                  <c:v>3.1858292504119402E-2</c:v>
                </c:pt>
                <c:pt idx="314">
                  <c:v>3.1053473176360646E-2</c:v>
                </c:pt>
                <c:pt idx="315">
                  <c:v>3.0262069492972742E-2</c:v>
                </c:pt>
                <c:pt idx="316">
                  <c:v>2.9484168219550043E-2</c:v>
                </c:pt>
                <c:pt idx="317">
                  <c:v>2.8719838379514764E-2</c:v>
                </c:pt>
                <c:pt idx="318">
                  <c:v>2.7969131942806161E-2</c:v>
                </c:pt>
                <c:pt idx="319">
                  <c:v>2.7232084511366911E-2</c:v>
                </c:pt>
                <c:pt idx="320">
                  <c:v>2.6508716000111711E-2</c:v>
                </c:pt>
                <c:pt idx="321">
                  <c:v>2.5799031312151961E-2</c:v>
                </c:pt>
                <c:pt idx="322">
                  <c:v>2.5103021007138161E-2</c:v>
                </c:pt>
                <c:pt idx="323">
                  <c:v>2.442066196166259E-2</c:v>
                </c:pt>
                <c:pt idx="324">
                  <c:v>2.3751918020750565E-2</c:v>
                </c:pt>
                <c:pt idx="325">
                  <c:v>2.3096740639544866E-2</c:v>
                </c:pt>
                <c:pt idx="326">
                  <c:v>2.245506951436621E-2</c:v>
                </c:pt>
                <c:pt idx="327">
                  <c:v>2.1826833202408837E-2</c:v>
                </c:pt>
                <c:pt idx="328">
                  <c:v>2.1211949729398088E-2</c:v>
                </c:pt>
                <c:pt idx="329">
                  <c:v>2.0610327184610602E-2</c:v>
                </c:pt>
                <c:pt idx="330">
                  <c:v>2.002186430272123E-2</c:v>
                </c:pt>
                <c:pt idx="331">
                  <c:v>1.9446451032005835E-2</c:v>
                </c:pt>
                <c:pt idx="332">
                  <c:v>1.8883969088489105E-2</c:v>
                </c:pt>
                <c:pt idx="333">
                  <c:v>1.8334292495687025E-2</c:v>
                </c:pt>
                <c:pt idx="334">
                  <c:v>1.7797288109645756E-2</c:v>
                </c:pt>
                <c:pt idx="335">
                  <c:v>1.7272816129034581E-2</c:v>
                </c:pt>
                <c:pt idx="336">
                  <c:v>1.676073059009911E-2</c:v>
                </c:pt>
                <c:pt idx="337">
                  <c:v>1.626087984632758E-2</c:v>
                </c:pt>
                <c:pt idx="338">
                  <c:v>1.5773107032730018E-2</c:v>
                </c:pt>
                <c:pt idx="339">
                  <c:v>1.5297250514669561E-2</c:v>
                </c:pt>
                <c:pt idx="340">
                  <c:v>1.483314432122726E-2</c:v>
                </c:pt>
                <c:pt idx="341">
                  <c:v>1.4380618563116178E-2</c:v>
                </c:pt>
                <c:pt idx="342">
                  <c:v>1.3939499835197013E-2</c:v>
                </c:pt>
                <c:pt idx="343">
                  <c:v>1.350961160368E-2</c:v>
                </c:pt>
                <c:pt idx="344">
                  <c:v>1.3090774578125124E-2</c:v>
                </c:pt>
                <c:pt idx="345">
                  <c:v>1.2682807068383766E-2</c:v>
                </c:pt>
                <c:pt idx="346">
                  <c:v>1.2285525326648408E-2</c:v>
                </c:pt>
                <c:pt idx="347">
                  <c:v>1.1898743874799809E-2</c:v>
                </c:pt>
                <c:pt idx="348">
                  <c:v>1.1522275817264933E-2</c:v>
                </c:pt>
                <c:pt idx="349">
                  <c:v>1.1155933139615938E-2</c:v>
                </c:pt>
                <c:pt idx="350">
                  <c:v>1.0799526993159125E-2</c:v>
                </c:pt>
                <c:pt idx="351">
                  <c:v>1.0452867965779333E-2</c:v>
                </c:pt>
                <c:pt idx="352">
                  <c:v>1.0115766339317159E-2</c:v>
                </c:pt>
                <c:pt idx="353">
                  <c:v>9.7880323337715333E-3</c:v>
                </c:pt>
                <c:pt idx="354">
                  <c:v>9.4694763386290286E-3</c:v>
                </c:pt>
                <c:pt idx="355">
                  <c:v>9.1599091316317185E-3</c:v>
                </c:pt>
                <c:pt idx="356">
                  <c:v>8.8591420853031764E-3</c:v>
                </c:pt>
                <c:pt idx="357">
                  <c:v>8.5669873615589719E-3</c:v>
                </c:pt>
                <c:pt idx="358">
                  <c:v>8.2832580947336722E-3</c:v>
                </c:pt>
                <c:pt idx="359">
                  <c:v>8.0077685633598798E-3</c:v>
                </c:pt>
                <c:pt idx="360">
                  <c:v>7.7403343510393536E-3</c:v>
                </c:pt>
                <c:pt idx="361">
                  <c:v>7.4807724967469033E-3</c:v>
                </c:pt>
                <c:pt idx="362">
                  <c:v>7.2289016349104292E-3</c:v>
                </c:pt>
                <c:pt idx="363">
                  <c:v>6.9845421256089311E-3</c:v>
                </c:pt>
                <c:pt idx="364">
                  <c:v>6.7475161752317174E-3</c:v>
                </c:pt>
                <c:pt idx="365">
                  <c:v>6.5176479479393135E-3</c:v>
                </c:pt>
                <c:pt idx="366">
                  <c:v>6.2947636682646026E-3</c:v>
                </c:pt>
                <c:pt idx="367">
                  <c:v>6.0786917151905021E-3</c:v>
                </c:pt>
                <c:pt idx="368">
                  <c:v>5.8692627080368133E-3</c:v>
                </c:pt>
                <c:pt idx="369">
                  <c:v>5.6663095844847597E-3</c:v>
                </c:pt>
                <c:pt idx="370">
                  <c:v>5.4696676710635451E-3</c:v>
                </c:pt>
                <c:pt idx="371">
                  <c:v>5.279174746418233E-3</c:v>
                </c:pt>
                <c:pt idx="372">
                  <c:v>5.0946710976725916E-3</c:v>
                </c:pt>
                <c:pt idx="373">
                  <c:v>4.9159995701958245E-3</c:v>
                </c:pt>
                <c:pt idx="374">
                  <c:v>4.743005611074381E-3</c:v>
                </c:pt>
                <c:pt idx="375">
                  <c:v>4.5755373065857275E-3</c:v>
                </c:pt>
                <c:pt idx="376">
                  <c:v>4.4134454139623065E-3</c:v>
                </c:pt>
                <c:pt idx="377">
                  <c:v>4.2565833877287428E-3</c:v>
                </c:pt>
                <c:pt idx="378">
                  <c:v>4.1048074008875144E-3</c:v>
                </c:pt>
                <c:pt idx="379">
                  <c:v>3.9579763612210073E-3</c:v>
                </c:pt>
                <c:pt idx="380">
                  <c:v>3.815951922971236E-3</c:v>
                </c:pt>
                <c:pt idx="381">
                  <c:v>3.6785984941502953E-3</c:v>
                </c:pt>
                <c:pt idx="382">
                  <c:v>3.54578323972814E-3</c:v>
                </c:pt>
                <c:pt idx="383">
                  <c:v>3.4173760809354369E-3</c:v>
                </c:pt>
                <c:pt idx="384">
                  <c:v>3.2932496909130874E-3</c:v>
                </c:pt>
                <c:pt idx="385">
                  <c:v>3.173279486931442E-3</c:v>
                </c:pt>
                <c:pt idx="386">
                  <c:v>3.0573436193950029E-3</c:v>
                </c:pt>
                <c:pt idx="387">
                  <c:v>2.945322957841117E-3</c:v>
                </c:pt>
                <c:pt idx="388">
                  <c:v>2.8371010741334757E-3</c:v>
                </c:pt>
                <c:pt idx="389">
                  <c:v>2.7325642230436034E-3</c:v>
                </c:pt>
                <c:pt idx="390">
                  <c:v>2.6316013204068164E-3</c:v>
                </c:pt>
                <c:pt idx="391">
                  <c:v>2.5341039190311409E-3</c:v>
                </c:pt>
                <c:pt idx="392">
                  <c:v>2.4399661825312514E-3</c:v>
                </c:pt>
                <c:pt idx="393">
                  <c:v>2.3490848572518984E-3</c:v>
                </c:pt>
                <c:pt idx="394">
                  <c:v>2.2613592424386587E-3</c:v>
                </c:pt>
                <c:pt idx="395">
                  <c:v>2.1766911588071607E-3</c:v>
                </c:pt>
                <c:pt idx="396">
                  <c:v>2.0949849156548773E-3</c:v>
                </c:pt>
                <c:pt idx="397">
                  <c:v>2.016147276653597E-3</c:v>
                </c:pt>
                <c:pt idx="398">
                  <c:v>1.9400874244539323E-3</c:v>
                </c:pt>
                <c:pt idx="399">
                  <c:v>1.8667169242272341E-3</c:v>
                </c:pt>
                <c:pt idx="400">
                  <c:v>1.7959496862641235E-3</c:v>
                </c:pt>
                <c:pt idx="401">
                  <c:v>1.7277019277429631E-3</c:v>
                </c:pt>
                <c:pt idx="402">
                  <c:v>1.6618921337760168E-3</c:v>
                </c:pt>
                <c:pt idx="403">
                  <c:v>1.598441017835298E-3</c:v>
                </c:pt>
                <c:pt idx="404">
                  <c:v>1.5372714816547256E-3</c:v>
                </c:pt>
                <c:pt idx="405">
                  <c:v>1.4783085747001998E-3</c:v>
                </c:pt>
                <c:pt idx="406">
                  <c:v>1.4214794532936769E-3</c:v>
                </c:pt>
                <c:pt idx="407">
                  <c:v>1.36671333947315E-3</c:v>
                </c:pt>
                <c:pt idx="408">
                  <c:v>1.3139414796647631E-3</c:v>
                </c:pt>
                <c:pt idx="409">
                  <c:v>1.2630971032397216E-3</c:v>
                </c:pt>
                <c:pt idx="410">
                  <c:v>1.2141153810233921E-3</c:v>
                </c:pt>
                <c:pt idx="411">
                  <c:v>1.1669333838202885E-3</c:v>
                </c:pt>
                <c:pt idx="412">
                  <c:v>1.1214900410143997E-3</c:v>
                </c:pt>
                <c:pt idx="413">
                  <c:v>1.0777260993002304E-3</c:v>
                </c:pt>
                <c:pt idx="414">
                  <c:v>1.0355840815964681E-3</c:v>
                </c:pt>
                <c:pt idx="415">
                  <c:v>9.9500824619022958E-4</c:v>
                </c:pt>
                <c:pt idx="416">
                  <c:v>9.5594454615668283E-4</c:v>
                </c:pt>
                <c:pt idx="417">
                  <c:v>9.183405890952496E-4</c:v>
                </c:pt>
                <c:pt idx="418">
                  <c:v>8.8214559722064564E-4</c:v>
                </c:pt>
                <c:pt idx="419">
                  <c:v>8.4731036784380272E-4</c:v>
                </c:pt>
                <c:pt idx="420">
                  <c:v>8.1378723427493697E-4</c:v>
                </c:pt>
                <c:pt idx="421">
                  <c:v>7.8153002717816207E-4</c:v>
                </c:pt>
                <c:pt idx="422">
                  <c:v>7.504940364045534E-4</c:v>
                </c:pt>
                <c:pt idx="423">
                  <c:v>7.2063597332786293E-4</c:v>
                </c:pt>
                <c:pt idx="424">
                  <c:v>6.9191393370487356E-4</c:v>
                </c:pt>
                <c:pt idx="425">
                  <c:v>6.6428736108008213E-4</c:v>
                </c:pt>
                <c:pt idx="426">
                  <c:v>6.3771701075213117E-4</c:v>
                </c:pt>
                <c:pt idx="427">
                  <c:v>6.1216491431755407E-4</c:v>
                </c:pt>
                <c:pt idx="428">
                  <c:v>5.8759434480533141E-4</c:v>
                </c:pt>
                <c:pt idx="429">
                  <c:v>5.6396978241398256E-4</c:v>
                </c:pt>
                <c:pt idx="430">
                  <c:v>5.4125688086121703E-4</c:v>
                </c:pt>
                <c:pt idx="431">
                  <c:v>5.1942243435454166E-4</c:v>
                </c:pt>
                <c:pt idx="432">
                  <c:v>4.9843434518960961E-4</c:v>
                </c:pt>
                <c:pt idx="433">
                  <c:v>4.7826159198180744E-4</c:v>
                </c:pt>
                <c:pt idx="434">
                  <c:v>4.5887419853506638E-4</c:v>
                </c:pt>
                <c:pt idx="435">
                  <c:v>4.4024320335076498E-4</c:v>
                </c:pt>
                <c:pt idx="436">
                  <c:v>4.2234062977828031E-4</c:v>
                </c:pt>
                <c:pt idx="437">
                  <c:v>4.0513945680772934E-4</c:v>
                </c:pt>
                <c:pt idx="438">
                  <c:v>3.8861359050432345E-4</c:v>
                </c:pt>
                <c:pt idx="439">
                  <c:v>3.7273783608289556E-4</c:v>
                </c:pt>
                <c:pt idx="440">
                  <c:v>3.5748787062015889E-4</c:v>
                </c:pt>
                <c:pt idx="441">
                  <c:v>3.4284021640152335E-4</c:v>
                </c:pt>
                <c:pt idx="442">
                  <c:v>3.2877221489841809E-4</c:v>
                </c:pt>
                <c:pt idx="443">
                  <c:v>3.1526200137148243E-4</c:v>
                </c:pt>
                <c:pt idx="444">
                  <c:v>3.022884800942467E-4</c:v>
                </c:pt>
                <c:pt idx="445">
                  <c:v>2.8983130019132573E-4</c:v>
                </c:pt>
                <c:pt idx="446">
                  <c:v>2.778708320846702E-4</c:v>
                </c:pt>
                <c:pt idx="447">
                  <c:v>2.6638814454083253E-4</c:v>
                </c:pt>
                <c:pt idx="448">
                  <c:v>2.5536498231183415E-4</c:v>
                </c:pt>
                <c:pt idx="449">
                  <c:v>2.4478374436171142E-4</c:v>
                </c:pt>
                <c:pt idx="450">
                  <c:v>2.3462746267056994E-4</c:v>
                </c:pt>
                <c:pt idx="451">
                  <c:v>2.2487978160753655E-4</c:v>
                </c:pt>
                <c:pt idx="452">
                  <c:v>2.1552493786376083E-4</c:v>
                </c:pt>
                <c:pt idx="453">
                  <c:v>2.0654774093637734E-4</c:v>
                </c:pt>
                <c:pt idx="454">
                  <c:v>1.9793355415404559E-4</c:v>
                </c:pt>
                <c:pt idx="455">
                  <c:v>1.8966827623457592E-4</c:v>
                </c:pt>
                <c:pt idx="456">
                  <c:v>1.8173832336491118E-4</c:v>
                </c:pt>
                <c:pt idx="457">
                  <c:v>1.741306117936537E-4</c:v>
                </c:pt>
                <c:pt idx="458">
                  <c:v>1.6683254092617059E-4</c:v>
                </c:pt>
                <c:pt idx="459">
                  <c:v>1.5983197691226171E-4</c:v>
                </c:pt>
                <c:pt idx="460">
                  <c:v>1.5311723671628452E-4</c:v>
                </c:pt>
                <c:pt idx="461">
                  <c:v>1.4667707265959205E-4</c:v>
                </c:pt>
                <c:pt idx="462">
                  <c:v>1.4050065742512728E-4</c:v>
                </c:pt>
                <c:pt idx="463">
                  <c:v>1.3457756951400614E-4</c:v>
                </c:pt>
                <c:pt idx="464">
                  <c:v>1.2889777914391808E-4</c:v>
                </c:pt>
                <c:pt idx="465">
                  <c:v>1.2345163457923438E-4</c:v>
                </c:pt>
                <c:pt idx="466">
                  <c:v>1.1822984888272343E-4</c:v>
                </c:pt>
                <c:pt idx="467">
                  <c:v>1.1322348707885045E-4</c:v>
                </c:pt>
                <c:pt idx="468">
                  <c:v>1.0842395371868918E-4</c:v>
                </c:pt>
                <c:pt idx="469">
                  <c:v>1.0382298083658418E-4</c:v>
                </c:pt>
                <c:pt idx="470">
                  <c:v>9.9412616288744568E-5</c:v>
                </c:pt>
                <c:pt idx="471">
                  <c:v>9.5185212464106615E-5</c:v>
                </c:pt>
                <c:pt idx="472">
                  <c:v>9.113341535786576E-5</c:v>
                </c:pt>
                <c:pt idx="473">
                  <c:v>8.7250153998210769E-5</c:v>
                </c:pt>
                <c:pt idx="474">
                  <c:v>8.3528630216937654E-5</c:v>
                </c:pt>
                <c:pt idx="475">
                  <c:v>7.9962308754715104E-5</c:v>
                </c:pt>
                <c:pt idx="476">
                  <c:v>7.6544907691932092E-5</c:v>
                </c:pt>
                <c:pt idx="477">
                  <c:v>7.3270389196199325E-5</c:v>
                </c:pt>
                <c:pt idx="478">
                  <c:v>7.01329505777139E-5</c:v>
                </c:pt>
                <c:pt idx="479">
                  <c:v>6.7127015643853925E-5</c:v>
                </c:pt>
                <c:pt idx="480">
                  <c:v>6.4247226344506502E-5</c:v>
                </c:pt>
                <c:pt idx="481">
                  <c:v>6.1488434699823682E-5</c:v>
                </c:pt>
                <c:pt idx="482">
                  <c:v>5.884569500221095E-5</c:v>
                </c:pt>
                <c:pt idx="483">
                  <c:v>5.6314256284558025E-5</c:v>
                </c:pt>
                <c:pt idx="484">
                  <c:v>5.3889555046854248E-5</c:v>
                </c:pt>
                <c:pt idx="485">
                  <c:v>5.1567208233505799E-5</c:v>
                </c:pt>
                <c:pt idx="486">
                  <c:v>4.934300645383648E-5</c:v>
                </c:pt>
                <c:pt idx="487">
                  <c:v>4.7212907438406251E-5</c:v>
                </c:pt>
                <c:pt idx="488">
                  <c:v>4.5173029723967905E-5</c:v>
                </c:pt>
                <c:pt idx="489">
                  <c:v>4.3219646560018199E-5</c:v>
                </c:pt>
                <c:pt idx="490">
                  <c:v>4.1349180030088026E-5</c:v>
                </c:pt>
                <c:pt idx="491">
                  <c:v>3.9558195381064446E-5</c:v>
                </c:pt>
                <c:pt idx="492">
                  <c:v>3.7843395554004973E-5</c:v>
                </c:pt>
                <c:pt idx="493">
                  <c:v>3.6201615910062123E-5</c:v>
                </c:pt>
                <c:pt idx="494">
                  <c:v>3.4629819145301689E-5</c:v>
                </c:pt>
                <c:pt idx="495">
                  <c:v>3.3125090388346072E-5</c:v>
                </c:pt>
                <c:pt idx="496">
                  <c:v>3.1684632474943116E-5</c:v>
                </c:pt>
                <c:pt idx="497">
                  <c:v>3.0305761393701107E-5</c:v>
                </c:pt>
                <c:pt idx="498">
                  <c:v>2.8985901897397512E-5</c:v>
                </c:pt>
                <c:pt idx="499">
                  <c:v>2.7722583274404991E-5</c:v>
                </c:pt>
                <c:pt idx="500">
                  <c:v>2.6513435274941841E-5</c:v>
                </c:pt>
                <c:pt idx="501">
                  <c:v>2.5356184186984884E-5</c:v>
                </c:pt>
                <c:pt idx="502">
                  <c:v>2.4248649056839771E-5</c:v>
                </c:pt>
                <c:pt idx="503">
                  <c:v>2.3188738049492963E-5</c:v>
                </c:pt>
                <c:pt idx="504">
                  <c:v>2.2174444944020022E-5</c:v>
                </c:pt>
                <c:pt idx="505">
                  <c:v>2.1203845759451988E-5</c:v>
                </c:pt>
                <c:pt idx="506">
                  <c:v>2.0275095506639074E-5</c:v>
                </c:pt>
                <c:pt idx="507">
                  <c:v>1.9386425061782769E-5</c:v>
                </c:pt>
                <c:pt idx="508">
                  <c:v>1.8536138157435179E-5</c:v>
                </c:pt>
                <c:pt idx="509">
                  <c:v>1.7722608486886797E-5</c:v>
                </c:pt>
                <c:pt idx="510">
                  <c:v>1.694427691799456E-5</c:v>
                </c:pt>
                <c:pt idx="511">
                  <c:v>1.619964881261329E-5</c:v>
                </c:pt>
                <c:pt idx="512">
                  <c:v>1.5487291447919837E-5</c:v>
                </c:pt>
                <c:pt idx="513">
                  <c:v>1.4805831536027446E-5</c:v>
                </c:pt>
                <c:pt idx="514">
                  <c:v>1.4153952838404174E-5</c:v>
                </c:pt>
                <c:pt idx="515">
                  <c:v>1.3530393871719244E-5</c:v>
                </c:pt>
                <c:pt idx="516">
                  <c:v>1.2933945701843234E-5</c:v>
                </c:pt>
                <c:pt idx="517">
                  <c:v>1.236344982283963E-5</c:v>
                </c:pt>
                <c:pt idx="518">
                  <c:v>1.1817796117880337E-5</c:v>
                </c:pt>
                <c:pt idx="519">
                  <c:v>1.1295920899121029E-5</c:v>
                </c:pt>
                <c:pt idx="520">
                  <c:v>1.079680502366784E-5</c:v>
                </c:pt>
                <c:pt idx="521">
                  <c:v>1.0319472082858904E-5</c:v>
                </c:pt>
                <c:pt idx="522">
                  <c:v>9.8629866621786998E-6</c:v>
                </c:pt>
                <c:pt idx="523">
                  <c:v>9.4264526692103797E-6</c:v>
                </c:pt>
                <c:pt idx="524">
                  <c:v>9.0090117271180251E-6</c:v>
                </c:pt>
                <c:pt idx="525">
                  <c:v>8.60984163123546E-6</c:v>
                </c:pt>
                <c:pt idx="526">
                  <c:v>8.2281548664194878E-6</c:v>
                </c:pt>
                <c:pt idx="527">
                  <c:v>7.8631971829050281E-6</c:v>
                </c:pt>
                <c:pt idx="528">
                  <c:v>7.5142462284775034E-6</c:v>
                </c:pt>
                <c:pt idx="529">
                  <c:v>7.1806102348509454E-6</c:v>
                </c:pt>
                <c:pt idx="530">
                  <c:v>6.8616267562158195E-6</c:v>
                </c:pt>
                <c:pt idx="531">
                  <c:v>6.5566614579881297E-6</c:v>
                </c:pt>
                <c:pt idx="532">
                  <c:v>6.2651069538621767E-6</c:v>
                </c:pt>
                <c:pt idx="533">
                  <c:v>5.986381689334362E-6</c:v>
                </c:pt>
                <c:pt idx="534">
                  <c:v>5.7199288699304188E-6</c:v>
                </c:pt>
                <c:pt idx="535">
                  <c:v>5.4652154324306577E-6</c:v>
                </c:pt>
                <c:pt idx="536">
                  <c:v>5.2217310574484318E-6</c:v>
                </c:pt>
                <c:pt idx="537">
                  <c:v>4.9889872217750039E-6</c:v>
                </c:pt>
                <c:pt idx="538">
                  <c:v>4.7665162889620624E-6</c:v>
                </c:pt>
                <c:pt idx="539">
                  <c:v>4.5538706366658665E-6</c:v>
                </c:pt>
                <c:pt idx="540">
                  <c:v>4.3506218193328848E-6</c:v>
                </c:pt>
                <c:pt idx="541">
                  <c:v>4.1563597648555878E-6</c:v>
                </c:pt>
                <c:pt idx="542">
                  <c:v>3.9706920038790947E-6</c:v>
                </c:pt>
                <c:pt idx="543">
                  <c:v>3.7932429304855884E-6</c:v>
                </c:pt>
                <c:pt idx="544">
                  <c:v>3.6236530930315644E-6</c:v>
                </c:pt>
                <c:pt idx="545">
                  <c:v>3.4615785139571044E-6</c:v>
                </c:pt>
                <c:pt idx="546">
                  <c:v>3.306690037430268E-6</c:v>
                </c:pt>
                <c:pt idx="547">
                  <c:v>3.1586727037313E-6</c:v>
                </c:pt>
                <c:pt idx="548">
                  <c:v>3.0172251493228375E-6</c:v>
                </c:pt>
                <c:pt idx="549">
                  <c:v>2.8820590315907445E-6</c:v>
                </c:pt>
                <c:pt idx="550">
                  <c:v>2.7528984772790184E-6</c:v>
                </c:pt>
                <c:pt idx="551">
                  <c:v>2.6294795536773725E-6</c:v>
                </c:pt>
                <c:pt idx="552">
                  <c:v>2.5115497616576448E-6</c:v>
                </c:pt>
                <c:pt idx="553">
                  <c:v>2.3988675496873443E-6</c:v>
                </c:pt>
                <c:pt idx="554">
                  <c:v>2.2912018479827482E-6</c:v>
                </c:pt>
                <c:pt idx="555">
                  <c:v>2.1883316219952223E-6</c:v>
                </c:pt>
                <c:pt idx="556">
                  <c:v>2.090045444455763E-6</c:v>
                </c:pt>
                <c:pt idx="557">
                  <c:v>1.9961410852317017E-6</c:v>
                </c:pt>
                <c:pt idx="558">
                  <c:v>1.9064251182784756E-6</c:v>
                </c:pt>
                <c:pt idx="559">
                  <c:v>1.820712544996541E-6</c:v>
                </c:pt>
                <c:pt idx="560">
                  <c:v>1.7388264333310061E-6</c:v>
                </c:pt>
                <c:pt idx="561">
                  <c:v>1.6605975719756339E-6</c:v>
                </c:pt>
                <c:pt idx="562">
                  <c:v>1.5858641390691998E-6</c:v>
                </c:pt>
                <c:pt idx="563">
                  <c:v>1.5144713847946804E-6</c:v>
                </c:pt>
                <c:pt idx="564">
                  <c:v>1.4462713273155726E-6</c:v>
                </c:pt>
                <c:pt idx="565">
                  <c:v>1.3811224615048467E-6</c:v>
                </c:pt>
                <c:pt idx="566">
                  <c:v>1.318889479944695E-6</c:v>
                </c:pt>
                <c:pt idx="567">
                  <c:v>1.259443005694027E-6</c:v>
                </c:pt>
                <c:pt idx="568">
                  <c:v>1.2026593363414828E-6</c:v>
                </c:pt>
                <c:pt idx="569">
                  <c:v>1.1484201988811181E-6</c:v>
                </c:pt>
                <c:pt idx="570">
                  <c:v>1.0966125149645637E-6</c:v>
                </c:pt>
                <c:pt idx="571">
                  <c:v>1.0471281761032123E-6</c:v>
                </c:pt>
                <c:pt idx="572">
                  <c:v>9.9986382840902228E-7</c:v>
                </c:pt>
                <c:pt idx="573">
                  <c:v>9.5472066648023607E-7</c:v>
                </c:pt>
                <c:pt idx="574">
                  <c:v>9.116042360533618E-7</c:v>
                </c:pt>
                <c:pt idx="575">
                  <c:v>8.7042424505780537E-7</c:v>
                </c:pt>
                <c:pt idx="576">
                  <c:v>8.3109438272458727E-7</c:v>
                </c:pt>
                <c:pt idx="577">
                  <c:v>7.9353214641409581E-7</c:v>
                </c:pt>
                <c:pt idx="578">
                  <c:v>7.5765867584149609E-7</c:v>
                </c:pt>
                <c:pt idx="579">
                  <c:v>7.2339859439133294E-7</c:v>
                </c:pt>
                <c:pt idx="580">
                  <c:v>6.9067985722528694E-7</c:v>
                </c:pt>
                <c:pt idx="581">
                  <c:v>6.5943360589897049E-7</c:v>
                </c:pt>
                <c:pt idx="582">
                  <c:v>6.2959402921530796E-7</c:v>
                </c:pt>
                <c:pt idx="583">
                  <c:v>6.0109823005295797E-7</c:v>
                </c:pt>
                <c:pt idx="584">
                  <c:v>5.7388609791870833E-7</c:v>
                </c:pt>
                <c:pt idx="585">
                  <c:v>5.4790018698359998E-7</c:v>
                </c:pt>
                <c:pt idx="586">
                  <c:v>5.2308559937151053E-7</c:v>
                </c:pt>
                <c:pt idx="587">
                  <c:v>4.9938987347906208E-7</c:v>
                </c:pt>
                <c:pt idx="588">
                  <c:v>4.7676287711439497E-7</c:v>
                </c:pt>
                <c:pt idx="589">
                  <c:v>4.5515670525122708E-7</c:v>
                </c:pt>
                <c:pt idx="590">
                  <c:v>4.3452558220290984E-7</c:v>
                </c:pt>
                <c:pt idx="591">
                  <c:v>4.1482576802924706E-7</c:v>
                </c:pt>
                <c:pt idx="592">
                  <c:v>3.9601546899650948E-7</c:v>
                </c:pt>
                <c:pt idx="593">
                  <c:v>3.7805475191863894E-7</c:v>
                </c:pt>
                <c:pt idx="594">
                  <c:v>3.6090546221462266E-7</c:v>
                </c:pt>
                <c:pt idx="595">
                  <c:v>3.4453114552376145E-7</c:v>
                </c:pt>
                <c:pt idx="596">
                  <c:v>3.2889697272741746E-7</c:v>
                </c:pt>
                <c:pt idx="597">
                  <c:v>3.1396966823179772E-7</c:v>
                </c:pt>
                <c:pt idx="598">
                  <c:v>2.9971744137258297E-7</c:v>
                </c:pt>
                <c:pt idx="599">
                  <c:v>2.861099208079548E-7</c:v>
                </c:pt>
                <c:pt idx="600">
                  <c:v>2.7311809177203846E-7</c:v>
                </c:pt>
                <c:pt idx="601">
                  <c:v>2.6071423606638565E-7</c:v>
                </c:pt>
                <c:pt idx="602">
                  <c:v>2.4887187467190814E-7</c:v>
                </c:pt>
                <c:pt idx="603">
                  <c:v>2.3756571286886224E-7</c:v>
                </c:pt>
                <c:pt idx="604">
                  <c:v>2.2677158775711585E-7</c:v>
                </c:pt>
                <c:pt idx="605">
                  <c:v>2.1646641807336124E-7</c:v>
                </c:pt>
                <c:pt idx="606">
                  <c:v>2.066281562064862E-7</c:v>
                </c:pt>
                <c:pt idx="607">
                  <c:v>1.9723574231626654E-7</c:v>
                </c:pt>
                <c:pt idx="608">
                  <c:v>1.8826906046467485E-7</c:v>
                </c:pt>
                <c:pt idx="609">
                  <c:v>1.7970889667293745E-7</c:v>
                </c:pt>
                <c:pt idx="610">
                  <c:v>1.7153689882100864E-7</c:v>
                </c:pt>
                <c:pt idx="611">
                  <c:v>1.637355383098473E-7</c:v>
                </c:pt>
                <c:pt idx="612">
                  <c:v>1.5628807341009722E-7</c:v>
                </c:pt>
                <c:pt idx="613">
                  <c:v>1.4917851422411391E-7</c:v>
                </c:pt>
                <c:pt idx="614">
                  <c:v>1.4239158919134939E-7</c:v>
                </c:pt>
                <c:pt idx="615">
                  <c:v>1.3591271307006365E-7</c:v>
                </c:pt>
                <c:pt idx="616">
                  <c:v>1.2972795633122576E-7</c:v>
                </c:pt>
                <c:pt idx="617">
                  <c:v>1.2382401590319267E-7</c:v>
                </c:pt>
                <c:pt idx="618">
                  <c:v>1.1818818720834044E-7</c:v>
                </c:pt>
                <c:pt idx="619">
                  <c:v>1.1280833743540333E-7</c:v>
                </c:pt>
                <c:pt idx="620">
                  <c:v>1.0767287999359236E-7</c:v>
                </c:pt>
                <c:pt idx="621">
                  <c:v>1.027707500969828E-7</c:v>
                </c:pt>
                <c:pt idx="622">
                  <c:v>9.8091381429758465E-8</c:v>
                </c:pt>
                <c:pt idx="623">
                  <c:v>9.3624683845110084E-8</c:v>
                </c:pt>
                <c:pt idx="624">
                  <c:v>8.936102205256512E-8</c:v>
                </c:pt>
                <c:pt idx="625">
                  <c:v>8.5291195250475992E-8</c:v>
                </c:pt>
                <c:pt idx="626">
                  <c:v>8.1406417662276452E-8</c:v>
                </c:pt>
                <c:pt idx="627">
                  <c:v>7.7698299936877717E-8</c:v>
                </c:pt>
                <c:pt idx="628">
                  <c:v>7.4158831375295012E-8</c:v>
                </c:pt>
                <c:pt idx="629">
                  <c:v>7.0780362947250145E-8</c:v>
                </c:pt>
                <c:pt idx="630">
                  <c:v>6.7555591063004969E-8</c:v>
                </c:pt>
                <c:pt idx="631">
                  <c:v>6.4477542067264259E-8</c:v>
                </c:pt>
                <c:pt idx="632">
                  <c:v>6.1539557423358861E-8</c:v>
                </c:pt>
                <c:pt idx="633">
                  <c:v>5.8735279557314356E-8</c:v>
                </c:pt>
                <c:pt idx="634">
                  <c:v>5.6058638332759179E-8</c:v>
                </c:pt>
                <c:pt idx="635">
                  <c:v>5.3503838128833481E-8</c:v>
                </c:pt>
                <c:pt idx="636">
                  <c:v>5.1065345494513632E-8</c:v>
                </c:pt>
                <c:pt idx="637">
                  <c:v>4.8737877353916101E-8</c:v>
                </c:pt>
                <c:pt idx="638">
                  <c:v>4.6516389738224755E-8</c:v>
                </c:pt>
                <c:pt idx="639">
                  <c:v>4.4396067020976183E-8</c:v>
                </c:pt>
                <c:pt idx="640">
                  <c:v>4.2372311634445194E-8</c:v>
                </c:pt>
                <c:pt idx="641">
                  <c:v>4.0440734245835801E-8</c:v>
                </c:pt>
                <c:pt idx="642">
                  <c:v>3.8597144372916397E-8</c:v>
                </c:pt>
                <c:pt idx="643">
                  <c:v>3.6837541419631965E-8</c:v>
                </c:pt>
                <c:pt idx="644">
                  <c:v>3.5158106113076864E-8</c:v>
                </c:pt>
                <c:pt idx="645">
                  <c:v>3.3555192324021568E-8</c:v>
                </c:pt>
                <c:pt idx="646">
                  <c:v>3.2025319253964892E-8</c:v>
                </c:pt>
                <c:pt idx="647">
                  <c:v>3.0565163972449283E-8</c:v>
                </c:pt>
                <c:pt idx="648">
                  <c:v>2.9171554289060407E-8</c:v>
                </c:pt>
                <c:pt idx="649">
                  <c:v>2.7841461945243551E-8</c:v>
                </c:pt>
                <c:pt idx="650">
                  <c:v>2.6571996111701616E-8</c:v>
                </c:pt>
                <c:pt idx="651">
                  <c:v>2.5360397177781202E-8</c:v>
                </c:pt>
                <c:pt idx="652">
                  <c:v>2.4204030819845015E-8</c:v>
                </c:pt>
                <c:pt idx="653">
                  <c:v>2.3100382336191444E-8</c:v>
                </c:pt>
                <c:pt idx="654">
                  <c:v>2.2047051236655174E-8</c:v>
                </c:pt>
                <c:pt idx="655">
                  <c:v>2.1041746075518876E-8</c:v>
                </c:pt>
                <c:pt idx="656">
                  <c:v>2.0082279516882517E-8</c:v>
                </c:pt>
                <c:pt idx="657">
                  <c:v>1.916656362211728E-8</c:v>
                </c:pt>
                <c:pt idx="658">
                  <c:v>1.8292605349479008E-8</c:v>
                </c:pt>
                <c:pt idx="659">
                  <c:v>1.7458502256403528E-8</c:v>
                </c:pt>
                <c:pt idx="660">
                  <c:v>1.6662438395424644E-8</c:v>
                </c:pt>
                <c:pt idx="661">
                  <c:v>1.5902680395051611E-8</c:v>
                </c:pt>
                <c:pt idx="662">
                  <c:v>1.5177573717332706E-8</c:v>
                </c:pt>
                <c:pt idx="663">
                  <c:v>1.4485539084189897E-8</c:v>
                </c:pt>
                <c:pt idx="664">
                  <c:v>1.3825069064974256E-8</c:v>
                </c:pt>
                <c:pt idx="665">
                  <c:v>1.3194724818010619E-8</c:v>
                </c:pt>
                <c:pt idx="666">
                  <c:v>1.2593132979234031E-8</c:v>
                </c:pt>
                <c:pt idx="667">
                  <c:v>1.2018982691315764E-8</c:v>
                </c:pt>
                <c:pt idx="668">
                  <c:v>1.1471022766985691E-8</c:v>
                </c:pt>
                <c:pt idx="669">
                  <c:v>1.094805898051595E-8</c:v>
                </c:pt>
                <c:pt idx="670">
                  <c:v>1.0448951481622083E-8</c:v>
                </c:pt>
                <c:pt idx="671">
                  <c:v>9.9726123262754251E-9</c:v>
                </c:pt>
                <c:pt idx="672">
                  <c:v>9.5180031191784709E-9</c:v>
                </c:pt>
                <c:pt idx="673">
                  <c:v>9.0841327628791018E-9</c:v>
                </c:pt>
                <c:pt idx="674">
                  <c:v>8.6700553087313896E-9</c:v>
                </c:pt>
                <c:pt idx="675">
                  <c:v>8.274867905119744E-9</c:v>
                </c:pt>
                <c:pt idx="676">
                  <c:v>7.8977088385685026E-9</c:v>
                </c:pt>
                <c:pt idx="677">
                  <c:v>7.5377556635573927E-9</c:v>
                </c:pt>
                <c:pt idx="678">
                  <c:v>7.1942234170446164E-9</c:v>
                </c:pt>
                <c:pt idx="679">
                  <c:v>6.8663629138851149E-9</c:v>
                </c:pt>
                <c:pt idx="680">
                  <c:v>6.5534591194931306E-9</c:v>
                </c:pt>
                <c:pt idx="681">
                  <c:v>6.2548295962729565E-9</c:v>
                </c:pt>
                <c:pt idx="682">
                  <c:v>5.9698230204837089E-9</c:v>
                </c:pt>
                <c:pt idx="683">
                  <c:v>5.6978177663684309E-9</c:v>
                </c:pt>
                <c:pt idx="684">
                  <c:v>5.4382205545039294E-9</c:v>
                </c:pt>
                <c:pt idx="685">
                  <c:v>5.1904651614784965E-9</c:v>
                </c:pt>
                <c:pt idx="686">
                  <c:v>4.9540111881248871E-9</c:v>
                </c:pt>
                <c:pt idx="687">
                  <c:v>4.7283428836643049E-9</c:v>
                </c:pt>
                <c:pt idx="688">
                  <c:v>4.5129680232348476E-9</c:v>
                </c:pt>
                <c:pt idx="689">
                  <c:v>4.3074168363912426E-9</c:v>
                </c:pt>
                <c:pt idx="690">
                  <c:v>4.1112409842726085E-9</c:v>
                </c:pt>
                <c:pt idx="691">
                  <c:v>3.9240125832346082E-9</c:v>
                </c:pt>
                <c:pt idx="692">
                  <c:v>3.7453232728474782E-9</c:v>
                </c:pt>
                <c:pt idx="693">
                  <c:v>3.5747833262479001E-9</c:v>
                </c:pt>
                <c:pt idx="694">
                  <c:v>3.4120208009325401E-9</c:v>
                </c:pt>
                <c:pt idx="695">
                  <c:v>3.2566807281574871E-9</c:v>
                </c:pt>
                <c:pt idx="696">
                  <c:v>3.1084243391991355E-9</c:v>
                </c:pt>
                <c:pt idx="697">
                  <c:v>2.9669283268032944E-9</c:v>
                </c:pt>
                <c:pt idx="698">
                  <c:v>2.8318841402307749E-9</c:v>
                </c:pt>
                <c:pt idx="699">
                  <c:v>2.702997312374695E-9</c:v>
                </c:pt>
                <c:pt idx="700">
                  <c:v>2.5799868174970791E-9</c:v>
                </c:pt>
                <c:pt idx="701">
                  <c:v>2.4625844581948243E-9</c:v>
                </c:pt>
                <c:pt idx="702">
                  <c:v>2.3505342802707178E-9</c:v>
                </c:pt>
                <c:pt idx="703">
                  <c:v>2.2435920142418709E-9</c:v>
                </c:pt>
                <c:pt idx="704">
                  <c:v>2.1415245422787145E-9</c:v>
                </c:pt>
                <c:pt idx="705">
                  <c:v>2.0441093894181879E-9</c:v>
                </c:pt>
                <c:pt idx="706">
                  <c:v>1.9511342379508109E-9</c:v>
                </c:pt>
                <c:pt idx="707">
                  <c:v>1.8623964639286493E-9</c:v>
                </c:pt>
                <c:pt idx="708">
                  <c:v>1.7777026947889177E-9</c:v>
                </c:pt>
                <c:pt idx="709">
                  <c:v>1.6968683871350029E-9</c:v>
                </c:pt>
                <c:pt idx="710">
                  <c:v>1.6197174237583406E-9</c:v>
                </c:pt>
                <c:pt idx="711">
                  <c:v>1.5460817290268267E-9</c:v>
                </c:pt>
                <c:pt idx="712">
                  <c:v>1.4758009018046766E-9</c:v>
                </c:pt>
                <c:pt idx="713">
                  <c:v>1.4087218651073319E-9</c:v>
                </c:pt>
                <c:pt idx="714">
                  <c:v>1.3446985317295331E-9</c:v>
                </c:pt>
                <c:pt idx="715">
                  <c:v>1.2835914851205496E-9</c:v>
                </c:pt>
                <c:pt idx="716">
                  <c:v>1.2252676748131038E-9</c:v>
                </c:pt>
                <c:pt idx="717">
                  <c:v>1.1696001257431883E-9</c:v>
                </c:pt>
                <c:pt idx="718">
                  <c:v>1.116467660829437E-9</c:v>
                </c:pt>
                <c:pt idx="719">
                  <c:v>1.0657546362077795E-9</c:v>
                </c:pt>
                <c:pt idx="720">
                  <c:v>1.01735068854573E-9</c:v>
                </c:pt>
                <c:pt idx="721">
                  <c:v>9.7115049388636978E-10</c:v>
                </c:pt>
                <c:pt idx="722">
                  <c:v>9.2705353749661498E-10</c:v>
                </c:pt>
                <c:pt idx="723">
                  <c:v>8.8496389421879977E-10</c:v>
                </c:pt>
                <c:pt idx="724">
                  <c:v>8.4479001884740987E-10</c:v>
                </c:pt>
                <c:pt idx="725">
                  <c:v>8.0644454607347575E-10</c:v>
                </c:pt>
                <c:pt idx="726">
                  <c:v>7.6984409956161926E-10</c:v>
                </c:pt>
                <c:pt idx="727">
                  <c:v>7.3490910974269944E-10</c:v>
                </c:pt>
                <c:pt idx="728">
                  <c:v>7.0156363992546347E-10</c:v>
                </c:pt>
                <c:pt idx="729">
                  <c:v>6.6973522034749569E-10</c:v>
                </c:pt>
                <c:pt idx="730">
                  <c:v>6.3935468980395734E-10</c:v>
                </c:pt>
                <c:pt idx="731">
                  <c:v>6.1035604450815976E-10</c:v>
                </c:pt>
                <c:pt idx="732">
                  <c:v>5.8267629385452911E-10</c:v>
                </c:pt>
                <c:pt idx="733">
                  <c:v>5.5625532276886223E-10</c:v>
                </c:pt>
                <c:pt idx="734">
                  <c:v>5.3103576034574629E-10</c:v>
                </c:pt>
                <c:pt idx="735">
                  <c:v>5.0696285448597712E-10</c:v>
                </c:pt>
                <c:pt idx="736">
                  <c:v>4.8398435226049194E-10</c:v>
                </c:pt>
                <c:pt idx="737">
                  <c:v>4.6205038573932641E-10</c:v>
                </c:pt>
                <c:pt idx="738">
                  <c:v>4.4111336303640861E-10</c:v>
                </c:pt>
                <c:pt idx="739">
                  <c:v>4.211278643319564E-10</c:v>
                </c:pt>
                <c:pt idx="740">
                  <c:v>4.0205054264536728E-10</c:v>
                </c:pt>
                <c:pt idx="741">
                  <c:v>3.8384002914180499E-10</c:v>
                </c:pt>
                <c:pt idx="742">
                  <c:v>3.6645684276537003E-10</c:v>
                </c:pt>
                <c:pt idx="743">
                  <c:v>3.4986330400143941E-10</c:v>
                </c:pt>
                <c:pt idx="744">
                  <c:v>3.3402345257962417E-10</c:v>
                </c:pt>
                <c:pt idx="745">
                  <c:v>3.1890296893727935E-10</c:v>
                </c:pt>
                <c:pt idx="746">
                  <c:v>3.0446909927202637E-10</c:v>
                </c:pt>
                <c:pt idx="747">
                  <c:v>2.9069058401913344E-10</c:v>
                </c:pt>
                <c:pt idx="748">
                  <c:v>2.7753758959759578E-10</c:v>
                </c:pt>
                <c:pt idx="749">
                  <c:v>2.649816432753053E-10</c:v>
                </c:pt>
                <c:pt idx="750">
                  <c:v>2.5299557101111572E-10</c:v>
                </c:pt>
                <c:pt idx="751">
                  <c:v>2.4155343813755842E-10</c:v>
                </c:pt>
                <c:pt idx="752">
                  <c:v>2.3063049275458151E-10</c:v>
                </c:pt>
                <c:pt idx="753">
                  <c:v>2.202031117103726E-10</c:v>
                </c:pt>
                <c:pt idx="754">
                  <c:v>2.1024874905107509E-10</c:v>
                </c:pt>
                <c:pt idx="755">
                  <c:v>2.0074588682657563E-10</c:v>
                </c:pt>
                <c:pt idx="756">
                  <c:v>1.9167398814465179E-10</c:v>
                </c:pt>
                <c:pt idx="757">
                  <c:v>1.8301345237082561E-10</c:v>
                </c:pt>
                <c:pt idx="758">
                  <c:v>1.7474557237570669E-10</c:v>
                </c:pt>
                <c:pt idx="759">
                  <c:v>1.6685249373642048E-10</c:v>
                </c:pt>
                <c:pt idx="760">
                  <c:v>1.5931717580263199E-10</c:v>
                </c:pt>
                <c:pt idx="761">
                  <c:v>1.5212335454206153E-10</c:v>
                </c:pt>
                <c:pt idx="762">
                  <c:v>1.4525550708408042E-10</c:v>
                </c:pt>
                <c:pt idx="763">
                  <c:v>1.3869881788379172E-10</c:v>
                </c:pt>
                <c:pt idx="764">
                  <c:v>1.3243914643248303E-10</c:v>
                </c:pt>
                <c:pt idx="765">
                  <c:v>1.2646299644381845E-10</c:v>
                </c:pt>
                <c:pt idx="766">
                  <c:v>1.207574864482161E-10</c:v>
                </c:pt>
                <c:pt idx="767">
                  <c:v>1.1531032173111091E-10</c:v>
                </c:pt>
                <c:pt idx="768">
                  <c:v>1.1010976755360963E-10</c:v>
                </c:pt>
                <c:pt idx="769">
                  <c:v>1.0514462359693257E-10</c:v>
                </c:pt>
                <c:pt idx="770">
                  <c:v>1.004041995746455E-10</c:v>
                </c:pt>
                <c:pt idx="771">
                  <c:v>9.5878291959369165E-11</c:v>
                </c:pt>
                <c:pt idx="772">
                  <c:v>9.1557161772909811E-11</c:v>
                </c:pt>
                <c:pt idx="773">
                  <c:v>8.7431513391251896E-11</c:v>
                </c:pt>
                <c:pt idx="774">
                  <c:v>8.3492474318003118E-11</c:v>
                </c:pt>
                <c:pt idx="775">
                  <c:v>7.9731575881970488E-11</c:v>
                </c:pt>
                <c:pt idx="776">
                  <c:v>7.6140734816659294E-11</c:v>
                </c:pt>
                <c:pt idx="777">
                  <c:v>7.2712235681335466E-11</c:v>
                </c:pt>
                <c:pt idx="778">
                  <c:v>6.943871408517996E-11</c:v>
                </c:pt>
                <c:pt idx="779">
                  <c:v>6.6313140677833352E-11</c:v>
                </c:pt>
                <c:pt idx="780">
                  <c:v>6.3328805871232043E-11</c:v>
                </c:pt>
                <c:pt idx="781">
                  <c:v>6.047930525937706E-11</c:v>
                </c:pt>
                <c:pt idx="782">
                  <c:v>5.7758525704046937E-11</c:v>
                </c:pt>
                <c:pt idx="783">
                  <c:v>5.5160632056054808E-11</c:v>
                </c:pt>
                <c:pt idx="784">
                  <c:v>5.2680054482964637E-11</c:v>
                </c:pt>
                <c:pt idx="785">
                  <c:v>5.0311476375551848E-11</c:v>
                </c:pt>
                <c:pt idx="786">
                  <c:v>4.8049822806538345E-11</c:v>
                </c:pt>
                <c:pt idx="787">
                  <c:v>4.5890249516343992E-11</c:v>
                </c:pt>
                <c:pt idx="788">
                  <c:v>4.3828132401792513E-11</c:v>
                </c:pt>
                <c:pt idx="789">
                  <c:v>4.1859057484717237E-11</c:v>
                </c:pt>
                <c:pt idx="790">
                  <c:v>3.9978811338597659E-11</c:v>
                </c:pt>
                <c:pt idx="791">
                  <c:v>3.8183371952222008E-11</c:v>
                </c:pt>
                <c:pt idx="792">
                  <c:v>3.6468900010445148E-11</c:v>
                </c:pt>
                <c:pt idx="793">
                  <c:v>3.4831730572942407E-11</c:v>
                </c:pt>
                <c:pt idx="794">
                  <c:v>3.3268365132783328E-11</c:v>
                </c:pt>
                <c:pt idx="795">
                  <c:v>3.177546403745694E-11</c:v>
                </c:pt>
                <c:pt idx="796">
                  <c:v>3.0349839255784668E-11</c:v>
                </c:pt>
                <c:pt idx="797">
                  <c:v>2.8988447474898646E-11</c:v>
                </c:pt>
                <c:pt idx="798">
                  <c:v>2.7688383512216405E-11</c:v>
                </c:pt>
                <c:pt idx="799">
                  <c:v>2.6446874028007904E-11</c:v>
                </c:pt>
                <c:pt idx="800">
                  <c:v>2.5261271524812639E-11</c:v>
                </c:pt>
                <c:pt idx="801">
                  <c:v>2.4129048620600628E-11</c:v>
                </c:pt>
                <c:pt idx="802">
                  <c:v>2.3047792583171414E-11</c:v>
                </c:pt>
                <c:pt idx="803">
                  <c:v>2.2015200113850409E-11</c:v>
                </c:pt>
                <c:pt idx="804">
                  <c:v>2.102907236908855E-11</c:v>
                </c:pt>
                <c:pt idx="805">
                  <c:v>2.0087310209101326E-11</c:v>
                </c:pt>
                <c:pt idx="806">
                  <c:v>1.9187909663168613E-11</c:v>
                </c:pt>
                <c:pt idx="807">
                  <c:v>1.8328957601696695E-11</c:v>
                </c:pt>
                <c:pt idx="808">
                  <c:v>1.7508627605606878E-11</c:v>
                </c:pt>
                <c:pt idx="809">
                  <c:v>1.6725176024017096E-11</c:v>
                </c:pt>
                <c:pt idx="810">
                  <c:v>1.597693821163866E-11</c:v>
                </c:pt>
                <c:pt idx="811">
                  <c:v>1.5262324937660889E-11</c:v>
                </c:pt>
                <c:pt idx="812">
                  <c:v>1.4579818958301271E-11</c:v>
                </c:pt>
                <c:pt idx="813">
                  <c:v>1.3927971745546075E-11</c:v>
                </c:pt>
                <c:pt idx="814">
                  <c:v>1.3305400364941859E-11</c:v>
                </c:pt>
                <c:pt idx="815">
                  <c:v>1.2710784495643535E-11</c:v>
                </c:pt>
                <c:pt idx="816">
                  <c:v>1.2142863586210634E-11</c:v>
                </c:pt>
                <c:pt idx="817">
                  <c:v>1.1600434139965219E-11</c:v>
                </c:pt>
                <c:pt idx="818">
                  <c:v>1.1082347123989674E-11</c:v>
                </c:pt>
                <c:pt idx="819">
                  <c:v>1.0587505496121914E-11</c:v>
                </c:pt>
                <c:pt idx="820">
                  <c:v>1.0114861844563785E-11</c:v>
                </c:pt>
                <c:pt idx="821">
                  <c:v>9.6634161349597334E-12</c:v>
                </c:pt>
                <c:pt idx="822">
                  <c:v>9.2322135600453071E-12</c:v>
                </c:pt>
                <c:pt idx="823">
                  <c:v>8.820342487179412E-12</c:v>
                </c:pt>
                <c:pt idx="824">
                  <c:v>8.4269324992984815E-12</c:v>
                </c:pt>
                <c:pt idx="825">
                  <c:v>8.0511525250257358E-12</c:v>
                </c:pt>
                <c:pt idx="826">
                  <c:v>7.6922090538743818E-12</c:v>
                </c:pt>
                <c:pt idx="827">
                  <c:v>7.3493444326540941E-12</c:v>
                </c:pt>
                <c:pt idx="828">
                  <c:v>7.0218352393856709E-12</c:v>
                </c:pt>
                <c:pt idx="829">
                  <c:v>6.7089907311819982E-12</c:v>
                </c:pt>
                <c:pt idx="830">
                  <c:v>6.4101513627252816E-12</c:v>
                </c:pt>
                <c:pt idx="831">
                  <c:v>6.124687372121722E-12</c:v>
                </c:pt>
                <c:pt idx="832">
                  <c:v>5.851997431058126E-12</c:v>
                </c:pt>
                <c:pt idx="833">
                  <c:v>5.5915073563325655E-12</c:v>
                </c:pt>
                <c:pt idx="834">
                  <c:v>5.3426688799590888E-12</c:v>
                </c:pt>
                <c:pt idx="835">
                  <c:v>5.1049584751760336E-12</c:v>
                </c:pt>
                <c:pt idx="836">
                  <c:v>4.8778762358117244E-12</c:v>
                </c:pt>
                <c:pt idx="837">
                  <c:v>4.6609448065748363E-12</c:v>
                </c:pt>
                <c:pt idx="838">
                  <c:v>4.453708361947854E-12</c:v>
                </c:pt>
                <c:pt idx="839">
                  <c:v>4.2557316314708568E-12</c:v>
                </c:pt>
                <c:pt idx="840">
                  <c:v>4.0665989693013434E-12</c:v>
                </c:pt>
                <c:pt idx="841">
                  <c:v>3.8859134660326355E-12</c:v>
                </c:pt>
                <c:pt idx="842">
                  <c:v>3.7132961008462992E-12</c:v>
                </c:pt>
                <c:pt idx="843">
                  <c:v>3.54838493216289E-12</c:v>
                </c:pt>
                <c:pt idx="844">
                  <c:v>3.3908343250346754E-12</c:v>
                </c:pt>
                <c:pt idx="845">
                  <c:v>3.2403142136115191E-12</c:v>
                </c:pt>
                <c:pt idx="846">
                  <c:v>3.0965093970792137E-12</c:v>
                </c:pt>
                <c:pt idx="847">
                  <c:v>2.9591188675492403E-12</c:v>
                </c:pt>
                <c:pt idx="848">
                  <c:v>2.8278551684437916E-12</c:v>
                </c:pt>
                <c:pt idx="849">
                  <c:v>2.7024437819893427E-12</c:v>
                </c:pt>
                <c:pt idx="850">
                  <c:v>2.5826225444938387E-12</c:v>
                </c:pt>
                <c:pt idx="851">
                  <c:v>2.4681410881421671E-12</c:v>
                </c:pt>
                <c:pt idx="852">
                  <c:v>2.3587603081058612E-12</c:v>
                </c:pt>
                <c:pt idx="853">
                  <c:v>2.2542518538128392E-12</c:v>
                </c:pt>
                <c:pt idx="854">
                  <c:v>2.1543976432802844E-12</c:v>
                </c:pt>
                <c:pt idx="855">
                  <c:v>2.0589893994601442E-12</c:v>
                </c:pt>
                <c:pt idx="856">
                  <c:v>1.9678282075982863E-12</c:v>
                </c:pt>
                <c:pt idx="857">
                  <c:v>1.8807240926498125E-12</c:v>
                </c:pt>
                <c:pt idx="858">
                  <c:v>1.797495615839907E-12</c:v>
                </c:pt>
                <c:pt idx="859">
                  <c:v>1.7179694895001287E-12</c:v>
                </c:pt>
                <c:pt idx="860">
                  <c:v>1.6419802093488558E-12</c:v>
                </c:pt>
                <c:pt idx="861">
                  <c:v>1.5693697034233773E-12</c:v>
                </c:pt>
                <c:pt idx="862">
                  <c:v>1.4999869969075738E-12</c:v>
                </c:pt>
                <c:pt idx="863">
                  <c:v>1.4336878921323983E-12</c:v>
                </c:pt>
                <c:pt idx="864">
                  <c:v>1.3703346630602745E-12</c:v>
                </c:pt>
                <c:pt idx="865">
                  <c:v>1.3097957635954023E-12</c:v>
                </c:pt>
                <c:pt idx="866">
                  <c:v>1.2519455490925431E-12</c:v>
                </c:pt>
                <c:pt idx="867">
                  <c:v>1.1966640104644626E-12</c:v>
                </c:pt>
                <c:pt idx="868">
                  <c:v>1.1438365203163343E-12</c:v>
                </c:pt>
                <c:pt idx="869">
                  <c:v>1.0933535905613874E-12</c:v>
                </c:pt>
                <c:pt idx="870">
                  <c:v>1.0451106409964722E-12</c:v>
                </c:pt>
                <c:pt idx="871">
                  <c:v>9.990077783399226E-13</c:v>
                </c:pt>
                <c:pt idx="872">
                  <c:v>9.5494958525795951E-13</c:v>
                </c:pt>
                <c:pt idx="873">
                  <c:v>9.1284491892533784E-13</c:v>
                </c:pt>
                <c:pt idx="874">
                  <c:v>8.7260671868880669E-13</c:v>
                </c:pt>
                <c:pt idx="875">
                  <c:v>8.3415182241964611E-13</c:v>
                </c:pt>
                <c:pt idx="876">
                  <c:v>7.9740079116229124E-13</c:v>
                </c:pt>
                <c:pt idx="877">
                  <c:v>7.6227774170185604E-13</c:v>
                </c:pt>
                <c:pt idx="878">
                  <c:v>7.2871018669243407E-13</c:v>
                </c:pt>
                <c:pt idx="879">
                  <c:v>6.9662888200312704E-13</c:v>
                </c:pt>
                <c:pt idx="880">
                  <c:v>6.6596768095461606E-13</c:v>
                </c:pt>
                <c:pt idx="881">
                  <c:v>6.3666339513441456E-13</c:v>
                </c:pt>
                <c:pt idx="882">
                  <c:v>6.0865566149246794E-13</c:v>
                </c:pt>
                <c:pt idx="883">
                  <c:v>5.8188681543288148E-13</c:v>
                </c:pt>
                <c:pt idx="884">
                  <c:v>5.5630176962983469E-13</c:v>
                </c:pt>
                <c:pt idx="885">
                  <c:v>5.3184789830910873E-13</c:v>
                </c:pt>
                <c:pt idx="886">
                  <c:v>5.0847492674717213E-13</c:v>
                </c:pt>
                <c:pt idx="887">
                  <c:v>4.8613482575195032E-13</c:v>
                </c:pt>
                <c:pt idx="888">
                  <c:v>4.6478171089996082E-13</c:v>
                </c:pt>
                <c:pt idx="889">
                  <c:v>4.4437174631407335E-13</c:v>
                </c:pt>
                <c:pt idx="890">
                  <c:v>4.2486305277713714E-13</c:v>
                </c:pt>
                <c:pt idx="891">
                  <c:v>4.0621561998474287E-13</c:v>
                </c:pt>
                <c:pt idx="892">
                  <c:v>3.8839122275033366E-13</c:v>
                </c:pt>
                <c:pt idx="893">
                  <c:v>3.7135334098362787E-13</c:v>
                </c:pt>
                <c:pt idx="894">
                  <c:v>3.550670832720631E-13</c:v>
                </c:pt>
                <c:pt idx="895">
                  <c:v>3.3949911390208629E-13</c:v>
                </c:pt>
                <c:pt idx="896">
                  <c:v>3.2461758316502677E-13</c:v>
                </c:pt>
                <c:pt idx="897">
                  <c:v>3.1039206079905204E-13</c:v>
                </c:pt>
                <c:pt idx="898">
                  <c:v>2.9679347242552043E-13</c:v>
                </c:pt>
                <c:pt idx="899">
                  <c:v>2.8379403884440872E-13</c:v>
                </c:pt>
                <c:pt idx="900">
                  <c:v>2.7136721805983157E-13</c:v>
                </c:pt>
                <c:pt idx="901">
                  <c:v>2.5948764991219475E-13</c:v>
                </c:pt>
                <c:pt idx="902">
                  <c:v>2.4813110319937159E-13</c:v>
                </c:pt>
                <c:pt idx="903">
                  <c:v>2.372744251745978E-13</c:v>
                </c:pt>
                <c:pt idx="904">
                  <c:v>2.2689549331375143E-13</c:v>
                </c:pt>
                <c:pt idx="905">
                  <c:v>2.1697316924955329E-13</c:v>
                </c:pt>
                <c:pt idx="906">
                  <c:v>2.0748725477508127E-13</c:v>
                </c:pt>
                <c:pt idx="907">
                  <c:v>1.9841844982311256E-13</c:v>
                </c:pt>
                <c:pt idx="908">
                  <c:v>1.897483123322485E-13</c:v>
                </c:pt>
                <c:pt idx="909">
                  <c:v>1.814592199147194E-13</c:v>
                </c:pt>
                <c:pt idx="910">
                  <c:v>1.7353433324465514E-13</c:v>
                </c:pt>
                <c:pt idx="911">
                  <c:v>1.6595756108927821E-13</c:v>
                </c:pt>
                <c:pt idx="912">
                  <c:v>1.5871352690893878E-13</c:v>
                </c:pt>
                <c:pt idx="913">
                  <c:v>1.5178753695536086E-13</c:v>
                </c:pt>
                <c:pt idx="914">
                  <c:v>1.451655498005037E-13</c:v>
                </c:pt>
                <c:pt idx="915">
                  <c:v>1.3883414723176326E-13</c:v>
                </c:pt>
                <c:pt idx="916">
                  <c:v>1.3278050645180408E-13</c:v>
                </c:pt>
                <c:pt idx="917">
                  <c:v>1.2699237352439446E-13</c:v>
                </c:pt>
                <c:pt idx="918">
                  <c:v>1.214580380101313E-13</c:v>
                </c:pt>
                <c:pt idx="919">
                  <c:v>1.161663087384548E-13</c:v>
                </c:pt>
                <c:pt idx="920">
                  <c:v>1.1110649066491257E-13</c:v>
                </c:pt>
                <c:pt idx="921">
                  <c:v>1.0626836276472492E-13</c:v>
                </c:pt>
                <c:pt idx="922">
                  <c:v>1.0164215691616957E-13</c:v>
                </c:pt>
                <c:pt idx="923">
                  <c:v>9.7218537729136492E-14</c:v>
                </c:pt>
                <c:pt idx="924">
                  <c:v>9.2988583276490837E-14</c:v>
                </c:pt>
                <c:pt idx="925">
                  <c:v>8.8943766687532645E-14</c:v>
                </c:pt>
                <c:pt idx="926">
                  <c:v>8.507593856488305E-14</c:v>
                </c:pt>
                <c:pt idx="927">
                  <c:v>8.1377310187776103E-14</c:v>
                </c:pt>
                <c:pt idx="928">
                  <c:v>7.7840437466406326E-14</c:v>
                </c:pt>
                <c:pt idx="929">
                  <c:v>7.4458205613627478E-14</c:v>
                </c:pt>
                <c:pt idx="930">
                  <c:v>7.1223814501731799E-14</c:v>
                </c:pt>
                <c:pt idx="931">
                  <c:v>6.8130764673620025E-14</c:v>
                </c:pt>
                <c:pt idx="932">
                  <c:v>6.5172843978925216E-14</c:v>
                </c:pt>
                <c:pt idx="933">
                  <c:v>6.2344114807057345E-14</c:v>
                </c:pt>
                <c:pt idx="934">
                  <c:v>5.9638901890405695E-14</c:v>
                </c:pt>
                <c:pt idx="935">
                  <c:v>5.7051780652083117E-14</c:v>
                </c:pt>
                <c:pt idx="936">
                  <c:v>5.4577566073799335E-14</c:v>
                </c:pt>
                <c:pt idx="937">
                  <c:v>5.2211302060558237E-14</c:v>
                </c:pt>
                <c:pt idx="938">
                  <c:v>4.9948251279864723E-14</c:v>
                </c:pt>
                <c:pt idx="939">
                  <c:v>4.7783885454195281E-14</c:v>
                </c:pt>
                <c:pt idx="940">
                  <c:v>4.5713876086407151E-14</c:v>
                </c:pt>
                <c:pt idx="941">
                  <c:v>4.3734085598695473E-14</c:v>
                </c:pt>
                <c:pt idx="942">
                  <c:v>4.1840558866560835E-14</c:v>
                </c:pt>
                <c:pt idx="943">
                  <c:v>4.0029515130088168E-14</c:v>
                </c:pt>
                <c:pt idx="944">
                  <c:v>3.8297340265667518E-14</c:v>
                </c:pt>
                <c:pt idx="945">
                  <c:v>3.664057940198813E-14</c:v>
                </c:pt>
                <c:pt idx="946">
                  <c:v>3.5055929864908054E-14</c:v>
                </c:pt>
                <c:pt idx="947">
                  <c:v>3.3540234436482517E-14</c:v>
                </c:pt>
                <c:pt idx="948">
                  <c:v>3.2090474914098098E-14</c:v>
                </c:pt>
                <c:pt idx="949">
                  <c:v>3.0703765956266474E-14</c:v>
                </c:pt>
                <c:pt idx="950">
                  <c:v>2.9377349202289723E-14</c:v>
                </c:pt>
                <c:pt idx="951">
                  <c:v>2.8108587653513662E-14</c:v>
                </c:pt>
                <c:pt idx="952">
                  <c:v>2.6894960304509425E-14</c:v>
                </c:pt>
                <c:pt idx="953">
                  <c:v>2.573405701298589E-14</c:v>
                </c:pt>
                <c:pt idx="954">
                  <c:v>2.4623573597782522E-14</c:v>
                </c:pt>
                <c:pt idx="955">
                  <c:v>2.3561307154738677E-14</c:v>
                </c:pt>
                <c:pt idx="956">
                  <c:v>2.2545151580721831E-14</c:v>
                </c:pt>
                <c:pt idx="957">
                  <c:v>2.1573093296500072E-14</c:v>
                </c:pt>
                <c:pt idx="958">
                  <c:v>2.0643207159602443E-14</c:v>
                </c:pt>
                <c:pt idx="959">
                  <c:v>1.9753652558672268E-14</c:v>
                </c:pt>
                <c:pt idx="960">
                  <c:v>1.8902669681211406E-14</c:v>
                </c:pt>
                <c:pt idx="961">
                  <c:v>1.8088575946991847E-14</c:v>
                </c:pt>
                <c:pt idx="962">
                  <c:v>1.7309762599734586E-14</c:v>
                </c:pt>
                <c:pt idx="963">
                  <c:v>1.6564691449997681E-14</c:v>
                </c:pt>
                <c:pt idx="964">
                  <c:v>1.5851891762536829E-14</c:v>
                </c:pt>
                <c:pt idx="965">
                  <c:v>1.5169957281689722E-14</c:v>
                </c:pt>
                <c:pt idx="966">
                  <c:v>1.4517543388643134E-14</c:v>
                </c:pt>
                <c:pt idx="967">
                  <c:v>1.3893364384692807E-14</c:v>
                </c:pt>
                <c:pt idx="968">
                  <c:v>1.3296190894898415E-14</c:v>
                </c:pt>
                <c:pt idx="969">
                  <c:v>1.2724847386756478E-14</c:v>
                </c:pt>
                <c:pt idx="970">
                  <c:v>1.2178209798782129E-14</c:v>
                </c:pt>
                <c:pt idx="971">
                  <c:v>1.1655203274095935E-14</c:v>
                </c:pt>
                <c:pt idx="972">
                  <c:v>1.1154799994351536E-14</c:v>
                </c:pt>
                <c:pt idx="973">
                  <c:v>1.0676017109530998E-14</c:v>
                </c:pt>
                <c:pt idx="974">
                  <c:v>1.021791475934968E-14</c:v>
                </c:pt>
                <c:pt idx="975">
                  <c:v>9.7795941821907402E-15</c:v>
                </c:pt>
                <c:pt idx="976">
                  <c:v>9.360195907677622E-15</c:v>
                </c:pt>
                <c:pt idx="977">
                  <c:v>8.9588980291719643E-15</c:v>
                </c:pt>
                <c:pt idx="978">
                  <c:v>8.574914552633958E-15</c:v>
                </c:pt>
                <c:pt idx="979">
                  <c:v>8.2074938184617659E-15</c:v>
                </c:pt>
                <c:pt idx="980">
                  <c:v>7.8559169930617544E-15</c:v>
                </c:pt>
                <c:pt idx="981">
                  <c:v>7.5194966270541171E-15</c:v>
                </c:pt>
                <c:pt idx="982">
                  <c:v>7.1975752771545311E-15</c:v>
                </c:pt>
                <c:pt idx="983">
                  <c:v>6.8895241889052409E-15</c:v>
                </c:pt>
                <c:pt idx="984">
                  <c:v>6.5947420375546882E-15</c:v>
                </c:pt>
                <c:pt idx="985">
                  <c:v>6.312653724503352E-15</c:v>
                </c:pt>
                <c:pt idx="986">
                  <c:v>6.0427092268543738E-15</c:v>
                </c:pt>
                <c:pt idx="987">
                  <c:v>5.7843824977085538E-15</c:v>
                </c:pt>
                <c:pt idx="988">
                  <c:v>5.5371704149586731E-15</c:v>
                </c:pt>
                <c:pt idx="989">
                  <c:v>5.3005917764284607E-15</c:v>
                </c:pt>
                <c:pt idx="990">
                  <c:v>5.0741863393045524E-15</c:v>
                </c:pt>
                <c:pt idx="991">
                  <c:v>4.8575139018977165E-15</c:v>
                </c:pt>
                <c:pt idx="992">
                  <c:v>4.6501534258593435E-15</c:v>
                </c:pt>
                <c:pt idx="993">
                  <c:v>4.4517021970579422E-15</c:v>
                </c:pt>
                <c:pt idx="994">
                  <c:v>4.2617750234086046E-15</c:v>
                </c:pt>
                <c:pt idx="995">
                  <c:v>4.0800034680147726E-15</c:v>
                </c:pt>
                <c:pt idx="996">
                  <c:v>3.9060351160627644E-15</c:v>
                </c:pt>
                <c:pt idx="997">
                  <c:v>3.739532873972749E-15</c:v>
                </c:pt>
                <c:pt idx="998">
                  <c:v>3.5801742993818501E-15</c:v>
                </c:pt>
                <c:pt idx="999">
                  <c:v>3.4276509605929349E-15</c:v>
                </c:pt>
                <c:pt idx="1000">
                  <c:v>3.2816678241890348E-15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6E-4AB6-9037-19F288770FC0}"/>
            </c:ext>
          </c:extLst>
        </c:ser>
        <c:ser>
          <c:idx val="1"/>
          <c:order val="1"/>
          <c:tx>
            <c:v>Modelled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logno_nonlinear_charts!$A$14:$A$1014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</c:numCache>
            </c:numRef>
          </c:xVal>
          <c:yVal>
            <c:numRef>
              <c:f>logno_nonlinear_charts!$B$14:$B$1014</c:f>
              <c:numCache>
                <c:formatCode>General</c:formatCode>
                <c:ptCount val="1001"/>
                <c:pt idx="0">
                  <c:v>0</c:v>
                </c:pt>
                <c:pt idx="1">
                  <c:v>4.8971025683339307E-190</c:v>
                </c:pt>
                <c:pt idx="2">
                  <c:v>2.2319345294130411E-145</c:v>
                </c:pt>
                <c:pt idx="3">
                  <c:v>4.716709295695773E-122</c:v>
                </c:pt>
                <c:pt idx="4">
                  <c:v>9.3347484044353366E-107</c:v>
                </c:pt>
                <c:pt idx="5">
                  <c:v>1.3145723305533052E-95</c:v>
                </c:pt>
                <c:pt idx="6">
                  <c:v>5.8003451480422764E-87</c:v>
                </c:pt>
                <c:pt idx="7">
                  <c:v>5.5787562120443473E-80</c:v>
                </c:pt>
                <c:pt idx="8">
                  <c:v>3.5826361056675702E-74</c:v>
                </c:pt>
                <c:pt idx="9">
                  <c:v>3.0970464740535942E-69</c:v>
                </c:pt>
                <c:pt idx="10">
                  <c:v>5.745148955169446E-65</c:v>
                </c:pt>
                <c:pt idx="11">
                  <c:v>3.1646769647079536E-61</c:v>
                </c:pt>
                <c:pt idx="12">
                  <c:v>6.5455701078973513E-58</c:v>
                </c:pt>
                <c:pt idx="13">
                  <c:v>6.053524195784493E-55</c:v>
                </c:pt>
                <c:pt idx="14">
                  <c:v>2.8600693965244082E-52</c:v>
                </c:pt>
                <c:pt idx="15">
                  <c:v>7.6581301109649725E-50</c:v>
                </c:pt>
                <c:pt idx="16">
                  <c:v>1.261774351063347E-47</c:v>
                </c:pt>
                <c:pt idx="17">
                  <c:v>1.3668655252769327E-45</c:v>
                </c:pt>
                <c:pt idx="18">
                  <c:v>1.0276256240271964E-43</c:v>
                </c:pt>
                <c:pt idx="19">
                  <c:v>5.6065850723100663E-42</c:v>
                </c:pt>
                <c:pt idx="20">
                  <c:v>2.3040771380822642E-40</c:v>
                </c:pt>
                <c:pt idx="21">
                  <c:v>7.3597236915782602E-39</c:v>
                </c:pt>
                <c:pt idx="22">
                  <c:v>1.8766020407208002E-37</c:v>
                </c:pt>
                <c:pt idx="23">
                  <c:v>3.9078949032813518E-36</c:v>
                </c:pt>
                <c:pt idx="24">
                  <c:v>6.7782882898050335E-35</c:v>
                </c:pt>
                <c:pt idx="25">
                  <c:v>9.961351693555224E-34</c:v>
                </c:pt>
                <c:pt idx="26">
                  <c:v>1.2589480232913702E-32</c:v>
                </c:pt>
                <c:pt idx="27">
                  <c:v>1.3863249413650921E-31</c:v>
                </c:pt>
                <c:pt idx="28">
                  <c:v>1.3455339919172582E-30</c:v>
                </c:pt>
                <c:pt idx="29">
                  <c:v>1.1628652826019388E-29</c:v>
                </c:pt>
                <c:pt idx="30">
                  <c:v>9.0305046972343928E-29</c:v>
                </c:pt>
                <c:pt idx="31">
                  <c:v>6.3527749372620266E-28</c:v>
                </c:pt>
                <c:pt idx="32">
                  <c:v>4.0779284996209399E-27</c:v>
                </c:pt>
                <c:pt idx="33">
                  <c:v>2.4042457803480185E-26</c:v>
                </c:pt>
                <c:pt idx="34">
                  <c:v>1.3096113979428759E-25</c:v>
                </c:pt>
                <c:pt idx="35">
                  <c:v>6.6259548152882656E-25</c:v>
                </c:pt>
                <c:pt idx="36">
                  <c:v>3.1289674316667442E-24</c:v>
                </c:pt>
                <c:pt idx="37">
                  <c:v>1.3852086503516438E-23</c:v>
                </c:pt>
                <c:pt idx="38">
                  <c:v>5.7721595069130308E-23</c:v>
                </c:pt>
                <c:pt idx="39">
                  <c:v>2.2723159784344563E-22</c:v>
                </c:pt>
                <c:pt idx="40">
                  <c:v>8.4795274716278277E-22</c:v>
                </c:pt>
                <c:pt idx="41">
                  <c:v>3.0088000855030894E-21</c:v>
                </c:pt>
                <c:pt idx="42">
                  <c:v>1.0180595288446913E-20</c:v>
                </c:pt>
                <c:pt idx="43">
                  <c:v>3.2934758448819171E-20</c:v>
                </c:pt>
                <c:pt idx="44">
                  <c:v>1.0211602427947462E-19</c:v>
                </c:pt>
                <c:pt idx="45">
                  <c:v>3.0413730736374515E-19</c:v>
                </c:pt>
                <c:pt idx="46">
                  <c:v>8.7194511899073388E-19</c:v>
                </c:pt>
                <c:pt idx="47">
                  <c:v>2.410988012919966E-18</c:v>
                </c:pt>
                <c:pt idx="48">
                  <c:v>6.4412700673652922E-18</c:v>
                </c:pt>
                <c:pt idx="49">
                  <c:v>1.6655172245906275E-17</c:v>
                </c:pt>
                <c:pt idx="50">
                  <c:v>4.1745496938696485E-17</c:v>
                </c:pt>
                <c:pt idx="51">
                  <c:v>1.0157574458404302E-16</c:v>
                </c:pt>
                <c:pt idx="52">
                  <c:v>2.4026263359074092E-16</c:v>
                </c:pt>
                <c:pt idx="53">
                  <c:v>5.5316741096464628E-16</c:v>
                </c:pt>
                <c:pt idx="54">
                  <c:v>1.2411512674913135E-15</c:v>
                </c:pt>
                <c:pt idx="55">
                  <c:v>2.7169542945011734E-15</c:v>
                </c:pt>
                <c:pt idx="56">
                  <c:v>5.8088704614369906E-15</c:v>
                </c:pt>
                <c:pt idx="57">
                  <c:v>1.2141932732691047E-14</c:v>
                </c:pt>
                <c:pt idx="58">
                  <c:v>2.4835937855792592E-14</c:v>
                </c:pt>
                <c:pt idx="59">
                  <c:v>4.9757255331331977E-14</c:v>
                </c:pt>
                <c:pt idx="60">
                  <c:v>9.771927142206156E-14</c:v>
                </c:pt>
                <c:pt idx="61">
                  <c:v>1.8827675413479472E-13</c:v>
                </c:pt>
                <c:pt idx="62">
                  <c:v>3.5614912182706644E-13</c:v>
                </c:pt>
                <c:pt idx="63">
                  <c:v>6.6190298295145624E-13</c:v>
                </c:pt>
                <c:pt idx="64">
                  <c:v>1.2094180164513519E-12</c:v>
                </c:pt>
                <c:pt idx="65">
                  <c:v>2.1739790598663493E-12</c:v>
                </c:pt>
                <c:pt idx="66">
                  <c:v>3.846751543915444E-12</c:v>
                </c:pt>
                <c:pt idx="67">
                  <c:v>6.7041320674125453E-12</c:v>
                </c:pt>
                <c:pt idx="68">
                  <c:v>1.1514312649107371E-11</c:v>
                </c:pt>
                <c:pt idx="69">
                  <c:v>1.9498727824446502E-11</c:v>
                </c:pt>
                <c:pt idx="70">
                  <c:v>3.2573334036662049E-11</c:v>
                </c:pt>
                <c:pt idx="71">
                  <c:v>5.3704474176480396E-11</c:v>
                </c:pt>
                <c:pt idx="72">
                  <c:v>8.7427100596413916E-11</c:v>
                </c:pt>
                <c:pt idx="73">
                  <c:v>1.405901925539876E-10</c:v>
                </c:pt>
                <c:pt idx="74">
                  <c:v>2.2341627238404857E-10</c:v>
                </c:pt>
                <c:pt idx="75">
                  <c:v>3.5099010334841427E-10</c:v>
                </c:pt>
                <c:pt idx="76">
                  <c:v>5.4532718294629282E-10</c:v>
                </c:pt>
                <c:pt idx="77">
                  <c:v>8.3821689615584547E-10</c:v>
                </c:pt>
                <c:pt idx="78">
                  <c:v>1.2750896363018467E-9</c:v>
                </c:pt>
                <c:pt idx="79">
                  <c:v>1.9202233834695404E-9</c:v>
                </c:pt>
                <c:pt idx="80">
                  <c:v>2.8636847291526506E-9</c:v>
                </c:pt>
                <c:pt idx="81">
                  <c:v>4.2304937050762981E-9</c:v>
                </c:pt>
                <c:pt idx="82">
                  <c:v>6.1926124775049235E-9</c:v>
                </c:pt>
                <c:pt idx="83">
                  <c:v>8.9844863010182601E-9</c:v>
                </c:pt>
                <c:pt idx="84">
                  <c:v>1.2923012126134204E-8</c:v>
                </c:pt>
                <c:pt idx="85">
                  <c:v>1.8432976608431289E-8</c:v>
                </c:pt>
                <c:pt idx="86">
                  <c:v>2.6079191202837669E-8</c:v>
                </c:pt>
                <c:pt idx="87">
                  <c:v>3.6606757216026836E-8</c:v>
                </c:pt>
                <c:pt idx="88">
                  <c:v>5.0991117141332639E-8</c:v>
                </c:pt>
                <c:pt idx="89">
                  <c:v>7.0499788565874285E-8</c:v>
                </c:pt>
                <c:pt idx="90">
                  <c:v>9.6767930828438742E-8</c:v>
                </c:pt>
                <c:pt idx="91">
                  <c:v>1.3189015891869216E-7</c:v>
                </c:pt>
                <c:pt idx="92">
                  <c:v>1.7853128938587037E-7</c:v>
                </c:pt>
                <c:pt idx="93">
                  <c:v>2.4005897383192312E-7</c:v>
                </c:pt>
                <c:pt idx="94">
                  <c:v>3.2070144049415705E-7</c:v>
                </c:pt>
                <c:pt idx="95">
                  <c:v>4.2573381614126499E-7</c:v>
                </c:pt>
                <c:pt idx="96">
                  <c:v>5.616967308295693E-7</c:v>
                </c:pt>
                <c:pt idx="97">
                  <c:v>7.3665110807258211E-7</c:v>
                </c:pt>
                <c:pt idx="98">
                  <c:v>9.6047320316098882E-7</c:v>
                </c:pt>
                <c:pt idx="99">
                  <c:v>1.2451940628283525E-6</c:v>
                </c:pt>
                <c:pt idx="100">
                  <c:v>1.605387630109735E-6</c:v>
                </c:pt>
                <c:pt idx="101">
                  <c:v>2.0586116990730429E-6</c:v>
                </c:pt>
                <c:pt idx="102">
                  <c:v>2.6259058254477653E-6</c:v>
                </c:pt>
                <c:pt idx="103">
                  <c:v>3.3323501119899461E-6</c:v>
                </c:pt>
                <c:pt idx="104">
                  <c:v>4.2076885035897957E-6</c:v>
                </c:pt>
                <c:pt idx="105">
                  <c:v>5.2870198397555873E-6</c:v>
                </c:pt>
                <c:pt idx="106">
                  <c:v>6.6115594158071218E-6</c:v>
                </c:pt>
                <c:pt idx="107">
                  <c:v>8.229473195284482E-6</c:v>
                </c:pt>
                <c:pt idx="108">
                  <c:v>1.0196786093134644E-5</c:v>
                </c:pt>
                <c:pt idx="109">
                  <c:v>1.2578364912847541E-5</c:v>
                </c:pt>
                <c:pt idx="110">
                  <c:v>1.5448975573908097E-5</c:v>
                </c:pt>
                <c:pt idx="111">
                  <c:v>1.889441321430134E-5</c:v>
                </c:pt>
                <c:pt idx="112">
                  <c:v>2.3012702604485665E-5</c:v>
                </c:pt>
                <c:pt idx="113">
                  <c:v>2.791536507496197E-5</c:v>
                </c:pt>
                <c:pt idx="114">
                  <c:v>3.3728746852572943E-5</c:v>
                </c:pt>
                <c:pt idx="115">
                  <c:v>4.0595402336581443E-5</c:v>
                </c:pt>
                <c:pt idx="116">
                  <c:v>4.8675524442286267E-5</c:v>
                </c:pt>
                <c:pt idx="117">
                  <c:v>5.8148412717231762E-5</c:v>
                </c:pt>
                <c:pt idx="118">
                  <c:v>6.9213968514475097E-5</c:v>
                </c:pt>
                <c:pt idx="119">
                  <c:v>8.2094205111676928E-5</c:v>
                </c:pt>
                <c:pt idx="120">
                  <c:v>9.7034759317777132E-5</c:v>
                </c:pt>
                <c:pt idx="121">
                  <c:v>1.1430638983492062E-4</c:v>
                </c:pt>
                <c:pt idx="122">
                  <c:v>1.3420644646648934E-4</c:v>
                </c:pt>
                <c:pt idx="123">
                  <c:v>1.5706029320647683E-4</c:v>
                </c:pt>
                <c:pt idx="124">
                  <c:v>1.8322266733413267E-4</c:v>
                </c:pt>
                <c:pt idx="125">
                  <c:v>2.1307895589250055E-4</c:v>
                </c:pt>
                <c:pt idx="126">
                  <c:v>2.470463703703338E-4</c:v>
                </c:pt>
                <c:pt idx="127">
                  <c:v>2.8557500005147135E-4</c:v>
                </c:pt>
                <c:pt idx="128">
                  <c:v>3.2914872435977369E-4</c:v>
                </c:pt>
                <c:pt idx="129">
                  <c:v>3.7828596462310477E-4</c:v>
                </c:pt>
                <c:pt idx="130">
                  <c:v>4.3354025601630592E-4</c:v>
                </c:pt>
                <c:pt idx="131">
                  <c:v>4.9550062102611103E-4</c:v>
                </c:pt>
                <c:pt idx="132">
                  <c:v>5.6479172661306435E-4</c:v>
                </c:pt>
                <c:pt idx="133">
                  <c:v>6.4207380832521563E-4</c:v>
                </c:pt>
                <c:pt idx="134">
                  <c:v>7.2804234594080685E-4</c:v>
                </c:pt>
                <c:pt idx="135">
                  <c:v>8.2342747677328714E-4</c:v>
                </c:pt>
                <c:pt idx="136">
                  <c:v>9.2899313455016553E-4</c:v>
                </c:pt>
                <c:pt idx="137">
                  <c:v>1.0455359037610226E-3</c:v>
                </c:pt>
                <c:pt idx="138">
                  <c:v>1.1738835815411888E-3</c:v>
                </c:pt>
                <c:pt idx="139">
                  <c:v>1.3148934414945104E-3</c:v>
                </c:pt>
                <c:pt idx="140">
                  <c:v>1.4694501963360368E-3</c:v>
                </c:pt>
                <c:pt idx="141">
                  <c:v>1.6384636588284377E-3</c:v>
                </c:pt>
                <c:pt idx="142">
                  <c:v>1.8228661031642365E-3</c:v>
                </c:pt>
                <c:pt idx="143">
                  <c:v>2.0236093316816348E-3</c:v>
                </c:pt>
                <c:pt idx="144">
                  <c:v>2.2416614545624439E-3</c:v>
                </c:pt>
                <c:pt idx="145">
                  <c:v>2.4780033929164965E-3</c:v>
                </c:pt>
                <c:pt idx="146">
                  <c:v>2.7336251183755094E-3</c:v>
                </c:pt>
                <c:pt idx="147">
                  <c:v>3.0095216449705438E-3</c:v>
                </c:pt>
                <c:pt idx="148">
                  <c:v>3.3066887916203495E-3</c:v>
                </c:pt>
                <c:pt idx="149">
                  <c:v>3.6261187359843319E-3</c:v>
                </c:pt>
                <c:pt idx="150">
                  <c:v>3.9687953827057003E-3</c:v>
                </c:pt>
                <c:pt idx="151">
                  <c:v>4.3356895711634856E-3</c:v>
                </c:pt>
                <c:pt idx="152">
                  <c:v>4.7277541497411282E-3</c:v>
                </c:pt>
                <c:pt idx="153">
                  <c:v>5.1459189452869288E-3</c:v>
                </c:pt>
                <c:pt idx="154">
                  <c:v>5.5910856578657514E-3</c:v>
                </c:pt>
                <c:pt idx="155">
                  <c:v>6.0641227120712127E-3</c:v>
                </c:pt>
                <c:pt idx="156">
                  <c:v>6.565860097068583E-3</c:v>
                </c:pt>
                <c:pt idx="157">
                  <c:v>7.097084228162632E-3</c:v>
                </c:pt>
                <c:pt idx="158">
                  <c:v>7.6585328630279347E-3</c:v>
                </c:pt>
                <c:pt idx="159">
                  <c:v>8.250890105795855E-3</c:v>
                </c:pt>
                <c:pt idx="160">
                  <c:v>8.874781531967961E-3</c:v>
                </c:pt>
                <c:pt idx="161">
                  <c:v>9.5307694666198501E-3</c:v>
                </c:pt>
                <c:pt idx="162">
                  <c:v>1.021934844758215E-2</c:v>
                </c:pt>
                <c:pt idx="163">
                  <c:v>1.0940940904244837E-2</c:v>
                </c:pt>
                <c:pt idx="164">
                  <c:v>1.1695893081340222E-2</c:v>
                </c:pt>
                <c:pt idx="165">
                  <c:v>1.2484471235532481E-2</c:v>
                </c:pt>
                <c:pt idx="166">
                  <c:v>1.3306858130897208E-2</c:v>
                </c:pt>
                <c:pt idx="167">
                  <c:v>1.4163149857426097E-2</c:v>
                </c:pt>
                <c:pt idx="168">
                  <c:v>1.5053352994569242E-2</c:v>
                </c:pt>
                <c:pt idx="169">
                  <c:v>1.5977382139539493E-2</c:v>
                </c:pt>
                <c:pt idx="170">
                  <c:v>1.6935057817687626E-2</c:v>
                </c:pt>
                <c:pt idx="171">
                  <c:v>1.7926104789722012E-2</c:v>
                </c:pt>
                <c:pt idx="172">
                  <c:v>1.8950150767929358E-2</c:v>
                </c:pt>
                <c:pt idx="173">
                  <c:v>2.0006725550868323E-2</c:v>
                </c:pt>
                <c:pt idx="174">
                  <c:v>2.1095260583284925E-2</c:v>
                </c:pt>
                <c:pt idx="175">
                  <c:v>2.221508894526044E-2</c:v>
                </c:pt>
                <c:pt idx="176">
                  <c:v>2.3365445771868415E-2</c:v>
                </c:pt>
                <c:pt idx="177">
                  <c:v>2.4545469101919303E-2</c:v>
                </c:pt>
                <c:pt idx="178">
                  <c:v>2.5754201151716564E-2</c:v>
                </c:pt>
                <c:pt idx="179">
                  <c:v>2.6990590007171765E-2</c:v>
                </c:pt>
                <c:pt idx="180">
                  <c:v>2.8253491725137487E-2</c:v>
                </c:pt>
                <c:pt idx="181">
                  <c:v>2.954167283243541E-2</c:v>
                </c:pt>
                <c:pt idx="182">
                  <c:v>3.0853813208803198E-2</c:v>
                </c:pt>
                <c:pt idx="183">
                  <c:v>3.2188509337863755E-2</c:v>
                </c:pt>
                <c:pt idx="184">
                  <c:v>3.3544277908258362E-2</c:v>
                </c:pt>
                <c:pt idx="185">
                  <c:v>3.4919559745275074E-2</c:v>
                </c:pt>
                <c:pt idx="186">
                  <c:v>3.631272405167723E-2</c:v>
                </c:pt>
                <c:pt idx="187">
                  <c:v>3.7722072934977202E-2</c:v>
                </c:pt>
                <c:pt idx="188">
                  <c:v>3.91458461971304E-2</c:v>
                </c:pt>
                <c:pt idx="189">
                  <c:v>4.0582226361543461E-2</c:v>
                </c:pt>
                <c:pt idx="190">
                  <c:v>4.2029343911390918E-2</c:v>
                </c:pt>
                <c:pt idx="191">
                  <c:v>4.3485282712536155E-2</c:v>
                </c:pt>
                <c:pt idx="192">
                  <c:v>4.4948085593829623E-2</c:v>
                </c:pt>
                <c:pt idx="193">
                  <c:v>4.6415760057233656E-2</c:v>
                </c:pt>
                <c:pt idx="194">
                  <c:v>4.7886284090067309E-2</c:v>
                </c:pt>
                <c:pt idx="195">
                  <c:v>4.9357612051698099E-2</c:v>
                </c:pt>
                <c:pt idx="196">
                  <c:v>5.0827680607201185E-2</c:v>
                </c:pt>
                <c:pt idx="197">
                  <c:v>5.2294414680866694E-2</c:v>
                </c:pt>
                <c:pt idx="198">
                  <c:v>5.3755733402949132E-2</c:v>
                </c:pt>
                <c:pt idx="199">
                  <c:v>5.520955602371104E-2</c:v>
                </c:pt>
                <c:pt idx="200">
                  <c:v>5.665380776960173E-2</c:v>
                </c:pt>
                <c:pt idx="201">
                  <c:v>5.8086425617330885E-2</c:v>
                </c:pt>
                <c:pt idx="202">
                  <c:v>5.9505363962623167E-2</c:v>
                </c:pt>
                <c:pt idx="203">
                  <c:v>6.0908600161567954E-2</c:v>
                </c:pt>
                <c:pt idx="204">
                  <c:v>6.229413992370289E-2</c:v>
                </c:pt>
                <c:pt idx="205">
                  <c:v>6.3660022537260316E-2</c:v>
                </c:pt>
                <c:pt idx="206">
                  <c:v>6.5004325908375918E-2</c:v>
                </c:pt>
                <c:pt idx="207">
                  <c:v>6.6325171397474653E-2</c:v>
                </c:pt>
                <c:pt idx="208">
                  <c:v>6.7620728437513614E-2</c:v>
                </c:pt>
                <c:pt idx="209">
                  <c:v>6.8889218920254139E-2</c:v>
                </c:pt>
                <c:pt idx="210">
                  <c:v>7.0128921338252798E-2</c:v>
                </c:pt>
                <c:pt idx="211">
                  <c:v>7.1338174671792043E-2</c:v>
                </c:pt>
                <c:pt idx="212">
                  <c:v>7.2515382011493559E-2</c:v>
                </c:pt>
                <c:pt idx="213">
                  <c:v>7.3659013908882798E-2</c:v>
                </c:pt>
                <c:pt idx="214">
                  <c:v>7.4767611448676732E-2</c:v>
                </c:pt>
                <c:pt idx="215">
                  <c:v>7.5839789038039618E-2</c:v>
                </c:pt>
                <c:pt idx="216">
                  <c:v>7.6874236909503582E-2</c:v>
                </c:pt>
                <c:pt idx="217">
                  <c:v>7.7869723335646984E-2</c:v>
                </c:pt>
                <c:pt idx="218">
                  <c:v>7.8825096554987831E-2</c:v>
                </c:pt>
                <c:pt idx="219">
                  <c:v>7.9739286409849855E-2</c:v>
                </c:pt>
                <c:pt idx="220">
                  <c:v>8.061130569820775E-2</c:v>
                </c:pt>
                <c:pt idx="221">
                  <c:v>8.1440251242702655E-2</c:v>
                </c:pt>
                <c:pt idx="222">
                  <c:v>8.2225304681138506E-2</c:v>
                </c:pt>
                <c:pt idx="223">
                  <c:v>8.2965732983819096E-2</c:v>
                </c:pt>
                <c:pt idx="224">
                  <c:v>8.3660888704063519E-2</c:v>
                </c:pt>
                <c:pt idx="225">
                  <c:v>8.431020996914354E-2</c:v>
                </c:pt>
                <c:pt idx="226">
                  <c:v>8.4913220219715133E-2</c:v>
                </c:pt>
                <c:pt idx="227">
                  <c:v>8.546952770656871E-2</c:v>
                </c:pt>
                <c:pt idx="228">
                  <c:v>8.5978824754203098E-2</c:v>
                </c:pt>
                <c:pt idx="229">
                  <c:v>8.6440886801326014E-2</c:v>
                </c:pt>
                <c:pt idx="230">
                  <c:v>8.6855571228913103E-2</c:v>
                </c:pt>
                <c:pt idx="231">
                  <c:v>8.7222815986905761E-2</c:v>
                </c:pt>
                <c:pt idx="232">
                  <c:v>8.7542638031010492E-2</c:v>
                </c:pt>
                <c:pt idx="233">
                  <c:v>8.7815131581367542E-2</c:v>
                </c:pt>
                <c:pt idx="234">
                  <c:v>8.8040466215094385E-2</c:v>
                </c:pt>
                <c:pt idx="235">
                  <c:v>8.8218884804886086E-2</c:v>
                </c:pt>
                <c:pt idx="236">
                  <c:v>8.8350701315956515E-2</c:v>
                </c:pt>
                <c:pt idx="237">
                  <c:v>8.8436298473657152E-2</c:v>
                </c:pt>
                <c:pt idx="238">
                  <c:v>8.8476125314094795E-2</c:v>
                </c:pt>
                <c:pt idx="239">
                  <c:v>8.8470694630006244E-2</c:v>
                </c:pt>
                <c:pt idx="240">
                  <c:v>8.8420580324029441E-2</c:v>
                </c:pt>
                <c:pt idx="241">
                  <c:v>8.8326414681345541E-2</c:v>
                </c:pt>
                <c:pt idx="242">
                  <c:v>8.8188885573456263E-2</c:v>
                </c:pt>
                <c:pt idx="243">
                  <c:v>8.8008733604609063E-2</c:v>
                </c:pt>
                <c:pt idx="244">
                  <c:v>8.7786749212094728E-2</c:v>
                </c:pt>
                <c:pt idx="245">
                  <c:v>8.752376973131859E-2</c:v>
                </c:pt>
                <c:pt idx="246">
                  <c:v>8.7220676436192912E-2</c:v>
                </c:pt>
                <c:pt idx="247">
                  <c:v>8.6878391565018295E-2</c:v>
                </c:pt>
                <c:pt idx="248">
                  <c:v>8.6497875341616709E-2</c:v>
                </c:pt>
                <c:pt idx="249">
                  <c:v>8.608012300105429E-2</c:v>
                </c:pt>
                <c:pt idx="250">
                  <c:v>8.5626161828850855E-2</c:v>
                </c:pt>
                <c:pt idx="251">
                  <c:v>8.5137048222114195E-2</c:v>
                </c:pt>
                <c:pt idx="252">
                  <c:v>8.4613864780573866E-2</c:v>
                </c:pt>
                <c:pt idx="253">
                  <c:v>8.405771743500913E-2</c:v>
                </c:pt>
                <c:pt idx="254">
                  <c:v>8.3469732620087389E-2</c:v>
                </c:pt>
                <c:pt idx="255">
                  <c:v>8.285105449814277E-2</c:v>
                </c:pt>
                <c:pt idx="256">
                  <c:v>8.2202842239939469E-2</c:v>
                </c:pt>
                <c:pt idx="257">
                  <c:v>8.1526267367982838E-2</c:v>
                </c:pt>
                <c:pt idx="258">
                  <c:v>8.0822511167457034E-2</c:v>
                </c:pt>
                <c:pt idx="259">
                  <c:v>8.0092762169396578E-2</c:v>
                </c:pt>
                <c:pt idx="260">
                  <c:v>7.9338213710231226E-2</c:v>
                </c:pt>
                <c:pt idx="261">
                  <c:v>7.8560061571384884E-2</c:v>
                </c:pt>
                <c:pt idx="262">
                  <c:v>7.7759501702162115E-2</c:v>
                </c:pt>
                <c:pt idx="263">
                  <c:v>7.6937728028719302E-2</c:v>
                </c:pt>
                <c:pt idx="264">
                  <c:v>7.6095930351496088E-2</c:v>
                </c:pt>
                <c:pt idx="265">
                  <c:v>7.5235292333073425E-2</c:v>
                </c:pt>
                <c:pt idx="266">
                  <c:v>7.4356989578029928E-2</c:v>
                </c:pt>
                <c:pt idx="267">
                  <c:v>7.3462187805993631E-2</c:v>
                </c:pt>
                <c:pt idx="268">
                  <c:v>7.2552041118719129E-2</c:v>
                </c:pt>
                <c:pt idx="269">
                  <c:v>7.162769036168487E-2</c:v>
                </c:pt>
                <c:pt idx="270">
                  <c:v>7.0690261580367564E-2</c:v>
                </c:pt>
                <c:pt idx="271">
                  <c:v>6.9740864571050401E-2</c:v>
                </c:pt>
                <c:pt idx="272">
                  <c:v>6.8780591525726451E-2</c:v>
                </c:pt>
                <c:pt idx="273">
                  <c:v>6.7810515770384688E-2</c:v>
                </c:pt>
                <c:pt idx="274">
                  <c:v>6.6831690595714074E-2</c:v>
                </c:pt>
                <c:pt idx="275">
                  <c:v>6.5845148179020541E-2</c:v>
                </c:pt>
                <c:pt idx="276">
                  <c:v>6.4851898595934099E-2</c:v>
                </c:pt>
                <c:pt idx="277">
                  <c:v>6.3852928920280161E-2</c:v>
                </c:pt>
                <c:pt idx="278">
                  <c:v>6.2849202410308086E-2</c:v>
                </c:pt>
                <c:pt idx="279">
                  <c:v>6.1841657779296184E-2</c:v>
                </c:pt>
                <c:pt idx="280">
                  <c:v>6.0831208548406415E-2</c:v>
                </c:pt>
                <c:pt idx="281">
                  <c:v>5.9818742479527225E-2</c:v>
                </c:pt>
                <c:pt idx="282">
                  <c:v>5.880512108571883E-2</c:v>
                </c:pt>
                <c:pt idx="283">
                  <c:v>5.7791179216776539E-2</c:v>
                </c:pt>
                <c:pt idx="284">
                  <c:v>5.6777724717336615E-2</c:v>
                </c:pt>
                <c:pt idx="285">
                  <c:v>5.5765538154869621E-2</c:v>
                </c:pt>
                <c:pt idx="286">
                  <c:v>5.4755372614850847E-2</c:v>
                </c:pt>
                <c:pt idx="287">
                  <c:v>5.3747953560342586E-2</c:v>
                </c:pt>
                <c:pt idx="288">
                  <c:v>5.2743978753187579E-2</c:v>
                </c:pt>
                <c:pt idx="289">
                  <c:v>5.1744118233987883E-2</c:v>
                </c:pt>
                <c:pt idx="290">
                  <c:v>5.0749014358027499E-2</c:v>
                </c:pt>
                <c:pt idx="291">
                  <c:v>4.9759281884292919E-2</c:v>
                </c:pt>
                <c:pt idx="292">
                  <c:v>4.8775508114749885E-2</c:v>
                </c:pt>
                <c:pt idx="293">
                  <c:v>4.7798253081050852E-2</c:v>
                </c:pt>
                <c:pt idx="294">
                  <c:v>4.6828049775866076E-2</c:v>
                </c:pt>
                <c:pt idx="295">
                  <c:v>4.5865404426065098E-2</c:v>
                </c:pt>
                <c:pt idx="296">
                  <c:v>4.4910796805009888E-2</c:v>
                </c:pt>
                <c:pt idx="297">
                  <c:v>4.3964680581265091E-2</c:v>
                </c:pt>
                <c:pt idx="298">
                  <c:v>4.3027483701080296E-2</c:v>
                </c:pt>
                <c:pt idx="299">
                  <c:v>4.2099608802054385E-2</c:v>
                </c:pt>
                <c:pt idx="300">
                  <c:v>4.1181433655450954E-2</c:v>
                </c:pt>
                <c:pt idx="301">
                  <c:v>4.0273311634698696E-2</c:v>
                </c:pt>
                <c:pt idx="302">
                  <c:v>3.9375572207675777E-2</c:v>
                </c:pt>
                <c:pt idx="303">
                  <c:v>3.8488521450452735E-2</c:v>
                </c:pt>
                <c:pt idx="304">
                  <c:v>3.7612442580237118E-2</c:v>
                </c:pt>
                <c:pt idx="305">
                  <c:v>3.6747596505342955E-2</c:v>
                </c:pt>
                <c:pt idx="306">
                  <c:v>3.5894222390084468E-2</c:v>
                </c:pt>
                <c:pt idx="307">
                  <c:v>3.5052538232573767E-2</c:v>
                </c:pt>
                <c:pt idx="308">
                  <c:v>3.4222741453482669E-2</c:v>
                </c:pt>
                <c:pt idx="309">
                  <c:v>3.3405009493912056E-2</c:v>
                </c:pt>
                <c:pt idx="310">
                  <c:v>3.2599500420591038E-2</c:v>
                </c:pt>
                <c:pt idx="311">
                  <c:v>3.1806353536714856E-2</c:v>
                </c:pt>
                <c:pt idx="312">
                  <c:v>3.1025689996809769E-2</c:v>
                </c:pt>
                <c:pt idx="313">
                  <c:v>3.025761342409608E-2</c:v>
                </c:pt>
                <c:pt idx="314">
                  <c:v>2.9502210528901389E-2</c:v>
                </c:pt>
                <c:pt idx="315">
                  <c:v>2.8759551726757985E-2</c:v>
                </c:pt>
                <c:pt idx="316">
                  <c:v>2.8029691754895749E-2</c:v>
                </c:pt>
                <c:pt idx="317">
                  <c:v>2.7312670285922106E-2</c:v>
                </c:pt>
                <c:pt idx="318">
                  <c:v>2.6608512537555112E-2</c:v>
                </c:pt>
                <c:pt idx="319">
                  <c:v>2.5917229877353617E-2</c:v>
                </c:pt>
                <c:pt idx="320">
                  <c:v>2.5238820421459859E-2</c:v>
                </c:pt>
                <c:pt idx="321">
                  <c:v>2.4573269626441969E-2</c:v>
                </c:pt>
                <c:pt idx="322">
                  <c:v>2.3920550873395105E-2</c:v>
                </c:pt>
                <c:pt idx="323">
                  <c:v>2.3280626043524662E-2</c:v>
                </c:pt>
                <c:pt idx="324">
                  <c:v>2.2653446084504439E-2</c:v>
                </c:pt>
                <c:pt idx="325">
                  <c:v>2.2038951566962586E-2</c:v>
                </c:pt>
                <c:pt idx="326">
                  <c:v>2.1437073230511038E-2</c:v>
                </c:pt>
                <c:pt idx="327">
                  <c:v>2.0847732518794397E-2</c:v>
                </c:pt>
                <c:pt idx="328">
                  <c:v>2.0270842103087199E-2</c:v>
                </c:pt>
                <c:pt idx="329">
                  <c:v>1.9706306394026964E-2</c:v>
                </c:pt>
                <c:pt idx="330">
                  <c:v>1.9154022041119954E-2</c:v>
                </c:pt>
                <c:pt idx="331">
                  <c:v>1.8613878419707047E-2</c:v>
                </c:pt>
                <c:pt idx="332">
                  <c:v>1.8085758105123861E-2</c:v>
                </c:pt>
                <c:pt idx="333">
                  <c:v>1.7569537333836472E-2</c:v>
                </c:pt>
                <c:pt idx="334">
                  <c:v>1.7065086451373744E-2</c:v>
                </c:pt>
                <c:pt idx="335">
                  <c:v>1.657227034692017E-2</c:v>
                </c:pt>
                <c:pt idx="336">
                  <c:v>1.6090948874471146E-2</c:v>
                </c:pt>
                <c:pt idx="337">
                  <c:v>1.5620977260487494E-2</c:v>
                </c:pt>
                <c:pt idx="338">
                  <c:v>1.5162206498021495E-2</c:v>
                </c:pt>
                <c:pt idx="339">
                  <c:v>1.4714483727317774E-2</c:v>
                </c:pt>
                <c:pt idx="340">
                  <c:v>1.4277652602922622E-2</c:v>
                </c:pt>
                <c:pt idx="341">
                  <c:v>1.3851553647362947E-2</c:v>
                </c:pt>
                <c:pt idx="342">
                  <c:v>1.343602459148144E-2</c:v>
                </c:pt>
                <c:pt idx="343">
                  <c:v>1.3030900701540664E-2</c:v>
                </c:pt>
                <c:pt idx="344">
                  <c:v>1.2636015093227508E-2</c:v>
                </c:pt>
                <c:pt idx="345">
                  <c:v>1.2251199032713453E-2</c:v>
                </c:pt>
                <c:pt idx="346">
                  <c:v>1.1876282224942736E-2</c:v>
                </c:pt>
                <c:pt idx="347">
                  <c:v>1.1511093089337532E-2</c:v>
                </c:pt>
                <c:pt idx="348">
                  <c:v>1.1155459023126264E-2</c:v>
                </c:pt>
                <c:pt idx="349">
                  <c:v>1.0809206652513928E-2</c:v>
                </c:pt>
                <c:pt idx="350">
                  <c:v>1.0472162071925837E-2</c:v>
                </c:pt>
                <c:pt idx="351">
                  <c:v>1.0144151071569093E-2</c:v>
                </c:pt>
                <c:pt idx="352">
                  <c:v>9.8249993535629316E-3</c:v>
                </c:pt>
                <c:pt idx="353">
                  <c:v>9.5145327369010307E-3</c:v>
                </c:pt>
                <c:pt idx="354">
                  <c:v>9.2125773515142305E-3</c:v>
                </c:pt>
                <c:pt idx="355">
                  <c:v>8.918959821708556E-3</c:v>
                </c:pt>
                <c:pt idx="356">
                  <c:v>8.6335074392600124E-3</c:v>
                </c:pt>
                <c:pt idx="357">
                  <c:v>8.3560483264500402E-3</c:v>
                </c:pt>
                <c:pt idx="358">
                  <c:v>8.0864115893305166E-3</c:v>
                </c:pt>
                <c:pt idx="359">
                  <c:v>7.8244274615081235E-3</c:v>
                </c:pt>
                <c:pt idx="360">
                  <c:v>7.5699274387406694E-3</c:v>
                </c:pt>
                <c:pt idx="361">
                  <c:v>7.3227444046376428E-3</c:v>
                </c:pt>
                <c:pt idx="362">
                  <c:v>7.0827127477585171E-3</c:v>
                </c:pt>
                <c:pt idx="363">
                  <c:v>6.8496684704002254E-3</c:v>
                </c:pt>
                <c:pt idx="364">
                  <c:v>6.6234492893654249E-3</c:v>
                </c:pt>
                <c:pt idx="365">
                  <c:v>6.4038947290002771E-3</c:v>
                </c:pt>
                <c:pt idx="366">
                  <c:v>6.1908462067883181E-3</c:v>
                </c:pt>
                <c:pt idx="367">
                  <c:v>5.9841471117845803E-3</c:v>
                </c:pt>
                <c:pt idx="368">
                  <c:v>5.7836428761697603E-3</c:v>
                </c:pt>
                <c:pt idx="369">
                  <c:v>5.5891810402018249E-3</c:v>
                </c:pt>
                <c:pt idx="370">
                  <c:v>5.4006113108368385E-3</c:v>
                </c:pt>
                <c:pt idx="371">
                  <c:v>5.217785614287521E-3</c:v>
                </c:pt>
                <c:pt idx="372">
                  <c:v>5.0405581427823169E-3</c:v>
                </c:pt>
                <c:pt idx="373">
                  <c:v>4.8687853957837344E-3</c:v>
                </c:pt>
                <c:pt idx="374">
                  <c:v>4.7023262159180037E-3</c:v>
                </c:pt>
                <c:pt idx="375">
                  <c:v>4.5410418198642347E-3</c:v>
                </c:pt>
                <c:pt idx="376">
                  <c:v>4.3847958244438903E-3</c:v>
                </c:pt>
                <c:pt idx="377">
                  <c:v>4.2334542681471609E-3</c:v>
                </c:pt>
                <c:pt idx="378">
                  <c:v>4.0868856283254856E-3</c:v>
                </c:pt>
                <c:pt idx="379">
                  <c:v>3.9449608342741948E-3</c:v>
                </c:pt>
                <c:pt idx="380">
                  <c:v>3.8075532764228481E-3</c:v>
                </c:pt>
                <c:pt idx="381">
                  <c:v>3.6745388118444465E-3</c:v>
                </c:pt>
                <c:pt idx="382">
                  <c:v>3.5457957662889672E-3</c:v>
                </c:pt>
                <c:pt idx="383">
                  <c:v>3.4212049329394117E-3</c:v>
                </c:pt>
                <c:pt idx="384">
                  <c:v>3.3006495680834294E-3</c:v>
                </c:pt>
                <c:pt idx="385">
                  <c:v>3.1840153838863295E-3</c:v>
                </c:pt>
                <c:pt idx="386">
                  <c:v>3.071190538445373E-3</c:v>
                </c:pt>
                <c:pt idx="387">
                  <c:v>2.9620656232992731E-3</c:v>
                </c:pt>
                <c:pt idx="388">
                  <c:v>2.8565336485601002E-3</c:v>
                </c:pt>
                <c:pt idx="389">
                  <c:v>2.7544900258290738E-3</c:v>
                </c:pt>
                <c:pt idx="390">
                  <c:v>2.6558325490515116E-3</c:v>
                </c:pt>
                <c:pt idx="391">
                  <c:v>2.5604613734600888E-3</c:v>
                </c:pt>
                <c:pt idx="392">
                  <c:v>2.4682789927500926E-3</c:v>
                </c:pt>
                <c:pt idx="393">
                  <c:v>2.3791902146240071E-3</c:v>
                </c:pt>
                <c:pt idx="394">
                  <c:v>2.2931021348374767E-3</c:v>
                </c:pt>
                <c:pt idx="395">
                  <c:v>2.209924109872986E-3</c:v>
                </c:pt>
                <c:pt idx="396">
                  <c:v>2.1295677283620193E-3</c:v>
                </c:pt>
                <c:pt idx="397">
                  <c:v>2.0519467813712258E-3</c:v>
                </c:pt>
                <c:pt idx="398">
                  <c:v>1.9769772316629028E-3</c:v>
                </c:pt>
                <c:pt idx="399">
                  <c:v>1.9045771820349064E-3</c:v>
                </c:pt>
                <c:pt idx="400">
                  <c:v>1.8346668428401356E-3</c:v>
                </c:pt>
                <c:pt idx="401">
                  <c:v>1.7671684987809106E-3</c:v>
                </c:pt>
                <c:pt idx="402">
                  <c:v>1.7020064750689434E-3</c:v>
                </c:pt>
                <c:pt idx="403">
                  <c:v>1.6391071030368045E-3</c:v>
                </c:pt>
                <c:pt idx="404">
                  <c:v>1.5783986852825117E-3</c:v>
                </c:pt>
                <c:pt idx="405">
                  <c:v>1.5198114604245479E-3</c:v>
                </c:pt>
                <c:pt idx="406">
                  <c:v>1.4632775675401887E-3</c:v>
                </c:pt>
                <c:pt idx="407">
                  <c:v>1.4087310103565584E-3</c:v>
                </c:pt>
                <c:pt idx="408">
                  <c:v>1.3561076212590497E-3</c:v>
                </c:pt>
                <c:pt idx="409">
                  <c:v>1.3053450251789662E-3</c:v>
                </c:pt>
                <c:pt idx="410">
                  <c:v>1.2563826034176784E-3</c:v>
                </c:pt>
                <c:pt idx="411">
                  <c:v>1.2091614574617372E-3</c:v>
                </c:pt>
                <c:pt idx="412">
                  <c:v>1.1636243728397387E-3</c:v>
                </c:pt>
                <c:pt idx="413">
                  <c:v>1.1197157830683715E-3</c:v>
                </c:pt>
                <c:pt idx="414">
                  <c:v>1.0773817337322909E-3</c:v>
                </c:pt>
                <c:pt idx="415">
                  <c:v>1.0365698467390361E-3</c:v>
                </c:pt>
                <c:pt idx="416">
                  <c:v>9.9722928478773796E-4</c:v>
                </c:pt>
                <c:pt idx="417">
                  <c:v>9.5931071608724712E-4</c:v>
                </c:pt>
                <c:pt idx="418">
                  <c:v>9.2276627935693764E-4</c:v>
                </c:pt>
                <c:pt idx="419">
                  <c:v>8.8754954914073197E-4</c:v>
                </c:pt>
                <c:pt idx="420">
                  <c:v>8.5361550146257844E-4</c:v>
                </c:pt>
                <c:pt idx="421">
                  <c:v>8.2092047984918225E-4</c:v>
                </c:pt>
                <c:pt idx="422">
                  <c:v>7.8942216174381161E-4</c:v>
                </c:pt>
                <c:pt idx="423">
                  <c:v>7.5907952533255021E-4</c:v>
                </c:pt>
                <c:pt idx="424">
                  <c:v>7.298528168027189E-4</c:v>
                </c:pt>
                <c:pt idx="425">
                  <c:v>7.0170351805107418E-4</c:v>
                </c:pt>
                <c:pt idx="426">
                  <c:v>6.7459431485760357E-4</c:v>
                </c:pt>
                <c:pt idx="427">
                  <c:v>6.4848906553910293E-4</c:v>
                </c:pt>
                <c:pt idx="428">
                  <c:v>6.2335277009500565E-4</c:v>
                </c:pt>
                <c:pt idx="429">
                  <c:v>5.9915153985640602E-4</c:v>
                </c:pt>
                <c:pt idx="430">
                  <c:v>5.7585256764781337E-4</c:v>
                </c:pt>
                <c:pt idx="431">
                  <c:v>5.5342409846975303E-4</c:v>
                </c:pt>
                <c:pt idx="432">
                  <c:v>5.318354007089449E-4</c:v>
                </c:pt>
                <c:pt idx="433">
                  <c:v>5.1105673788176466E-4</c:v>
                </c:pt>
                <c:pt idx="434">
                  <c:v>4.9105934091529292E-4</c:v>
                </c:pt>
                <c:pt idx="435">
                  <c:v>4.718153809693876E-4</c:v>
                </c:pt>
                <c:pt idx="436">
                  <c:v>4.5329794280201378E-4</c:v>
                </c:pt>
                <c:pt idx="437">
                  <c:v>4.3548099867925314E-4</c:v>
                </c:pt>
                <c:pt idx="438">
                  <c:v>4.1833938283038788E-4</c:v>
                </c:pt>
                <c:pt idx="439">
                  <c:v>4.0184876644773786E-4</c:v>
                </c:pt>
                <c:pt idx="440">
                  <c:v>3.8598563323005589E-4</c:v>
                </c:pt>
                <c:pt idx="441">
                  <c:v>3.7072725546760053E-4</c:v>
                </c:pt>
                <c:pt idx="442">
                  <c:v>3.5605167066631282E-4</c:v>
                </c:pt>
                <c:pt idx="443">
                  <c:v>3.4193765870791461E-4</c:v>
                </c:pt>
                <c:pt idx="444">
                  <c:v>3.2836471954216786E-4</c:v>
                </c:pt>
                <c:pt idx="445">
                  <c:v>3.1531305140693845E-4</c:v>
                </c:pt>
                <c:pt idx="446">
                  <c:v>3.0276352957131562E-4</c:v>
                </c:pt>
                <c:pt idx="447">
                  <c:v>2.9069768559649139E-4</c:v>
                </c:pt>
                <c:pt idx="448">
                  <c:v>2.7909768710878227E-4</c:v>
                </c:pt>
                <c:pt idx="449">
                  <c:v>2.679463180786721E-4</c:v>
                </c:pt>
                <c:pt idx="450">
                  <c:v>2.5722695959957232E-4</c:v>
                </c:pt>
                <c:pt idx="451">
                  <c:v>2.469235711595646E-4</c:v>
                </c:pt>
                <c:pt idx="452">
                  <c:v>2.3702067239913234E-4</c:v>
                </c:pt>
                <c:pt idx="453">
                  <c:v>2.2750332534772355E-4</c:v>
                </c:pt>
                <c:pt idx="454">
                  <c:v>2.1835711713165168E-4</c:v>
                </c:pt>
                <c:pt idx="455">
                  <c:v>2.095681431457351E-4</c:v>
                </c:pt>
                <c:pt idx="456">
                  <c:v>2.01122990680862E-4</c:v>
                </c:pt>
                <c:pt idx="457">
                  <c:v>1.9300872299955131E-4</c:v>
                </c:pt>
                <c:pt idx="458">
                  <c:v>1.8521286385143914E-4</c:v>
                </c:pt>
                <c:pt idx="459">
                  <c:v>1.7772338242052585E-4</c:v>
                </c:pt>
                <c:pt idx="460">
                  <c:v>1.7052867869595374E-4</c:v>
                </c:pt>
                <c:pt idx="461">
                  <c:v>1.6361756925798414E-4</c:v>
                </c:pt>
                <c:pt idx="462">
                  <c:v>1.5697927347084386E-4</c:v>
                </c:pt>
                <c:pt idx="463">
                  <c:v>1.5060340007405865E-4</c:v>
                </c:pt>
                <c:pt idx="464">
                  <c:v>1.4447993416385744E-4</c:v>
                </c:pt>
                <c:pt idx="465">
                  <c:v>1.3859922455628545E-4</c:v>
                </c:pt>
                <c:pt idx="466">
                  <c:v>1.3295197152361893E-4</c:v>
                </c:pt>
                <c:pt idx="467">
                  <c:v>1.2752921489573871E-4</c:v>
                </c:pt>
                <c:pt idx="468">
                  <c:v>1.223223225181422E-4</c:v>
                </c:pt>
                <c:pt idx="469">
                  <c:v>1.1732297905832058E-4</c:v>
                </c:pt>
                <c:pt idx="470">
                  <c:v>1.1252317515228748E-4</c:v>
                </c:pt>
                <c:pt idx="471">
                  <c:v>1.0791519688311138E-4</c:v>
                </c:pt>
                <c:pt idx="472">
                  <c:v>1.0349161558337869E-4</c:v>
                </c:pt>
                <c:pt idx="473">
                  <c:v>9.9245277953582869E-5</c:v>
                </c:pt>
                <c:pt idx="474">
                  <c:v>9.5169296488552266E-5</c:v>
                </c:pt>
                <c:pt idx="475">
                  <c:v>9.1257040204090122E-5</c:v>
                </c:pt>
                <c:pt idx="476">
                  <c:v>8.750212565611956E-5</c:v>
                </c:pt>
                <c:pt idx="477">
                  <c:v>8.3898408244728471E-5</c:v>
                </c:pt>
                <c:pt idx="478">
                  <c:v>8.0439973795618205E-5</c:v>
                </c:pt>
                <c:pt idx="479">
                  <c:v>7.7121130411567215E-5</c:v>
                </c:pt>
                <c:pt idx="480">
                  <c:v>7.3936400586642448E-5</c:v>
                </c:pt>
                <c:pt idx="481">
                  <c:v>7.0880513576021445E-5</c:v>
                </c:pt>
                <c:pt idx="482">
                  <c:v>6.7948398014380196E-5</c:v>
                </c:pt>
                <c:pt idx="483">
                  <c:v>6.5135174775968782E-5</c:v>
                </c:pt>
                <c:pt idx="484">
                  <c:v>6.2436150069585688E-5</c:v>
                </c:pt>
                <c:pt idx="485">
                  <c:v>5.9846808761813741E-5</c:v>
                </c:pt>
                <c:pt idx="486">
                  <c:v>5.7362807921999542E-5</c:v>
                </c:pt>
                <c:pt idx="487">
                  <c:v>5.497997058259003E-5</c:v>
                </c:pt>
                <c:pt idx="488">
                  <c:v>5.2694279708579785E-5</c:v>
                </c:pt>
                <c:pt idx="489">
                  <c:v>5.0501872369935252E-5</c:v>
                </c:pt>
                <c:pt idx="490">
                  <c:v>4.8399034111016958E-5</c:v>
                </c:pt>
                <c:pt idx="491">
                  <c:v>4.6382193511134638E-5</c:v>
                </c:pt>
                <c:pt idx="492">
                  <c:v>4.4447916930508819E-5</c:v>
                </c:pt>
                <c:pt idx="493">
                  <c:v>4.2592903436043981E-5</c:v>
                </c:pt>
                <c:pt idx="494">
                  <c:v>4.0813979901447843E-5</c:v>
                </c:pt>
                <c:pt idx="495">
                  <c:v>3.9108096276356135E-5</c:v>
                </c:pt>
                <c:pt idx="496">
                  <c:v>3.7472321019261747E-5</c:v>
                </c:pt>
                <c:pt idx="497">
                  <c:v>3.5903836689158967E-5</c:v>
                </c:pt>
                <c:pt idx="498">
                  <c:v>3.4399935690956656E-5</c:v>
                </c:pt>
                <c:pt idx="499">
                  <c:v>3.2958016169823739E-5</c:v>
                </c:pt>
                <c:pt idx="500">
                  <c:v>3.1575578049764293E-5</c:v>
                </c:pt>
                <c:pt idx="501">
                  <c:v>3.0250219211838077E-5</c:v>
                </c:pt>
                <c:pt idx="502">
                  <c:v>2.897963180755896E-5</c:v>
                </c:pt>
                <c:pt idx="503">
                  <c:v>2.7761598703126522E-5</c:v>
                </c:pt>
                <c:pt idx="504">
                  <c:v>2.659399005026309E-5</c:v>
                </c:pt>
                <c:pt idx="505">
                  <c:v>2.5474759979538702E-5</c:v>
                </c:pt>
                <c:pt idx="506">
                  <c:v>2.4401943412183551E-5</c:v>
                </c:pt>
                <c:pt idx="507">
                  <c:v>2.3373652986496419E-5</c:v>
                </c:pt>
                <c:pt idx="508">
                  <c:v>2.2388076095069275E-5</c:v>
                </c:pt>
                <c:pt idx="509">
                  <c:v>2.1443472029148683E-5</c:v>
                </c:pt>
                <c:pt idx="510">
                  <c:v>2.0538169226569246E-5</c:v>
                </c:pt>
                <c:pt idx="511">
                  <c:v>1.9670562619787543E-5</c:v>
                </c:pt>
                <c:pt idx="512">
                  <c:v>1.8839111080652652E-5</c:v>
                </c:pt>
                <c:pt idx="513">
                  <c:v>1.8042334958643909E-5</c:v>
                </c:pt>
                <c:pt idx="514">
                  <c:v>1.7278813709406143E-5</c:v>
                </c:pt>
                <c:pt idx="515">
                  <c:v>1.6547183610505085E-5</c:v>
                </c:pt>
                <c:pt idx="516">
                  <c:v>1.5846135561417127E-5</c:v>
                </c:pt>
                <c:pt idx="517">
                  <c:v>1.5174412964862887E-5</c:v>
                </c:pt>
                <c:pt idx="518">
                  <c:v>1.453080968667468E-5</c:v>
                </c:pt>
                <c:pt idx="519">
                  <c:v>1.3914168091480851E-5</c:v>
                </c:pt>
                <c:pt idx="520">
                  <c:v>1.3323377151570927E-5</c:v>
                </c:pt>
                <c:pt idx="521">
                  <c:v>1.2757370626386823E-5</c:v>
                </c:pt>
                <c:pt idx="522">
                  <c:v>1.2215125310167403E-5</c:v>
                </c:pt>
                <c:pt idx="523">
                  <c:v>1.1695659345350184E-5</c:v>
                </c:pt>
                <c:pt idx="524">
                  <c:v>1.119803059941097E-5</c:v>
                </c:pt>
                <c:pt idx="525">
                  <c:v>1.0721335102894936E-5</c:v>
                </c:pt>
                <c:pt idx="526">
                  <c:v>1.0264705546466188E-5</c:v>
                </c:pt>
                <c:pt idx="527">
                  <c:v>9.8273098348717356E-6</c:v>
                </c:pt>
                <c:pt idx="528">
                  <c:v>9.4083496957854059E-6</c:v>
                </c:pt>
                <c:pt idx="529">
                  <c:v>9.0070593415615485E-6</c:v>
                </c:pt>
                <c:pt idx="530">
                  <c:v>8.6227041819963084E-6</c:v>
                </c:pt>
                <c:pt idx="531">
                  <c:v>8.2545795862531087E-6</c:v>
                </c:pt>
                <c:pt idx="532">
                  <c:v>7.9020096921732351E-6</c:v>
                </c:pt>
                <c:pt idx="533">
                  <c:v>7.5643462612500845E-6</c:v>
                </c:pt>
                <c:pt idx="534">
                  <c:v>7.2409675776033748E-6</c:v>
                </c:pt>
                <c:pt idx="535">
                  <c:v>6.9312773893462536E-6</c:v>
                </c:pt>
                <c:pt idx="536">
                  <c:v>6.6347038907920297E-6</c:v>
                </c:pt>
                <c:pt idx="537">
                  <c:v>6.3506987439995347E-6</c:v>
                </c:pt>
                <c:pt idx="538">
                  <c:v>6.0787361382089964E-6</c:v>
                </c:pt>
                <c:pt idx="539">
                  <c:v>5.8183118857668414E-6</c:v>
                </c:pt>
                <c:pt idx="540">
                  <c:v>5.5689425531900198E-6</c:v>
                </c:pt>
                <c:pt idx="541">
                  <c:v>5.3301646260630705E-6</c:v>
                </c:pt>
                <c:pt idx="542">
                  <c:v>5.1015337065094593E-6</c:v>
                </c:pt>
                <c:pt idx="543">
                  <c:v>4.8826237420208849E-6</c:v>
                </c:pt>
                <c:pt idx="544">
                  <c:v>4.6730262844708623E-6</c:v>
                </c:pt>
                <c:pt idx="545">
                  <c:v>4.4723497781809689E-6</c:v>
                </c:pt>
                <c:pt idx="546">
                  <c:v>4.280218875947331E-6</c:v>
                </c:pt>
                <c:pt idx="547">
                  <c:v>4.0962737819728272E-6</c:v>
                </c:pt>
                <c:pt idx="548">
                  <c:v>3.9201696206894159E-6</c:v>
                </c:pt>
                <c:pt idx="549">
                  <c:v>3.7515758304898743E-6</c:v>
                </c:pt>
                <c:pt idx="550">
                  <c:v>3.5901755814242989E-6</c:v>
                </c:pt>
                <c:pt idx="551">
                  <c:v>3.4356652159485758E-6</c:v>
                </c:pt>
                <c:pt idx="552">
                  <c:v>3.2877537118478702E-6</c:v>
                </c:pt>
                <c:pt idx="553">
                  <c:v>3.1461621664870726E-6</c:v>
                </c:pt>
                <c:pt idx="554">
                  <c:v>3.0106233015721235E-6</c:v>
                </c:pt>
                <c:pt idx="555">
                  <c:v>2.8808809876353552E-6</c:v>
                </c:pt>
                <c:pt idx="556">
                  <c:v>2.7566897874872677E-6</c:v>
                </c:pt>
                <c:pt idx="557">
                  <c:v>2.6378145179036952E-6</c:v>
                </c:pt>
                <c:pt idx="558">
                  <c:v>2.5240298288451048E-6</c:v>
                </c:pt>
                <c:pt idx="559">
                  <c:v>2.4151197995297131E-6</c:v>
                </c:pt>
                <c:pt idx="560">
                  <c:v>2.3108775507082651E-6</c:v>
                </c:pt>
                <c:pt idx="561">
                  <c:v>2.2111048725108398E-6</c:v>
                </c:pt>
                <c:pt idx="562">
                  <c:v>2.115611867260882E-6</c:v>
                </c:pt>
                <c:pt idx="563">
                  <c:v>2.0242166066729155E-6</c:v>
                </c:pt>
                <c:pt idx="564">
                  <c:v>1.9367448028730662E-6</c:v>
                </c:pt>
                <c:pt idx="565">
                  <c:v>1.8530294927013455E-6</c:v>
                </c:pt>
                <c:pt idx="566">
                  <c:v>1.7729107347764783E-6</c:v>
                </c:pt>
                <c:pt idx="567">
                  <c:v>1.696235318821815E-6</c:v>
                </c:pt>
                <c:pt idx="568">
                  <c:v>1.6228564867704989E-6</c:v>
                </c:pt>
                <c:pt idx="569">
                  <c:v>1.5526336651871678E-6</c:v>
                </c:pt>
                <c:pt idx="570">
                  <c:v>1.4854322085584985E-6</c:v>
                </c:pt>
                <c:pt idx="571">
                  <c:v>1.421123153024952E-6</c:v>
                </c:pt>
                <c:pt idx="572">
                  <c:v>1.35958298013939E-6</c:v>
                </c:pt>
                <c:pt idx="573">
                  <c:v>1.3006933902561072E-6</c:v>
                </c:pt>
                <c:pt idx="574">
                  <c:v>1.2443410851680663E-6</c:v>
                </c:pt>
                <c:pt idx="575">
                  <c:v>1.1904175596243424E-6</c:v>
                </c:pt>
                <c:pt idx="576">
                  <c:v>1.1388189013749398E-6</c:v>
                </c:pt>
                <c:pt idx="577">
                  <c:v>1.0894455994027093E-6</c:v>
                </c:pt>
                <c:pt idx="578">
                  <c:v>1.0422023600156922E-6</c:v>
                </c:pt>
                <c:pt idx="579">
                  <c:v>9.9699793048562226E-7</c:v>
                </c:pt>
                <c:pt idx="580">
                  <c:v>9.5374492993054246E-7</c:v>
                </c:pt>
                <c:pt idx="581">
                  <c:v>9.1235968715101711E-7</c:v>
                </c:pt>
                <c:pt idx="582">
                  <c:v>8.7276208514095669E-7</c:v>
                </c:pt>
                <c:pt idx="583">
                  <c:v>8.3487541200470125E-7</c:v>
                </c:pt>
                <c:pt idx="584">
                  <c:v>7.9862621802219967E-7</c:v>
                </c:pt>
                <c:pt idx="585">
                  <c:v>7.6394417861504361E-7</c:v>
                </c:pt>
                <c:pt idx="586">
                  <c:v>7.3076196297464062E-7</c:v>
                </c:pt>
                <c:pt idx="587">
                  <c:v>6.9901510812405206E-7</c:v>
                </c:pt>
                <c:pt idx="588">
                  <c:v>6.6864189819348688E-7</c:v>
                </c:pt>
                <c:pt idx="589">
                  <c:v>6.3958324869828919E-7</c:v>
                </c:pt>
                <c:pt idx="590">
                  <c:v>6.1178259561649343E-7</c:v>
                </c:pt>
                <c:pt idx="591">
                  <c:v>5.8518578907100522E-7</c:v>
                </c:pt>
                <c:pt idx="592">
                  <c:v>5.5974099142910758E-7</c:v>
                </c:pt>
                <c:pt idx="593">
                  <c:v>5.3539857963961017E-7</c:v>
                </c:pt>
                <c:pt idx="594">
                  <c:v>5.121110516348712E-7</c:v>
                </c:pt>
                <c:pt idx="595">
                  <c:v>4.8983293663166878E-7</c:v>
                </c:pt>
                <c:pt idx="596">
                  <c:v>4.6852070917192592E-7</c:v>
                </c:pt>
                <c:pt idx="597">
                  <c:v>4.4813270675008478E-7</c:v>
                </c:pt>
                <c:pt idx="598">
                  <c:v>4.2862905088046967E-7</c:v>
                </c:pt>
                <c:pt idx="599">
                  <c:v>4.0997157146353708E-7</c:v>
                </c:pt>
                <c:pt idx="600">
                  <c:v>3.9212373431564205E-7</c:v>
                </c:pt>
                <c:pt idx="601">
                  <c:v>3.7505057173253719E-7</c:v>
                </c:pt>
                <c:pt idx="602">
                  <c:v>3.5871861596164734E-7</c:v>
                </c:pt>
                <c:pt idx="603">
                  <c:v>3.4309583546354484E-7</c:v>
                </c:pt>
                <c:pt idx="604">
                  <c:v>3.2815157384768196E-7</c:v>
                </c:pt>
                <c:pt idx="605">
                  <c:v>3.1385649137201243E-7</c:v>
                </c:pt>
                <c:pt idx="606">
                  <c:v>3.0018250890075635E-7</c:v>
                </c:pt>
                <c:pt idx="607">
                  <c:v>2.8710275421865669E-7</c:v>
                </c:pt>
                <c:pt idx="608">
                  <c:v>2.7459151060425678E-7</c:v>
                </c:pt>
                <c:pt idx="609">
                  <c:v>2.6262416756873268E-7</c:v>
                </c:pt>
                <c:pt idx="610">
                  <c:v>2.5117717367043433E-7</c:v>
                </c:pt>
                <c:pt idx="611">
                  <c:v>2.4022799131912527E-7</c:v>
                </c:pt>
                <c:pt idx="612">
                  <c:v>2.2975505348725019E-7</c:v>
                </c:pt>
                <c:pt idx="613">
                  <c:v>2.1973772224900794E-7</c:v>
                </c:pt>
                <c:pt idx="614">
                  <c:v>2.1015624907122064E-7</c:v>
                </c:pt>
                <c:pt idx="615">
                  <c:v>2.0099173678304321E-7</c:v>
                </c:pt>
                <c:pt idx="616">
                  <c:v>1.9222610315456426E-7</c:v>
                </c:pt>
                <c:pt idx="617">
                  <c:v>1.8384204601725165E-7</c:v>
                </c:pt>
                <c:pt idx="618">
                  <c:v>1.7582300986183115E-7</c:v>
                </c:pt>
                <c:pt idx="619">
                  <c:v>1.6815315385194752E-7</c:v>
                </c:pt>
                <c:pt idx="620">
                  <c:v>1.6081732119434893E-7</c:v>
                </c:pt>
                <c:pt idx="621">
                  <c:v>1.5380100980893544E-7</c:v>
                </c:pt>
                <c:pt idx="622">
                  <c:v>1.4709034424413917E-7</c:v>
                </c:pt>
                <c:pt idx="623">
                  <c:v>1.4067204878554428E-7</c:v>
                </c:pt>
                <c:pt idx="624">
                  <c:v>1.345334217076466E-7</c:v>
                </c:pt>
                <c:pt idx="625">
                  <c:v>1.2866231062080432E-7</c:v>
                </c:pt>
                <c:pt idx="626">
                  <c:v>1.230470888673731E-7</c:v>
                </c:pt>
                <c:pt idx="627">
                  <c:v>1.1767663292292884E-7</c:v>
                </c:pt>
                <c:pt idx="628">
                  <c:v>1.1254030076029507E-7</c:v>
                </c:pt>
                <c:pt idx="629">
                  <c:v>1.0762791113587893E-7</c:v>
                </c:pt>
                <c:pt idx="630">
                  <c:v>1.0292972375940872E-7</c:v>
                </c:pt>
                <c:pt idx="631">
                  <c:v>9.8436420309891421E-8</c:v>
                </c:pt>
                <c:pt idx="632">
                  <c:v>9.4139086262076257E-8</c:v>
                </c:pt>
                <c:pt idx="633">
                  <c:v>9.0029193489192858E-8</c:v>
                </c:pt>
                <c:pt idx="634">
                  <c:v>8.6098583609206165E-8</c:v>
                </c:pt>
                <c:pt idx="635">
                  <c:v>8.2339452043149055E-8</c:v>
                </c:pt>
                <c:pt idx="636">
                  <c:v>7.8744332755400956E-8</c:v>
                </c:pt>
                <c:pt idx="637">
                  <c:v>7.5306083647089387E-8</c:v>
                </c:pt>
                <c:pt idx="638">
                  <c:v>7.2017872574916707E-8</c:v>
                </c:pt>
                <c:pt idx="639">
                  <c:v>6.8873163968922437E-8</c:v>
                </c:pt>
                <c:pt idx="640">
                  <c:v>6.5865706023801104E-8</c:v>
                </c:pt>
                <c:pt idx="641">
                  <c:v>6.2989518439418295E-8</c:v>
                </c:pt>
                <c:pt idx="642">
                  <c:v>6.0238880687225242E-8</c:v>
                </c:pt>
                <c:pt idx="643">
                  <c:v>5.76083207802199E-8</c:v>
                </c:pt>
                <c:pt idx="644">
                  <c:v>5.5092604525068738E-8</c:v>
                </c:pt>
                <c:pt idx="645">
                  <c:v>5.2686725235870891E-8</c:v>
                </c:pt>
                <c:pt idx="646">
                  <c:v>5.0385893889919073E-8</c:v>
                </c:pt>
                <c:pt idx="647">
                  <c:v>4.8185529706654717E-8</c:v>
                </c:pt>
                <c:pt idx="648">
                  <c:v>4.6081251131768215E-8</c:v>
                </c:pt>
                <c:pt idx="649">
                  <c:v>4.4068867209199638E-8</c:v>
                </c:pt>
                <c:pt idx="650">
                  <c:v>4.2144369324472341E-8</c:v>
                </c:pt>
                <c:pt idx="651">
                  <c:v>4.0303923303532847E-8</c:v>
                </c:pt>
                <c:pt idx="652">
                  <c:v>3.8543861851922124E-8</c:v>
                </c:pt>
                <c:pt idx="653">
                  <c:v>3.6860677319720356E-8</c:v>
                </c:pt>
                <c:pt idx="654">
                  <c:v>3.5251014778369267E-8</c:v>
                </c:pt>
                <c:pt idx="655">
                  <c:v>3.371166539602416E-8</c:v>
                </c:pt>
                <c:pt idx="656">
                  <c:v>3.2239560098661281E-8</c:v>
                </c:pt>
                <c:pt idx="657">
                  <c:v>3.0831763504723926E-8</c:v>
                </c:pt>
                <c:pt idx="658">
                  <c:v>2.9485468121584336E-8</c:v>
                </c:pt>
                <c:pt idx="659">
                  <c:v>2.8197988792608657E-8</c:v>
                </c:pt>
                <c:pt idx="660">
                  <c:v>2.6966757384085298E-8</c:v>
                </c:pt>
                <c:pt idx="661">
                  <c:v>2.5789317701730866E-8</c:v>
                </c:pt>
                <c:pt idx="662">
                  <c:v>2.4663320626927426E-8</c:v>
                </c:pt>
                <c:pt idx="663">
                  <c:v>2.3586519463254058E-8</c:v>
                </c:pt>
                <c:pt idx="664">
                  <c:v>2.2556765484294131E-8</c:v>
                </c:pt>
                <c:pt idx="665">
                  <c:v>2.1572003674063483E-8</c:v>
                </c:pt>
                <c:pt idx="666">
                  <c:v>2.0630268651788851E-8</c:v>
                </c:pt>
                <c:pt idx="667">
                  <c:v>1.9729680773101161E-8</c:v>
                </c:pt>
                <c:pt idx="668">
                  <c:v>1.8868442400073479E-8</c:v>
                </c:pt>
                <c:pt idx="669">
                  <c:v>1.8044834332819051E-8</c:v>
                </c:pt>
                <c:pt idx="670">
                  <c:v>1.72572123957102E-8</c:v>
                </c:pt>
                <c:pt idx="671">
                  <c:v>1.6504004171551957E-8</c:v>
                </c:pt>
                <c:pt idx="672">
                  <c:v>1.5783705877343716E-8</c:v>
                </c:pt>
                <c:pt idx="673">
                  <c:v>1.509487937551712E-8</c:v>
                </c:pt>
                <c:pt idx="674">
                  <c:v>1.4436149314822237E-8</c:v>
                </c:pt>
                <c:pt idx="675">
                  <c:v>1.3806200395261066E-8</c:v>
                </c:pt>
                <c:pt idx="676">
                  <c:v>1.3203774751720884E-8</c:v>
                </c:pt>
                <c:pt idx="677">
                  <c:v>1.2627669451185296E-8</c:v>
                </c:pt>
                <c:pt idx="678">
                  <c:v>1.2076734098617115E-8</c:v>
                </c:pt>
                <c:pt idx="679">
                  <c:v>1.1549868546822989E-8</c:v>
                </c:pt>
                <c:pt idx="680">
                  <c:v>1.1046020705801314E-8</c:v>
                </c:pt>
                <c:pt idx="681">
                  <c:v>1.0564184447284698E-8</c:v>
                </c:pt>
                <c:pt idx="682">
                  <c:v>1.0103397600348672E-8</c:v>
                </c:pt>
                <c:pt idx="683">
                  <c:v>9.6627400341609596E-9</c:v>
                </c:pt>
                <c:pt idx="684">
                  <c:v>9.2413318240904952E-9</c:v>
                </c:pt>
                <c:pt idx="685">
                  <c:v>8.8383314975776273E-9</c:v>
                </c:pt>
                <c:pt idx="686">
                  <c:v>8.4529343563076949E-9</c:v>
                </c:pt>
                <c:pt idx="687">
                  <c:v>8.0843708713870092E-9</c:v>
                </c:pt>
                <c:pt idx="688">
                  <c:v>7.7319051483567293E-9</c:v>
                </c:pt>
                <c:pt idx="689">
                  <c:v>7.3948334590202979E-9</c:v>
                </c:pt>
                <c:pt idx="690">
                  <c:v>7.0724828371906934E-9</c:v>
                </c:pt>
                <c:pt idx="691">
                  <c:v>6.7642097355811758E-9</c:v>
                </c:pt>
                <c:pt idx="692">
                  <c:v>6.4693987411950764E-9</c:v>
                </c:pt>
                <c:pt idx="693">
                  <c:v>6.1874613466702573E-9</c:v>
                </c:pt>
                <c:pt idx="694">
                  <c:v>5.9178347751571828E-9</c:v>
                </c:pt>
                <c:pt idx="695">
                  <c:v>5.6599808564011475E-9</c:v>
                </c:pt>
                <c:pt idx="696">
                  <c:v>5.4133849518117411E-9</c:v>
                </c:pt>
                <c:pt idx="697">
                  <c:v>5.177554926386713E-9</c:v>
                </c:pt>
                <c:pt idx="698">
                  <c:v>4.9520201654604689E-9</c:v>
                </c:pt>
                <c:pt idx="699">
                  <c:v>4.7363306343262498E-9</c:v>
                </c:pt>
                <c:pt idx="700">
                  <c:v>4.5300559788709074E-9</c:v>
                </c:pt>
                <c:pt idx="701">
                  <c:v>4.3327846654384905E-9</c:v>
                </c:pt>
                <c:pt idx="702">
                  <c:v>4.1441231582187583E-9</c:v>
                </c:pt>
                <c:pt idx="703">
                  <c:v>3.9636951325267066E-9</c:v>
                </c:pt>
                <c:pt idx="704">
                  <c:v>3.7911407224147823E-9</c:v>
                </c:pt>
                <c:pt idx="705">
                  <c:v>3.6261158011211786E-9</c:v>
                </c:pt>
                <c:pt idx="706">
                  <c:v>3.4682912929279584E-9</c:v>
                </c:pt>
                <c:pt idx="707">
                  <c:v>3.3173525150611027E-9</c:v>
                </c:pt>
                <c:pt idx="708">
                  <c:v>3.1729985483235614E-9</c:v>
                </c:pt>
                <c:pt idx="709">
                  <c:v>3.0349416352120244E-9</c:v>
                </c:pt>
                <c:pt idx="710">
                  <c:v>2.9029066043200401E-9</c:v>
                </c:pt>
                <c:pt idx="711">
                  <c:v>2.7766303198815121E-9</c:v>
                </c:pt>
                <c:pt idx="712">
                  <c:v>2.655861155360189E-9</c:v>
                </c:pt>
                <c:pt idx="713">
                  <c:v>2.5403584900378524E-9</c:v>
                </c:pt>
                <c:pt idx="714">
                  <c:v>2.4298922275972624E-9</c:v>
                </c:pt>
                <c:pt idx="715">
                  <c:v>2.3242423357426924E-9</c:v>
                </c:pt>
                <c:pt idx="716">
                  <c:v>2.2231984059401029E-9</c:v>
                </c:pt>
                <c:pt idx="717">
                  <c:v>2.1265592323993009E-9</c:v>
                </c:pt>
                <c:pt idx="718">
                  <c:v>2.0341324094601688E-9</c:v>
                </c:pt>
                <c:pt idx="719">
                  <c:v>1.9457339465782409E-9</c:v>
                </c:pt>
                <c:pt idx="720">
                  <c:v>1.8611879001436323E-9</c:v>
                </c:pt>
                <c:pt idx="721">
                  <c:v>1.7803260213978689E-9</c:v>
                </c:pt>
                <c:pt idx="722">
                  <c:v>1.7029874197461625E-9</c:v>
                </c:pt>
                <c:pt idx="723">
                  <c:v>1.6290182407932069E-9</c:v>
                </c:pt>
                <c:pt idx="724">
                  <c:v>1.5582713584601877E-9</c:v>
                </c:pt>
                <c:pt idx="725">
                  <c:v>1.490606080567164E-9</c:v>
                </c:pt>
                <c:pt idx="726">
                  <c:v>1.4258878672942539E-9</c:v>
                </c:pt>
                <c:pt idx="727">
                  <c:v>1.3639880619577483E-9</c:v>
                </c:pt>
                <c:pt idx="728">
                  <c:v>1.3047836335643957E-9</c:v>
                </c:pt>
                <c:pt idx="729">
                  <c:v>1.2481569306284487E-9</c:v>
                </c:pt>
                <c:pt idx="730">
                  <c:v>1.1939954457602881E-9</c:v>
                </c:pt>
                <c:pt idx="731">
                  <c:v>1.1421915905550049E-9</c:v>
                </c:pt>
                <c:pt idx="732">
                  <c:v>1.092642480331701E-9</c:v>
                </c:pt>
                <c:pt idx="733">
                  <c:v>1.0452497282921646E-9</c:v>
                </c:pt>
                <c:pt idx="734">
                  <c:v>9.999192486881095E-10</c:v>
                </c:pt>
                <c:pt idx="735">
                  <c:v>9.5656106860220462E-10</c:v>
                </c:pt>
                <c:pt idx="736">
                  <c:v>9.1508914796706088E-10</c:v>
                </c:pt>
                <c:pt idx="737">
                  <c:v>8.7542120746147263E-10</c:v>
                </c:pt>
                <c:pt idx="738">
                  <c:v>8.3747856393979517E-10</c:v>
                </c:pt>
                <c:pt idx="739">
                  <c:v>8.011859730647769E-10</c:v>
                </c:pt>
                <c:pt idx="740">
                  <c:v>7.6647147882882611E-10</c:v>
                </c:pt>
                <c:pt idx="741">
                  <c:v>7.33266269662561E-10</c:v>
                </c:pt>
                <c:pt idx="742">
                  <c:v>7.0150454084226628E-10</c:v>
                </c:pt>
                <c:pt idx="743">
                  <c:v>6.711233629207389E-10</c:v>
                </c:pt>
                <c:pt idx="744">
                  <c:v>6.4206255591819122E-10</c:v>
                </c:pt>
                <c:pt idx="745">
                  <c:v>6.1426456902076198E-10</c:v>
                </c:pt>
                <c:pt idx="746">
                  <c:v>5.8767436554611137E-10</c:v>
                </c:pt>
                <c:pt idx="747">
                  <c:v>5.6223931294508025E-10</c:v>
                </c:pt>
                <c:pt idx="748">
                  <c:v>5.3790907761956206E-10</c:v>
                </c:pt>
                <c:pt idx="749">
                  <c:v>5.1463552434521315E-10</c:v>
                </c:pt>
                <c:pt idx="750">
                  <c:v>4.9237262009796188E-10</c:v>
                </c:pt>
                <c:pt idx="751">
                  <c:v>4.710763420911428E-10</c:v>
                </c:pt>
                <c:pt idx="752">
                  <c:v>4.5070458983914473E-10</c:v>
                </c:pt>
                <c:pt idx="753">
                  <c:v>4.3121710107123957E-10</c:v>
                </c:pt>
                <c:pt idx="754">
                  <c:v>4.1257537132700195E-10</c:v>
                </c:pt>
                <c:pt idx="755">
                  <c:v>3.9474257707215838E-10</c:v>
                </c:pt>
                <c:pt idx="756">
                  <c:v>3.7768350218064394E-10</c:v>
                </c:pt>
                <c:pt idx="757">
                  <c:v>3.6136446763562529E-10</c:v>
                </c:pt>
                <c:pt idx="758">
                  <c:v>3.4575326430826508E-10</c:v>
                </c:pt>
                <c:pt idx="759">
                  <c:v>3.3081908867979858E-10</c:v>
                </c:pt>
                <c:pt idx="760">
                  <c:v>3.1653248137765755E-10</c:v>
                </c:pt>
                <c:pt idx="761">
                  <c:v>3.0286526840268092E-10</c:v>
                </c:pt>
                <c:pt idx="762">
                  <c:v>2.8979050492940072E-10</c:v>
                </c:pt>
                <c:pt idx="763">
                  <c:v>2.7728242156676432E-10</c:v>
                </c:pt>
                <c:pt idx="764">
                  <c:v>2.6531637297146781E-10</c:v>
                </c:pt>
                <c:pt idx="765">
                  <c:v>2.538687887109752E-10</c:v>
                </c:pt>
                <c:pt idx="766">
                  <c:v>2.4291712627753267E-10</c:v>
                </c:pt>
                <c:pt idx="767">
                  <c:v>2.3243982615906969E-10</c:v>
                </c:pt>
                <c:pt idx="768">
                  <c:v>2.2241626887684827E-10</c:v>
                </c:pt>
                <c:pt idx="769">
                  <c:v>2.1282673390371557E-10</c:v>
                </c:pt>
                <c:pt idx="770">
                  <c:v>2.0365236038053168E-10</c:v>
                </c:pt>
                <c:pt idx="771">
                  <c:v>1.9487510955212981E-10</c:v>
                </c:pt>
                <c:pt idx="772">
                  <c:v>1.8647772884734298E-10</c:v>
                </c:pt>
                <c:pt idx="773">
                  <c:v>1.7844371753113014E-10</c:v>
                </c:pt>
                <c:pt idx="774">
                  <c:v>1.7075729385999995E-10</c:v>
                </c:pt>
                <c:pt idx="775">
                  <c:v>1.6340336367475972E-10</c:v>
                </c:pt>
                <c:pt idx="776">
                  <c:v>1.5636749036771865E-10</c:v>
                </c:pt>
                <c:pt idx="777">
                  <c:v>1.4963586616410055E-10</c:v>
                </c:pt>
                <c:pt idx="778">
                  <c:v>1.431952846600825E-10</c:v>
                </c:pt>
                <c:pt idx="779">
                  <c:v>1.3703311456247474E-10</c:v>
                </c:pt>
                <c:pt idx="780">
                  <c:v>1.3113727457728326E-10</c:v>
                </c:pt>
                <c:pt idx="781">
                  <c:v>1.2549620939699257E-10</c:v>
                </c:pt>
                <c:pt idx="782">
                  <c:v>1.2009886673828078E-10</c:v>
                </c:pt>
                <c:pt idx="783">
                  <c:v>1.1493467538427642E-10</c:v>
                </c:pt>
                <c:pt idx="784">
                  <c:v>1.0999352418726511E-10</c:v>
                </c:pt>
                <c:pt idx="785">
                  <c:v>1.0526574198986331E-10</c:v>
                </c:pt>
                <c:pt idx="786">
                  <c:v>1.0074207842434359E-10</c:v>
                </c:pt>
                <c:pt idx="787">
                  <c:v>9.6413685551703614E-11</c:v>
                </c:pt>
                <c:pt idx="788">
                  <c:v>9.2272100303715795E-11</c:v>
                </c:pt>
                <c:pt idx="789">
                  <c:v>8.8309227692694916E-11</c:v>
                </c:pt>
                <c:pt idx="790">
                  <c:v>8.4517324755497104E-11</c:v>
                </c:pt>
                <c:pt idx="791">
                  <c:v>8.0888985199470475E-11</c:v>
                </c:pt>
                <c:pt idx="792">
                  <c:v>7.7417124719702305E-11</c:v>
                </c:pt>
                <c:pt idx="793">
                  <c:v>7.4094966958114292E-11</c:v>
                </c:pt>
                <c:pt idx="794">
                  <c:v>7.0916030076330697E-11</c:v>
                </c:pt>
                <c:pt idx="795">
                  <c:v>6.7874113915428334E-11</c:v>
                </c:pt>
                <c:pt idx="796">
                  <c:v>6.49632877168842E-11</c:v>
                </c:pt>
                <c:pt idx="797">
                  <c:v>6.2177878380120073E-11</c:v>
                </c:pt>
                <c:pt idx="798">
                  <c:v>5.9512459233187566E-11</c:v>
                </c:pt>
                <c:pt idx="799">
                  <c:v>5.6961839294116298E-11</c:v>
                </c:pt>
                <c:pt idx="800">
                  <c:v>5.4521053001431265E-11</c:v>
                </c:pt>
                <c:pt idx="801">
                  <c:v>5.2185350393307315E-11</c:v>
                </c:pt>
                <c:pt idx="802">
                  <c:v>4.9950187715739167E-11</c:v>
                </c:pt>
                <c:pt idx="803">
                  <c:v>4.7811218440931863E-11</c:v>
                </c:pt>
                <c:pt idx="804">
                  <c:v>4.5764284677955928E-11</c:v>
                </c:pt>
                <c:pt idx="805">
                  <c:v>4.3805408958513966E-11</c:v>
                </c:pt>
                <c:pt idx="806">
                  <c:v>4.1930786381387906E-11</c:v>
                </c:pt>
                <c:pt idx="807">
                  <c:v>4.0136777099875393E-11</c:v>
                </c:pt>
                <c:pt idx="808">
                  <c:v>3.8419899137222324E-11</c:v>
                </c:pt>
                <c:pt idx="809">
                  <c:v>3.6776821515665481E-11</c:v>
                </c:pt>
                <c:pt idx="810">
                  <c:v>3.5204357685406773E-11</c:v>
                </c:pt>
                <c:pt idx="811">
                  <c:v>3.3699459240364845E-11</c:v>
                </c:pt>
                <c:pt idx="812">
                  <c:v>3.2259209908170043E-11</c:v>
                </c:pt>
                <c:pt idx="813">
                  <c:v>3.0880819802420449E-11</c:v>
                </c:pt>
                <c:pt idx="814">
                  <c:v>2.9561619925694512E-11</c:v>
                </c:pt>
                <c:pt idx="815">
                  <c:v>2.8299056912395709E-11</c:v>
                </c:pt>
                <c:pt idx="816">
                  <c:v>2.7090688000902283E-11</c:v>
                </c:pt>
                <c:pt idx="817">
                  <c:v>2.5934176225022981E-11</c:v>
                </c:pt>
                <c:pt idx="818">
                  <c:v>2.48272858151539E-11</c:v>
                </c:pt>
                <c:pt idx="819">
                  <c:v>2.3767877799972818E-11</c:v>
                </c:pt>
                <c:pt idx="820">
                  <c:v>2.2753905799905105E-11</c:v>
                </c:pt>
                <c:pt idx="821">
                  <c:v>2.1783412003975259E-11</c:v>
                </c:pt>
                <c:pt idx="822">
                  <c:v>2.0854523322034833E-11</c:v>
                </c:pt>
                <c:pt idx="823">
                  <c:v>1.9965447704691108E-11</c:v>
                </c:pt>
                <c:pt idx="824">
                  <c:v>1.9114470623618519E-11</c:v>
                </c:pt>
                <c:pt idx="825">
                  <c:v>1.829995170523381E-11</c:v>
                </c:pt>
                <c:pt idx="826">
                  <c:v>1.7520321511047669E-11</c:v>
                </c:pt>
                <c:pt idx="827">
                  <c:v>1.677407845826824E-11</c:v>
                </c:pt>
                <c:pt idx="828">
                  <c:v>1.6059785874543882E-11</c:v>
                </c:pt>
                <c:pt idx="829">
                  <c:v>1.5376069180976215E-11</c:v>
                </c:pt>
                <c:pt idx="830">
                  <c:v>1.4721613197805169E-11</c:v>
                </c:pt>
                <c:pt idx="831">
                  <c:v>1.4095159567411233E-11</c:v>
                </c:pt>
                <c:pt idx="832">
                  <c:v>1.3495504289503217E-11</c:v>
                </c:pt>
                <c:pt idx="833">
                  <c:v>1.292149536360315E-11</c:v>
                </c:pt>
                <c:pt idx="834">
                  <c:v>1.2372030534138184E-11</c:v>
                </c:pt>
                <c:pt idx="835">
                  <c:v>1.1846055133659947E-11</c:v>
                </c:pt>
                <c:pt idx="836">
                  <c:v>1.1342560019911534E-11</c:v>
                </c:pt>
                <c:pt idx="837">
                  <c:v>1.0860579602644729E-11</c:v>
                </c:pt>
                <c:pt idx="838">
                  <c:v>1.0399189956268173E-11</c:v>
                </c:pt>
                <c:pt idx="839">
                  <c:v>9.9575070145853663E-12</c:v>
                </c:pt>
                <c:pt idx="840">
                  <c:v>9.5346848440389535E-12</c:v>
                </c:pt>
                <c:pt idx="841">
                  <c:v>9.129913992037127E-12</c:v>
                </c:pt>
                <c:pt idx="842">
                  <c:v>8.7424199070838259E-12</c:v>
                </c:pt>
                <c:pt idx="843">
                  <c:v>8.3714614275893713E-12</c:v>
                </c:pt>
                <c:pt idx="844">
                  <c:v>8.0163293363541768E-12</c:v>
                </c:pt>
                <c:pt idx="845">
                  <c:v>7.6763449778753416E-12</c:v>
                </c:pt>
                <c:pt idx="846">
                  <c:v>7.3508589357253561E-12</c:v>
                </c:pt>
                <c:pt idx="847">
                  <c:v>7.0392497673928212E-12</c:v>
                </c:pt>
                <c:pt idx="848">
                  <c:v>6.7409227940749217E-12</c:v>
                </c:pt>
                <c:pt idx="849">
                  <c:v>6.4553089430299509E-12</c:v>
                </c:pt>
                <c:pt idx="850">
                  <c:v>6.1818636401990865E-12</c:v>
                </c:pt>
                <c:pt idx="851">
                  <c:v>5.9200657509042253E-12</c:v>
                </c:pt>
                <c:pt idx="852">
                  <c:v>5.6694165665325212E-12</c:v>
                </c:pt>
                <c:pt idx="853">
                  <c:v>5.4294388351999262E-12</c:v>
                </c:pt>
                <c:pt idx="854">
                  <c:v>5.1996758344807596E-12</c:v>
                </c:pt>
                <c:pt idx="855">
                  <c:v>4.9796904843693133E-12</c:v>
                </c:pt>
                <c:pt idx="856">
                  <c:v>4.7690644987255534E-12</c:v>
                </c:pt>
                <c:pt idx="857">
                  <c:v>4.567397573524945E-12</c:v>
                </c:pt>
                <c:pt idx="858">
                  <c:v>4.3743066103126261E-12</c:v>
                </c:pt>
                <c:pt idx="859">
                  <c:v>4.1894249733302784E-12</c:v>
                </c:pt>
                <c:pt idx="860">
                  <c:v>4.0124017788490786E-12</c:v>
                </c:pt>
                <c:pt idx="861">
                  <c:v>3.8429012153069231E-12</c:v>
                </c:pt>
                <c:pt idx="862">
                  <c:v>3.6806018929120943E-12</c:v>
                </c:pt>
                <c:pt idx="863">
                  <c:v>3.5251962214288923E-12</c:v>
                </c:pt>
                <c:pt idx="864">
                  <c:v>3.3763898149213719E-12</c:v>
                </c:pt>
                <c:pt idx="865">
                  <c:v>3.2339009222818097E-12</c:v>
                </c:pt>
                <c:pt idx="866">
                  <c:v>3.0974598824234726E-12</c:v>
                </c:pt>
                <c:pt idx="867">
                  <c:v>2.9668086030651638E-12</c:v>
                </c:pt>
                <c:pt idx="868">
                  <c:v>2.8417000620814962E-12</c:v>
                </c:pt>
                <c:pt idx="869">
                  <c:v>2.7218978304393522E-12</c:v>
                </c:pt>
                <c:pt idx="870">
                  <c:v>2.6071756157817976E-12</c:v>
                </c:pt>
                <c:pt idx="871">
                  <c:v>2.4973168257615138E-12</c:v>
                </c:pt>
                <c:pt idx="872">
                  <c:v>2.3921141502681313E-12</c:v>
                </c:pt>
                <c:pt idx="873">
                  <c:v>2.2913691617262797E-12</c:v>
                </c:pt>
                <c:pt idx="874">
                  <c:v>2.1948919326814771E-12</c:v>
                </c:pt>
                <c:pt idx="875">
                  <c:v>2.102500669921361E-12</c:v>
                </c:pt>
                <c:pt idx="876">
                  <c:v>2.0140213644170697E-12</c:v>
                </c:pt>
                <c:pt idx="877">
                  <c:v>1.9292874563948763E-12</c:v>
                </c:pt>
                <c:pt idx="878">
                  <c:v>1.8481395148839563E-12</c:v>
                </c:pt>
                <c:pt idx="879">
                  <c:v>1.7704249311110248E-12</c:v>
                </c:pt>
                <c:pt idx="880">
                  <c:v>1.6959976251408157E-12</c:v>
                </c:pt>
                <c:pt idx="881">
                  <c:v>1.6247177651888094E-12</c:v>
                </c:pt>
                <c:pt idx="882">
                  <c:v>1.5564514990554673E-12</c:v>
                </c:pt>
                <c:pt idx="883">
                  <c:v>1.4910706971574116E-12</c:v>
                </c:pt>
                <c:pt idx="884">
                  <c:v>1.4284527066514578E-12</c:v>
                </c:pt>
                <c:pt idx="885">
                  <c:v>1.3684801161720859E-12</c:v>
                </c:pt>
                <c:pt idx="886">
                  <c:v>1.3110405307211197E-12</c:v>
                </c:pt>
                <c:pt idx="887">
                  <c:v>1.2560263562701488E-12</c:v>
                </c:pt>
                <c:pt idx="888">
                  <c:v>1.2033345936552463E-12</c:v>
                </c:pt>
                <c:pt idx="889">
                  <c:v>1.1528666413603146E-12</c:v>
                </c:pt>
                <c:pt idx="890">
                  <c:v>1.1045281068054488E-12</c:v>
                </c:pt>
                <c:pt idx="891">
                  <c:v>1.0582286257708758E-12</c:v>
                </c:pt>
                <c:pt idx="892">
                  <c:v>1.0138816896048587E-12</c:v>
                </c:pt>
                <c:pt idx="893">
                  <c:v>9.7140447987816502E-13</c:v>
                </c:pt>
                <c:pt idx="894">
                  <c:v>9.3071771016330866E-13</c:v>
                </c:pt>
                <c:pt idx="895">
                  <c:v>8.917454746295878E-13</c:v>
                </c:pt>
                <c:pt idx="896">
                  <c:v>8.5441510315955348E-13</c:v>
                </c:pt>
                <c:pt idx="897">
                  <c:v>8.1865702270455468E-13</c:v>
                </c:pt>
                <c:pt idx="898">
                  <c:v>7.8440462460949534E-13</c:v>
                </c:pt>
                <c:pt idx="899">
                  <c:v>7.5159413764861887E-13</c:v>
                </c:pt>
                <c:pt idx="900">
                  <c:v>7.2016450652571177E-13</c:v>
                </c:pt>
                <c:pt idx="901">
                  <c:v>6.9005727560202657E-13</c:v>
                </c:pt>
                <c:pt idx="902">
                  <c:v>6.6121647762626065E-13</c:v>
                </c:pt>
                <c:pt idx="903">
                  <c:v>6.3358852725048863E-13</c:v>
                </c:pt>
                <c:pt idx="904">
                  <c:v>6.0712211912515978E-13</c:v>
                </c:pt>
                <c:pt idx="905">
                  <c:v>5.8176813037517773E-13</c:v>
                </c:pt>
                <c:pt idx="906">
                  <c:v>5.5747952726828604E-13</c:v>
                </c:pt>
                <c:pt idx="907">
                  <c:v>5.34211275894309E-13</c:v>
                </c:pt>
                <c:pt idx="908">
                  <c:v>5.1192025668236358E-13</c:v>
                </c:pt>
                <c:pt idx="909">
                  <c:v>4.9056518259015916E-13</c:v>
                </c:pt>
                <c:pt idx="910">
                  <c:v>4.7010652080709722E-13</c:v>
                </c:pt>
                <c:pt idx="911">
                  <c:v>4.5050641781949514E-13</c:v>
                </c:pt>
                <c:pt idx="912">
                  <c:v>4.3172862769279665E-13</c:v>
                </c:pt>
                <c:pt idx="913">
                  <c:v>4.1373844343218945E-13</c:v>
                </c:pt>
                <c:pt idx="914">
                  <c:v>3.9650263128860969E-13</c:v>
                </c:pt>
                <c:pt idx="915">
                  <c:v>3.7998936788355615E-13</c:v>
                </c:pt>
                <c:pt idx="916">
                  <c:v>3.6416818003076209E-13</c:v>
                </c:pt>
                <c:pt idx="917">
                  <c:v>3.4900988713874162E-13</c:v>
                </c:pt>
                <c:pt idx="918">
                  <c:v>3.3448654608300743E-13</c:v>
                </c:pt>
                <c:pt idx="919">
                  <c:v>3.2057139844140746E-13</c:v>
                </c:pt>
                <c:pt idx="920">
                  <c:v>3.0723881999101143E-13</c:v>
                </c:pt>
                <c:pt idx="921">
                  <c:v>2.9446427236888522E-13</c:v>
                </c:pt>
                <c:pt idx="922">
                  <c:v>2.8222425680389271E-13</c:v>
                </c:pt>
                <c:pt idx="923">
                  <c:v>2.7049626983004688E-13</c:v>
                </c:pt>
                <c:pt idx="924">
                  <c:v>2.5925876089646741E-13</c:v>
                </c:pt>
                <c:pt idx="925">
                  <c:v>2.4849109179201725E-13</c:v>
                </c:pt>
                <c:pt idx="926">
                  <c:v>2.3817349780674649E-13</c:v>
                </c:pt>
                <c:pt idx="927">
                  <c:v>2.2828705055538957E-13</c:v>
                </c:pt>
                <c:pt idx="928">
                  <c:v>2.1881362239142498E-13</c:v>
                </c:pt>
                <c:pt idx="929">
                  <c:v>2.0973585234331912E-13</c:v>
                </c:pt>
                <c:pt idx="930">
                  <c:v>2.0103711350750242E-13</c:v>
                </c:pt>
                <c:pt idx="931">
                  <c:v>1.9270148183553023E-13</c:v>
                </c:pt>
                <c:pt idx="932">
                  <c:v>1.847137062554596E-13</c:v>
                </c:pt>
                <c:pt idx="933">
                  <c:v>1.7705918007012216E-13</c:v>
                </c:pt>
                <c:pt idx="934">
                  <c:v>1.6972391357753739E-13</c:v>
                </c:pt>
                <c:pt idx="935">
                  <c:v>1.6269450786086643E-13</c:v>
                </c:pt>
                <c:pt idx="936">
                  <c:v>1.5595812969775908E-13</c:v>
                </c:pt>
                <c:pt idx="937">
                  <c:v>1.4950248754107953E-13</c:v>
                </c:pt>
                <c:pt idx="938">
                  <c:v>1.4331580852494173E-13</c:v>
                </c:pt>
                <c:pt idx="939">
                  <c:v>1.3738681645213345E-13</c:v>
                </c:pt>
                <c:pt idx="940">
                  <c:v>1.3170471072079582E-13</c:v>
                </c:pt>
                <c:pt idx="941">
                  <c:v>1.2625914615011801E-13</c:v>
                </c:pt>
                <c:pt idx="942">
                  <c:v>1.2104021366644788E-13</c:v>
                </c:pt>
                <c:pt idx="943">
                  <c:v>1.160384218129371E-13</c:v>
                </c:pt>
                <c:pt idx="944">
                  <c:v>1.1124467904749308E-13</c:v>
                </c:pt>
                <c:pt idx="945">
                  <c:v>1.0665027679516842E-13</c:v>
                </c:pt>
                <c:pt idx="946">
                  <c:v>1.0224687322270878E-13</c:v>
                </c:pt>
                <c:pt idx="947">
                  <c:v>9.8026477704336867E-14</c:v>
                </c:pt>
                <c:pt idx="948">
                  <c:v>9.3981435949167571E-14</c:v>
                </c:pt>
                <c:pt idx="949">
                  <c:v>9.0104415761884383E-14</c:v>
                </c:pt>
                <c:pt idx="950">
                  <c:v>8.6388393409657352E-14</c:v>
                </c:pt>
                <c:pt idx="951">
                  <c:v>8.2826640569252415E-14</c:v>
                </c:pt>
                <c:pt idx="952">
                  <c:v>7.9412711829605934E-14</c:v>
                </c:pt>
                <c:pt idx="953">
                  <c:v>7.6140432726037085E-14</c:v>
                </c:pt>
                <c:pt idx="954">
                  <c:v>7.3003888283402684E-14</c:v>
                </c:pt>
                <c:pt idx="955">
                  <c:v>6.9997412046398972E-14</c:v>
                </c:pt>
                <c:pt idx="956">
                  <c:v>6.7115575576226531E-14</c:v>
                </c:pt>
                <c:pt idx="957">
                  <c:v>6.4353178393632877E-14</c:v>
                </c:pt>
                <c:pt idx="958">
                  <c:v>6.1705238349322549E-14</c:v>
                </c:pt>
                <c:pt idx="959">
                  <c:v>5.9166982403434614E-14</c:v>
                </c:pt>
                <c:pt idx="960">
                  <c:v>5.6733837796618196E-14</c:v>
                </c:pt>
                <c:pt idx="961">
                  <c:v>5.440142359601132E-14</c:v>
                </c:pt>
                <c:pt idx="962">
                  <c:v>5.2165542600093711E-14</c:v>
                </c:pt>
                <c:pt idx="963">
                  <c:v>5.0022173587108187E-14</c:v>
                </c:pt>
                <c:pt idx="964">
                  <c:v>4.7967463892387633E-14</c:v>
                </c:pt>
                <c:pt idx="965">
                  <c:v>4.5997722300551259E-14</c:v>
                </c:pt>
                <c:pt idx="966">
                  <c:v>4.4109412239156631E-14</c:v>
                </c:pt>
                <c:pt idx="967">
                  <c:v>4.2299145260924267E-14</c:v>
                </c:pt>
                <c:pt idx="968">
                  <c:v>4.0563674802271668E-14</c:v>
                </c:pt>
                <c:pt idx="969">
                  <c:v>3.8899890206336173E-14</c:v>
                </c:pt>
                <c:pt idx="970">
                  <c:v>3.7304810999256787E-14</c:v>
                </c:pt>
                <c:pt idx="971">
                  <c:v>3.577558140889288E-14</c:v>
                </c:pt>
                <c:pt idx="972">
                  <c:v>3.4309465115676313E-14</c:v>
                </c:pt>
                <c:pt idx="973">
                  <c:v>3.2903840225699037E-14</c:v>
                </c:pt>
                <c:pt idx="974">
                  <c:v>3.1556194456584195E-14</c:v>
                </c:pt>
                <c:pt idx="975">
                  <c:v>3.0264120527076276E-14</c:v>
                </c:pt>
                <c:pt idx="976">
                  <c:v>2.9025311741681737E-14</c:v>
                </c:pt>
                <c:pt idx="977">
                  <c:v>2.7837557762075839E-14</c:v>
                </c:pt>
                <c:pt idx="978">
                  <c:v>2.6698740557307774E-14</c:v>
                </c:pt>
                <c:pt idx="979">
                  <c:v>2.5606830525223664E-14</c:v>
                </c:pt>
                <c:pt idx="980">
                  <c:v>2.455988277781803E-14</c:v>
                </c:pt>
                <c:pt idx="981">
                  <c:v>2.3556033583543213E-14</c:v>
                </c:pt>
                <c:pt idx="982">
                  <c:v>2.2593496959916825E-14</c:v>
                </c:pt>
                <c:pt idx="983">
                  <c:v>2.1670561410033005E-14</c:v>
                </c:pt>
                <c:pt idx="984">
                  <c:v>2.0785586796873594E-14</c:v>
                </c:pt>
                <c:pt idx="985">
                  <c:v>1.9937001349558891E-14</c:v>
                </c:pt>
                <c:pt idx="986">
                  <c:v>1.9123298795946243E-14</c:v>
                </c:pt>
                <c:pt idx="987">
                  <c:v>1.8343035616204074E-14</c:v>
                </c:pt>
                <c:pt idx="988">
                  <c:v>1.7594828412240091E-14</c:v>
                </c:pt>
                <c:pt idx="989">
                  <c:v>1.6877351388056375E-14</c:v>
                </c:pt>
                <c:pt idx="990">
                  <c:v>1.6189333936335721E-14</c:v>
                </c:pt>
                <c:pt idx="991">
                  <c:v>1.5529558326750452E-14</c:v>
                </c:pt>
                <c:pt idx="992">
                  <c:v>1.489685749168538E-14</c:v>
                </c:pt>
                <c:pt idx="993">
                  <c:v>1.4290112905239106E-14</c:v>
                </c:pt>
                <c:pt idx="994">
                  <c:v>1.3708252551561809E-14</c:v>
                </c:pt>
                <c:pt idx="995">
                  <c:v>1.3150248978735444E-14</c:v>
                </c:pt>
                <c:pt idx="996">
                  <c:v>1.261511743458088E-14</c:v>
                </c:pt>
                <c:pt idx="997">
                  <c:v>1.2101914080915723E-14</c:v>
                </c:pt>
                <c:pt idx="998">
                  <c:v>1.1609734282951975E-14</c:v>
                </c:pt>
                <c:pt idx="999">
                  <c:v>1.113771097064287E-14</c:v>
                </c:pt>
                <c:pt idx="1000">
                  <c:v>1.068501306894428E-14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6E-4AB6-9037-19F288770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564128"/>
        <c:axId val="699556584"/>
      </c:scatterChart>
      <c:valAx>
        <c:axId val="699564128"/>
        <c:scaling>
          <c:orientation val="minMax"/>
          <c:max val="60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56584"/>
        <c:crosses val="autoZero"/>
        <c:crossBetween val="midCat"/>
      </c:valAx>
      <c:valAx>
        <c:axId val="69955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64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strRef>
          <c:f>logno_nonlinear_charts!$C$2</c:f>
          <c:strCache>
            <c:ptCount val="1"/>
            <c:pt idx="0">
              <c:v>35-39 (fitted)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logno_nonlinear_charts!$Y$65</c:f>
              <c:strCache>
                <c:ptCount val="1"/>
                <c:pt idx="0">
                  <c:v>1980</c:v>
                </c:pt>
              </c:strCache>
            </c:strRef>
          </c:tx>
          <c:spPr>
            <a:ln w="28575" cap="rnd">
              <a:solidFill>
                <a:schemeClr val="accent3">
                  <a:tint val="4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logno_nonlinear_charts!$Y$66:$Y$266</c:f>
              <c:numCache>
                <c:formatCode>General</c:formatCode>
                <c:ptCount val="201"/>
                <c:pt idx="0">
                  <c:v>0</c:v>
                </c:pt>
                <c:pt idx="1">
                  <c:v>8.1014036343091895E-113</c:v>
                </c:pt>
                <c:pt idx="2">
                  <c:v>6.0354085748649597E-76</c:v>
                </c:pt>
                <c:pt idx="3">
                  <c:v>8.221967032535058E-58</c:v>
                </c:pt>
                <c:pt idx="4">
                  <c:v>1.7537197762136454E-46</c:v>
                </c:pt>
                <c:pt idx="5">
                  <c:v>1.4207693769173397E-38</c:v>
                </c:pt>
                <c:pt idx="6">
                  <c:v>1.1074005823227085E-32</c:v>
                </c:pt>
                <c:pt idx="7">
                  <c:v>4.2249376784088742E-28</c:v>
                </c:pt>
                <c:pt idx="8">
                  <c:v>1.9875627191370091E-24</c:v>
                </c:pt>
                <c:pt idx="9">
                  <c:v>2.0392289026284169E-21</c:v>
                </c:pt>
                <c:pt idx="10">
                  <c:v>6.6336638404481742E-19</c:v>
                </c:pt>
                <c:pt idx="11">
                  <c:v>8.8496614629134932E-17</c:v>
                </c:pt>
                <c:pt idx="12">
                  <c:v>5.8175601563816195E-15</c:v>
                </c:pt>
                <c:pt idx="13">
                  <c:v>2.1570967487290212E-13</c:v>
                </c:pt>
                <c:pt idx="14">
                  <c:v>4.9954522848764054E-12</c:v>
                </c:pt>
                <c:pt idx="15">
                  <c:v>7.8155840992086235E-11</c:v>
                </c:pt>
                <c:pt idx="16">
                  <c:v>8.7859474923192912E-10</c:v>
                </c:pt>
                <c:pt idx="17">
                  <c:v>7.4538960237187721E-9</c:v>
                </c:pt>
                <c:pt idx="18">
                  <c:v>4.9656671550783892E-8</c:v>
                </c:pt>
                <c:pt idx="19">
                  <c:v>2.6832658776880345E-7</c:v>
                </c:pt>
                <c:pt idx="20">
                  <c:v>1.2080654136973494E-6</c:v>
                </c:pt>
                <c:pt idx="21">
                  <c:v>4.6342512201480837E-6</c:v>
                </c:pt>
                <c:pt idx="22">
                  <c:v>1.5435289168364323E-5</c:v>
                </c:pt>
                <c:pt idx="23">
                  <c:v>4.5356437016998358E-5</c:v>
                </c:pt>
                <c:pt idx="24">
                  <c:v>1.1920216321469985E-4</c:v>
                </c:pt>
                <c:pt idx="25">
                  <c:v>2.8349910573326111E-4</c:v>
                </c:pt>
                <c:pt idx="26">
                  <c:v>6.1638852370771093E-4</c:v>
                </c:pt>
                <c:pt idx="27">
                  <c:v>1.2360356898675144E-3</c:v>
                </c:pt>
                <c:pt idx="28">
                  <c:v>2.3037558009816085E-3</c:v>
                </c:pt>
                <c:pt idx="29">
                  <c:v>4.0180715303669212E-3</c:v>
                </c:pt>
                <c:pt idx="30">
                  <c:v>6.5974168325827328E-3</c:v>
                </c:pt>
                <c:pt idx="31">
                  <c:v>1.0251965164877771E-2</c:v>
                </c:pt>
                <c:pt idx="32">
                  <c:v>1.514828556740159E-2</c:v>
                </c:pt>
                <c:pt idx="33">
                  <c:v>2.1373141054841029E-2</c:v>
                </c:pt>
                <c:pt idx="34">
                  <c:v>2.8903829626884873E-2</c:v>
                </c:pt>
                <c:pt idx="35">
                  <c:v>3.7591635581842579E-2</c:v>
                </c:pt>
                <c:pt idx="36">
                  <c:v>4.7162449414651614E-2</c:v>
                </c:pt>
                <c:pt idx="37">
                  <c:v>5.7235168907784593E-2</c:v>
                </c:pt>
                <c:pt idx="38">
                  <c:v>6.7355055548281181E-2</c:v>
                </c:pt>
                <c:pt idx="39">
                  <c:v>7.7036619533209658E-2</c:v>
                </c:pt>
                <c:pt idx="40">
                  <c:v>8.5809339789324951E-2</c:v>
                </c:pt>
                <c:pt idx="41">
                  <c:v>9.3259681145875684E-2</c:v>
                </c:pt>
                <c:pt idx="42">
                  <c:v>9.9064189870552447E-2</c:v>
                </c:pt>
                <c:pt idx="43">
                  <c:v>0.10301046528811572</c:v>
                </c:pt>
                <c:pt idx="44">
                  <c:v>0.10500500537461649</c:v>
                </c:pt>
                <c:pt idx="45">
                  <c:v>0.10506887440602407</c:v>
                </c:pt>
                <c:pt idx="46">
                  <c:v>0.10332356020715057</c:v>
                </c:pt>
                <c:pt idx="47">
                  <c:v>9.9970165987863388E-2</c:v>
                </c:pt>
                <c:pt idx="48">
                  <c:v>9.5265249582500947E-2</c:v>
                </c:pt>
                <c:pt idx="49">
                  <c:v>8.9496309202901664E-2</c:v>
                </c:pt>
                <c:pt idx="50">
                  <c:v>8.2959291141107658E-2</c:v>
                </c:pt>
                <c:pt idx="51">
                  <c:v>7.5939732575582744E-2</c:v>
                </c:pt>
                <c:pt idx="52">
                  <c:v>6.8698393750130593E-2</c:v>
                </c:pt>
                <c:pt idx="53">
                  <c:v>6.1461576987341504E-2</c:v>
                </c:pt>
                <c:pt idx="54">
                  <c:v>5.4415829046380135E-2</c:v>
                </c:pt>
                <c:pt idx="55">
                  <c:v>4.7706393699507604E-2</c:v>
                </c:pt>
                <c:pt idx="56">
                  <c:v>4.1438610775037459E-2</c:v>
                </c:pt>
                <c:pt idx="57">
                  <c:v>3.5681417415796238E-2</c:v>
                </c:pt>
                <c:pt idx="58">
                  <c:v>3.047216119161425E-2</c:v>
                </c:pt>
                <c:pt idx="59">
                  <c:v>2.5822047589174078E-2</c:v>
                </c:pt>
                <c:pt idx="60">
                  <c:v>2.1721685753291513E-2</c:v>
                </c:pt>
                <c:pt idx="61">
                  <c:v>1.8146342670825891E-2</c:v>
                </c:pt>
                <c:pt idx="62">
                  <c:v>1.5060651205199383E-2</c:v>
                </c:pt>
                <c:pt idx="63">
                  <c:v>1.242263213937669E-2</c:v>
                </c:pt>
                <c:pt idx="64">
                  <c:v>1.0186980680909207E-2</c:v>
                </c:pt>
                <c:pt idx="65">
                  <c:v>8.3076336198931525E-3</c:v>
                </c:pt>
                <c:pt idx="66">
                  <c:v>6.7396768849621678E-3</c:v>
                </c:pt>
                <c:pt idx="67">
                  <c:v>5.4406783056023819E-3</c:v>
                </c:pt>
                <c:pt idx="68">
                  <c:v>4.3715410978235085E-3</c:v>
                </c:pt>
                <c:pt idx="69">
                  <c:v>3.4969739382984485E-3</c:v>
                </c:pt>
                <c:pt idx="70">
                  <c:v>2.7856669841770077E-3</c:v>
                </c:pt>
                <c:pt idx="71">
                  <c:v>2.2102526872801519E-3</c:v>
                </c:pt>
                <c:pt idx="72">
                  <c:v>1.7471179181638365E-3</c:v>
                </c:pt>
                <c:pt idx="73">
                  <c:v>1.3761213050662699E-3</c:v>
                </c:pt>
                <c:pt idx="74">
                  <c:v>1.0802578183155354E-3</c:v>
                </c:pt>
                <c:pt idx="75">
                  <c:v>8.4530208146702717E-4</c:v>
                </c:pt>
                <c:pt idx="76">
                  <c:v>6.5945293903594366E-4</c:v>
                </c:pt>
                <c:pt idx="77">
                  <c:v>5.1299450919111995E-4</c:v>
                </c:pt>
                <c:pt idx="78">
                  <c:v>3.9798320804759865E-4</c:v>
                </c:pt>
                <c:pt idx="79">
                  <c:v>3.0796587872928345E-4</c:v>
                </c:pt>
                <c:pt idx="80">
                  <c:v>2.3773098456614071E-4</c:v>
                </c:pt>
                <c:pt idx="81">
                  <c:v>1.8309261616169763E-4</c:v>
                </c:pt>
                <c:pt idx="82">
                  <c:v>1.4070561330617064E-4</c:v>
                </c:pt>
                <c:pt idx="83">
                  <c:v>1.0790923430414819E-4</c:v>
                </c:pt>
                <c:pt idx="84">
                  <c:v>8.2596364169602927E-5</c:v>
                </c:pt>
                <c:pt idx="85">
                  <c:v>6.3105114367982844E-5</c:v>
                </c:pt>
                <c:pt idx="86">
                  <c:v>4.8129731748013379E-5</c:v>
                </c:pt>
                <c:pt idx="87">
                  <c:v>3.6647927643806466E-5</c:v>
                </c:pt>
                <c:pt idx="88">
                  <c:v>2.786200409308582E-5</c:v>
                </c:pt>
                <c:pt idx="89">
                  <c:v>2.1151452913498004E-5</c:v>
                </c:pt>
                <c:pt idx="90">
                  <c:v>1.6035007767485204E-5</c:v>
                </c:pt>
                <c:pt idx="91">
                  <c:v>1.2140421678995919E-5</c:v>
                </c:pt>
                <c:pt idx="92">
                  <c:v>9.1805121984478246E-6</c:v>
                </c:pt>
                <c:pt idx="93">
                  <c:v>6.9342580953161923E-6</c:v>
                </c:pt>
                <c:pt idx="94">
                  <c:v>5.2319431572183486E-6</c:v>
                </c:pt>
                <c:pt idx="95">
                  <c:v>3.943524773597688E-6</c:v>
                </c:pt>
                <c:pt idx="96">
                  <c:v>2.9695592923653474E-6</c:v>
                </c:pt>
                <c:pt idx="97">
                  <c:v>2.2341452604711784E-6</c:v>
                </c:pt>
                <c:pt idx="98">
                  <c:v>1.6794525432294215E-6</c:v>
                </c:pt>
                <c:pt idx="99">
                  <c:v>1.2614929644181209E-6</c:v>
                </c:pt>
                <c:pt idx="100">
                  <c:v>9.4685939008273369E-7</c:v>
                </c:pt>
                <c:pt idx="101">
                  <c:v>7.1021772589065644E-7</c:v>
                </c:pt>
                <c:pt idx="102">
                  <c:v>5.3238245312129613E-7</c:v>
                </c:pt>
                <c:pt idx="103">
                  <c:v>3.9884312894092756E-7</c:v>
                </c:pt>
                <c:pt idx="104">
                  <c:v>2.9863846201856306E-7</c:v>
                </c:pt>
                <c:pt idx="105">
                  <c:v>2.2349760830572806E-7</c:v>
                </c:pt>
                <c:pt idx="106">
                  <c:v>1.6718643001421496E-7</c:v>
                </c:pt>
                <c:pt idx="107">
                  <c:v>1.250106233003327E-7</c:v>
                </c:pt>
                <c:pt idx="108">
                  <c:v>9.3438661421511422E-8</c:v>
                </c:pt>
                <c:pt idx="109">
                  <c:v>6.9816078435473098E-8</c:v>
                </c:pt>
                <c:pt idx="110">
                  <c:v>5.2149262095951545E-8</c:v>
                </c:pt>
                <c:pt idx="111">
                  <c:v>3.8942054686593005E-8</c:v>
                </c:pt>
                <c:pt idx="112">
                  <c:v>2.9072411126732192E-8</c:v>
                </c:pt>
                <c:pt idx="113">
                  <c:v>2.1699398271973993E-8</c:v>
                </c:pt>
                <c:pt idx="114">
                  <c:v>1.6193144829784356E-8</c:v>
                </c:pt>
                <c:pt idx="115">
                  <c:v>1.2082129513851601E-8</c:v>
                </c:pt>
                <c:pt idx="116">
                  <c:v>9.0135520066830056E-9</c:v>
                </c:pt>
                <c:pt idx="117">
                  <c:v>6.7235648216072445E-9</c:v>
                </c:pt>
                <c:pt idx="118">
                  <c:v>5.0149299496844783E-9</c:v>
                </c:pt>
                <c:pt idx="119">
                  <c:v>3.7402606385776898E-9</c:v>
                </c:pt>
                <c:pt idx="120">
                  <c:v>2.789460702731837E-9</c:v>
                </c:pt>
                <c:pt idx="121">
                  <c:v>2.0803158795969876E-9</c:v>
                </c:pt>
                <c:pt idx="122">
                  <c:v>1.5514503155900293E-9</c:v>
                </c:pt>
                <c:pt idx="123">
                  <c:v>1.157056447280682E-9</c:v>
                </c:pt>
                <c:pt idx="124">
                  <c:v>8.6295370615972311E-10</c:v>
                </c:pt>
                <c:pt idx="125">
                  <c:v>6.4364231311374162E-10</c:v>
                </c:pt>
                <c:pt idx="126">
                  <c:v>4.8010182380292458E-10</c:v>
                </c:pt>
                <c:pt idx="127">
                  <c:v>3.5814677445134077E-10</c:v>
                </c:pt>
                <c:pt idx="128">
                  <c:v>2.6719885959323782E-10</c:v>
                </c:pt>
                <c:pt idx="129">
                  <c:v>1.9937040573568358E-10</c:v>
                </c:pt>
                <c:pt idx="130">
                  <c:v>1.4878040006411358E-10</c:v>
                </c:pt>
                <c:pt idx="131">
                  <c:v>1.1104418783233784E-10</c:v>
                </c:pt>
                <c:pt idx="132">
                  <c:v>8.2892820819068385E-11</c:v>
                </c:pt>
                <c:pt idx="133">
                  <c:v>6.1889167639789963E-11</c:v>
                </c:pt>
                <c:pt idx="134">
                  <c:v>4.621622116695849E-11</c:v>
                </c:pt>
                <c:pt idx="135">
                  <c:v>3.4519262224106817E-11</c:v>
                </c:pt>
                <c:pt idx="136">
                  <c:v>2.5788190006836529E-11</c:v>
                </c:pt>
                <c:pt idx="137">
                  <c:v>1.9269804267258316E-11</c:v>
                </c:pt>
                <c:pt idx="138">
                  <c:v>1.4402418890559015E-11</c:v>
                </c:pt>
                <c:pt idx="139">
                  <c:v>1.0767123306230318E-11</c:v>
                </c:pt>
                <c:pt idx="140">
                  <c:v>8.0514535308582502E-12</c:v>
                </c:pt>
                <c:pt idx="141">
                  <c:v>6.022312947195317E-12</c:v>
                </c:pt>
                <c:pt idx="142">
                  <c:v>4.5057872034380142E-12</c:v>
                </c:pt>
                <c:pt idx="143">
                  <c:v>3.3720973796385529E-12</c:v>
                </c:pt>
                <c:pt idx="144">
                  <c:v>2.5243827391424052E-12</c:v>
                </c:pt>
                <c:pt idx="145">
                  <c:v>1.8903377330482667E-12</c:v>
                </c:pt>
                <c:pt idx="146">
                  <c:v>1.415976394486596E-12</c:v>
                </c:pt>
                <c:pt idx="147">
                  <c:v>1.0609824413169659E-12</c:v>
                </c:pt>
                <c:pt idx="148">
                  <c:v>7.9524140936215654E-13</c:v>
                </c:pt>
                <c:pt idx="149">
                  <c:v>5.9625397718171126E-13</c:v>
                </c:pt>
                <c:pt idx="150">
                  <c:v>4.4720627522445437E-13</c:v>
                </c:pt>
                <c:pt idx="151">
                  <c:v>3.3553007466755531E-13</c:v>
                </c:pt>
                <c:pt idx="152">
                  <c:v>2.5182830156778683E-13</c:v>
                </c:pt>
                <c:pt idx="153">
                  <c:v>1.890730294036365E-13</c:v>
                </c:pt>
                <c:pt idx="154">
                  <c:v>1.420067317043242E-13</c:v>
                </c:pt>
                <c:pt idx="155">
                  <c:v>1.0669518572771716E-13</c:v>
                </c:pt>
                <c:pt idx="156">
                  <c:v>8.0193542486619732E-14</c:v>
                </c:pt>
                <c:pt idx="157">
                  <c:v>6.0296861007877296E-14</c:v>
                </c:pt>
                <c:pt idx="158">
                  <c:v>4.5353697210629636E-14</c:v>
                </c:pt>
                <c:pt idx="159">
                  <c:v>3.412677470501771E-14</c:v>
                </c:pt>
                <c:pt idx="160">
                  <c:v>2.5688818848862057E-14</c:v>
                </c:pt>
                <c:pt idx="161">
                  <c:v>1.9344658743983136E-14</c:v>
                </c:pt>
                <c:pt idx="162">
                  <c:v>1.4572956913748021E-14</c:v>
                </c:pt>
                <c:pt idx="163">
                  <c:v>1.0982608706803207E-14</c:v>
                </c:pt>
                <c:pt idx="164">
                  <c:v>8.2801087256858426E-15</c:v>
                </c:pt>
                <c:pt idx="165">
                  <c:v>6.245118373852408E-15</c:v>
                </c:pt>
                <c:pt idx="166">
                  <c:v>4.7121678896221157E-15</c:v>
                </c:pt>
                <c:pt idx="167">
                  <c:v>3.5569483268582935E-15</c:v>
                </c:pt>
                <c:pt idx="168">
                  <c:v>2.6860388341177683E-15</c:v>
                </c:pt>
                <c:pt idx="169">
                  <c:v>2.0292058202854782E-15</c:v>
                </c:pt>
                <c:pt idx="170">
                  <c:v>1.5336281922822471E-15</c:v>
                </c:pt>
                <c:pt idx="171">
                  <c:v>1.1595654704008313E-15</c:v>
                </c:pt>
                <c:pt idx="172">
                  <c:v>8.7710715180157627E-16</c:v>
                </c:pt>
                <c:pt idx="173">
                  <c:v>6.6373259217566395E-16</c:v>
                </c:pt>
                <c:pt idx="174">
                  <c:v>5.0247866416115793E-16</c:v>
                </c:pt>
                <c:pt idx="175">
                  <c:v>3.8056331800597549E-16</c:v>
                </c:pt>
                <c:pt idx="176">
                  <c:v>2.8835123820321143E-16</c:v>
                </c:pt>
                <c:pt idx="177">
                  <c:v>2.1857628824624023E-16</c:v>
                </c:pt>
                <c:pt idx="178">
                  <c:v>1.6575677654988061E-16</c:v>
                </c:pt>
                <c:pt idx="179">
                  <c:v>1.2575556262255066E-16</c:v>
                </c:pt>
                <c:pt idx="180">
                  <c:v>9.5449001227773213E-17</c:v>
                </c:pt>
                <c:pt idx="181">
                  <c:v>7.2477701037950396E-17</c:v>
                </c:pt>
                <c:pt idx="182">
                  <c:v>5.5058806667123436E-17</c:v>
                </c:pt>
                <c:pt idx="183">
                  <c:v>4.1844562689363642E-17</c:v>
                </c:pt>
                <c:pt idx="184">
                  <c:v>3.1815707155787713E-17</c:v>
                </c:pt>
                <c:pt idx="185">
                  <c:v>2.4201085999838037E-17</c:v>
                </c:pt>
                <c:pt idx="186">
                  <c:v>1.8417015025640411E-17</c:v>
                </c:pt>
                <c:pt idx="187">
                  <c:v>1.4021520022425635E-17</c:v>
                </c:pt>
                <c:pt idx="188">
                  <c:v>1.0679790646710884E-17</c:v>
                </c:pt>
                <c:pt idx="189">
                  <c:v>8.138089529229202E-18</c:v>
                </c:pt>
                <c:pt idx="190">
                  <c:v>6.2040391717790332E-18</c:v>
                </c:pt>
                <c:pt idx="191">
                  <c:v>4.7317215335118369E-18</c:v>
                </c:pt>
                <c:pt idx="192">
                  <c:v>3.6104107318973257E-18</c:v>
                </c:pt>
                <c:pt idx="193">
                  <c:v>2.7560494967595319E-18</c:v>
                </c:pt>
                <c:pt idx="194">
                  <c:v>2.104798563451675E-18</c:v>
                </c:pt>
                <c:pt idx="195">
                  <c:v>1.6081528336775968E-18</c:v>
                </c:pt>
                <c:pt idx="196">
                  <c:v>1.2292422134757073E-18</c:v>
                </c:pt>
                <c:pt idx="197">
                  <c:v>9.4002858659018678E-19</c:v>
                </c:pt>
                <c:pt idx="198">
                  <c:v>7.1918093851423713E-19</c:v>
                </c:pt>
                <c:pt idx="199">
                  <c:v>5.5046388358862497E-19</c:v>
                </c:pt>
                <c:pt idx="200">
                  <c:v>4.2151503221651163E-19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D-4F9B-AD0F-31F1B4BAB2EE}"/>
            </c:ext>
          </c:extLst>
        </c:ser>
        <c:ser>
          <c:idx val="1"/>
          <c:order val="1"/>
          <c:tx>
            <c:strRef>
              <c:f>logno_nonlinear_charts!$Z$65</c:f>
              <c:strCache>
                <c:ptCount val="1"/>
                <c:pt idx="0">
                  <c:v>1983</c:v>
                </c:pt>
              </c:strCache>
            </c:strRef>
          </c:tx>
          <c:spPr>
            <a:ln w="28575" cap="rnd">
              <a:solidFill>
                <a:schemeClr val="accent3">
                  <a:tint val="6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logno_nonlinear_charts!$Z$66:$Z$266</c:f>
              <c:numCache>
                <c:formatCode>General</c:formatCode>
                <c:ptCount val="201"/>
                <c:pt idx="0">
                  <c:v>0</c:v>
                </c:pt>
                <c:pt idx="1">
                  <c:v>5.4647880214285915E-117</c:v>
                </c:pt>
                <c:pt idx="2">
                  <c:v>5.94955080963611E-79</c:v>
                </c:pt>
                <c:pt idx="3">
                  <c:v>3.2079649753540416E-60</c:v>
                </c:pt>
                <c:pt idx="4">
                  <c:v>1.6656626668741396E-48</c:v>
                </c:pt>
                <c:pt idx="5">
                  <c:v>2.560846503373968E-40</c:v>
                </c:pt>
                <c:pt idx="6">
                  <c:v>3.2627172128196737E-34</c:v>
                </c:pt>
                <c:pt idx="7">
                  <c:v>1.8440351994449751E-29</c:v>
                </c:pt>
                <c:pt idx="8">
                  <c:v>1.1991732787731653E-25</c:v>
                </c:pt>
                <c:pt idx="9">
                  <c:v>1.6161540878324891E-22</c:v>
                </c:pt>
                <c:pt idx="10">
                  <c:v>6.6421092370046731E-20</c:v>
                </c:pt>
                <c:pt idx="11">
                  <c:v>1.0857467405234109E-17</c:v>
                </c:pt>
                <c:pt idx="12">
                  <c:v>8.5333835614283175E-16</c:v>
                </c:pt>
                <c:pt idx="13">
                  <c:v>3.7076420402807441E-14</c:v>
                </c:pt>
                <c:pt idx="14">
                  <c:v>9.8945321640332155E-13</c:v>
                </c:pt>
                <c:pt idx="15">
                  <c:v>1.7589929321597E-11</c:v>
                </c:pt>
                <c:pt idx="16">
                  <c:v>2.2200811526115728E-10</c:v>
                </c:pt>
                <c:pt idx="17">
                  <c:v>2.0929723293666103E-9</c:v>
                </c:pt>
                <c:pt idx="18">
                  <c:v>1.535576792372793E-8</c:v>
                </c:pt>
                <c:pt idx="19">
                  <c:v>9.0671844261767085E-8</c:v>
                </c:pt>
                <c:pt idx="20">
                  <c:v>4.4301710676269307E-7</c:v>
                </c:pt>
                <c:pt idx="21">
                  <c:v>1.8330660116848246E-6</c:v>
                </c:pt>
                <c:pt idx="22">
                  <c:v>6.5496436941610737E-6</c:v>
                </c:pt>
                <c:pt idx="23">
                  <c:v>2.0546064276444894E-5</c:v>
                </c:pt>
                <c:pt idx="24">
                  <c:v>5.7392496485350081E-5</c:v>
                </c:pt>
                <c:pt idx="25">
                  <c:v>1.4450468024205124E-4</c:v>
                </c:pt>
                <c:pt idx="26">
                  <c:v>3.3142231048925464E-4</c:v>
                </c:pt>
                <c:pt idx="27">
                  <c:v>6.9876760291291218E-4</c:v>
                </c:pt>
                <c:pt idx="28">
                  <c:v>1.365253627428095E-3</c:v>
                </c:pt>
                <c:pt idx="29">
                  <c:v>2.4893101724828147E-3</c:v>
                </c:pt>
                <c:pt idx="30">
                  <c:v>4.2621184893712168E-3</c:v>
                </c:pt>
                <c:pt idx="31">
                  <c:v>6.8903412466707536E-3</c:v>
                </c:pt>
                <c:pt idx="32">
                  <c:v>1.0569337691764295E-2</c:v>
                </c:pt>
                <c:pt idx="33">
                  <c:v>1.5450445531121706E-2</c:v>
                </c:pt>
                <c:pt idx="34">
                  <c:v>2.1608083026614391E-2</c:v>
                </c:pt>
                <c:pt idx="35">
                  <c:v>2.9013240114260892E-2</c:v>
                </c:pt>
                <c:pt idx="36">
                  <c:v>3.7519093026467824E-2</c:v>
                </c:pt>
                <c:pt idx="37">
                  <c:v>4.6862225545856222E-2</c:v>
                </c:pt>
                <c:pt idx="38">
                  <c:v>5.6679910071050103E-2</c:v>
                </c:pt>
                <c:pt idx="39">
                  <c:v>6.6540893243525356E-2</c:v>
                </c:pt>
                <c:pt idx="40">
                  <c:v>7.5984847440308839E-2</c:v>
                </c:pt>
                <c:pt idx="41">
                  <c:v>8.4564516244850049E-2</c:v>
                </c:pt>
                <c:pt idx="42">
                  <c:v>9.1884683022942337E-2</c:v>
                </c:pt>
                <c:pt idx="43">
                  <c:v>9.7633215961986292E-2</c:v>
                </c:pt>
                <c:pt idx="44">
                  <c:v>0.10160119867681217</c:v>
                </c:pt>
                <c:pt idx="45">
                  <c:v>0.10369110211004923</c:v>
                </c:pt>
                <c:pt idx="46">
                  <c:v>0.10391371047322989</c:v>
                </c:pt>
                <c:pt idx="47">
                  <c:v>0.10237582612199446</c:v>
                </c:pt>
                <c:pt idx="48">
                  <c:v>9.9261533955303488E-2</c:v>
                </c:pt>
                <c:pt idx="49">
                  <c:v>9.481001939194543E-2</c:v>
                </c:pt>
                <c:pt idx="50">
                  <c:v>8.9292706750564235E-2</c:v>
                </c:pt>
                <c:pt idx="51">
                  <c:v>8.2991961939738026E-2</c:v>
                </c:pt>
                <c:pt idx="52">
                  <c:v>7.6182934981016553E-2</c:v>
                </c:pt>
                <c:pt idx="53">
                  <c:v>6.9119432737359501E-2</c:v>
                </c:pt>
                <c:pt idx="54">
                  <c:v>6.2024103410442073E-2</c:v>
                </c:pt>
                <c:pt idx="55">
                  <c:v>5.5082736233963689E-2</c:v>
                </c:pt>
                <c:pt idx="56">
                  <c:v>4.844215224814178E-2</c:v>
                </c:pt>
                <c:pt idx="57">
                  <c:v>4.2210979015484151E-2</c:v>
                </c:pt>
                <c:pt idx="58">
                  <c:v>3.6462541082824748E-2</c:v>
                </c:pt>
                <c:pt idx="59">
                  <c:v>3.1239128545942171E-2</c:v>
                </c:pt>
                <c:pt idx="60">
                  <c:v>2.6556996760420545E-2</c:v>
                </c:pt>
                <c:pt idx="61">
                  <c:v>2.2411572937596724E-2</c:v>
                </c:pt>
                <c:pt idx="62">
                  <c:v>1.8782477651643651E-2</c:v>
                </c:pt>
                <c:pt idx="63">
                  <c:v>1.5638095193588192E-2</c:v>
                </c:pt>
                <c:pt idx="64">
                  <c:v>1.2939536337374427E-2</c:v>
                </c:pt>
                <c:pt idx="65">
                  <c:v>1.0643925583907692E-2</c:v>
                </c:pt>
                <c:pt idx="66">
                  <c:v>8.7070112668286639E-3</c:v>
                </c:pt>
                <c:pt idx="67">
                  <c:v>7.0851425301755675E-3</c:v>
                </c:pt>
                <c:pt idx="68">
                  <c:v>5.7366850825620094E-3</c:v>
                </c:pt>
                <c:pt idx="69">
                  <c:v>4.6229613824445596E-3</c:v>
                </c:pt>
                <c:pt idx="70">
                  <c:v>3.7088041374726257E-3</c:v>
                </c:pt>
                <c:pt idx="71">
                  <c:v>2.9628079949510699E-3</c:v>
                </c:pt>
                <c:pt idx="72">
                  <c:v>2.3573558170642606E-3</c:v>
                </c:pt>
                <c:pt idx="73">
                  <c:v>1.8684851353821933E-3</c:v>
                </c:pt>
                <c:pt idx="74">
                  <c:v>1.475648850939868E-3</c:v>
                </c:pt>
                <c:pt idx="75">
                  <c:v>1.1614130700172999E-3</c:v>
                </c:pt>
                <c:pt idx="76">
                  <c:v>9.1112480928831868E-4</c:v>
                </c:pt>
                <c:pt idx="77">
                  <c:v>7.1257351721577085E-4</c:v>
                </c:pt>
                <c:pt idx="78">
                  <c:v>5.5566306225304069E-4</c:v>
                </c:pt>
                <c:pt idx="79">
                  <c:v>4.3210499946263548E-4</c:v>
                </c:pt>
                <c:pt idx="80">
                  <c:v>3.3513941854734937E-4</c:v>
                </c:pt>
                <c:pt idx="81">
                  <c:v>2.592863220764932E-4</c:v>
                </c:pt>
                <c:pt idx="82">
                  <c:v>2.0012808990847774E-4</c:v>
                </c:pt>
                <c:pt idx="83">
                  <c:v>1.5412196544255076E-4</c:v>
                </c:pt>
                <c:pt idx="84">
                  <c:v>1.1844047888875862E-4</c:v>
                </c:pt>
                <c:pt idx="85">
                  <c:v>9.0837152667921786E-5</c:v>
                </c:pt>
                <c:pt idx="86">
                  <c:v>6.9534589840121517E-5</c:v>
                </c:pt>
                <c:pt idx="87">
                  <c:v>5.3132028038287741E-5</c:v>
                </c:pt>
                <c:pt idx="88">
                  <c:v>4.0529570870037864E-5</c:v>
                </c:pt>
                <c:pt idx="89">
                  <c:v>3.0866527428642751E-5</c:v>
                </c:pt>
                <c:pt idx="90">
                  <c:v>2.3471555608877048E-5</c:v>
                </c:pt>
                <c:pt idx="91">
                  <c:v>1.7822586298683627E-5</c:v>
                </c:pt>
                <c:pt idx="92">
                  <c:v>1.3514783077650803E-5</c:v>
                </c:pt>
                <c:pt idx="93">
                  <c:v>1.0235053151271768E-5</c:v>
                </c:pt>
                <c:pt idx="94">
                  <c:v>7.7418627191412405E-6</c:v>
                </c:pt>
                <c:pt idx="95">
                  <c:v>5.8493205243643254E-6</c:v>
                </c:pt>
                <c:pt idx="96">
                  <c:v>4.4146763002010978E-6</c:v>
                </c:pt>
                <c:pt idx="97">
                  <c:v>3.3285372504489315E-6</c:v>
                </c:pt>
                <c:pt idx="98">
                  <c:v>2.5072376093835004E-6</c:v>
                </c:pt>
                <c:pt idx="99">
                  <c:v>1.8869062795240035E-6</c:v>
                </c:pt>
                <c:pt idx="100">
                  <c:v>1.418868278673673E-6</c:v>
                </c:pt>
                <c:pt idx="101">
                  <c:v>1.066089944749988E-6</c:v>
                </c:pt>
                <c:pt idx="102">
                  <c:v>8.0043808342335762E-7</c:v>
                </c:pt>
                <c:pt idx="103">
                  <c:v>6.0057179474865058E-7</c:v>
                </c:pt>
                <c:pt idx="104">
                  <c:v>4.5032460429040535E-7</c:v>
                </c:pt>
                <c:pt idx="105">
                  <c:v>3.3746549932791774E-7</c:v>
                </c:pt>
                <c:pt idx="106">
                  <c:v>2.5275201616763623E-7</c:v>
                </c:pt>
                <c:pt idx="107">
                  <c:v>1.892078843617204E-7</c:v>
                </c:pt>
                <c:pt idx="108">
                  <c:v>1.4157293811556071E-7</c:v>
                </c:pt>
                <c:pt idx="109">
                  <c:v>1.0588489939440168E-7</c:v>
                </c:pt>
                <c:pt idx="110">
                  <c:v>7.9161908274664053E-8</c:v>
                </c:pt>
                <c:pt idx="111">
                  <c:v>5.916187833263255E-8</c:v>
                </c:pt>
                <c:pt idx="112">
                  <c:v>4.4200332674075833E-8</c:v>
                </c:pt>
                <c:pt idx="113">
                  <c:v>3.3012683592021708E-8</c:v>
                </c:pt>
                <c:pt idx="114">
                  <c:v>2.4650236304351767E-8</c:v>
                </c:pt>
                <c:pt idx="115">
                  <c:v>1.8401745949455245E-8</c:v>
                </c:pt>
                <c:pt idx="116">
                  <c:v>1.3734310632140111E-8</c:v>
                </c:pt>
                <c:pt idx="117">
                  <c:v>1.024887755510965E-8</c:v>
                </c:pt>
                <c:pt idx="118">
                  <c:v>7.6467798721695297E-9</c:v>
                </c:pt>
                <c:pt idx="119">
                  <c:v>5.7045909284966979E-9</c:v>
                </c:pt>
                <c:pt idx="120">
                  <c:v>4.2552435163928385E-9</c:v>
                </c:pt>
                <c:pt idx="121">
                  <c:v>3.1738636694006167E-9</c:v>
                </c:pt>
                <c:pt idx="122">
                  <c:v>2.3671490456800258E-9</c:v>
                </c:pt>
                <c:pt idx="123">
                  <c:v>1.765410051684147E-9</c:v>
                </c:pt>
                <c:pt idx="124">
                  <c:v>1.3166096901549435E-9</c:v>
                </c:pt>
                <c:pt idx="125">
                  <c:v>9.8190261619894831E-10</c:v>
                </c:pt>
                <c:pt idx="126">
                  <c:v>7.322979658406321E-10</c:v>
                </c:pt>
                <c:pt idx="127">
                  <c:v>5.4616401325932062E-10</c:v>
                </c:pt>
                <c:pt idx="128">
                  <c:v>4.0736308582129364E-10</c:v>
                </c:pt>
                <c:pt idx="129">
                  <c:v>3.0385808719396011E-10</c:v>
                </c:pt>
                <c:pt idx="130">
                  <c:v>2.2667174132538997E-10</c:v>
                </c:pt>
                <c:pt idx="131">
                  <c:v>1.6910952145186736E-10</c:v>
                </c:pt>
                <c:pt idx="132">
                  <c:v>1.2617962204547831E-10</c:v>
                </c:pt>
                <c:pt idx="133">
                  <c:v>9.416011905524681E-11</c:v>
                </c:pt>
                <c:pt idx="134">
                  <c:v>7.0276040299583289E-11</c:v>
                </c:pt>
                <c:pt idx="135">
                  <c:v>5.2458484037297596E-11</c:v>
                </c:pt>
                <c:pt idx="136">
                  <c:v>3.9164969827325508E-11</c:v>
                </c:pt>
                <c:pt idx="137">
                  <c:v>2.9245475650563639E-11</c:v>
                </c:pt>
                <c:pt idx="138">
                  <c:v>2.1842554824041048E-11</c:v>
                </c:pt>
                <c:pt idx="139">
                  <c:v>1.6316870042157277E-11</c:v>
                </c:pt>
                <c:pt idx="140">
                  <c:v>1.2191680755108732E-11</c:v>
                </c:pt>
                <c:pt idx="141">
                  <c:v>9.1114619614699452E-12</c:v>
                </c:pt>
                <c:pt idx="142">
                  <c:v>6.8110580552274232E-12</c:v>
                </c:pt>
                <c:pt idx="143">
                  <c:v>5.0926899194695348E-12</c:v>
                </c:pt>
                <c:pt idx="144">
                  <c:v>3.8088157491121071E-12</c:v>
                </c:pt>
                <c:pt idx="145">
                  <c:v>2.8493549834294804E-12</c:v>
                </c:pt>
                <c:pt idx="146">
                  <c:v>2.1321642244640884E-12</c:v>
                </c:pt>
                <c:pt idx="147">
                  <c:v>1.5959369655940459E-12</c:v>
                </c:pt>
                <c:pt idx="148">
                  <c:v>1.1949098872005957E-12</c:v>
                </c:pt>
                <c:pt idx="149">
                  <c:v>8.9491570364281681E-13</c:v>
                </c:pt>
                <c:pt idx="150">
                  <c:v>6.7043972998368651E-13</c:v>
                </c:pt>
                <c:pt idx="151">
                  <c:v>5.0242466977464814E-13</c:v>
                </c:pt>
                <c:pt idx="152">
                  <c:v>3.766332074703329E-13</c:v>
                </c:pt>
                <c:pt idx="153">
                  <c:v>2.8242648808258848E-13</c:v>
                </c:pt>
                <c:pt idx="154">
                  <c:v>2.1185270746737759E-13</c:v>
                </c:pt>
                <c:pt idx="155">
                  <c:v>1.5896696837012386E-13</c:v>
                </c:pt>
                <c:pt idx="156">
                  <c:v>1.1932362706437784E-13</c:v>
                </c:pt>
                <c:pt idx="157">
                  <c:v>8.9597312109515839E-14</c:v>
                </c:pt>
                <c:pt idx="158">
                  <c:v>6.7299943669548702E-14</c:v>
                </c:pt>
                <c:pt idx="159">
                  <c:v>5.0569390012212307E-14</c:v>
                </c:pt>
                <c:pt idx="160">
                  <c:v>3.8011590721923253E-14</c:v>
                </c:pt>
                <c:pt idx="161">
                  <c:v>2.8582592832934574E-14</c:v>
                </c:pt>
                <c:pt idx="162">
                  <c:v>2.1500388113301321E-14</c:v>
                </c:pt>
                <c:pt idx="163">
                  <c:v>1.6179006313237376E-14</c:v>
                </c:pt>
                <c:pt idx="164">
                  <c:v>1.2179233266420814E-14</c:v>
                </c:pt>
                <c:pt idx="165">
                  <c:v>9.1717504102186935E-15</c:v>
                </c:pt>
                <c:pt idx="166">
                  <c:v>6.9095573504978973E-15</c:v>
                </c:pt>
                <c:pt idx="167">
                  <c:v>5.2073337825073907E-15</c:v>
                </c:pt>
                <c:pt idx="168">
                  <c:v>3.9259901401780843E-15</c:v>
                </c:pt>
                <c:pt idx="169">
                  <c:v>2.9610990263478688E-15</c:v>
                </c:pt>
                <c:pt idx="170">
                  <c:v>2.2342299768299644E-15</c:v>
                </c:pt>
                <c:pt idx="171">
                  <c:v>1.6864569136786149E-15</c:v>
                </c:pt>
                <c:pt idx="172">
                  <c:v>1.2734919858556012E-15</c:v>
                </c:pt>
                <c:pt idx="173">
                  <c:v>9.6203721847637951E-16</c:v>
                </c:pt>
                <c:pt idx="174">
                  <c:v>7.270483103291429E-16</c:v>
                </c:pt>
                <c:pt idx="175">
                  <c:v>5.4968184853453256E-16</c:v>
                </c:pt>
                <c:pt idx="176">
                  <c:v>4.1575472705888475E-16</c:v>
                </c:pt>
                <c:pt idx="177">
                  <c:v>3.1458757190912543E-16</c:v>
                </c:pt>
                <c:pt idx="178">
                  <c:v>2.3813615540258388E-16</c:v>
                </c:pt>
                <c:pt idx="179">
                  <c:v>1.8033886167464276E-16</c:v>
                </c:pt>
                <c:pt idx="180">
                  <c:v>1.3662628956682143E-16</c:v>
                </c:pt>
                <c:pt idx="181">
                  <c:v>1.0355257419531308E-16</c:v>
                </c:pt>
                <c:pt idx="182">
                  <c:v>7.8518115836701386E-17</c:v>
                </c:pt>
                <c:pt idx="183">
                  <c:v>5.9560977099594872E-17</c:v>
                </c:pt>
                <c:pt idx="184">
                  <c:v>4.5199884261752271E-17</c:v>
                </c:pt>
                <c:pt idx="185">
                  <c:v>3.4316022944040902E-17</c:v>
                </c:pt>
                <c:pt idx="186">
                  <c:v>2.606400863012846E-17</c:v>
                </c:pt>
                <c:pt idx="187">
                  <c:v>1.9804805796608201E-17</c:v>
                </c:pt>
                <c:pt idx="188">
                  <c:v>1.5055165338162428E-17</c:v>
                </c:pt>
                <c:pt idx="189">
                  <c:v>1.144949810293992E-17</c:v>
                </c:pt>
                <c:pt idx="190">
                  <c:v>8.7111146926402225E-18</c:v>
                </c:pt>
                <c:pt idx="191">
                  <c:v>6.6305221325890157E-18</c:v>
                </c:pt>
                <c:pt idx="192">
                  <c:v>5.0490394546524162E-18</c:v>
                </c:pt>
                <c:pt idx="193">
                  <c:v>3.8464237927197371E-18</c:v>
                </c:pt>
                <c:pt idx="194">
                  <c:v>2.931521609778991E-18</c:v>
                </c:pt>
                <c:pt idx="195">
                  <c:v>2.2352026684957838E-18</c:v>
                </c:pt>
                <c:pt idx="196">
                  <c:v>1.7050172166741368E-18</c:v>
                </c:pt>
                <c:pt idx="197">
                  <c:v>1.3011545169964682E-18</c:v>
                </c:pt>
                <c:pt idx="198">
                  <c:v>9.9338451898691007E-19</c:v>
                </c:pt>
                <c:pt idx="199">
                  <c:v>7.5874257190660438E-19</c:v>
                </c:pt>
                <c:pt idx="200">
                  <c:v>5.7977593825580654E-19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AD-4F9B-AD0F-31F1B4BAB2EE}"/>
            </c:ext>
          </c:extLst>
        </c:ser>
        <c:ser>
          <c:idx val="2"/>
          <c:order val="2"/>
          <c:tx>
            <c:strRef>
              <c:f>logno_nonlinear_charts!$AA$65</c:f>
              <c:strCache>
                <c:ptCount val="1"/>
                <c:pt idx="0">
                  <c:v>1989</c:v>
                </c:pt>
              </c:strCache>
            </c:strRef>
          </c:tx>
          <c:spPr>
            <a:ln w="28575" cap="rnd">
              <a:solidFill>
                <a:schemeClr val="accent3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logno_nonlinear_charts!$AA$66:$AA$266</c:f>
              <c:numCache>
                <c:formatCode>General</c:formatCode>
                <c:ptCount val="201"/>
                <c:pt idx="0">
                  <c:v>0</c:v>
                </c:pt>
                <c:pt idx="1">
                  <c:v>2.9380967267049914E-103</c:v>
                </c:pt>
                <c:pt idx="2">
                  <c:v>6.4186097167869617E-70</c:v>
                </c:pt>
                <c:pt idx="3">
                  <c:v>1.7504471110149067E-53</c:v>
                </c:pt>
                <c:pt idx="4">
                  <c:v>3.4018187057626006E-43</c:v>
                </c:pt>
                <c:pt idx="5">
                  <c:v>5.3385512995574057E-36</c:v>
                </c:pt>
                <c:pt idx="6">
                  <c:v>1.2526536561305426E-30</c:v>
                </c:pt>
                <c:pt idx="7">
                  <c:v>1.9115175878203565E-26</c:v>
                </c:pt>
                <c:pt idx="8">
                  <c:v>4.3739788258945815E-23</c:v>
                </c:pt>
                <c:pt idx="9">
                  <c:v>2.5141250660310537E-20</c:v>
                </c:pt>
                <c:pt idx="10">
                  <c:v>5.0933190694708797E-18</c:v>
                </c:pt>
                <c:pt idx="11">
                  <c:v>4.5911282146571694E-16</c:v>
                </c:pt>
                <c:pt idx="12">
                  <c:v>2.1747450105185025E-14</c:v>
                </c:pt>
                <c:pt idx="13">
                  <c:v>6.118661600446953E-13</c:v>
                </c:pt>
                <c:pt idx="14">
                  <c:v>1.1215186061496677E-11</c:v>
                </c:pt>
                <c:pt idx="15">
                  <c:v>1.438147397609018E-10</c:v>
                </c:pt>
                <c:pt idx="16">
                  <c:v>1.364386782438422E-9</c:v>
                </c:pt>
                <c:pt idx="17">
                  <c:v>1.0013284004483535E-8</c:v>
                </c:pt>
                <c:pt idx="18">
                  <c:v>5.8935372414417332E-8</c:v>
                </c:pt>
                <c:pt idx="19">
                  <c:v>2.8651306050852324E-7</c:v>
                </c:pt>
                <c:pt idx="20">
                  <c:v>1.1788910266274309E-6</c:v>
                </c:pt>
                <c:pt idx="21">
                  <c:v>4.189933087744042E-6</c:v>
                </c:pt>
                <c:pt idx="22">
                  <c:v>1.3085550443843906E-5</c:v>
                </c:pt>
                <c:pt idx="23">
                  <c:v>3.6437542865973762E-5</c:v>
                </c:pt>
                <c:pt idx="24">
                  <c:v>9.159694555791549E-5</c:v>
                </c:pt>
                <c:pt idx="25">
                  <c:v>2.1010461753189749E-4</c:v>
                </c:pt>
                <c:pt idx="26">
                  <c:v>4.4384895467759424E-4</c:v>
                </c:pt>
                <c:pt idx="27">
                  <c:v>8.7052198471810509E-4</c:v>
                </c:pt>
                <c:pt idx="28">
                  <c:v>1.5963568620059457E-3</c:v>
                </c:pt>
                <c:pt idx="29">
                  <c:v>2.7540707573226143E-3</c:v>
                </c:pt>
                <c:pt idx="30">
                  <c:v>4.494568459595504E-3</c:v>
                </c:pt>
                <c:pt idx="31">
                  <c:v>6.9722187317337704E-3</c:v>
                </c:pt>
                <c:pt idx="32">
                  <c:v>1.0325085257704272E-2</c:v>
                </c:pt>
                <c:pt idx="33">
                  <c:v>1.4652924901138748E-2</c:v>
                </c:pt>
                <c:pt idx="34">
                  <c:v>1.9996630707104317E-2</c:v>
                </c:pt>
                <c:pt idx="35">
                  <c:v>2.6322840305525598E-2</c:v>
                </c:pt>
                <c:pt idx="36">
                  <c:v>3.3516642119231568E-2</c:v>
                </c:pt>
                <c:pt idx="37">
                  <c:v>4.1383909446014777E-2</c:v>
                </c:pt>
                <c:pt idx="38">
                  <c:v>4.9663132730162873E-2</c:v>
                </c:pt>
                <c:pt idx="39">
                  <c:v>5.8045082983992753E-2</c:v>
                </c:pt>
                <c:pt idx="40">
                  <c:v>6.619752563540264E-2</c:v>
                </c:pt>
                <c:pt idx="41">
                  <c:v>7.3791676705332432E-2</c:v>
                </c:pt>
                <c:pt idx="42">
                  <c:v>8.052716489947194E-2</c:v>
                </c:pt>
                <c:pt idx="43">
                  <c:v>8.6152825038149208E-2</c:v>
                </c:pt>
                <c:pt idx="44">
                  <c:v>9.0481519725926773E-2</c:v>
                </c:pt>
                <c:pt idx="45">
                  <c:v>9.33981684910552E-2</c:v>
                </c:pt>
                <c:pt idx="46">
                  <c:v>9.4861082872634214E-2</c:v>
                </c:pt>
                <c:pt idx="47">
                  <c:v>9.4897439147676496E-2</c:v>
                </c:pt>
                <c:pt idx="48">
                  <c:v>9.3594204206999612E-2</c:v>
                </c:pt>
                <c:pt idx="49">
                  <c:v>9.108605548164718E-2</c:v>
                </c:pt>
                <c:pt idx="50">
                  <c:v>8.7541834462373333E-2</c:v>
                </c:pt>
                <c:pt idx="51">
                  <c:v>8.3150900951208417E-2</c:v>
                </c:pt>
                <c:pt idx="52">
                  <c:v>7.8110475905266041E-2</c:v>
                </c:pt>
                <c:pt idx="53">
                  <c:v>7.261473516776773E-2</c:v>
                </c:pt>
                <c:pt idx="54">
                  <c:v>6.6846093928422029E-2</c:v>
                </c:pt>
                <c:pt idx="55">
                  <c:v>6.0968837203347524E-2</c:v>
                </c:pt>
                <c:pt idx="56">
                  <c:v>5.5125025025424795E-2</c:v>
                </c:pt>
                <c:pt idx="57">
                  <c:v>4.9432439736607693E-2</c:v>
                </c:pt>
                <c:pt idx="58">
                  <c:v>4.398424453524221E-2</c:v>
                </c:pt>
                <c:pt idx="59">
                  <c:v>3.8849978783513081E-2</c:v>
                </c:pt>
                <c:pt idx="60">
                  <c:v>3.4077514846499651E-2</c:v>
                </c:pt>
                <c:pt idx="61">
                  <c:v>2.9695630924898946E-2</c:v>
                </c:pt>
                <c:pt idx="62">
                  <c:v>2.5716902819071252E-2</c:v>
                </c:pt>
                <c:pt idx="63">
                  <c:v>2.2140675017216779E-2</c:v>
                </c:pt>
                <c:pt idx="64">
                  <c:v>1.8955930388293202E-2</c:v>
                </c:pt>
                <c:pt idx="65">
                  <c:v>1.6143932811150445E-2</c:v>
                </c:pt>
                <c:pt idx="66">
                  <c:v>1.368056505319773E-2</c:v>
                </c:pt>
                <c:pt idx="67">
                  <c:v>1.1538323555649349E-2</c:v>
                </c:pt>
                <c:pt idx="68">
                  <c:v>9.6879621658341308E-3</c:v>
                </c:pt>
                <c:pt idx="69">
                  <c:v>8.0997988094299814E-3</c:v>
                </c:pt>
                <c:pt idx="70">
                  <c:v>6.7447136581616956E-3</c:v>
                </c:pt>
                <c:pt idx="71">
                  <c:v>5.5948758072645859E-3</c:v>
                </c:pt>
                <c:pt idx="72">
                  <c:v>4.6242391671334994E-3</c:v>
                </c:pt>
                <c:pt idx="73">
                  <c:v>3.8088484502869988E-3</c:v>
                </c:pt>
                <c:pt idx="74">
                  <c:v>3.1269938976638619E-3</c:v>
                </c:pt>
                <c:pt idx="75">
                  <c:v>2.5592496466655059E-3</c:v>
                </c:pt>
                <c:pt idx="76">
                  <c:v>2.0884261107669447E-3</c:v>
                </c:pt>
                <c:pt idx="77">
                  <c:v>1.6994619476363648E-3</c:v>
                </c:pt>
                <c:pt idx="78">
                  <c:v>1.3792765109585734E-3</c:v>
                </c:pt>
                <c:pt idx="79">
                  <c:v>1.1165993506719867E-3</c:v>
                </c:pt>
                <c:pt idx="80">
                  <c:v>9.0178948425517866E-4</c:v>
                </c:pt>
                <c:pt idx="81">
                  <c:v>7.2665386833180854E-4</c:v>
                </c:pt>
                <c:pt idx="82">
                  <c:v>5.8427176120822225E-4</c:v>
                </c:pt>
                <c:pt idx="83">
                  <c:v>4.6882945320519275E-4</c:v>
                </c:pt>
                <c:pt idx="84">
                  <c:v>3.7546810160991038E-4</c:v>
                </c:pt>
                <c:pt idx="85">
                  <c:v>3.0014607896679767E-4</c:v>
                </c:pt>
                <c:pt idx="86">
                  <c:v>2.395162624846103E-4</c:v>
                </c:pt>
                <c:pt idx="87">
                  <c:v>1.90817995926259E-4</c:v>
                </c:pt>
                <c:pt idx="88">
                  <c:v>1.5178298606595287E-4</c:v>
                </c:pt>
                <c:pt idx="89">
                  <c:v>1.205541031317557E-4</c:v>
                </c:pt>
                <c:pt idx="90">
                  <c:v>9.5615895576231378E-5</c:v>
                </c:pt>
                <c:pt idx="91">
                  <c:v>7.573556840774945E-5</c:v>
                </c:pt>
                <c:pt idx="92">
                  <c:v>5.9913182416791261E-5</c:v>
                </c:pt>
                <c:pt idx="93">
                  <c:v>4.7339886300792722E-5</c:v>
                </c:pt>
                <c:pt idx="94">
                  <c:v>3.7363077530682694E-5</c:v>
                </c:pt>
                <c:pt idx="95">
                  <c:v>2.9457487793762454E-5</c:v>
                </c:pt>
                <c:pt idx="96">
                  <c:v>2.3201295535536537E-5</c:v>
                </c:pt>
                <c:pt idx="97">
                  <c:v>1.8256474883256927E-5</c:v>
                </c:pt>
                <c:pt idx="98">
                  <c:v>1.4352692640783254E-5</c:v>
                </c:pt>
                <c:pt idx="99">
                  <c:v>1.1274160340374669E-5</c:v>
                </c:pt>
                <c:pt idx="100">
                  <c:v>8.8489349978378146E-6</c:v>
                </c:pt>
                <c:pt idx="101">
                  <c:v>6.9402396045237291E-6</c:v>
                </c:pt>
                <c:pt idx="102">
                  <c:v>5.4394424780099748E-6</c:v>
                </c:pt>
                <c:pt idx="103">
                  <c:v>4.2603937633304575E-6</c:v>
                </c:pt>
                <c:pt idx="104">
                  <c:v>3.3348682581450483E-6</c:v>
                </c:pt>
                <c:pt idx="105">
                  <c:v>2.6089070936041559E-6</c:v>
                </c:pt>
                <c:pt idx="106">
                  <c:v>2.0398874580582561E-6</c:v>
                </c:pt>
                <c:pt idx="107">
                  <c:v>1.5941803229865783E-6</c:v>
                </c:pt>
                <c:pt idx="108">
                  <c:v>1.2452818031088248E-6</c:v>
                </c:pt>
                <c:pt idx="109">
                  <c:v>9.7232508118894978E-7</c:v>
                </c:pt>
                <c:pt idx="110">
                  <c:v>7.5889740877637046E-7</c:v>
                </c:pt>
                <c:pt idx="111">
                  <c:v>5.9210113971292128E-7</c:v>
                </c:pt>
                <c:pt idx="112">
                  <c:v>4.6180957331970583E-7</c:v>
                </c:pt>
                <c:pt idx="113">
                  <c:v>3.6007801910767138E-7</c:v>
                </c:pt>
                <c:pt idx="114">
                  <c:v>2.8067832112874853E-7</c:v>
                </c:pt>
                <c:pt idx="115">
                  <c:v>2.1873141675671171E-7</c:v>
                </c:pt>
                <c:pt idx="116">
                  <c:v>1.704176200335787E-7</c:v>
                </c:pt>
                <c:pt idx="117">
                  <c:v>1.3274843778977608E-7</c:v>
                </c:pt>
                <c:pt idx="118">
                  <c:v>1.0338703352603471E-7</c:v>
                </c:pt>
                <c:pt idx="119">
                  <c:v>8.0507103086255202E-8</c:v>
                </c:pt>
                <c:pt idx="120">
                  <c:v>6.2682043617329393E-8</c:v>
                </c:pt>
                <c:pt idx="121">
                  <c:v>4.8797986411130198E-8</c:v>
                </c:pt>
                <c:pt idx="122">
                  <c:v>3.7985609046888102E-8</c:v>
                </c:pt>
                <c:pt idx="123">
                  <c:v>2.9566711066714426E-8</c:v>
                </c:pt>
                <c:pt idx="124">
                  <c:v>2.3012385461234075E-8</c:v>
                </c:pt>
                <c:pt idx="125">
                  <c:v>1.7910290074967047E-8</c:v>
                </c:pt>
                <c:pt idx="126">
                  <c:v>1.3939054506184241E-8</c:v>
                </c:pt>
                <c:pt idx="127">
                  <c:v>1.0848277931863235E-8</c:v>
                </c:pt>
                <c:pt idx="128">
                  <c:v>8.4429045539631233E-9</c:v>
                </c:pt>
                <c:pt idx="129">
                  <c:v>6.5710244220938123E-9</c:v>
                </c:pt>
                <c:pt idx="130">
                  <c:v>5.1143528917273306E-9</c:v>
                </c:pt>
                <c:pt idx="131">
                  <c:v>3.9808035815533434E-9</c:v>
                </c:pt>
                <c:pt idx="132">
                  <c:v>3.0986966535836271E-9</c:v>
                </c:pt>
                <c:pt idx="133">
                  <c:v>2.4122438921957994E-9</c:v>
                </c:pt>
                <c:pt idx="134">
                  <c:v>1.8780302111174303E-9</c:v>
                </c:pt>
                <c:pt idx="135">
                  <c:v>1.4622724607406633E-9</c:v>
                </c:pt>
                <c:pt idx="136">
                  <c:v>1.1386843655965903E-9</c:v>
                </c:pt>
                <c:pt idx="137">
                  <c:v>8.8681394989028657E-10</c:v>
                </c:pt>
                <c:pt idx="138">
                  <c:v>6.9074915717745812E-10</c:v>
                </c:pt>
                <c:pt idx="139">
                  <c:v>5.3811030796604141E-10</c:v>
                </c:pt>
                <c:pt idx="140">
                  <c:v>4.1926595668425715E-10</c:v>
                </c:pt>
                <c:pt idx="141">
                  <c:v>3.2672269864810157E-10</c:v>
                </c:pt>
                <c:pt idx="142">
                  <c:v>2.5465039459428791E-10</c:v>
                </c:pt>
                <c:pt idx="143">
                  <c:v>1.9851279606402955E-10</c:v>
                </c:pt>
                <c:pt idx="144">
                  <c:v>1.547801949436889E-10</c:v>
                </c:pt>
                <c:pt idx="145">
                  <c:v>1.2070589605475928E-10</c:v>
                </c:pt>
                <c:pt idx="146">
                  <c:v>9.415234447011735E-11</c:v>
                </c:pt>
                <c:pt idx="147">
                  <c:v>7.3455880602929645E-11</c:v>
                </c:pt>
                <c:pt idx="148">
                  <c:v>5.7321542436630738E-11</c:v>
                </c:pt>
                <c:pt idx="149">
                  <c:v>4.4741238851894329E-11</c:v>
                </c:pt>
                <c:pt idx="150">
                  <c:v>3.4930100496599582E-11</c:v>
                </c:pt>
                <c:pt idx="151">
                  <c:v>2.7276968356427253E-11</c:v>
                </c:pt>
                <c:pt idx="152">
                  <c:v>2.1305877875486939E-11</c:v>
                </c:pt>
                <c:pt idx="153">
                  <c:v>1.6646094856367815E-11</c:v>
                </c:pt>
                <c:pt idx="154">
                  <c:v>1.3008802619302099E-11</c:v>
                </c:pt>
                <c:pt idx="155">
                  <c:v>1.0168962433349411E-11</c:v>
                </c:pt>
                <c:pt idx="156">
                  <c:v>7.9511978441282736E-12</c:v>
                </c:pt>
                <c:pt idx="157">
                  <c:v>6.2188090717155773E-12</c:v>
                </c:pt>
                <c:pt idx="158">
                  <c:v>4.8652223729069559E-12</c:v>
                </c:pt>
                <c:pt idx="159">
                  <c:v>3.8073337860565709E-12</c:v>
                </c:pt>
                <c:pt idx="160">
                  <c:v>2.9803268314551384E-12</c:v>
                </c:pt>
                <c:pt idx="161">
                  <c:v>2.3336371697774249E-12</c:v>
                </c:pt>
                <c:pt idx="162">
                  <c:v>1.8278098707074738E-12</c:v>
                </c:pt>
                <c:pt idx="163">
                  <c:v>1.4320514366546789E-12</c:v>
                </c:pt>
                <c:pt idx="164">
                  <c:v>1.1223226574414029E-12</c:v>
                </c:pt>
                <c:pt idx="165">
                  <c:v>8.798525360676067E-13</c:v>
                </c:pt>
                <c:pt idx="166">
                  <c:v>6.8998009624639858E-13</c:v>
                </c:pt>
                <c:pt idx="167">
                  <c:v>5.4125154881082904E-13</c:v>
                </c:pt>
                <c:pt idx="168">
                  <c:v>4.2471636971240774E-13</c:v>
                </c:pt>
                <c:pt idx="169">
                  <c:v>3.3337834822981889E-13</c:v>
                </c:pt>
                <c:pt idx="170">
                  <c:v>2.617673939534097E-13</c:v>
                </c:pt>
                <c:pt idx="171">
                  <c:v>2.0560546222172072E-13</c:v>
                </c:pt>
                <c:pt idx="172">
                  <c:v>1.6154584973291056E-13</c:v>
                </c:pt>
                <c:pt idx="173">
                  <c:v>1.2696969805836339E-13</c:v>
                </c:pt>
                <c:pt idx="174">
                  <c:v>9.9827112788702633E-14</c:v>
                </c:pt>
                <c:pt idx="175">
                  <c:v>7.8513085576695368E-14</c:v>
                </c:pt>
                <c:pt idx="176">
                  <c:v>6.1770570798483427E-14</c:v>
                </c:pt>
                <c:pt idx="177">
                  <c:v>4.8614754339755977E-14</c:v>
                </c:pt>
                <c:pt idx="178">
                  <c:v>3.8273865228874861E-14</c:v>
                </c:pt>
                <c:pt idx="179">
                  <c:v>3.0142904020685895E-14</c:v>
                </c:pt>
                <c:pt idx="180">
                  <c:v>2.3747459197857741E-14</c:v>
                </c:pt>
                <c:pt idx="181">
                  <c:v>1.8715404367889312E-14</c:v>
                </c:pt>
                <c:pt idx="182">
                  <c:v>1.4754753578828213E-14</c:v>
                </c:pt>
                <c:pt idx="183">
                  <c:v>1.1636329922326251E-14</c:v>
                </c:pt>
                <c:pt idx="184">
                  <c:v>9.1801973008606292E-15</c:v>
                </c:pt>
                <c:pt idx="185">
                  <c:v>7.2450351525956774E-15</c:v>
                </c:pt>
                <c:pt idx="186">
                  <c:v>5.7198153393268492E-15</c:v>
                </c:pt>
                <c:pt idx="187">
                  <c:v>4.5172804381657113E-15</c:v>
                </c:pt>
                <c:pt idx="188">
                  <c:v>3.5688320054302507E-15</c:v>
                </c:pt>
                <c:pt idx="189">
                  <c:v>2.8205227567166164E-15</c:v>
                </c:pt>
                <c:pt idx="190">
                  <c:v>2.22991329511409E-15</c:v>
                </c:pt>
                <c:pt idx="191">
                  <c:v>1.7636061240432022E-15</c:v>
                </c:pt>
                <c:pt idx="192">
                  <c:v>1.395310402215148E-15</c:v>
                </c:pt>
                <c:pt idx="193">
                  <c:v>1.1043227313201282E-15</c:v>
                </c:pt>
                <c:pt idx="194">
                  <c:v>8.743341589836596E-16</c:v>
                </c:pt>
                <c:pt idx="195">
                  <c:v>6.9249304920717032E-16</c:v>
                </c:pt>
                <c:pt idx="196">
                  <c:v>5.486687053625965E-16</c:v>
                </c:pt>
                <c:pt idx="197">
                  <c:v>4.3487255221994746E-16</c:v>
                </c:pt>
                <c:pt idx="198">
                  <c:v>3.4480301601427288E-16</c:v>
                </c:pt>
                <c:pt idx="199">
                  <c:v>2.7348754954509861E-16</c:v>
                </c:pt>
                <c:pt idx="200">
                  <c:v>2.1700097362539567E-16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AD-4F9B-AD0F-31F1B4BAB2EE}"/>
            </c:ext>
          </c:extLst>
        </c:ser>
        <c:ser>
          <c:idx val="3"/>
          <c:order val="3"/>
          <c:tx>
            <c:strRef>
              <c:f>logno_nonlinear_charts!$AB$65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3">
                  <a:tint val="9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logno_nonlinear_charts!$AB$66:$AB$266</c:f>
              <c:numCache>
                <c:formatCode>General</c:formatCode>
                <c:ptCount val="201"/>
                <c:pt idx="0">
                  <c:v>0</c:v>
                </c:pt>
                <c:pt idx="1">
                  <c:v>1.3026355300969121E-101</c:v>
                </c:pt>
                <c:pt idx="2">
                  <c:v>4.2551787453294817E-69</c:v>
                </c:pt>
                <c:pt idx="3">
                  <c:v>4.8809798590200362E-53</c:v>
                </c:pt>
                <c:pt idx="4">
                  <c:v>5.7272454063065515E-43</c:v>
                </c:pt>
                <c:pt idx="5">
                  <c:v>6.4711424815071739E-36</c:v>
                </c:pt>
                <c:pt idx="6">
                  <c:v>1.2092338526065442E-30</c:v>
                </c:pt>
                <c:pt idx="7">
                  <c:v>1.5662969554865073E-26</c:v>
                </c:pt>
                <c:pt idx="8">
                  <c:v>3.1761929195585391E-23</c:v>
                </c:pt>
                <c:pt idx="9">
                  <c:v>1.6681127824301881E-20</c:v>
                </c:pt>
                <c:pt idx="10">
                  <c:v>3.1579817715043908E-18</c:v>
                </c:pt>
                <c:pt idx="11">
                  <c:v>2.7057293967711922E-16</c:v>
                </c:pt>
                <c:pt idx="12">
                  <c:v>1.2343737404562773E-14</c:v>
                </c:pt>
                <c:pt idx="13">
                  <c:v>3.3796896899723045E-13</c:v>
                </c:pt>
                <c:pt idx="14">
                  <c:v>6.0788299143191586E-12</c:v>
                </c:pt>
                <c:pt idx="15">
                  <c:v>7.7008742660578086E-11</c:v>
                </c:pt>
                <c:pt idx="16">
                  <c:v>7.2577340522191233E-10</c:v>
                </c:pt>
                <c:pt idx="17">
                  <c:v>5.3156669912036571E-9</c:v>
                </c:pt>
                <c:pt idx="18">
                  <c:v>3.134274896741917E-8</c:v>
                </c:pt>
                <c:pt idx="19">
                  <c:v>1.5313793039709078E-7</c:v>
                </c:pt>
                <c:pt idx="20">
                  <c:v>6.3499655862983238E-7</c:v>
                </c:pt>
                <c:pt idx="21">
                  <c:v>2.2796554630190327E-6</c:v>
                </c:pt>
                <c:pt idx="22">
                  <c:v>7.2057122344549706E-6</c:v>
                </c:pt>
                <c:pt idx="23">
                  <c:v>2.0341954384252556E-5</c:v>
                </c:pt>
                <c:pt idx="24">
                  <c:v>5.1917784051642185E-5</c:v>
                </c:pt>
                <c:pt idx="25">
                  <c:v>1.2106205895117315E-4</c:v>
                </c:pt>
                <c:pt idx="26">
                  <c:v>2.6026546292142881E-4</c:v>
                </c:pt>
                <c:pt idx="27">
                  <c:v>5.1996978005040449E-4</c:v>
                </c:pt>
                <c:pt idx="28">
                  <c:v>9.7207321468134643E-4</c:v>
                </c:pt>
                <c:pt idx="29">
                  <c:v>1.7108867407484266E-3</c:v>
                </c:pt>
                <c:pt idx="30">
                  <c:v>2.8502114608548006E-3</c:v>
                </c:pt>
                <c:pt idx="31">
                  <c:v>4.5157849284432018E-3</c:v>
                </c:pt>
                <c:pt idx="32">
                  <c:v>6.83326594101128E-3</c:v>
                </c:pt>
                <c:pt idx="33">
                  <c:v>9.9129648603864997E-3</c:v>
                </c:pt>
                <c:pt idx="34">
                  <c:v>1.3833400353476541E-2</c:v>
                </c:pt>
                <c:pt idx="35">
                  <c:v>1.8626234994020021E-2</c:v>
                </c:pt>
                <c:pt idx="36">
                  <c:v>2.4265087096617153E-2</c:v>
                </c:pt>
                <c:pt idx="37">
                  <c:v>3.0660153416008883E-2</c:v>
                </c:pt>
                <c:pt idx="38">
                  <c:v>3.7659650554076649E-2</c:v>
                </c:pt>
                <c:pt idx="39">
                  <c:v>4.5058008061144572E-2</c:v>
                </c:pt>
                <c:pt idx="40">
                  <c:v>5.2609747884503004E-2</c:v>
                </c:pt>
                <c:pt idx="41">
                  <c:v>6.0047241733460911E-2</c:v>
                </c:pt>
                <c:pt idx="42">
                  <c:v>6.7100150718560403E-2</c:v>
                </c:pt>
                <c:pt idx="43">
                  <c:v>7.3514335978863629E-2</c:v>
                </c:pt>
                <c:pt idx="44">
                  <c:v>7.9068329704073154E-2</c:v>
                </c:pt>
                <c:pt idx="45">
                  <c:v>8.3585972896288468E-2</c:v>
                </c:pt>
                <c:pt idx="46">
                  <c:v>8.6944443366757218E-2</c:v>
                </c:pt>
                <c:pt idx="47">
                  <c:v>8.9077507489125629E-2</c:v>
                </c:pt>
                <c:pt idx="48">
                  <c:v>8.9974349896916217E-2</c:v>
                </c:pt>
                <c:pt idx="49">
                  <c:v>8.9674716773502E-2</c:v>
                </c:pt>
                <c:pt idx="50">
                  <c:v>8.8261332689248767E-2</c:v>
                </c:pt>
                <c:pt idx="51">
                  <c:v>8.5850626257726881E-2</c:v>
                </c:pt>
                <c:pt idx="52">
                  <c:v>8.2582752118034689E-2</c:v>
                </c:pt>
                <c:pt idx="53">
                  <c:v>7.8611760876123232E-2</c:v>
                </c:pt>
                <c:pt idx="54">
                  <c:v>7.4096581269418066E-2</c:v>
                </c:pt>
                <c:pt idx="55">
                  <c:v>6.9193272838475595E-2</c:v>
                </c:pt>
                <c:pt idx="56">
                  <c:v>6.4048808788163922E-2</c:v>
                </c:pt>
                <c:pt idx="57">
                  <c:v>5.8796475395271816E-2</c:v>
                </c:pt>
                <c:pt idx="58">
                  <c:v>5.3552836339570004E-2</c:v>
                </c:pt>
                <c:pt idx="59">
                  <c:v>4.8416111146152005E-2</c:v>
                </c:pt>
                <c:pt idx="60">
                  <c:v>4.3465754995622351E-2</c:v>
                </c:pt>
                <c:pt idx="61">
                  <c:v>3.8762997692299142E-2</c:v>
                </c:pt>
                <c:pt idx="62">
                  <c:v>3.4352096064286186E-2</c:v>
                </c:pt>
                <c:pt idx="63">
                  <c:v>3.0262069492974161E-2</c:v>
                </c:pt>
                <c:pt idx="64">
                  <c:v>2.6508716000113022E-2</c:v>
                </c:pt>
                <c:pt idx="65">
                  <c:v>2.3096740639546091E-2</c:v>
                </c:pt>
                <c:pt idx="66">
                  <c:v>2.002186430272242E-2</c:v>
                </c:pt>
                <c:pt idx="67">
                  <c:v>1.7272816129035678E-2</c:v>
                </c:pt>
                <c:pt idx="68">
                  <c:v>1.4833144321228217E-2</c:v>
                </c:pt>
                <c:pt idx="69">
                  <c:v>1.2682807068384641E-2</c:v>
                </c:pt>
                <c:pt idx="70">
                  <c:v>1.0799526993159954E-2</c:v>
                </c:pt>
                <c:pt idx="71">
                  <c:v>9.1599091316324297E-3</c:v>
                </c:pt>
                <c:pt idx="72">
                  <c:v>7.7403343510399859E-3</c:v>
                </c:pt>
                <c:pt idx="73">
                  <c:v>6.5176479479398747E-3</c:v>
                </c:pt>
                <c:pt idx="74">
                  <c:v>5.4696676710640534E-3</c:v>
                </c:pt>
                <c:pt idx="75">
                  <c:v>4.5755373065861664E-3</c:v>
                </c:pt>
                <c:pt idx="76">
                  <c:v>3.8159519229716121E-3</c:v>
                </c:pt>
                <c:pt idx="77">
                  <c:v>3.1732794869317672E-3</c:v>
                </c:pt>
                <c:pt idx="78">
                  <c:v>2.631601320407104E-3</c:v>
                </c:pt>
                <c:pt idx="79">
                  <c:v>2.1766911588074083E-3</c:v>
                </c:pt>
                <c:pt idx="80">
                  <c:v>1.7959496862643347E-3</c:v>
                </c:pt>
                <c:pt idx="81">
                  <c:v>1.4783085747003769E-3</c:v>
                </c:pt>
                <c:pt idx="82">
                  <c:v>1.2141153810235408E-3</c:v>
                </c:pt>
                <c:pt idx="83">
                  <c:v>9.9500824619036272E-4</c:v>
                </c:pt>
                <c:pt idx="84">
                  <c:v>8.1378723427504018E-4</c:v>
                </c:pt>
                <c:pt idx="85">
                  <c:v>6.6428736108016854E-4</c:v>
                </c:pt>
                <c:pt idx="86">
                  <c:v>5.4125688086129249E-4</c:v>
                </c:pt>
                <c:pt idx="87">
                  <c:v>4.4024320335082868E-4</c:v>
                </c:pt>
                <c:pt idx="88">
                  <c:v>3.5748787062021462E-4</c:v>
                </c:pt>
                <c:pt idx="89">
                  <c:v>2.8983130019136878E-4</c:v>
                </c:pt>
                <c:pt idx="90">
                  <c:v>2.3462746267060796E-4</c:v>
                </c:pt>
                <c:pt idx="91">
                  <c:v>1.8966827623460571E-4</c:v>
                </c:pt>
                <c:pt idx="92">
                  <c:v>1.5311723671630962E-4</c:v>
                </c:pt>
                <c:pt idx="93">
                  <c:v>1.2345163457925517E-4</c:v>
                </c:pt>
                <c:pt idx="94">
                  <c:v>9.9412616288761726E-5</c:v>
                </c:pt>
                <c:pt idx="95">
                  <c:v>7.9962308754729945E-5</c:v>
                </c:pt>
                <c:pt idx="96">
                  <c:v>6.4247226344517724E-5</c:v>
                </c:pt>
                <c:pt idx="97">
                  <c:v>5.1567208233515828E-5</c:v>
                </c:pt>
                <c:pt idx="98">
                  <c:v>4.1349180030095927E-5</c:v>
                </c:pt>
                <c:pt idx="99">
                  <c:v>3.3125090388352177E-5</c:v>
                </c:pt>
                <c:pt idx="100">
                  <c:v>2.6513435274947069E-5</c:v>
                </c:pt>
                <c:pt idx="101">
                  <c:v>2.1203845759456247E-5</c:v>
                </c:pt>
                <c:pt idx="102">
                  <c:v>1.6944276917998022E-5</c:v>
                </c:pt>
                <c:pt idx="103">
                  <c:v>1.3530393871722102E-5</c:v>
                </c:pt>
                <c:pt idx="104">
                  <c:v>1.0796805023670085E-5</c:v>
                </c:pt>
                <c:pt idx="105">
                  <c:v>8.6098416312372794E-6</c:v>
                </c:pt>
                <c:pt idx="106">
                  <c:v>6.8616267562172942E-6</c:v>
                </c:pt>
                <c:pt idx="107">
                  <c:v>5.4652154324318986E-6</c:v>
                </c:pt>
                <c:pt idx="108">
                  <c:v>4.3506218193338275E-6</c:v>
                </c:pt>
                <c:pt idx="109">
                  <c:v>3.4615785139579201E-6</c:v>
                </c:pt>
                <c:pt idx="110">
                  <c:v>2.7528984772796299E-6</c:v>
                </c:pt>
                <c:pt idx="111">
                  <c:v>2.1883316219957725E-6</c:v>
                </c:pt>
                <c:pt idx="112">
                  <c:v>1.7388264333314015E-6</c:v>
                </c:pt>
                <c:pt idx="113">
                  <c:v>1.3811224615051656E-6</c:v>
                </c:pt>
                <c:pt idx="114">
                  <c:v>1.0966125149648473E-6</c:v>
                </c:pt>
                <c:pt idx="115">
                  <c:v>8.7042424505803343E-7</c:v>
                </c:pt>
                <c:pt idx="116">
                  <c:v>6.9067985722546683E-7</c:v>
                </c:pt>
                <c:pt idx="117">
                  <c:v>5.4790018698374546E-7</c:v>
                </c:pt>
                <c:pt idx="118">
                  <c:v>4.3452558220302673E-7</c:v>
                </c:pt>
                <c:pt idx="119">
                  <c:v>3.4453114552385541E-7</c:v>
                </c:pt>
                <c:pt idx="120">
                  <c:v>2.7311809177211348E-7</c:v>
                </c:pt>
                <c:pt idx="121">
                  <c:v>2.1646641807342101E-7</c:v>
                </c:pt>
                <c:pt idx="122">
                  <c:v>1.7153689882105604E-7</c:v>
                </c:pt>
                <c:pt idx="123">
                  <c:v>1.3591271307010119E-7</c:v>
                </c:pt>
                <c:pt idx="124">
                  <c:v>1.0767287999362232E-7</c:v>
                </c:pt>
                <c:pt idx="125">
                  <c:v>8.5291195250500305E-8</c:v>
                </c:pt>
                <c:pt idx="126">
                  <c:v>6.7555591063024477E-8</c:v>
                </c:pt>
                <c:pt idx="127">
                  <c:v>5.3503838128849119E-8</c:v>
                </c:pt>
                <c:pt idx="128">
                  <c:v>4.237231163445882E-8</c:v>
                </c:pt>
                <c:pt idx="129">
                  <c:v>3.3555192324031501E-8</c:v>
                </c:pt>
                <c:pt idx="130">
                  <c:v>2.6571996111708836E-8</c:v>
                </c:pt>
                <c:pt idx="131">
                  <c:v>2.1041746075523905E-8</c:v>
                </c:pt>
                <c:pt idx="132">
                  <c:v>1.6662438395428803E-8</c:v>
                </c:pt>
                <c:pt idx="133">
                  <c:v>1.319472481801382E-8</c:v>
                </c:pt>
                <c:pt idx="134">
                  <c:v>1.0448951481624438E-8</c:v>
                </c:pt>
                <c:pt idx="135">
                  <c:v>8.2748679051213685E-9</c:v>
                </c:pt>
                <c:pt idx="136">
                  <c:v>6.5534591194944508E-9</c:v>
                </c:pt>
                <c:pt idx="137">
                  <c:v>5.1904651614793907E-9</c:v>
                </c:pt>
                <c:pt idx="138">
                  <c:v>4.1112409842731817E-9</c:v>
                </c:pt>
                <c:pt idx="139">
                  <c:v>3.2566807281580368E-9</c:v>
                </c:pt>
                <c:pt idx="140">
                  <c:v>2.5799868174973814E-9</c:v>
                </c:pt>
                <c:pt idx="141">
                  <c:v>2.0441093894184274E-9</c:v>
                </c:pt>
                <c:pt idx="142">
                  <c:v>1.6197174237585304E-9</c:v>
                </c:pt>
                <c:pt idx="143">
                  <c:v>1.2835914851206999E-9</c:v>
                </c:pt>
                <c:pt idx="144">
                  <c:v>1.0173506885458247E-9</c:v>
                </c:pt>
                <c:pt idx="145">
                  <c:v>8.0644454607354534E-10</c:v>
                </c:pt>
                <c:pt idx="146">
                  <c:v>6.3935468980399943E-10</c:v>
                </c:pt>
                <c:pt idx="147">
                  <c:v>5.0696285448600855E-10</c:v>
                </c:pt>
                <c:pt idx="148">
                  <c:v>4.0205054264538119E-10</c:v>
                </c:pt>
                <c:pt idx="149">
                  <c:v>3.1890296893728814E-10</c:v>
                </c:pt>
                <c:pt idx="150">
                  <c:v>2.529955710111227E-10</c:v>
                </c:pt>
                <c:pt idx="151">
                  <c:v>2.0074588682657563E-10</c:v>
                </c:pt>
                <c:pt idx="152">
                  <c:v>1.5931717580262705E-10</c:v>
                </c:pt>
                <c:pt idx="153">
                  <c:v>1.2646299644381496E-10</c:v>
                </c:pt>
                <c:pt idx="154">
                  <c:v>1.0040419957463925E-10</c:v>
                </c:pt>
                <c:pt idx="155">
                  <c:v>7.973157588196524E-11</c:v>
                </c:pt>
                <c:pt idx="156">
                  <c:v>6.3328805871228101E-11</c:v>
                </c:pt>
                <c:pt idx="157">
                  <c:v>5.0311476375547163E-11</c:v>
                </c:pt>
                <c:pt idx="158">
                  <c:v>3.9978811338593794E-11</c:v>
                </c:pt>
                <c:pt idx="159">
                  <c:v>3.1775464037454083E-11</c:v>
                </c:pt>
                <c:pt idx="160">
                  <c:v>2.5261271524810102E-11</c:v>
                </c:pt>
                <c:pt idx="161">
                  <c:v>2.0087310209098757E-11</c:v>
                </c:pt>
                <c:pt idx="162">
                  <c:v>1.5976938211635894E-11</c:v>
                </c:pt>
                <c:pt idx="163">
                  <c:v>1.2710784495641423E-11</c:v>
                </c:pt>
                <c:pt idx="164">
                  <c:v>1.0114861844561827E-11</c:v>
                </c:pt>
                <c:pt idx="165">
                  <c:v>8.0511525250243981E-12</c:v>
                </c:pt>
                <c:pt idx="166">
                  <c:v>6.4101513627239503E-12</c:v>
                </c:pt>
                <c:pt idx="167">
                  <c:v>5.1049584751748687E-12</c:v>
                </c:pt>
                <c:pt idx="168">
                  <c:v>4.0665989693004977E-12</c:v>
                </c:pt>
                <c:pt idx="169">
                  <c:v>3.2403142136107452E-12</c:v>
                </c:pt>
                <c:pt idx="170">
                  <c:v>2.582622544493123E-12</c:v>
                </c:pt>
                <c:pt idx="171">
                  <c:v>2.0589893994595735E-12</c:v>
                </c:pt>
                <c:pt idx="172">
                  <c:v>1.6419802093484182E-12</c:v>
                </c:pt>
                <c:pt idx="173">
                  <c:v>1.3097957635949986E-12</c:v>
                </c:pt>
                <c:pt idx="174">
                  <c:v>1.045110640996139E-12</c:v>
                </c:pt>
                <c:pt idx="175">
                  <c:v>8.3415182241937731E-13</c:v>
                </c:pt>
                <c:pt idx="176">
                  <c:v>6.6596768095437816E-13</c:v>
                </c:pt>
                <c:pt idx="177">
                  <c:v>5.3184789830894112E-13</c:v>
                </c:pt>
                <c:pt idx="178">
                  <c:v>4.2486305277698397E-13</c:v>
                </c:pt>
                <c:pt idx="179">
                  <c:v>3.3949911390196629E-13</c:v>
                </c:pt>
                <c:pt idx="180">
                  <c:v>2.7136721805973464E-13</c:v>
                </c:pt>
                <c:pt idx="181">
                  <c:v>2.1697316924946754E-13</c:v>
                </c:pt>
                <c:pt idx="182">
                  <c:v>1.7353433324458595E-13</c:v>
                </c:pt>
                <c:pt idx="183">
                  <c:v>1.3883414723170359E-13</c:v>
                </c:pt>
                <c:pt idx="184">
                  <c:v>1.1110649066486442E-13</c:v>
                </c:pt>
                <c:pt idx="185">
                  <c:v>8.8943766687493467E-14</c:v>
                </c:pt>
                <c:pt idx="186">
                  <c:v>7.1223814501697934E-14</c:v>
                </c:pt>
                <c:pt idx="187">
                  <c:v>5.7051780652056005E-14</c:v>
                </c:pt>
                <c:pt idx="188">
                  <c:v>4.5713876086385265E-14</c:v>
                </c:pt>
                <c:pt idx="189">
                  <c:v>3.6640579401970592E-14</c:v>
                </c:pt>
                <c:pt idx="190">
                  <c:v>2.9377349202275347E-14</c:v>
                </c:pt>
                <c:pt idx="191">
                  <c:v>2.3561307154727229E-14</c:v>
                </c:pt>
                <c:pt idx="192">
                  <c:v>1.8902669681201431E-14</c:v>
                </c:pt>
                <c:pt idx="193">
                  <c:v>1.5169957281681774E-14</c:v>
                </c:pt>
                <c:pt idx="194">
                  <c:v>1.2178209798775747E-14</c:v>
                </c:pt>
                <c:pt idx="195">
                  <c:v>9.7795941821850682E-15</c:v>
                </c:pt>
                <c:pt idx="196">
                  <c:v>7.8559169930573099E-15</c:v>
                </c:pt>
                <c:pt idx="197">
                  <c:v>6.31265372449978E-15</c:v>
                </c:pt>
                <c:pt idx="198">
                  <c:v>5.0741863393016273E-15</c:v>
                </c:pt>
                <c:pt idx="199">
                  <c:v>4.0800034680123776E-15</c:v>
                </c:pt>
                <c:pt idx="200">
                  <c:v>3.2816678241870062E-15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AD-4F9B-AD0F-31F1B4BAB2EE}"/>
            </c:ext>
          </c:extLst>
        </c:ser>
        <c:ser>
          <c:idx val="4"/>
          <c:order val="4"/>
          <c:tx>
            <c:strRef>
              <c:f>logno_nonlinear_charts!$AC$65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3">
                  <a:shade val="9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logno_nonlinear_charts!$AC$66:$AC$266</c:f>
              <c:numCache>
                <c:formatCode>General</c:formatCode>
                <c:ptCount val="201"/>
                <c:pt idx="0">
                  <c:v>0</c:v>
                </c:pt>
                <c:pt idx="1">
                  <c:v>1.7001022775142234E-83</c:v>
                </c:pt>
                <c:pt idx="2">
                  <c:v>4.5967534318628973E-57</c:v>
                </c:pt>
                <c:pt idx="3">
                  <c:v>5.443211422426083E-44</c:v>
                </c:pt>
                <c:pt idx="4">
                  <c:v>8.7589354819376022E-36</c:v>
                </c:pt>
                <c:pt idx="5">
                  <c:v>4.9754095959374285E-30</c:v>
                </c:pt>
                <c:pt idx="6">
                  <c:v>1.0049455531577875E-25</c:v>
                </c:pt>
                <c:pt idx="7">
                  <c:v>2.3128207220734621E-22</c:v>
                </c:pt>
                <c:pt idx="8">
                  <c:v>1.1761843710661399E-19</c:v>
                </c:pt>
                <c:pt idx="9">
                  <c:v>1.9903285320545411E-17</c:v>
                </c:pt>
                <c:pt idx="10">
                  <c:v>1.4665169415943297E-15</c:v>
                </c:pt>
                <c:pt idx="11">
                  <c:v>5.6620849394303984E-14</c:v>
                </c:pt>
                <c:pt idx="12">
                  <c:v>1.3075364993285948E-12</c:v>
                </c:pt>
                <c:pt idx="13">
                  <c:v>1.990853483389717E-11</c:v>
                </c:pt>
                <c:pt idx="14">
                  <c:v>2.1512596493383566E-10</c:v>
                </c:pt>
                <c:pt idx="15">
                  <c:v>1.7460902382133213E-9</c:v>
                </c:pt>
                <c:pt idx="16">
                  <c:v>1.113072465932818E-8</c:v>
                </c:pt>
                <c:pt idx="17">
                  <c:v>5.7744535811527436E-8</c:v>
                </c:pt>
                <c:pt idx="18">
                  <c:v>2.5091306064686323E-7</c:v>
                </c:pt>
                <c:pt idx="19">
                  <c:v>9.3495017355676697E-7</c:v>
                </c:pt>
                <c:pt idx="20">
                  <c:v>3.0462762739328744E-6</c:v>
                </c:pt>
                <c:pt idx="21">
                  <c:v>8.8213569156838322E-6</c:v>
                </c:pt>
                <c:pt idx="22">
                  <c:v>2.301673532494244E-5</c:v>
                </c:pt>
                <c:pt idx="23">
                  <c:v>5.4746060113322551E-5</c:v>
                </c:pt>
                <c:pt idx="24">
                  <c:v>1.1989168596451283E-4</c:v>
                </c:pt>
                <c:pt idx="25">
                  <c:v>2.4382385737953046E-4</c:v>
                </c:pt>
                <c:pt idx="26">
                  <c:v>4.6391529212236435E-4</c:v>
                </c:pt>
                <c:pt idx="27">
                  <c:v>8.3115829923661099E-4</c:v>
                </c:pt>
                <c:pt idx="28">
                  <c:v>1.4101575969448891E-3</c:v>
                </c:pt>
                <c:pt idx="29">
                  <c:v>2.276929863245535E-3</c:v>
                </c:pt>
                <c:pt idx="30">
                  <c:v>3.5142778808295062E-3</c:v>
                </c:pt>
                <c:pt idx="31">
                  <c:v>5.2049533022061794E-3</c:v>
                </c:pt>
                <c:pt idx="32">
                  <c:v>7.4232730205240098E-3</c:v>
                </c:pt>
                <c:pt idx="33">
                  <c:v>1.0226202930933476E-2</c:v>
                </c:pt>
                <c:pt idx="34">
                  <c:v>1.3645090672523313E-2</c:v>
                </c:pt>
                <c:pt idx="35">
                  <c:v>1.767918383017316E-2</c:v>
                </c:pt>
                <c:pt idx="36">
                  <c:v>2.2291830171035368E-2</c:v>
                </c:pt>
                <c:pt idx="37">
                  <c:v>2.7409879373193433E-2</c:v>
                </c:pt>
                <c:pt idx="38">
                  <c:v>3.2926369785957067E-2</c:v>
                </c:pt>
                <c:pt idx="39">
                  <c:v>3.8706168224461913E-2</c:v>
                </c:pt>
                <c:pt idx="40">
                  <c:v>4.4593899427983023E-2</c:v>
                </c:pt>
                <c:pt idx="41">
                  <c:v>5.0423293593342258E-2</c:v>
                </c:pt>
                <c:pt idx="42">
                  <c:v>5.6027007334727159E-2</c:v>
                </c:pt>
                <c:pt idx="43">
                  <c:v>6.1246024121233873E-2</c:v>
                </c:pt>
                <c:pt idx="44">
                  <c:v>6.5937886980087984E-2</c:v>
                </c:pt>
                <c:pt idx="45">
                  <c:v>6.9983223177960185E-2</c:v>
                </c:pt>
                <c:pt idx="46">
                  <c:v>7.3290251186233502E-2</c:v>
                </c:pt>
                <c:pt idx="47">
                  <c:v>7.5797182883766245E-2</c:v>
                </c:pt>
                <c:pt idx="48">
                  <c:v>7.7472625218984542E-2</c:v>
                </c:pt>
                <c:pt idx="49">
                  <c:v>7.8314231309628016E-2</c:v>
                </c:pt>
                <c:pt idx="50">
                  <c:v>7.8345945811883783E-2</c:v>
                </c:pt>
                <c:pt idx="51">
                  <c:v>7.7614235056092551E-2</c:v>
                </c:pt>
                <c:pt idx="52">
                  <c:v>7.6183695617241795E-2</c:v>
                </c:pt>
                <c:pt idx="53">
                  <c:v>7.4132405179922936E-2</c:v>
                </c:pt>
                <c:pt idx="54">
                  <c:v>7.1547327231357455E-2</c:v>
                </c:pt>
                <c:pt idx="55">
                  <c:v>6.8520016253951627E-2</c:v>
                </c:pt>
                <c:pt idx="56">
                  <c:v>6.5142801253838242E-2</c:v>
                </c:pt>
                <c:pt idx="57">
                  <c:v>6.150555931145707E-2</c:v>
                </c:pt>
                <c:pt idx="58">
                  <c:v>5.7693132002011198E-2</c:v>
                </c:pt>
                <c:pt idx="59">
                  <c:v>5.3783388740329695E-2</c:v>
                </c:pt>
                <c:pt idx="60">
                  <c:v>4.9845903487172903E-2</c:v>
                </c:pt>
                <c:pt idx="61">
                  <c:v>4.5941184707228445E-2</c:v>
                </c:pt>
                <c:pt idx="62">
                  <c:v>4.2120382026208929E-2</c:v>
                </c:pt>
                <c:pt idx="63">
                  <c:v>3.8425385207258383E-2</c:v>
                </c:pt>
                <c:pt idx="64">
                  <c:v>3.4889230127425452E-2</c:v>
                </c:pt>
                <c:pt idx="65">
                  <c:v>3.1536730630570331E-2</c:v>
                </c:pt>
                <c:pt idx="66">
                  <c:v>2.8385262835130771E-2</c:v>
                </c:pt>
                <c:pt idx="67">
                  <c:v>2.544563826993362E-2</c:v>
                </c:pt>
                <c:pt idx="68">
                  <c:v>2.2723012943442117E-2</c:v>
                </c:pt>
                <c:pt idx="69">
                  <c:v>2.0217790233049895E-2</c:v>
                </c:pt>
                <c:pt idx="70">
                  <c:v>1.7926485673764109E-2</c:v>
                </c:pt>
                <c:pt idx="71">
                  <c:v>1.5842530912659712E-2</c:v>
                </c:pt>
                <c:pt idx="72">
                  <c:v>1.3957002042124906E-2</c:v>
                </c:pt>
                <c:pt idx="73">
                  <c:v>1.2259264139465301E-2</c:v>
                </c:pt>
                <c:pt idx="74">
                  <c:v>1.0737529136858569E-2</c:v>
                </c:pt>
                <c:pt idx="75">
                  <c:v>9.3793282105247081E-3</c:v>
                </c:pt>
                <c:pt idx="76">
                  <c:v>8.1719028429245531E-3</c:v>
                </c:pt>
                <c:pt idx="77">
                  <c:v>7.1025207315829264E-3</c:v>
                </c:pt>
                <c:pt idx="78">
                  <c:v>6.1587239542463352E-3</c:v>
                </c:pt>
                <c:pt idx="79">
                  <c:v>5.3285174090549709E-3</c:v>
                </c:pt>
                <c:pt idx="80">
                  <c:v>4.6005056742254077E-3</c:v>
                </c:pt>
                <c:pt idx="81">
                  <c:v>3.9639862014156464E-3</c:v>
                </c:pt>
                <c:pt idx="82">
                  <c:v>3.4090062785947558E-3</c:v>
                </c:pt>
                <c:pt idx="83">
                  <c:v>2.926390560877679E-3</c:v>
                </c:pt>
                <c:pt idx="84">
                  <c:v>2.5077452423413315E-3</c:v>
                </c:pt>
                <c:pt idx="85">
                  <c:v>2.1454441829019204E-3</c:v>
                </c:pt>
                <c:pt idx="86">
                  <c:v>1.8326015522714585E-3</c:v>
                </c:pt>
                <c:pt idx="87">
                  <c:v>1.5630348362364239E-3</c:v>
                </c:pt>
                <c:pt idx="88">
                  <c:v>1.3312213876511016E-3</c:v>
                </c:pt>
                <c:pt idx="89">
                  <c:v>1.1322511065270369E-3</c:v>
                </c:pt>
                <c:pt idx="90">
                  <c:v>9.6177730541454915E-4</c:v>
                </c:pt>
                <c:pt idx="91">
                  <c:v>8.1596735852076507E-4</c:v>
                </c:pt>
                <c:pt idx="92">
                  <c:v>6.9145434320851931E-4</c:v>
                </c:pt>
                <c:pt idx="93">
                  <c:v>5.8529055613529648E-4</c:v>
                </c:pt>
                <c:pt idx="94">
                  <c:v>4.9490351755062485E-4</c:v>
                </c:pt>
                <c:pt idx="95">
                  <c:v>4.1805485978762614E-4</c:v>
                </c:pt>
                <c:pt idx="96">
                  <c:v>3.5280232321958856E-4</c:v>
                </c:pt>
                <c:pt idx="97">
                  <c:v>2.9746494853202576E-4</c:v>
                </c:pt>
                <c:pt idx="98">
                  <c:v>2.5059145209471896E-4</c:v>
                </c:pt>
                <c:pt idx="99">
                  <c:v>2.1093169603224224E-4</c:v>
                </c:pt>
                <c:pt idx="100">
                  <c:v>1.7741111139317277E-4</c:v>
                </c:pt>
                <c:pt idx="101">
                  <c:v>1.4910789732110912E-4</c:v>
                </c:pt>
                <c:pt idx="102">
                  <c:v>1.2523279764126418E-4</c:v>
                </c:pt>
                <c:pt idx="103">
                  <c:v>1.051112456621106E-4</c:v>
                </c:pt>
                <c:pt idx="104">
                  <c:v>8.8167665634758166E-5</c:v>
                </c:pt>
                <c:pt idx="105">
                  <c:v>7.3911723056085618E-5</c:v>
                </c:pt>
                <c:pt idx="106">
                  <c:v>6.1926324094008822E-5</c:v>
                </c:pt>
                <c:pt idx="107">
                  <c:v>5.1857175453075254E-5</c:v>
                </c:pt>
                <c:pt idx="108">
                  <c:v>4.3403728882778716E-5</c:v>
                </c:pt>
                <c:pt idx="109">
                  <c:v>3.631134840644339E-5</c:v>
                </c:pt>
                <c:pt idx="110">
                  <c:v>3.0364552569162945E-5</c:v>
                </c:pt>
                <c:pt idx="111">
                  <c:v>2.5381198092207361E-5</c:v>
                </c:pt>
                <c:pt idx="112">
                  <c:v>2.120748493785803E-5</c:v>
                </c:pt>
                <c:pt idx="113">
                  <c:v>1.7713675700520104E-5</c:v>
                </c:pt>
                <c:pt idx="114">
                  <c:v>1.4790434299570089E-5</c:v>
                </c:pt>
                <c:pt idx="115">
                  <c:v>1.2345700074476152E-5</c:v>
                </c:pt>
                <c:pt idx="116">
                  <c:v>1.0302023539986748E-5</c:v>
                </c:pt>
                <c:pt idx="117">
                  <c:v>8.5942992517382197E-6</c:v>
                </c:pt>
                <c:pt idx="118">
                  <c:v>7.1678394892239722E-6</c:v>
                </c:pt>
                <c:pt idx="119">
                  <c:v>5.9767398301422437E-6</c:v>
                </c:pt>
                <c:pt idx="120">
                  <c:v>4.9824942253277033E-6</c:v>
                </c:pt>
                <c:pt idx="121">
                  <c:v>4.1528229507664453E-6</c:v>
                </c:pt>
                <c:pt idx="122">
                  <c:v>3.46068187929432E-6</c:v>
                </c:pt>
                <c:pt idx="123">
                  <c:v>2.8834259461946025E-6</c:v>
                </c:pt>
                <c:pt idx="124">
                  <c:v>2.4021035448903705E-6</c:v>
                </c:pt>
                <c:pt idx="125">
                  <c:v>2.0008619429273444E-6</c:v>
                </c:pt>
                <c:pt idx="126">
                  <c:v>1.6664467121583904E-6</c:v>
                </c:pt>
                <c:pt idx="127">
                  <c:v>1.3877806736844331E-6</c:v>
                </c:pt>
                <c:pt idx="128">
                  <c:v>1.1556100162631303E-6</c:v>
                </c:pt>
                <c:pt idx="129">
                  <c:v>9.6220710047448732E-7</c:v>
                </c:pt>
                <c:pt idx="130">
                  <c:v>8.0112104933284335E-7</c:v>
                </c:pt>
                <c:pt idx="131">
                  <c:v>6.6696858434413127E-7</c:v>
                </c:pt>
                <c:pt idx="132">
                  <c:v>5.5525872530682391E-7</c:v>
                </c:pt>
                <c:pt idx="133">
                  <c:v>4.6224595981292156E-7</c:v>
                </c:pt>
                <c:pt idx="134">
                  <c:v>3.8480732842350113E-7</c:v>
                </c:pt>
                <c:pt idx="135">
                  <c:v>3.2033958481799162E-7</c:v>
                </c:pt>
                <c:pt idx="136">
                  <c:v>2.6667319507280363E-7</c:v>
                </c:pt>
                <c:pt idx="137">
                  <c:v>2.2200045240192132E-7</c:v>
                </c:pt>
                <c:pt idx="138">
                  <c:v>1.8481541683756011E-7</c:v>
                </c:pt>
                <c:pt idx="139">
                  <c:v>1.5386375519793878E-7</c:v>
                </c:pt>
                <c:pt idx="140">
                  <c:v>1.2810086538438199E-7</c:v>
                </c:pt>
                <c:pt idx="141">
                  <c:v>1.066569292321082E-7</c:v>
                </c:pt>
                <c:pt idx="142">
                  <c:v>8.8807757215284292E-8</c:v>
                </c:pt>
                <c:pt idx="143">
                  <c:v>7.3950472601632906E-8</c:v>
                </c:pt>
                <c:pt idx="144">
                  <c:v>6.1583237551756444E-8</c:v>
                </c:pt>
                <c:pt idx="145">
                  <c:v>5.1288353746497851E-8</c:v>
                </c:pt>
                <c:pt idx="146">
                  <c:v>4.2718179292472516E-8</c:v>
                </c:pt>
                <c:pt idx="147">
                  <c:v>3.5583395200672526E-8</c:v>
                </c:pt>
                <c:pt idx="148">
                  <c:v>2.9643231448588811E-8</c:v>
                </c:pt>
                <c:pt idx="149">
                  <c:v>2.4697326884378574E-8</c:v>
                </c:pt>
                <c:pt idx="150">
                  <c:v>2.0578951006521372E-8</c:v>
                </c:pt>
                <c:pt idx="151">
                  <c:v>1.7149360636570594E-8</c:v>
                </c:pt>
                <c:pt idx="152">
                  <c:v>1.4293102113479746E-8</c:v>
                </c:pt>
                <c:pt idx="153">
                  <c:v>1.1914101068978796E-8</c:v>
                </c:pt>
                <c:pt idx="154">
                  <c:v>9.9324080980370411E-9</c:v>
                </c:pt>
                <c:pt idx="155">
                  <c:v>8.281490559864711E-9</c:v>
                </c:pt>
                <c:pt idx="156">
                  <c:v>6.905979041091306E-9</c:v>
                </c:pt>
                <c:pt idx="157">
                  <c:v>5.7597922776512424E-9</c:v>
                </c:pt>
                <c:pt idx="158">
                  <c:v>4.804577063343735E-9</c:v>
                </c:pt>
                <c:pt idx="159">
                  <c:v>4.0084102881480622E-9</c:v>
                </c:pt>
                <c:pt idx="160">
                  <c:v>3.3447190973442458E-9</c:v>
                </c:pt>
                <c:pt idx="161">
                  <c:v>2.7913825354929841E-9</c:v>
                </c:pt>
                <c:pt idx="162">
                  <c:v>2.3299841817200864E-9</c:v>
                </c:pt>
                <c:pt idx="163">
                  <c:v>1.9451903987371848E-9</c:v>
                </c:pt>
                <c:pt idx="164">
                  <c:v>1.6242330782399956E-9</c:v>
                </c:pt>
                <c:pt idx="165">
                  <c:v>1.3564793122169312E-9</c:v>
                </c:pt>
                <c:pt idx="166">
                  <c:v>1.1330733721980923E-9</c:v>
                </c:pt>
                <c:pt idx="167">
                  <c:v>9.4663883580052041E-10</c:v>
                </c:pt>
                <c:pt idx="168">
                  <c:v>7.9103074483080374E-10</c:v>
                </c:pt>
                <c:pt idx="169">
                  <c:v>6.6112938070081999E-10</c:v>
                </c:pt>
                <c:pt idx="170">
                  <c:v>5.526686585015421E-10</c:v>
                </c:pt>
                <c:pt idx="171">
                  <c:v>4.6209331869487976E-10</c:v>
                </c:pt>
                <c:pt idx="172">
                  <c:v>3.8644007494552611E-10</c:v>
                </c:pt>
                <c:pt idx="173">
                  <c:v>3.2323869137455308E-10</c:v>
                </c:pt>
                <c:pt idx="174">
                  <c:v>2.7042964016164941E-10</c:v>
                </c:pt>
                <c:pt idx="175">
                  <c:v>2.2629555400036297E-10</c:v>
                </c:pt>
                <c:pt idx="176">
                  <c:v>1.8940415660674557E-10</c:v>
                </c:pt>
                <c:pt idx="177">
                  <c:v>1.5856074425837008E-10</c:v>
                </c:pt>
                <c:pt idx="178">
                  <c:v>1.3276861548397501E-10</c:v>
                </c:pt>
                <c:pt idx="179">
                  <c:v>1.1119611558314671E-10</c:v>
                </c:pt>
                <c:pt idx="180">
                  <c:v>9.3149186824196563E-11</c:v>
                </c:pt>
                <c:pt idx="181">
                  <c:v>7.8048501592723194E-11</c:v>
                </c:pt>
                <c:pt idx="182">
                  <c:v>6.5410410801883892E-11</c:v>
                </c:pt>
                <c:pt idx="183">
                  <c:v>5.4831068816592916E-11</c:v>
                </c:pt>
                <c:pt idx="184">
                  <c:v>4.5973203385024908E-11</c:v>
                </c:pt>
                <c:pt idx="185">
                  <c:v>3.8555088268073419E-11</c:v>
                </c:pt>
                <c:pt idx="186">
                  <c:v>3.234135045124747E-11</c:v>
                </c:pt>
                <c:pt idx="187">
                  <c:v>2.7135305541175785E-11</c:v>
                </c:pt>
                <c:pt idx="188">
                  <c:v>2.2772566292277582E-11</c:v>
                </c:pt>
                <c:pt idx="189">
                  <c:v>1.9115711925207651E-11</c:v>
                </c:pt>
                <c:pt idx="190">
                  <c:v>1.6049841440174357E-11</c:v>
                </c:pt>
                <c:pt idx="191">
                  <c:v>1.3478863702821148E-11</c:v>
                </c:pt>
                <c:pt idx="192">
                  <c:v>1.1322401692200241E-11</c:v>
                </c:pt>
                <c:pt idx="193">
                  <c:v>9.5132087843117932E-12</c:v>
                </c:pt>
                <c:pt idx="194">
                  <c:v>7.9950119949142006E-12</c:v>
                </c:pt>
                <c:pt idx="195">
                  <c:v>6.7207112990191729E-12</c:v>
                </c:pt>
                <c:pt idx="196">
                  <c:v>5.6508759616492043E-12</c:v>
                </c:pt>
                <c:pt idx="197">
                  <c:v>4.7524886541830436E-12</c:v>
                </c:pt>
                <c:pt idx="198">
                  <c:v>3.9978963248869013E-12</c:v>
                </c:pt>
                <c:pt idx="199">
                  <c:v>3.363933617113605E-12</c:v>
                </c:pt>
                <c:pt idx="200">
                  <c:v>2.8311903137529508E-12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AD-4F9B-AD0F-31F1B4BAB2EE}"/>
            </c:ext>
          </c:extLst>
        </c:ser>
        <c:ser>
          <c:idx val="5"/>
          <c:order val="5"/>
          <c:tx>
            <c:strRef>
              <c:f>logno_nonlinear_charts!$AD$65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logno_nonlinear_charts!$AD$66:$AD$266</c:f>
              <c:numCache>
                <c:formatCode>General</c:formatCode>
                <c:ptCount val="201"/>
                <c:pt idx="0">
                  <c:v>0</c:v>
                </c:pt>
                <c:pt idx="1">
                  <c:v>3.2786302313623351E-76</c:v>
                </c:pt>
                <c:pt idx="2">
                  <c:v>3.4005129458252191E-52</c:v>
                </c:pt>
                <c:pt idx="3">
                  <c:v>2.6023364029535754E-40</c:v>
                </c:pt>
                <c:pt idx="4">
                  <c:v>7.5526753802097778E-33</c:v>
                </c:pt>
                <c:pt idx="5">
                  <c:v>1.2964465445717531E-27</c:v>
                </c:pt>
                <c:pt idx="6">
                  <c:v>1.0728944238418989E-23</c:v>
                </c:pt>
                <c:pt idx="7">
                  <c:v>1.2330316248458871E-20</c:v>
                </c:pt>
                <c:pt idx="8">
                  <c:v>3.5922090095531336E-18</c:v>
                </c:pt>
                <c:pt idx="9">
                  <c:v>3.8482947043975049E-16</c:v>
                </c:pt>
                <c:pt idx="10">
                  <c:v>1.9356995727970711E-14</c:v>
                </c:pt>
                <c:pt idx="11">
                  <c:v>5.4094964293834491E-13</c:v>
                </c:pt>
                <c:pt idx="12">
                  <c:v>9.4722888294015778E-12</c:v>
                </c:pt>
                <c:pt idx="13">
                  <c:v>1.1355410911430281E-10</c:v>
                </c:pt>
                <c:pt idx="14">
                  <c:v>9.964515876912881E-10</c:v>
                </c:pt>
                <c:pt idx="15">
                  <c:v>6.7395182645187541E-9</c:v>
                </c:pt>
                <c:pt idx="16">
                  <c:v>3.6586997399424121E-8</c:v>
                </c:pt>
                <c:pt idx="17">
                  <c:v>1.6466353688339126E-7</c:v>
                </c:pt>
                <c:pt idx="18">
                  <c:v>6.3067182874764478E-7</c:v>
                </c:pt>
                <c:pt idx="19">
                  <c:v>2.1001340293755474E-6</c:v>
                </c:pt>
                <c:pt idx="20">
                  <c:v>6.1890741604549863E-6</c:v>
                </c:pt>
                <c:pt idx="21">
                  <c:v>1.6382127777631934E-5</c:v>
                </c:pt>
                <c:pt idx="22">
                  <c:v>3.9436645948129417E-5</c:v>
                </c:pt>
                <c:pt idx="23">
                  <c:v>8.7260336578335259E-5</c:v>
                </c:pt>
                <c:pt idx="24">
                  <c:v>1.790841990262503E-4</c:v>
                </c:pt>
                <c:pt idx="25">
                  <c:v>3.4356550624608183E-4</c:v>
                </c:pt>
                <c:pt idx="26">
                  <c:v>6.2030877823395761E-4</c:v>
                </c:pt>
                <c:pt idx="27">
                  <c:v>1.0602471108992373E-3</c:v>
                </c:pt>
                <c:pt idx="28">
                  <c:v>1.7244181455924731E-3</c:v>
                </c:pt>
                <c:pt idx="29">
                  <c:v>2.6808944323982284E-3</c:v>
                </c:pt>
                <c:pt idx="30">
                  <c:v>3.9999425343768156E-3</c:v>
                </c:pt>
                <c:pt idx="31">
                  <c:v>5.7478180781812714E-3</c:v>
                </c:pt>
                <c:pt idx="32">
                  <c:v>7.9798795123640718E-3</c:v>
                </c:pt>
                <c:pt idx="33">
                  <c:v>1.0733862369029897E-2</c:v>
                </c:pt>
                <c:pt idx="34">
                  <c:v>1.402416922601653E-2</c:v>
                </c:pt>
                <c:pt idx="35">
                  <c:v>1.7837902958377162E-2</c:v>
                </c:pt>
                <c:pt idx="36">
                  <c:v>2.2133135040749024E-2</c:v>
                </c:pt>
                <c:pt idx="37">
                  <c:v>2.6839606233763118E-2</c:v>
                </c:pt>
                <c:pt idx="38">
                  <c:v>3.1861757443192917E-2</c:v>
                </c:pt>
                <c:pt idx="39">
                  <c:v>3.7083730144340125E-2</c:v>
                </c:pt>
                <c:pt idx="40">
                  <c:v>4.2375790402349636E-2</c:v>
                </c:pt>
                <c:pt idx="41">
                  <c:v>4.7601533013574435E-2</c:v>
                </c:pt>
                <c:pt idx="42">
                  <c:v>5.2625211551993921E-2</c:v>
                </c:pt>
                <c:pt idx="43">
                  <c:v>5.7318602832668729E-2</c:v>
                </c:pt>
                <c:pt idx="44">
                  <c:v>6.1566929852566107E-2</c:v>
                </c:pt>
                <c:pt idx="45">
                  <c:v>6.5273512421019114E-2</c:v>
                </c:pt>
                <c:pt idx="46">
                  <c:v>6.836296757075204E-2</c:v>
                </c:pt>
                <c:pt idx="47">
                  <c:v>7.0782924547741169E-2</c:v>
                </c:pt>
                <c:pt idx="48">
                  <c:v>7.2504339123006606E-2</c:v>
                </c:pt>
                <c:pt idx="49">
                  <c:v>7.3520582078844238E-2</c:v>
                </c:pt>
                <c:pt idx="50">
                  <c:v>7.3845534848665795E-2</c:v>
                </c:pt>
                <c:pt idx="51">
                  <c:v>7.3510953149606401E-2</c:v>
                </c:pt>
                <c:pt idx="52">
                  <c:v>7.2563361382916927E-2</c:v>
                </c:pt>
                <c:pt idx="53">
                  <c:v>7.1060722366559401E-2</c:v>
                </c:pt>
                <c:pt idx="54">
                  <c:v>6.9069094814281903E-2</c:v>
                </c:pt>
                <c:pt idx="55">
                  <c:v>6.6659450768099857E-2</c:v>
                </c:pt>
                <c:pt idx="56">
                  <c:v>6.3904781992983981E-2</c:v>
                </c:pt>
                <c:pt idx="57">
                  <c:v>6.0877582148475357E-2</c:v>
                </c:pt>
                <c:pt idx="58">
                  <c:v>5.7647753217892277E-2</c:v>
                </c:pt>
                <c:pt idx="59">
                  <c:v>5.4280951986389811E-2</c:v>
                </c:pt>
                <c:pt idx="60">
                  <c:v>5.0837366178814167E-2</c:v>
                </c:pt>
                <c:pt idx="61">
                  <c:v>4.7370890333016939E-2</c:v>
                </c:pt>
                <c:pt idx="62">
                  <c:v>4.3928658201210981E-2</c:v>
                </c:pt>
                <c:pt idx="63">
                  <c:v>4.0550880704678396E-2</c:v>
                </c:pt>
                <c:pt idx="64">
                  <c:v>3.7270935293614069E-2</c:v>
                </c:pt>
                <c:pt idx="65">
                  <c:v>3.4115653001032281E-2</c:v>
                </c:pt>
                <c:pt idx="66">
                  <c:v>3.1105752574395473E-2</c:v>
                </c:pt>
                <c:pt idx="67">
                  <c:v>2.8256375958212593E-2</c:v>
                </c:pt>
                <c:pt idx="68">
                  <c:v>2.5577685347383798E-2</c:v>
                </c:pt>
                <c:pt idx="69">
                  <c:v>2.307548843569002E-2</c:v>
                </c:pt>
                <c:pt idx="70">
                  <c:v>2.0751864886145114E-2</c:v>
                </c:pt>
                <c:pt idx="71">
                  <c:v>1.8605773117519684E-2</c:v>
                </c:pt>
                <c:pt idx="72">
                  <c:v>1.6633622013409996E-2</c:v>
                </c:pt>
                <c:pt idx="73">
                  <c:v>1.4829796988544034E-2</c:v>
                </c:pt>
                <c:pt idx="74">
                  <c:v>1.3187133936570877E-2</c:v>
                </c:pt>
                <c:pt idx="75">
                  <c:v>1.1697337934250054E-2</c:v>
                </c:pt>
                <c:pt idx="76">
                  <c:v>1.0351346227418136E-2</c:v>
                </c:pt>
                <c:pt idx="77">
                  <c:v>9.1396370381443062E-3</c:v>
                </c:pt>
                <c:pt idx="78">
                  <c:v>8.0524871880785602E-3</c:v>
                </c:pt>
                <c:pt idx="79">
                  <c:v>7.08018251381844E-3</c:v>
                </c:pt>
                <c:pt idx="80">
                  <c:v>6.2131856394183902E-3</c:v>
                </c:pt>
                <c:pt idx="81">
                  <c:v>5.4422659474436192E-3</c:v>
                </c:pt>
                <c:pt idx="82">
                  <c:v>4.7585966243754588E-3</c:v>
                </c:pt>
                <c:pt idx="83">
                  <c:v>4.1538235110089704E-3</c:v>
                </c:pt>
                <c:pt idx="84">
                  <c:v>3.6201102167255032E-3</c:v>
                </c:pt>
                <c:pt idx="85">
                  <c:v>3.1501636019575455E-3</c:v>
                </c:pt>
                <c:pt idx="86">
                  <c:v>2.7372433309724485E-3</c:v>
                </c:pt>
                <c:pt idx="87">
                  <c:v>2.3751587747271497E-3</c:v>
                </c:pt>
                <c:pt idx="88">
                  <c:v>2.0582561216649295E-3</c:v>
                </c:pt>
                <c:pt idx="89">
                  <c:v>1.7813981478894917E-3</c:v>
                </c:pt>
                <c:pt idx="90">
                  <c:v>1.5399387173766249E-3</c:v>
                </c:pt>
                <c:pt idx="91">
                  <c:v>1.3296937341730096E-3</c:v>
                </c:pt>
                <c:pt idx="92">
                  <c:v>1.1469099553060157E-3</c:v>
                </c:pt>
                <c:pt idx="93">
                  <c:v>9.8823279653406713E-4</c:v>
                </c:pt>
                <c:pt idx="94">
                  <c:v>8.506740225896753E-4</c:v>
                </c:pt>
                <c:pt idx="95">
                  <c:v>7.3158000752009036E-4</c:v>
                </c:pt>
                <c:pt idx="96">
                  <c:v>6.2860107666325258E-4</c:v>
                </c:pt>
                <c:pt idx="97">
                  <c:v>5.3966229680616439E-4</c:v>
                </c:pt>
                <c:pt idx="98">
                  <c:v>4.6293596204319797E-4</c:v>
                </c:pt>
                <c:pt idx="99">
                  <c:v>3.9681592663542065E-4</c:v>
                </c:pt>
                <c:pt idx="100">
                  <c:v>3.3989385971207027E-4</c:v>
                </c:pt>
                <c:pt idx="101">
                  <c:v>2.9093743707577055E-4</c:v>
                </c:pt>
                <c:pt idx="102">
                  <c:v>2.4887044002822441E-4</c:v>
                </c:pt>
                <c:pt idx="103">
                  <c:v>2.127546976382411E-4</c:v>
                </c:pt>
                <c:pt idx="104">
                  <c:v>1.8177378511537984E-4</c:v>
                </c:pt>
                <c:pt idx="105">
                  <c:v>1.5521837508282736E-4</c:v>
                </c:pt>
                <c:pt idx="106">
                  <c:v>1.3247312897136668E-4</c:v>
                </c:pt>
                <c:pt idx="107">
                  <c:v>1.1300501112764289E-4</c:v>
                </c:pt>
                <c:pt idx="108">
                  <c:v>9.635290740558008E-5</c:v>
                </c:pt>
                <c:pt idx="109">
                  <c:v>8.2118432043623332E-5</c:v>
                </c:pt>
                <c:pt idx="110">
                  <c:v>6.9957810745483628E-5</c:v>
                </c:pt>
                <c:pt idx="111">
                  <c:v>5.9574733448748644E-5</c:v>
                </c:pt>
                <c:pt idx="112">
                  <c:v>5.0714076780260138E-5</c:v>
                </c:pt>
                <c:pt idx="113">
                  <c:v>4.31564032628345E-5</c:v>
                </c:pt>
                <c:pt idx="114">
                  <c:v>3.6713151647192842E-5</c:v>
                </c:pt>
                <c:pt idx="115">
                  <c:v>3.1222440062784363E-5</c:v>
                </c:pt>
                <c:pt idx="116">
                  <c:v>2.6545410838835378E-5</c:v>
                </c:pt>
                <c:pt idx="117">
                  <c:v>2.2563052719289726E-5</c:v>
                </c:pt>
                <c:pt idx="118">
                  <c:v>1.9173442698290469E-5</c:v>
                </c:pt>
                <c:pt idx="119">
                  <c:v>1.6289355783654605E-5</c:v>
                </c:pt>
                <c:pt idx="120">
                  <c:v>1.3836196625709659E-5</c:v>
                </c:pt>
                <c:pt idx="121">
                  <c:v>1.1750212117603311E-5</c:v>
                </c:pt>
                <c:pt idx="122">
                  <c:v>9.9769487842837731E-6</c:v>
                </c:pt>
                <c:pt idx="123">
                  <c:v>8.4699230442534782E-6</c:v>
                </c:pt>
                <c:pt idx="124">
                  <c:v>7.1894762714078755E-6</c:v>
                </c:pt>
                <c:pt idx="125">
                  <c:v>6.101790028801806E-6</c:v>
                </c:pt>
                <c:pt idx="126">
                  <c:v>5.1780399198505082E-6</c:v>
                </c:pt>
                <c:pt idx="127">
                  <c:v>4.3936692343226873E-6</c:v>
                </c:pt>
                <c:pt idx="128">
                  <c:v>3.7277659858671888E-6</c:v>
                </c:pt>
                <c:pt idx="129">
                  <c:v>3.1625290734832485E-6</c:v>
                </c:pt>
                <c:pt idx="130">
                  <c:v>2.6828111789897898E-6</c:v>
                </c:pt>
                <c:pt idx="131">
                  <c:v>2.2757276623533824E-6</c:v>
                </c:pt>
                <c:pt idx="132">
                  <c:v>1.9303221611940224E-6</c:v>
                </c:pt>
                <c:pt idx="133">
                  <c:v>1.6372808625419952E-6</c:v>
                </c:pt>
                <c:pt idx="134">
                  <c:v>1.3886885147419761E-6</c:v>
                </c:pt>
                <c:pt idx="135">
                  <c:v>1.1778202041750665E-6</c:v>
                </c:pt>
                <c:pt idx="136">
                  <c:v>9.9896375229156219E-7</c:v>
                </c:pt>
                <c:pt idx="137">
                  <c:v>8.472683086620285E-7</c:v>
                </c:pt>
                <c:pt idx="138">
                  <c:v>7.1861533910639871E-7</c:v>
                </c:pt>
                <c:pt idx="139">
                  <c:v>6.0950874667778731E-7</c:v>
                </c:pt>
                <c:pt idx="140">
                  <c:v>5.169813282114008E-7</c:v>
                </c:pt>
                <c:pt idx="141">
                  <c:v>4.3851516988942963E-7</c:v>
                </c:pt>
                <c:pt idx="142">
                  <c:v>3.7197393026503579E-7</c:v>
                </c:pt>
                <c:pt idx="143">
                  <c:v>3.1554525585671478E-7</c:v>
                </c:pt>
                <c:pt idx="144">
                  <c:v>2.676918292646618E-7</c:v>
                </c:pt>
                <c:pt idx="145">
                  <c:v>2.2710976845687351E-7</c:v>
                </c:pt>
                <c:pt idx="146">
                  <c:v>1.9269328337499068E-7</c:v>
                </c:pt>
                <c:pt idx="147">
                  <c:v>1.6350465662900945E-7</c:v>
                </c:pt>
                <c:pt idx="148">
                  <c:v>1.3874875252697056E-7</c:v>
                </c:pt>
                <c:pt idx="149">
                  <c:v>1.177513762655784E-7</c:v>
                </c:pt>
                <c:pt idx="150">
                  <c:v>9.9940905597020712E-8</c:v>
                </c:pt>
                <c:pt idx="151">
                  <c:v>8.4832703112872484E-8</c:v>
                </c:pt>
                <c:pt idx="152">
                  <c:v>7.2015890540544437E-8</c:v>
                </c:pt>
                <c:pt idx="153">
                  <c:v>6.1142128935880622E-8</c:v>
                </c:pt>
                <c:pt idx="154">
                  <c:v>5.1916101929613209E-8</c:v>
                </c:pt>
                <c:pt idx="155">
                  <c:v>4.4087444580305031E-8</c:v>
                </c:pt>
                <c:pt idx="156">
                  <c:v>3.7443899048594967E-8</c:v>
                </c:pt>
                <c:pt idx="157">
                  <c:v>3.1805511220400626E-8</c:v>
                </c:pt>
                <c:pt idx="158">
                  <c:v>2.7019710413126076E-8</c:v>
                </c:pt>
                <c:pt idx="159">
                  <c:v>2.2957138120748917E-8</c:v>
                </c:pt>
                <c:pt idx="160">
                  <c:v>1.9508112008533997E-8</c:v>
                </c:pt>
                <c:pt idx="161">
                  <c:v>1.6579628584075725E-8</c:v>
                </c:pt>
                <c:pt idx="162">
                  <c:v>1.4092822599603955E-8</c:v>
                </c:pt>
                <c:pt idx="163">
                  <c:v>1.1980813666152611E-8</c:v>
                </c:pt>
                <c:pt idx="164">
                  <c:v>1.0186881111960251E-8</c:v>
                </c:pt>
                <c:pt idx="165">
                  <c:v>8.6629170755937411E-9</c:v>
                </c:pt>
                <c:pt idx="166">
                  <c:v>7.36811542760113E-9</c:v>
                </c:pt>
                <c:pt idx="167">
                  <c:v>6.2678605664893009E-9</c:v>
                </c:pt>
                <c:pt idx="168">
                  <c:v>5.3327856086557858E-9</c:v>
                </c:pt>
                <c:pt idx="169">
                  <c:v>4.5379741350473281E-9</c:v>
                </c:pt>
                <c:pt idx="170">
                  <c:v>3.862283595110142E-9</c:v>
                </c:pt>
                <c:pt idx="171">
                  <c:v>3.2877718076962363E-9</c:v>
                </c:pt>
                <c:pt idx="172">
                  <c:v>2.7992108296042103E-9</c:v>
                </c:pt>
                <c:pt idx="173">
                  <c:v>2.3836748623668971E-9</c:v>
                </c:pt>
                <c:pt idx="174">
                  <c:v>2.0301909021673979E-9</c:v>
                </c:pt>
                <c:pt idx="175">
                  <c:v>1.7294425618964412E-9</c:v>
                </c:pt>
                <c:pt idx="176">
                  <c:v>1.4735189555277322E-9</c:v>
                </c:pt>
                <c:pt idx="177">
                  <c:v>1.2557017731782725E-9</c:v>
                </c:pt>
                <c:pt idx="178">
                  <c:v>1.0702847244106578E-9</c:v>
                </c:pt>
                <c:pt idx="179">
                  <c:v>9.1242041631456321E-10</c:v>
                </c:pt>
                <c:pt idx="180">
                  <c:v>7.7799048611059576E-10</c:v>
                </c:pt>
                <c:pt idx="181">
                  <c:v>6.6349544616617454E-10</c:v>
                </c:pt>
                <c:pt idx="182">
                  <c:v>5.6596123996204866E-10</c:v>
                </c:pt>
                <c:pt idx="183">
                  <c:v>4.8285996558983186E-10</c:v>
                </c:pt>
                <c:pt idx="184">
                  <c:v>4.1204261141517523E-10</c:v>
                </c:pt>
                <c:pt idx="185">
                  <c:v>3.5168197730106067E-10</c:v>
                </c:pt>
                <c:pt idx="186">
                  <c:v>3.0022423331707899E-10</c:v>
                </c:pt>
                <c:pt idx="187">
                  <c:v>2.5634780383892958E-10</c:v>
                </c:pt>
                <c:pt idx="188">
                  <c:v>2.1892846487662071E-10</c:v>
                </c:pt>
                <c:pt idx="189">
                  <c:v>1.8700971186957117E-10</c:v>
                </c:pt>
                <c:pt idx="190">
                  <c:v>1.5977759872209203E-10</c:v>
                </c:pt>
                <c:pt idx="191">
                  <c:v>1.3653937047797803E-10</c:v>
                </c:pt>
                <c:pt idx="192">
                  <c:v>1.1670531509847192E-10</c:v>
                </c:pt>
                <c:pt idx="193">
                  <c:v>9.9773347150919809E-11</c:v>
                </c:pt>
                <c:pt idx="194">
                  <c:v>8.5315910239544423E-11</c:v>
                </c:pt>
                <c:pt idx="195">
                  <c:v>7.2968847750370011E-11</c:v>
                </c:pt>
                <c:pt idx="196">
                  <c:v>6.2421944663553702E-11</c:v>
                </c:pt>
                <c:pt idx="197">
                  <c:v>5.3410888268491985E-11</c:v>
                </c:pt>
                <c:pt idx="198">
                  <c:v>4.5710433836797189E-11</c:v>
                </c:pt>
                <c:pt idx="199">
                  <c:v>3.9128593713400356E-11</c:v>
                </c:pt>
                <c:pt idx="200">
                  <c:v>3.3501695763625518E-11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AD-4F9B-AD0F-31F1B4BAB2EE}"/>
            </c:ext>
          </c:extLst>
        </c:ser>
        <c:ser>
          <c:idx val="6"/>
          <c:order val="6"/>
          <c:tx>
            <c:strRef>
              <c:f>logno_nonlinear_charts!$AE$65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shade val="61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logno_nonlinear_charts!$AE$66:$AE$266</c:f>
              <c:numCache>
                <c:formatCode>General</c:formatCode>
                <c:ptCount val="201"/>
                <c:pt idx="0">
                  <c:v>0</c:v>
                </c:pt>
                <c:pt idx="1">
                  <c:v>9.6821293058424882E-71</c:v>
                </c:pt>
                <c:pt idx="2">
                  <c:v>1.4728478947859081E-48</c:v>
                </c:pt>
                <c:pt idx="3">
                  <c:v>1.4160256073013326E-37</c:v>
                </c:pt>
                <c:pt idx="4">
                  <c:v>1.1258387024885627E-30</c:v>
                </c:pt>
                <c:pt idx="5">
                  <c:v>7.8323667222107358E-26</c:v>
                </c:pt>
                <c:pt idx="6">
                  <c:v>3.3091189005888189E-22</c:v>
                </c:pt>
                <c:pt idx="7">
                  <c:v>2.2555696370368071E-19</c:v>
                </c:pt>
                <c:pt idx="8">
                  <c:v>4.3243984781691531E-17</c:v>
                </c:pt>
                <c:pt idx="9">
                  <c:v>3.2881893426517386E-15</c:v>
                </c:pt>
                <c:pt idx="10">
                  <c:v>1.2428419974347975E-13</c:v>
                </c:pt>
                <c:pt idx="11">
                  <c:v>2.7279486108891707E-12</c:v>
                </c:pt>
                <c:pt idx="12">
                  <c:v>3.8858398078981332E-11</c:v>
                </c:pt>
                <c:pt idx="13">
                  <c:v>3.8986840371859507E-10</c:v>
                </c:pt>
                <c:pt idx="14">
                  <c:v>2.9308455438226573E-9</c:v>
                </c:pt>
                <c:pt idx="15">
                  <c:v>1.7315296319604928E-8</c:v>
                </c:pt>
                <c:pt idx="16">
                  <c:v>8.3465402764301495E-8</c:v>
                </c:pt>
                <c:pt idx="17">
                  <c:v>3.3822951427493325E-7</c:v>
                </c:pt>
                <c:pt idx="18">
                  <c:v>1.1804628591754011E-6</c:v>
                </c:pt>
                <c:pt idx="19">
                  <c:v>3.6193616984918879E-6</c:v>
                </c:pt>
                <c:pt idx="20">
                  <c:v>9.9099185014254806E-6</c:v>
                </c:pt>
                <c:pt idx="21">
                  <c:v>2.4564914491984906E-5</c:v>
                </c:pt>
                <c:pt idx="22">
                  <c:v>5.5767444916390124E-5</c:v>
                </c:pt>
                <c:pt idx="23">
                  <c:v>1.1709126712080531E-4</c:v>
                </c:pt>
                <c:pt idx="24">
                  <c:v>2.2929187715372935E-4</c:v>
                </c:pt>
                <c:pt idx="25">
                  <c:v>4.2180217081527651E-4</c:v>
                </c:pt>
                <c:pt idx="26">
                  <c:v>7.3350050303004231E-4</c:v>
                </c:pt>
                <c:pt idx="27">
                  <c:v>1.2123499785495831E-3</c:v>
                </c:pt>
                <c:pt idx="28">
                  <c:v>1.9136428160527225E-3</c:v>
                </c:pt>
                <c:pt idx="29">
                  <c:v>2.8967991786365676E-3</c:v>
                </c:pt>
                <c:pt idx="30">
                  <c:v>4.220919600874346E-3</c:v>
                </c:pt>
                <c:pt idx="31">
                  <c:v>5.9395191251468563E-3</c:v>
                </c:pt>
                <c:pt idx="32">
                  <c:v>8.0950313850405645E-3</c:v>
                </c:pt>
                <c:pt idx="33">
                  <c:v>1.0713732380948471E-2</c:v>
                </c:pt>
                <c:pt idx="34">
                  <c:v>1.3801690075661715E-2</c:v>
                </c:pt>
                <c:pt idx="35">
                  <c:v>1.7342212217563872E-2</c:v>
                </c:pt>
                <c:pt idx="36">
                  <c:v>2.1295071047796047E-2</c:v>
                </c:pt>
                <c:pt idx="37">
                  <c:v>2.559756634414137E-2</c:v>
                </c:pt>
                <c:pt idx="38">
                  <c:v>3.0167282574940741E-2</c:v>
                </c:pt>
                <c:pt idx="39">
                  <c:v>3.4906229174394787E-2</c:v>
                </c:pt>
                <c:pt idx="40">
                  <c:v>3.970594177400262E-2</c:v>
                </c:pt>
                <c:pt idx="41">
                  <c:v>4.4453072144070863E-2</c:v>
                </c:pt>
                <c:pt idx="42">
                  <c:v>4.9035001581702424E-2</c:v>
                </c:pt>
                <c:pt idx="43">
                  <c:v>5.3345065739468428E-2</c:v>
                </c:pt>
                <c:pt idx="44">
                  <c:v>5.7287064011341773E-2</c:v>
                </c:pt>
                <c:pt idx="45">
                  <c:v>6.0778828394466661E-2</c:v>
                </c:pt>
                <c:pt idx="46">
                  <c:v>6.3754731455160335E-2</c:v>
                </c:pt>
                <c:pt idx="47">
                  <c:v>6.6167109670994748E-2</c:v>
                </c:pt>
                <c:pt idx="48">
                  <c:v>6.7986659439506644E-2</c:v>
                </c:pt>
                <c:pt idx="49">
                  <c:v>6.9201924293107092E-2</c:v>
                </c:pt>
                <c:pt idx="50">
                  <c:v>6.981803217718055E-2</c:v>
                </c:pt>
                <c:pt idx="51">
                  <c:v>6.9854862187351721E-2</c:v>
                </c:pt>
                <c:pt idx="52">
                  <c:v>6.9344823646505627E-2</c:v>
                </c:pt>
                <c:pt idx="53">
                  <c:v>6.8330420423634297E-2</c:v>
                </c:pt>
                <c:pt idx="54">
                  <c:v>6.6861753822604494E-2</c:v>
                </c:pt>
                <c:pt idx="55">
                  <c:v>6.4994091898900264E-2</c:v>
                </c:pt>
                <c:pt idx="56">
                  <c:v>6.2785604932633313E-2</c:v>
                </c:pt>
                <c:pt idx="57">
                  <c:v>6.0295338609522062E-2</c:v>
                </c:pt>
                <c:pt idx="58">
                  <c:v>5.7581470175503698E-2</c:v>
                </c:pt>
                <c:pt idx="59">
                  <c:v>5.4699869723964831E-2</c:v>
                </c:pt>
                <c:pt idx="60">
                  <c:v>5.1702969565272608E-2</c:v>
                </c:pt>
                <c:pt idx="61">
                  <c:v>4.8638929568272878E-2</c:v>
                </c:pt>
                <c:pt idx="62">
                  <c:v>4.5551075351507916E-2</c:v>
                </c:pt>
                <c:pt idx="63">
                  <c:v>4.2477578892018517E-2</c:v>
                </c:pt>
                <c:pt idx="64">
                  <c:v>3.9451347016015936E-2</c:v>
                </c:pt>
                <c:pt idx="65">
                  <c:v>3.6500081771208656E-2</c:v>
                </c:pt>
                <c:pt idx="66">
                  <c:v>3.3646477276295744E-2</c:v>
                </c:pt>
                <c:pt idx="67">
                  <c:v>3.0908519751152625E-2</c:v>
                </c:pt>
                <c:pt idx="68">
                  <c:v>2.8299860561827511E-2</c:v>
                </c:pt>
                <c:pt idx="69">
                  <c:v>2.5830235851025611E-2</c:v>
                </c:pt>
                <c:pt idx="70">
                  <c:v>2.3505910328977787E-2</c:v>
                </c:pt>
                <c:pt idx="71">
                  <c:v>2.1330126809790968E-2</c:v>
                </c:pt>
                <c:pt idx="72">
                  <c:v>1.9303546903213849E-2</c:v>
                </c:pt>
                <c:pt idx="73">
                  <c:v>1.7424671781250168E-2</c:v>
                </c:pt>
                <c:pt idx="74">
                  <c:v>1.5690235054496009E-2</c:v>
                </c:pt>
                <c:pt idx="75">
                  <c:v>1.4095562476694119E-2</c:v>
                </c:pt>
                <c:pt idx="76">
                  <c:v>1.2634895441365273E-2</c:v>
                </c:pt>
                <c:pt idx="77">
                  <c:v>1.1301677057757841E-2</c:v>
                </c:pt>
                <c:pt idx="78">
                  <c:v>1.0088801026416325E-2</c:v>
                </c:pt>
                <c:pt idx="79">
                  <c:v>8.9888246184194852E-3</c:v>
                </c:pt>
                <c:pt idx="80">
                  <c:v>7.9941478424461719E-3</c:v>
                </c:pt>
                <c:pt idx="81">
                  <c:v>7.0971614070142689E-3</c:v>
                </c:pt>
                <c:pt idx="82">
                  <c:v>6.2903663967590643E-3</c:v>
                </c:pt>
                <c:pt idx="83">
                  <c:v>5.566468723500282E-3</c:v>
                </c:pt>
                <c:pt idx="84">
                  <c:v>4.9184514228891784E-3</c:v>
                </c:pt>
                <c:pt idx="85">
                  <c:v>4.3396277786520851E-3</c:v>
                </c:pt>
                <c:pt idx="86">
                  <c:v>3.8236780969816619E-3</c:v>
                </c:pt>
                <c:pt idx="87">
                  <c:v>3.3646727468582514E-3</c:v>
                </c:pt>
                <c:pt idx="88">
                  <c:v>2.9570838469681142E-3</c:v>
                </c:pt>
                <c:pt idx="89">
                  <c:v>2.5957877314085201E-3</c:v>
                </c:pt>
                <c:pt idx="90">
                  <c:v>2.2760600760254714E-3</c:v>
                </c:pt>
                <c:pt idx="91">
                  <c:v>1.9935653235312535E-3</c:v>
                </c:pt>
                <c:pt idx="92">
                  <c:v>1.7443418145205159E-3</c:v>
                </c:pt>
                <c:pt idx="93">
                  <c:v>1.5247838171296216E-3</c:v>
                </c:pt>
                <c:pt idx="94">
                  <c:v>1.3316214527298927E-3</c:v>
                </c:pt>
                <c:pt idx="95">
                  <c:v>1.1618993398052882E-3</c:v>
                </c:pt>
                <c:pt idx="96">
                  <c:v>1.0129546231801834E-3</c:v>
                </c:pt>
                <c:pt idx="97">
                  <c:v>8.8239492047409809E-4</c:v>
                </c:pt>
                <c:pt idx="98">
                  <c:v>7.6807660102009027E-4</c:v>
                </c:pt>
                <c:pt idx="99">
                  <c:v>6.6808371313043977E-4</c:v>
                </c:pt>
                <c:pt idx="100">
                  <c:v>5.8070779197976765E-4</c:v>
                </c:pt>
                <c:pt idx="101">
                  <c:v>5.0442871087722212E-4</c:v>
                </c:pt>
                <c:pt idx="102">
                  <c:v>4.3789668168525345E-4</c:v>
                </c:pt>
                <c:pt idx="103">
                  <c:v>3.7991546403457838E-4</c:v>
                </c:pt>
                <c:pt idx="104">
                  <c:v>3.2942680629454308E-4</c:v>
                </c:pt>
                <c:pt idx="105">
                  <c:v>2.8549611260794152E-4</c:v>
                </c:pt>
                <c:pt idx="106">
                  <c:v>2.4729930843964154E-4</c:v>
                </c:pt>
                <c:pt idx="107">
                  <c:v>2.1411086089964229E-4</c:v>
                </c:pt>
                <c:pt idx="108">
                  <c:v>1.852928985945864E-4</c:v>
                </c:pt>
                <c:pt idx="109">
                  <c:v>1.6028536807425982E-4</c:v>
                </c:pt>
                <c:pt idx="110">
                  <c:v>1.3859715932553179E-4</c:v>
                </c:pt>
                <c:pt idx="111">
                  <c:v>1.1979813058885717E-4</c:v>
                </c:pt>
                <c:pt idx="112">
                  <c:v>1.0351196249286985E-4</c:v>
                </c:pt>
                <c:pt idx="113">
                  <c:v>8.9409772669763469E-5</c:v>
                </c:pt>
                <c:pt idx="114">
                  <c:v>7.7204424254022594E-5</c:v>
                </c:pt>
                <c:pt idx="115">
                  <c:v>6.6645464673321451E-5</c:v>
                </c:pt>
                <c:pt idx="116">
                  <c:v>5.7514634664224656E-5</c:v>
                </c:pt>
                <c:pt idx="117">
                  <c:v>4.96218912881826E-5</c:v>
                </c:pt>
                <c:pt idx="118">
                  <c:v>4.2801892728125174E-5</c:v>
                </c:pt>
                <c:pt idx="119">
                  <c:v>3.6910896691141163E-5</c:v>
                </c:pt>
                <c:pt idx="120">
                  <c:v>3.182402823585018E-5</c:v>
                </c:pt>
                <c:pt idx="121">
                  <c:v>2.7432876715742248E-5</c:v>
                </c:pt>
                <c:pt idx="122">
                  <c:v>2.3643385233167832E-5</c:v>
                </c:pt>
                <c:pt idx="123">
                  <c:v>2.0373999499791718E-5</c:v>
                </c:pt>
                <c:pt idx="124">
                  <c:v>1.7554046277684858E-5</c:v>
                </c:pt>
                <c:pt idx="125">
                  <c:v>1.5122314620141541E-5</c:v>
                </c:pt>
                <c:pt idx="126">
                  <c:v>1.3025815939740498E-5</c:v>
                </c:pt>
                <c:pt idx="127">
                  <c:v>1.1218701505752772E-5</c:v>
                </c:pt>
                <c:pt idx="128">
                  <c:v>9.6613183206562851E-6</c:v>
                </c:pt>
                <c:pt idx="129">
                  <c:v>8.3193864560983434E-6</c:v>
                </c:pt>
                <c:pt idx="130">
                  <c:v>7.1632828540945868E-6</c:v>
                </c:pt>
                <c:pt idx="131">
                  <c:v>6.1674183326867773E-6</c:v>
                </c:pt>
                <c:pt idx="132">
                  <c:v>5.309696090518735E-6</c:v>
                </c:pt>
                <c:pt idx="133">
                  <c:v>4.5710413957876223E-6</c:v>
                </c:pt>
                <c:pt idx="134">
                  <c:v>3.9349933856174562E-6</c:v>
                </c:pt>
                <c:pt idx="135">
                  <c:v>3.3873510054452386E-6</c:v>
                </c:pt>
                <c:pt idx="136">
                  <c:v>2.9158660973324914E-6</c:v>
                </c:pt>
                <c:pt idx="137">
                  <c:v>2.5099775132631225E-6</c:v>
                </c:pt>
                <c:pt idx="138">
                  <c:v>2.1605808957705446E-6</c:v>
                </c:pt>
                <c:pt idx="139">
                  <c:v>1.8598294441026151E-6</c:v>
                </c:pt>
                <c:pt idx="140">
                  <c:v>1.6009615792153103E-6</c:v>
                </c:pt>
                <c:pt idx="141">
                  <c:v>1.3781519439938808E-6</c:v>
                </c:pt>
                <c:pt idx="142">
                  <c:v>1.1863826342397301E-6</c:v>
                </c:pt>
                <c:pt idx="143">
                  <c:v>1.0213319583966064E-6</c:v>
                </c:pt>
                <c:pt idx="144">
                  <c:v>8.7927837625211894E-7</c:v>
                </c:pt>
                <c:pt idx="145">
                  <c:v>7.5701757482531907E-7</c:v>
                </c:pt>
                <c:pt idx="146">
                  <c:v>6.5179090859123683E-7</c:v>
                </c:pt>
                <c:pt idx="147">
                  <c:v>5.6122366579854952E-7</c:v>
                </c:pt>
                <c:pt idx="148">
                  <c:v>4.8327182708117632E-7</c:v>
                </c:pt>
                <c:pt idx="149">
                  <c:v>4.1617616056042067E-7</c:v>
                </c:pt>
                <c:pt idx="150">
                  <c:v>3.5842265246392205E-7</c:v>
                </c:pt>
                <c:pt idx="151">
                  <c:v>3.0870840685595904E-7</c:v>
                </c:pt>
                <c:pt idx="152">
                  <c:v>2.6591226493926645E-7</c:v>
                </c:pt>
                <c:pt idx="153">
                  <c:v>2.2906949580718573E-7</c:v>
                </c:pt>
                <c:pt idx="154">
                  <c:v>1.9734999847720785E-7</c:v>
                </c:pt>
                <c:pt idx="155">
                  <c:v>1.7003953126172061E-7</c:v>
                </c:pt>
                <c:pt idx="156">
                  <c:v>1.4652355055259064E-7</c:v>
                </c:pt>
                <c:pt idx="157">
                  <c:v>1.2627329824672643E-7</c:v>
                </c:pt>
                <c:pt idx="158">
                  <c:v>1.0883382648484299E-7</c:v>
                </c:pt>
                <c:pt idx="159">
                  <c:v>9.3813691133006844E-8</c:v>
                </c:pt>
                <c:pt idx="160">
                  <c:v>8.0876082393237953E-8</c:v>
                </c:pt>
                <c:pt idx="161">
                  <c:v>6.9731192858048531E-8</c:v>
                </c:pt>
                <c:pt idx="162">
                  <c:v>6.0129650897341183E-8</c:v>
                </c:pt>
                <c:pt idx="163">
                  <c:v>5.1856871068962525E-8</c:v>
                </c:pt>
                <c:pt idx="164">
                  <c:v>4.4728193784876155E-8</c:v>
                </c:pt>
                <c:pt idx="165">
                  <c:v>3.8584704184239919E-8</c:v>
                </c:pt>
                <c:pt idx="166">
                  <c:v>3.3289635445386429E-8</c:v>
                </c:pt>
                <c:pt idx="167">
                  <c:v>2.8725274942574302E-8</c:v>
                </c:pt>
                <c:pt idx="168">
                  <c:v>2.4790303007587036E-8</c:v>
                </c:pt>
                <c:pt idx="169">
                  <c:v>2.1397503839843942E-8</c:v>
                </c:pt>
                <c:pt idx="170">
                  <c:v>1.8471796536705655E-8</c:v>
                </c:pt>
                <c:pt idx="171">
                  <c:v>1.5948541474462248E-8</c:v>
                </c:pt>
                <c:pt idx="172">
                  <c:v>1.3772083520950186E-8</c:v>
                </c:pt>
                <c:pt idx="173">
                  <c:v>1.1894498941919387E-8</c:v>
                </c:pt>
                <c:pt idx="174">
                  <c:v>1.0274517495275887E-8</c:v>
                </c:pt>
                <c:pt idx="175">
                  <c:v>8.8765951937943825E-9</c:v>
                </c:pt>
                <c:pt idx="176">
                  <c:v>7.6701166473495762E-9</c:v>
                </c:pt>
                <c:pt idx="177">
                  <c:v>6.6287088472470842E-9</c:v>
                </c:pt>
                <c:pt idx="178">
                  <c:v>5.7296507944766125E-9</c:v>
                </c:pt>
                <c:pt idx="179">
                  <c:v>4.9533655579671494E-9</c:v>
                </c:pt>
                <c:pt idx="180">
                  <c:v>4.2829832276711004E-9</c:v>
                </c:pt>
                <c:pt idx="181">
                  <c:v>3.7039648431367679E-9</c:v>
                </c:pt>
                <c:pt idx="182">
                  <c:v>3.2037787678266507E-9</c:v>
                </c:pt>
                <c:pt idx="183">
                  <c:v>2.7716221744126896E-9</c:v>
                </c:pt>
                <c:pt idx="184">
                  <c:v>2.3981813338335562E-9</c:v>
                </c:pt>
                <c:pt idx="185">
                  <c:v>2.0754252844420453E-9</c:v>
                </c:pt>
                <c:pt idx="186">
                  <c:v>1.7964282172734649E-9</c:v>
                </c:pt>
                <c:pt idx="187">
                  <c:v>1.5552165666566951E-9</c:v>
                </c:pt>
                <c:pt idx="188">
                  <c:v>1.3466373570011177E-9</c:v>
                </c:pt>
                <c:pt idx="189">
                  <c:v>1.1662448394561798E-9</c:v>
                </c:pt>
                <c:pt idx="190">
                  <c:v>1.0102028672976539E-9</c:v>
                </c:pt>
                <c:pt idx="191">
                  <c:v>8.7520081584255754E-10</c:v>
                </c:pt>
                <c:pt idx="192">
                  <c:v>7.5838115959852584E-10</c:v>
                </c:pt>
                <c:pt idx="193">
                  <c:v>6.5727708323390598E-10</c:v>
                </c:pt>
                <c:pt idx="194">
                  <c:v>5.6975872985054277E-10</c:v>
                </c:pt>
                <c:pt idx="195">
                  <c:v>4.9398688514122573E-10</c:v>
                </c:pt>
                <c:pt idx="196">
                  <c:v>4.2837306378119713E-10</c:v>
                </c:pt>
                <c:pt idx="197">
                  <c:v>3.7154510867293032E-10</c:v>
                </c:pt>
                <c:pt idx="198">
                  <c:v>3.2231753773322535E-10</c:v>
                </c:pt>
                <c:pt idx="199">
                  <c:v>2.796659796164711E-10</c:v>
                </c:pt>
                <c:pt idx="200">
                  <c:v>2.4270513154234639E-10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AD-4F9B-AD0F-31F1B4BAB2EE}"/>
            </c:ext>
          </c:extLst>
        </c:ser>
        <c:ser>
          <c:idx val="7"/>
          <c:order val="7"/>
          <c:tx>
            <c:strRef>
              <c:f>logno_nonlinear_charts!$AF$65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>
                  <a:shade val="4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logno_nonlinear_charts!$X$66:$X$266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logno_nonlinear_charts!$AF$66:$AF$266</c:f>
              <c:numCache>
                <c:formatCode>General</c:formatCode>
                <c:ptCount val="201"/>
                <c:pt idx="0">
                  <c:v>0</c:v>
                </c:pt>
                <c:pt idx="1">
                  <c:v>4.5054017057490074E-71</c:v>
                </c:pt>
                <c:pt idx="2">
                  <c:v>8.3234254124691376E-49</c:v>
                </c:pt>
                <c:pt idx="3">
                  <c:v>8.859661880637756E-38</c:v>
                </c:pt>
                <c:pt idx="4">
                  <c:v>7.5313849814056736E-31</c:v>
                </c:pt>
                <c:pt idx="5">
                  <c:v>5.5018242318264387E-26</c:v>
                </c:pt>
                <c:pt idx="6">
                  <c:v>2.4143708135180673E-22</c:v>
                </c:pt>
                <c:pt idx="7">
                  <c:v>1.6969892639840696E-19</c:v>
                </c:pt>
                <c:pt idx="8">
                  <c:v>3.3377344921163377E-17</c:v>
                </c:pt>
                <c:pt idx="9">
                  <c:v>2.5937843751012536E-15</c:v>
                </c:pt>
                <c:pt idx="10">
                  <c:v>9.9902166874465311E-14</c:v>
                </c:pt>
                <c:pt idx="11">
                  <c:v>2.2293341020335913E-12</c:v>
                </c:pt>
                <c:pt idx="12">
                  <c:v>3.2225152401992938E-11</c:v>
                </c:pt>
                <c:pt idx="13">
                  <c:v>3.275926456810863E-10</c:v>
                </c:pt>
                <c:pt idx="14">
                  <c:v>2.492066898211829E-9</c:v>
                </c:pt>
                <c:pt idx="15">
                  <c:v>1.488255573432975E-8</c:v>
                </c:pt>
                <c:pt idx="16">
                  <c:v>7.2449085588453144E-8</c:v>
                </c:pt>
                <c:pt idx="17">
                  <c:v>2.9625752388096847E-7</c:v>
                </c:pt>
                <c:pt idx="18">
                  <c:v>1.0426509565128797E-6</c:v>
                </c:pt>
                <c:pt idx="19">
                  <c:v>3.221672972549664E-6</c:v>
                </c:pt>
                <c:pt idx="20">
                  <c:v>8.8847924578170151E-6</c:v>
                </c:pt>
                <c:pt idx="21">
                  <c:v>2.2172313915435794E-5</c:v>
                </c:pt>
                <c:pt idx="22">
                  <c:v>5.0653321250231553E-5</c:v>
                </c:pt>
                <c:pt idx="23">
                  <c:v>1.0698301642660389E-4</c:v>
                </c:pt>
                <c:pt idx="24">
                  <c:v>2.1066392443021143E-4</c:v>
                </c:pt>
                <c:pt idx="25">
                  <c:v>3.8956830919537267E-4</c:v>
                </c:pt>
                <c:pt idx="26">
                  <c:v>6.8080542822080196E-4</c:v>
                </c:pt>
                <c:pt idx="27">
                  <c:v>1.1305341481654965E-3</c:v>
                </c:pt>
                <c:pt idx="28">
                  <c:v>1.7924393982304012E-3</c:v>
                </c:pt>
                <c:pt idx="29">
                  <c:v>2.7247911412097863E-3</c:v>
                </c:pt>
                <c:pt idx="30">
                  <c:v>3.9862447995271761E-3</c:v>
                </c:pt>
                <c:pt idx="31">
                  <c:v>5.6307698569370351E-3</c:v>
                </c:pt>
                <c:pt idx="32">
                  <c:v>7.7022606788124401E-3</c:v>
                </c:pt>
                <c:pt idx="33">
                  <c:v>1.0229458745067201E-2</c:v>
                </c:pt>
                <c:pt idx="34">
                  <c:v>1.3221788729903147E-2</c:v>
                </c:pt>
                <c:pt idx="35">
                  <c:v>1.6666593679145945E-2</c:v>
                </c:pt>
                <c:pt idx="36">
                  <c:v>2.0528074025102504E-2</c:v>
                </c:pt>
                <c:pt idx="37">
                  <c:v>2.4748026043659558E-2</c:v>
                </c:pt>
                <c:pt idx="38">
                  <c:v>2.9248271967256195E-2</c:v>
                </c:pt>
                <c:pt idx="39">
                  <c:v>3.3934504226945945E-2</c:v>
                </c:pt>
                <c:pt idx="40">
                  <c:v>3.870114816835437E-2</c:v>
                </c:pt>
                <c:pt idx="41">
                  <c:v>4.3436788246906735E-2</c:v>
                </c:pt>
                <c:pt idx="42">
                  <c:v>4.8029699794141373E-2</c:v>
                </c:pt>
                <c:pt idx="43">
                  <c:v>5.2373072572359562E-2</c:v>
                </c:pt>
                <c:pt idx="44">
                  <c:v>5.636959007075034E-2</c:v>
                </c:pt>
                <c:pt idx="45">
                  <c:v>5.9935125181292029E-2</c:v>
                </c:pt>
                <c:pt idx="46">
                  <c:v>6.300141486491119E-2</c:v>
                </c:pt>
                <c:pt idx="47">
                  <c:v>6.5517672493047394E-2</c:v>
                </c:pt>
                <c:pt idx="48">
                  <c:v>6.7451178751914156E-2</c:v>
                </c:pt>
                <c:pt idx="49">
                  <c:v>6.878695566765422E-2</c:v>
                </c:pt>
                <c:pt idx="50">
                  <c:v>6.9526671767211903E-2</c:v>
                </c:pt>
                <c:pt idx="51">
                  <c:v>6.9686950320621152E-2</c:v>
                </c:pt>
                <c:pt idx="52">
                  <c:v>6.9297259368837197E-2</c:v>
                </c:pt>
                <c:pt idx="53">
                  <c:v>6.8397555156099354E-2</c:v>
                </c:pt>
                <c:pt idx="54">
                  <c:v>6.7035833368072312E-2</c:v>
                </c:pt>
                <c:pt idx="55">
                  <c:v>6.5265718861014718E-2</c:v>
                </c:pt>
                <c:pt idx="56">
                  <c:v>6.3144197596077228E-2</c:v>
                </c:pt>
                <c:pt idx="57">
                  <c:v>6.0729566936557171E-2</c:v>
                </c:pt>
                <c:pt idx="58">
                  <c:v>5.8079654349390282E-2</c:v>
                </c:pt>
                <c:pt idx="59">
                  <c:v>5.5250331265083205E-2</c:v>
                </c:pt>
                <c:pt idx="60">
                  <c:v>5.2294329212168762E-2</c:v>
                </c:pt>
                <c:pt idx="61">
                  <c:v>4.9260349698047039E-2</c:v>
                </c:pt>
                <c:pt idx="62">
                  <c:v>4.6192447635842647E-2</c:v>
                </c:pt>
                <c:pt idx="63">
                  <c:v>4.3129660133605717E-2</c:v>
                </c:pt>
                <c:pt idx="64">
                  <c:v>4.0105847718655628E-2</c:v>
                </c:pt>
                <c:pt idx="65">
                  <c:v>3.7149713030201585E-2</c:v>
                </c:pt>
                <c:pt idx="66">
                  <c:v>3.428496211693647E-2</c:v>
                </c:pt>
                <c:pt idx="67">
                  <c:v>3.153057518279561E-2</c:v>
                </c:pt>
                <c:pt idx="68">
                  <c:v>2.8901156443418011E-2</c:v>
                </c:pt>
                <c:pt idx="69">
                  <c:v>2.6407336265470399E-2</c:v>
                </c:pt>
                <c:pt idx="70">
                  <c:v>2.4056202613063134E-2</c:v>
                </c:pt>
                <c:pt idx="71">
                  <c:v>2.1851742746956108E-2</c:v>
                </c:pt>
                <c:pt idx="72">
                  <c:v>1.9795279909828468E-2</c:v>
                </c:pt>
                <c:pt idx="73">
                  <c:v>1.7885893243028819E-2</c:v>
                </c:pt>
                <c:pt idx="74">
                  <c:v>1.6120812327610198E-2</c:v>
                </c:pt>
                <c:pt idx="75">
                  <c:v>1.4495780478062855E-2</c:v>
                </c:pt>
                <c:pt idx="76">
                  <c:v>1.3005383226804333E-2</c:v>
                </c:pt>
                <c:pt idx="77">
                  <c:v>1.1643340331184403E-2</c:v>
                </c:pt>
                <c:pt idx="78">
                  <c:v>1.0402761139356061E-2</c:v>
                </c:pt>
                <c:pt idx="79">
                  <c:v>9.2763643043180244E-3</c:v>
                </c:pt>
                <c:pt idx="80">
                  <c:v>8.256663679970553E-3</c:v>
                </c:pt>
                <c:pt idx="81">
                  <c:v>7.3361228143298532E-3</c:v>
                </c:pt>
                <c:pt idx="82">
                  <c:v>6.507280817556668E-3</c:v>
                </c:pt>
                <c:pt idx="83">
                  <c:v>5.7628525679471474E-3</c:v>
                </c:pt>
                <c:pt idx="84">
                  <c:v>5.0958062654522874E-3</c:v>
                </c:pt>
                <c:pt idx="85">
                  <c:v>4.4994212830979539E-3</c:v>
                </c:pt>
                <c:pt idx="86">
                  <c:v>3.9673291306046811E-3</c:v>
                </c:pt>
                <c:pt idx="87">
                  <c:v>3.4935401556559697E-3</c:v>
                </c:pt>
                <c:pt idx="88">
                  <c:v>3.0724583863373312E-3</c:v>
                </c:pt>
                <c:pt idx="89">
                  <c:v>2.6988866789907692E-3</c:v>
                </c:pt>
                <c:pt idx="90">
                  <c:v>2.3680240912944085E-3</c:v>
                </c:pt>
                <c:pt idx="91">
                  <c:v>2.0754571599377342E-3</c:v>
                </c:pt>
                <c:pt idx="92">
                  <c:v>1.8171465324141878E-3</c:v>
                </c:pt>
                <c:pt idx="93">
                  <c:v>1.5894101876752563E-3</c:v>
                </c:pt>
                <c:pt idx="94">
                  <c:v>1.3889042834701385E-3</c:v>
                </c:pt>
                <c:pt idx="95">
                  <c:v>1.212602490578172E-3</c:v>
                </c:pt>
                <c:pt idx="96">
                  <c:v>1.0577745162545188E-3</c:v>
                </c:pt>
                <c:pt idx="97">
                  <c:v>9.2196438072161531E-4</c:v>
                </c:pt>
                <c:pt idx="98">
                  <c:v>8.0296889058029466E-4</c:v>
                </c:pt>
                <c:pt idx="99">
                  <c:v>6.9881665035677841E-4</c:v>
                </c:pt>
                <c:pt idx="100">
                  <c:v>6.0774786659589049E-4</c:v>
                </c:pt>
                <c:pt idx="101">
                  <c:v>5.2819512639955865E-4</c:v>
                </c:pt>
                <c:pt idx="102">
                  <c:v>4.5876527250662309E-4</c:v>
                </c:pt>
                <c:pt idx="103">
                  <c:v>3.9822244836159047E-4</c:v>
                </c:pt>
                <c:pt idx="104">
                  <c:v>3.4547234764811688E-4</c:v>
                </c:pt>
                <c:pt idx="105">
                  <c:v>2.9954767208958629E-4</c:v>
                </c:pt>
                <c:pt idx="106">
                  <c:v>2.5959477768608955E-4</c:v>
                </c:pt>
                <c:pt idx="107">
                  <c:v>2.2486147183082834E-4</c:v>
                </c:pt>
                <c:pt idx="108">
                  <c:v>1.9468591092326729E-4</c:v>
                </c:pt>
                <c:pt idx="109">
                  <c:v>1.6848653928886649E-4</c:v>
                </c:pt>
                <c:pt idx="110">
                  <c:v>1.45753004660021E-4</c:v>
                </c:pt>
                <c:pt idx="111">
                  <c:v>1.2603798251317391E-4</c:v>
                </c:pt>
                <c:pt idx="112">
                  <c:v>1.0894984063454119E-4</c:v>
                </c:pt>
                <c:pt idx="113">
                  <c:v>9.4146075932188532E-5</c:v>
                </c:pt>
                <c:pt idx="114">
                  <c:v>8.1327457334327095E-5</c:v>
                </c:pt>
                <c:pt idx="115">
                  <c:v>7.023281129091375E-5</c:v>
                </c:pt>
                <c:pt idx="116">
                  <c:v>6.0634389665276136E-5</c:v>
                </c:pt>
                <c:pt idx="117">
                  <c:v>5.2333763453716135E-5</c:v>
                </c:pt>
                <c:pt idx="118">
                  <c:v>4.5158189635975919E-5</c:v>
                </c:pt>
                <c:pt idx="119">
                  <c:v>3.8957402407125688E-5</c:v>
                </c:pt>
                <c:pt idx="120">
                  <c:v>3.3600783971356559E-5</c:v>
                </c:pt>
                <c:pt idx="121">
                  <c:v>2.8974873914987716E-5</c:v>
                </c:pt>
                <c:pt idx="122">
                  <c:v>2.4981179865165646E-5</c:v>
                </c:pt>
                <c:pt idx="123">
                  <c:v>2.1534255644248725E-5</c:v>
                </c:pt>
                <c:pt idx="124">
                  <c:v>1.8560016423253499E-5</c:v>
                </c:pt>
                <c:pt idx="125">
                  <c:v>1.5994263446895212E-5</c:v>
                </c:pt>
                <c:pt idx="126">
                  <c:v>1.3781393741975597E-5</c:v>
                </c:pt>
                <c:pt idx="127">
                  <c:v>1.1873272830552715E-5</c:v>
                </c:pt>
                <c:pt idx="128">
                  <c:v>1.0228250854658449E-5</c:v>
                </c:pt>
                <c:pt idx="129">
                  <c:v>8.8103046887782041E-6</c:v>
                </c:pt>
                <c:pt idx="130">
                  <c:v>7.5882905807486907E-6</c:v>
                </c:pt>
                <c:pt idx="131">
                  <c:v>6.5352936334904448E-6</c:v>
                </c:pt>
                <c:pt idx="132">
                  <c:v>5.6280620322867485E-6</c:v>
                </c:pt>
                <c:pt idx="133">
                  <c:v>4.8465153486979631E-6</c:v>
                </c:pt>
                <c:pt idx="134">
                  <c:v>4.1733175262025872E-6</c:v>
                </c:pt>
                <c:pt idx="135">
                  <c:v>3.5935062874818097E-6</c:v>
                </c:pt>
                <c:pt idx="136">
                  <c:v>3.0941717116468269E-6</c:v>
                </c:pt>
                <c:pt idx="137">
                  <c:v>2.6641776236823804E-6</c:v>
                </c:pt>
                <c:pt idx="138">
                  <c:v>2.2939202292803931E-6</c:v>
                </c:pt>
                <c:pt idx="139">
                  <c:v>1.9751191265846332E-6</c:v>
                </c:pt>
                <c:pt idx="140">
                  <c:v>1.7006364418891546E-6</c:v>
                </c:pt>
                <c:pt idx="141">
                  <c:v>1.4643203779475561E-6</c:v>
                </c:pt>
                <c:pt idx="142">
                  <c:v>1.260869939389283E-6</c:v>
                </c:pt>
                <c:pt idx="143">
                  <c:v>1.0857180171915962E-6</c:v>
                </c:pt>
                <c:pt idx="144">
                  <c:v>9.3493037988584857E-7</c:v>
                </c:pt>
                <c:pt idx="145">
                  <c:v>8.0511843919425578E-7</c:v>
                </c:pt>
                <c:pt idx="146">
                  <c:v>6.9336393747764299E-7</c:v>
                </c:pt>
                <c:pt idx="147">
                  <c:v>5.9715394854301143E-7</c:v>
                </c:pt>
                <c:pt idx="148">
                  <c:v>5.1432479629840319E-7</c:v>
                </c:pt>
                <c:pt idx="149">
                  <c:v>4.4301368126895584E-7</c:v>
                </c:pt>
                <c:pt idx="150">
                  <c:v>3.8161696648143368E-7</c:v>
                </c:pt>
                <c:pt idx="151">
                  <c:v>3.2875421468040459E-7</c:v>
                </c:pt>
                <c:pt idx="152">
                  <c:v>2.8323719089825071E-7</c:v>
                </c:pt>
                <c:pt idx="153">
                  <c:v>2.4404315039463641E-7</c:v>
                </c:pt>
                <c:pt idx="154">
                  <c:v>2.1029182395753163E-7</c:v>
                </c:pt>
                <c:pt idx="155">
                  <c:v>1.8122559231836539E-7</c:v>
                </c:pt>
                <c:pt idx="156">
                  <c:v>1.5619241055740536E-7</c:v>
                </c:pt>
                <c:pt idx="157">
                  <c:v>1.3463110324586554E-7</c:v>
                </c:pt>
                <c:pt idx="158">
                  <c:v>1.1605870289805611E-7</c:v>
                </c:pt>
                <c:pt idx="159">
                  <c:v>1.0005954914799034E-7</c:v>
                </c:pt>
                <c:pt idx="160">
                  <c:v>8.627590484279861E-8</c:v>
                </c:pt>
                <c:pt idx="161">
                  <c:v>7.4399878764547501E-8</c:v>
                </c:pt>
                <c:pt idx="162">
                  <c:v>6.416647365352777E-8</c:v>
                </c:pt>
                <c:pt idx="163">
                  <c:v>5.5347603219290884E-8</c:v>
                </c:pt>
                <c:pt idx="164">
                  <c:v>4.7746943420933198E-8</c:v>
                </c:pt>
                <c:pt idx="165">
                  <c:v>4.1195501935818686E-8</c:v>
                </c:pt>
                <c:pt idx="166">
                  <c:v>3.5547805815774509E-8</c:v>
                </c:pt>
                <c:pt idx="167">
                  <c:v>3.0678621198754185E-8</c:v>
                </c:pt>
                <c:pt idx="168">
                  <c:v>2.648013090232631E-8</c:v>
                </c:pt>
                <c:pt idx="169">
                  <c:v>2.2859506033868304E-8</c:v>
                </c:pt>
                <c:pt idx="170">
                  <c:v>1.9736816636171686E-8</c:v>
                </c:pt>
                <c:pt idx="171">
                  <c:v>1.7043234041619848E-8</c:v>
                </c:pt>
                <c:pt idx="172">
                  <c:v>1.4719484201814804E-8</c:v>
                </c:pt>
                <c:pt idx="173">
                  <c:v>1.271451693839688E-8</c:v>
                </c:pt>
                <c:pt idx="174">
                  <c:v>1.0984360950884839E-8</c:v>
                </c:pt>
                <c:pt idx="175">
                  <c:v>9.4911386274792228E-9</c:v>
                </c:pt>
                <c:pt idx="176">
                  <c:v>8.2022183289822213E-9</c:v>
                </c:pt>
                <c:pt idx="177">
                  <c:v>7.0894849353204911E-9</c:v>
                </c:pt>
                <c:pt idx="178">
                  <c:v>6.1287121286730098E-9</c:v>
                </c:pt>
                <c:pt idx="179">
                  <c:v>5.299022197218446E-9</c:v>
                </c:pt>
                <c:pt idx="180">
                  <c:v>4.5824211310709903E-9</c:v>
                </c:pt>
                <c:pt idx="181">
                  <c:v>3.9633984919458525E-9</c:v>
                </c:pt>
                <c:pt idx="182">
                  <c:v>3.42858300911651E-9</c:v>
                </c:pt>
                <c:pt idx="183">
                  <c:v>2.9664461196086637E-9</c:v>
                </c:pt>
                <c:pt idx="184">
                  <c:v>2.5670467590060811E-9</c:v>
                </c:pt>
                <c:pt idx="185">
                  <c:v>2.2218116454098502E-9</c:v>
                </c:pt>
                <c:pt idx="186">
                  <c:v>1.923346104277281E-9</c:v>
                </c:pt>
                <c:pt idx="187">
                  <c:v>1.6652711743604179E-9</c:v>
                </c:pt>
                <c:pt idx="188">
                  <c:v>1.4420833305369271E-9</c:v>
                </c:pt>
                <c:pt idx="189">
                  <c:v>1.2490336715276576E-9</c:v>
                </c:pt>
                <c:pt idx="190">
                  <c:v>1.0820238609976571E-9</c:v>
                </c:pt>
                <c:pt idx="191">
                  <c:v>9.3751648937598318E-10</c:v>
                </c:pt>
                <c:pt idx="192">
                  <c:v>8.124578495399895E-10</c:v>
                </c:pt>
                <c:pt idx="193">
                  <c:v>7.0421139971792916E-10</c:v>
                </c:pt>
                <c:pt idx="194">
                  <c:v>6.1050042795864467E-10</c:v>
                </c:pt>
                <c:pt idx="195">
                  <c:v>5.2935863979182445E-10</c:v>
                </c:pt>
                <c:pt idx="196">
                  <c:v>4.5908756898129734E-10</c:v>
                </c:pt>
                <c:pt idx="197">
                  <c:v>3.9821986461956347E-10</c:v>
                </c:pt>
                <c:pt idx="198">
                  <c:v>3.4548763971742228E-10</c:v>
                </c:pt>
                <c:pt idx="199">
                  <c:v>2.9979517991172165E-10</c:v>
                </c:pt>
                <c:pt idx="200">
                  <c:v>2.6019540852934149E-10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AD-4F9B-AD0F-31F1B4BAB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640024"/>
        <c:axId val="609640352"/>
      </c:scatterChart>
      <c:valAx>
        <c:axId val="609640024"/>
        <c:scaling>
          <c:orientation val="minMax"/>
          <c:max val="60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40352"/>
        <c:crosses val="autoZero"/>
        <c:crossBetween val="midCat"/>
      </c:valAx>
      <c:valAx>
        <c:axId val="6096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4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strRef>
          <c:f>logno_nonlinear_charts!$B$2</c:f>
          <c:strCache>
            <c:ptCount val="1"/>
            <c:pt idx="0">
              <c:v>35-39 (modelled)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logno_nonlinear_charts!$O$65</c:f>
              <c:strCache>
                <c:ptCount val="1"/>
                <c:pt idx="0">
                  <c:v>1980</c:v>
                </c:pt>
              </c:strCache>
            </c:strRef>
          </c:tx>
          <c:spPr>
            <a:ln w="19050" cap="rnd">
              <a:solidFill>
                <a:schemeClr val="accent3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logno_nonlinear_charts!$O$66:$O$266</c:f>
              <c:numCache>
                <c:formatCode>General</c:formatCode>
                <c:ptCount val="201"/>
                <c:pt idx="0">
                  <c:v>0</c:v>
                </c:pt>
                <c:pt idx="1">
                  <c:v>7.0388358005752793E-122</c:v>
                </c:pt>
                <c:pt idx="2">
                  <c:v>3.5387627846663522E-82</c:v>
                </c:pt>
                <c:pt idx="3">
                  <c:v>1.2443874189592839E-62</c:v>
                </c:pt>
                <c:pt idx="4">
                  <c:v>2.0740036265459802E-50</c:v>
                </c:pt>
                <c:pt idx="5">
                  <c:v>7.1732749931673797E-42</c:v>
                </c:pt>
                <c:pt idx="6">
                  <c:v>1.6679250158051882E-35</c:v>
                </c:pt>
                <c:pt idx="7">
                  <c:v>1.5021567957250454E-30</c:v>
                </c:pt>
                <c:pt idx="8">
                  <c:v>1.4170168497773265E-26</c:v>
                </c:pt>
                <c:pt idx="9">
                  <c:v>2.5875355494661701E-23</c:v>
                </c:pt>
                <c:pt idx="10">
                  <c:v>1.368677195816903E-20</c:v>
                </c:pt>
                <c:pt idx="11">
                  <c:v>2.7670840162236435E-18</c:v>
                </c:pt>
                <c:pt idx="12">
                  <c:v>2.6061828105803242E-16</c:v>
                </c:pt>
                <c:pt idx="13">
                  <c:v>1.3228051317957503E-14</c:v>
                </c:pt>
                <c:pt idx="14">
                  <c:v>4.0384735271561868E-13</c:v>
                </c:pt>
                <c:pt idx="15">
                  <c:v>8.071369390643978E-12</c:v>
                </c:pt>
                <c:pt idx="16">
                  <c:v>1.1286205676862542E-10</c:v>
                </c:pt>
                <c:pt idx="17">
                  <c:v>1.1641983229683223E-9</c:v>
                </c:pt>
                <c:pt idx="18">
                  <c:v>9.2465033098139492E-9</c:v>
                </c:pt>
                <c:pt idx="19">
                  <c:v>5.856093363983804E-8</c:v>
                </c:pt>
                <c:pt idx="20">
                  <c:v>3.0443320891628797E-7</c:v>
                </c:pt>
                <c:pt idx="21">
                  <c:v>1.3308377836329909E-6</c:v>
                </c:pt>
                <c:pt idx="22">
                  <c:v>4.9927969920935277E-6</c:v>
                </c:pt>
                <c:pt idx="23">
                  <c:v>1.6354849121155072E-5</c:v>
                </c:pt>
                <c:pt idx="24">
                  <c:v>4.7472343629701708E-5</c:v>
                </c:pt>
                <c:pt idx="25">
                  <c:v>1.2366236451093318E-4</c:v>
                </c:pt>
                <c:pt idx="26">
                  <c:v>2.922843555805197E-4</c:v>
                </c:pt>
                <c:pt idx="27">
                  <c:v>6.3283861999416401E-4</c:v>
                </c:pt>
                <c:pt idx="28">
                  <c:v>1.2656879831987743E-3</c:v>
                </c:pt>
                <c:pt idx="29">
                  <c:v>2.3555508866269508E-3</c:v>
                </c:pt>
                <c:pt idx="30">
                  <c:v>4.1058309887535543E-3</c:v>
                </c:pt>
                <c:pt idx="31">
                  <c:v>6.7412726620581735E-3</c:v>
                </c:pt>
                <c:pt idx="32">
                  <c:v>1.0479205315532182E-2</c:v>
                </c:pt>
                <c:pt idx="33">
                  <c:v>1.5492989975989808E-2</c:v>
                </c:pt>
                <c:pt idx="34">
                  <c:v>2.1874105605497171E-2</c:v>
                </c:pt>
                <c:pt idx="35">
                  <c:v>2.960062098140738E-2</c:v>
                </c:pt>
                <c:pt idx="36">
                  <c:v>3.8519104030555439E-2</c:v>
                </c:pt>
                <c:pt idx="37">
                  <c:v>4.8344502013198364E-2</c:v>
                </c:pt>
                <c:pt idx="38">
                  <c:v>5.8678917196052595E-2</c:v>
                </c:pt>
                <c:pt idx="39">
                  <c:v>6.9046498875522194E-2</c:v>
                </c:pt>
                <c:pt idx="40">
                  <c:v>7.8938789528712153E-2</c:v>
                </c:pt>
                <c:pt idx="41">
                  <c:v>8.7863381187864256E-2</c:v>
                </c:pt>
                <c:pt idx="42">
                  <c:v>9.5388800898327755E-2</c:v>
                </c:pt>
                <c:pt idx="43">
                  <c:v>0.10117990393738839</c:v>
                </c:pt>
                <c:pt idx="44">
                  <c:v>0.10502021743412529</c:v>
                </c:pt>
                <c:pt idx="45">
                  <c:v>0.10682008099576802</c:v>
                </c:pt>
                <c:pt idx="46">
                  <c:v>0.10661158635289066</c:v>
                </c:pt>
                <c:pt idx="47">
                  <c:v>0.10453290013903986</c:v>
                </c:pt>
                <c:pt idx="48">
                  <c:v>0.10080542668230107</c:v>
                </c:pt>
                <c:pt idx="49">
                  <c:v>9.5707459100165884E-2</c:v>
                </c:pt>
                <c:pt idx="50">
                  <c:v>8.9547616659650636E-2</c:v>
                </c:pt>
                <c:pt idx="51">
                  <c:v>8.2640666421562647E-2</c:v>
                </c:pt>
                <c:pt idx="52">
                  <c:v>7.5287471696529315E-2</c:v>
                </c:pt>
                <c:pt idx="53">
                  <c:v>6.7759960430406371E-2</c:v>
                </c:pt>
                <c:pt idx="54">
                  <c:v>6.0291275633817538E-2</c:v>
                </c:pt>
                <c:pt idx="55">
                  <c:v>5.3070718095816725E-2</c:v>
                </c:pt>
                <c:pt idx="56">
                  <c:v>4.6242735419946696E-2</c:v>
                </c:pt>
                <c:pt idx="57">
                  <c:v>3.9909035489001474E-2</c:v>
                </c:pt>
                <c:pt idx="58">
                  <c:v>3.4132872525003667E-2</c:v>
                </c:pt>
                <c:pt idx="59">
                  <c:v>2.8944628162775925E-2</c:v>
                </c:pt>
                <c:pt idx="60">
                  <c:v>2.4347947460138374E-2</c:v>
                </c:pt>
                <c:pt idx="61">
                  <c:v>2.0325855638041863E-2</c:v>
                </c:pt>
                <c:pt idx="62">
                  <c:v>1.6846449150824103E-2</c:v>
                </c:pt>
                <c:pt idx="63">
                  <c:v>1.3867906790654997E-2</c:v>
                </c:pt>
                <c:pt idx="64">
                  <c:v>1.1342693095512672E-2</c:v>
                </c:pt>
                <c:pt idx="65">
                  <c:v>9.2209236804697264E-3</c:v>
                </c:pt>
                <c:pt idx="66">
                  <c:v>7.4529309175489795E-3</c:v>
                </c:pt>
                <c:pt idx="67">
                  <c:v>5.9911119990094814E-3</c:v>
                </c:pt>
                <c:pt idx="68">
                  <c:v>4.7911645046837788E-3</c:v>
                </c:pt>
                <c:pt idx="69">
                  <c:v>3.8128221581796113E-3</c:v>
                </c:pt>
                <c:pt idx="70">
                  <c:v>3.0202001833731077E-3</c:v>
                </c:pt>
                <c:pt idx="71">
                  <c:v>2.3818495655730664E-3</c:v>
                </c:pt>
                <c:pt idx="72">
                  <c:v>1.8706057583772013E-3</c:v>
                </c:pt>
                <c:pt idx="73">
                  <c:v>1.4633023078669521E-3</c:v>
                </c:pt>
                <c:pt idx="74">
                  <c:v>1.1404051003821719E-3</c:v>
                </c:pt>
                <c:pt idx="75">
                  <c:v>8.8560947734216925E-4</c:v>
                </c:pt>
                <c:pt idx="76">
                  <c:v>6.8543082778398557E-4</c:v>
                </c:pt>
                <c:pt idx="77">
                  <c:v>5.2880965397548074E-4</c:v>
                </c:pt>
                <c:pt idx="78">
                  <c:v>4.0674446788682635E-4</c:v>
                </c:pt>
                <c:pt idx="79">
                  <c:v>3.1196003922526677E-4</c:v>
                </c:pt>
                <c:pt idx="80">
                  <c:v>2.3861423155973932E-4</c:v>
                </c:pt>
                <c:pt idx="81">
                  <c:v>1.8204366090704906E-4</c:v>
                </c:pt>
                <c:pt idx="82">
                  <c:v>1.3854642746955647E-4</c:v>
                </c:pt>
                <c:pt idx="83">
                  <c:v>1.0519896769765431E-4</c:v>
                </c:pt>
                <c:pt idx="84">
                  <c:v>7.9703446154818689E-5</c:v>
                </c:pt>
                <c:pt idx="85">
                  <c:v>6.0261886868405013E-5</c:v>
                </c:pt>
                <c:pt idx="86">
                  <c:v>4.5473298978588458E-5</c:v>
                </c:pt>
                <c:pt idx="87">
                  <c:v>3.4250279826263885E-5</c:v>
                </c:pt>
                <c:pt idx="88">
                  <c:v>2.5751904982861352E-5</c:v>
                </c:pt>
                <c:pt idx="89">
                  <c:v>1.9330085625664168E-5</c:v>
                </c:pt>
                <c:pt idx="90">
                  <c:v>1.4486952670513774E-5</c:v>
                </c:pt>
                <c:pt idx="91">
                  <c:v>1.0841190762983958E-5</c:v>
                </c:pt>
                <c:pt idx="92">
                  <c:v>8.1015797633563239E-6</c:v>
                </c:pt>
                <c:pt idx="93">
                  <c:v>6.0462997354809762E-6</c:v>
                </c:pt>
                <c:pt idx="94">
                  <c:v>4.5068153343921218E-6</c:v>
                </c:pt>
                <c:pt idx="95">
                  <c:v>3.3553775910046089E-6</c:v>
                </c:pt>
                <c:pt idx="96">
                  <c:v>2.4953679612681706E-6</c:v>
                </c:pt>
                <c:pt idx="97">
                  <c:v>1.8538646729538509E-6</c:v>
                </c:pt>
                <c:pt idx="98">
                  <c:v>1.375938796414601E-6</c:v>
                </c:pt>
                <c:pt idx="99">
                  <c:v>1.0202910339463687E-6</c:v>
                </c:pt>
                <c:pt idx="100">
                  <c:v>7.5592369629528015E-7</c:v>
                </c:pt>
                <c:pt idx="101">
                  <c:v>5.5960909821338219E-7</c:v>
                </c:pt>
                <c:pt idx="102">
                  <c:v>4.1396863701460404E-7</c:v>
                </c:pt>
                <c:pt idx="103">
                  <c:v>3.0601868267045968E-7</c:v>
                </c:pt>
                <c:pt idx="104">
                  <c:v>2.2607227164713271E-7</c:v>
                </c:pt>
                <c:pt idx="105">
                  <c:v>1.669112630332659E-7</c:v>
                </c:pt>
                <c:pt idx="106">
                  <c:v>1.2316356729512883E-7</c:v>
                </c:pt>
                <c:pt idx="107">
                  <c:v>9.0835501179206638E-8</c:v>
                </c:pt>
                <c:pt idx="108">
                  <c:v>6.6961228612088063E-8</c:v>
                </c:pt>
                <c:pt idx="109">
                  <c:v>4.9340393586843365E-8</c:v>
                </c:pt>
                <c:pt idx="110">
                  <c:v>3.6342053244938909E-8</c:v>
                </c:pt>
                <c:pt idx="111">
                  <c:v>2.6758363521444597E-8</c:v>
                </c:pt>
                <c:pt idx="112">
                  <c:v>1.9695536646634214E-8</c:v>
                </c:pt>
                <c:pt idx="113">
                  <c:v>1.4492676431944938E-8</c:v>
                </c:pt>
                <c:pt idx="114">
                  <c:v>1.0661434048049375E-8</c:v>
                </c:pt>
                <c:pt idx="115">
                  <c:v>7.8411919774202694E-9</c:v>
                </c:pt>
                <c:pt idx="116">
                  <c:v>5.7658140206164531E-9</c:v>
                </c:pt>
                <c:pt idx="117">
                  <c:v>4.2389997276298548E-9</c:v>
                </c:pt>
                <c:pt idx="118">
                  <c:v>3.1160327128495556E-9</c:v>
                </c:pt>
                <c:pt idx="119">
                  <c:v>2.2902751724770079E-9</c:v>
                </c:pt>
                <c:pt idx="120">
                  <c:v>1.6831820327315447E-9</c:v>
                </c:pt>
                <c:pt idx="121">
                  <c:v>1.2369227298521403E-9</c:v>
                </c:pt>
                <c:pt idx="122">
                  <c:v>9.0893327399754188E-10</c:v>
                </c:pt>
                <c:pt idx="123">
                  <c:v>6.678960490401476E-10</c:v>
                </c:pt>
                <c:pt idx="124">
                  <c:v>4.9077485177589158E-10</c:v>
                </c:pt>
                <c:pt idx="125">
                  <c:v>3.6062931960577533E-10</c:v>
                </c:pt>
                <c:pt idx="126">
                  <c:v>2.6500463789489907E-10</c:v>
                </c:pt>
                <c:pt idx="127">
                  <c:v>1.9474561989590946E-10</c:v>
                </c:pt>
                <c:pt idx="128">
                  <c:v>1.4312366744641366E-10</c:v>
                </c:pt>
                <c:pt idx="129">
                  <c:v>1.0519429640583545E-10</c:v>
                </c:pt>
                <c:pt idx="130">
                  <c:v>7.7324489410438888E-11</c:v>
                </c:pt>
                <c:pt idx="131">
                  <c:v>5.6845086107083949E-11</c:v>
                </c:pt>
                <c:pt idx="132">
                  <c:v>4.1795198719965708E-11</c:v>
                </c:pt>
                <c:pt idx="133">
                  <c:v>3.0734333264071356E-11</c:v>
                </c:pt>
                <c:pt idx="134">
                  <c:v>2.26043082809779E-11</c:v>
                </c:pt>
                <c:pt idx="135">
                  <c:v>1.6627789523348299E-11</c:v>
                </c:pt>
                <c:pt idx="136">
                  <c:v>1.2233741615901474E-11</c:v>
                </c:pt>
                <c:pt idx="137">
                  <c:v>9.0026625630864337E-12</c:v>
                </c:pt>
                <c:pt idx="138">
                  <c:v>6.6263551079474237E-12</c:v>
                </c:pt>
                <c:pt idx="139">
                  <c:v>4.8783783778719254E-12</c:v>
                </c:pt>
                <c:pt idx="140">
                  <c:v>3.5923453433297596E-12</c:v>
                </c:pt>
                <c:pt idx="141">
                  <c:v>2.6459832470737055E-12</c:v>
                </c:pt>
                <c:pt idx="142">
                  <c:v>1.9494267453087488E-12</c:v>
                </c:pt>
                <c:pt idx="143">
                  <c:v>1.4366196496097959E-12</c:v>
                </c:pt>
                <c:pt idx="144">
                  <c:v>1.0589996098095682E-12</c:v>
                </c:pt>
                <c:pt idx="145">
                  <c:v>7.8085934921590336E-13</c:v>
                </c:pt>
                <c:pt idx="146">
                  <c:v>5.7593913508157105E-13</c:v>
                </c:pt>
                <c:pt idx="147">
                  <c:v>4.2492347072396526E-13</c:v>
                </c:pt>
                <c:pt idx="148">
                  <c:v>3.1360187738382882E-13</c:v>
                </c:pt>
                <c:pt idx="149">
                  <c:v>2.3151743407485071E-13</c:v>
                </c:pt>
                <c:pt idx="150">
                  <c:v>1.7097359134928367E-13</c:v>
                </c:pt>
                <c:pt idx="151">
                  <c:v>1.2630417318236662E-13</c:v>
                </c:pt>
                <c:pt idx="152">
                  <c:v>9.3336737896188761E-14</c:v>
                </c:pt>
                <c:pt idx="153">
                  <c:v>6.89980136484026E-14</c:v>
                </c:pt>
                <c:pt idx="154">
                  <c:v>5.1023740560028571E-14</c:v>
                </c:pt>
                <c:pt idx="155">
                  <c:v>3.7745250024245457E-14</c:v>
                </c:pt>
                <c:pt idx="156">
                  <c:v>2.7932453908808472E-14</c:v>
                </c:pt>
                <c:pt idx="157">
                  <c:v>2.0678308336190756E-14</c:v>
                </c:pt>
                <c:pt idx="158">
                  <c:v>1.5313776858864477E-14</c:v>
                </c:pt>
                <c:pt idx="159">
                  <c:v>1.134522667500131E-14</c:v>
                </c:pt>
                <c:pt idx="160">
                  <c:v>8.4083284027004052E-15</c:v>
                </c:pt>
                <c:pt idx="161">
                  <c:v>6.2340999250905589E-15</c:v>
                </c:pt>
                <c:pt idx="162">
                  <c:v>4.6238884901395027E-15</c:v>
                </c:pt>
                <c:pt idx="163">
                  <c:v>3.4309331334994747E-15</c:v>
                </c:pt>
                <c:pt idx="164">
                  <c:v>2.546772749772747E-15</c:v>
                </c:pt>
                <c:pt idx="165">
                  <c:v>1.8912233627452669E-15</c:v>
                </c:pt>
                <c:pt idx="166">
                  <c:v>1.4049851040770654E-15</c:v>
                </c:pt>
                <c:pt idx="167">
                  <c:v>1.0441872469676078E-15</c:v>
                </c:pt>
                <c:pt idx="168">
                  <c:v>7.7636196840555246E-16</c:v>
                </c:pt>
                <c:pt idx="169">
                  <c:v>5.7747167778169344E-16</c:v>
                </c:pt>
                <c:pt idx="170">
                  <c:v>4.2971349721188645E-16</c:v>
                </c:pt>
                <c:pt idx="171">
                  <c:v>3.198971773432914E-16</c:v>
                </c:pt>
                <c:pt idx="172">
                  <c:v>2.3824626722109892E-16</c:v>
                </c:pt>
                <c:pt idx="173">
                  <c:v>1.7751179015842895E-16</c:v>
                </c:pt>
                <c:pt idx="174">
                  <c:v>1.3231673192639034E-16</c:v>
                </c:pt>
                <c:pt idx="175">
                  <c:v>9.8671060837415975E-17</c:v>
                </c:pt>
                <c:pt idx="176">
                  <c:v>7.3612785611741867E-17</c:v>
                </c:pt>
                <c:pt idx="177">
                  <c:v>5.4942198415791273E-17</c:v>
                </c:pt>
                <c:pt idx="178">
                  <c:v>4.1025038029732107E-17</c:v>
                </c:pt>
                <c:pt idx="179">
                  <c:v>3.0646644865573698E-17</c:v>
                </c:pt>
                <c:pt idx="180">
                  <c:v>2.290385694950785E-17</c:v>
                </c:pt>
                <c:pt idx="181">
                  <c:v>1.7124849658886613E-17</c:v>
                </c:pt>
                <c:pt idx="182">
                  <c:v>1.280967296465165E-17</c:v>
                </c:pt>
                <c:pt idx="183">
                  <c:v>9.5861247613707998E-18</c:v>
                </c:pt>
                <c:pt idx="184">
                  <c:v>7.1769919927668778E-18</c:v>
                </c:pt>
                <c:pt idx="185">
                  <c:v>5.3757213333719271E-18</c:v>
                </c:pt>
                <c:pt idx="186">
                  <c:v>4.0283430592894831E-18</c:v>
                </c:pt>
                <c:pt idx="187">
                  <c:v>3.0200354572125386E-18</c:v>
                </c:pt>
                <c:pt idx="188">
                  <c:v>2.265134370993471E-18</c:v>
                </c:pt>
                <c:pt idx="189">
                  <c:v>1.6997014377378769E-18</c:v>
                </c:pt>
                <c:pt idx="190">
                  <c:v>1.2759934143145612E-18</c:v>
                </c:pt>
                <c:pt idx="191">
                  <c:v>9.583445729197891E-19</c:v>
                </c:pt>
                <c:pt idx="192">
                  <c:v>7.2009984966392742E-19</c:v>
                </c:pt>
                <c:pt idx="193">
                  <c:v>5.4132964924551882E-19</c:v>
                </c:pt>
                <c:pt idx="194">
                  <c:v>4.0712636385595229E-19</c:v>
                </c:pt>
                <c:pt idx="195">
                  <c:v>3.0633398752704735E-19</c:v>
                </c:pt>
                <c:pt idx="196">
                  <c:v>2.3060031125753848E-19</c:v>
                </c:pt>
                <c:pt idx="197">
                  <c:v>1.7366948536353038E-19</c:v>
                </c:pt>
                <c:pt idx="198">
                  <c:v>1.3085376399888051E-19</c:v>
                </c:pt>
                <c:pt idx="199">
                  <c:v>9.8638877828767531E-20</c:v>
                </c:pt>
                <c:pt idx="200">
                  <c:v>7.438910450196299E-20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8A-4C3F-B4DB-EBA071CD8AF8}"/>
            </c:ext>
          </c:extLst>
        </c:ser>
        <c:ser>
          <c:idx val="1"/>
          <c:order val="1"/>
          <c:tx>
            <c:strRef>
              <c:f>logno_nonlinear_charts!$P$65</c:f>
              <c:strCache>
                <c:ptCount val="1"/>
                <c:pt idx="0">
                  <c:v>1983</c:v>
                </c:pt>
              </c:strCache>
            </c:strRef>
          </c:tx>
          <c:spPr>
            <a:ln w="19050" cap="rnd">
              <a:solidFill>
                <a:schemeClr val="accent3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logno_nonlinear_charts!$P$66:$P$266</c:f>
              <c:numCache>
                <c:formatCode>General</c:formatCode>
                <c:ptCount val="201"/>
                <c:pt idx="0">
                  <c:v>0</c:v>
                </c:pt>
                <c:pt idx="1">
                  <c:v>1.0536413836925165E-115</c:v>
                </c:pt>
                <c:pt idx="2">
                  <c:v>3.8317497569899584E-78</c:v>
                </c:pt>
                <c:pt idx="3">
                  <c:v>1.2198462395457225E-59</c:v>
                </c:pt>
                <c:pt idx="4">
                  <c:v>4.5873243133307237E-48</c:v>
                </c:pt>
                <c:pt idx="5">
                  <c:v>5.6546791870286112E-40</c:v>
                </c:pt>
                <c:pt idx="6">
                  <c:v>6.1300061582315366E-34</c:v>
                </c:pt>
                <c:pt idx="7">
                  <c:v>3.062919830300549E-29</c:v>
                </c:pt>
                <c:pt idx="8">
                  <c:v>1.8079222054658426E-25</c:v>
                </c:pt>
                <c:pt idx="9">
                  <c:v>2.2541235500833725E-22</c:v>
                </c:pt>
                <c:pt idx="10">
                  <c:v>8.6933621082222389E-20</c:v>
                </c:pt>
                <c:pt idx="11">
                  <c:v>1.3482367110635251E-17</c:v>
                </c:pt>
                <c:pt idx="12">
                  <c:v>1.0140858379414673E-15</c:v>
                </c:pt>
                <c:pt idx="13">
                  <c:v>4.2460800443270129E-14</c:v>
                </c:pt>
                <c:pt idx="14">
                  <c:v>1.0982186145778601E-12</c:v>
                </c:pt>
                <c:pt idx="15">
                  <c:v>1.9010843595234961E-11</c:v>
                </c:pt>
                <c:pt idx="16">
                  <c:v>2.3456219703188069E-10</c:v>
                </c:pt>
                <c:pt idx="17">
                  <c:v>2.1689463650235278E-9</c:v>
                </c:pt>
                <c:pt idx="18">
                  <c:v>1.5652547702162906E-8</c:v>
                </c:pt>
                <c:pt idx="19">
                  <c:v>9.1132499440212296E-8</c:v>
                </c:pt>
                <c:pt idx="20">
                  <c:v>4.3997252490318735E-7</c:v>
                </c:pt>
                <c:pt idx="21">
                  <c:v>1.8021297163344004E-6</c:v>
                </c:pt>
                <c:pt idx="22">
                  <c:v>6.3845169165699579E-6</c:v>
                </c:pt>
                <c:pt idx="23">
                  <c:v>1.9886449048378491E-5</c:v>
                </c:pt>
                <c:pt idx="24">
                  <c:v>5.5226371796042659E-5</c:v>
                </c:pt>
                <c:pt idx="25">
                  <c:v>1.3839476463306372E-4</c:v>
                </c:pt>
                <c:pt idx="26">
                  <c:v>3.1622546567940595E-4</c:v>
                </c:pt>
                <c:pt idx="27">
                  <c:v>6.6483013075878308E-4</c:v>
                </c:pt>
                <c:pt idx="28">
                  <c:v>1.2962833996460624E-3</c:v>
                </c:pt>
                <c:pt idx="29">
                  <c:v>2.3603995602393263E-3</c:v>
                </c:pt>
                <c:pt idx="30">
                  <c:v>4.0386171818819275E-3</c:v>
                </c:pt>
                <c:pt idx="31">
                  <c:v>6.5283358308613924E-3</c:v>
                </c:pt>
                <c:pt idx="32">
                  <c:v>1.0018305948734983E-2</c:v>
                </c:pt>
                <c:pt idx="33">
                  <c:v>1.4658224143588404E-2</c:v>
                </c:pt>
                <c:pt idx="34">
                  <c:v>2.0527719191429778E-2</c:v>
                </c:pt>
                <c:pt idx="35">
                  <c:v>2.7610753925579486E-2</c:v>
                </c:pt>
                <c:pt idx="36">
                  <c:v>3.5780824467880452E-2</c:v>
                </c:pt>
                <c:pt idx="37">
                  <c:v>4.4800386992442258E-2</c:v>
                </c:pt>
                <c:pt idx="38">
                  <c:v>5.4335230770019387E-2</c:v>
                </c:pt>
                <c:pt idx="39">
                  <c:v>6.3981754063428903E-2</c:v>
                </c:pt>
                <c:pt idx="40">
                  <c:v>7.3302929550250362E-2</c:v>
                </c:pt>
                <c:pt idx="41">
                  <c:v>8.1867577854104132E-2</c:v>
                </c:pt>
                <c:pt idx="42">
                  <c:v>8.9287511617092655E-2</c:v>
                </c:pt>
                <c:pt idx="43">
                  <c:v>9.5248010346266426E-2</c:v>
                </c:pt>
                <c:pt idx="44">
                  <c:v>9.9528606482539056E-2</c:v>
                </c:pt>
                <c:pt idx="45">
                  <c:v>0.10201291554818631</c:v>
                </c:pt>
                <c:pt idx="46">
                  <c:v>0.10268787796218821</c:v>
                </c:pt>
                <c:pt idx="47">
                  <c:v>0.10163405044199382</c:v>
                </c:pt>
                <c:pt idx="48">
                  <c:v>9.9009369471964731E-2</c:v>
                </c:pt>
                <c:pt idx="49">
                  <c:v>9.5029101227401838E-2</c:v>
                </c:pt>
                <c:pt idx="50">
                  <c:v>8.9944568208841877E-2</c:v>
                </c:pt>
                <c:pt idx="51">
                  <c:v>8.4022824941873256E-2</c:v>
                </c:pt>
                <c:pt idx="52">
                  <c:v>7.7528876846604936E-2</c:v>
                </c:pt>
                <c:pt idx="53">
                  <c:v>7.0711416887192735E-2</c:v>
                </c:pt>
                <c:pt idx="54">
                  <c:v>6.3792484106609329E-2</c:v>
                </c:pt>
                <c:pt idx="55">
                  <c:v>5.6960983191815542E-2</c:v>
                </c:pt>
                <c:pt idx="56">
                  <c:v>5.0369670054067187E-2</c:v>
                </c:pt>
                <c:pt idx="57">
                  <c:v>4.4135005548836023E-2</c:v>
                </c:pt>
                <c:pt idx="58">
                  <c:v>3.8339191745262693E-2</c:v>
                </c:pt>
                <c:pt idx="59">
                  <c:v>3.3033707528687319E-2</c:v>
                </c:pt>
                <c:pt idx="60">
                  <c:v>2.8243725121754947E-2</c:v>
                </c:pt>
                <c:pt idx="61">
                  <c:v>2.3972890495382867E-2</c:v>
                </c:pt>
                <c:pt idx="62">
                  <c:v>2.0208067161413445E-2</c:v>
                </c:pt>
                <c:pt idx="63">
                  <c:v>1.6923758500969346E-2</c:v>
                </c:pt>
                <c:pt idx="64">
                  <c:v>1.4086028017956066E-2</c:v>
                </c:pt>
                <c:pt idx="65">
                  <c:v>1.1655823869965411E-2</c:v>
                </c:pt>
                <c:pt idx="66">
                  <c:v>9.5916815744660783E-3</c:v>
                </c:pt>
                <c:pt idx="67">
                  <c:v>7.8518273891885898E-3</c:v>
                </c:pt>
                <c:pt idx="68">
                  <c:v>6.3957366268299195E-3</c:v>
                </c:pt>
                <c:pt idx="69">
                  <c:v>5.1852190208211907E-3</c:v>
                </c:pt>
                <c:pt idx="70">
                  <c:v>4.1851103833466614E-3</c:v>
                </c:pt>
                <c:pt idx="71">
                  <c:v>3.3636492029702069E-3</c:v>
                </c:pt>
                <c:pt idx="72">
                  <c:v>2.6926111425116424E-3</c:v>
                </c:pt>
                <c:pt idx="73">
                  <c:v>2.1472657519146462E-3</c:v>
                </c:pt>
                <c:pt idx="74">
                  <c:v>1.7062097329506617E-3</c:v>
                </c:pt>
                <c:pt idx="75">
                  <c:v>1.3511209438552918E-3</c:v>
                </c:pt>
                <c:pt idx="76">
                  <c:v>1.0664677772801948E-3</c:v>
                </c:pt>
                <c:pt idx="77">
                  <c:v>8.3920003325499502E-4</c:v>
                </c:pt>
                <c:pt idx="78">
                  <c:v>6.5844015205301085E-4</c:v>
                </c:pt>
                <c:pt idx="79">
                  <c:v>5.1518771468390641E-4</c:v>
                </c:pt>
                <c:pt idx="80">
                  <c:v>4.0204539683477464E-4</c:v>
                </c:pt>
                <c:pt idx="81">
                  <c:v>3.1297094723376981E-4</c:v>
                </c:pt>
                <c:pt idx="82">
                  <c:v>2.4305709492297839E-4</c:v>
                </c:pt>
                <c:pt idx="83">
                  <c:v>1.8833940576529518E-4</c:v>
                </c:pt>
                <c:pt idx="84">
                  <c:v>1.4563084820518564E-4</c:v>
                </c:pt>
                <c:pt idx="85">
                  <c:v>1.1238104956504548E-4</c:v>
                </c:pt>
                <c:pt idx="86">
                  <c:v>8.6557804940875068E-5</c:v>
                </c:pt>
                <c:pt idx="87">
                  <c:v>6.6548240233250014E-5</c:v>
                </c:pt>
                <c:pt idx="88">
                  <c:v>5.1077048407675545E-5</c:v>
                </c:pt>
                <c:pt idx="89">
                  <c:v>3.9139351248477162E-5</c:v>
                </c:pt>
                <c:pt idx="90">
                  <c:v>2.9945940701426334E-5</c:v>
                </c:pt>
                <c:pt idx="91">
                  <c:v>2.287889025234206E-5</c:v>
                </c:pt>
                <c:pt idx="92">
                  <c:v>1.745577376101816E-5</c:v>
                </c:pt>
                <c:pt idx="93">
                  <c:v>1.3300970806589941E-5</c:v>
                </c:pt>
                <c:pt idx="94">
                  <c:v>1.0122763936565066E-5</c:v>
                </c:pt>
                <c:pt idx="95">
                  <c:v>7.6951386628760897E-6</c:v>
                </c:pt>
                <c:pt idx="96">
                  <c:v>5.8433791283578286E-6</c:v>
                </c:pt>
                <c:pt idx="97">
                  <c:v>4.4327106931594646E-6</c:v>
                </c:pt>
                <c:pt idx="98">
                  <c:v>3.3593762327595037E-6</c:v>
                </c:pt>
                <c:pt idx="99">
                  <c:v>2.5436474698839579E-6</c:v>
                </c:pt>
                <c:pt idx="100">
                  <c:v>1.924368365028515E-6</c:v>
                </c:pt>
                <c:pt idx="101">
                  <c:v>1.4547067901171977E-6</c:v>
                </c:pt>
                <c:pt idx="102">
                  <c:v>1.0988556991556485E-6</c:v>
                </c:pt>
                <c:pt idx="103">
                  <c:v>8.2947793912587437E-7</c:v>
                </c:pt>
                <c:pt idx="104">
                  <c:v>6.2573166348229122E-7</c:v>
                </c:pt>
                <c:pt idx="105">
                  <c:v>4.7174774225449861E-7</c:v>
                </c:pt>
                <c:pt idx="106">
                  <c:v>3.5545809918166879E-7</c:v>
                </c:pt>
                <c:pt idx="107">
                  <c:v>2.6769581932108983E-7</c:v>
                </c:pt>
                <c:pt idx="108">
                  <c:v>2.0150522976727126E-7</c:v>
                </c:pt>
                <c:pt idx="109">
                  <c:v>1.5161385087122427E-7</c:v>
                </c:pt>
                <c:pt idx="110">
                  <c:v>1.1402887806194216E-7</c:v>
                </c:pt>
                <c:pt idx="111">
                  <c:v>8.5729283096647816E-8</c:v>
                </c:pt>
                <c:pt idx="112">
                  <c:v>6.4431203033058807E-8</c:v>
                </c:pt>
                <c:pt idx="113">
                  <c:v>4.8409405723926251E-8</c:v>
                </c:pt>
                <c:pt idx="114">
                  <c:v>3.6361594592506357E-8</c:v>
                </c:pt>
                <c:pt idx="115">
                  <c:v>2.7305391601305735E-8</c:v>
                </c:pt>
                <c:pt idx="116">
                  <c:v>2.0500212774675885E-8</c:v>
                </c:pt>
                <c:pt idx="117">
                  <c:v>1.5388080876502746E-8</c:v>
                </c:pt>
                <c:pt idx="118">
                  <c:v>1.1548827064231767E-8</c:v>
                </c:pt>
                <c:pt idx="119">
                  <c:v>8.6662132022465065E-9</c:v>
                </c:pt>
                <c:pt idx="120">
                  <c:v>6.5023336655014595E-9</c:v>
                </c:pt>
                <c:pt idx="121">
                  <c:v>4.8782879625903067E-9</c:v>
                </c:pt>
                <c:pt idx="122">
                  <c:v>3.6595983943431603E-9</c:v>
                </c:pt>
                <c:pt idx="123">
                  <c:v>2.7452150817558738E-9</c:v>
                </c:pt>
                <c:pt idx="124">
                  <c:v>2.059230934082815E-9</c:v>
                </c:pt>
                <c:pt idx="125">
                  <c:v>1.5446421876432706E-9</c:v>
                </c:pt>
                <c:pt idx="126">
                  <c:v>1.158651935759238E-9</c:v>
                </c:pt>
                <c:pt idx="127">
                  <c:v>8.6913678875432889E-10</c:v>
                </c:pt>
                <c:pt idx="128">
                  <c:v>6.5198978740014904E-10</c:v>
                </c:pt>
                <c:pt idx="129">
                  <c:v>4.8912307862801573E-10</c:v>
                </c:pt>
                <c:pt idx="130">
                  <c:v>3.669670923065983E-10</c:v>
                </c:pt>
                <c:pt idx="131">
                  <c:v>2.7534317938316868E-10</c:v>
                </c:pt>
                <c:pt idx="132">
                  <c:v>2.066170395519302E-10</c:v>
                </c:pt>
                <c:pt idx="133">
                  <c:v>1.5506317786258011E-10</c:v>
                </c:pt>
                <c:pt idx="134">
                  <c:v>1.1638790335948015E-10</c:v>
                </c:pt>
                <c:pt idx="135">
                  <c:v>8.7371397838953153E-11</c:v>
                </c:pt>
                <c:pt idx="136">
                  <c:v>6.559918329378838E-11</c:v>
                </c:pt>
                <c:pt idx="137">
                  <c:v>4.9260692500830446E-11</c:v>
                </c:pt>
                <c:pt idx="138">
                  <c:v>3.6998195551167406E-11</c:v>
                </c:pt>
                <c:pt idx="139">
                  <c:v>2.7793506814967988E-11</c:v>
                </c:pt>
                <c:pt idx="140">
                  <c:v>2.0883032124723474E-11</c:v>
                </c:pt>
                <c:pt idx="141">
                  <c:v>1.5694071423817898E-11</c:v>
                </c:pt>
                <c:pt idx="142">
                  <c:v>1.1797061105884544E-11</c:v>
                </c:pt>
                <c:pt idx="143">
                  <c:v>8.8697683719809091E-12</c:v>
                </c:pt>
                <c:pt idx="144">
                  <c:v>6.6704467513334546E-12</c:v>
                </c:pt>
                <c:pt idx="145">
                  <c:v>5.0177099124133665E-12</c:v>
                </c:pt>
                <c:pt idx="146">
                  <c:v>3.7754420254982869E-12</c:v>
                </c:pt>
                <c:pt idx="147">
                  <c:v>2.8414838168534535E-12</c:v>
                </c:pt>
                <c:pt idx="148">
                  <c:v>2.1391490808170298E-12</c:v>
                </c:pt>
                <c:pt idx="149">
                  <c:v>1.6108630762334711E-12</c:v>
                </c:pt>
                <c:pt idx="150">
                  <c:v>1.2133916624803451E-12</c:v>
                </c:pt>
                <c:pt idx="151">
                  <c:v>9.1426303900407277E-13</c:v>
                </c:pt>
                <c:pt idx="152">
                  <c:v>6.8908365388343921E-13</c:v>
                </c:pt>
                <c:pt idx="153">
                  <c:v>5.1952457778471646E-13</c:v>
                </c:pt>
                <c:pt idx="154">
                  <c:v>3.9181065177825459E-13</c:v>
                </c:pt>
                <c:pt idx="155">
                  <c:v>2.9558669885263558E-13</c:v>
                </c:pt>
                <c:pt idx="156">
                  <c:v>2.230665542640214E-13</c:v>
                </c:pt>
                <c:pt idx="157">
                  <c:v>1.683942537565078E-13</c:v>
                </c:pt>
                <c:pt idx="158">
                  <c:v>1.2716439594871117E-13</c:v>
                </c:pt>
                <c:pt idx="159">
                  <c:v>9.6061945828536298E-14</c:v>
                </c:pt>
                <c:pt idx="160">
                  <c:v>7.2591679486441779E-14</c:v>
                </c:pt>
                <c:pt idx="161">
                  <c:v>5.4874917129570683E-14</c:v>
                </c:pt>
                <c:pt idx="162">
                  <c:v>4.149677491212181E-14</c:v>
                </c:pt>
                <c:pt idx="163">
                  <c:v>3.1391352932612644E-14</c:v>
                </c:pt>
                <c:pt idx="164">
                  <c:v>2.3755416646152143E-14</c:v>
                </c:pt>
                <c:pt idx="165">
                  <c:v>1.7983484023809488E-14</c:v>
                </c:pt>
                <c:pt idx="166">
                  <c:v>1.3618997487288734E-14</c:v>
                </c:pt>
                <c:pt idx="167">
                  <c:v>1.0317585169021187E-14</c:v>
                </c:pt>
                <c:pt idx="168">
                  <c:v>7.8194107343982408E-15</c:v>
                </c:pt>
                <c:pt idx="169">
                  <c:v>5.9283575629508443E-15</c:v>
                </c:pt>
                <c:pt idx="170">
                  <c:v>4.4963535220325955E-15</c:v>
                </c:pt>
                <c:pt idx="171">
                  <c:v>3.4115633670761284E-15</c:v>
                </c:pt>
                <c:pt idx="172">
                  <c:v>2.5894918247775427E-15</c:v>
                </c:pt>
                <c:pt idx="173">
                  <c:v>1.9662778014399465E-15</c:v>
                </c:pt>
                <c:pt idx="174">
                  <c:v>1.4936385163042003E-15</c:v>
                </c:pt>
                <c:pt idx="175">
                  <c:v>1.1350563987692808E-15</c:v>
                </c:pt>
                <c:pt idx="176">
                  <c:v>8.6290234602609066E-16</c:v>
                </c:pt>
                <c:pt idx="177">
                  <c:v>6.5626469662804323E-16</c:v>
                </c:pt>
                <c:pt idx="178">
                  <c:v>4.9931025307223041E-16</c:v>
                </c:pt>
                <c:pt idx="179">
                  <c:v>3.8004655014555225E-16</c:v>
                </c:pt>
                <c:pt idx="180">
                  <c:v>2.8938682058440249E-16</c:v>
                </c:pt>
                <c:pt idx="181">
                  <c:v>2.2044338805554412E-16</c:v>
                </c:pt>
                <c:pt idx="182">
                  <c:v>1.679934973114992E-16</c:v>
                </c:pt>
                <c:pt idx="183">
                  <c:v>1.2807535875354038E-16</c:v>
                </c:pt>
                <c:pt idx="184">
                  <c:v>9.7682556569916303E-17</c:v>
                </c:pt>
                <c:pt idx="185">
                  <c:v>7.4532785901629932E-17</c:v>
                </c:pt>
                <c:pt idx="186">
                  <c:v>5.6892776661018883E-17</c:v>
                </c:pt>
                <c:pt idx="187">
                  <c:v>4.3445704738914163E-17</c:v>
                </c:pt>
                <c:pt idx="188">
                  <c:v>3.3190742823601176E-17</c:v>
                </c:pt>
                <c:pt idx="189">
                  <c:v>2.536693193783806E-17</c:v>
                </c:pt>
                <c:pt idx="190">
                  <c:v>1.9395463609887529E-17</c:v>
                </c:pt>
                <c:pt idx="191">
                  <c:v>1.4835903850117893E-17</c:v>
                </c:pt>
                <c:pt idx="192">
                  <c:v>1.1352978698243539E-17</c:v>
                </c:pt>
                <c:pt idx="193">
                  <c:v>8.6913636110351968E-18</c:v>
                </c:pt>
                <c:pt idx="194">
                  <c:v>6.6565406315768293E-18</c:v>
                </c:pt>
                <c:pt idx="195">
                  <c:v>5.1002573205670841E-18</c:v>
                </c:pt>
                <c:pt idx="196">
                  <c:v>3.9094769472392273E-18</c:v>
                </c:pt>
                <c:pt idx="197">
                  <c:v>2.9979784303158693E-18</c:v>
                </c:pt>
                <c:pt idx="198">
                  <c:v>2.29996811878431E-18</c:v>
                </c:pt>
                <c:pt idx="199">
                  <c:v>1.765219661280189E-18</c:v>
                </c:pt>
                <c:pt idx="200">
                  <c:v>1.3553749796327608E-18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8A-4C3F-B4DB-EBA071CD8AF8}"/>
            </c:ext>
          </c:extLst>
        </c:ser>
        <c:ser>
          <c:idx val="2"/>
          <c:order val="2"/>
          <c:tx>
            <c:strRef>
              <c:f>logno_nonlinear_charts!$Q$65</c:f>
              <c:strCache>
                <c:ptCount val="1"/>
                <c:pt idx="0">
                  <c:v>1989</c:v>
                </c:pt>
              </c:strCache>
            </c:strRef>
          </c:tx>
          <c:spPr>
            <a:ln w="19050" cap="rnd">
              <a:solidFill>
                <a:schemeClr val="accent3">
                  <a:tint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logno_nonlinear_charts!$Q$66:$Q$266</c:f>
              <c:numCache>
                <c:formatCode>General</c:formatCode>
                <c:ptCount val="201"/>
                <c:pt idx="0">
                  <c:v>0</c:v>
                </c:pt>
                <c:pt idx="1">
                  <c:v>7.7005515669723005E-105</c:v>
                </c:pt>
                <c:pt idx="2">
                  <c:v>4.977975968743513E-71</c:v>
                </c:pt>
                <c:pt idx="3">
                  <c:v>2.3466343715369774E-54</c:v>
                </c:pt>
                <c:pt idx="4">
                  <c:v>6.466521880900868E-44</c:v>
                </c:pt>
                <c:pt idx="5">
                  <c:v>1.3011206744621903E-36</c:v>
                </c:pt>
                <c:pt idx="6">
                  <c:v>3.6865523373904631E-31</c:v>
                </c:pt>
                <c:pt idx="7">
                  <c:v>6.5312048961516684E-27</c:v>
                </c:pt>
                <c:pt idx="8">
                  <c:v>1.6880126645603499E-23</c:v>
                </c:pt>
                <c:pt idx="9">
                  <c:v>1.0740211028904675E-20</c:v>
                </c:pt>
                <c:pt idx="10">
                  <c:v>2.3719093176413376E-18</c:v>
                </c:pt>
                <c:pt idx="11">
                  <c:v>2.3029535471650076E-16</c:v>
                </c:pt>
                <c:pt idx="12">
                  <c:v>1.1638107749141456E-14</c:v>
                </c:pt>
                <c:pt idx="13">
                  <c:v>3.4661644954141045E-13</c:v>
                </c:pt>
                <c:pt idx="14">
                  <c:v>6.6820939794518385E-12</c:v>
                </c:pt>
                <c:pt idx="15">
                  <c:v>8.963338524113853E-11</c:v>
                </c:pt>
                <c:pt idx="16">
                  <c:v>8.8545734201124044E-10</c:v>
                </c:pt>
                <c:pt idx="17">
                  <c:v>6.7399900904765551E-9</c:v>
                </c:pt>
                <c:pt idx="18">
                  <c:v>4.1004526863216541E-8</c:v>
                </c:pt>
                <c:pt idx="19">
                  <c:v>2.0543950111236626E-7</c:v>
                </c:pt>
                <c:pt idx="20">
                  <c:v>8.6889155865614511E-7</c:v>
                </c:pt>
                <c:pt idx="21">
                  <c:v>3.1670314867879376E-6</c:v>
                </c:pt>
                <c:pt idx="22">
                  <c:v>1.0122867169627425E-5</c:v>
                </c:pt>
                <c:pt idx="23">
                  <c:v>2.8796191544885716E-5</c:v>
                </c:pt>
                <c:pt idx="24">
                  <c:v>7.382973966030806E-5</c:v>
                </c:pt>
                <c:pt idx="25">
                  <c:v>1.7246892767834731E-4</c:v>
                </c:pt>
                <c:pt idx="26">
                  <c:v>3.7055890416229072E-4</c:v>
                </c:pt>
                <c:pt idx="27">
                  <c:v>7.3828491502675019E-4</c:v>
                </c:pt>
                <c:pt idx="28">
                  <c:v>1.3737852328475349E-3</c:v>
                </c:pt>
                <c:pt idx="29">
                  <c:v>2.4025498698235074E-3</c:v>
                </c:pt>
                <c:pt idx="30">
                  <c:v>3.9709490654946849E-3</c:v>
                </c:pt>
                <c:pt idx="31">
                  <c:v>6.2333209195345627E-3</c:v>
                </c:pt>
                <c:pt idx="32">
                  <c:v>9.3335440084981475E-3</c:v>
                </c:pt>
                <c:pt idx="33">
                  <c:v>1.3383511081474156E-2</c:v>
                </c:pt>
                <c:pt idx="34">
                  <c:v>1.8441963368646272E-2</c:v>
                </c:pt>
                <c:pt idx="35">
                  <c:v>2.4497432263344141E-2</c:v>
                </c:pt>
                <c:pt idx="36">
                  <c:v>3.1458483932372959E-2</c:v>
                </c:pt>
                <c:pt idx="37">
                  <c:v>3.9153226135001093E-2</c:v>
                </c:pt>
                <c:pt idx="38">
                  <c:v>4.733843525692033E-2</c:v>
                </c:pt>
                <c:pt idx="39">
                  <c:v>5.5717072649820149E-2</c:v>
                </c:pt>
                <c:pt idx="40">
                  <c:v>6.3961710359051918E-2</c:v>
                </c:pt>
                <c:pt idx="41">
                  <c:v>7.1740682100157355E-2</c:v>
                </c:pt>
                <c:pt idx="42">
                  <c:v>7.8743672541898874E-2</c:v>
                </c:pt>
                <c:pt idx="43">
                  <c:v>8.470388203750305E-2</c:v>
                </c:pt>
                <c:pt idx="44">
                  <c:v>8.9414693437954426E-2</c:v>
                </c:pt>
                <c:pt idx="45">
                  <c:v>9.2739727036810771E-2</c:v>
                </c:pt>
                <c:pt idx="46">
                  <c:v>9.4616116092326508E-2</c:v>
                </c:pt>
                <c:pt idx="47">
                  <c:v>9.5051629692024797E-2</c:v>
                </c:pt>
                <c:pt idx="48">
                  <c:v>9.4116830597211765E-2</c:v>
                </c:pt>
                <c:pt idx="49">
                  <c:v>9.1933758186197645E-2</c:v>
                </c:pt>
                <c:pt idx="50">
                  <c:v>8.8662690855972212E-2</c:v>
                </c:pt>
                <c:pt idx="51">
                  <c:v>8.4488417536458665E-2</c:v>
                </c:pt>
                <c:pt idx="52">
                  <c:v>7.9607196702036573E-2</c:v>
                </c:pt>
                <c:pt idx="53">
                  <c:v>7.4215265704061839E-2</c:v>
                </c:pt>
                <c:pt idx="54">
                  <c:v>6.849943657235194E-2</c:v>
                </c:pt>
                <c:pt idx="55">
                  <c:v>6.2630016044212242E-2</c:v>
                </c:pt>
                <c:pt idx="56">
                  <c:v>5.6756042013408982E-2</c:v>
                </c:pt>
                <c:pt idx="57">
                  <c:v>5.1002646946795356E-2</c:v>
                </c:pt>
                <c:pt idx="58">
                  <c:v>4.5470241590197441E-2</c:v>
                </c:pt>
                <c:pt idx="59">
                  <c:v>4.0235152699066655E-2</c:v>
                </c:pt>
                <c:pt idx="60">
                  <c:v>3.5351335686307279E-2</c:v>
                </c:pt>
                <c:pt idx="61">
                  <c:v>3.0852804569218018E-2</c:v>
                </c:pt>
                <c:pt idx="62">
                  <c:v>2.6756465392163482E-2</c:v>
                </c:pt>
                <c:pt idx="63">
                  <c:v>2.3065094949316134E-2</c:v>
                </c:pt>
                <c:pt idx="64">
                  <c:v>1.9770265847215845E-2</c:v>
                </c:pt>
                <c:pt idx="65">
                  <c:v>1.6855075747213785E-2</c:v>
                </c:pt>
                <c:pt idx="66">
                  <c:v>1.4296589163982448E-2</c:v>
                </c:pt>
                <c:pt idx="67">
                  <c:v>1.2067942411519884E-2</c:v>
                </c:pt>
                <c:pt idx="68">
                  <c:v>1.0140095507984817E-2</c:v>
                </c:pt>
                <c:pt idx="69">
                  <c:v>8.4832393758552428E-3</c:v>
                </c:pt>
                <c:pt idx="70">
                  <c:v>7.0678834196157602E-3</c:v>
                </c:pt>
                <c:pt idx="71">
                  <c:v>5.8656587674784403E-3</c:v>
                </c:pt>
                <c:pt idx="72">
                  <c:v>4.849877468827174E-3</c:v>
                </c:pt>
                <c:pt idx="73">
                  <c:v>3.9958890418320091E-3</c:v>
                </c:pt>
                <c:pt idx="74">
                  <c:v>3.2812741252240328E-3</c:v>
                </c:pt>
                <c:pt idx="75">
                  <c:v>2.6859115797665161E-3</c:v>
                </c:pt>
                <c:pt idx="76">
                  <c:v>2.1919509860631983E-3</c:v>
                </c:pt>
                <c:pt idx="77">
                  <c:v>1.7837176840728296E-3</c:v>
                </c:pt>
                <c:pt idx="78">
                  <c:v>1.4475727157304368E-3</c:v>
                </c:pt>
                <c:pt idx="79">
                  <c:v>1.1717455439780445E-3</c:v>
                </c:pt>
                <c:pt idx="80">
                  <c:v>9.4615339551631526E-4</c:v>
                </c:pt>
                <c:pt idx="81">
                  <c:v>7.62217591800707E-4</c:v>
                </c:pt>
                <c:pt idx="82">
                  <c:v>6.1268431313875077E-4</c:v>
                </c:pt>
                <c:pt idx="83">
                  <c:v>4.9145486284255164E-4</c:v>
                </c:pt>
                <c:pt idx="84">
                  <c:v>3.9342861541671209E-4</c:v>
                </c:pt>
                <c:pt idx="85">
                  <c:v>3.1436038433644192E-4</c:v>
                </c:pt>
                <c:pt idx="86">
                  <c:v>2.5073286576928237E-4</c:v>
                </c:pt>
                <c:pt idx="87">
                  <c:v>1.9964404019814954E-4</c:v>
                </c:pt>
                <c:pt idx="88">
                  <c:v>1.5870888447721326E-4</c:v>
                </c:pt>
                <c:pt idx="89">
                  <c:v>1.2597440919535227E-4</c:v>
                </c:pt>
                <c:pt idx="90">
                  <c:v>9.9846844644000107E-5</c:v>
                </c:pt>
                <c:pt idx="91">
                  <c:v>7.9029715082410649E-5</c:v>
                </c:pt>
                <c:pt idx="92">
                  <c:v>6.2471534411763383E-5</c:v>
                </c:pt>
                <c:pt idx="93">
                  <c:v>4.932190228541147E-5</c:v>
                </c:pt>
                <c:pt idx="94">
                  <c:v>3.8894859139674466E-5</c:v>
                </c:pt>
                <c:pt idx="95">
                  <c:v>3.0638457351068638E-5</c:v>
                </c:pt>
                <c:pt idx="96">
                  <c:v>2.4109613266553052E-5</c:v>
                </c:pt>
                <c:pt idx="97">
                  <c:v>1.895341382989625E-5</c:v>
                </c:pt>
                <c:pt idx="98">
                  <c:v>1.4886156947237815E-5</c:v>
                </c:pt>
                <c:pt idx="99">
                  <c:v>1.1681503429671193E-5</c:v>
                </c:pt>
                <c:pt idx="100">
                  <c:v>9.1592085079284133E-6</c:v>
                </c:pt>
                <c:pt idx="101">
                  <c:v>7.1759817026695849E-6</c:v>
                </c:pt>
                <c:pt idx="102">
                  <c:v>5.6180951074046316E-6</c:v>
                </c:pt>
                <c:pt idx="103">
                  <c:v>4.3954222116372895E-6</c:v>
                </c:pt>
                <c:pt idx="104">
                  <c:v>3.4366428582907903E-6</c:v>
                </c:pt>
                <c:pt idx="105">
                  <c:v>2.6853955519913019E-6</c:v>
                </c:pt>
                <c:pt idx="106">
                  <c:v>2.0971969452277606E-6</c:v>
                </c:pt>
                <c:pt idx="107">
                  <c:v>1.6369807695435821E-6</c:v>
                </c:pt>
                <c:pt idx="108">
                  <c:v>1.2771355597839097E-6</c:v>
                </c:pt>
                <c:pt idx="109">
                  <c:v>9.959429963281723E-7</c:v>
                </c:pt>
                <c:pt idx="110">
                  <c:v>7.7633724911588607E-7</c:v>
                </c:pt>
                <c:pt idx="111">
                  <c:v>6.0492095903712548E-7</c:v>
                </c:pt>
                <c:pt idx="112">
                  <c:v>4.7118597254872502E-7</c:v>
                </c:pt>
                <c:pt idx="113">
                  <c:v>3.6689711783091212E-7</c:v>
                </c:pt>
                <c:pt idx="114">
                  <c:v>2.856055723931503E-7</c:v>
                </c:pt>
                <c:pt idx="115">
                  <c:v>2.2226505954345349E-7</c:v>
                </c:pt>
                <c:pt idx="116">
                  <c:v>1.7292950795197902E-7</c:v>
                </c:pt>
                <c:pt idx="117">
                  <c:v>1.3451515148802447E-7</c:v>
                </c:pt>
                <c:pt idx="118">
                  <c:v>1.0461353224908719E-7</c:v>
                </c:pt>
                <c:pt idx="119">
                  <c:v>8.1344660639863712E-8</c:v>
                </c:pt>
                <c:pt idx="120">
                  <c:v>6.3241815949944746E-8</c:v>
                </c:pt>
                <c:pt idx="121">
                  <c:v>4.9161248287443164E-8</c:v>
                </c:pt>
                <c:pt idx="122">
                  <c:v>3.8211456886713328E-8</c:v>
                </c:pt>
                <c:pt idx="123">
                  <c:v>2.9697842904957122E-8</c:v>
                </c:pt>
                <c:pt idx="124">
                  <c:v>2.3079425242717815E-8</c:v>
                </c:pt>
                <c:pt idx="125">
                  <c:v>1.7935012748049946E-8</c:v>
                </c:pt>
                <c:pt idx="126">
                  <c:v>1.39367832486696E-8</c:v>
                </c:pt>
                <c:pt idx="127">
                  <c:v>1.0829659556589197E-8</c:v>
                </c:pt>
                <c:pt idx="128">
                  <c:v>8.4152191887233511E-9</c:v>
                </c:pt>
                <c:pt idx="129">
                  <c:v>6.5391474254636803E-9</c:v>
                </c:pt>
                <c:pt idx="130">
                  <c:v>5.0814579230839595E-9</c:v>
                </c:pt>
                <c:pt idx="131">
                  <c:v>3.9488736746166681E-9</c:v>
                </c:pt>
                <c:pt idx="132">
                  <c:v>3.0688934128393763E-9</c:v>
                </c:pt>
                <c:pt idx="133">
                  <c:v>2.3851722794342752E-9</c:v>
                </c:pt>
                <c:pt idx="134">
                  <c:v>1.853926844723545E-9</c:v>
                </c:pt>
                <c:pt idx="135">
                  <c:v>1.4411381684640269E-9</c:v>
                </c:pt>
                <c:pt idx="136">
                  <c:v>1.1203763418569961E-9</c:v>
                </c:pt>
                <c:pt idx="137">
                  <c:v>8.71108835312417E-10</c:v>
                </c:pt>
                <c:pt idx="138">
                  <c:v>6.7738534863014769E-10</c:v>
                </c:pt>
                <c:pt idx="139">
                  <c:v>5.2681556906147163E-10</c:v>
                </c:pt>
                <c:pt idx="140">
                  <c:v>4.0977473956164959E-10</c:v>
                </c:pt>
                <c:pt idx="141">
                  <c:v>3.1878636259924732E-10</c:v>
                </c:pt>
                <c:pt idx="142">
                  <c:v>2.4804260589553202E-10</c:v>
                </c:pt>
                <c:pt idx="143">
                  <c:v>1.9303173351977028E-10</c:v>
                </c:pt>
                <c:pt idx="144">
                  <c:v>1.5024870491899306E-10</c:v>
                </c:pt>
                <c:pt idx="145">
                  <c:v>1.16970392542538E-10</c:v>
                </c:pt>
                <c:pt idx="146">
                  <c:v>9.1080999130168061E-11</c:v>
                </c:pt>
                <c:pt idx="147">
                  <c:v>7.0936468728453614E-11</c:v>
                </c:pt>
                <c:pt idx="148">
                  <c:v>5.5259184126695919E-11</c:v>
                </c:pt>
                <c:pt idx="149">
                  <c:v>4.3056185983738159E-11</c:v>
                </c:pt>
                <c:pt idx="150">
                  <c:v>3.355565883697825E-11</c:v>
                </c:pt>
                <c:pt idx="151">
                  <c:v>2.6157602562196911E-11</c:v>
                </c:pt>
                <c:pt idx="152">
                  <c:v>2.03955195281845E-11</c:v>
                </c:pt>
                <c:pt idx="153">
                  <c:v>1.5906655916151159E-11</c:v>
                </c:pt>
                <c:pt idx="154">
                  <c:v>1.2408885774158364E-11</c:v>
                </c:pt>
                <c:pt idx="155">
                  <c:v>9.6827536045414063E-12</c:v>
                </c:pt>
                <c:pt idx="156">
                  <c:v>7.5575230493163878E-12</c:v>
                </c:pt>
                <c:pt idx="157">
                  <c:v>5.900336853866441E-12</c:v>
                </c:pt>
                <c:pt idx="158">
                  <c:v>4.6077933133778353E-12</c:v>
                </c:pt>
                <c:pt idx="159">
                  <c:v>3.5993997072666282E-12</c:v>
                </c:pt>
                <c:pt idx="160">
                  <c:v>2.8124838004035671E-12</c:v>
                </c:pt>
                <c:pt idx="161">
                  <c:v>2.1982381005431853E-12</c:v>
                </c:pt>
                <c:pt idx="162">
                  <c:v>1.7186442387320888E-12</c:v>
                </c:pt>
                <c:pt idx="163">
                  <c:v>1.344081265667088E-12</c:v>
                </c:pt>
                <c:pt idx="164">
                  <c:v>1.0514654672725835E-12</c:v>
                </c:pt>
                <c:pt idx="165">
                  <c:v>8.2280331938676336E-13</c:v>
                </c:pt>
                <c:pt idx="166">
                  <c:v>6.4406561527815424E-13</c:v>
                </c:pt>
                <c:pt idx="167">
                  <c:v>5.0431131145130164E-13</c:v>
                </c:pt>
                <c:pt idx="168">
                  <c:v>3.9500556695872207E-13</c:v>
                </c:pt>
                <c:pt idx="169">
                  <c:v>3.0948882392570297E-13</c:v>
                </c:pt>
                <c:pt idx="170">
                  <c:v>2.4256338759304249E-13</c:v>
                </c:pt>
                <c:pt idx="171">
                  <c:v>1.9017143029056188E-13</c:v>
                </c:pt>
                <c:pt idx="172">
                  <c:v>1.4914414461872872E-13</c:v>
                </c:pt>
                <c:pt idx="173">
                  <c:v>1.1700627876479709E-13</c:v>
                </c:pt>
                <c:pt idx="174">
                  <c:v>9.1823790125480134E-14</c:v>
                </c:pt>
                <c:pt idx="175">
                  <c:v>7.2085076472386434E-14</c:v>
                </c:pt>
                <c:pt idx="176">
                  <c:v>5.6608360872994053E-14</c:v>
                </c:pt>
                <c:pt idx="177">
                  <c:v>4.4469452649677508E-14</c:v>
                </c:pt>
                <c:pt idx="178">
                  <c:v>3.4945386802170702E-14</c:v>
                </c:pt>
                <c:pt idx="179">
                  <c:v>2.7470440067049745E-14</c:v>
                </c:pt>
                <c:pt idx="180">
                  <c:v>2.1601796472403852E-14</c:v>
                </c:pt>
                <c:pt idx="181">
                  <c:v>1.6992738066007767E-14</c:v>
                </c:pt>
                <c:pt idx="182">
                  <c:v>1.3371705676545832E-14</c:v>
                </c:pt>
                <c:pt idx="183">
                  <c:v>1.0525939814609503E-14</c:v>
                </c:pt>
                <c:pt idx="184">
                  <c:v>8.2886962196266257E-15</c:v>
                </c:pt>
                <c:pt idx="185">
                  <c:v>6.5292520565091057E-15</c:v>
                </c:pt>
                <c:pt idx="186">
                  <c:v>5.1450913140022195E-15</c:v>
                </c:pt>
                <c:pt idx="187">
                  <c:v>4.055792404905399E-15</c:v>
                </c:pt>
                <c:pt idx="188">
                  <c:v>3.1982457548263783E-15</c:v>
                </c:pt>
                <c:pt idx="189">
                  <c:v>2.5229108550871499E-15</c:v>
                </c:pt>
                <c:pt idx="190">
                  <c:v>1.9908859542384382E-15</c:v>
                </c:pt>
                <c:pt idx="191">
                  <c:v>1.5716132460742249E-15</c:v>
                </c:pt>
                <c:pt idx="192">
                  <c:v>1.2410811740039166E-15</c:v>
                </c:pt>
                <c:pt idx="193">
                  <c:v>9.8041572096742553E-16</c:v>
                </c:pt>
                <c:pt idx="194">
                  <c:v>7.7477616666252686E-16</c:v>
                </c:pt>
                <c:pt idx="195">
                  <c:v>6.1248923086458796E-16</c:v>
                </c:pt>
                <c:pt idx="196">
                  <c:v>4.8436992149542857E-16</c:v>
                </c:pt>
                <c:pt idx="197">
                  <c:v>3.8318865602073327E-16</c:v>
                </c:pt>
                <c:pt idx="198">
                  <c:v>3.0325301628773195E-16</c:v>
                </c:pt>
                <c:pt idx="199">
                  <c:v>2.4007936926556573E-16</c:v>
                </c:pt>
                <c:pt idx="200">
                  <c:v>1.9013495984450399E-16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8A-4C3F-B4DB-EBA071CD8AF8}"/>
            </c:ext>
          </c:extLst>
        </c:ser>
        <c:ser>
          <c:idx val="3"/>
          <c:order val="3"/>
          <c:tx>
            <c:strRef>
              <c:f>logno_nonlinear_charts!$R$65</c:f>
              <c:strCache>
                <c:ptCount val="1"/>
                <c:pt idx="0">
                  <c:v>1995</c:v>
                </c:pt>
              </c:strCache>
            </c:strRef>
          </c:tx>
          <c:spPr>
            <a:ln w="19050" cap="rnd">
              <a:solidFill>
                <a:schemeClr val="accent3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logno_nonlinear_charts!$R$66:$R$266</c:f>
              <c:numCache>
                <c:formatCode>General</c:formatCode>
                <c:ptCount val="201"/>
                <c:pt idx="0">
                  <c:v>0</c:v>
                </c:pt>
                <c:pt idx="1">
                  <c:v>1.3145723305533052E-95</c:v>
                </c:pt>
                <c:pt idx="2">
                  <c:v>5.7451489551694469E-65</c:v>
                </c:pt>
                <c:pt idx="3">
                  <c:v>7.6581301109649706E-50</c:v>
                </c:pt>
                <c:pt idx="4">
                  <c:v>2.3040771380822638E-40</c:v>
                </c:pt>
                <c:pt idx="5">
                  <c:v>9.9613516935549383E-34</c:v>
                </c:pt>
                <c:pt idx="6">
                  <c:v>9.0305046972343895E-29</c:v>
                </c:pt>
                <c:pt idx="7">
                  <c:v>6.6259548152880745E-25</c:v>
                </c:pt>
                <c:pt idx="8">
                  <c:v>8.4795274716277036E-22</c:v>
                </c:pt>
                <c:pt idx="9">
                  <c:v>3.0413730736374515E-19</c:v>
                </c:pt>
                <c:pt idx="10">
                  <c:v>4.17454969386968E-17</c:v>
                </c:pt>
                <c:pt idx="11">
                  <c:v>2.7169542945012531E-15</c:v>
                </c:pt>
                <c:pt idx="12">
                  <c:v>9.7719271422065131E-14</c:v>
                </c:pt>
                <c:pt idx="13">
                  <c:v>2.1739790598664288E-12</c:v>
                </c:pt>
                <c:pt idx="14">
                  <c:v>3.2573334036663355E-11</c:v>
                </c:pt>
                <c:pt idx="15">
                  <c:v>3.5099010334842968E-10</c:v>
                </c:pt>
                <c:pt idx="16">
                  <c:v>2.8636847291527763E-9</c:v>
                </c:pt>
                <c:pt idx="17">
                  <c:v>1.8432976608432305E-8</c:v>
                </c:pt>
                <c:pt idx="18">
                  <c:v>9.676793082844303E-8</c:v>
                </c:pt>
                <c:pt idx="19">
                  <c:v>4.2573381614129019E-7</c:v>
                </c:pt>
                <c:pt idx="20">
                  <c:v>1.6053876301098211E-6</c:v>
                </c:pt>
                <c:pt idx="21">
                  <c:v>5.2870198397558033E-6</c:v>
                </c:pt>
                <c:pt idx="22">
                  <c:v>1.544897557390887E-5</c:v>
                </c:pt>
                <c:pt idx="23">
                  <c:v>4.0595402336583334E-5</c:v>
                </c:pt>
                <c:pt idx="24">
                  <c:v>9.7034759317781496E-5</c:v>
                </c:pt>
                <c:pt idx="25">
                  <c:v>2.1307895589251134E-4</c:v>
                </c:pt>
                <c:pt idx="26">
                  <c:v>4.3354025601632229E-4</c:v>
                </c:pt>
                <c:pt idx="27">
                  <c:v>8.2342747677331598E-4</c:v>
                </c:pt>
                <c:pt idx="28">
                  <c:v>1.4694501963360856E-3</c:v>
                </c:pt>
                <c:pt idx="29">
                  <c:v>2.4780033929165911E-3</c:v>
                </c:pt>
                <c:pt idx="30">
                  <c:v>3.9687953827058416E-3</c:v>
                </c:pt>
                <c:pt idx="31">
                  <c:v>6.0641227120714122E-3</c:v>
                </c:pt>
                <c:pt idx="32">
                  <c:v>8.874781531968242E-3</c:v>
                </c:pt>
                <c:pt idx="33">
                  <c:v>1.2484471235532781E-2</c:v>
                </c:pt>
                <c:pt idx="34">
                  <c:v>1.6935057817687879E-2</c:v>
                </c:pt>
                <c:pt idx="35">
                  <c:v>2.2215088945260707E-2</c:v>
                </c:pt>
                <c:pt idx="36">
                  <c:v>2.8253491725137587E-2</c:v>
                </c:pt>
                <c:pt idx="37">
                  <c:v>3.4919559745275074E-2</c:v>
                </c:pt>
                <c:pt idx="38">
                  <c:v>4.2029343911390918E-2</c:v>
                </c:pt>
                <c:pt idx="39">
                  <c:v>4.9357612051697967E-2</c:v>
                </c:pt>
                <c:pt idx="40">
                  <c:v>5.665380776960148E-2</c:v>
                </c:pt>
                <c:pt idx="41">
                  <c:v>6.3660022537260122E-2</c:v>
                </c:pt>
                <c:pt idx="42">
                  <c:v>7.0128921338252465E-2</c:v>
                </c:pt>
                <c:pt idx="43">
                  <c:v>7.5839789038039215E-2</c:v>
                </c:pt>
                <c:pt idx="44">
                  <c:v>8.0611305698207444E-2</c:v>
                </c:pt>
                <c:pt idx="45">
                  <c:v>8.4310209969143263E-2</c:v>
                </c:pt>
                <c:pt idx="46">
                  <c:v>8.6855571228912881E-2</c:v>
                </c:pt>
                <c:pt idx="47">
                  <c:v>8.8218884804885947E-2</c:v>
                </c:pt>
                <c:pt idx="48">
                  <c:v>8.8420580324029469E-2</c:v>
                </c:pt>
                <c:pt idx="49">
                  <c:v>8.752376973131884E-2</c:v>
                </c:pt>
                <c:pt idx="50">
                  <c:v>8.5626161828851272E-2</c:v>
                </c:pt>
                <c:pt idx="51">
                  <c:v>8.2851054498143312E-2</c:v>
                </c:pt>
                <c:pt idx="52">
                  <c:v>7.9338213710231933E-2</c:v>
                </c:pt>
                <c:pt idx="53">
                  <c:v>7.52352923330743E-2</c:v>
                </c:pt>
                <c:pt idx="54">
                  <c:v>7.0690261580368632E-2</c:v>
                </c:pt>
                <c:pt idx="55">
                  <c:v>6.5845148179021804E-2</c:v>
                </c:pt>
                <c:pt idx="56">
                  <c:v>6.0831208548407796E-2</c:v>
                </c:pt>
                <c:pt idx="57">
                  <c:v>5.5765538154870981E-2</c:v>
                </c:pt>
                <c:pt idx="58">
                  <c:v>5.0749014358028879E-2</c:v>
                </c:pt>
                <c:pt idx="59">
                  <c:v>4.5865404426066479E-2</c:v>
                </c:pt>
                <c:pt idx="60">
                  <c:v>4.1181433655452383E-2</c:v>
                </c:pt>
                <c:pt idx="61">
                  <c:v>3.6747596505344364E-2</c:v>
                </c:pt>
                <c:pt idx="62">
                  <c:v>3.2599500420592349E-2</c:v>
                </c:pt>
                <c:pt idx="63">
                  <c:v>2.8759551726759324E-2</c:v>
                </c:pt>
                <c:pt idx="64">
                  <c:v>2.523882042146108E-2</c:v>
                </c:pt>
                <c:pt idx="65">
                  <c:v>2.2038951566963731E-2</c:v>
                </c:pt>
                <c:pt idx="66">
                  <c:v>1.9154022041121078E-2</c:v>
                </c:pt>
                <c:pt idx="67">
                  <c:v>1.6572270346921183E-2</c:v>
                </c:pt>
                <c:pt idx="68">
                  <c:v>1.4277652602923541E-2</c:v>
                </c:pt>
                <c:pt idx="69">
                  <c:v>1.225119903271427E-2</c:v>
                </c:pt>
                <c:pt idx="70">
                  <c:v>1.0472162071926625E-2</c:v>
                </c:pt>
                <c:pt idx="71">
                  <c:v>8.9189598217092325E-3</c:v>
                </c:pt>
                <c:pt idx="72">
                  <c:v>7.5699274387412748E-3</c:v>
                </c:pt>
                <c:pt idx="73">
                  <c:v>6.4038947290007966E-3</c:v>
                </c:pt>
                <c:pt idx="74">
                  <c:v>5.4006113108373277E-3</c:v>
                </c:pt>
                <c:pt idx="75">
                  <c:v>4.541041819864651E-3</c:v>
                </c:pt>
                <c:pt idx="76">
                  <c:v>3.8075532764232133E-3</c:v>
                </c:pt>
                <c:pt idx="77">
                  <c:v>3.1840153838866374E-3</c:v>
                </c:pt>
                <c:pt idx="78">
                  <c:v>2.6558325490517918E-3</c:v>
                </c:pt>
                <c:pt idx="79">
                  <c:v>2.2099241098732327E-3</c:v>
                </c:pt>
                <c:pt idx="80">
                  <c:v>1.8346668428403424E-3</c:v>
                </c:pt>
                <c:pt idx="81">
                  <c:v>1.5198114604247255E-3</c:v>
                </c:pt>
                <c:pt idx="82">
                  <c:v>1.2563826034178256E-3</c:v>
                </c:pt>
                <c:pt idx="83">
                  <c:v>1.0365698467391697E-3</c:v>
                </c:pt>
                <c:pt idx="84">
                  <c:v>8.5361550146268264E-4</c:v>
                </c:pt>
                <c:pt idx="85">
                  <c:v>7.0170351805116363E-4</c:v>
                </c:pt>
                <c:pt idx="86">
                  <c:v>5.7585256764789209E-4</c:v>
                </c:pt>
                <c:pt idx="87">
                  <c:v>4.7181538096945433E-4</c:v>
                </c:pt>
                <c:pt idx="88">
                  <c:v>3.8598563323011367E-4</c:v>
                </c:pt>
                <c:pt idx="89">
                  <c:v>3.1531305140698382E-4</c:v>
                </c:pt>
                <c:pt idx="90">
                  <c:v>2.5722695959961265E-4</c:v>
                </c:pt>
                <c:pt idx="91">
                  <c:v>2.0956814314576638E-4</c:v>
                </c:pt>
                <c:pt idx="92">
                  <c:v>1.705286786959809E-4</c:v>
                </c:pt>
                <c:pt idx="93">
                  <c:v>1.3859922455630806E-4</c:v>
                </c:pt>
                <c:pt idx="94">
                  <c:v>1.1252317515230632E-4</c:v>
                </c:pt>
                <c:pt idx="95">
                  <c:v>9.1257040204106344E-5</c:v>
                </c:pt>
                <c:pt idx="96">
                  <c:v>7.3936400586655228E-5</c:v>
                </c:pt>
                <c:pt idx="97">
                  <c:v>5.9846808761824692E-5</c:v>
                </c:pt>
                <c:pt idx="98">
                  <c:v>4.8399034111026031E-5</c:v>
                </c:pt>
                <c:pt idx="99">
                  <c:v>3.9108096276363176E-5</c:v>
                </c:pt>
                <c:pt idx="100">
                  <c:v>3.157557804977029E-5</c:v>
                </c:pt>
                <c:pt idx="101">
                  <c:v>2.5474759979543591E-5</c:v>
                </c:pt>
                <c:pt idx="102">
                  <c:v>2.0538169226573261E-5</c:v>
                </c:pt>
                <c:pt idx="103">
                  <c:v>1.6547183610508395E-5</c:v>
                </c:pt>
                <c:pt idx="104">
                  <c:v>1.3323377151573579E-5</c:v>
                </c:pt>
                <c:pt idx="105">
                  <c:v>1.0721335102897108E-5</c:v>
                </c:pt>
                <c:pt idx="106">
                  <c:v>8.6227041819980855E-6</c:v>
                </c:pt>
                <c:pt idx="107">
                  <c:v>6.9312773893477528E-6</c:v>
                </c:pt>
                <c:pt idx="108">
                  <c:v>5.5689425531911879E-6</c:v>
                </c:pt>
                <c:pt idx="109">
                  <c:v>4.4723497781819836E-6</c:v>
                </c:pt>
                <c:pt idx="110">
                  <c:v>3.5901755814250574E-6</c:v>
                </c:pt>
                <c:pt idx="111">
                  <c:v>2.880880987636054E-6</c:v>
                </c:pt>
                <c:pt idx="112">
                  <c:v>2.3108775507087699E-6</c:v>
                </c:pt>
                <c:pt idx="113">
                  <c:v>1.853029492701757E-6</c:v>
                </c:pt>
                <c:pt idx="114">
                  <c:v>1.4854322085588693E-6</c:v>
                </c:pt>
                <c:pt idx="115">
                  <c:v>1.1904175596246418E-6</c:v>
                </c:pt>
                <c:pt idx="116">
                  <c:v>9.5374492993078407E-7</c:v>
                </c:pt>
                <c:pt idx="117">
                  <c:v>7.6394417861523832E-7</c:v>
                </c:pt>
                <c:pt idx="118">
                  <c:v>6.1178259561664939E-7</c:v>
                </c:pt>
                <c:pt idx="119">
                  <c:v>4.8983293663179637E-7</c:v>
                </c:pt>
                <c:pt idx="120">
                  <c:v>3.9212373431574486E-7</c:v>
                </c:pt>
                <c:pt idx="121">
                  <c:v>3.1385649137209523E-7</c:v>
                </c:pt>
                <c:pt idx="122">
                  <c:v>2.5117717367050108E-7</c:v>
                </c:pt>
                <c:pt idx="123">
                  <c:v>2.0099173678309689E-7</c:v>
                </c:pt>
                <c:pt idx="124">
                  <c:v>1.6081732119439221E-7</c:v>
                </c:pt>
                <c:pt idx="125">
                  <c:v>1.2866231062083897E-7</c:v>
                </c:pt>
                <c:pt idx="126">
                  <c:v>1.0292972375943679E-7</c:v>
                </c:pt>
                <c:pt idx="127">
                  <c:v>8.2339452043171779E-8</c:v>
                </c:pt>
                <c:pt idx="128">
                  <c:v>6.5865706023821221E-8</c:v>
                </c:pt>
                <c:pt idx="129">
                  <c:v>5.2686725235885628E-8</c:v>
                </c:pt>
                <c:pt idx="130">
                  <c:v>4.2144369324483041E-8</c:v>
                </c:pt>
                <c:pt idx="131">
                  <c:v>3.3711665396032101E-8</c:v>
                </c:pt>
                <c:pt idx="132">
                  <c:v>2.6966757384091594E-8</c:v>
                </c:pt>
                <c:pt idx="133">
                  <c:v>2.1572003674068757E-8</c:v>
                </c:pt>
                <c:pt idx="134">
                  <c:v>1.7257212395713879E-8</c:v>
                </c:pt>
                <c:pt idx="135">
                  <c:v>1.3806200395263604E-8</c:v>
                </c:pt>
                <c:pt idx="136">
                  <c:v>1.1046020705803383E-8</c:v>
                </c:pt>
                <c:pt idx="137">
                  <c:v>8.8383314975790716E-9</c:v>
                </c:pt>
                <c:pt idx="138">
                  <c:v>7.0724828371916927E-9</c:v>
                </c:pt>
                <c:pt idx="139">
                  <c:v>5.6599808564020723E-9</c:v>
                </c:pt>
                <c:pt idx="140">
                  <c:v>4.530055978871431E-9</c:v>
                </c:pt>
                <c:pt idx="141">
                  <c:v>3.6261158011215711E-9</c:v>
                </c:pt>
                <c:pt idx="142">
                  <c:v>2.9029066043203598E-9</c:v>
                </c:pt>
                <c:pt idx="143">
                  <c:v>2.3242423357429567E-9</c:v>
                </c:pt>
                <c:pt idx="144">
                  <c:v>1.861187900143793E-9</c:v>
                </c:pt>
                <c:pt idx="145">
                  <c:v>1.4906060805672925E-9</c:v>
                </c:pt>
                <c:pt idx="146">
                  <c:v>1.1939954457603623E-9</c:v>
                </c:pt>
                <c:pt idx="147">
                  <c:v>9.5656106860225736E-10</c:v>
                </c:pt>
                <c:pt idx="148">
                  <c:v>7.6647147882884452E-10</c:v>
                </c:pt>
                <c:pt idx="149">
                  <c:v>6.1426456902077893E-10</c:v>
                </c:pt>
                <c:pt idx="150">
                  <c:v>4.9237262009797718E-10</c:v>
                </c:pt>
                <c:pt idx="151">
                  <c:v>3.9474257707215838E-10</c:v>
                </c:pt>
                <c:pt idx="152">
                  <c:v>3.1653248137764881E-10</c:v>
                </c:pt>
                <c:pt idx="153">
                  <c:v>2.5386878871096822E-10</c:v>
                </c:pt>
                <c:pt idx="154">
                  <c:v>2.0365236038051829E-10</c:v>
                </c:pt>
                <c:pt idx="155">
                  <c:v>1.6340336367474956E-10</c:v>
                </c:pt>
                <c:pt idx="156">
                  <c:v>1.3113727457727603E-10</c:v>
                </c:pt>
                <c:pt idx="157">
                  <c:v>1.052657419898531E-10</c:v>
                </c:pt>
                <c:pt idx="158">
                  <c:v>8.4517324755488923E-11</c:v>
                </c:pt>
                <c:pt idx="159">
                  <c:v>6.7874113915422014E-11</c:v>
                </c:pt>
                <c:pt idx="160">
                  <c:v>5.4521053001426179E-11</c:v>
                </c:pt>
                <c:pt idx="161">
                  <c:v>4.3805408958508518E-11</c:v>
                </c:pt>
                <c:pt idx="162">
                  <c:v>3.52043576854013E-11</c:v>
                </c:pt>
                <c:pt idx="163">
                  <c:v>2.8299056912391208E-11</c:v>
                </c:pt>
                <c:pt idx="164">
                  <c:v>2.2753905799900863E-11</c:v>
                </c:pt>
                <c:pt idx="165">
                  <c:v>1.8299951705230769E-11</c:v>
                </c:pt>
                <c:pt idx="166">
                  <c:v>1.4721613197802371E-11</c:v>
                </c:pt>
                <c:pt idx="167">
                  <c:v>1.1846055133657371E-11</c:v>
                </c:pt>
                <c:pt idx="168">
                  <c:v>9.5346848440371424E-12</c:v>
                </c:pt>
                <c:pt idx="169">
                  <c:v>7.6763449778735903E-12</c:v>
                </c:pt>
                <c:pt idx="170">
                  <c:v>6.1818636401974612E-12</c:v>
                </c:pt>
                <c:pt idx="171">
                  <c:v>4.9796904843680038E-12</c:v>
                </c:pt>
                <c:pt idx="172">
                  <c:v>4.0124017788480236E-12</c:v>
                </c:pt>
                <c:pt idx="173">
                  <c:v>3.2339009222808472E-12</c:v>
                </c:pt>
                <c:pt idx="174">
                  <c:v>2.6071756157809938E-12</c:v>
                </c:pt>
                <c:pt idx="175">
                  <c:v>2.102500669920735E-12</c:v>
                </c:pt>
                <c:pt idx="176">
                  <c:v>1.6959976251402524E-12</c:v>
                </c:pt>
                <c:pt idx="177">
                  <c:v>1.3684801161716737E-12</c:v>
                </c:pt>
                <c:pt idx="178">
                  <c:v>1.1045281068050819E-12</c:v>
                </c:pt>
                <c:pt idx="179">
                  <c:v>8.9174547462928215E-13</c:v>
                </c:pt>
                <c:pt idx="180">
                  <c:v>7.2016450652546499E-13</c:v>
                </c:pt>
                <c:pt idx="181">
                  <c:v>5.8176813037495811E-13</c:v>
                </c:pt>
                <c:pt idx="182">
                  <c:v>4.7010652080691809E-13</c:v>
                </c:pt>
                <c:pt idx="183">
                  <c:v>3.7998936788339953E-13</c:v>
                </c:pt>
                <c:pt idx="184">
                  <c:v>3.0723881999088374E-13</c:v>
                </c:pt>
                <c:pt idx="185">
                  <c:v>2.484910917919131E-13</c:v>
                </c:pt>
                <c:pt idx="186">
                  <c:v>2.010371135074119E-13</c:v>
                </c:pt>
                <c:pt idx="187">
                  <c:v>1.6269450786079201E-13</c:v>
                </c:pt>
                <c:pt idx="188">
                  <c:v>1.3170471072073607E-13</c:v>
                </c:pt>
                <c:pt idx="189">
                  <c:v>1.0665027679511924E-13</c:v>
                </c:pt>
                <c:pt idx="190">
                  <c:v>8.6388393409617531E-14</c:v>
                </c:pt>
                <c:pt idx="191">
                  <c:v>6.9997412046366458E-14</c:v>
                </c:pt>
                <c:pt idx="192">
                  <c:v>5.6733837796589879E-14</c:v>
                </c:pt>
                <c:pt idx="193">
                  <c:v>4.5997722300528136E-14</c:v>
                </c:pt>
                <c:pt idx="194">
                  <c:v>3.7304810999238037E-14</c:v>
                </c:pt>
                <c:pt idx="195">
                  <c:v>3.0264120527060007E-14</c:v>
                </c:pt>
                <c:pt idx="196">
                  <c:v>2.4559882777804569E-14</c:v>
                </c:pt>
                <c:pt idx="197">
                  <c:v>1.9937001349547967E-14</c:v>
                </c:pt>
                <c:pt idx="198">
                  <c:v>1.6189333936326851E-14</c:v>
                </c:pt>
                <c:pt idx="199">
                  <c:v>1.3150248978728189E-14</c:v>
                </c:pt>
                <c:pt idx="200">
                  <c:v>1.0685013068937979E-14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8A-4C3F-B4DB-EBA071CD8AF8}"/>
            </c:ext>
          </c:extLst>
        </c:ser>
        <c:ser>
          <c:idx val="4"/>
          <c:order val="4"/>
          <c:tx>
            <c:strRef>
              <c:f>logno_nonlinear_charts!$S$65</c:f>
              <c:strCache>
                <c:ptCount val="1"/>
                <c:pt idx="0">
                  <c:v>2008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logno_nonlinear_charts!$S$66:$S$266</c:f>
              <c:numCache>
                <c:formatCode>General</c:formatCode>
                <c:ptCount val="201"/>
                <c:pt idx="0">
                  <c:v>0</c:v>
                </c:pt>
                <c:pt idx="1">
                  <c:v>9.2721757715564852E-80</c:v>
                </c:pt>
                <c:pt idx="2">
                  <c:v>1.6075771421923604E-54</c:v>
                </c:pt>
                <c:pt idx="3">
                  <c:v>4.8684923242259198E-42</c:v>
                </c:pt>
                <c:pt idx="4">
                  <c:v>3.3199762136802854E-34</c:v>
                </c:pt>
                <c:pt idx="5">
                  <c:v>1.0312017115983301E-28</c:v>
                </c:pt>
                <c:pt idx="6">
                  <c:v>1.3243003139917752E-24</c:v>
                </c:pt>
                <c:pt idx="7">
                  <c:v>2.1379977446644848E-21</c:v>
                </c:pt>
                <c:pt idx="8">
                  <c:v>8.1671607777590799E-19</c:v>
                </c:pt>
                <c:pt idx="9">
                  <c:v>1.0912616086074243E-16</c:v>
                </c:pt>
                <c:pt idx="10">
                  <c:v>6.5932132310531379E-15</c:v>
                </c:pt>
                <c:pt idx="11">
                  <c:v>2.1495696104774682E-13</c:v>
                </c:pt>
                <c:pt idx="12">
                  <c:v>4.2909302757880272E-12</c:v>
                </c:pt>
                <c:pt idx="13">
                  <c:v>5.7557152512732016E-11</c:v>
                </c:pt>
                <c:pt idx="14">
                  <c:v>5.5655223020291931E-10</c:v>
                </c:pt>
                <c:pt idx="15">
                  <c:v>4.0954825019450461E-9</c:v>
                </c:pt>
                <c:pt idx="16">
                  <c:v>2.3932067624291453E-8</c:v>
                </c:pt>
                <c:pt idx="17">
                  <c:v>1.1488870937475814E-7</c:v>
                </c:pt>
                <c:pt idx="18">
                  <c:v>4.6571764742078612E-7</c:v>
                </c:pt>
                <c:pt idx="19">
                  <c:v>1.6303427277038869E-6</c:v>
                </c:pt>
                <c:pt idx="20">
                  <c:v>5.0213859261072241E-6</c:v>
                </c:pt>
                <c:pt idx="21">
                  <c:v>1.3819885620959769E-5</c:v>
                </c:pt>
                <c:pt idx="22">
                  <c:v>3.4435542343714078E-5</c:v>
                </c:pt>
                <c:pt idx="23">
                  <c:v>7.8552311095220754E-5</c:v>
                </c:pt>
                <c:pt idx="24">
                  <c:v>1.656110903576636E-4</c:v>
                </c:pt>
                <c:pt idx="25">
                  <c:v>3.2535100634560859E-4</c:v>
                </c:pt>
                <c:pt idx="26">
                  <c:v>5.9982466577019407E-4</c:v>
                </c:pt>
                <c:pt idx="27">
                  <c:v>1.0442027125183635E-3</c:v>
                </c:pt>
                <c:pt idx="28">
                  <c:v>1.7257488603301173E-3</c:v>
                </c:pt>
                <c:pt idx="29">
                  <c:v>2.7205900139920078E-3</c:v>
                </c:pt>
                <c:pt idx="30">
                  <c:v>4.1082834207959093E-3</c:v>
                </c:pt>
                <c:pt idx="31">
                  <c:v>5.9646082099933115E-3</c:v>
                </c:pt>
                <c:pt idx="32">
                  <c:v>8.353381589232033E-3</c:v>
                </c:pt>
                <c:pt idx="33">
                  <c:v>1.1318334878487046E-2</c:v>
                </c:pt>
                <c:pt idx="34">
                  <c:v>1.4876133149842048E-2</c:v>
                </c:pt>
                <c:pt idx="35">
                  <c:v>1.901148191831116E-2</c:v>
                </c:pt>
                <c:pt idx="36">
                  <c:v>2.3674973221865285E-2</c:v>
                </c:pt>
                <c:pt idx="37">
                  <c:v>2.8783945901037066E-2</c:v>
                </c:pt>
                <c:pt idx="38">
                  <c:v>3.4226243489054495E-2</c:v>
                </c:pt>
                <c:pt idx="39">
                  <c:v>3.9866412329044934E-2</c:v>
                </c:pt>
                <c:pt idx="40">
                  <c:v>4.5553637736061033E-2</c:v>
                </c:pt>
                <c:pt idx="41">
                  <c:v>5.11305889352794E-2</c:v>
                </c:pt>
                <c:pt idx="42">
                  <c:v>5.6442333324622777E-2</c:v>
                </c:pt>
                <c:pt idx="43">
                  <c:v>6.1344569088198755E-2</c:v>
                </c:pt>
                <c:pt idx="44">
                  <c:v>6.5710583581704507E-2</c:v>
                </c:pt>
                <c:pt idx="45">
                  <c:v>6.943654090379664E-2</c:v>
                </c:pt>
                <c:pt idx="46">
                  <c:v>7.244490543206783E-2</c:v>
                </c:pt>
                <c:pt idx="47">
                  <c:v>7.468599449190591E-2</c:v>
                </c:pt>
                <c:pt idx="48">
                  <c:v>7.6137806111740217E-2</c:v>
                </c:pt>
                <c:pt idx="49">
                  <c:v>7.680437827346849E-2</c:v>
                </c:pt>
                <c:pt idx="50">
                  <c:v>7.6713002387219162E-2</c:v>
                </c:pt>
                <c:pt idx="51">
                  <c:v>7.5910639380558587E-2</c:v>
                </c:pt>
                <c:pt idx="52">
                  <c:v>7.4459878698176066E-2</c:v>
                </c:pt>
                <c:pt idx="53">
                  <c:v>7.2434747255428436E-2</c:v>
                </c:pt>
                <c:pt idx="54">
                  <c:v>6.9916625842815674E-2</c:v>
                </c:pt>
                <c:pt idx="55">
                  <c:v>6.6990472746929694E-2</c:v>
                </c:pt>
                <c:pt idx="56">
                  <c:v>6.3741495162782005E-2</c:v>
                </c:pt>
                <c:pt idx="57">
                  <c:v>6.0252353386716237E-2</c:v>
                </c:pt>
                <c:pt idx="58">
                  <c:v>5.660093418642119E-2</c:v>
                </c:pt>
                <c:pt idx="59">
                  <c:v>5.2858690023318375E-2</c:v>
                </c:pt>
                <c:pt idx="60">
                  <c:v>4.908951059000817E-2</c:v>
                </c:pt>
                <c:pt idx="61">
                  <c:v>4.5349072124931764E-2</c:v>
                </c:pt>
                <c:pt idx="62">
                  <c:v>4.1684597248588424E-2</c:v>
                </c:pt>
                <c:pt idx="63">
                  <c:v>3.813495233409727E-2</c:v>
                </c:pt>
                <c:pt idx="64">
                  <c:v>3.4731009231545158E-2</c:v>
                </c:pt>
                <c:pt idx="65">
                  <c:v>3.1496202071688913E-2</c:v>
                </c:pt>
                <c:pt idx="66">
                  <c:v>2.8447216560038818E-2</c:v>
                </c:pt>
                <c:pt idx="67">
                  <c:v>2.5594757500365151E-2</c:v>
                </c:pt>
                <c:pt idx="68">
                  <c:v>2.2944349332961429E-2</c:v>
                </c:pt>
                <c:pt idx="69">
                  <c:v>2.0497133528756734E-2</c:v>
                </c:pt>
                <c:pt idx="70">
                  <c:v>1.8250635237414159E-2</c:v>
                </c:pt>
                <c:pt idx="71">
                  <c:v>1.6199479312916099E-2</c:v>
                </c:pt>
                <c:pt idx="72">
                  <c:v>1.4336042545684415E-2</c:v>
                </c:pt>
                <c:pt idx="73">
                  <c:v>1.2651034541417612E-2</c:v>
                </c:pt>
                <c:pt idx="74">
                  <c:v>1.1134004213071851E-2</c:v>
                </c:pt>
                <c:pt idx="75">
                  <c:v>9.7737723614459548E-3</c:v>
                </c:pt>
                <c:pt idx="76">
                  <c:v>8.5587934158307677E-3</c:v>
                </c:pt>
                <c:pt idx="77">
                  <c:v>7.4774512125603465E-3</c:v>
                </c:pt>
                <c:pt idx="78">
                  <c:v>6.5182948356863179E-3</c:v>
                </c:pt>
                <c:pt idx="79">
                  <c:v>5.6702211568830435E-3</c:v>
                </c:pt>
                <c:pt idx="80">
                  <c:v>4.9226109083034741E-3</c:v>
                </c:pt>
                <c:pt idx="81">
                  <c:v>4.2654250066818614E-3</c:v>
                </c:pt>
                <c:pt idx="82">
                  <c:v>3.6892675090750993E-3</c:v>
                </c:pt>
                <c:pt idx="83">
                  <c:v>3.1854210947636751E-3</c:v>
                </c:pt>
                <c:pt idx="84">
                  <c:v>2.7458603941197795E-3</c:v>
                </c:pt>
                <c:pt idx="85">
                  <c:v>2.363247870677682E-3</c:v>
                </c:pt>
                <c:pt idx="86">
                  <c:v>2.0309163426237113E-3</c:v>
                </c:pt>
                <c:pt idx="87">
                  <c:v>1.7428416300417659E-3</c:v>
                </c:pt>
                <c:pt idx="88">
                  <c:v>1.493608251936805E-3</c:v>
                </c:pt>
                <c:pt idx="89">
                  <c:v>1.2783705832136814E-3</c:v>
                </c:pt>
                <c:pt idx="90">
                  <c:v>1.0928114222073953E-3</c:v>
                </c:pt>
                <c:pt idx="91">
                  <c:v>9.3309951598831572E-4</c:v>
                </c:pt>
                <c:pt idx="92">
                  <c:v>7.9584724264964248E-4</c:v>
                </c:pt>
                <c:pt idx="93">
                  <c:v>6.7806935433604261E-4</c:v>
                </c:pt>
                <c:pt idx="94">
                  <c:v>5.7714343786373541E-4</c:v>
                </c:pt>
                <c:pt idx="95">
                  <c:v>4.9077254667486065E-4</c:v>
                </c:pt>
                <c:pt idx="96">
                  <c:v>4.1695029352510101E-4</c:v>
                </c:pt>
                <c:pt idx="97">
                  <c:v>3.5392856267774158E-4</c:v>
                </c:pt>
                <c:pt idx="98">
                  <c:v>3.0018789862147177E-4</c:v>
                </c:pt>
                <c:pt idx="99">
                  <c:v>2.5441055092848789E-4</c:v>
                </c:pt>
                <c:pt idx="100">
                  <c:v>2.1545609771865702E-4</c:v>
                </c:pt>
                <c:pt idx="101">
                  <c:v>1.8233952963949896E-4</c:v>
                </c:pt>
                <c:pt idx="102">
                  <c:v>1.5421164911083647E-4</c:v>
                </c:pt>
                <c:pt idx="103">
                  <c:v>1.3034162306046682E-4</c:v>
                </c:pt>
                <c:pt idx="104">
                  <c:v>1.1010151915246088E-4</c:v>
                </c:pt>
                <c:pt idx="105">
                  <c:v>9.2952653621239354E-5</c:v>
                </c:pt>
                <c:pt idx="106">
                  <c:v>7.8433581651752966E-5</c:v>
                </c:pt>
                <c:pt idx="107">
                  <c:v>6.6149567466715267E-5</c:v>
                </c:pt>
                <c:pt idx="108">
                  <c:v>5.576337983286369E-5</c:v>
                </c:pt>
                <c:pt idx="109">
                  <c:v>4.6987268737329078E-5</c:v>
                </c:pt>
                <c:pt idx="110">
                  <c:v>3.9575989856043045E-5</c:v>
                </c:pt>
                <c:pt idx="111">
                  <c:v>3.3320754637170637E-5</c:v>
                </c:pt>
                <c:pt idx="112">
                  <c:v>2.8043994979185189E-5</c:v>
                </c:pt>
                <c:pt idx="113">
                  <c:v>2.3594842324022054E-5</c:v>
                </c:pt>
                <c:pt idx="114">
                  <c:v>1.9845231321691491E-5</c:v>
                </c:pt>
                <c:pt idx="115">
                  <c:v>1.6686547930126943E-5</c:v>
                </c:pt>
                <c:pt idx="116">
                  <c:v>1.402675081960006E-5</c:v>
                </c:pt>
                <c:pt idx="117">
                  <c:v>1.1787903220370735E-5</c:v>
                </c:pt>
                <c:pt idx="118">
                  <c:v>9.9040598796868434E-6</c:v>
                </c:pt>
                <c:pt idx="119">
                  <c:v>8.3194605952347916E-6</c:v>
                </c:pt>
                <c:pt idx="120">
                  <c:v>6.9869878967889785E-6</c:v>
                </c:pt>
                <c:pt idx="121">
                  <c:v>5.8668518960037275E-6</c:v>
                </c:pt>
                <c:pt idx="122">
                  <c:v>4.9254701618985412E-6</c:v>
                </c:pt>
                <c:pt idx="123">
                  <c:v>4.1345147554827175E-6</c:v>
                </c:pt>
                <c:pt idx="124">
                  <c:v>3.4701023209049064E-6</c:v>
                </c:pt>
                <c:pt idx="125">
                  <c:v>2.9121064315044566E-6</c:v>
                </c:pt>
                <c:pt idx="126">
                  <c:v>2.4435742743893106E-6</c:v>
                </c:pt>
                <c:pt idx="127">
                  <c:v>2.0502322712629217E-6</c:v>
                </c:pt>
                <c:pt idx="128">
                  <c:v>1.7200674177540818E-6</c:v>
                </c:pt>
                <c:pt idx="129">
                  <c:v>1.4429730167468585E-6</c:v>
                </c:pt>
                <c:pt idx="130">
                  <c:v>1.210449118096037E-6</c:v>
                </c:pt>
                <c:pt idx="131">
                  <c:v>1.0153493892314799E-6</c:v>
                </c:pt>
                <c:pt idx="132">
                  <c:v>8.5166735688369253E-7</c:v>
                </c:pt>
                <c:pt idx="133">
                  <c:v>7.1435600482887718E-7</c:v>
                </c:pt>
                <c:pt idx="134">
                  <c:v>5.9917560864721803E-7</c:v>
                </c:pt>
                <c:pt idx="135">
                  <c:v>5.0256545587758184E-7</c:v>
                </c:pt>
                <c:pt idx="136">
                  <c:v>4.2153575612188429E-7</c:v>
                </c:pt>
                <c:pt idx="137">
                  <c:v>3.5357660591758236E-7</c:v>
                </c:pt>
                <c:pt idx="138">
                  <c:v>2.9658135093951878E-7</c:v>
                </c:pt>
                <c:pt idx="139">
                  <c:v>2.4878209495863913E-7</c:v>
                </c:pt>
                <c:pt idx="140">
                  <c:v>2.0869545108582776E-7</c:v>
                </c:pt>
                <c:pt idx="141">
                  <c:v>1.7507692491867361E-7</c:v>
                </c:pt>
                <c:pt idx="142">
                  <c:v>1.4688256884665041E-7</c:v>
                </c:pt>
                <c:pt idx="143">
                  <c:v>1.2323675847292859E-7</c:v>
                </c:pt>
                <c:pt idx="144">
                  <c:v>1.0340512148066429E-7</c:v>
                </c:pt>
                <c:pt idx="145">
                  <c:v>8.6771801119168096E-8</c:v>
                </c:pt>
                <c:pt idx="146">
                  <c:v>7.2820364931292949E-8</c:v>
                </c:pt>
                <c:pt idx="147">
                  <c:v>6.1117777914091173E-8</c:v>
                </c:pt>
                <c:pt idx="148">
                  <c:v>5.1300951011407765E-8</c:v>
                </c:pt>
                <c:pt idx="149">
                  <c:v>4.3065453248787762E-8</c:v>
                </c:pt>
                <c:pt idx="150">
                  <c:v>3.6156041125968999E-8</c:v>
                </c:pt>
                <c:pt idx="151">
                  <c:v>3.035871394228548E-8</c:v>
                </c:pt>
                <c:pt idx="152">
                  <c:v>2.5494050127654015E-8</c:v>
                </c:pt>
                <c:pt idx="153">
                  <c:v>2.141161872983515E-8</c:v>
                </c:pt>
                <c:pt idx="154">
                  <c:v>1.7985293106456381E-8</c:v>
                </c:pt>
                <c:pt idx="155">
                  <c:v>1.5109321553121229E-8</c:v>
                </c:pt>
                <c:pt idx="156">
                  <c:v>1.2695032883905263E-8</c:v>
                </c:pt>
                <c:pt idx="157">
                  <c:v>1.0668074558882126E-8</c:v>
                </c:pt>
                <c:pt idx="158">
                  <c:v>8.9660974091440105E-9</c:v>
                </c:pt>
                <c:pt idx="159">
                  <c:v>7.5368148365627004E-9</c:v>
                </c:pt>
                <c:pt idx="160">
                  <c:v>6.3363759797061431E-9</c:v>
                </c:pt>
                <c:pt idx="161">
                  <c:v>5.3280020901657486E-9</c:v>
                </c:pt>
                <c:pt idx="162">
                  <c:v>4.4808435512352366E-9</c:v>
                </c:pt>
                <c:pt idx="163">
                  <c:v>3.7690218428921719E-9</c:v>
                </c:pt>
                <c:pt idx="164">
                  <c:v>3.1708265235211454E-9</c:v>
                </c:pt>
                <c:pt idx="165">
                  <c:v>2.6680421366270439E-9</c:v>
                </c:pt>
                <c:pt idx="166">
                  <c:v>2.2453840087246358E-9</c:v>
                </c:pt>
                <c:pt idx="167">
                  <c:v>1.8900253078061925E-9</c:v>
                </c:pt>
                <c:pt idx="168">
                  <c:v>1.5912005854622089E-9</c:v>
                </c:pt>
                <c:pt idx="169">
                  <c:v>1.3398734182903767E-9</c:v>
                </c:pt>
                <c:pt idx="170">
                  <c:v>1.128457769920404E-9</c:v>
                </c:pt>
                <c:pt idx="171">
                  <c:v>9.5058437618953369E-10</c:v>
                </c:pt>
                <c:pt idx="172">
                  <c:v>8.0090486508447505E-10</c:v>
                </c:pt>
                <c:pt idx="173">
                  <c:v>6.7492750396971947E-10</c:v>
                </c:pt>
                <c:pt idx="174">
                  <c:v>5.6887945623224657E-10</c:v>
                </c:pt>
                <c:pt idx="175">
                  <c:v>4.7959125872575859E-10</c:v>
                </c:pt>
                <c:pt idx="176">
                  <c:v>4.0439992625032009E-10</c:v>
                </c:pt>
                <c:pt idx="177">
                  <c:v>3.4106767151310437E-10</c:v>
                </c:pt>
                <c:pt idx="178">
                  <c:v>2.8771371683582887E-10</c:v>
                </c:pt>
                <c:pt idx="179">
                  <c:v>2.4275708259884553E-10</c:v>
                </c:pt>
                <c:pt idx="180">
                  <c:v>2.0486857986459758E-10</c:v>
                </c:pt>
                <c:pt idx="181">
                  <c:v>1.7293052155163636E-10</c:v>
                </c:pt>
                <c:pt idx="182">
                  <c:v>1.4600290693943207E-10</c:v>
                </c:pt>
                <c:pt idx="183">
                  <c:v>1.2329503572131293E-10</c:v>
                </c:pt>
                <c:pt idx="184">
                  <c:v>1.0414167661057286E-10</c:v>
                </c:pt>
                <c:pt idx="185">
                  <c:v>8.79830569402612E-11</c:v>
                </c:pt>
                <c:pt idx="186">
                  <c:v>7.4348058218843023E-11</c:v>
                </c:pt>
                <c:pt idx="187">
                  <c:v>6.2840101928802542E-11</c:v>
                </c:pt>
                <c:pt idx="188">
                  <c:v>5.3125293098211579E-11</c:v>
                </c:pt>
                <c:pt idx="189">
                  <c:v>4.4922458944534156E-11</c:v>
                </c:pt>
                <c:pt idx="190">
                  <c:v>3.7994778370845368E-11</c:v>
                </c:pt>
                <c:pt idx="191">
                  <c:v>3.2142747117501084E-11</c:v>
                </c:pt>
                <c:pt idx="192">
                  <c:v>2.7198264470330605E-11</c:v>
                </c:pt>
                <c:pt idx="193">
                  <c:v>2.3019661883861516E-11</c:v>
                </c:pt>
                <c:pt idx="194">
                  <c:v>1.9487522770798518E-11</c:v>
                </c:pt>
                <c:pt idx="195">
                  <c:v>1.6501166938107073E-11</c:v>
                </c:pt>
                <c:pt idx="196">
                  <c:v>1.3975693470573635E-11</c:v>
                </c:pt>
                <c:pt idx="197">
                  <c:v>1.1839492907088323E-11</c:v>
                </c:pt>
                <c:pt idx="198">
                  <c:v>1.0032153853002521E-11</c:v>
                </c:pt>
                <c:pt idx="199">
                  <c:v>8.5027011677413197E-12</c:v>
                </c:pt>
                <c:pt idx="200">
                  <c:v>7.2081129323503145E-12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8A-4C3F-B4DB-EBA071CD8AF8}"/>
            </c:ext>
          </c:extLst>
        </c:ser>
        <c:ser>
          <c:idx val="5"/>
          <c:order val="5"/>
          <c:tx>
            <c:strRef>
              <c:f>logno_nonlinear_charts!$T$65</c:f>
              <c:strCache>
                <c:ptCount val="1"/>
                <c:pt idx="0">
                  <c:v>2011</c:v>
                </c:pt>
              </c:strCache>
            </c:strRef>
          </c:tx>
          <c:spPr>
            <a:ln w="19050" cap="rnd">
              <a:solidFill>
                <a:schemeClr val="accent3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logno_nonlinear_charts!$T$66:$T$266</c:f>
              <c:numCache>
                <c:formatCode>General</c:formatCode>
                <c:ptCount val="201"/>
                <c:pt idx="0">
                  <c:v>0</c:v>
                </c:pt>
                <c:pt idx="1">
                  <c:v>9.9140179069964709E-77</c:v>
                </c:pt>
                <c:pt idx="2">
                  <c:v>1.61873037390794E-52</c:v>
                </c:pt>
                <c:pt idx="3">
                  <c:v>1.5397560428055097E-40</c:v>
                </c:pt>
                <c:pt idx="4">
                  <c:v>5.1037298190752351E-33</c:v>
                </c:pt>
                <c:pt idx="5">
                  <c:v>9.5932915744598598E-28</c:v>
                </c:pt>
                <c:pt idx="6">
                  <c:v>8.482581422373512E-24</c:v>
                </c:pt>
                <c:pt idx="7">
                  <c:v>1.0252631810553115E-20</c:v>
                </c:pt>
                <c:pt idx="8">
                  <c:v>3.1073428808931431E-18</c:v>
                </c:pt>
                <c:pt idx="9">
                  <c:v>3.4360077874713092E-16</c:v>
                </c:pt>
                <c:pt idx="10">
                  <c:v>1.773503171196341E-14</c:v>
                </c:pt>
                <c:pt idx="11">
                  <c:v>5.0628596663870797E-13</c:v>
                </c:pt>
                <c:pt idx="12">
                  <c:v>9.0238631352850406E-12</c:v>
                </c:pt>
                <c:pt idx="13">
                  <c:v>1.097987365207183E-10</c:v>
                </c:pt>
                <c:pt idx="14">
                  <c:v>9.7565186486610693E-10</c:v>
                </c:pt>
                <c:pt idx="15">
                  <c:v>6.6692109137836872E-9</c:v>
                </c:pt>
                <c:pt idx="16">
                  <c:v>3.6532468942526518E-8</c:v>
                </c:pt>
                <c:pt idx="17">
                  <c:v>1.6567796286790003E-7</c:v>
                </c:pt>
                <c:pt idx="18">
                  <c:v>6.3867742006383257E-7</c:v>
                </c:pt>
                <c:pt idx="19">
                  <c:v>2.1384684848922026E-6</c:v>
                </c:pt>
                <c:pt idx="20">
                  <c:v>6.3311796524561195E-6</c:v>
                </c:pt>
                <c:pt idx="21">
                  <c:v>1.6823113038601135E-5</c:v>
                </c:pt>
                <c:pt idx="22">
                  <c:v>4.0628224437101104E-5</c:v>
                </c:pt>
                <c:pt idx="23">
                  <c:v>9.013338250859511E-5</c:v>
                </c:pt>
                <c:pt idx="24">
                  <c:v>1.8537249927892265E-4</c:v>
                </c:pt>
                <c:pt idx="25">
                  <c:v>3.5622156328744191E-4</c:v>
                </c:pt>
                <c:pt idx="26">
                  <c:v>6.4397069383300776E-4</c:v>
                </c:pt>
                <c:pt idx="27">
                  <c:v>1.1016822845856897E-3</c:v>
                </c:pt>
                <c:pt idx="28">
                  <c:v>1.7928449797681171E-3</c:v>
                </c:pt>
                <c:pt idx="29">
                  <c:v>2.788076827718337E-3</c:v>
                </c:pt>
                <c:pt idx="30">
                  <c:v>4.1599688641034208E-3</c:v>
                </c:pt>
                <c:pt idx="31">
                  <c:v>5.9765155915279533E-3</c:v>
                </c:pt>
                <c:pt idx="32">
                  <c:v>8.2938697752693389E-3</c:v>
                </c:pt>
                <c:pt idx="33">
                  <c:v>1.1149322443351871E-2</c:v>
                </c:pt>
                <c:pt idx="34">
                  <c:v>1.4555414867659046E-2</c:v>
                </c:pt>
                <c:pt idx="35">
                  <c:v>1.8495944244050284E-2</c:v>
                </c:pt>
                <c:pt idx="36">
                  <c:v>2.2924365703879016E-2</c:v>
                </c:pt>
                <c:pt idx="37">
                  <c:v>2.7764774746438958E-2</c:v>
                </c:pt>
                <c:pt idx="38">
                  <c:v>3.2915334176083805E-2</c:v>
                </c:pt>
                <c:pt idx="39">
                  <c:v>3.8253737583105227E-2</c:v>
                </c:pt>
                <c:pt idx="40">
                  <c:v>4.3644110614607962E-2</c:v>
                </c:pt>
                <c:pt idx="41">
                  <c:v>4.8944656278477119E-2</c:v>
                </c:pt>
                <c:pt idx="42">
                  <c:v>5.4015348647128328E-2</c:v>
                </c:pt>
                <c:pt idx="43">
                  <c:v>5.8725054983291239E-2</c:v>
                </c:pt>
                <c:pt idx="44">
                  <c:v>6.2957596378332439E-2</c:v>
                </c:pt>
                <c:pt idx="45">
                  <c:v>6.6616416061109546E-2</c:v>
                </c:pt>
                <c:pt idx="46">
                  <c:v>6.9627689082654792E-2</c:v>
                </c:pt>
                <c:pt idx="47">
                  <c:v>7.1941858235120268E-2</c:v>
                </c:pt>
                <c:pt idx="48">
                  <c:v>7.3533705896744225E-2</c:v>
                </c:pt>
                <c:pt idx="49">
                  <c:v>7.4401163125305494E-2</c:v>
                </c:pt>
                <c:pt idx="50">
                  <c:v>7.4563114156021806E-2</c:v>
                </c:pt>
                <c:pt idx="51">
                  <c:v>7.4056478960331837E-2</c:v>
                </c:pt>
                <c:pt idx="52">
                  <c:v>7.2932853829559316E-2</c:v>
                </c:pt>
                <c:pt idx="53">
                  <c:v>7.125496657697962E-2</c:v>
                </c:pt>
                <c:pt idx="54">
                  <c:v>6.9093165717427282E-2</c:v>
                </c:pt>
                <c:pt idx="55">
                  <c:v>6.6522118212169745E-2</c:v>
                </c:pt>
                <c:pt idx="56">
                  <c:v>6.3617843403305202E-2</c:v>
                </c:pt>
                <c:pt idx="57">
                  <c:v>6.0455165730938183E-2</c:v>
                </c:pt>
                <c:pt idx="58">
                  <c:v>5.710562859344194E-2</c:v>
                </c:pt>
                <c:pt idx="59">
                  <c:v>5.3635877983643325E-2</c:v>
                </c:pt>
                <c:pt idx="60">
                  <c:v>5.0106498044487753E-2</c:v>
                </c:pt>
                <c:pt idx="61">
                  <c:v>4.657126141447069E-2</c:v>
                </c:pt>
                <c:pt idx="62">
                  <c:v>4.3076744620538863E-2</c:v>
                </c:pt>
                <c:pt idx="63">
                  <c:v>3.9662251936761636E-2</c:v>
                </c:pt>
                <c:pt idx="64">
                  <c:v>3.6359989008802857E-2</c:v>
                </c:pt>
                <c:pt idx="65">
                  <c:v>3.3195429059917785E-2</c:v>
                </c:pt>
                <c:pt idx="66">
                  <c:v>3.018781861355295E-2</c:v>
                </c:pt>
                <c:pt idx="67">
                  <c:v>2.7350775475835927E-2</c:v>
                </c:pt>
                <c:pt idx="68">
                  <c:v>2.4692938450144961E-2</c:v>
                </c:pt>
                <c:pt idx="69">
                  <c:v>2.2218635294152328E-2</c:v>
                </c:pt>
                <c:pt idx="70">
                  <c:v>1.992854231772238E-2</c:v>
                </c:pt>
                <c:pt idx="71">
                  <c:v>1.7820315435671214E-2</c:v>
                </c:pt>
                <c:pt idx="72">
                  <c:v>1.5889178228039931E-2</c:v>
                </c:pt>
                <c:pt idx="73">
                  <c:v>1.4128457513213661E-2</c:v>
                </c:pt>
                <c:pt idx="74">
                  <c:v>1.2530061070989133E-2</c:v>
                </c:pt>
                <c:pt idx="75">
                  <c:v>1.1084895482800854E-2</c:v>
                </c:pt>
                <c:pt idx="76">
                  <c:v>9.7832246410248062E-3</c:v>
                </c:pt>
                <c:pt idx="77">
                  <c:v>8.6149713976358955E-3</c:v>
                </c:pt>
                <c:pt idx="78">
                  <c:v>7.5699661651320678E-3</c:v>
                </c:pt>
                <c:pt idx="79">
                  <c:v>6.6381471432963362E-3</c:v>
                </c:pt>
                <c:pt idx="80">
                  <c:v>5.8097173149222765E-3</c:v>
                </c:pt>
                <c:pt idx="81">
                  <c:v>5.0752635160712595E-3</c:v>
                </c:pt>
                <c:pt idx="82">
                  <c:v>4.4258428165516554E-3</c:v>
                </c:pt>
                <c:pt idx="83">
                  <c:v>3.8530412085714658E-3</c:v>
                </c:pt>
                <c:pt idx="84">
                  <c:v>3.3490092498686648E-3</c:v>
                </c:pt>
                <c:pt idx="85">
                  <c:v>2.9064788859508319E-3</c:v>
                </c:pt>
                <c:pt idx="86">
                  <c:v>2.5187652190195777E-3</c:v>
                </c:pt>
                <c:pt idx="87">
                  <c:v>2.1797565252067879E-3</c:v>
                </c:pt>
                <c:pt idx="88">
                  <c:v>1.8838953663798117E-3</c:v>
                </c:pt>
                <c:pt idx="89">
                  <c:v>1.6261532116165485E-3</c:v>
                </c:pt>
                <c:pt idx="90">
                  <c:v>1.4020005853838148E-3</c:v>
                </c:pt>
                <c:pt idx="91">
                  <c:v>1.2073743995910625E-3</c:v>
                </c:pt>
                <c:pt idx="92">
                  <c:v>1.0386438072640825E-3</c:v>
                </c:pt>
                <c:pt idx="93">
                  <c:v>8.9257563666894169E-4</c:v>
                </c:pt>
                <c:pt idx="94">
                  <c:v>7.6630022486689803E-4</c:v>
                </c:pt>
                <c:pt idx="95">
                  <c:v>6.5727826641607374E-4</c:v>
                </c:pt>
                <c:pt idx="96">
                  <c:v>5.6326912314349641E-4</c:v>
                </c:pt>
                <c:pt idx="97">
                  <c:v>4.8230090115041288E-4</c:v>
                </c:pt>
                <c:pt idx="98">
                  <c:v>4.126424879416881E-4</c:v>
                </c:pt>
                <c:pt idx="99">
                  <c:v>3.5277765230856998E-4</c:v>
                </c:pt>
                <c:pt idx="100">
                  <c:v>3.0138123903864725E-4</c:v>
                </c:pt>
                <c:pt idx="101">
                  <c:v>2.5729743662291932E-4</c:v>
                </c:pt>
                <c:pt idx="102">
                  <c:v>2.1952005610999581E-4</c:v>
                </c:pt>
                <c:pt idx="103">
                  <c:v>1.8717473066016556E-4</c:v>
                </c:pt>
                <c:pt idx="104">
                  <c:v>1.5950292602263418E-4</c:v>
                </c:pt>
                <c:pt idx="105">
                  <c:v>1.3584764023619273E-4</c:v>
                </c:pt>
                <c:pt idx="106">
                  <c:v>1.156406647516778E-4</c:v>
                </c:pt>
                <c:pt idx="107">
                  <c:v>9.8391277559044935E-5</c:v>
                </c:pt>
                <c:pt idx="108">
                  <c:v>8.3676240663423031E-5</c:v>
                </c:pt>
                <c:pt idx="109">
                  <c:v>7.1130978482085699E-5</c:v>
                </c:pt>
                <c:pt idx="110">
                  <c:v>6.044181968927756E-5</c:v>
                </c:pt>
                <c:pt idx="111">
                  <c:v>5.1339192127604405E-5</c:v>
                </c:pt>
                <c:pt idx="112">
                  <c:v>4.3591668167770478E-5</c:v>
                </c:pt>
                <c:pt idx="113">
                  <c:v>3.7000765972575811E-5</c:v>
                </c:pt>
                <c:pt idx="114">
                  <c:v>3.139642023266729E-5</c:v>
                </c:pt>
                <c:pt idx="115">
                  <c:v>2.6633043888570479E-5</c:v>
                </c:pt>
                <c:pt idx="116">
                  <c:v>2.2586109991226651E-5</c:v>
                </c:pt>
                <c:pt idx="117">
                  <c:v>1.9149190083261559E-5</c:v>
                </c:pt>
                <c:pt idx="118">
                  <c:v>1.6231392243227052E-5</c:v>
                </c:pt>
                <c:pt idx="119">
                  <c:v>1.375514819108721E-5</c:v>
                </c:pt>
                <c:pt idx="120">
                  <c:v>1.1654304592724797E-5</c:v>
                </c:pt>
                <c:pt idx="121">
                  <c:v>9.8724789276720074E-6</c:v>
                </c:pt>
                <c:pt idx="122">
                  <c:v>8.3616450126778211E-6</c:v>
                </c:pt>
                <c:pt idx="123">
                  <c:v>7.0809175272174876E-6</c:v>
                </c:pt>
                <c:pt idx="124">
                  <c:v>5.9955086940311895E-6</c:v>
                </c:pt>
                <c:pt idx="125">
                  <c:v>5.0758336597525862E-6</c:v>
                </c:pt>
                <c:pt idx="126">
                  <c:v>4.2967441306717823E-6</c:v>
                </c:pt>
                <c:pt idx="127">
                  <c:v>3.6368724798967382E-6</c:v>
                </c:pt>
                <c:pt idx="128">
                  <c:v>3.0780708872348354E-6</c:v>
                </c:pt>
                <c:pt idx="129">
                  <c:v>2.604932133295184E-6</c:v>
                </c:pt>
                <c:pt idx="130">
                  <c:v>2.2043804742080399E-6</c:v>
                </c:pt>
                <c:pt idx="131">
                  <c:v>1.865322600561989E-6</c:v>
                </c:pt>
                <c:pt idx="132">
                  <c:v>1.5783500591680189E-6</c:v>
                </c:pt>
                <c:pt idx="133">
                  <c:v>1.3354857123867063E-6</c:v>
                </c:pt>
                <c:pt idx="134">
                  <c:v>1.129967848190675E-6</c:v>
                </c:pt>
                <c:pt idx="135">
                  <c:v>9.5606645398161654E-7</c:v>
                </c:pt>
                <c:pt idx="136">
                  <c:v>8.0892694559468226E-7</c:v>
                </c:pt>
                <c:pt idx="137">
                  <c:v>6.8443731519903899E-7</c:v>
                </c:pt>
                <c:pt idx="138">
                  <c:v>5.7911524154739357E-7</c:v>
                </c:pt>
                <c:pt idx="139">
                  <c:v>4.9001220527215146E-7</c:v>
                </c:pt>
                <c:pt idx="140">
                  <c:v>4.1463208128816985E-7</c:v>
                </c:pt>
                <c:pt idx="141">
                  <c:v>3.5086204917185454E-7</c:v>
                </c:pt>
                <c:pt idx="142">
                  <c:v>2.9691397881928421E-7</c:v>
                </c:pt>
                <c:pt idx="143">
                  <c:v>2.5127471989143734E-7</c:v>
                </c:pt>
                <c:pt idx="144">
                  <c:v>2.1266395576098999E-7</c:v>
                </c:pt>
                <c:pt idx="145">
                  <c:v>1.7999848130498117E-7</c:v>
                </c:pt>
                <c:pt idx="146">
                  <c:v>1.5236193364473079E-7</c:v>
                </c:pt>
                <c:pt idx="147">
                  <c:v>1.2897914989621029E-7</c:v>
                </c:pt>
                <c:pt idx="148">
                  <c:v>1.0919444968527372E-7</c:v>
                </c:pt>
                <c:pt idx="149">
                  <c:v>9.2453245647491589E-8</c:v>
                </c:pt>
                <c:pt idx="150">
                  <c:v>7.8286474995205959E-8</c:v>
                </c:pt>
                <c:pt idx="151">
                  <c:v>6.6297421754322987E-8</c:v>
                </c:pt>
                <c:pt idx="152">
                  <c:v>5.6150564391784863E-8</c:v>
                </c:pt>
                <c:pt idx="153">
                  <c:v>4.7562138939418669E-8</c:v>
                </c:pt>
                <c:pt idx="154">
                  <c:v>4.0292154800767919E-8</c:v>
                </c:pt>
                <c:pt idx="155">
                  <c:v>3.4137640429760981E-8</c:v>
                </c:pt>
                <c:pt idx="156">
                  <c:v>2.8926930042107754E-8</c:v>
                </c:pt>
                <c:pt idx="157">
                  <c:v>2.4514831358708951E-8</c:v>
                </c:pt>
                <c:pt idx="158">
                  <c:v>2.0778538850816708E-8</c:v>
                </c:pt>
                <c:pt idx="159">
                  <c:v>1.7614177712980347E-8</c:v>
                </c:pt>
                <c:pt idx="160">
                  <c:v>1.4933881389438183E-8</c:v>
                </c:pt>
                <c:pt idx="161">
                  <c:v>1.2663320397686745E-8</c:v>
                </c:pt>
                <c:pt idx="162">
                  <c:v>1.0739612834236876E-8</c:v>
                </c:pt>
                <c:pt idx="163">
                  <c:v>9.1095576564149567E-9</c:v>
                </c:pt>
                <c:pt idx="164">
                  <c:v>7.7281409035609265E-9</c:v>
                </c:pt>
                <c:pt idx="165">
                  <c:v>6.5572727001546171E-9</c:v>
                </c:pt>
                <c:pt idx="166">
                  <c:v>5.5647193839489047E-9</c:v>
                </c:pt>
                <c:pt idx="167">
                  <c:v>4.7232006038862465E-9</c:v>
                </c:pt>
                <c:pt idx="168">
                  <c:v>4.0096258879792764E-9</c:v>
                </c:pt>
                <c:pt idx="169">
                  <c:v>3.4044491199944827E-9</c:v>
                </c:pt>
                <c:pt idx="170">
                  <c:v>2.891122695474491E-9</c:v>
                </c:pt>
                <c:pt idx="171">
                  <c:v>2.4556359455325712E-9</c:v>
                </c:pt>
                <c:pt idx="172">
                  <c:v>2.0861247998710877E-9</c:v>
                </c:pt>
                <c:pt idx="173">
                  <c:v>1.7725416755016928E-9</c:v>
                </c:pt>
                <c:pt idx="174">
                  <c:v>1.5063762813347896E-9</c:v>
                </c:pt>
                <c:pt idx="175">
                  <c:v>1.2804194691332546E-9</c:v>
                </c:pt>
                <c:pt idx="176">
                  <c:v>1.08856347891654E-9</c:v>
                </c:pt>
                <c:pt idx="177">
                  <c:v>9.2563295612562497E-10</c:v>
                </c:pt>
                <c:pt idx="178">
                  <c:v>7.8724198782015537E-10</c:v>
                </c:pt>
                <c:pt idx="179">
                  <c:v>6.6967314048500986E-10</c:v>
                </c:pt>
                <c:pt idx="180">
                  <c:v>5.6977510349848746E-10</c:v>
                </c:pt>
                <c:pt idx="181">
                  <c:v>4.8487606756932383E-10</c:v>
                </c:pt>
                <c:pt idx="182">
                  <c:v>4.1271041137503648E-10</c:v>
                </c:pt>
                <c:pt idx="183">
                  <c:v>3.5135664482192038E-10</c:v>
                </c:pt>
                <c:pt idx="184">
                  <c:v>2.9918487444286583E-10</c:v>
                </c:pt>
                <c:pt idx="185">
                  <c:v>2.5481232444980685E-10</c:v>
                </c:pt>
                <c:pt idx="186">
                  <c:v>2.1706567347121738E-10</c:v>
                </c:pt>
                <c:pt idx="187">
                  <c:v>1.8494915845741866E-10</c:v>
                </c:pt>
                <c:pt idx="188">
                  <c:v>1.5761755906215374E-10</c:v>
                </c:pt>
                <c:pt idx="189">
                  <c:v>1.34353312597641E-10</c:v>
                </c:pt>
                <c:pt idx="190">
                  <c:v>1.1454712529184523E-10</c:v>
                </c:pt>
                <c:pt idx="191">
                  <c:v>9.7681543329059709E-11</c:v>
                </c:pt>
                <c:pt idx="192">
                  <c:v>8.331702979782586E-11</c:v>
                </c:pt>
                <c:pt idx="193">
                  <c:v>7.1080163543919047E-11</c:v>
                </c:pt>
                <c:pt idx="194">
                  <c:v>6.0653635008227258E-11</c:v>
                </c:pt>
                <c:pt idx="195">
                  <c:v>5.1767764090493373E-11</c:v>
                </c:pt>
                <c:pt idx="196">
                  <c:v>4.4193307331849967E-11</c:v>
                </c:pt>
                <c:pt idx="197">
                  <c:v>3.7735357444705363E-11</c:v>
                </c:pt>
                <c:pt idx="198">
                  <c:v>3.2228168445705106E-11</c:v>
                </c:pt>
                <c:pt idx="199">
                  <c:v>2.7530765217997977E-11</c:v>
                </c:pt>
                <c:pt idx="200">
                  <c:v>2.3523217962439693E-11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8A-4C3F-B4DB-EBA071CD8AF8}"/>
            </c:ext>
          </c:extLst>
        </c:ser>
        <c:ser>
          <c:idx val="6"/>
          <c:order val="6"/>
          <c:tx>
            <c:strRef>
              <c:f>logno_nonlinear_charts!$U$65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3">
                  <a:shade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logno_nonlinear_charts!$U$66:$U$266</c:f>
              <c:numCache>
                <c:formatCode>General</c:formatCode>
                <c:ptCount val="201"/>
                <c:pt idx="0">
                  <c:v>0</c:v>
                </c:pt>
                <c:pt idx="1">
                  <c:v>5.4975155874872802E-73</c:v>
                </c:pt>
                <c:pt idx="2">
                  <c:v>4.8741863112185586E-50</c:v>
                </c:pt>
                <c:pt idx="3">
                  <c:v>1.1108470355037531E-38</c:v>
                </c:pt>
                <c:pt idx="4">
                  <c:v>1.5112729289964757E-31</c:v>
                </c:pt>
                <c:pt idx="5">
                  <c:v>1.5276852020467843E-26</c:v>
                </c:pt>
                <c:pt idx="6">
                  <c:v>8.5178432055910936E-23</c:v>
                </c:pt>
                <c:pt idx="7">
                  <c:v>7.1984231821215473E-20</c:v>
                </c:pt>
                <c:pt idx="8">
                  <c:v>1.6386598070483976E-17</c:v>
                </c:pt>
                <c:pt idx="9">
                  <c:v>1.4336936932534511E-15</c:v>
                </c:pt>
                <c:pt idx="10">
                  <c:v>6.0893824285148288E-14</c:v>
                </c:pt>
                <c:pt idx="11">
                  <c:v>1.4746386729200946E-12</c:v>
                </c:pt>
                <c:pt idx="12">
                  <c:v>2.2840738601119694E-11</c:v>
                </c:pt>
                <c:pt idx="13">
                  <c:v>2.4627205735129354E-10</c:v>
                </c:pt>
                <c:pt idx="14">
                  <c:v>1.9704783533792159E-9</c:v>
                </c:pt>
                <c:pt idx="15">
                  <c:v>1.2291462880247171E-8</c:v>
                </c:pt>
                <c:pt idx="16">
                  <c:v>6.2135503383179473E-8</c:v>
                </c:pt>
                <c:pt idx="17">
                  <c:v>2.6254785448305111E-7</c:v>
                </c:pt>
                <c:pt idx="18">
                  <c:v>9.5076126686407394E-7</c:v>
                </c:pt>
                <c:pt idx="19">
                  <c:v>3.0117685870218511E-6</c:v>
                </c:pt>
                <c:pt idx="20">
                  <c:v>8.4882419186860934E-6</c:v>
                </c:pt>
                <c:pt idx="21">
                  <c:v>2.1587787629848246E-5</c:v>
                </c:pt>
                <c:pt idx="22">
                  <c:v>5.0138792375064122E-5</c:v>
                </c:pt>
                <c:pt idx="23">
                  <c:v>1.0742743410416897E-4</c:v>
                </c:pt>
                <c:pt idx="24">
                  <c:v>2.1418831133144457E-4</c:v>
                </c:pt>
                <c:pt idx="25">
                  <c:v>4.003644725073129E-4</c:v>
                </c:pt>
                <c:pt idx="26">
                  <c:v>7.0615530993972794E-4</c:v>
                </c:pt>
                <c:pt idx="27">
                  <c:v>1.1818784467005831E-3</c:v>
                </c:pt>
                <c:pt idx="28">
                  <c:v>1.8863013834621088E-3</c:v>
                </c:pt>
                <c:pt idx="29">
                  <c:v>2.8833311665113419E-3</c:v>
                </c:pt>
                <c:pt idx="30">
                  <c:v>4.237236225903435E-3</c:v>
                </c:pt>
                <c:pt idx="31">
                  <c:v>6.0068496213286013E-3</c:v>
                </c:pt>
                <c:pt idx="32">
                  <c:v>8.2394071068336797E-3</c:v>
                </c:pt>
                <c:pt idx="33">
                  <c:v>1.0964766051604881E-2</c:v>
                </c:pt>
                <c:pt idx="34">
                  <c:v>1.4190719077649917E-2</c:v>
                </c:pt>
                <c:pt idx="35">
                  <c:v>1.7899972971940983E-2</c:v>
                </c:pt>
                <c:pt idx="36">
                  <c:v>2.2049142671631872E-2</c:v>
                </c:pt>
                <c:pt idx="37">
                  <c:v>2.6569855364775966E-2</c:v>
                </c:pt>
                <c:pt idx="38">
                  <c:v>3.1371813999056343E-2</c:v>
                </c:pt>
                <c:pt idx="39">
                  <c:v>3.6347467381304545E-2</c:v>
                </c:pt>
                <c:pt idx="40">
                  <c:v>4.137779739104E-2</c:v>
                </c:pt>
                <c:pt idx="41">
                  <c:v>4.6338670624699249E-2</c:v>
                </c:pt>
                <c:pt idx="42">
                  <c:v>5.1107207966261094E-2</c:v>
                </c:pt>
                <c:pt idx="43">
                  <c:v>5.5567688374992624E-2</c:v>
                </c:pt>
                <c:pt idx="44">
                  <c:v>5.9616605041950009E-2</c:v>
                </c:pt>
                <c:pt idx="45">
                  <c:v>6.3166614295113416E-2</c:v>
                </c:pt>
                <c:pt idx="46">
                  <c:v>6.6149243202833635E-2</c:v>
                </c:pt>
                <c:pt idx="47">
                  <c:v>6.8516337184293313E-2</c:v>
                </c:pt>
                <c:pt idx="48">
                  <c:v>7.0240324816865249E-2</c:v>
                </c:pt>
                <c:pt idx="49">
                  <c:v>7.1313448457111281E-2</c:v>
                </c:pt>
                <c:pt idx="50">
                  <c:v>7.1746155026579328E-2</c:v>
                </c:pt>
                <c:pt idx="51">
                  <c:v>7.1564862995986134E-2</c:v>
                </c:pt>
                <c:pt idx="52">
                  <c:v>7.0809322794878796E-2</c:v>
                </c:pt>
                <c:pt idx="53">
                  <c:v>6.9529773165458719E-2</c:v>
                </c:pt>
                <c:pt idx="54">
                  <c:v>6.7784070232280558E-2</c:v>
                </c:pt>
                <c:pt idx="55">
                  <c:v>6.5634933859056735E-2</c:v>
                </c:pt>
                <c:pt idx="56">
                  <c:v>6.31474211578157E-2</c:v>
                </c:pt>
                <c:pt idx="57">
                  <c:v>6.0386702929850204E-2</c:v>
                </c:pt>
                <c:pt idx="58">
                  <c:v>5.7416187608209199E-2</c:v>
                </c:pt>
                <c:pt idx="59">
                  <c:v>5.4296010375115347E-2</c:v>
                </c:pt>
                <c:pt idx="60">
                  <c:v>5.1081883275245418E-2</c:v>
                </c:pt>
                <c:pt idx="61">
                  <c:v>4.7824285503641394E-2</c:v>
                </c:pt>
                <c:pt idx="62">
                  <c:v>4.456796136593448E-2</c:v>
                </c:pt>
                <c:pt idx="63">
                  <c:v>4.1351686162805379E-2</c:v>
                </c:pt>
                <c:pt idx="64">
                  <c:v>3.8208256757309399E-2</c:v>
                </c:pt>
                <c:pt idx="65">
                  <c:v>3.5164663098559729E-2</c:v>
                </c:pt>
                <c:pt idx="66">
                  <c:v>3.2242398763605254E-2</c:v>
                </c:pt>
                <c:pt idx="67">
                  <c:v>2.9457871964642009E-2</c:v>
                </c:pt>
                <c:pt idx="68">
                  <c:v>2.6822882861755618E-2</c:v>
                </c:pt>
                <c:pt idx="69">
                  <c:v>2.4345137934112072E-2</c:v>
                </c:pt>
                <c:pt idx="70">
                  <c:v>2.2028777210168493E-2</c:v>
                </c:pt>
                <c:pt idx="71">
                  <c:v>1.9874895053004053E-2</c:v>
                </c:pt>
                <c:pt idx="72">
                  <c:v>1.7882039740257195E-2</c:v>
                </c:pt>
                <c:pt idx="73">
                  <c:v>1.6046681143192756E-2</c:v>
                </c:pt>
                <c:pt idx="74">
                  <c:v>1.4363639329752889E-2</c:v>
                </c:pt>
                <c:pt idx="75">
                  <c:v>1.2826469871979881E-2</c:v>
                </c:pt>
                <c:pt idx="76">
                  <c:v>1.1427804042868436E-2</c:v>
                </c:pt>
                <c:pt idx="77">
                  <c:v>1.0159643978786855E-2</c:v>
                </c:pt>
                <c:pt idx="78">
                  <c:v>9.0136143129964132E-3</c:v>
                </c:pt>
                <c:pt idx="79">
                  <c:v>7.9811728129851982E-3</c:v>
                </c:pt>
                <c:pt idx="80">
                  <c:v>7.0537832411718005E-3</c:v>
                </c:pt>
                <c:pt idx="81">
                  <c:v>6.2230540653845966E-3</c:v>
                </c:pt>
                <c:pt idx="82">
                  <c:v>5.4808468287072462E-3</c:v>
                </c:pt>
                <c:pt idx="83">
                  <c:v>4.8193579984834095E-3</c:v>
                </c:pt>
                <c:pt idx="84">
                  <c:v>4.2311779957481125E-3</c:v>
                </c:pt>
                <c:pt idx="85">
                  <c:v>3.7093308966924025E-3</c:v>
                </c:pt>
                <c:pt idx="86">
                  <c:v>3.2472980280778352E-3</c:v>
                </c:pt>
                <c:pt idx="87">
                  <c:v>2.8390283738817536E-3</c:v>
                </c:pt>
                <c:pt idx="88">
                  <c:v>2.4789383905254245E-3</c:v>
                </c:pt>
                <c:pt idx="89">
                  <c:v>2.1619035077466028E-3</c:v>
                </c:pt>
                <c:pt idx="90">
                  <c:v>1.8832432824283697E-3</c:v>
                </c:pt>
                <c:pt idx="91">
                  <c:v>1.6387018810533577E-3</c:v>
                </c:pt>
                <c:pt idx="92">
                  <c:v>1.4244252977792646E-3</c:v>
                </c:pt>
                <c:pt idx="93">
                  <c:v>1.236936472149222E-3</c:v>
                </c:pt>
                <c:pt idx="94">
                  <c:v>1.0731092542423397E-3</c:v>
                </c:pt>
                <c:pt idx="95">
                  <c:v>9.3014197548988407E-4</c:v>
                </c:pt>
                <c:pt idx="96">
                  <c:v>8.0553121941452687E-4</c:v>
                </c:pt>
                <c:pt idx="97">
                  <c:v>6.970462465835344E-4</c:v>
                </c:pt>
                <c:pt idx="98">
                  <c:v>6.0270441012501351E-4</c:v>
                </c:pt>
                <c:pt idx="99">
                  <c:v>5.207478000701191E-4</c:v>
                </c:pt>
                <c:pt idx="100">
                  <c:v>4.4962127432244181E-4</c:v>
                </c:pt>
                <c:pt idx="101">
                  <c:v>3.8795196902243492E-4</c:v>
                </c:pt>
                <c:pt idx="102">
                  <c:v>3.3453032937438425E-4</c:v>
                </c:pt>
                <c:pt idx="103">
                  <c:v>2.8829266168481658E-4</c:v>
                </c:pt>
                <c:pt idx="104">
                  <c:v>2.4830517664519634E-4</c:v>
                </c:pt>
                <c:pt idx="105">
                  <c:v>2.1374947117984604E-4</c:v>
                </c:pt>
                <c:pt idx="106">
                  <c:v>1.839093800601771E-4</c:v>
                </c:pt>
                <c:pt idx="107">
                  <c:v>1.5815911772498316E-4</c:v>
                </c:pt>
                <c:pt idx="108">
                  <c:v>1.3595262428048674E-4</c:v>
                </c:pt>
                <c:pt idx="109">
                  <c:v>1.1681402657628163E-4</c:v>
                </c:pt>
                <c:pt idx="110">
                  <c:v>1.0032912479964018E-4</c:v>
                </c:pt>
                <c:pt idx="111">
                  <c:v>8.6137816563123818E-5</c:v>
                </c:pt>
                <c:pt idx="112">
                  <c:v>7.3927373452804893E-5</c:v>
                </c:pt>
                <c:pt idx="113">
                  <c:v>6.3426489027721609E-5</c:v>
                </c:pt>
                <c:pt idx="114">
                  <c:v>5.4400021969726915E-5</c:v>
                </c:pt>
                <c:pt idx="115">
                  <c:v>4.6644363202320239E-5</c:v>
                </c:pt>
                <c:pt idx="116">
                  <c:v>3.998336111239369E-5</c:v>
                </c:pt>
                <c:pt idx="117">
                  <c:v>3.4264744355457862E-5</c:v>
                </c:pt>
                <c:pt idx="118">
                  <c:v>2.9356986978984206E-5</c:v>
                </c:pt>
                <c:pt idx="119">
                  <c:v>2.5146565670012306E-5</c:v>
                </c:pt>
                <c:pt idx="120">
                  <c:v>2.153556375916015E-5</c:v>
                </c:pt>
                <c:pt idx="121">
                  <c:v>1.8439581152358893E-5</c:v>
                </c:pt>
                <c:pt idx="122">
                  <c:v>1.5785913589812765E-5</c:v>
                </c:pt>
                <c:pt idx="123">
                  <c:v>1.3511968537798711E-5</c:v>
                </c:pt>
                <c:pt idx="124">
                  <c:v>1.1563888602039323E-5</c:v>
                </c:pt>
                <c:pt idx="125">
                  <c:v>9.8953566179285139E-6</c:v>
                </c:pt>
                <c:pt idx="126">
                  <c:v>8.4665595347396998E-6</c:v>
                </c:pt>
                <c:pt idx="127">
                  <c:v>7.2432908835842222E-6</c:v>
                </c:pt>
                <c:pt idx="128">
                  <c:v>6.1961740202238906E-6</c:v>
                </c:pt>
                <c:pt idx="129">
                  <c:v>5.2999904830574377E-6</c:v>
                </c:pt>
                <c:pt idx="130">
                  <c:v>4.5330997234792739E-6</c:v>
                </c:pt>
                <c:pt idx="131">
                  <c:v>3.8769381700200292E-6</c:v>
                </c:pt>
                <c:pt idx="132">
                  <c:v>3.3155870984524076E-6</c:v>
                </c:pt>
                <c:pt idx="133">
                  <c:v>2.8354001157782967E-6</c:v>
                </c:pt>
                <c:pt idx="134">
                  <c:v>2.4246822441218574E-6</c:v>
                </c:pt>
                <c:pt idx="135">
                  <c:v>2.0734136272990347E-6</c:v>
                </c:pt>
                <c:pt idx="136">
                  <c:v>1.7730117933021789E-6</c:v>
                </c:pt>
                <c:pt idx="137">
                  <c:v>1.5161272039660949E-6</c:v>
                </c:pt>
                <c:pt idx="138">
                  <c:v>1.2964675213207602E-6</c:v>
                </c:pt>
                <c:pt idx="139">
                  <c:v>1.1086466300482311E-6</c:v>
                </c:pt>
                <c:pt idx="140">
                  <c:v>9.4805498740416331E-7</c:v>
                </c:pt>
                <c:pt idx="141">
                  <c:v>8.1074833524004694E-7</c:v>
                </c:pt>
                <c:pt idx="142">
                  <c:v>6.9335221169176627E-7</c:v>
                </c:pt>
                <c:pt idx="143">
                  <c:v>5.9298005011099999E-7</c:v>
                </c:pt>
                <c:pt idx="144">
                  <c:v>5.071629564972063E-7</c:v>
                </c:pt>
                <c:pt idx="145">
                  <c:v>4.3378951988796939E-7</c:v>
                </c:pt>
                <c:pt idx="146">
                  <c:v>3.7105423804346989E-7</c:v>
                </c:pt>
                <c:pt idx="147">
                  <c:v>3.1741333786942994E-7</c:v>
                </c:pt>
                <c:pt idx="148">
                  <c:v>2.7154694036128415E-7</c:v>
                </c:pt>
                <c:pt idx="149">
                  <c:v>2.3232666693323487E-7</c:v>
                </c:pt>
                <c:pt idx="150">
                  <c:v>1.9878791089262575E-7</c:v>
                </c:pt>
                <c:pt idx="151">
                  <c:v>1.7010610722207986E-7</c:v>
                </c:pt>
                <c:pt idx="152">
                  <c:v>1.4557642808397879E-7</c:v>
                </c:pt>
                <c:pt idx="153">
                  <c:v>1.245964126095208E-7</c:v>
                </c:pt>
                <c:pt idx="154">
                  <c:v>1.0665110935611789E-7</c:v>
                </c:pt>
                <c:pt idx="155">
                  <c:v>9.1300369858566471E-8</c:v>
                </c:pt>
                <c:pt idx="156">
                  <c:v>7.8167983302881942E-8</c:v>
                </c:pt>
                <c:pt idx="157">
                  <c:v>6.6932386680391064E-8</c:v>
                </c:pt>
                <c:pt idx="158">
                  <c:v>5.7318722840742288E-8</c:v>
                </c:pt>
                <c:pt idx="159">
                  <c:v>4.9092051527594648E-8</c:v>
                </c:pt>
                <c:pt idx="160">
                  <c:v>4.2051546503118551E-8</c:v>
                </c:pt>
                <c:pt idx="161">
                  <c:v>3.6025535897348116E-8</c:v>
                </c:pt>
                <c:pt idx="162">
                  <c:v>3.0867263517352122E-8</c:v>
                </c:pt>
                <c:pt idx="163">
                  <c:v>2.645126650272562E-8</c:v>
                </c:pt>
                <c:pt idx="164">
                  <c:v>2.2670279835110681E-8</c:v>
                </c:pt>
                <c:pt idx="165">
                  <c:v>1.9432591159065037E-8</c:v>
                </c:pt>
                <c:pt idx="166">
                  <c:v>1.6659780458459581E-8</c:v>
                </c:pt>
                <c:pt idx="167">
                  <c:v>1.4284788622216715E-8</c:v>
                </c:pt>
                <c:pt idx="168">
                  <c:v>1.2250267053699627E-8</c:v>
                </c:pt>
                <c:pt idx="169">
                  <c:v>1.0507167425523205E-8</c:v>
                </c:pt>
                <c:pt idx="170">
                  <c:v>9.0135366241250601E-9</c:v>
                </c:pt>
                <c:pt idx="171">
                  <c:v>7.7334870105834139E-9</c:v>
                </c:pt>
                <c:pt idx="172">
                  <c:v>6.6363164696853143E-9</c:v>
                </c:pt>
                <c:pt idx="173">
                  <c:v>5.6957564343474022E-9</c:v>
                </c:pt>
                <c:pt idx="174">
                  <c:v>4.8893292481667178E-9</c:v>
                </c:pt>
                <c:pt idx="175">
                  <c:v>4.1977989431039501E-9</c:v>
                </c:pt>
                <c:pt idx="176">
                  <c:v>3.6047018288756389E-9</c:v>
                </c:pt>
                <c:pt idx="177">
                  <c:v>3.0959452727091824E-9</c:v>
                </c:pt>
                <c:pt idx="178">
                  <c:v>2.659464741672983E-9</c:v>
                </c:pt>
                <c:pt idx="179">
                  <c:v>2.2849306266971902E-9</c:v>
                </c:pt>
                <c:pt idx="180">
                  <c:v>1.9634976034966514E-9</c:v>
                </c:pt>
                <c:pt idx="181">
                  <c:v>1.68759034155056E-9</c:v>
                </c:pt>
                <c:pt idx="182">
                  <c:v>1.4507202742898481E-9</c:v>
                </c:pt>
                <c:pt idx="183">
                  <c:v>1.2473289141145217E-9</c:v>
                </c:pt>
                <c:pt idx="184">
                  <c:v>1.0726538539658498E-9</c:v>
                </c:pt>
                <c:pt idx="185">
                  <c:v>9.2261415928876292E-10</c:v>
                </c:pt>
                <c:pt idx="186">
                  <c:v>7.9371233433854172E-10</c:v>
                </c:pt>
                <c:pt idx="187">
                  <c:v>6.8295045686621765E-10</c:v>
                </c:pt>
                <c:pt idx="188">
                  <c:v>5.8775842548219476E-10</c:v>
                </c:pt>
                <c:pt idx="189">
                  <c:v>5.0593256317382755E-10</c:v>
                </c:pt>
                <c:pt idx="190">
                  <c:v>4.3558307599769811E-10</c:v>
                </c:pt>
                <c:pt idx="191">
                  <c:v>3.7508908424994287E-10</c:v>
                </c:pt>
                <c:pt idx="192">
                  <c:v>3.2306012987849671E-10</c:v>
                </c:pt>
                <c:pt idx="193">
                  <c:v>2.7830322318427482E-10</c:v>
                </c:pt>
                <c:pt idx="194">
                  <c:v>2.3979462793267418E-10</c:v>
                </c:pt>
                <c:pt idx="195">
                  <c:v>2.0665570024951894E-10</c:v>
                </c:pt>
                <c:pt idx="196">
                  <c:v>1.7813219600025406E-10</c:v>
                </c:pt>
                <c:pt idx="197">
                  <c:v>1.535765462181218E-10</c:v>
                </c:pt>
                <c:pt idx="198">
                  <c:v>1.3243267266578666E-10</c:v>
                </c:pt>
                <c:pt idx="199">
                  <c:v>1.1422297758679411E-10</c:v>
                </c:pt>
                <c:pt idx="200">
                  <c:v>9.8537194666330339E-11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8A-4C3F-B4DB-EBA071CD8AF8}"/>
            </c:ext>
          </c:extLst>
        </c:ser>
        <c:ser>
          <c:idx val="7"/>
          <c:order val="7"/>
          <c:tx>
            <c:strRef>
              <c:f>logno_nonlinear_charts!$V$65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chemeClr val="accent3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logno_nonlinear_charts!$N$66:$N$266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logno_nonlinear_charts!$V$66:$V$266</c:f>
              <c:numCache>
                <c:formatCode>General</c:formatCode>
                <c:ptCount val="201"/>
                <c:pt idx="0">
                  <c:v>0</c:v>
                </c:pt>
                <c:pt idx="1">
                  <c:v>2.2290724072837767E-70</c:v>
                </c:pt>
                <c:pt idx="2">
                  <c:v>2.6097101236466569E-48</c:v>
                </c:pt>
                <c:pt idx="3">
                  <c:v>2.2021610956025269E-37</c:v>
                </c:pt>
                <c:pt idx="4">
                  <c:v>1.6123965063400717E-30</c:v>
                </c:pt>
                <c:pt idx="5">
                  <c:v>1.0584202555796818E-25</c:v>
                </c:pt>
                <c:pt idx="6">
                  <c:v>4.2805521126550682E-22</c:v>
                </c:pt>
                <c:pt idx="7">
                  <c:v>2.8193363127350559E-19</c:v>
                </c:pt>
                <c:pt idx="8">
                  <c:v>5.2573018208399702E-17</c:v>
                </c:pt>
                <c:pt idx="9">
                  <c:v>3.9067684196629068E-15</c:v>
                </c:pt>
                <c:pt idx="10">
                  <c:v>1.4483491970885567E-13</c:v>
                </c:pt>
                <c:pt idx="11">
                  <c:v>3.1269089180304103E-12</c:v>
                </c:pt>
                <c:pt idx="12">
                  <c:v>4.3909852193796377E-11</c:v>
                </c:pt>
                <c:pt idx="13">
                  <c:v>4.3509690357243194E-10</c:v>
                </c:pt>
                <c:pt idx="14">
                  <c:v>3.2352347894022096E-9</c:v>
                </c:pt>
                <c:pt idx="15">
                  <c:v>1.8929300810436945E-8</c:v>
                </c:pt>
                <c:pt idx="16">
                  <c:v>9.0461848189640761E-8</c:v>
                </c:pt>
                <c:pt idx="17">
                  <c:v>3.6376422127220418E-7</c:v>
                </c:pt>
                <c:pt idx="18">
                  <c:v>1.2608138751771882E-6</c:v>
                </c:pt>
                <c:pt idx="19">
                  <c:v>3.8416408856189064E-6</c:v>
                </c:pt>
                <c:pt idx="20">
                  <c:v>1.0459234666953098E-5</c:v>
                </c:pt>
                <c:pt idx="21">
                  <c:v>2.5793962850678086E-5</c:v>
                </c:pt>
                <c:pt idx="22">
                  <c:v>5.8285209408935811E-5</c:v>
                </c:pt>
                <c:pt idx="23">
                  <c:v>1.2185869287066808E-4</c:v>
                </c:pt>
                <c:pt idx="24">
                  <c:v>2.377035378838593E-4</c:v>
                </c:pt>
                <c:pt idx="25">
                  <c:v>4.3572745928921626E-4</c:v>
                </c:pt>
                <c:pt idx="26">
                  <c:v>7.5525853859273939E-4</c:v>
                </c:pt>
                <c:pt idx="27">
                  <c:v>1.2446003636097502E-3</c:v>
                </c:pt>
                <c:pt idx="28">
                  <c:v>1.9591884276125801E-3</c:v>
                </c:pt>
                <c:pt idx="29">
                  <c:v>2.958314251140353E-3</c:v>
                </c:pt>
                <c:pt idx="30">
                  <c:v>4.3006323901834207E-3</c:v>
                </c:pt>
                <c:pt idx="31">
                  <c:v>6.0388896696439119E-3</c:v>
                </c:pt>
                <c:pt idx="32">
                  <c:v>8.2144688323491782E-3</c:v>
                </c:pt>
                <c:pt idx="33">
                  <c:v>1.085239238463143E-2</c:v>
                </c:pt>
                <c:pt idx="34">
                  <c:v>1.3957382016037273E-2</c:v>
                </c:pt>
                <c:pt idx="35">
                  <c:v>1.7511430874174318E-2</c:v>
                </c:pt>
                <c:pt idx="36">
                  <c:v>2.147315082348461E-2</c:v>
                </c:pt>
                <c:pt idx="37">
                  <c:v>2.5778941048983626E-2</c:v>
                </c:pt>
                <c:pt idx="38">
                  <c:v>3.0345822291685448E-2</c:v>
                </c:pt>
                <c:pt idx="39">
                  <c:v>3.5075619070522063E-2</c:v>
                </c:pt>
                <c:pt idx="40">
                  <c:v>3.9860066150744847E-2</c:v>
                </c:pt>
                <c:pt idx="41">
                  <c:v>4.4586369958274301E-2</c:v>
                </c:pt>
                <c:pt idx="42">
                  <c:v>4.9142766033905994E-2</c:v>
                </c:pt>
                <c:pt idx="43">
                  <c:v>5.3423668929231526E-2</c:v>
                </c:pt>
                <c:pt idx="44">
                  <c:v>5.7334096763187382E-2</c:v>
                </c:pt>
                <c:pt idx="45">
                  <c:v>6.0793153996611393E-2</c:v>
                </c:pt>
                <c:pt idx="46">
                  <c:v>6.373645937785799E-2</c:v>
                </c:pt>
                <c:pt idx="47">
                  <c:v>6.6117500834636675E-2</c:v>
                </c:pt>
                <c:pt idx="48">
                  <c:v>6.7907978098813812E-2</c:v>
                </c:pt>
                <c:pt idx="49">
                  <c:v>6.9097253169267389E-2</c:v>
                </c:pt>
                <c:pt idx="50">
                  <c:v>6.9691067366649623E-2</c:v>
                </c:pt>
                <c:pt idx="51">
                  <c:v>6.9709702973670781E-2</c:v>
                </c:pt>
                <c:pt idx="52">
                  <c:v>6.9185770047863235E-2</c:v>
                </c:pt>
                <c:pt idx="53">
                  <c:v>6.8161788516983304E-2</c:v>
                </c:pt>
                <c:pt idx="54">
                  <c:v>6.6687715936648267E-2</c:v>
                </c:pt>
                <c:pt idx="55">
                  <c:v>6.4818545933499463E-2</c:v>
                </c:pt>
                <c:pt idx="56">
                  <c:v>6.261207453353447E-2</c:v>
                </c:pt>
                <c:pt idx="57">
                  <c:v>6.0126903822577966E-2</c:v>
                </c:pt>
                <c:pt idx="58">
                  <c:v>5.7420726576863867E-2</c:v>
                </c:pt>
                <c:pt idx="59">
                  <c:v>5.4548912873728803E-2</c:v>
                </c:pt>
                <c:pt idx="60">
                  <c:v>5.15634009262015E-2</c:v>
                </c:pt>
                <c:pt idx="61">
                  <c:v>4.8511879708808069E-2</c:v>
                </c:pt>
                <c:pt idx="62">
                  <c:v>4.5437240241621608E-2</c:v>
                </c:pt>
                <c:pt idx="63">
                  <c:v>4.2377265326140265E-2</c:v>
                </c:pt>
                <c:pt idx="64">
                  <c:v>3.936452358770242E-2</c:v>
                </c:pt>
                <c:pt idx="65">
                  <c:v>3.6426432315453103E-2</c:v>
                </c:pt>
                <c:pt idx="66">
                  <c:v>3.3585454233787337E-2</c:v>
                </c:pt>
                <c:pt idx="67">
                  <c:v>3.0859395451972117E-2</c:v>
                </c:pt>
                <c:pt idx="68">
                  <c:v>2.8261774942546513E-2</c:v>
                </c:pt>
                <c:pt idx="69">
                  <c:v>2.5802239587498735E-2</c:v>
                </c:pt>
                <c:pt idx="70">
                  <c:v>2.3487002774402219E-2</c:v>
                </c:pt>
                <c:pt idx="71">
                  <c:v>2.1319288467958514E-2</c:v>
                </c:pt>
                <c:pt idx="72">
                  <c:v>1.9299766439777846E-2</c:v>
                </c:pt>
                <c:pt idx="73">
                  <c:v>1.7426967784642058E-2</c:v>
                </c:pt>
                <c:pt idx="74">
                  <c:v>1.5697672908801807E-2</c:v>
                </c:pt>
                <c:pt idx="75">
                  <c:v>1.4107266808792721E-2</c:v>
                </c:pt>
                <c:pt idx="76">
                  <c:v>1.2650058662033361E-2</c:v>
                </c:pt>
                <c:pt idx="77">
                  <c:v>1.1319564539364725E-2</c:v>
                </c:pt>
                <c:pt idx="78">
                  <c:v>1.0108753455923986E-2</c:v>
                </c:pt>
                <c:pt idx="79">
                  <c:v>9.0102580405935374E-3</c:v>
                </c:pt>
                <c:pt idx="80">
                  <c:v>8.0165518705026754E-3</c:v>
                </c:pt>
                <c:pt idx="81">
                  <c:v>7.1200960314484864E-3</c:v>
                </c:pt>
                <c:pt idx="82">
                  <c:v>6.3134577719506525E-3</c:v>
                </c:pt>
                <c:pt idx="83">
                  <c:v>5.5894042591063302E-3</c:v>
                </c:pt>
                <c:pt idx="84">
                  <c:v>4.9409744554603863E-3</c:v>
                </c:pt>
                <c:pt idx="85">
                  <c:v>4.3615320500900341E-3</c:v>
                </c:pt>
                <c:pt idx="86">
                  <c:v>3.8448022215623488E-3</c:v>
                </c:pt>
                <c:pt idx="87">
                  <c:v>3.3848948082747248E-3</c:v>
                </c:pt>
                <c:pt idx="88">
                  <c:v>2.9763162315132024E-3</c:v>
                </c:pt>
                <c:pt idx="89">
                  <c:v>2.6139722730649348E-3</c:v>
                </c:pt>
                <c:pt idx="90">
                  <c:v>2.2931635636848666E-3</c:v>
                </c:pt>
                <c:pt idx="91">
                  <c:v>2.0095753995141787E-3</c:v>
                </c:pt>
                <c:pt idx="92">
                  <c:v>1.7592632766135078E-3</c:v>
                </c:pt>
                <c:pt idx="93">
                  <c:v>1.538635323043712E-3</c:v>
                </c:pt>
                <c:pt idx="94">
                  <c:v>1.3444326157494313E-3</c:v>
                </c:pt>
                <c:pt idx="95">
                  <c:v>1.1737081969771098E-3</c:v>
                </c:pt>
                <c:pt idx="96">
                  <c:v>1.0238054522536864E-3</c:v>
                </c:pt>
                <c:pt idx="97">
                  <c:v>8.9233637853909187E-4</c:v>
                </c:pt>
                <c:pt idx="98">
                  <c:v>7.7716015603827902E-4</c:v>
                </c:pt>
                <c:pt idx="99">
                  <c:v>6.7636233899745686E-4</c:v>
                </c:pt>
                <c:pt idx="100">
                  <c:v>5.8823489811041403E-4</c:v>
                </c:pt>
                <c:pt idx="101">
                  <c:v>5.1125727834102383E-4</c:v>
                </c:pt>
                <c:pt idx="102">
                  <c:v>4.4407857943568746E-4</c:v>
                </c:pt>
                <c:pt idx="103">
                  <c:v>3.8550092061151795E-4</c:v>
                </c:pt>
                <c:pt idx="104">
                  <c:v>3.3446401440541472E-4</c:v>
                </c:pt>
                <c:pt idx="105">
                  <c:v>2.9003094610590812E-4</c:v>
                </c:pt>
                <c:pt idx="106">
                  <c:v>2.513751333378422E-4</c:v>
                </c:pt>
                <c:pt idx="107">
                  <c:v>2.1776842412977719E-4</c:v>
                </c:pt>
                <c:pt idx="108">
                  <c:v>1.8857028019345862E-4</c:v>
                </c:pt>
                <c:pt idx="109">
                  <c:v>1.6321798433418996E-4</c:v>
                </c:pt>
                <c:pt idx="110">
                  <c:v>1.4121780615573742E-4</c:v>
                </c:pt>
                <c:pt idx="111">
                  <c:v>1.2213705789540218E-4</c:v>
                </c:pt>
                <c:pt idx="112">
                  <c:v>1.0559697179170921E-4</c:v>
                </c:pt>
                <c:pt idx="113">
                  <c:v>9.126633140284976E-5</c:v>
                </c:pt>
                <c:pt idx="114">
                  <c:v>7.8855791388021931E-5</c:v>
                </c:pt>
                <c:pt idx="115">
                  <c:v>6.8112823132407613E-5</c:v>
                </c:pt>
                <c:pt idx="116">
                  <c:v>5.8817226992482173E-5</c:v>
                </c:pt>
                <c:pt idx="117">
                  <c:v>5.0777155663989523E-5</c:v>
                </c:pt>
                <c:pt idx="118">
                  <c:v>4.3825597073608059E-5</c:v>
                </c:pt>
                <c:pt idx="119">
                  <c:v>3.7817269145382367E-5</c:v>
                </c:pt>
                <c:pt idx="120">
                  <c:v>3.2625882701686138E-5</c:v>
                </c:pt>
                <c:pt idx="121">
                  <c:v>2.8141732556833313E-5</c:v>
                </c:pt>
                <c:pt idx="122">
                  <c:v>2.4269580500043848E-5</c:v>
                </c:pt>
                <c:pt idx="123">
                  <c:v>2.0926797309451899E-5</c:v>
                </c:pt>
                <c:pt idx="124">
                  <c:v>1.8041734169006898E-5</c:v>
                </c:pt>
                <c:pt idx="125">
                  <c:v>1.5552296863913703E-5</c:v>
                </c:pt>
                <c:pt idx="126">
                  <c:v>1.3404698903943006E-5</c:v>
                </c:pt>
                <c:pt idx="127">
                  <c:v>1.1552372269351844E-5</c:v>
                </c:pt>
                <c:pt idx="128">
                  <c:v>9.9550167975519921E-6</c:v>
                </c:pt>
                <c:pt idx="129">
                  <c:v>8.5777713392419606E-6</c:v>
                </c:pt>
                <c:pt idx="130">
                  <c:v>7.3904917218335377E-6</c:v>
                </c:pt>
                <c:pt idx="131">
                  <c:v>6.3671222782588432E-6</c:v>
                </c:pt>
                <c:pt idx="132">
                  <c:v>5.485149243975335E-6</c:v>
                </c:pt>
                <c:pt idx="133">
                  <c:v>4.7251257077404822E-6</c:v>
                </c:pt>
                <c:pt idx="134">
                  <c:v>4.0702590359667157E-6</c:v>
                </c:pt>
                <c:pt idx="135">
                  <c:v>3.5060527892374728E-6</c:v>
                </c:pt>
                <c:pt idx="136">
                  <c:v>3.0199961254107586E-6</c:v>
                </c:pt>
                <c:pt idx="137">
                  <c:v>2.6012945484721829E-6</c:v>
                </c:pt>
                <c:pt idx="138">
                  <c:v>2.240636627026586E-6</c:v>
                </c:pt>
                <c:pt idx="139">
                  <c:v>1.929991981316226E-6</c:v>
                </c:pt>
                <c:pt idx="140">
                  <c:v>1.6624364324108472E-6</c:v>
                </c:pt>
                <c:pt idx="141">
                  <c:v>1.4320007304200347E-6</c:v>
                </c:pt>
                <c:pt idx="142">
                  <c:v>1.2335397381344748E-6</c:v>
                </c:pt>
                <c:pt idx="143">
                  <c:v>1.0626193495930944E-6</c:v>
                </c:pt>
                <c:pt idx="144">
                  <c:v>9.154187761599432E-7</c:v>
                </c:pt>
                <c:pt idx="145">
                  <c:v>7.8864614160825535E-7</c:v>
                </c:pt>
                <c:pt idx="146">
                  <c:v>6.7946559765920365E-7</c:v>
                </c:pt>
                <c:pt idx="147">
                  <c:v>5.8543440707329622E-7</c:v>
                </c:pt>
                <c:pt idx="148">
                  <c:v>5.0444864689063318E-7</c:v>
                </c:pt>
                <c:pt idx="149">
                  <c:v>4.3469636345324334E-7</c:v>
                </c:pt>
                <c:pt idx="150">
                  <c:v>3.7461716668518374E-7</c:v>
                </c:pt>
                <c:pt idx="151">
                  <c:v>3.2286738664767096E-7</c:v>
                </c:pt>
                <c:pt idx="152">
                  <c:v>2.7829003317769671E-7</c:v>
                </c:pt>
                <c:pt idx="153">
                  <c:v>2.3988890171023861E-7</c:v>
                </c:pt>
                <c:pt idx="154">
                  <c:v>2.0680625715358511E-7</c:v>
                </c:pt>
                <c:pt idx="155">
                  <c:v>1.7830360467242616E-7</c:v>
                </c:pt>
                <c:pt idx="156">
                  <c:v>1.5374512295769743E-7</c:v>
                </c:pt>
                <c:pt idx="157">
                  <c:v>1.325833933606231E-7</c:v>
                </c:pt>
                <c:pt idx="158">
                  <c:v>1.1434710830758685E-7</c:v>
                </c:pt>
                <c:pt idx="159">
                  <c:v>9.8630485712598829E-8</c:v>
                </c:pt>
                <c:pt idx="160">
                  <c:v>8.508415355498072E-8</c:v>
                </c:pt>
                <c:pt idx="161">
                  <c:v>7.340730116698979E-8</c:v>
                </c:pt>
                <c:pt idx="162">
                  <c:v>6.3340921755605444E-8</c:v>
                </c:pt>
                <c:pt idx="163">
                  <c:v>5.4661994852068837E-8</c:v>
                </c:pt>
                <c:pt idx="164">
                  <c:v>4.7178478253512078E-8</c:v>
                </c:pt>
                <c:pt idx="165">
                  <c:v>4.0724997037052832E-8</c:v>
                </c:pt>
                <c:pt idx="166">
                  <c:v>3.5159132773532424E-8</c:v>
                </c:pt>
                <c:pt idx="167">
                  <c:v>3.0358229480256044E-8</c:v>
                </c:pt>
                <c:pt idx="168">
                  <c:v>2.6216644419281032E-8</c:v>
                </c:pt>
                <c:pt idx="169">
                  <c:v>2.2643381821468969E-8</c:v>
                </c:pt>
                <c:pt idx="170">
                  <c:v>1.9560056213948352E-8</c:v>
                </c:pt>
                <c:pt idx="171">
                  <c:v>1.6899139438183831E-8</c:v>
                </c:pt>
                <c:pt idx="172">
                  <c:v>1.4602451830312481E-8</c:v>
                </c:pt>
                <c:pt idx="173">
                  <c:v>1.2619863535537902E-8</c:v>
                </c:pt>
                <c:pt idx="174">
                  <c:v>1.0908176665878013E-8</c:v>
                </c:pt>
                <c:pt idx="175">
                  <c:v>9.4301630904780078E-9</c:v>
                </c:pt>
                <c:pt idx="176">
                  <c:v>8.1537361608700921E-9</c:v>
                </c:pt>
                <c:pt idx="177">
                  <c:v>7.0512376982242966E-9</c:v>
                </c:pt>
                <c:pt idx="178">
                  <c:v>6.0988241734834209E-9</c:v>
                </c:pt>
                <c:pt idx="179">
                  <c:v>5.2759382525675369E-9</c:v>
                </c:pt>
                <c:pt idx="180">
                  <c:v>4.5648538078862436E-9</c:v>
                </c:pt>
                <c:pt idx="181">
                  <c:v>3.9502841575715417E-9</c:v>
                </c:pt>
                <c:pt idx="182">
                  <c:v>3.41904472250147E-9</c:v>
                </c:pt>
                <c:pt idx="183">
                  <c:v>2.9597625205412344E-9</c:v>
                </c:pt>
                <c:pt idx="184">
                  <c:v>2.5626259752309404E-9</c:v>
                </c:pt>
                <c:pt idx="185">
                  <c:v>2.2191694262882946E-9</c:v>
                </c:pt>
                <c:pt idx="186">
                  <c:v>1.9220875123717789E-9</c:v>
                </c:pt>
                <c:pt idx="187">
                  <c:v>1.6650752702685684E-9</c:v>
                </c:pt>
                <c:pt idx="188">
                  <c:v>1.4426903743091011E-9</c:v>
                </c:pt>
                <c:pt idx="189">
                  <c:v>1.2502344384888482E-9</c:v>
                </c:pt>
                <c:pt idx="190">
                  <c:v>1.083650732810878E-9</c:v>
                </c:pt>
                <c:pt idx="191">
                  <c:v>9.3943603447565583E-10</c:v>
                </c:pt>
                <c:pt idx="192">
                  <c:v>8.1456465211141146E-10</c:v>
                </c:pt>
                <c:pt idx="193">
                  <c:v>7.0642293446240785E-10</c:v>
                </c:pt>
                <c:pt idx="194">
                  <c:v>6.1275281003129254E-10</c:v>
                </c:pt>
                <c:pt idx="195">
                  <c:v>5.3160310643803021E-10</c:v>
                </c:pt>
                <c:pt idx="196">
                  <c:v>4.6128757229792221E-10</c:v>
                </c:pt>
                <c:pt idx="197">
                  <c:v>4.0034867418084279E-10</c:v>
                </c:pt>
                <c:pt idx="198">
                  <c:v>3.4752637008654594E-10</c:v>
                </c:pt>
                <c:pt idx="199">
                  <c:v>3.0173117177676647E-10</c:v>
                </c:pt>
                <c:pt idx="200">
                  <c:v>2.6202090375324711E-10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8A-4C3F-B4DB-EBA071CD8AF8}"/>
            </c:ext>
          </c:extLst>
        </c:ser>
        <c:ser>
          <c:idx val="8"/>
          <c:order val="8"/>
          <c:tx>
            <c:strRef>
              <c:f>logno_nonlinear_charts!$W$65</c:f>
              <c:strCache>
                <c:ptCount val="1"/>
                <c:pt idx="0">
                  <c:v>2050</c:v>
                </c:pt>
              </c:strCache>
            </c:strRef>
          </c:tx>
          <c:spPr>
            <a:ln w="19050" cap="rnd">
              <a:solidFill>
                <a:schemeClr val="accent3">
                  <a:shade val="44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logno_nonlinear_charts!$N$66:$N$266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logno_nonlinear_charts!$W$66:$W$266</c:f>
              <c:numCache>
                <c:formatCode>General</c:formatCode>
                <c:ptCount val="201"/>
                <c:pt idx="0">
                  <c:v>0</c:v>
                </c:pt>
                <c:pt idx="1">
                  <c:v>3.7357794381930995E-50</c:v>
                </c:pt>
                <c:pt idx="2">
                  <c:v>7.6899661888768908E-35</c:v>
                </c:pt>
                <c:pt idx="3">
                  <c:v>3.0869433416571254E-27</c:v>
                </c:pt>
                <c:pt idx="4">
                  <c:v>1.8973254694534893E-22</c:v>
                </c:pt>
                <c:pt idx="5">
                  <c:v>4.4252377942731141E-19</c:v>
                </c:pt>
                <c:pt idx="6">
                  <c:v>1.4889496823564677E-16</c:v>
                </c:pt>
                <c:pt idx="7">
                  <c:v>1.4180580395773047E-14</c:v>
                </c:pt>
                <c:pt idx="8">
                  <c:v>5.610911859048808E-13</c:v>
                </c:pt>
                <c:pt idx="9">
                  <c:v>1.1694876826542411E-11</c:v>
                </c:pt>
                <c:pt idx="10">
                  <c:v>1.5009677964709022E-10</c:v>
                </c:pt>
                <c:pt idx="11">
                  <c:v>1.3209088332577327E-9</c:v>
                </c:pt>
                <c:pt idx="12">
                  <c:v>8.6080659944506351E-9</c:v>
                </c:pt>
                <c:pt idx="13">
                  <c:v>4.3963422352834059E-8</c:v>
                </c:pt>
                <c:pt idx="14">
                  <c:v>1.8367026621515284E-7</c:v>
                </c:pt>
                <c:pt idx="15">
                  <c:v>6.4880102320760856E-7</c:v>
                </c:pt>
                <c:pt idx="16">
                  <c:v>1.9888373153486814E-6</c:v>
                </c:pt>
                <c:pt idx="17">
                  <c:v>5.4015134720383253E-6</c:v>
                </c:pt>
                <c:pt idx="18">
                  <c:v>1.3217678227796731E-5</c:v>
                </c:pt>
                <c:pt idx="19">
                  <c:v>2.9545694488888861E-5</c:v>
                </c:pt>
                <c:pt idx="20">
                  <c:v>6.1021143181977028E-5</c:v>
                </c:pt>
                <c:pt idx="21">
                  <c:v>1.1755729533676642E-4</c:v>
                </c:pt>
                <c:pt idx="22">
                  <c:v>2.1295567523545235E-4</c:v>
                </c:pt>
                <c:pt idx="23">
                  <c:v>3.6522669602120981E-4</c:v>
                </c:pt>
                <c:pt idx="24">
                  <c:v>5.964930086997096E-4</c:v>
                </c:pt>
                <c:pt idx="25">
                  <c:v>9.3239929791244188E-4</c:v>
                </c:pt>
                <c:pt idx="26">
                  <c:v>1.4010211409033308E-3</c:v>
                </c:pt>
                <c:pt idx="27">
                  <c:v>2.0313380721519426E-3</c:v>
                </c:pt>
                <c:pt idx="28">
                  <c:v>2.8513984421085314E-3</c:v>
                </c:pt>
                <c:pt idx="29">
                  <c:v>3.8863457954460994E-3</c:v>
                </c:pt>
                <c:pt idx="30">
                  <c:v>5.1564931815405637E-3</c:v>
                </c:pt>
                <c:pt idx="31">
                  <c:v>6.6756230934958182E-3</c:v>
                </c:pt>
                <c:pt idx="32">
                  <c:v>8.449660826870365E-3</c:v>
                </c:pt>
                <c:pt idx="33">
                  <c:v>1.0475824741230188E-2</c:v>
                </c:pt>
                <c:pt idx="34">
                  <c:v>1.2742305875162112E-2</c:v>
                </c:pt>
                <c:pt idx="35">
                  <c:v>1.5228478775495905E-2</c:v>
                </c:pt>
                <c:pt idx="36">
                  <c:v>1.7905600961732025E-2</c:v>
                </c:pt>
                <c:pt idx="37">
                  <c:v>2.0737923943610015E-2</c:v>
                </c:pt>
                <c:pt idx="38">
                  <c:v>2.3684115963745311E-2</c:v>
                </c:pt>
                <c:pt idx="39">
                  <c:v>2.6698885752673086E-2</c:v>
                </c:pt>
                <c:pt idx="40">
                  <c:v>2.9734696364424398E-2</c:v>
                </c:pt>
                <c:pt idx="41">
                  <c:v>3.274346657906136E-2</c:v>
                </c:pt>
                <c:pt idx="42">
                  <c:v>3.5678171994073304E-2</c:v>
                </c:pt>
                <c:pt idx="43">
                  <c:v>3.8494276326811627E-2</c:v>
                </c:pt>
                <c:pt idx="44">
                  <c:v>4.1150943390968212E-2</c:v>
                </c:pt>
                <c:pt idx="45">
                  <c:v>4.3611999854872692E-2</c:v>
                </c:pt>
                <c:pt idx="46">
                  <c:v>4.5846636861032623E-2</c:v>
                </c:pt>
                <c:pt idx="47">
                  <c:v>4.7829853971188982E-2</c:v>
                </c:pt>
                <c:pt idx="48">
                  <c:v>4.954266120597256E-2</c:v>
                </c:pt>
                <c:pt idx="49">
                  <c:v>5.0972064029747556E-2</c:v>
                </c:pt>
                <c:pt idx="50">
                  <c:v>5.2110862114216804E-2</c:v>
                </c:pt>
                <c:pt idx="51">
                  <c:v>5.2957295909904091E-2</c:v>
                </c:pt>
                <c:pt idx="52">
                  <c:v>5.3514575886285692E-2</c:v>
                </c:pt>
                <c:pt idx="53">
                  <c:v>5.3790328243606439E-2</c:v>
                </c:pt>
                <c:pt idx="54">
                  <c:v>5.3795988430019134E-2</c:v>
                </c:pt>
                <c:pt idx="55">
                  <c:v>5.3546170363600668E-2</c:v>
                </c:pt>
                <c:pt idx="56">
                  <c:v>5.305803525442316E-2</c:v>
                </c:pt>
                <c:pt idx="57">
                  <c:v>5.235067967739359E-2</c:v>
                </c:pt>
                <c:pt idx="58">
                  <c:v>5.1444558324344442E-2</c:v>
                </c:pt>
                <c:pt idx="59">
                  <c:v>5.0360952860338634E-2</c:v>
                </c:pt>
                <c:pt idx="60">
                  <c:v>4.9121494660858342E-2</c:v>
                </c:pt>
                <c:pt idx="61">
                  <c:v>4.7747745998100673E-2</c:v>
                </c:pt>
                <c:pt idx="62">
                  <c:v>4.6260841517789364E-2</c:v>
                </c:pt>
                <c:pt idx="63">
                  <c:v>4.4681189610770645E-2</c:v>
                </c:pt>
                <c:pt idx="64">
                  <c:v>4.3028231519015379E-2</c:v>
                </c:pt>
                <c:pt idx="65">
                  <c:v>4.1320254688678969E-2</c:v>
                </c:pt>
                <c:pt idx="66">
                  <c:v>3.9574255947546655E-2</c:v>
                </c:pt>
                <c:pt idx="67">
                  <c:v>3.7805849488509263E-2</c:v>
                </c:pt>
                <c:pt idx="68">
                  <c:v>3.6029214330779775E-2</c:v>
                </c:pt>
                <c:pt idx="69">
                  <c:v>3.4257075853637721E-2</c:v>
                </c:pt>
                <c:pt idx="70">
                  <c:v>3.2500716104113141E-2</c:v>
                </c:pt>
                <c:pt idx="71">
                  <c:v>3.0770007825393176E-2</c:v>
                </c:pt>
                <c:pt idx="72">
                  <c:v>2.9073467497460436E-2</c:v>
                </c:pt>
                <c:pt idx="73">
                  <c:v>2.7418323091869163E-2</c:v>
                </c:pt>
                <c:pt idx="74">
                  <c:v>2.5810592690605889E-2</c:v>
                </c:pt>
                <c:pt idx="75">
                  <c:v>2.4255170581970589E-2</c:v>
                </c:pt>
                <c:pt idx="76">
                  <c:v>2.2755917906571502E-2</c:v>
                </c:pt>
                <c:pt idx="77">
                  <c:v>2.1315755370383271E-2</c:v>
                </c:pt>
                <c:pt idx="78">
                  <c:v>1.9936755959688222E-2</c:v>
                </c:pt>
                <c:pt idx="79">
                  <c:v>1.8620235978059535E-2</c:v>
                </c:pt>
                <c:pt idx="80">
                  <c:v>1.7366843074439867E-2</c:v>
                </c:pt>
                <c:pt idx="81">
                  <c:v>1.6176640241977566E-2</c:v>
                </c:pt>
                <c:pt idx="82">
                  <c:v>1.50491850394163E-2</c:v>
                </c:pt>
                <c:pt idx="83">
                  <c:v>1.3983603521521162E-2</c:v>
                </c:pt>
                <c:pt idx="84">
                  <c:v>1.2978658564186696E-2</c:v>
                </c:pt>
                <c:pt idx="85">
                  <c:v>1.2032812436044883E-2</c:v>
                </c:pt>
                <c:pt idx="86">
                  <c:v>1.1144283604463444E-2</c:v>
                </c:pt>
                <c:pt idx="87">
                  <c:v>1.0311097872895147E-2</c:v>
                </c:pt>
                <c:pt idx="88">
                  <c:v>9.5311340317312358E-3</c:v>
                </c:pt>
                <c:pt idx="89">
                  <c:v>8.8021642691989716E-3</c:v>
                </c:pt>
                <c:pt idx="90">
                  <c:v>8.1218896353503663E-3</c:v>
                </c:pt>
                <c:pt idx="91">
                  <c:v>7.4879708835494949E-3</c:v>
                </c:pt>
                <c:pt idx="92">
                  <c:v>6.8980550325861987E-3</c:v>
                </c:pt>
                <c:pt idx="93">
                  <c:v>6.3497980008811938E-3</c:v>
                </c:pt>
                <c:pt idx="94">
                  <c:v>5.8408836642202715E-3</c:v>
                </c:pt>
                <c:pt idx="95">
                  <c:v>5.3690396818191766E-3</c:v>
                </c:pt>
                <c:pt idx="96">
                  <c:v>4.9320504238132635E-3</c:v>
                </c:pt>
                <c:pt idx="97">
                  <c:v>4.5277673177911608E-3</c:v>
                </c:pt>
                <c:pt idx="98">
                  <c:v>4.1541169138564803E-3</c:v>
                </c:pt>
                <c:pt idx="99">
                  <c:v>3.8091069478279824E-3</c:v>
                </c:pt>
                <c:pt idx="100">
                  <c:v>3.4908306613327627E-3</c:v>
                </c:pt>
                <c:pt idx="101">
                  <c:v>3.1974696163220434E-3</c:v>
                </c:pt>
                <c:pt idx="102">
                  <c:v>2.927295220430756E-3</c:v>
                </c:pt>
                <c:pt idx="103">
                  <c:v>2.6786691589867099E-3</c:v>
                </c:pt>
                <c:pt idx="104">
                  <c:v>2.4500429096380441E-3</c:v>
                </c:pt>
                <c:pt idx="105">
                  <c:v>2.2399564967143411E-3</c:v>
                </c:pt>
                <c:pt idx="106">
                  <c:v>2.0470366247086831E-3</c:v>
                </c:pt>
                <c:pt idx="107">
                  <c:v>1.8699943137535494E-3</c:v>
                </c:pt>
                <c:pt idx="108">
                  <c:v>1.7076221447062938E-3</c:v>
                </c:pt>
                <c:pt idx="109">
                  <c:v>1.558791207472152E-3</c:v>
                </c:pt>
                <c:pt idx="110">
                  <c:v>1.4224478334560363E-3</c:v>
                </c:pt>
                <c:pt idx="111">
                  <c:v>1.2976101815133985E-3</c:v>
                </c:pt>
                <c:pt idx="112">
                  <c:v>1.183364736412233E-3</c:v>
                </c:pt>
                <c:pt idx="113">
                  <c:v>1.0788627695609769E-3</c:v>
                </c:pt>
                <c:pt idx="114">
                  <c:v>9.8331680353020692E-4</c:v>
                </c:pt>
                <c:pt idx="115">
                  <c:v>8.9599711462764802E-4</c:v>
                </c:pt>
                <c:pt idx="116">
                  <c:v>8.1622830139878517E-4</c:v>
                </c:pt>
                <c:pt idx="117">
                  <c:v>7.4338594134635834E-4</c:v>
                </c:pt>
                <c:pt idx="118">
                  <c:v>6.7689335331651268E-4</c:v>
                </c:pt>
                <c:pt idx="119">
                  <c:v>6.1621847881704979E-4</c:v>
                </c:pt>
                <c:pt idx="120">
                  <c:v>5.6087089194712617E-4</c:v>
                </c:pt>
                <c:pt idx="121">
                  <c:v>5.1039894456392687E-4</c:v>
                </c:pt>
                <c:pt idx="122">
                  <c:v>4.6438705073172847E-4</c:v>
                </c:pt>
                <c:pt idx="123">
                  <c:v>4.2245311233728004E-4</c:v>
                </c:pt>
                <c:pt idx="124">
                  <c:v>3.8424608596286007E-4</c:v>
                </c:pt>
                <c:pt idx="125">
                  <c:v>3.4944368963814418E-4</c:v>
                </c:pt>
                <c:pt idx="126">
                  <c:v>3.1775024690334515E-4</c:v>
                </c:pt>
                <c:pt idx="127">
                  <c:v>2.8889466467072871E-4</c:v>
                </c:pt>
                <c:pt idx="128">
                  <c:v>2.6262854063650518E-4</c:v>
                </c:pt>
                <c:pt idx="129">
                  <c:v>2.3872439543959903E-4</c:v>
                </c:pt>
                <c:pt idx="130">
                  <c:v>2.1697402436166022E-4</c:v>
                </c:pt>
                <c:pt idx="131">
                  <c:v>1.9718696308991266E-4</c:v>
                </c:pt>
                <c:pt idx="132">
                  <c:v>1.7918906190039516E-4</c:v>
                </c:pt>
                <c:pt idx="133">
                  <c:v>1.628211625453958E-4</c:v>
                </c:pt>
                <c:pt idx="134">
                  <c:v>1.4793787212977837E-4</c:v>
                </c:pt>
                <c:pt idx="135">
                  <c:v>1.3440642832216184E-4</c:v>
                </c:pt>
                <c:pt idx="136">
                  <c:v>1.221056503570256E-4</c:v>
                </c:pt>
                <c:pt idx="137">
                  <c:v>1.1092497043213078E-4</c:v>
                </c:pt>
                <c:pt idx="138">
                  <c:v>1.0076354028357279E-4</c:v>
                </c:pt>
                <c:pt idx="139">
                  <c:v>9.1529407920712234E-5</c:v>
                </c:pt>
                <c:pt idx="140">
                  <c:v>8.3138759718846551E-5</c:v>
                </c:pt>
                <c:pt idx="141">
                  <c:v>7.551522329354816E-5</c:v>
                </c:pt>
                <c:pt idx="142">
                  <c:v>6.8589226812501279E-5</c:v>
                </c:pt>
                <c:pt idx="143">
                  <c:v>6.2297410634982198E-5</c:v>
                </c:pt>
                <c:pt idx="144">
                  <c:v>5.6582087402621729E-5</c:v>
                </c:pt>
                <c:pt idx="145">
                  <c:v>5.1390746935554661E-5</c:v>
                </c:pt>
                <c:pt idx="146">
                  <c:v>4.667560251341001E-5</c:v>
                </c:pt>
                <c:pt idx="147">
                  <c:v>4.239317533948736E-5</c:v>
                </c:pt>
                <c:pt idx="148">
                  <c:v>3.8503914197598889E-5</c:v>
                </c:pt>
                <c:pt idx="149">
                  <c:v>3.4971847513763963E-5</c:v>
                </c:pt>
                <c:pt idx="150">
                  <c:v>3.1764265228499031E-5</c:v>
                </c:pt>
                <c:pt idx="151">
                  <c:v>2.8851428069615228E-5</c:v>
                </c:pt>
                <c:pt idx="152">
                  <c:v>2.620630198991079E-5</c:v>
                </c:pt>
                <c:pt idx="153">
                  <c:v>2.3804315698980122E-5</c:v>
                </c:pt>
                <c:pt idx="154">
                  <c:v>2.1623139373561943E-5</c:v>
                </c:pt>
                <c:pt idx="155">
                  <c:v>1.964248277661933E-5</c:v>
                </c:pt>
                <c:pt idx="156">
                  <c:v>1.7843911151885734E-5</c:v>
                </c:pt>
                <c:pt idx="157">
                  <c:v>1.6210677388272938E-5</c:v>
                </c:pt>
                <c:pt idx="158">
                  <c:v>1.4727569067587364E-5</c:v>
                </c:pt>
                <c:pt idx="159">
                  <c:v>1.3380769119868173E-5</c:v>
                </c:pt>
                <c:pt idx="160">
                  <c:v>1.2157728913698291E-5</c:v>
                </c:pt>
                <c:pt idx="161">
                  <c:v>1.104705270444448E-5</c:v>
                </c:pt>
                <c:pt idx="162">
                  <c:v>1.0038392451981692E-5</c:v>
                </c:pt>
                <c:pt idx="163">
                  <c:v>9.1223521014236349E-6</c:v>
                </c:pt>
                <c:pt idx="164">
                  <c:v>8.2904004961366988E-6</c:v>
                </c:pt>
                <c:pt idx="165">
                  <c:v>7.5347921622326744E-6</c:v>
                </c:pt>
                <c:pt idx="166">
                  <c:v>6.8484952681952808E-6</c:v>
                </c:pt>
                <c:pt idx="167">
                  <c:v>6.2251261226733273E-6</c:v>
                </c:pt>
                <c:pt idx="168">
                  <c:v>5.6588896280941962E-6</c:v>
                </c:pt>
                <c:pt idx="169">
                  <c:v>5.1445251579777684E-6</c:v>
                </c:pt>
                <c:pt idx="170">
                  <c:v>4.6772573719512228E-6</c:v>
                </c:pt>
                <c:pt idx="171">
                  <c:v>4.2527515247984303E-6</c:v>
                </c:pt>
                <c:pt idx="172">
                  <c:v>3.8670728646998504E-6</c:v>
                </c:pt>
                <c:pt idx="173">
                  <c:v>3.5166497513926689E-6</c:v>
                </c:pt>
                <c:pt idx="174">
                  <c:v>3.1982401575635289E-6</c:v>
                </c:pt>
                <c:pt idx="175">
                  <c:v>2.908901246601331E-6</c:v>
                </c:pt>
                <c:pt idx="176">
                  <c:v>2.6459617471157941E-6</c:v>
                </c:pt>
                <c:pt idx="177">
                  <c:v>2.4069968695570309E-6</c:v>
                </c:pt>
                <c:pt idx="178">
                  <c:v>2.1898055330551383E-6</c:v>
                </c:pt>
                <c:pt idx="179">
                  <c:v>1.9923896914031514E-6</c:v>
                </c:pt>
                <c:pt idx="180">
                  <c:v>1.8129355660961765E-6</c:v>
                </c:pt>
                <c:pt idx="181">
                  <c:v>1.649796611668853E-6</c:v>
                </c:pt>
                <c:pt idx="182">
                  <c:v>1.5014780543748434E-6</c:v>
                </c:pt>
                <c:pt idx="183">
                  <c:v>1.3666228596595949E-6</c:v>
                </c:pt>
                <c:pt idx="184">
                  <c:v>1.2439989970076217E-6</c:v>
                </c:pt>
                <c:pt idx="185">
                  <c:v>1.1324878827058519E-6</c:v>
                </c:pt>
                <c:pt idx="186">
                  <c:v>1.0310738919589294E-6</c:v>
                </c:pt>
                <c:pt idx="187">
                  <c:v>9.3883484170882881E-7</c:v>
                </c:pt>
                <c:pt idx="188">
                  <c:v>8.5493335453824342E-7</c:v>
                </c:pt>
                <c:pt idx="189">
                  <c:v>7.7860902225013725E-7</c:v>
                </c:pt>
                <c:pt idx="190">
                  <c:v>7.0917129518735223E-7</c:v>
                </c:pt>
                <c:pt idx="191">
                  <c:v>6.4599303015073212E-7</c:v>
                </c:pt>
                <c:pt idx="192">
                  <c:v>5.8850463595254831E-7</c:v>
                </c:pt>
                <c:pt idx="193">
                  <c:v>5.3618876125783581E-7</c:v>
                </c:pt>
                <c:pt idx="194">
                  <c:v>4.8857547447057883E-7</c:v>
                </c:pt>
                <c:pt idx="195">
                  <c:v>4.4523789005969153E-7</c:v>
                </c:pt>
                <c:pt idx="196">
                  <c:v>4.0578819993348808E-7</c:v>
                </c:pt>
                <c:pt idx="197">
                  <c:v>3.6987407229895617E-7</c:v>
                </c:pt>
                <c:pt idx="198">
                  <c:v>3.3717538391835385E-7</c:v>
                </c:pt>
                <c:pt idx="199">
                  <c:v>3.0740125483256325E-7</c:v>
                </c:pt>
                <c:pt idx="200">
                  <c:v>2.8028735748669002E-7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8A-4C3F-B4DB-EBA071CD8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08392"/>
        <c:axId val="719206424"/>
      </c:scatterChart>
      <c:valAx>
        <c:axId val="719208392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6424"/>
        <c:crosses val="autoZero"/>
        <c:crossBetween val="midCat"/>
      </c:valAx>
      <c:valAx>
        <c:axId val="7192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8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Fitted/observed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bcpe_charts!$A$14:$A$1014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</c:numCache>
            </c:numRef>
          </c:xVal>
          <c:yVal>
            <c:numRef>
              <c:f>bcpe_charts!$C$14:$C$1014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6.8369082734164284E-295</c:v>
                </c:pt>
                <c:pt idx="71">
                  <c:v>2.8233434514805585E-277</c:v>
                </c:pt>
                <c:pt idx="72">
                  <c:v>7.0917524173041591E-261</c:v>
                </c:pt>
                <c:pt idx="73">
                  <c:v>1.3540047565366159E-245</c:v>
                </c:pt>
                <c:pt idx="74">
                  <c:v>2.4063915222705356E-231</c:v>
                </c:pt>
                <c:pt idx="75">
                  <c:v>4.7874431502042399E-218</c:v>
                </c:pt>
                <c:pt idx="76">
                  <c:v>1.2613877785736375E-205</c:v>
                </c:pt>
                <c:pt idx="77">
                  <c:v>5.1313170634055817E-194</c:v>
                </c:pt>
                <c:pt idx="78">
                  <c:v>3.7077596062739513E-183</c:v>
                </c:pt>
                <c:pt idx="79">
                  <c:v>5.4095795466962837E-173</c:v>
                </c:pt>
                <c:pt idx="80">
                  <c:v>1.7920509830913456E-163</c:v>
                </c:pt>
                <c:pt idx="81">
                  <c:v>1.5010078226027596E-154</c:v>
                </c:pt>
                <c:pt idx="82">
                  <c:v>3.5084596691707953E-146</c:v>
                </c:pt>
                <c:pt idx="83">
                  <c:v>2.505579204480554E-138</c:v>
                </c:pt>
                <c:pt idx="84">
                  <c:v>5.9420713821218425E-131</c:v>
                </c:pt>
                <c:pt idx="85">
                  <c:v>5.0523867126347759E-124</c:v>
                </c:pt>
                <c:pt idx="86">
                  <c:v>1.6528950964552244E-117</c:v>
                </c:pt>
                <c:pt idx="87">
                  <c:v>2.2204879148523895E-111</c:v>
                </c:pt>
                <c:pt idx="88">
                  <c:v>1.3007210759166395E-105</c:v>
                </c:pt>
                <c:pt idx="89">
                  <c:v>3.5118380090656974E-100</c:v>
                </c:pt>
                <c:pt idx="90">
                  <c:v>4.5999852356137471E-95</c:v>
                </c:pt>
                <c:pt idx="91">
                  <c:v>3.0650505368678602E-90</c:v>
                </c:pt>
                <c:pt idx="92">
                  <c:v>1.0855170592612213E-85</c:v>
                </c:pt>
                <c:pt idx="93">
                  <c:v>2.1281903660499522E-81</c:v>
                </c:pt>
                <c:pt idx="94">
                  <c:v>2.3984471760665101E-77</c:v>
                </c:pt>
                <c:pt idx="95">
                  <c:v>1.6091105536264529E-73</c:v>
                </c:pt>
                <c:pt idx="96">
                  <c:v>6.6386912655294461E-70</c:v>
                </c:pt>
                <c:pt idx="97">
                  <c:v>1.7359065928304123E-66</c:v>
                </c:pt>
                <c:pt idx="98">
                  <c:v>2.9587262530148872E-63</c:v>
                </c:pt>
                <c:pt idx="99">
                  <c:v>3.3741012958984411E-60</c:v>
                </c:pt>
                <c:pt idx="100">
                  <c:v>2.6378234948095839E-57</c:v>
                </c:pt>
                <c:pt idx="101">
                  <c:v>1.4461265926112114E-54</c:v>
                </c:pt>
                <c:pt idx="102">
                  <c:v>5.6782293887202285E-52</c:v>
                </c:pt>
                <c:pt idx="103">
                  <c:v>1.628633987770331E-49</c:v>
                </c:pt>
                <c:pt idx="104">
                  <c:v>3.4755769531065497E-47</c:v>
                </c:pt>
                <c:pt idx="105">
                  <c:v>5.6141686306641595E-45</c:v>
                </c:pt>
                <c:pt idx="106">
                  <c:v>6.9754722508245064E-43</c:v>
                </c:pt>
                <c:pt idx="107">
                  <c:v>6.7672741431247344E-41</c:v>
                </c:pt>
                <c:pt idx="108">
                  <c:v>5.1988700468560087E-39</c:v>
                </c:pt>
                <c:pt idx="109">
                  <c:v>3.2045942652389731E-37</c:v>
                </c:pt>
                <c:pt idx="110">
                  <c:v>1.6045692373199957E-35</c:v>
                </c:pt>
                <c:pt idx="111">
                  <c:v>6.6020944422672422E-34</c:v>
                </c:pt>
                <c:pt idx="112">
                  <c:v>2.2565609630384844E-32</c:v>
                </c:pt>
                <c:pt idx="113">
                  <c:v>6.4724406033272931E-31</c:v>
                </c:pt>
                <c:pt idx="114">
                  <c:v>1.5728517026858821E-29</c:v>
                </c:pt>
                <c:pt idx="115">
                  <c:v>3.2673613827228816E-28</c:v>
                </c:pt>
                <c:pt idx="116">
                  <c:v>5.8512993741785965E-27</c:v>
                </c:pt>
                <c:pt idx="117">
                  <c:v>9.1052143403623409E-26</c:v>
                </c:pt>
                <c:pt idx="118">
                  <c:v>1.2403470956377004E-24</c:v>
                </c:pt>
                <c:pt idx="119">
                  <c:v>1.4895431938018313E-23</c:v>
                </c:pt>
                <c:pt idx="120">
                  <c:v>1.5873878361300677E-22</c:v>
                </c:pt>
                <c:pt idx="121">
                  <c:v>1.5105310885211626E-21</c:v>
                </c:pt>
                <c:pt idx="122">
                  <c:v>1.291022126774388E-20</c:v>
                </c:pt>
                <c:pt idx="123">
                  <c:v>9.9652910940261899E-20</c:v>
                </c:pt>
                <c:pt idx="124">
                  <c:v>6.9832397016065612E-19</c:v>
                </c:pt>
                <c:pt idx="125">
                  <c:v>4.464420358679812E-18</c:v>
                </c:pt>
                <c:pt idx="126">
                  <c:v>2.6159238007981139E-17</c:v>
                </c:pt>
                <c:pt idx="127">
                  <c:v>1.4110271616034926E-16</c:v>
                </c:pt>
                <c:pt idx="128">
                  <c:v>7.0354031844935587E-16</c:v>
                </c:pt>
                <c:pt idx="129">
                  <c:v>3.255218575284335E-15</c:v>
                </c:pt>
                <c:pt idx="130">
                  <c:v>1.4028469411035624E-14</c:v>
                </c:pt>
                <c:pt idx="131">
                  <c:v>5.6505883591323048E-14</c:v>
                </c:pt>
                <c:pt idx="132">
                  <c:v>2.1343355127304587E-13</c:v>
                </c:pt>
                <c:pt idx="133">
                  <c:v>7.5835537994277258E-13</c:v>
                </c:pt>
                <c:pt idx="134">
                  <c:v>2.5421838420943455E-12</c:v>
                </c:pt>
                <c:pt idx="135">
                  <c:v>8.0626940051343797E-12</c:v>
                </c:pt>
                <c:pt idx="136">
                  <c:v>2.4257346530106655E-11</c:v>
                </c:pt>
                <c:pt idx="137">
                  <c:v>6.9404367390913571E-11</c:v>
                </c:pt>
                <c:pt idx="138">
                  <c:v>1.8929727403861057E-10</c:v>
                </c:pt>
                <c:pt idx="139">
                  <c:v>4.9328290824050258E-10</c:v>
                </c:pt>
                <c:pt idx="140">
                  <c:v>1.2307547669397015E-9</c:v>
                </c:pt>
                <c:pt idx="141">
                  <c:v>2.9461355378539191E-9</c:v>
                </c:pt>
                <c:pt idx="142">
                  <c:v>6.7791730972748274E-9</c:v>
                </c:pt>
                <c:pt idx="143">
                  <c:v>1.5022361259221556E-8</c:v>
                </c:pt>
                <c:pt idx="144">
                  <c:v>3.2113808327682773E-8</c:v>
                </c:pt>
                <c:pt idx="145">
                  <c:v>6.6336783013914581E-8</c:v>
                </c:pt>
                <c:pt idx="146">
                  <c:v>1.3261942383195283E-7</c:v>
                </c:pt>
                <c:pt idx="147">
                  <c:v>2.5697886256107051E-7</c:v>
                </c:pt>
                <c:pt idx="148">
                  <c:v>4.8332660476916769E-7</c:v>
                </c:pt>
                <c:pt idx="149">
                  <c:v>8.8353215604130435E-7</c:v>
                </c:pt>
                <c:pt idx="150">
                  <c:v>1.5718067946035923E-6</c:v>
                </c:pt>
                <c:pt idx="151">
                  <c:v>2.7245882467017766E-6</c:v>
                </c:pt>
                <c:pt idx="152">
                  <c:v>4.6071432330863575E-6</c:v>
                </c:pt>
                <c:pt idx="153">
                  <c:v>7.6080202366649183E-6</c:v>
                </c:pt>
                <c:pt idx="154">
                  <c:v>1.2282245358921254E-5</c:v>
                </c:pt>
                <c:pt idx="155">
                  <c:v>1.9403736513988487E-5</c:v>
                </c:pt>
                <c:pt idx="156">
                  <c:v>3.0026809345007615E-5</c:v>
                </c:pt>
                <c:pt idx="157">
                  <c:v>4.5555878166137403E-5</c:v>
                </c:pt>
                <c:pt idx="158">
                  <c:v>6.7821557521502638E-5</c:v>
                </c:pt>
                <c:pt idx="159">
                  <c:v>9.9160408822658811E-5</c:v>
                </c:pt>
                <c:pt idx="160">
                  <c:v>1.4249463526657964E-4</c:v>
                </c:pt>
                <c:pt idx="161">
                  <c:v>2.014072013776489E-4</c:v>
                </c:pt>
                <c:pt idx="162">
                  <c:v>2.8020723664852677E-4</c:v>
                </c:pt>
                <c:pt idx="163">
                  <c:v>3.8398026133723686E-4</c:v>
                </c:pt>
                <c:pt idx="164">
                  <c:v>5.1861781122220082E-4</c:v>
                </c:pt>
                <c:pt idx="165">
                  <c:v>6.908214724099369E-4</c:v>
                </c:pt>
                <c:pt idx="166">
                  <c:v>9.0807716786696867E-4</c:v>
                </c:pt>
                <c:pt idx="167">
                  <c:v>1.1785967289008438E-3</c:v>
                </c:pt>
                <c:pt idx="168">
                  <c:v>1.5112252686772291E-3</c:v>
                </c:pt>
                <c:pt idx="169">
                  <c:v>1.9153145553250446E-3</c:v>
                </c:pt>
                <c:pt idx="170">
                  <c:v>2.4005643455790059E-3</c:v>
                </c:pt>
                <c:pt idx="171">
                  <c:v>2.9768353652568618E-3</c:v>
                </c:pt>
                <c:pt idx="172">
                  <c:v>3.6539391928090211E-3</c:v>
                </c:pt>
                <c:pt idx="173">
                  <c:v>4.4414116129952224E-3</c:v>
                </c:pt>
                <c:pt idx="174">
                  <c:v>5.348276977467893E-3</c:v>
                </c:pt>
                <c:pt idx="175">
                  <c:v>6.3828116829925934E-3</c:v>
                </c:pt>
                <c:pt idx="176">
                  <c:v>7.5523150314603252E-3</c:v>
                </c:pt>
                <c:pt idx="177">
                  <c:v>8.8628954737573762E-3</c:v>
                </c:pt>
                <c:pt idx="178">
                  <c:v>1.0319279594025914E-2</c:v>
                </c:pt>
                <c:pt idx="179">
                  <c:v>1.192465021638325E-2</c:v>
                </c:pt>
                <c:pt idx="180">
                  <c:v>1.3680518783760438E-2</c:v>
                </c:pt>
                <c:pt idx="181">
                  <c:v>1.5586635749125112E-2</c:v>
                </c:pt>
                <c:pt idx="182">
                  <c:v>1.7640941217357323E-2</c:v>
                </c:pt>
                <c:pt idx="183">
                  <c:v>1.983955656336522E-2</c:v>
                </c:pt>
                <c:pt idx="184">
                  <c:v>2.2176816303111004E-2</c:v>
                </c:pt>
                <c:pt idx="185">
                  <c:v>2.464533817231632E-2</c:v>
                </c:pt>
                <c:pt idx="186">
                  <c:v>2.7236128222321371E-2</c:v>
                </c:pt>
                <c:pt idx="187">
                  <c:v>2.9938716808636356E-2</c:v>
                </c:pt>
                <c:pt idx="188">
                  <c:v>3.2741320645074387E-2</c:v>
                </c:pt>
                <c:pt idx="189">
                  <c:v>3.5631025630967789E-2</c:v>
                </c:pt>
                <c:pt idx="190">
                  <c:v>3.8593984924601664E-2</c:v>
                </c:pt>
                <c:pt idx="191">
                  <c:v>4.1615626716235976E-2</c:v>
                </c:pt>
                <c:pt idx="192">
                  <c:v>4.4680866324824917E-2</c:v>
                </c:pt>
                <c:pt idx="193">
                  <c:v>4.7774317574309257E-2</c:v>
                </c:pt>
                <c:pt idx="194">
                  <c:v>5.0880498865752466E-2</c:v>
                </c:pt>
                <c:pt idx="195">
                  <c:v>5.3984029917224063E-2</c:v>
                </c:pt>
                <c:pt idx="196">
                  <c:v>5.7069815761729641E-2</c:v>
                </c:pt>
                <c:pt idx="197">
                  <c:v>6.0123215244334609E-2</c:v>
                </c:pt>
                <c:pt idx="198">
                  <c:v>6.3130191915923034E-2</c:v>
                </c:pt>
                <c:pt idx="199">
                  <c:v>6.6077445859680686E-2</c:v>
                </c:pt>
                <c:pt idx="200">
                  <c:v>6.8952525588551347E-2</c:v>
                </c:pt>
                <c:pt idx="201">
                  <c:v>7.1743919703129655E-2</c:v>
                </c:pt>
                <c:pt idx="202">
                  <c:v>7.4441128489415212E-2</c:v>
                </c:pt>
                <c:pt idx="203">
                  <c:v>7.7034716058176508E-2</c:v>
                </c:pt>
                <c:pt idx="204">
                  <c:v>7.9516343979370602E-2</c:v>
                </c:pt>
                <c:pt idx="205">
                  <c:v>8.1878787646140649E-2</c:v>
                </c:pt>
                <c:pt idx="206">
                  <c:v>8.4115936815717843E-2</c:v>
                </c:pt>
                <c:pt idx="207">
                  <c:v>8.6222781923382175E-2</c:v>
                </c:pt>
                <c:pt idx="208">
                  <c:v>8.8195387856078181E-2</c:v>
                </c:pt>
                <c:pt idx="209">
                  <c:v>9.0030856910904108E-2</c:v>
                </c:pt>
                <c:pt idx="210">
                  <c:v>9.1727282657522322E-2</c:v>
                </c:pt>
                <c:pt idx="211">
                  <c:v>9.3283696379778333E-2</c:v>
                </c:pt>
                <c:pt idx="212">
                  <c:v>9.4700007697577748E-2</c:v>
                </c:pt>
                <c:pt idx="213">
                  <c:v>9.5976940872074826E-2</c:v>
                </c:pt>
                <c:pt idx="214">
                  <c:v>9.7115968181775397E-2</c:v>
                </c:pt>
                <c:pt idx="215">
                  <c:v>9.8119241629883655E-2</c:v>
                </c:pt>
                <c:pt idx="216">
                  <c:v>9.898952410914455E-2</c:v>
                </c:pt>
                <c:pt idx="217">
                  <c:v>9.9730121013840878E-2</c:v>
                </c:pt>
                <c:pt idx="218">
                  <c:v>0.10034481315312702</c:v>
                </c:pt>
                <c:pt idx="219">
                  <c:v>0.100837791688471</c:v>
                </c:pt>
                <c:pt idx="220">
                  <c:v>0.10121359569297453</c:v>
                </c:pt>
                <c:pt idx="221">
                  <c:v>0.10147705281354097</c:v>
                </c:pt>
                <c:pt idx="222">
                  <c:v>0.10163322340954553</c:v>
                </c:pt>
                <c:pt idx="223">
                  <c:v>0.10168734844472976</c:v>
                </c:pt>
                <c:pt idx="224">
                  <c:v>0.10164480132301031</c:v>
                </c:pt>
                <c:pt idx="225">
                  <c:v>0.10151104378404227</c:v>
                </c:pt>
                <c:pt idx="226">
                  <c:v>0.10129158591081587</c:v>
                </c:pt>
                <c:pt idx="227">
                  <c:v>0.1009919502492682</c:v>
                </c:pt>
                <c:pt idx="228">
                  <c:v>0.10061763999891109</c:v>
                </c:pt>
                <c:pt idx="229">
                  <c:v>0.10017411120394781</c:v>
                </c:pt>
                <c:pt idx="230">
                  <c:v>9.9666748856781298E-2</c:v>
                </c:pt>
                <c:pt idx="231">
                  <c:v>9.9100846821269836E-2</c:v>
                </c:pt>
                <c:pt idx="232">
                  <c:v>9.8481591493666157E-2</c:v>
                </c:pt>
                <c:pt idx="233">
                  <c:v>9.7814049148729099E-2</c:v>
                </c:pt>
                <c:pt idx="234">
                  <c:v>9.710315697393665E-2</c:v>
                </c:pt>
                <c:pt idx="235">
                  <c:v>9.6353717888565019E-2</c:v>
                </c:pt>
                <c:pt idx="236">
                  <c:v>9.5570399399727626E-2</c:v>
                </c:pt>
                <c:pt idx="237">
                  <c:v>9.4757737008668033E-2</c:v>
                </c:pt>
                <c:pt idx="238">
                  <c:v>9.3920143137631723E-2</c:v>
                </c:pt>
                <c:pt idx="239">
                  <c:v>9.3061923396299567E-2</c:v>
                </c:pt>
                <c:pt idx="240">
                  <c:v>9.2187303714785784E-2</c:v>
                </c:pt>
                <c:pt idx="241">
                  <c:v>9.1300475703238487E-2</c:v>
                </c:pt>
                <c:pt idx="242">
                  <c:v>9.0405677641975851E-2</c:v>
                </c:pt>
                <c:pt idx="243">
                  <c:v>8.9507362191382084E-2</c:v>
                </c:pt>
                <c:pt idx="244">
                  <c:v>8.8610695504081724E-2</c:v>
                </c:pt>
                <c:pt idx="245">
                  <c:v>8.7721011778281455E-2</c:v>
                </c:pt>
                <c:pt idx="246">
                  <c:v>8.6834507128214153E-2</c:v>
                </c:pt>
                <c:pt idx="247">
                  <c:v>8.5947270165460971E-2</c:v>
                </c:pt>
                <c:pt idx="248">
                  <c:v>8.5056893215009574E-2</c:v>
                </c:pt>
                <c:pt idx="249">
                  <c:v>8.4161712909931755E-2</c:v>
                </c:pt>
                <c:pt idx="250">
                  <c:v>8.3260553389664288E-2</c:v>
                </c:pt>
                <c:pt idx="251">
                  <c:v>8.2352593344093256E-2</c:v>
                </c:pt>
                <c:pt idx="252">
                  <c:v>8.143728436561963E-2</c:v>
                </c:pt>
                <c:pt idx="253">
                  <c:v>8.0514295528373539E-2</c:v>
                </c:pt>
                <c:pt idx="254">
                  <c:v>7.9583473171959365E-2</c:v>
                </c:pt>
                <c:pt idx="255">
                  <c:v>7.8644810289053554E-2</c:v>
                </c:pt>
                <c:pt idx="256">
                  <c:v>7.7698422373577783E-2</c:v>
                </c:pt>
                <c:pt idx="257">
                  <c:v>7.6744527831715148E-2</c:v>
                </c:pt>
                <c:pt idx="258">
                  <c:v>7.57834317438765E-2</c:v>
                </c:pt>
                <c:pt idx="259">
                  <c:v>7.4815512168399947E-2</c:v>
                </c:pt>
                <c:pt idx="260">
                  <c:v>7.3841208426587493E-2</c:v>
                </c:pt>
                <c:pt idx="261">
                  <c:v>7.2861010968991988E-2</c:v>
                </c:pt>
                <c:pt idx="262">
                  <c:v>7.1875452529789594E-2</c:v>
                </c:pt>
                <c:pt idx="263">
                  <c:v>7.0885100349499963E-2</c:v>
                </c:pt>
                <c:pt idx="264">
                  <c:v>6.9890549298003604E-2</c:v>
                </c:pt>
                <c:pt idx="265">
                  <c:v>6.8892415766984141E-2</c:v>
                </c:pt>
                <c:pt idx="266">
                  <c:v>6.7891332228160517E-2</c:v>
                </c:pt>
                <c:pt idx="267">
                  <c:v>6.6887942373960063E-2</c:v>
                </c:pt>
                <c:pt idx="268">
                  <c:v>6.5882896772614635E-2</c:v>
                </c:pt>
                <c:pt idx="269">
                  <c:v>6.4876848981400628E-2</c:v>
                </c:pt>
                <c:pt idx="270">
                  <c:v>6.3870452070833639E-2</c:v>
                </c:pt>
                <c:pt idx="271">
                  <c:v>6.2864355519757706E-2</c:v>
                </c:pt>
                <c:pt idx="272">
                  <c:v>6.1859202446909567E-2</c:v>
                </c:pt>
                <c:pt idx="273">
                  <c:v>6.0855627149045792E-2</c:v>
                </c:pt>
                <c:pt idx="274">
                  <c:v>5.9854252919369938E-2</c:v>
                </c:pt>
                <c:pt idx="275">
                  <c:v>5.8855690122962552E-2</c:v>
                </c:pt>
                <c:pt idx="276">
                  <c:v>5.7860534508369768E-2</c:v>
                </c:pt>
                <c:pt idx="277">
                  <c:v>5.6869365736537343E-2</c:v>
                </c:pt>
                <c:pt idx="278">
                  <c:v>5.588274610999653E-2</c:v>
                </c:pt>
                <c:pt idx="279">
                  <c:v>5.490121948665512E-2</c:v>
                </c:pt>
                <c:pt idx="280">
                  <c:v>5.3925310363801125E-2</c:v>
                </c:pt>
                <c:pt idx="281">
                  <c:v>5.2955523119011319E-2</c:v>
                </c:pt>
                <c:pt idx="282">
                  <c:v>5.1992341395604526E-2</c:v>
                </c:pt>
                <c:pt idx="283">
                  <c:v>5.1036227621130269E-2</c:v>
                </c:pt>
                <c:pt idx="284">
                  <c:v>5.008762264813385E-2</c:v>
                </c:pt>
                <c:pt idx="285">
                  <c:v>4.9146945507127546E-2</c:v>
                </c:pt>
                <c:pt idx="286">
                  <c:v>4.8214593262322324E-2</c:v>
                </c:pt>
                <c:pt idx="287">
                  <c:v>4.7290940961248924E-2</c:v>
                </c:pt>
                <c:pt idx="288">
                  <c:v>4.6376341669934699E-2</c:v>
                </c:pt>
                <c:pt idx="289">
                  <c:v>4.5471126585795676E-2</c:v>
                </c:pt>
                <c:pt idx="290">
                  <c:v>4.4575605220880214E-2</c:v>
                </c:pt>
                <c:pt idx="291">
                  <c:v>4.3690065648533651E-2</c:v>
                </c:pt>
                <c:pt idx="292">
                  <c:v>4.2814774806978949E-2</c:v>
                </c:pt>
                <c:pt idx="293">
                  <c:v>4.1949978853701622E-2</c:v>
                </c:pt>
                <c:pt idx="294">
                  <c:v>4.1095903564909546E-2</c:v>
                </c:pt>
                <c:pt idx="295">
                  <c:v>4.0252754774695219E-2</c:v>
                </c:pt>
                <c:pt idx="296">
                  <c:v>3.9420718848878211E-2</c:v>
                </c:pt>
                <c:pt idx="297">
                  <c:v>3.8599963188830369E-2</c:v>
                </c:pt>
                <c:pt idx="298">
                  <c:v>3.7790636760906077E-2</c:v>
                </c:pt>
                <c:pt idx="299">
                  <c:v>3.6992870647399215E-2</c:v>
                </c:pt>
                <c:pt idx="300">
                  <c:v>3.6206778615235545E-2</c:v>
                </c:pt>
                <c:pt idx="301">
                  <c:v>3.5432457698889336E-2</c:v>
                </c:pt>
                <c:pt idx="302">
                  <c:v>3.4669988794269253E-2</c:v>
                </c:pt>
                <c:pt idx="303">
                  <c:v>3.3919437260576328E-2</c:v>
                </c:pt>
                <c:pt idx="304">
                  <c:v>3.3180853527369721E-2</c:v>
                </c:pt>
                <c:pt idx="305">
                  <c:v>3.2454273704307104E-2</c:v>
                </c:pt>
                <c:pt idx="306">
                  <c:v>3.173972019124098E-2</c:v>
                </c:pt>
                <c:pt idx="307">
                  <c:v>3.1037202286556983E-2</c:v>
                </c:pt>
                <c:pt idx="308">
                  <c:v>3.0346716791834621E-2</c:v>
                </c:pt>
                <c:pt idx="309">
                  <c:v>2.9668248611095512E-2</c:v>
                </c:pt>
                <c:pt idx="310">
                  <c:v>2.9001771343074714E-2</c:v>
                </c:pt>
                <c:pt idx="311">
                  <c:v>2.8347247865117563E-2</c:v>
                </c:pt>
                <c:pt idx="312">
                  <c:v>2.7704630907455806E-2</c:v>
                </c:pt>
                <c:pt idx="313">
                  <c:v>2.7073863616761996E-2</c:v>
                </c:pt>
                <c:pt idx="314">
                  <c:v>2.6454880108016145E-2</c:v>
                </c:pt>
                <c:pt idx="315">
                  <c:v>2.5847606003845718E-2</c:v>
                </c:pt>
                <c:pt idx="316">
                  <c:v>2.5251958960617181E-2</c:v>
                </c:pt>
                <c:pt idx="317">
                  <c:v>2.4667849180668625E-2</c:v>
                </c:pt>
                <c:pt idx="318">
                  <c:v>2.4095179910173483E-2</c:v>
                </c:pt>
                <c:pt idx="319">
                  <c:v>2.3533847922221695E-2</c:v>
                </c:pt>
                <c:pt idx="320">
                  <c:v>2.298374398479168E-2</c:v>
                </c:pt>
                <c:pt idx="321">
                  <c:v>2.2444753313366182E-2</c:v>
                </c:pt>
                <c:pt idx="322">
                  <c:v>2.1916756008021312E-2</c:v>
                </c:pt>
                <c:pt idx="323">
                  <c:v>2.1399627474884487E-2</c:v>
                </c:pt>
                <c:pt idx="324">
                  <c:v>2.0893238831919528E-2</c:v>
                </c:pt>
                <c:pt idx="325">
                  <c:v>2.0397457299055097E-2</c:v>
                </c:pt>
                <c:pt idx="326">
                  <c:v>1.9912146572721195E-2</c:v>
                </c:pt>
                <c:pt idx="327">
                  <c:v>1.9437167184908778E-2</c:v>
                </c:pt>
                <c:pt idx="328">
                  <c:v>1.8972376846904813E-2</c:v>
                </c:pt>
                <c:pt idx="329">
                  <c:v>1.8517630777896813E-2</c:v>
                </c:pt>
                <c:pt idx="330">
                  <c:v>1.8072782018670481E-2</c:v>
                </c:pt>
                <c:pt idx="331">
                  <c:v>1.7637681730655594E-2</c:v>
                </c:pt>
                <c:pt idx="332">
                  <c:v>1.7212179480600425E-2</c:v>
                </c:pt>
                <c:pt idx="333">
                  <c:v>1.6796123511177118E-2</c:v>
                </c:pt>
                <c:pt idx="334">
                  <c:v>1.6389360997839632E-2</c:v>
                </c:pt>
                <c:pt idx="335">
                  <c:v>1.5991738292273093E-2</c:v>
                </c:pt>
                <c:pt idx="336">
                  <c:v>1.5603101152785643E-2</c:v>
                </c:pt>
                <c:pt idx="337">
                  <c:v>1.5223294962006176E-2</c:v>
                </c:pt>
                <c:pt idx="338">
                  <c:v>1.4852164932259746E-2</c:v>
                </c:pt>
                <c:pt idx="339">
                  <c:v>1.4489556298999213E-2</c:v>
                </c:pt>
                <c:pt idx="340">
                  <c:v>1.4135314502676584E-2</c:v>
                </c:pt>
                <c:pt idx="341">
                  <c:v>1.3789285359440556E-2</c:v>
                </c:pt>
                <c:pt idx="342">
                  <c:v>1.3451315221048102E-2</c:v>
                </c:pt>
                <c:pt idx="343">
                  <c:v>1.3121251124378472E-2</c:v>
                </c:pt>
                <c:pt idx="344">
                  <c:v>1.2798940930935915E-2</c:v>
                </c:pt>
                <c:pt idx="345">
                  <c:v>1.2484233456725195E-2</c:v>
                </c:pt>
                <c:pt idx="346">
                  <c:v>1.21769785928812E-2</c:v>
                </c:pt>
                <c:pt idx="347">
                  <c:v>1.1877027417427738E-2</c:v>
                </c:pt>
                <c:pt idx="348">
                  <c:v>1.1584232298537306E-2</c:v>
                </c:pt>
                <c:pt idx="349">
                  <c:v>1.1298446989655488E-2</c:v>
                </c:pt>
                <c:pt idx="350">
                  <c:v>1.1019526716848837E-2</c:v>
                </c:pt>
                <c:pt idx="351">
                  <c:v>1.0747328258726249E-2</c:v>
                </c:pt>
                <c:pt idx="352">
                  <c:v>1.0481710019276669E-2</c:v>
                </c:pt>
                <c:pt idx="353">
                  <c:v>1.0222532093958202E-2</c:v>
                </c:pt>
                <c:pt idx="354">
                  <c:v>9.9696563293642602E-3</c:v>
                </c:pt>
                <c:pt idx="355">
                  <c:v>9.7229463767843274E-3</c:v>
                </c:pt>
                <c:pt idx="356">
                  <c:v>9.4822677399674267E-3</c:v>
                </c:pt>
                <c:pt idx="357">
                  <c:v>9.2474878173875383E-3</c:v>
                </c:pt>
                <c:pt idx="358">
                  <c:v>9.0184759393006648E-3</c:v>
                </c:pt>
                <c:pt idx="359">
                  <c:v>8.7951033998738409E-3</c:v>
                </c:pt>
                <c:pt idx="360">
                  <c:v>8.5772434846570732E-3</c:v>
                </c:pt>
                <c:pt idx="361">
                  <c:v>8.364771493659915E-3</c:v>
                </c:pt>
                <c:pt idx="362">
                  <c:v>8.1575647602846139E-3</c:v>
                </c:pt>
                <c:pt idx="363">
                  <c:v>7.9555026663586971E-3</c:v>
                </c:pt>
                <c:pt idx="364">
                  <c:v>7.7584666535005968E-3</c:v>
                </c:pt>
                <c:pt idx="365">
                  <c:v>7.5663402310430106E-3</c:v>
                </c:pt>
                <c:pt idx="366">
                  <c:v>7.379008980728889E-3</c:v>
                </c:pt>
                <c:pt idx="367">
                  <c:v>7.1963605583874532E-3</c:v>
                </c:pt>
                <c:pt idx="368">
                  <c:v>7.0182846927874156E-3</c:v>
                </c:pt>
                <c:pt idx="369">
                  <c:v>6.8446731818574595E-3</c:v>
                </c:pt>
                <c:pt idx="370">
                  <c:v>6.6754198864547093E-3</c:v>
                </c:pt>
                <c:pt idx="371">
                  <c:v>6.5104207218544931E-3</c:v>
                </c:pt>
                <c:pt idx="372">
                  <c:v>6.349573647126165E-3</c:v>
                </c:pt>
                <c:pt idx="373">
                  <c:v>6.1927786525529105E-3</c:v>
                </c:pt>
                <c:pt idx="374">
                  <c:v>6.0399377452448801E-3</c:v>
                </c:pt>
                <c:pt idx="375">
                  <c:v>5.8909549330888964E-3</c:v>
                </c:pt>
                <c:pt idx="376">
                  <c:v>5.745736207169963E-3</c:v>
                </c:pt>
                <c:pt idx="377">
                  <c:v>5.6041895227936425E-3</c:v>
                </c:pt>
                <c:pt idx="378">
                  <c:v>5.4662247792316692E-3</c:v>
                </c:pt>
                <c:pt idx="379">
                  <c:v>5.331753798306367E-3</c:v>
                </c:pt>
                <c:pt idx="380">
                  <c:v>5.2006903019241307E-3</c:v>
                </c:pt>
                <c:pt idx="381">
                  <c:v>5.0729498886614632E-3</c:v>
                </c:pt>
                <c:pt idx="382">
                  <c:v>4.9484500095020485E-3</c:v>
                </c:pt>
                <c:pt idx="383">
                  <c:v>4.827109942817407E-3</c:v>
                </c:pt>
                <c:pt idx="384">
                  <c:v>4.708850768678852E-3</c:v>
                </c:pt>
                <c:pt idx="385">
                  <c:v>4.5935953425830138E-3</c:v>
                </c:pt>
                <c:pt idx="386">
                  <c:v>4.4812682686685744E-3</c:v>
                </c:pt>
                <c:pt idx="387">
                  <c:v>4.37179587249733E-3</c:v>
                </c:pt>
                <c:pt idx="388">
                  <c:v>4.2651061734680093E-3</c:v>
                </c:pt>
                <c:pt idx="389">
                  <c:v>4.16112885692732E-3</c:v>
                </c:pt>
                <c:pt idx="390">
                  <c:v>4.0597952460382407E-3</c:v>
                </c:pt>
                <c:pt idx="391">
                  <c:v>3.9610382734622789E-3</c:v>
                </c:pt>
                <c:pt idx="392">
                  <c:v>3.8647924529081222E-3</c:v>
                </c:pt>
                <c:pt idx="393">
                  <c:v>3.7709938505960917E-3</c:v>
                </c:pt>
                <c:pt idx="394">
                  <c:v>3.6795800566840802E-3</c:v>
                </c:pt>
                <c:pt idx="395">
                  <c:v>3.5904901566977151E-3</c:v>
                </c:pt>
                <c:pt idx="396">
                  <c:v>3.5036647030043523E-3</c:v>
                </c:pt>
                <c:pt idx="397">
                  <c:v>3.4190456863675573E-3</c:v>
                </c:pt>
                <c:pt idx="398">
                  <c:v>3.3365765076162324E-3</c:v>
                </c:pt>
                <c:pt idx="399">
                  <c:v>3.2562019494595321E-3</c:v>
                </c:pt>
                <c:pt idx="400">
                  <c:v>3.1778681484768046E-3</c:v>
                </c:pt>
                <c:pt idx="401">
                  <c:v>3.1015225673088828E-3</c:v>
                </c:pt>
                <c:pt idx="402">
                  <c:v>3.0271139670752633E-3</c:v>
                </c:pt>
                <c:pt idx="403">
                  <c:v>2.9545923800394659E-3</c:v>
                </c:pt>
                <c:pt idx="404">
                  <c:v>2.8839090825428645E-3</c:v>
                </c:pt>
                <c:pt idx="405">
                  <c:v>2.8150165682254437E-3</c:v>
                </c:pt>
                <c:pt idx="406">
                  <c:v>2.747868521550202E-3</c:v>
                </c:pt>
                <c:pt idx="407">
                  <c:v>2.6824197916462647E-3</c:v>
                </c:pt>
                <c:pt idx="408">
                  <c:v>2.6186263664841588E-3</c:v>
                </c:pt>
                <c:pt idx="409">
                  <c:v>2.5564453473952528E-3</c:v>
                </c:pt>
                <c:pt idx="410">
                  <c:v>2.4958349239460709E-3</c:v>
                </c:pt>
                <c:pt idx="411">
                  <c:v>2.4367543491766569E-3</c:v>
                </c:pt>
                <c:pt idx="412">
                  <c:v>2.3791639152112992E-3</c:v>
                </c:pt>
                <c:pt idx="413">
                  <c:v>2.3230249292484698E-3</c:v>
                </c:pt>
                <c:pt idx="414">
                  <c:v>2.2682996899358637E-3</c:v>
                </c:pt>
                <c:pt idx="415">
                  <c:v>2.21495146413557E-3</c:v>
                </c:pt>
                <c:pt idx="416">
                  <c:v>2.1629444640832328E-3</c:v>
                </c:pt>
                <c:pt idx="417">
                  <c:v>2.1122438249443409E-3</c:v>
                </c:pt>
                <c:pt idx="418">
                  <c:v>2.0628155827699651E-3</c:v>
                </c:pt>
                <c:pt idx="419">
                  <c:v>2.0146266528534526E-3</c:v>
                </c:pt>
                <c:pt idx="420">
                  <c:v>1.9676448084889305E-3</c:v>
                </c:pt>
                <c:pt idx="421">
                  <c:v>1.9218386601317504E-3</c:v>
                </c:pt>
                <c:pt idx="422">
                  <c:v>1.8771776349606061E-3</c:v>
                </c:pt>
                <c:pt idx="423">
                  <c:v>1.8336319568400873E-3</c:v>
                </c:pt>
                <c:pt idx="424">
                  <c:v>1.7911726266824708E-3</c:v>
                </c:pt>
                <c:pt idx="425">
                  <c:v>1.7497714032065651E-3</c:v>
                </c:pt>
                <c:pt idx="426">
                  <c:v>1.7094007840913342E-3</c:v>
                </c:pt>
                <c:pt idx="427">
                  <c:v>1.6700339875214277E-3</c:v>
                </c:pt>
                <c:pt idx="428">
                  <c:v>1.6316449341214798E-3</c:v>
                </c:pt>
                <c:pt idx="429">
                  <c:v>1.5942082292757034E-3</c:v>
                </c:pt>
                <c:pt idx="430">
                  <c:v>1.5576991458289328E-3</c:v>
                </c:pt>
                <c:pt idx="431">
                  <c:v>1.5220936071650589E-3</c:v>
                </c:pt>
                <c:pt idx="432">
                  <c:v>1.4873681706585543E-3</c:v>
                </c:pt>
                <c:pt idx="433">
                  <c:v>1.4535000114945136E-3</c:v>
                </c:pt>
                <c:pt idx="434">
                  <c:v>1.4204669068524649E-3</c:v>
                </c:pt>
                <c:pt idx="435">
                  <c:v>1.3882472204490581E-3</c:v>
                </c:pt>
                <c:pt idx="436">
                  <c:v>1.356819887434541E-3</c:v>
                </c:pt>
                <c:pt idx="437">
                  <c:v>1.3261643996378217E-3</c:v>
                </c:pt>
                <c:pt idx="438">
                  <c:v>1.296260791154734E-3</c:v>
                </c:pt>
                <c:pt idx="439">
                  <c:v>1.2670896242741722E-3</c:v>
                </c:pt>
                <c:pt idx="440">
                  <c:v>1.2386319757365064E-3</c:v>
                </c:pt>
                <c:pt idx="441">
                  <c:v>1.2108694233186974E-3</c:v>
                </c:pt>
                <c:pt idx="442">
                  <c:v>1.1837840327405256E-3</c:v>
                </c:pt>
                <c:pt idx="443">
                  <c:v>1.1573583448861793E-3</c:v>
                </c:pt>
                <c:pt idx="444">
                  <c:v>1.1315753633355415E-3</c:v>
                </c:pt>
                <c:pt idx="445">
                  <c:v>1.1064185421994107E-3</c:v>
                </c:pt>
                <c:pt idx="446">
                  <c:v>1.0818717742529127E-3</c:v>
                </c:pt>
                <c:pt idx="447">
                  <c:v>1.0579193793613683E-3</c:v>
                </c:pt>
                <c:pt idx="448">
                  <c:v>1.0345460931928748E-3</c:v>
                </c:pt>
                <c:pt idx="449">
                  <c:v>1.0117370562118589E-3</c:v>
                </c:pt>
                <c:pt idx="450">
                  <c:v>9.8947780294796192E-4</c:v>
                </c:pt>
                <c:pt idx="451">
                  <c:v>9.6775425153449682E-4</c:v>
                </c:pt>
                <c:pt idx="452">
                  <c:v>9.4655269351094488E-4</c:v>
                </c:pt>
                <c:pt idx="453">
                  <c:v>9.2585978388384218E-4</c:v>
                </c:pt>
                <c:pt idx="454">
                  <c:v>9.0566253144051378E-4</c:v>
                </c:pt>
                <c:pt idx="455">
                  <c:v>8.8594828931024114E-4</c:v>
                </c:pt>
                <c:pt idx="456">
                  <c:v>8.667047457673147E-4</c:v>
                </c:pt>
                <c:pt idx="457">
                  <c:v>8.4791991527071895E-4</c:v>
                </c:pt>
                <c:pt idx="458">
                  <c:v>8.295821297350654E-4</c:v>
                </c:pt>
                <c:pt idx="459">
                  <c:v>8.1168003002756643E-4</c:v>
                </c:pt>
                <c:pt idx="460">
                  <c:v>7.9420255768589446E-4</c:v>
                </c:pt>
                <c:pt idx="461">
                  <c:v>7.7713894685179383E-4</c:v>
                </c:pt>
                <c:pt idx="462">
                  <c:v>7.6047871641544854E-4</c:v>
                </c:pt>
                <c:pt idx="463">
                  <c:v>7.4421166236567852E-4</c:v>
                </c:pt>
                <c:pt idx="464">
                  <c:v>7.2832785034105936E-4</c:v>
                </c:pt>
                <c:pt idx="465">
                  <c:v>7.1281760837720259E-4</c:v>
                </c:pt>
                <c:pt idx="466">
                  <c:v>6.9767151984548856E-4</c:v>
                </c:pt>
                <c:pt idx="467">
                  <c:v>6.8288041657862866E-4</c:v>
                </c:pt>
                <c:pt idx="468">
                  <c:v>6.6843537217848702E-4</c:v>
                </c:pt>
                <c:pt idx="469">
                  <c:v>6.5432769550176589E-4</c:v>
                </c:pt>
                <c:pt idx="470">
                  <c:v>6.4054892431909111E-4</c:v>
                </c:pt>
                <c:pt idx="471">
                  <c:v>6.2709081914328712E-4</c:v>
                </c:pt>
                <c:pt idx="472">
                  <c:v>6.1394535722256594E-4</c:v>
                </c:pt>
                <c:pt idx="473">
                  <c:v>6.0110472669454328E-4</c:v>
                </c:pt>
                <c:pt idx="474">
                  <c:v>5.8856132089702513E-4</c:v>
                </c:pt>
                <c:pt idx="475">
                  <c:v>5.7630773283159366E-4</c:v>
                </c:pt>
                <c:pt idx="476">
                  <c:v>5.6433674977612771E-4</c:v>
                </c:pt>
                <c:pt idx="477">
                  <c:v>5.5264134804245042E-4</c:v>
                </c:pt>
                <c:pt idx="478">
                  <c:v>5.4121468787538777E-4</c:v>
                </c:pt>
                <c:pt idx="479">
                  <c:v>5.3005010848960739E-4</c:v>
                </c:pt>
                <c:pt idx="480">
                  <c:v>5.1914112324068272E-4</c:v>
                </c:pt>
                <c:pt idx="481">
                  <c:v>5.084814149268756E-4</c:v>
                </c:pt>
                <c:pt idx="482">
                  <c:v>4.9806483121829124E-4</c:v>
                </c:pt>
                <c:pt idx="483">
                  <c:v>4.8788538021002836E-4</c:v>
                </c:pt>
                <c:pt idx="484">
                  <c:v>4.7793722609610359E-4</c:v>
                </c:pt>
                <c:pt idx="485">
                  <c:v>4.6821468496098366E-4</c:v>
                </c:pt>
                <c:pt idx="486">
                  <c:v>4.5871222068560912E-4</c:v>
                </c:pt>
                <c:pt idx="487">
                  <c:v>4.4942444096488985E-4</c:v>
                </c:pt>
                <c:pt idx="488">
                  <c:v>4.4034609343373339E-4</c:v>
                </c:pt>
                <c:pt idx="489">
                  <c:v>4.31472061898693E-4</c:v>
                </c:pt>
                <c:pt idx="490">
                  <c:v>4.2279736267244853E-4</c:v>
                </c:pt>
                <c:pt idx="491">
                  <c:v>4.1431714100837006E-4</c:v>
                </c:pt>
                <c:pt idx="492">
                  <c:v>4.0602666763246025E-4</c:v>
                </c:pt>
                <c:pt idx="493">
                  <c:v>3.9792133537010406E-4</c:v>
                </c:pt>
                <c:pt idx="494">
                  <c:v>3.8999665586504379E-4</c:v>
                </c:pt>
                <c:pt idx="495">
                  <c:v>3.8224825638809626E-4</c:v>
                </c:pt>
                <c:pt idx="496">
                  <c:v>3.7467187673322674E-4</c:v>
                </c:pt>
                <c:pt idx="497">
                  <c:v>3.672633661985571E-4</c:v>
                </c:pt>
                <c:pt idx="498">
                  <c:v>3.6001868065006645E-4</c:v>
                </c:pt>
                <c:pt idx="499">
                  <c:v>3.5293387966569396E-4</c:v>
                </c:pt>
                <c:pt idx="500">
                  <c:v>3.4600512375768556E-4</c:v>
                </c:pt>
                <c:pt idx="501">
                  <c:v>3.3922867167104339E-4</c:v>
                </c:pt>
                <c:pt idx="502">
                  <c:v>3.3260087775600461E-4</c:v>
                </c:pt>
                <c:pt idx="503">
                  <c:v>3.2611818941252795E-4</c:v>
                </c:pt>
                <c:pt idx="504">
                  <c:v>3.1977714460481454E-4</c:v>
                </c:pt>
                <c:pt idx="505">
                  <c:v>3.1357436944396262E-4</c:v>
                </c:pt>
                <c:pt idx="506">
                  <c:v>3.0750657583685474E-4</c:v>
                </c:pt>
                <c:pt idx="507">
                  <c:v>3.0157055919950097E-4</c:v>
                </c:pt>
                <c:pt idx="508">
                  <c:v>2.9576319623303443E-4</c:v>
                </c:pt>
                <c:pt idx="509">
                  <c:v>2.9008144276064789E-4</c:v>
                </c:pt>
                <c:pt idx="510">
                  <c:v>2.8452233162380524E-4</c:v>
                </c:pt>
                <c:pt idx="511">
                  <c:v>2.7908297063606625E-4</c:v>
                </c:pt>
                <c:pt idx="512">
                  <c:v>2.7376054059297035E-4</c:v>
                </c:pt>
                <c:pt idx="513">
                  <c:v>2.6855229333639459E-4</c:v>
                </c:pt>
                <c:pt idx="514">
                  <c:v>2.6345554987192193E-4</c:v>
                </c:pt>
                <c:pt idx="515">
                  <c:v>2.5846769853771288E-4</c:v>
                </c:pt>
                <c:pt idx="516">
                  <c:v>2.5358619322349692E-4</c:v>
                </c:pt>
                <c:pt idx="517">
                  <c:v>2.4880855163825352E-4</c:v>
                </c:pt>
                <c:pt idx="518">
                  <c:v>2.4413235362527805E-4</c:v>
                </c:pt>
                <c:pt idx="519">
                  <c:v>2.3955523952328168E-4</c:v>
                </c:pt>
                <c:pt idx="520">
                  <c:v>2.3507490857227383E-4</c:v>
                </c:pt>
                <c:pt idx="521">
                  <c:v>2.3068911736297843E-4</c:v>
                </c:pt>
                <c:pt idx="522">
                  <c:v>2.2639567832856915E-4</c:v>
                </c:pt>
                <c:pt idx="523">
                  <c:v>2.2219245827756029E-4</c:v>
                </c:pt>
                <c:pt idx="524">
                  <c:v>2.1807737696670002E-4</c:v>
                </c:pt>
                <c:pt idx="525">
                  <c:v>2.1404840571276576E-4</c:v>
                </c:pt>
                <c:pt idx="526">
                  <c:v>2.1010356604217291E-4</c:v>
                </c:pt>
                <c:pt idx="527">
                  <c:v>2.0624092837734628E-4</c:v>
                </c:pt>
                <c:pt idx="528">
                  <c:v>2.0245861075884392E-4</c:v>
                </c:pt>
                <c:pt idx="529">
                  <c:v>1.9875477760222294E-4</c:v>
                </c:pt>
                <c:pt idx="530">
                  <c:v>1.9512763848869401E-4</c:v>
                </c:pt>
                <c:pt idx="531">
                  <c:v>1.9157544698862399E-4</c:v>
                </c:pt>
                <c:pt idx="532">
                  <c:v>1.8809649951696445E-4</c:v>
                </c:pt>
                <c:pt idx="533">
                  <c:v>1.8468913421973364E-4</c:v>
                </c:pt>
                <c:pt idx="534">
                  <c:v>1.8135172989067427E-4</c:v>
                </c:pt>
                <c:pt idx="535">
                  <c:v>1.7808270491725904E-4</c:v>
                </c:pt>
                <c:pt idx="536">
                  <c:v>1.7488051625522309E-4</c:v>
                </c:pt>
                <c:pt idx="537">
                  <c:v>1.7174365843082885E-4</c:v>
                </c:pt>
                <c:pt idx="538">
                  <c:v>1.686706625700979E-4</c:v>
                </c:pt>
                <c:pt idx="539">
                  <c:v>1.6566009545426288E-4</c:v>
                </c:pt>
                <c:pt idx="540">
                  <c:v>1.6271055860069629E-4</c:v>
                </c:pt>
                <c:pt idx="541">
                  <c:v>1.5982068736862927E-4</c:v>
                </c:pt>
                <c:pt idx="542">
                  <c:v>1.5698915008895885E-4</c:v>
                </c:pt>
                <c:pt idx="543">
                  <c:v>1.5421464721747567E-4</c:v>
                </c:pt>
                <c:pt idx="544">
                  <c:v>1.5149591051087077E-4</c:v>
                </c:pt>
                <c:pt idx="545">
                  <c:v>1.4883170222487798E-4</c:v>
                </c:pt>
                <c:pt idx="546">
                  <c:v>1.4622081433395012E-4</c:v>
                </c:pt>
                <c:pt idx="547">
                  <c:v>1.4366206777186477E-4</c:v>
                </c:pt>
                <c:pt idx="548">
                  <c:v>1.4115431169267682E-4</c:v>
                </c:pt>
                <c:pt idx="549">
                  <c:v>1.3869642275146806E-4</c:v>
                </c:pt>
                <c:pt idx="550">
                  <c:v>1.362873044043284E-4</c:v>
                </c:pt>
                <c:pt idx="551">
                  <c:v>1.3392588622704947E-4</c:v>
                </c:pt>
                <c:pt idx="552">
                  <c:v>1.3161112325200792E-4</c:v>
                </c:pt>
                <c:pt idx="553">
                  <c:v>1.2934199532273525E-4</c:v>
                </c:pt>
                <c:pt idx="554">
                  <c:v>1.2711750646569045E-4</c:v>
                </c:pt>
                <c:pt idx="555">
                  <c:v>1.2493668427874689E-4</c:v>
                </c:pt>
                <c:pt idx="556">
                  <c:v>1.2279857933595703E-4</c:v>
                </c:pt>
                <c:pt idx="557">
                  <c:v>1.2070226460811604E-4</c:v>
                </c:pt>
                <c:pt idx="558">
                  <c:v>1.1864683489871595E-4</c:v>
                </c:pt>
                <c:pt idx="559">
                  <c:v>1.1663140629484453E-4</c:v>
                </c:pt>
                <c:pt idx="560">
                  <c:v>1.1465511563263223E-4</c:v>
                </c:pt>
                <c:pt idx="561">
                  <c:v>1.1271711997684237E-4</c:v>
                </c:pt>
                <c:pt idx="562">
                  <c:v>1.1081659611421035E-4</c:v>
                </c:pt>
                <c:pt idx="563">
                  <c:v>1.0895274006016485E-4</c:v>
                </c:pt>
                <c:pt idx="564">
                  <c:v>1.0712476657855256E-4</c:v>
                </c:pt>
                <c:pt idx="565">
                  <c:v>1.0533190871401816E-4</c:v>
                </c:pt>
                <c:pt idx="566">
                  <c:v>1.0357341733668627E-4</c:v>
                </c:pt>
                <c:pt idx="567">
                  <c:v>1.018485606988132E-4</c:v>
                </c:pt>
                <c:pt idx="568">
                  <c:v>1.0015662400307756E-4</c:v>
                </c:pt>
                <c:pt idx="569">
                  <c:v>9.8496908982193741E-5</c:v>
                </c:pt>
                <c:pt idx="570">
                  <c:v>9.6868733489533646E-5</c:v>
                </c:pt>
                <c:pt idx="571">
                  <c:v>9.5271431100466065E-5</c:v>
                </c:pt>
                <c:pt idx="572">
                  <c:v>9.3704350724108877E-5</c:v>
                </c:pt>
                <c:pt idx="573">
                  <c:v>9.2166856225218939E-5</c:v>
                </c:pt>
                <c:pt idx="574">
                  <c:v>9.0658326055942728E-5</c:v>
                </c:pt>
                <c:pt idx="575">
                  <c:v>8.9178152897151055E-5</c:v>
                </c:pt>
                <c:pt idx="576">
                  <c:v>8.7725743309108984E-5</c:v>
                </c:pt>
                <c:pt idx="577">
                  <c:v>8.6300517391220034E-5</c:v>
                </c:pt>
                <c:pt idx="578">
                  <c:v>8.4901908450597035E-5</c:v>
                </c:pt>
                <c:pt idx="579">
                  <c:v>8.352936267922665E-5</c:v>
                </c:pt>
                <c:pt idx="580">
                  <c:v>8.2182338839489527E-5</c:v>
                </c:pt>
                <c:pt idx="581">
                  <c:v>8.0860307957809083E-5</c:v>
                </c:pt>
                <c:pt idx="582">
                  <c:v>7.9562753026213211E-5</c:v>
                </c:pt>
                <c:pt idx="583">
                  <c:v>7.8289168711594346E-5</c:v>
                </c:pt>
                <c:pt idx="584">
                  <c:v>7.7039061072453212E-5</c:v>
                </c:pt>
                <c:pt idx="585">
                  <c:v>7.5811947282935412E-5</c:v>
                </c:pt>
                <c:pt idx="586">
                  <c:v>7.4607355363954137E-5</c:v>
                </c:pt>
                <c:pt idx="587">
                  <c:v>7.3424823921215807E-5</c:v>
                </c:pt>
                <c:pt idx="588">
                  <c:v>7.2263901889957162E-5</c:v>
                </c:pt>
                <c:pt idx="589">
                  <c:v>7.1124148286216346E-5</c:v>
                </c:pt>
                <c:pt idx="590">
                  <c:v>7.00051319644649E-5</c:v>
                </c:pt>
                <c:pt idx="591">
                  <c:v>6.8906431381422791E-5</c:v>
                </c:pt>
                <c:pt idx="592">
                  <c:v>6.782763436589964E-5</c:v>
                </c:pt>
                <c:pt idx="593">
                  <c:v>6.6768337894492315E-5</c:v>
                </c:pt>
                <c:pt idx="594">
                  <c:v>6.5728147872991011E-5</c:v>
                </c:pt>
                <c:pt idx="595">
                  <c:v>6.470667892333449E-5</c:v>
                </c:pt>
                <c:pt idx="596">
                  <c:v>6.3703554175967251E-5</c:v>
                </c:pt>
                <c:pt idx="597">
                  <c:v>6.2718405067460373E-5</c:v>
                </c:pt>
                <c:pt idx="598">
                  <c:v>6.1750871143247691E-5</c:v>
                </c:pt>
                <c:pt idx="599">
                  <c:v>6.0800599865347987E-5</c:v>
                </c:pt>
                <c:pt idx="600">
                  <c:v>5.9867246424935654E-5</c:v>
                </c:pt>
                <c:pt idx="601">
                  <c:v>5.8950473559636867E-5</c:v>
                </c:pt>
                <c:pt idx="602">
                  <c:v>5.8049951375419572E-5</c:v>
                </c:pt>
                <c:pt idx="603">
                  <c:v>5.7165357172959692E-5</c:v>
                </c:pt>
                <c:pt idx="604">
                  <c:v>5.6296375278365286E-5</c:v>
                </c:pt>
                <c:pt idx="605">
                  <c:v>5.5442696878140801E-5</c:v>
                </c:pt>
                <c:pt idx="606">
                  <c:v>5.4604019858283306E-5</c:v>
                </c:pt>
                <c:pt idx="607">
                  <c:v>5.3780048647396892E-5</c:v>
                </c:pt>
                <c:pt idx="608">
                  <c:v>5.2970494063724336E-5</c:v>
                </c:pt>
                <c:pt idx="609">
                  <c:v>5.2175073165990689E-5</c:v>
                </c:pt>
                <c:pt idx="610">
                  <c:v>5.1393509107957974E-5</c:v>
                </c:pt>
                <c:pt idx="611">
                  <c:v>5.062553099659466E-5</c:v>
                </c:pt>
                <c:pt idx="612">
                  <c:v>4.987087375376595E-5</c:v>
                </c:pt>
                <c:pt idx="613">
                  <c:v>4.9129277981350053E-5</c:v>
                </c:pt>
                <c:pt idx="614">
                  <c:v>4.8400489829695282E-5</c:v>
                </c:pt>
                <c:pt idx="615">
                  <c:v>4.7684260869324351E-5</c:v>
                </c:pt>
                <c:pt idx="616">
                  <c:v>4.6980347965808905E-5</c:v>
                </c:pt>
                <c:pt idx="617">
                  <c:v>4.6288513157723516E-5</c:v>
                </c:pt>
                <c:pt idx="618">
                  <c:v>4.5608523537607155E-5</c:v>
                </c:pt>
                <c:pt idx="619">
                  <c:v>4.4940151135846771E-5</c:v>
                </c:pt>
                <c:pt idx="620">
                  <c:v>4.4283172807411646E-5</c:v>
                </c:pt>
                <c:pt idx="621">
                  <c:v>4.3637370121363648E-5</c:v>
                </c:pt>
                <c:pt idx="622">
                  <c:v>4.3002529253070818E-5</c:v>
                </c:pt>
                <c:pt idx="623">
                  <c:v>4.2378440879053378E-5</c:v>
                </c:pt>
                <c:pt idx="624">
                  <c:v>4.176490007439772E-5</c:v>
                </c:pt>
                <c:pt idx="625">
                  <c:v>4.1161706212668241E-5</c:v>
                </c:pt>
                <c:pt idx="626">
                  <c:v>4.05686628682547E-5</c:v>
                </c:pt>
                <c:pt idx="627">
                  <c:v>3.9985577721092364E-5</c:v>
                </c:pt>
                <c:pt idx="628">
                  <c:v>3.9412262463692742E-5</c:v>
                </c:pt>
                <c:pt idx="629">
                  <c:v>3.884853271042802E-5</c:v>
                </c:pt>
                <c:pt idx="630">
                  <c:v>3.829420790900787E-5</c:v>
                </c:pt>
                <c:pt idx="631">
                  <c:v>3.7749111254095231E-5</c:v>
                </c:pt>
                <c:pt idx="632">
                  <c:v>3.721306960300718E-5</c:v>
                </c:pt>
                <c:pt idx="633">
                  <c:v>3.6685913393443134E-5</c:v>
                </c:pt>
                <c:pt idx="634">
                  <c:v>3.6167476563193992E-5</c:v>
                </c:pt>
                <c:pt idx="635">
                  <c:v>3.5657596471778186E-5</c:v>
                </c:pt>
                <c:pt idx="636">
                  <c:v>3.5156113823956947E-5</c:v>
                </c:pt>
                <c:pt idx="637">
                  <c:v>3.4662872595081323E-5</c:v>
                </c:pt>
                <c:pt idx="638">
                  <c:v>3.4177719958223215E-5</c:v>
                </c:pt>
                <c:pt idx="639">
                  <c:v>3.3700506213047384E-5</c:v>
                </c:pt>
                <c:pt idx="640">
                  <c:v>3.3231084716376473E-5</c:v>
                </c:pt>
                <c:pt idx="641">
                  <c:v>3.276931181441226E-5</c:v>
                </c:pt>
                <c:pt idx="642">
                  <c:v>3.2315046776564472E-5</c:v>
                </c:pt>
                <c:pt idx="643">
                  <c:v>3.1868151730852208E-5</c:v>
                </c:pt>
                <c:pt idx="644">
                  <c:v>3.1428491600835389E-5</c:v>
                </c:pt>
                <c:pt idx="645">
                  <c:v>3.0995934044038346E-5</c:v>
                </c:pt>
                <c:pt idx="646">
                  <c:v>3.0570349391828722E-5</c:v>
                </c:pt>
                <c:pt idx="647">
                  <c:v>3.0151610590714369E-5</c:v>
                </c:pt>
                <c:pt idx="648">
                  <c:v>2.973959314502356E-5</c:v>
                </c:pt>
                <c:pt idx="649">
                  <c:v>2.9334175060932588E-5</c:v>
                </c:pt>
                <c:pt idx="650">
                  <c:v>2.8935236791809091E-5</c:v>
                </c:pt>
                <c:pt idx="651">
                  <c:v>2.8542661184836013E-5</c:v>
                </c:pt>
                <c:pt idx="652">
                  <c:v>2.8156333428886653E-5</c:v>
                </c:pt>
                <c:pt idx="653">
                  <c:v>2.7776141003616924E-5</c:v>
                </c:pt>
                <c:pt idx="654">
                  <c:v>2.7401973629747864E-5</c:v>
                </c:pt>
                <c:pt idx="655">
                  <c:v>2.7033723220505846E-5</c:v>
                </c:pt>
                <c:pt idx="656">
                  <c:v>2.6671283834193049E-5</c:v>
                </c:pt>
                <c:pt idx="657">
                  <c:v>2.6314551627861217E-5</c:v>
                </c:pt>
                <c:pt idx="658">
                  <c:v>2.5963424812059924E-5</c:v>
                </c:pt>
                <c:pt idx="659">
                  <c:v>2.5617803606633066E-5</c:v>
                </c:pt>
                <c:pt idx="660">
                  <c:v>2.5277590197538301E-5</c:v>
                </c:pt>
                <c:pt idx="661">
                  <c:v>2.49426886946644E-5</c:v>
                </c:pt>
                <c:pt idx="662">
                  <c:v>2.4613005090621138E-5</c:v>
                </c:pt>
                <c:pt idx="663">
                  <c:v>2.4288447220478253E-5</c:v>
                </c:pt>
                <c:pt idx="664">
                  <c:v>2.3968924722430778E-5</c:v>
                </c:pt>
                <c:pt idx="665">
                  <c:v>2.3654348999367306E-5</c:v>
                </c:pt>
                <c:pt idx="666">
                  <c:v>2.3344633181319149E-5</c:v>
                </c:pt>
                <c:pt idx="667">
                  <c:v>2.3039692088769236E-5</c:v>
                </c:pt>
                <c:pt idx="668">
                  <c:v>2.27394421968004E-5</c:v>
                </c:pt>
                <c:pt idx="669">
                  <c:v>2.2443801600060562E-5</c:v>
                </c:pt>
                <c:pt idx="670">
                  <c:v>2.2152689978527703E-5</c:v>
                </c:pt>
                <c:pt idx="671">
                  <c:v>2.1866028564052565E-5</c:v>
                </c:pt>
                <c:pt idx="672">
                  <c:v>2.1583740107662784E-5</c:v>
                </c:pt>
                <c:pt idx="673">
                  <c:v>2.1305748847607147E-5</c:v>
                </c:pt>
                <c:pt idx="674">
                  <c:v>2.1031980478125247E-5</c:v>
                </c:pt>
                <c:pt idx="675">
                  <c:v>2.07623621189223E-5</c:v>
                </c:pt>
                <c:pt idx="676">
                  <c:v>2.0496822285333596E-5</c:v>
                </c:pt>
                <c:pt idx="677">
                  <c:v>2.0235290859161939E-5</c:v>
                </c:pt>
                <c:pt idx="678">
                  <c:v>1.9977699060171144E-5</c:v>
                </c:pt>
                <c:pt idx="679">
                  <c:v>1.9723979418220528E-5</c:v>
                </c:pt>
                <c:pt idx="680">
                  <c:v>1.9474065746024866E-5</c:v>
                </c:pt>
                <c:pt idx="681">
                  <c:v>1.9227893112524573E-5</c:v>
                </c:pt>
                <c:pt idx="682">
                  <c:v>1.8985397816851748E-5</c:v>
                </c:pt>
                <c:pt idx="683">
                  <c:v>1.874651736287807E-5</c:v>
                </c:pt>
                <c:pt idx="684">
                  <c:v>1.8511190434330481E-5</c:v>
                </c:pt>
                <c:pt idx="685">
                  <c:v>1.8279356870460445E-5</c:v>
                </c:pt>
                <c:pt idx="686">
                  <c:v>1.8050957642255108E-5</c:v>
                </c:pt>
                <c:pt idx="687">
                  <c:v>1.7825934829176081E-5</c:v>
                </c:pt>
                <c:pt idx="688">
                  <c:v>1.7604231596414565E-5</c:v>
                </c:pt>
                <c:pt idx="689">
                  <c:v>1.7385792172648784E-5</c:v>
                </c:pt>
                <c:pt idx="690">
                  <c:v>1.7170561828294879E-5</c:v>
                </c:pt>
                <c:pt idx="691">
                  <c:v>1.6958486854235714E-5</c:v>
                </c:pt>
                <c:pt idx="692">
                  <c:v>1.6749514541019941E-5</c:v>
                </c:pt>
                <c:pt idx="693">
                  <c:v>1.654359315851798E-5</c:v>
                </c:pt>
                <c:pt idx="694">
                  <c:v>1.6340671936024815E-5</c:v>
                </c:pt>
                <c:pt idx="695">
                  <c:v>1.6140701042799869E-5</c:v>
                </c:pt>
                <c:pt idx="696">
                  <c:v>1.594363156903224E-5</c:v>
                </c:pt>
                <c:pt idx="697">
                  <c:v>1.5749415507222729E-5</c:v>
                </c:pt>
                <c:pt idx="698">
                  <c:v>1.5558005733971968E-5</c:v>
                </c:pt>
                <c:pt idx="699">
                  <c:v>1.536935599216576E-5</c:v>
                </c:pt>
                <c:pt idx="700">
                  <c:v>1.518342087354813E-5</c:v>
                </c:pt>
                <c:pt idx="701">
                  <c:v>1.5000155801673072E-5</c:v>
                </c:pt>
                <c:pt idx="702">
                  <c:v>1.4819517015226355E-5</c:v>
                </c:pt>
                <c:pt idx="703">
                  <c:v>1.4641461551708095E-5</c:v>
                </c:pt>
                <c:pt idx="704">
                  <c:v>1.4465947231469205E-5</c:v>
                </c:pt>
                <c:pt idx="705">
                  <c:v>1.4292932642091931E-5</c:v>
                </c:pt>
                <c:pt idx="706">
                  <c:v>1.4122377123107382E-5</c:v>
                </c:pt>
                <c:pt idx="707">
                  <c:v>1.3954240751042375E-5</c:v>
                </c:pt>
                <c:pt idx="708">
                  <c:v>1.3788484324787484E-5</c:v>
                </c:pt>
                <c:pt idx="709">
                  <c:v>1.3625069351279443E-5</c:v>
                </c:pt>
                <c:pt idx="710">
                  <c:v>1.346395803148971E-5</c:v>
                </c:pt>
                <c:pt idx="711">
                  <c:v>1.3305113246714224E-5</c:v>
                </c:pt>
                <c:pt idx="712">
                  <c:v>1.3148498545154504E-5</c:v>
                </c:pt>
                <c:pt idx="713">
                  <c:v>1.2994078128786419E-5</c:v>
                </c:pt>
                <c:pt idx="714">
                  <c:v>1.2841816840507616E-5</c:v>
                </c:pt>
                <c:pt idx="715">
                  <c:v>1.2691680151559242E-5</c:v>
                </c:pt>
                <c:pt idx="716">
                  <c:v>1.254363414921374E-5</c:v>
                </c:pt>
                <c:pt idx="717">
                  <c:v>1.2397645524724642E-5</c:v>
                </c:pt>
                <c:pt idx="718">
                  <c:v>1.2253681561531001E-5</c:v>
                </c:pt>
                <c:pt idx="719">
                  <c:v>1.2111710123711182E-5</c:v>
                </c:pt>
                <c:pt idx="720">
                  <c:v>1.1971699644680447E-5</c:v>
                </c:pt>
                <c:pt idx="721">
                  <c:v>1.1833619116126626E-5</c:v>
                </c:pt>
                <c:pt idx="722">
                  <c:v>1.1697438077178686E-5</c:v>
                </c:pt>
                <c:pt idx="723">
                  <c:v>1.1563126603802778E-5</c:v>
                </c:pt>
                <c:pt idx="724">
                  <c:v>1.1430655298420596E-5</c:v>
                </c:pt>
                <c:pt idx="725">
                  <c:v>1.1299995279745519E-5</c:v>
                </c:pt>
                <c:pt idx="726">
                  <c:v>1.1171118172830928E-5</c:v>
                </c:pt>
                <c:pt idx="727">
                  <c:v>1.1043996099326575E-5</c:v>
                </c:pt>
                <c:pt idx="728">
                  <c:v>1.0918601667937711E-5</c:v>
                </c:pt>
                <c:pt idx="729">
                  <c:v>1.0794907965083317E-5</c:v>
                </c:pt>
                <c:pt idx="730">
                  <c:v>1.0672888545748179E-5</c:v>
                </c:pt>
                <c:pt idx="731">
                  <c:v>1.0552517424524598E-5</c:v>
                </c:pt>
                <c:pt idx="732">
                  <c:v>1.0433769066840364E-5</c:v>
                </c:pt>
                <c:pt idx="733">
                  <c:v>1.0316618380367405E-5</c:v>
                </c:pt>
                <c:pt idx="734">
                  <c:v>1.0201040706608521E-5</c:v>
                </c:pt>
                <c:pt idx="735">
                  <c:v>1.0087011812657294E-5</c:v>
                </c:pt>
                <c:pt idx="736">
                  <c:v>9.9745078831278197E-6</c:v>
                </c:pt>
                <c:pt idx="737">
                  <c:v>9.8635055122503492E-6</c:v>
                </c:pt>
                <c:pt idx="738">
                  <c:v>9.7539816961291079E-6</c:v>
                </c:pt>
                <c:pt idx="739">
                  <c:v>9.6459138251590405E-6</c:v>
                </c:pt>
                <c:pt idx="740">
                  <c:v>9.539279676597524E-6</c:v>
                </c:pt>
                <c:pt idx="741">
                  <c:v>9.434057407287933E-6</c:v>
                </c:pt>
                <c:pt idx="742">
                  <c:v>9.3302255465318793E-6</c:v>
                </c:pt>
                <c:pt idx="743">
                  <c:v>9.2277629891059946E-6</c:v>
                </c:pt>
                <c:pt idx="744">
                  <c:v>9.1266489884220039E-6</c:v>
                </c:pt>
                <c:pt idx="745">
                  <c:v>9.0268631498244637E-6</c:v>
                </c:pt>
                <c:pt idx="746">
                  <c:v>8.9283854240248913E-6</c:v>
                </c:pt>
                <c:pt idx="747">
                  <c:v>8.8311961006690545E-6</c:v>
                </c:pt>
                <c:pt idx="748">
                  <c:v>8.735275802034277E-6</c:v>
                </c:pt>
                <c:pt idx="749">
                  <c:v>8.6406054768533186E-6</c:v>
                </c:pt>
                <c:pt idx="750">
                  <c:v>8.5471663942636762E-6</c:v>
                </c:pt>
                <c:pt idx="751">
                  <c:v>8.4549401378781398E-6</c:v>
                </c:pt>
                <c:pt idx="752">
                  <c:v>8.3639085999743531E-6</c:v>
                </c:pt>
                <c:pt idx="753">
                  <c:v>8.2740539758013259E-6</c:v>
                </c:pt>
                <c:pt idx="754">
                  <c:v>8.1853587579997604E-6</c:v>
                </c:pt>
                <c:pt idx="755">
                  <c:v>8.0978057311342314E-6</c:v>
                </c:pt>
                <c:pt idx="756">
                  <c:v>8.011377966334124E-6</c:v>
                </c:pt>
                <c:pt idx="757">
                  <c:v>7.926058816041823E-6</c:v>
                </c:pt>
                <c:pt idx="758">
                  <c:v>7.841831908865329E-6</c:v>
                </c:pt>
                <c:pt idx="759">
                  <c:v>7.758681144533315E-6</c:v>
                </c:pt>
                <c:pt idx="760">
                  <c:v>7.6765906889499479E-6</c:v>
                </c:pt>
                <c:pt idx="761">
                  <c:v>7.5955449693483172E-6</c:v>
                </c:pt>
                <c:pt idx="762">
                  <c:v>7.5155286695392864E-6</c:v>
                </c:pt>
                <c:pt idx="763">
                  <c:v>7.4365267252543574E-6</c:v>
                </c:pt>
                <c:pt idx="764">
                  <c:v>7.3585243195805637E-6</c:v>
                </c:pt>
                <c:pt idx="765">
                  <c:v>7.2815068784850189E-6</c:v>
                </c:pt>
                <c:pt idx="766">
                  <c:v>7.2054600664277691E-6</c:v>
                </c:pt>
                <c:pt idx="767">
                  <c:v>7.1303697820607757E-6</c:v>
                </c:pt>
                <c:pt idx="768">
                  <c:v>7.0562221540108276E-6</c:v>
                </c:pt>
                <c:pt idx="769">
                  <c:v>6.9830035367456473E-6</c:v>
                </c:pt>
                <c:pt idx="770">
                  <c:v>6.9107005065203456E-6</c:v>
                </c:pt>
                <c:pt idx="771">
                  <c:v>6.8392998574032382E-6</c:v>
                </c:pt>
                <c:pt idx="772">
                  <c:v>6.7687885973789222E-6</c:v>
                </c:pt>
                <c:pt idx="773">
                  <c:v>6.6991539445275516E-6</c:v>
                </c:pt>
                <c:pt idx="774">
                  <c:v>6.6303833232778317E-6</c:v>
                </c:pt>
                <c:pt idx="775">
                  <c:v>6.5624643607332228E-6</c:v>
                </c:pt>
                <c:pt idx="776">
                  <c:v>6.4953848830689578E-6</c:v>
                </c:pt>
                <c:pt idx="777">
                  <c:v>6.4291329119989225E-6</c:v>
                </c:pt>
                <c:pt idx="778">
                  <c:v>6.3636966613107834E-6</c:v>
                </c:pt>
                <c:pt idx="779">
                  <c:v>6.2990645334677599E-6</c:v>
                </c:pt>
                <c:pt idx="780">
                  <c:v>6.2352251162761447E-6</c:v>
                </c:pt>
                <c:pt idx="781">
                  <c:v>6.1721671796165227E-6</c:v>
                </c:pt>
                <c:pt idx="782">
                  <c:v>6.1098796722380922E-6</c:v>
                </c:pt>
                <c:pt idx="783">
                  <c:v>6.0483517186141751E-6</c:v>
                </c:pt>
                <c:pt idx="784">
                  <c:v>5.9875726158580015E-6</c:v>
                </c:pt>
                <c:pt idx="785">
                  <c:v>5.9275318306975215E-6</c:v>
                </c:pt>
                <c:pt idx="786">
                  <c:v>5.8682189965078859E-6</c:v>
                </c:pt>
                <c:pt idx="787">
                  <c:v>5.8096239104001637E-6</c:v>
                </c:pt>
                <c:pt idx="788">
                  <c:v>5.7517365303662559E-6</c:v>
                </c:pt>
                <c:pt idx="789">
                  <c:v>5.6945469724769846E-6</c:v>
                </c:pt>
                <c:pt idx="790">
                  <c:v>5.6380455081341924E-6</c:v>
                </c:pt>
                <c:pt idx="791">
                  <c:v>5.5822225613744187E-6</c:v>
                </c:pt>
                <c:pt idx="792">
                  <c:v>5.5270687062237655E-6</c:v>
                </c:pt>
                <c:pt idx="793">
                  <c:v>5.472574664102532E-6</c:v>
                </c:pt>
                <c:pt idx="794">
                  <c:v>5.4187313012790824E-6</c:v>
                </c:pt>
                <c:pt idx="795">
                  <c:v>5.3655296263711989E-6</c:v>
                </c:pt>
                <c:pt idx="796">
                  <c:v>5.3129607878948928E-6</c:v>
                </c:pt>
                <c:pt idx="797">
                  <c:v>5.2610160718588428E-6</c:v>
                </c:pt>
                <c:pt idx="798">
                  <c:v>5.2096868994041112E-6</c:v>
                </c:pt>
                <c:pt idx="799">
                  <c:v>5.1589648244879151E-6</c:v>
                </c:pt>
                <c:pt idx="800">
                  <c:v>5.108841531610865E-6</c:v>
                </c:pt>
                <c:pt idx="801">
                  <c:v>5.0593088335863452E-6</c:v>
                </c:pt>
                <c:pt idx="802">
                  <c:v>5.010358669351646E-6</c:v>
                </c:pt>
                <c:pt idx="803">
                  <c:v>4.9619831018197184E-6</c:v>
                </c:pt>
                <c:pt idx="804">
                  <c:v>4.9141743157708504E-6</c:v>
                </c:pt>
                <c:pt idx="805">
                  <c:v>4.8669246157834335E-6</c:v>
                </c:pt>
                <c:pt idx="806">
                  <c:v>4.820226424203233E-6</c:v>
                </c:pt>
                <c:pt idx="807">
                  <c:v>4.7740722791496806E-6</c:v>
                </c:pt>
                <c:pt idx="808">
                  <c:v>4.728454832559745E-6</c:v>
                </c:pt>
                <c:pt idx="809">
                  <c:v>4.6833668482670813E-6</c:v>
                </c:pt>
                <c:pt idx="810">
                  <c:v>4.6388012001172061E-6</c:v>
                </c:pt>
                <c:pt idx="811">
                  <c:v>4.5947508701168485E-6</c:v>
                </c:pt>
                <c:pt idx="812">
                  <c:v>4.5512089466174766E-6</c:v>
                </c:pt>
                <c:pt idx="813">
                  <c:v>4.5081686225320927E-6</c:v>
                </c:pt>
                <c:pt idx="814">
                  <c:v>4.4656231935845881E-6</c:v>
                </c:pt>
                <c:pt idx="815">
                  <c:v>4.4235660565912527E-6</c:v>
                </c:pt>
                <c:pt idx="816">
                  <c:v>4.3819907077734376E-6</c:v>
                </c:pt>
                <c:pt idx="817">
                  <c:v>4.3408907411009778E-6</c:v>
                </c:pt>
                <c:pt idx="818">
                  <c:v>4.3002598466660097E-6</c:v>
                </c:pt>
                <c:pt idx="819">
                  <c:v>4.2600918090858759E-6</c:v>
                </c:pt>
                <c:pt idx="820">
                  <c:v>4.220380505935532E-6</c:v>
                </c:pt>
                <c:pt idx="821">
                  <c:v>4.1811199062077701E-6</c:v>
                </c:pt>
                <c:pt idx="822">
                  <c:v>4.1423040688018379E-6</c:v>
                </c:pt>
                <c:pt idx="823">
                  <c:v>4.1039271410388821E-6</c:v>
                </c:pt>
                <c:pt idx="824">
                  <c:v>4.0659833572044892E-6</c:v>
                </c:pt>
                <c:pt idx="825">
                  <c:v>4.0284670371173143E-6</c:v>
                </c:pt>
                <c:pt idx="826">
                  <c:v>3.9913725847234103E-6</c:v>
                </c:pt>
                <c:pt idx="827">
                  <c:v>3.9546944867159192E-6</c:v>
                </c:pt>
                <c:pt idx="828">
                  <c:v>3.9184273111793992E-6</c:v>
                </c:pt>
                <c:pt idx="829">
                  <c:v>3.8825657062584414E-6</c:v>
                </c:pt>
                <c:pt idx="830">
                  <c:v>3.8471043988500323E-6</c:v>
                </c:pt>
                <c:pt idx="831">
                  <c:v>3.8120381933194619E-6</c:v>
                </c:pt>
                <c:pt idx="832">
                  <c:v>3.7773619702387561E-6</c:v>
                </c:pt>
                <c:pt idx="833">
                  <c:v>3.743070685147914E-6</c:v>
                </c:pt>
                <c:pt idx="834">
                  <c:v>3.7091593673378942E-6</c:v>
                </c:pt>
                <c:pt idx="835">
                  <c:v>3.6756231186553483E-6</c:v>
                </c:pt>
                <c:pt idx="836">
                  <c:v>3.6424571123284079E-6</c:v>
                </c:pt>
                <c:pt idx="837">
                  <c:v>3.6096565918133872E-6</c:v>
                </c:pt>
                <c:pt idx="838">
                  <c:v>3.5772168696617334E-6</c:v>
                </c:pt>
                <c:pt idx="839">
                  <c:v>3.5451333264069635E-6</c:v>
                </c:pt>
                <c:pt idx="840">
                  <c:v>3.5134014094712858E-6</c:v>
                </c:pt>
                <c:pt idx="841">
                  <c:v>3.4820166320914445E-6</c:v>
                </c:pt>
                <c:pt idx="842">
                  <c:v>3.4509745722632385E-6</c:v>
                </c:pt>
                <c:pt idx="843">
                  <c:v>3.4202708717049127E-6</c:v>
                </c:pt>
                <c:pt idx="844">
                  <c:v>3.3899012348382543E-6</c:v>
                </c:pt>
                <c:pt idx="845">
                  <c:v>3.3598614277878793E-6</c:v>
                </c:pt>
                <c:pt idx="846">
                  <c:v>3.3301472773978247E-6</c:v>
                </c:pt>
                <c:pt idx="847">
                  <c:v>3.3007546702652428E-6</c:v>
                </c:pt>
                <c:pt idx="848">
                  <c:v>3.2716795517910415E-6</c:v>
                </c:pt>
                <c:pt idx="849">
                  <c:v>3.2429179252468297E-6</c:v>
                </c:pt>
                <c:pt idx="850">
                  <c:v>3.2144658508583522E-6</c:v>
                </c:pt>
                <c:pt idx="851">
                  <c:v>3.1863194449045297E-6</c:v>
                </c:pt>
                <c:pt idx="852">
                  <c:v>3.1584748788322497E-6</c:v>
                </c:pt>
                <c:pt idx="853">
                  <c:v>3.1309283783864234E-6</c:v>
                </c:pt>
                <c:pt idx="854">
                  <c:v>3.1036762227549757E-6</c:v>
                </c:pt>
                <c:pt idx="855">
                  <c:v>3.0767147437286816E-6</c:v>
                </c:pt>
                <c:pt idx="856">
                  <c:v>3.0500403248754363E-6</c:v>
                </c:pt>
                <c:pt idx="857">
                  <c:v>3.0236494007286319E-6</c:v>
                </c:pt>
                <c:pt idx="858">
                  <c:v>2.9975384559895115E-6</c:v>
                </c:pt>
                <c:pt idx="859">
                  <c:v>2.9717040247432681E-6</c:v>
                </c:pt>
                <c:pt idx="860">
                  <c:v>2.9461426896884199E-6</c:v>
                </c:pt>
                <c:pt idx="861">
                  <c:v>2.9208510813793735E-6</c:v>
                </c:pt>
                <c:pt idx="862">
                  <c:v>2.8958258774820401E-6</c:v>
                </c:pt>
                <c:pt idx="863">
                  <c:v>2.8710638020419418E-6</c:v>
                </c:pt>
                <c:pt idx="864">
                  <c:v>2.8465616247649335E-6</c:v>
                </c:pt>
                <c:pt idx="865">
                  <c:v>2.8223161603100024E-6</c:v>
                </c:pt>
                <c:pt idx="866">
                  <c:v>2.7983242675941479E-6</c:v>
                </c:pt>
                <c:pt idx="867">
                  <c:v>2.7745828491090462E-6</c:v>
                </c:pt>
                <c:pt idx="868">
                  <c:v>2.7510888502491876E-6</c:v>
                </c:pt>
                <c:pt idx="869">
                  <c:v>2.7278392586514313E-6</c:v>
                </c:pt>
                <c:pt idx="870">
                  <c:v>2.704831103545724E-6</c:v>
                </c:pt>
                <c:pt idx="871">
                  <c:v>2.6820614551166252E-6</c:v>
                </c:pt>
                <c:pt idx="872">
                  <c:v>2.6595274238756849E-6</c:v>
                </c:pt>
                <c:pt idx="873">
                  <c:v>2.6372261600443265E-6</c:v>
                </c:pt>
                <c:pt idx="874">
                  <c:v>2.6151548529471104E-6</c:v>
                </c:pt>
                <c:pt idx="875">
                  <c:v>2.5933107304150292E-6</c:v>
                </c:pt>
                <c:pt idx="876">
                  <c:v>2.5716910581989543E-6</c:v>
                </c:pt>
                <c:pt idx="877">
                  <c:v>2.5502931393927532E-6</c:v>
                </c:pt>
                <c:pt idx="878">
                  <c:v>2.5291143138661075E-6</c:v>
                </c:pt>
                <c:pt idx="879">
                  <c:v>2.5081519577066699E-6</c:v>
                </c:pt>
                <c:pt idx="880">
                  <c:v>2.4874034826715754E-6</c:v>
                </c:pt>
                <c:pt idx="881">
                  <c:v>2.4668663356480916E-6</c:v>
                </c:pt>
                <c:pt idx="882">
                  <c:v>2.4465379981230457E-6</c:v>
                </c:pt>
                <c:pt idx="883">
                  <c:v>2.426415985661302E-6</c:v>
                </c:pt>
                <c:pt idx="884">
                  <c:v>2.4064978473925376E-6</c:v>
                </c:pt>
                <c:pt idx="885">
                  <c:v>2.386781165506784E-6</c:v>
                </c:pt>
                <c:pt idx="886">
                  <c:v>2.3672635547581024E-6</c:v>
                </c:pt>
                <c:pt idx="887">
                  <c:v>2.3479426619764791E-6</c:v>
                </c:pt>
                <c:pt idx="888">
                  <c:v>2.3288161655877991E-6</c:v>
                </c:pt>
                <c:pt idx="889">
                  <c:v>2.3098817751415699E-6</c:v>
                </c:pt>
                <c:pt idx="890">
                  <c:v>2.2911372308465439E-6</c:v>
                </c:pt>
                <c:pt idx="891">
                  <c:v>2.2725803031138275E-6</c:v>
                </c:pt>
                <c:pt idx="892">
                  <c:v>2.2542087921074936E-6</c:v>
                </c:pt>
                <c:pt idx="893">
                  <c:v>2.236020527302527E-6</c:v>
                </c:pt>
                <c:pt idx="894">
                  <c:v>2.2180133670500136E-6</c:v>
                </c:pt>
                <c:pt idx="895">
                  <c:v>2.200185198149309E-6</c:v>
                </c:pt>
                <c:pt idx="896">
                  <c:v>2.1825339354272725E-6</c:v>
                </c:pt>
                <c:pt idx="897">
                  <c:v>2.1650575213243016E-6</c:v>
                </c:pt>
                <c:pt idx="898">
                  <c:v>2.1477539254869631E-6</c:v>
                </c:pt>
                <c:pt idx="899">
                  <c:v>2.1306211443674128E-6</c:v>
                </c:pt>
                <c:pt idx="900">
                  <c:v>2.113657200829127E-6</c:v>
                </c:pt>
                <c:pt idx="901">
                  <c:v>2.0968601437591051E-6</c:v>
                </c:pt>
                <c:pt idx="902">
                  <c:v>2.0802280476861731E-6</c:v>
                </c:pt>
                <c:pt idx="903">
                  <c:v>2.0637590124056708E-6</c:v>
                </c:pt>
                <c:pt idx="904">
                  <c:v>2.0474511626099687E-6</c:v>
                </c:pt>
                <c:pt idx="905">
                  <c:v>2.0313026475249236E-6</c:v>
                </c:pt>
                <c:pt idx="906">
                  <c:v>2.0153116405523018E-6</c:v>
                </c:pt>
                <c:pt idx="907">
                  <c:v>1.9994763389178237E-6</c:v>
                </c:pt>
                <c:pt idx="908">
                  <c:v>1.9837949633248062E-6</c:v>
                </c:pt>
                <c:pt idx="909">
                  <c:v>1.9682657576134289E-6</c:v>
                </c:pt>
                <c:pt idx="910">
                  <c:v>1.9528869884253488E-6</c:v>
                </c:pt>
                <c:pt idx="911">
                  <c:v>1.9376569448737143E-6</c:v>
                </c:pt>
                <c:pt idx="912">
                  <c:v>1.9225739382183402E-6</c:v>
                </c:pt>
                <c:pt idx="913">
                  <c:v>1.9076363015461766E-6</c:v>
                </c:pt>
                <c:pt idx="914">
                  <c:v>1.8928423894566635E-6</c:v>
                </c:pt>
                <c:pt idx="915">
                  <c:v>1.878190577752249E-6</c:v>
                </c:pt>
                <c:pt idx="916">
                  <c:v>1.8636792631336399E-6</c:v>
                </c:pt>
                <c:pt idx="917">
                  <c:v>1.8493068628999798E-6</c:v>
                </c:pt>
                <c:pt idx="918">
                  <c:v>1.8350718146537134E-6</c:v>
                </c:pt>
                <c:pt idx="919">
                  <c:v>1.8209725760100319E-6</c:v>
                </c:pt>
                <c:pt idx="920">
                  <c:v>1.807007624311044E-6</c:v>
                </c:pt>
                <c:pt idx="921">
                  <c:v>1.7931754563442396E-6</c:v>
                </c:pt>
                <c:pt idx="922">
                  <c:v>1.7794745880655021E-6</c:v>
                </c:pt>
                <c:pt idx="923">
                  <c:v>1.7659035543264294E-6</c:v>
                </c:pt>
                <c:pt idx="924">
                  <c:v>1.7524609086059197E-6</c:v>
                </c:pt>
                <c:pt idx="925">
                  <c:v>1.7391452227458711E-6</c:v>
                </c:pt>
                <c:pt idx="926">
                  <c:v>1.7259550866911223E-6</c:v>
                </c:pt>
                <c:pt idx="927">
                  <c:v>1.7128891082333805E-6</c:v>
                </c:pt>
                <c:pt idx="928">
                  <c:v>1.6999459127590979E-6</c:v>
                </c:pt>
                <c:pt idx="929">
                  <c:v>1.6871241430013446E-6</c:v>
                </c:pt>
                <c:pt idx="930">
                  <c:v>1.6744224587954666E-6</c:v>
                </c:pt>
                <c:pt idx="931">
                  <c:v>1.6618395368385353E-6</c:v>
                </c:pt>
                <c:pt idx="932">
                  <c:v>1.6493740704525638E-6</c:v>
                </c:pt>
                <c:pt idx="933">
                  <c:v>1.6370247693512702E-6</c:v>
                </c:pt>
                <c:pt idx="934">
                  <c:v>1.6247903594105833E-6</c:v>
                </c:pt>
                <c:pt idx="935">
                  <c:v>1.6126695824425938E-6</c:v>
                </c:pt>
                <c:pt idx="936">
                  <c:v>1.6006611959729708E-6</c:v>
                </c:pt>
                <c:pt idx="937">
                  <c:v>1.5887639730218363E-6</c:v>
                </c:pt>
                <c:pt idx="938">
                  <c:v>1.576976701887995E-6</c:v>
                </c:pt>
                <c:pt idx="939">
                  <c:v>1.5652981859364741E-6</c:v>
                </c:pt>
                <c:pt idx="940">
                  <c:v>1.5537272433892674E-6</c:v>
                </c:pt>
                <c:pt idx="941">
                  <c:v>1.542262707119305E-6</c:v>
                </c:pt>
                <c:pt idx="942">
                  <c:v>1.5309034244476363E-6</c:v>
                </c:pt>
                <c:pt idx="943">
                  <c:v>1.5196482569435656E-6</c:v>
                </c:pt>
                <c:pt idx="944">
                  <c:v>1.5084960802279192E-6</c:v>
                </c:pt>
                <c:pt idx="945">
                  <c:v>1.4974457837793129E-6</c:v>
                </c:pt>
                <c:pt idx="946">
                  <c:v>1.4864962707432683E-6</c:v>
                </c:pt>
                <c:pt idx="947">
                  <c:v>1.4756464577443242E-6</c:v>
                </c:pt>
                <c:pt idx="948">
                  <c:v>1.4648952747009515E-6</c:v>
                </c:pt>
                <c:pt idx="949">
                  <c:v>1.4542416646432137E-6</c:v>
                </c:pt>
                <c:pt idx="950">
                  <c:v>1.4436845835332832E-6</c:v>
                </c:pt>
                <c:pt idx="951">
                  <c:v>1.4332230000885595E-6</c:v>
                </c:pt>
                <c:pt idx="952">
                  <c:v>1.4228558956075284E-6</c:v>
                </c:pt>
                <c:pt idx="953">
                  <c:v>1.4125822637981737E-6</c:v>
                </c:pt>
                <c:pt idx="954">
                  <c:v>1.4024011106090113E-6</c:v>
                </c:pt>
                <c:pt idx="955">
                  <c:v>1.3923114540626464E-6</c:v>
                </c:pt>
                <c:pt idx="956">
                  <c:v>1.3823123240918263E-6</c:v>
                </c:pt>
                <c:pt idx="957">
                  <c:v>1.3724027623778797E-6</c:v>
                </c:pt>
                <c:pt idx="958">
                  <c:v>1.3625818221916912E-6</c:v>
                </c:pt>
                <c:pt idx="959">
                  <c:v>1.3528485682369198E-6</c:v>
                </c:pt>
                <c:pt idx="960">
                  <c:v>1.3432020764956814E-6</c:v>
                </c:pt>
                <c:pt idx="961">
                  <c:v>1.3336414340763592E-6</c:v>
                </c:pt>
                <c:pt idx="962">
                  <c:v>1.324165739063842E-6</c:v>
                </c:pt>
                <c:pt idx="963">
                  <c:v>1.3147741003719004E-6</c:v>
                </c:pt>
                <c:pt idx="964">
                  <c:v>1.3054656375977202E-6</c:v>
                </c:pt>
                <c:pt idx="965">
                  <c:v>1.2962394808786788E-6</c:v>
                </c:pt>
                <c:pt idx="966">
                  <c:v>1.2870947707511427E-6</c:v>
                </c:pt>
                <c:pt idx="967">
                  <c:v>1.2780306580114342E-6</c:v>
                </c:pt>
                <c:pt idx="968">
                  <c:v>1.2690463035787367E-6</c:v>
                </c:pt>
                <c:pt idx="969">
                  <c:v>1.2601408783601619E-6</c:v>
                </c:pt>
                <c:pt idx="970">
                  <c:v>1.251313563117666E-6</c:v>
                </c:pt>
                <c:pt idx="971">
                  <c:v>1.2425635483369894E-6</c:v>
                </c:pt>
                <c:pt idx="972">
                  <c:v>1.2338900340984896E-6</c:v>
                </c:pt>
                <c:pt idx="973">
                  <c:v>1.2252922299499159E-6</c:v>
                </c:pt>
                <c:pt idx="974">
                  <c:v>1.2167693547809438E-6</c:v>
                </c:pt>
                <c:pt idx="975">
                  <c:v>1.208320636699638E-6</c:v>
                </c:pt>
                <c:pt idx="976">
                  <c:v>1.1999453129106684E-6</c:v>
                </c:pt>
                <c:pt idx="977">
                  <c:v>1.1916426295953224E-6</c:v>
                </c:pt>
                <c:pt idx="978">
                  <c:v>1.1834118417932367E-6</c:v>
                </c:pt>
                <c:pt idx="979">
                  <c:v>1.175252213285834E-6</c:v>
                </c:pt>
                <c:pt idx="980">
                  <c:v>1.1671630164815203E-6</c:v>
                </c:pt>
                <c:pt idx="981">
                  <c:v>1.1591435323024642E-6</c:v>
                </c:pt>
                <c:pt idx="982">
                  <c:v>1.151193050073052E-6</c:v>
                </c:pt>
                <c:pt idx="983">
                  <c:v>1.1433108674099685E-6</c:v>
                </c:pt>
                <c:pt idx="984">
                  <c:v>1.1354962901138227E-6</c:v>
                </c:pt>
                <c:pt idx="985">
                  <c:v>1.127748632062348E-6</c:v>
                </c:pt>
                <c:pt idx="986">
                  <c:v>1.1200672151051952E-6</c:v>
                </c:pt>
                <c:pt idx="987">
                  <c:v>1.1124513689601249E-6</c:v>
                </c:pt>
                <c:pt idx="988">
                  <c:v>1.1049004311108078E-6</c:v>
                </c:pt>
                <c:pt idx="989">
                  <c:v>1.0974137467059985E-6</c:v>
                </c:pt>
                <c:pt idx="990">
                  <c:v>1.0899906684601873E-6</c:v>
                </c:pt>
                <c:pt idx="991">
                  <c:v>1.0826305565557228E-6</c:v>
                </c:pt>
                <c:pt idx="992">
                  <c:v>1.0753327785462191E-6</c:v>
                </c:pt>
                <c:pt idx="993">
                  <c:v>1.0680967092614473E-6</c:v>
                </c:pt>
                <c:pt idx="994">
                  <c:v>1.0609217307135117E-6</c:v>
                </c:pt>
                <c:pt idx="995">
                  <c:v>1.0538072320043884E-6</c:v>
                </c:pt>
                <c:pt idx="996">
                  <c:v>1.0467526092348139E-6</c:v>
                </c:pt>
                <c:pt idx="997">
                  <c:v>1.0397572654143512E-6</c:v>
                </c:pt>
                <c:pt idx="998">
                  <c:v>1.0328206103728754E-6</c:v>
                </c:pt>
                <c:pt idx="999">
                  <c:v>1.0259420606731905E-6</c:v>
                </c:pt>
                <c:pt idx="1000">
                  <c:v>1.0191210395249765E-6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61-4C02-9BC9-9CC63AA812B2}"/>
            </c:ext>
          </c:extLst>
        </c:ser>
        <c:ser>
          <c:idx val="1"/>
          <c:order val="1"/>
          <c:tx>
            <c:v>Modelled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bcpe_charts!$A$14:$A$1014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</c:numCache>
            </c:numRef>
          </c:xVal>
          <c:yVal>
            <c:numRef>
              <c:f>bcpe_charts!$B$11:$B$1014</c:f>
              <c:numCache>
                <c:formatCode>General</c:formatCode>
                <c:ptCount val="1004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1.9343232316613746E-289</c:v>
                </c:pt>
                <c:pt idx="61">
                  <c:v>7.1424318733170232E-272</c:v>
                </c:pt>
                <c:pt idx="62">
                  <c:v>1.3770202702835572E-255</c:v>
                </c:pt>
                <c:pt idx="63">
                  <c:v>1.7896601338238852E-240</c:v>
                </c:pt>
                <c:pt idx="64">
                  <c:v>1.9731016352666392E-226</c:v>
                </c:pt>
                <c:pt idx="65">
                  <c:v>2.2699536169825936E-213</c:v>
                </c:pt>
                <c:pt idx="66">
                  <c:v>3.2851196687968339E-201</c:v>
                </c:pt>
                <c:pt idx="67">
                  <c:v>7.0817272699397646E-190</c:v>
                </c:pt>
                <c:pt idx="68">
                  <c:v>2.6498894596332558E-179</c:v>
                </c:pt>
                <c:pt idx="69">
                  <c:v>1.9772883139107118E-169</c:v>
                </c:pt>
                <c:pt idx="70">
                  <c:v>3.337199804121807E-160</c:v>
                </c:pt>
                <c:pt idx="71">
                  <c:v>1.4286396328168456E-151</c:v>
                </c:pt>
                <c:pt idx="72">
                  <c:v>1.7218800990051433E-143</c:v>
                </c:pt>
                <c:pt idx="73">
                  <c:v>6.4259832974465129E-136</c:v>
                </c:pt>
                <c:pt idx="74">
                  <c:v>8.0994489147671311E-129</c:v>
                </c:pt>
                <c:pt idx="75">
                  <c:v>3.7328017374243542E-122</c:v>
                </c:pt>
                <c:pt idx="76">
                  <c:v>6.7645712409648839E-116</c:v>
                </c:pt>
                <c:pt idx="77">
                  <c:v>5.1522090941253319E-110</c:v>
                </c:pt>
                <c:pt idx="78">
                  <c:v>1.7531836404099308E-104</c:v>
                </c:pt>
                <c:pt idx="79">
                  <c:v>2.8190991721585174E-99</c:v>
                </c:pt>
                <c:pt idx="80">
                  <c:v>2.2555211374027719E-94</c:v>
                </c:pt>
                <c:pt idx="81">
                  <c:v>9.4158154354222836E-90</c:v>
                </c:pt>
                <c:pt idx="82">
                  <c:v>2.1426052553969769E-85</c:v>
                </c:pt>
                <c:pt idx="83">
                  <c:v>2.7670770428716745E-81</c:v>
                </c:pt>
                <c:pt idx="84">
                  <c:v>2.1050887511037284E-77</c:v>
                </c:pt>
                <c:pt idx="85">
                  <c:v>9.7641867245826414E-74</c:v>
                </c:pt>
                <c:pt idx="86">
                  <c:v>2.850637800253496E-70</c:v>
                </c:pt>
                <c:pt idx="87">
                  <c:v>5.3949239563300283E-67</c:v>
                </c:pt>
                <c:pt idx="88">
                  <c:v>6.8017850315956306E-64</c:v>
                </c:pt>
                <c:pt idx="89">
                  <c:v>5.859359766031813E-61</c:v>
                </c:pt>
                <c:pt idx="90">
                  <c:v>3.5307918350778326E-58</c:v>
                </c:pt>
                <c:pt idx="91">
                  <c:v>1.521135564051053E-55</c:v>
                </c:pt>
                <c:pt idx="92">
                  <c:v>4.7813396327072894E-53</c:v>
                </c:pt>
                <c:pt idx="93">
                  <c:v>1.1174171622380509E-50</c:v>
                </c:pt>
                <c:pt idx="94">
                  <c:v>1.9760508691472329E-48</c:v>
                </c:pt>
                <c:pt idx="95">
                  <c:v>2.687880460870079E-46</c:v>
                </c:pt>
                <c:pt idx="96">
                  <c:v>2.8555006075328213E-44</c:v>
                </c:pt>
                <c:pt idx="97">
                  <c:v>2.403271143815534E-42</c:v>
                </c:pt>
                <c:pt idx="98">
                  <c:v>1.6238624448939279E-40</c:v>
                </c:pt>
                <c:pt idx="99">
                  <c:v>8.9190839164442375E-39</c:v>
                </c:pt>
                <c:pt idx="100">
                  <c:v>4.0286867288183382E-37</c:v>
                </c:pt>
                <c:pt idx="101">
                  <c:v>1.5128701461028472E-35</c:v>
                </c:pt>
                <c:pt idx="102">
                  <c:v>4.7715130522079214E-34</c:v>
                </c:pt>
                <c:pt idx="103">
                  <c:v>1.2760533248884405E-32</c:v>
                </c:pt>
                <c:pt idx="104">
                  <c:v>2.9195927948559898E-31</c:v>
                </c:pt>
                <c:pt idx="105">
                  <c:v>5.7631245498460664E-30</c:v>
                </c:pt>
                <c:pt idx="106">
                  <c:v>9.8922131422635392E-29</c:v>
                </c:pt>
                <c:pt idx="107">
                  <c:v>1.4874340858764279E-27</c:v>
                </c:pt>
                <c:pt idx="108">
                  <c:v>1.9729035885991625E-26</c:v>
                </c:pt>
                <c:pt idx="109">
                  <c:v>2.3234440524530095E-25</c:v>
                </c:pt>
                <c:pt idx="110">
                  <c:v>2.4444587622976517E-24</c:v>
                </c:pt>
                <c:pt idx="111">
                  <c:v>2.3108202653700196E-23</c:v>
                </c:pt>
                <c:pt idx="112">
                  <c:v>1.973534759318048E-22</c:v>
                </c:pt>
                <c:pt idx="113">
                  <c:v>1.5305370384522786E-21</c:v>
                </c:pt>
                <c:pt idx="114">
                  <c:v>1.0830804645117248E-20</c:v>
                </c:pt>
                <c:pt idx="115">
                  <c:v>7.0254342693938434E-20</c:v>
                </c:pt>
                <c:pt idx="116">
                  <c:v>4.1951459342606062E-19</c:v>
                </c:pt>
                <c:pt idx="117">
                  <c:v>2.3154934863424937E-18</c:v>
                </c:pt>
                <c:pt idx="118">
                  <c:v>1.185838962933101E-17</c:v>
                </c:pt>
                <c:pt idx="119">
                  <c:v>5.6554178343874698E-17</c:v>
                </c:pt>
                <c:pt idx="120">
                  <c:v>2.5202609748045778E-16</c:v>
                </c:pt>
                <c:pt idx="121">
                  <c:v>1.0528641914466795E-15</c:v>
                </c:pt>
                <c:pt idx="122">
                  <c:v>4.1359335794327225E-15</c:v>
                </c:pt>
                <c:pt idx="123">
                  <c:v>1.5321674433654109E-14</c:v>
                </c:pt>
                <c:pt idx="124">
                  <c:v>5.3673582385532258E-14</c:v>
                </c:pt>
                <c:pt idx="125">
                  <c:v>1.7826411605547578E-13</c:v>
                </c:pt>
                <c:pt idx="126">
                  <c:v>5.6270976134595258E-13</c:v>
                </c:pt>
                <c:pt idx="127">
                  <c:v>1.6921337168612507E-12</c:v>
                </c:pt>
                <c:pt idx="128">
                  <c:v>4.8581933092604919E-12</c:v>
                </c:pt>
                <c:pt idx="129">
                  <c:v>1.33449098040477E-11</c:v>
                </c:pt>
                <c:pt idx="130">
                  <c:v>3.5141608074396287E-11</c:v>
                </c:pt>
                <c:pt idx="131">
                  <c:v>8.8881907322847187E-11</c:v>
                </c:pt>
                <c:pt idx="132">
                  <c:v>2.163067978360716E-10</c:v>
                </c:pt>
                <c:pt idx="133">
                  <c:v>5.0737890979489815E-10</c:v>
                </c:pt>
                <c:pt idx="134">
                  <c:v>1.1489568257760906E-9</c:v>
                </c:pt>
                <c:pt idx="135">
                  <c:v>2.5156659808919895E-9</c:v>
                </c:pt>
                <c:pt idx="136">
                  <c:v>5.3335497354746154E-9</c:v>
                </c:pt>
                <c:pt idx="137">
                  <c:v>1.0964756541246327E-8</c:v>
                </c:pt>
                <c:pt idx="138">
                  <c:v>2.1886524407888421E-8</c:v>
                </c:pt>
                <c:pt idx="139">
                  <c:v>4.2471537434078842E-8</c:v>
                </c:pt>
                <c:pt idx="140">
                  <c:v>8.0220351585237896E-8</c:v>
                </c:pt>
                <c:pt idx="141">
                  <c:v>1.4765011133313907E-7</c:v>
                </c:pt>
                <c:pt idx="142">
                  <c:v>2.6510591469962171E-7</c:v>
                </c:pt>
                <c:pt idx="143">
                  <c:v>4.6482881323866291E-7</c:v>
                </c:pt>
                <c:pt idx="144">
                  <c:v>7.9668229404434013E-7</c:v>
                </c:pt>
                <c:pt idx="145">
                  <c:v>1.335999696215057E-6</c:v>
                </c:pt>
                <c:pt idx="146">
                  <c:v>2.1940588935006657E-6</c:v>
                </c:pt>
                <c:pt idx="147">
                  <c:v>3.5317068925522181E-6</c:v>
                </c:pt>
                <c:pt idx="148">
                  <c:v>5.5766345493525842E-6</c:v>
                </c:pt>
                <c:pt idx="149">
                  <c:v>8.6447301337610806E-6</c:v>
                </c:pt>
                <c:pt idx="150">
                  <c:v>1.3165812142634371E-5</c:v>
                </c:pt>
                <c:pt idx="151">
                  <c:v>1.9713852658319011E-5</c:v>
                </c:pt>
                <c:pt idx="152">
                  <c:v>2.9041553933649735E-5</c:v>
                </c:pt>
                <c:pt idx="153">
                  <c:v>4.2118840039436197E-5</c:v>
                </c:pt>
                <c:pt idx="154">
                  <c:v>6.0174485885720347E-5</c:v>
                </c:pt>
                <c:pt idx="155">
                  <c:v>8.4739747094611195E-5</c:v>
                </c:pt>
                <c:pt idx="156">
                  <c:v>1.176925001001479E-4</c:v>
                </c:pt>
                <c:pt idx="157">
                  <c:v>1.6130007941366509E-4</c:v>
                </c:pt>
                <c:pt idx="158">
                  <c:v>2.1825873582037887E-4</c:v>
                </c:pt>
                <c:pt idx="159">
                  <c:v>2.9172746117411401E-4</c:v>
                </c:pt>
                <c:pt idx="160">
                  <c:v>3.8535385403868792E-4</c:v>
                </c:pt>
                <c:pt idx="161">
                  <c:v>5.0328975097642577E-4</c:v>
                </c:pt>
                <c:pt idx="162">
                  <c:v>6.5019452819340502E-4</c:v>
                </c:pt>
                <c:pt idx="163">
                  <c:v>8.3122428610351076E-4</c:v>
                </c:pt>
                <c:pt idx="164">
                  <c:v>1.0520055548288079E-3</c:v>
                </c:pt>
                <c:pt idx="165">
                  <c:v>1.3185926830929866E-3</c:v>
                </c:pt>
                <c:pt idx="166">
                  <c:v>1.6374086708182422E-3</c:v>
                </c:pt>
                <c:pt idx="167">
                  <c:v>2.0151698463658965E-3</c:v>
                </c:pt>
                <c:pt idx="168">
                  <c:v>2.4587954392757722E-3</c:v>
                </c:pt>
                <c:pt idx="169">
                  <c:v>2.9753037245853695E-3</c:v>
                </c:pt>
                <c:pt idx="170">
                  <c:v>3.5716969831755562E-3</c:v>
                </c:pt>
                <c:pt idx="171">
                  <c:v>4.2548380057716934E-3</c:v>
                </c:pt>
                <c:pt idx="172">
                  <c:v>5.0313212433880121E-3</c:v>
                </c:pt>
                <c:pt idx="173">
                  <c:v>5.907341957936808E-3</c:v>
                </c:pt>
                <c:pt idx="174">
                  <c:v>6.8885668444729348E-3</c:v>
                </c:pt>
                <c:pt idx="175">
                  <c:v>7.9800095794794936E-3</c:v>
                </c:pt>
                <c:pt idx="176">
                  <c:v>9.1859146030093888E-3</c:v>
                </c:pt>
                <c:pt idx="177">
                  <c:v>1.0509652177787638E-2</c:v>
                </c:pt>
                <c:pt idx="178">
                  <c:v>1.1953627401956324E-2</c:v>
                </c:pt>
                <c:pt idx="179">
                  <c:v>1.3519205404122997E-2</c:v>
                </c:pt>
                <c:pt idx="180">
                  <c:v>1.5206654442169986E-2</c:v>
                </c:pt>
                <c:pt idx="181">
                  <c:v>1.7015108084282238E-2</c:v>
                </c:pt>
                <c:pt idx="182">
                  <c:v>1.894254709489462E-2</c:v>
                </c:pt>
                <c:pt idx="183">
                  <c:v>2.0985801101388448E-2</c:v>
                </c:pt>
                <c:pt idx="184">
                  <c:v>2.3140569598703621E-2</c:v>
                </c:pt>
                <c:pt idx="185">
                  <c:v>2.5401461374933331E-2</c:v>
                </c:pt>
                <c:pt idx="186">
                  <c:v>2.7762051024416663E-2</c:v>
                </c:pt>
                <c:pt idx="187">
                  <c:v>3.0214950865237754E-2</c:v>
                </c:pt>
                <c:pt idx="188">
                  <c:v>3.2751896301225686E-2</c:v>
                </c:pt>
                <c:pt idx="189">
                  <c:v>3.5363842466990689E-2</c:v>
                </c:pt>
                <c:pt idx="190">
                  <c:v>3.8041069867638673E-2</c:v>
                </c:pt>
                <c:pt idx="191">
                  <c:v>4.0773296669348716E-2</c:v>
                </c:pt>
                <c:pt idx="192">
                  <c:v>4.3549795307570485E-2</c:v>
                </c:pt>
                <c:pt idx="193">
                  <c:v>4.6359511149152273E-2</c:v>
                </c:pt>
                <c:pt idx="194">
                  <c:v>4.9191181065014959E-2</c:v>
                </c:pt>
                <c:pt idx="195">
                  <c:v>5.2033449932141665E-2</c:v>
                </c:pt>
                <c:pt idx="196">
                  <c:v>5.4874983278477174E-2</c:v>
                </c:pt>
                <c:pt idx="197">
                  <c:v>5.7704574502788084E-2</c:v>
                </c:pt>
                <c:pt idx="198">
                  <c:v>6.0511245334976593E-2</c:v>
                </c:pt>
                <c:pt idx="199">
                  <c:v>6.3284338442815932E-2</c:v>
                </c:pt>
                <c:pt idx="200">
                  <c:v>6.6013601331456728E-2</c:v>
                </c:pt>
                <c:pt idx="201">
                  <c:v>6.8689260916181341E-2</c:v>
                </c:pt>
                <c:pt idx="202">
                  <c:v>7.1302088371614156E-2</c:v>
                </c:pt>
                <c:pt idx="203">
                  <c:v>7.3843454067828773E-2</c:v>
                </c:pt>
                <c:pt idx="204">
                  <c:v>7.6305372592413961E-2</c:v>
                </c:pt>
                <c:pt idx="205">
                  <c:v>7.8680538025430027E-2</c:v>
                </c:pt>
                <c:pt idx="206">
                  <c:v>8.0962349780014486E-2</c:v>
                </c:pt>
                <c:pt idx="207">
                  <c:v>8.3144929444655222E-2</c:v>
                </c:pt>
                <c:pt idx="208">
                  <c:v>8.5223129164020986E-2</c:v>
                </c:pt>
                <c:pt idx="209">
                  <c:v>8.7192532174381415E-2</c:v>
                </c:pt>
                <c:pt idx="210">
                  <c:v>8.9049446168255067E-2</c:v>
                </c:pt>
                <c:pt idx="211">
                  <c:v>9.0790890202454635E-2</c:v>
                </c:pt>
                <c:pt idx="212">
                  <c:v>9.2414575885907152E-2</c:v>
                </c:pt>
                <c:pt idx="213">
                  <c:v>9.3918883590403582E-2</c:v>
                </c:pt>
                <c:pt idx="214">
                  <c:v>9.5302834420757876E-2</c:v>
                </c:pt>
                <c:pt idx="215">
                  <c:v>9.6566058662729701E-2</c:v>
                </c:pt>
                <c:pt idx="216">
                  <c:v>9.7708761399455446E-2</c:v>
                </c:pt>
                <c:pt idx="217">
                  <c:v>9.8731685951920806E-2</c:v>
                </c:pt>
                <c:pt idx="218">
                  <c:v>9.9636075757995546E-2</c:v>
                </c:pt>
                <c:pt idx="219">
                  <c:v>0.10042363525936134</c:v>
                </c:pt>
                <c:pt idx="220">
                  <c:v>0.10109649031785152</c:v>
                </c:pt>
                <c:pt idx="221">
                  <c:v>0.1016571486336162</c:v>
                </c:pt>
                <c:pt idx="222">
                  <c:v>0.10210846058839186</c:v>
                </c:pt>
                <c:pt idx="223">
                  <c:v>0.10245358088907512</c:v>
                </c:pt>
                <c:pt idx="224">
                  <c:v>0.10269593134078911</c:v>
                </c:pt>
                <c:pt idx="225">
                  <c:v>0.10283916503560375</c:v>
                </c:pt>
                <c:pt idx="226">
                  <c:v>0.10288713220395235</c:v>
                </c:pt>
                <c:pt idx="227">
                  <c:v>0.10284384794150803</c:v>
                </c:pt>
                <c:pt idx="228">
                  <c:v>0.10271346199594582</c:v>
                </c:pt>
                <c:pt idx="229">
                  <c:v>0.10250023077703843</c:v>
                </c:pt>
                <c:pt idx="230">
                  <c:v>0.10220849174184175</c:v>
                </c:pt>
                <c:pt idx="231">
                  <c:v>0.10184264030727695</c:v>
                </c:pt>
                <c:pt idx="232">
                  <c:v>0.10140710945981032</c:v>
                </c:pt>
                <c:pt idx="233">
                  <c:v>0.10090635227377119</c:v>
                </c:pt>
                <c:pt idx="234">
                  <c:v>0.10034482762914057</c:v>
                </c:pt>
                <c:pt idx="235">
                  <c:v>9.9726989559549853E-2</c:v>
                </c:pt>
                <c:pt idx="236">
                  <c:v>9.9057280904992454E-2</c:v>
                </c:pt>
                <c:pt idx="237">
                  <c:v>9.8340132376543876E-2</c:v>
                </c:pt>
                <c:pt idx="238">
                  <c:v>9.7579968941466186E-2</c:v>
                </c:pt>
                <c:pt idx="239">
                  <c:v>9.6781227016160432E-2</c:v>
                </c:pt>
                <c:pt idx="240">
                  <c:v>9.5948389352883051E-2</c:v>
                </c:pt>
                <c:pt idx="241">
                  <c:v>9.5086052778338398E-2</c:v>
                </c:pt>
                <c:pt idx="242">
                  <c:v>9.4199068117567689E-2</c:v>
                </c:pt>
                <c:pt idx="243">
                  <c:v>9.3292888205049176E-2</c:v>
                </c:pt>
                <c:pt idx="244">
                  <c:v>9.2375152620648715E-2</c:v>
                </c:pt>
                <c:pt idx="245">
                  <c:v>9.1451401940518859E-2</c:v>
                </c:pt>
                <c:pt idx="246">
                  <c:v>9.0515396860520986E-2</c:v>
                </c:pt>
                <c:pt idx="247">
                  <c:v>8.9564374264886115E-2</c:v>
                </c:pt>
                <c:pt idx="248">
                  <c:v>8.8597189763642656E-2</c:v>
                </c:pt>
                <c:pt idx="249">
                  <c:v>8.7613461280248231E-2</c:v>
                </c:pt>
                <c:pt idx="250">
                  <c:v>8.6613266094981503E-2</c:v>
                </c:pt>
                <c:pt idx="251">
                  <c:v>8.5596988736860863E-2</c:v>
                </c:pt>
                <c:pt idx="252">
                  <c:v>8.4565230931362687E-2</c:v>
                </c:pt>
                <c:pt idx="253">
                  <c:v>8.3518752628870679E-2</c:v>
                </c:pt>
                <c:pt idx="254">
                  <c:v>8.245843064202682E-2</c:v>
                </c:pt>
                <c:pt idx="255">
                  <c:v>8.1385228161472964E-2</c:v>
                </c:pt>
                <c:pt idx="256">
                  <c:v>8.0300171444133844E-2</c:v>
                </c:pt>
                <c:pt idx="257">
                  <c:v>7.9204331479605233E-2</c:v>
                </c:pt>
                <c:pt idx="258">
                  <c:v>7.809880925898538E-2</c:v>
                </c:pt>
                <c:pt idx="259">
                  <c:v>7.6984723742945321E-2</c:v>
                </c:pt>
                <c:pt idx="260">
                  <c:v>7.5863201912663589E-2</c:v>
                </c:pt>
                <c:pt idx="261">
                  <c:v>7.4735370468828152E-2</c:v>
                </c:pt>
                <c:pt idx="262">
                  <c:v>7.3602348862985889E-2</c:v>
                </c:pt>
                <c:pt idx="263">
                  <c:v>7.2465243425985662E-2</c:v>
                </c:pt>
                <c:pt idx="264">
                  <c:v>7.1325142414084261E-2</c:v>
                </c:pt>
                <c:pt idx="265">
                  <c:v>7.0183111832918421E-2</c:v>
                </c:pt>
                <c:pt idx="266">
                  <c:v>6.9040191928266881E-2</c:v>
                </c:pt>
                <c:pt idx="267">
                  <c:v>6.7897394253751631E-2</c:v>
                </c:pt>
                <c:pt idx="268">
                  <c:v>6.6755699241574401E-2</c:v>
                </c:pt>
                <c:pt idx="269">
                  <c:v>6.5616054214575212E-2</c:v>
                </c:pt>
                <c:pt idx="270">
                  <c:v>6.4479371787364098E-2</c:v>
                </c:pt>
                <c:pt idx="271">
                  <c:v>6.3346528611730096E-2</c:v>
                </c:pt>
                <c:pt idx="272">
                  <c:v>6.2218364427499867E-2</c:v>
                </c:pt>
                <c:pt idx="273">
                  <c:v>6.1095681384849249E-2</c:v>
                </c:pt>
                <c:pt idx="274">
                  <c:v>5.9979243608052797E-2</c:v>
                </c:pt>
                <c:pt idx="275">
                  <c:v>5.8869776973968585E-2</c:v>
                </c:pt>
                <c:pt idx="276">
                  <c:v>5.7767969081355827E-2</c:v>
                </c:pt>
                <c:pt idx="277">
                  <c:v>5.6674469389515376E-2</c:v>
                </c:pt>
                <c:pt idx="278">
                  <c:v>5.5589889506809889E-2</c:v>
                </c:pt>
                <c:pt idx="279">
                  <c:v>5.4514803611431586E-2</c:v>
                </c:pt>
                <c:pt idx="280">
                  <c:v>5.3449748988379057E-2</c:v>
                </c:pt>
                <c:pt idx="281">
                  <c:v>5.2395226668029433E-2</c:v>
                </c:pt>
                <c:pt idx="282">
                  <c:v>5.1351702152965528E-2</c:v>
                </c:pt>
                <c:pt idx="283">
                  <c:v>5.031960622087564E-2</c:v>
                </c:pt>
                <c:pt idx="284">
                  <c:v>4.9299335792391617E-2</c:v>
                </c:pt>
                <c:pt idx="285">
                  <c:v>4.8291254853691436E-2</c:v>
                </c:pt>
                <c:pt idx="286">
                  <c:v>4.7295695424574971E-2</c:v>
                </c:pt>
                <c:pt idx="287">
                  <c:v>4.6312958563534928E-2</c:v>
                </c:pt>
                <c:pt idx="288">
                  <c:v>4.5343315402093042E-2</c:v>
                </c:pt>
                <c:pt idx="289">
                  <c:v>4.4387008201371377E-2</c:v>
                </c:pt>
                <c:pt idx="290">
                  <c:v>4.3444251424510118E-2</c:v>
                </c:pt>
                <c:pt idx="291">
                  <c:v>4.2515232819144641E-2</c:v>
                </c:pt>
                <c:pt idx="292">
                  <c:v>4.1600114504710115E-2</c:v>
                </c:pt>
                <c:pt idx="293">
                  <c:v>4.0699034059861416E-2</c:v>
                </c:pt>
                <c:pt idx="294">
                  <c:v>3.9812105605774264E-2</c:v>
                </c:pt>
                <c:pt idx="295">
                  <c:v>3.8939420881544243E-2</c:v>
                </c:pt>
                <c:pt idx="296">
                  <c:v>3.8081050308311833E-2</c:v>
                </c:pt>
                <c:pt idx="297">
                  <c:v>3.7237044039130578E-2</c:v>
                </c:pt>
                <c:pt idx="298">
                  <c:v>3.6407432991949824E-2</c:v>
                </c:pt>
                <c:pt idx="299">
                  <c:v>3.5592229863415932E-2</c:v>
                </c:pt>
                <c:pt idx="300">
                  <c:v>3.4791430121500259E-2</c:v>
                </c:pt>
                <c:pt idx="301">
                  <c:v>3.400501297524558E-2</c:v>
                </c:pt>
                <c:pt idx="302">
                  <c:v>3.323294232018259E-2</c:v>
                </c:pt>
                <c:pt idx="303">
                  <c:v>3.2475167658205836E-2</c:v>
                </c:pt>
                <c:pt idx="304">
                  <c:v>3.1731624990920033E-2</c:v>
                </c:pt>
                <c:pt idx="305">
                  <c:v>3.1002237685667153E-2</c:v>
                </c:pt>
                <c:pt idx="306">
                  <c:v>3.0286917313629102E-2</c:v>
                </c:pt>
                <c:pt idx="307">
                  <c:v>2.9585564459567074E-2</c:v>
                </c:pt>
                <c:pt idx="308">
                  <c:v>2.8898069502912106E-2</c:v>
                </c:pt>
                <c:pt idx="309">
                  <c:v>2.8224313370057149E-2</c:v>
                </c:pt>
                <c:pt idx="310">
                  <c:v>2.7564168257826316E-2</c:v>
                </c:pt>
                <c:pt idx="311">
                  <c:v>2.6917498328207647E-2</c:v>
                </c:pt>
                <c:pt idx="312">
                  <c:v>2.6284160374536465E-2</c:v>
                </c:pt>
                <c:pt idx="313">
                  <c:v>2.566400445940387E-2</c:v>
                </c:pt>
                <c:pt idx="314">
                  <c:v>2.5056874524644966E-2</c:v>
                </c:pt>
                <c:pt idx="315">
                  <c:v>2.446260897383E-2</c:v>
                </c:pt>
                <c:pt idx="316">
                  <c:v>2.3881041227742282E-2</c:v>
                </c:pt>
                <c:pt idx="317">
                  <c:v>2.3312000253379542E-2</c:v>
                </c:pt>
                <c:pt idx="318">
                  <c:v>2.2755311067059469E-2</c:v>
                </c:pt>
                <c:pt idx="319">
                  <c:v>2.2210795212249831E-2</c:v>
                </c:pt>
                <c:pt idx="320">
                  <c:v>2.167827121277454E-2</c:v>
                </c:pt>
                <c:pt idx="321">
                  <c:v>2.1157555002072958E-2</c:v>
                </c:pt>
                <c:pt idx="322">
                  <c:v>2.064846032921094E-2</c:v>
                </c:pt>
                <c:pt idx="323">
                  <c:v>2.0150799142358972E-2</c:v>
                </c:pt>
                <c:pt idx="324">
                  <c:v>1.9664381950462426E-2</c:v>
                </c:pt>
                <c:pt idx="325">
                  <c:v>1.9189018163838688E-2</c:v>
                </c:pt>
                <c:pt idx="326">
                  <c:v>1.8724516414438577E-2</c:v>
                </c:pt>
                <c:pt idx="327">
                  <c:v>1.8270684856511687E-2</c:v>
                </c:pt>
                <c:pt idx="328">
                  <c:v>1.7827331448411855E-2</c:v>
                </c:pt>
                <c:pt idx="329">
                  <c:v>1.7394264216275299E-2</c:v>
                </c:pt>
                <c:pt idx="330">
                  <c:v>1.6971291500297379E-2</c:v>
                </c:pt>
                <c:pt idx="331">
                  <c:v>1.6558222184323686E-2</c:v>
                </c:pt>
                <c:pt idx="332">
                  <c:v>1.6154865909462426E-2</c:v>
                </c:pt>
                <c:pt idx="333">
                  <c:v>1.5761033272410994E-2</c:v>
                </c:pt>
                <c:pt idx="334">
                  <c:v>1.537653600917748E-2</c:v>
                </c:pt>
                <c:pt idx="335">
                  <c:v>1.5001187164862106E-2</c:v>
                </c:pt>
                <c:pt idx="336">
                  <c:v>1.4634801250149137E-2</c:v>
                </c:pt>
                <c:pt idx="337">
                  <c:v>1.4277194385141754E-2</c:v>
                </c:pt>
                <c:pt idx="338">
                  <c:v>1.3928184431157226E-2</c:v>
                </c:pt>
                <c:pt idx="339">
                  <c:v>1.3587591111080096E-2</c:v>
                </c:pt>
                <c:pt idx="340">
                  <c:v>1.3255236118854508E-2</c:v>
                </c:pt>
                <c:pt idx="341">
                  <c:v>1.2930943218677764E-2</c:v>
                </c:pt>
                <c:pt idx="342">
                  <c:v>1.2614538334439242E-2</c:v>
                </c:pt>
                <c:pt idx="343">
                  <c:v>1.2305849629929543E-2</c:v>
                </c:pt>
                <c:pt idx="344">
                  <c:v>1.2004707580326594E-2</c:v>
                </c:pt>
                <c:pt idx="345">
                  <c:v>1.1710945035446904E-2</c:v>
                </c:pt>
                <c:pt idx="346">
                  <c:v>1.1424397275231419E-2</c:v>
                </c:pt>
                <c:pt idx="347">
                  <c:v>1.114490205791757E-2</c:v>
                </c:pt>
                <c:pt idx="348">
                  <c:v>1.0872299661330704E-2</c:v>
                </c:pt>
                <c:pt idx="349">
                  <c:v>1.0606432917710891E-2</c:v>
                </c:pt>
                <c:pt idx="350">
                  <c:v>1.0347147242472834E-2</c:v>
                </c:pt>
                <c:pt idx="351">
                  <c:v>1.0094290657280581E-2</c:v>
                </c:pt>
                <c:pt idx="352">
                  <c:v>9.8477138078010024E-3</c:v>
                </c:pt>
                <c:pt idx="353">
                  <c:v>9.6072699764845459E-3</c:v>
                </c:pt>
                <c:pt idx="354">
                  <c:v>9.3728150907053387E-3</c:v>
                </c:pt>
                <c:pt idx="355">
                  <c:v>9.1442077265772737E-3</c:v>
                </c:pt>
                <c:pt idx="356">
                  <c:v>8.9213091087482245E-3</c:v>
                </c:pt>
                <c:pt idx="357">
                  <c:v>8.7039831064590727E-3</c:v>
                </c:pt>
                <c:pt idx="358">
                  <c:v>8.4920962261411104E-3</c:v>
                </c:pt>
                <c:pt idx="359">
                  <c:v>8.2855176008107961E-3</c:v>
                </c:pt>
                <c:pt idx="360">
                  <c:v>8.0841189765084396E-3</c:v>
                </c:pt>
                <c:pt idx="361">
                  <c:v>7.8877746960142065E-3</c:v>
                </c:pt>
                <c:pt idx="362">
                  <c:v>7.6963616800624851E-3</c:v>
                </c:pt>
                <c:pt idx="363">
                  <c:v>7.5097594062645233E-3</c:v>
                </c:pt>
                <c:pt idx="364">
                  <c:v>7.3278498859368837E-3</c:v>
                </c:pt>
                <c:pt idx="365">
                  <c:v>7.1505176390234777E-3</c:v>
                </c:pt>
                <c:pt idx="366">
                  <c:v>6.9776496672873467E-3</c:v>
                </c:pt>
                <c:pt idx="367">
                  <c:v>6.8091354259392648E-3</c:v>
                </c:pt>
                <c:pt idx="368">
                  <c:v>6.6448667938602433E-3</c:v>
                </c:pt>
                <c:pt idx="369">
                  <c:v>6.4847380425654627E-3</c:v>
                </c:pt>
                <c:pt idx="370">
                  <c:v>6.328645804049203E-3</c:v>
                </c:pt>
                <c:pt idx="371">
                  <c:v>6.1764890376410373E-3</c:v>
                </c:pt>
                <c:pt idx="372">
                  <c:v>6.0281689959963162E-3</c:v>
                </c:pt>
                <c:pt idx="373">
                  <c:v>5.8835891903355622E-3</c:v>
                </c:pt>
                <c:pt idx="374">
                  <c:v>5.7426553550409872E-3</c:v>
                </c:pt>
                <c:pt idx="375">
                  <c:v>5.6052754117103054E-3</c:v>
                </c:pt>
                <c:pt idx="376">
                  <c:v>5.4713594327626836E-3</c:v>
                </c:pt>
                <c:pt idx="377">
                  <c:v>5.3408196046840712E-3</c:v>
                </c:pt>
                <c:pt idx="378">
                  <c:v>5.2135701909943651E-3</c:v>
                </c:pt>
                <c:pt idx="379">
                  <c:v>5.0895274950122161E-3</c:v>
                </c:pt>
                <c:pt idx="380">
                  <c:v>4.9686098224887088E-3</c:v>
                </c:pt>
                <c:pt idx="381">
                  <c:v>4.8507374441754758E-3</c:v>
                </c:pt>
                <c:pt idx="382">
                  <c:v>4.7358325583882078E-3</c:v>
                </c:pt>
                <c:pt idx="383">
                  <c:v>4.6238192536220274E-3</c:v>
                </c:pt>
                <c:pt idx="384">
                  <c:v>4.5146234712706776E-3</c:v>
                </c:pt>
                <c:pt idx="385">
                  <c:v>4.4081729684975401E-3</c:v>
                </c:pt>
                <c:pt idx="386">
                  <c:v>4.3043972813025955E-3</c:v>
                </c:pt>
                <c:pt idx="387">
                  <c:v>4.2032276878256856E-3</c:v>
                </c:pt>
                <c:pt idx="388">
                  <c:v>4.1045971719232644E-3</c:v>
                </c:pt>
                <c:pt idx="389">
                  <c:v>4.0084403870522282E-3</c:v>
                </c:pt>
                <c:pt idx="390">
                  <c:v>3.9146936204917018E-3</c:v>
                </c:pt>
                <c:pt idx="391">
                  <c:v>3.8232947579306012E-3</c:v>
                </c:pt>
                <c:pt idx="392">
                  <c:v>3.7341832484461563E-3</c:v>
                </c:pt>
                <c:pt idx="393">
                  <c:v>3.6473000698958955E-3</c:v>
                </c:pt>
                <c:pt idx="394">
                  <c:v>3.5625876947436097E-3</c:v>
                </c:pt>
                <c:pt idx="395">
                  <c:v>3.4799900563370441E-3</c:v>
                </c:pt>
                <c:pt idx="396">
                  <c:v>3.3994525156534681E-3</c:v>
                </c:pt>
                <c:pt idx="397">
                  <c:v>3.3209218285269746E-3</c:v>
                </c:pt>
                <c:pt idx="398">
                  <c:v>3.2443461133697523E-3</c:v>
                </c:pt>
                <c:pt idx="399">
                  <c:v>3.1696748193976911E-3</c:v>
                </c:pt>
                <c:pt idx="400">
                  <c:v>3.0968586953692822E-3</c:v>
                </c:pt>
                <c:pt idx="401">
                  <c:v>3.0258497588450816E-3</c:v>
                </c:pt>
                <c:pt idx="402">
                  <c:v>2.9566012659737861E-3</c:v>
                </c:pt>
                <c:pt idx="403">
                  <c:v>2.8890676818097002E-3</c:v>
                </c:pt>
                <c:pt idx="404">
                  <c:v>2.8232046511648531E-3</c:v>
                </c:pt>
                <c:pt idx="405">
                  <c:v>2.7589689699985113E-3</c:v>
                </c:pt>
                <c:pt idx="406">
                  <c:v>2.6963185573451944E-3</c:v>
                </c:pt>
                <c:pt idx="407">
                  <c:v>2.6352124277817537E-3</c:v>
                </c:pt>
                <c:pt idx="408">
                  <c:v>2.5756106644330896E-3</c:v>
                </c:pt>
                <c:pt idx="409">
                  <c:v>2.5174743925151753E-3</c:v>
                </c:pt>
                <c:pt idx="410">
                  <c:v>2.4607657534134763E-3</c:v>
                </c:pt>
                <c:pt idx="411">
                  <c:v>2.4054478792940575E-3</c:v>
                </c:pt>
                <c:pt idx="412">
                  <c:v>2.3514848682441437E-3</c:v>
                </c:pt>
                <c:pt idx="413">
                  <c:v>2.2988417599381877E-3</c:v>
                </c:pt>
                <c:pt idx="414">
                  <c:v>2.2474845118251787E-3</c:v>
                </c:pt>
                <c:pt idx="415">
                  <c:v>2.1973799758322572E-3</c:v>
                </c:pt>
                <c:pt idx="416">
                  <c:v>2.1484958755794517E-3</c:v>
                </c:pt>
                <c:pt idx="417">
                  <c:v>2.1008007840998023E-3</c:v>
                </c:pt>
                <c:pt idx="418">
                  <c:v>2.0542641020589339E-3</c:v>
                </c:pt>
                <c:pt idx="419">
                  <c:v>2.0088560364677965E-3</c:v>
                </c:pt>
                <c:pt idx="420">
                  <c:v>1.9645475798819E-3</c:v>
                </c:pt>
                <c:pt idx="421">
                  <c:v>1.9213104900803611E-3</c:v>
                </c:pt>
                <c:pt idx="422">
                  <c:v>1.8791172702176337E-3</c:v>
                </c:pt>
                <c:pt idx="423">
                  <c:v>1.8379411494407524E-3</c:v>
                </c:pt>
                <c:pt idx="424">
                  <c:v>1.7977560639647347E-3</c:v>
                </c:pt>
                <c:pt idx="425">
                  <c:v>1.7585366385986425E-3</c:v>
                </c:pt>
                <c:pt idx="426">
                  <c:v>1.7202581687146834E-3</c:v>
                </c:pt>
                <c:pt idx="427">
                  <c:v>1.6828966026526514E-3</c:v>
                </c:pt>
                <c:pt idx="428">
                  <c:v>1.646428524551963E-3</c:v>
                </c:pt>
                <c:pt idx="429">
                  <c:v>1.6108311376034836E-3</c:v>
                </c:pt>
                <c:pt idx="430">
                  <c:v>1.5760822477132576E-3</c:v>
                </c:pt>
                <c:pt idx="431">
                  <c:v>1.5421602475702686E-3</c:v>
                </c:pt>
                <c:pt idx="432">
                  <c:v>1.5090441011104388E-3</c:v>
                </c:pt>
                <c:pt idx="433">
                  <c:v>1.4767133283688639E-3</c:v>
                </c:pt>
                <c:pt idx="434">
                  <c:v>1.4451479907125805E-3</c:v>
                </c:pt>
                <c:pt idx="435">
                  <c:v>1.4143286764459347E-3</c:v>
                </c:pt>
                <c:pt idx="436">
                  <c:v>1.3842364867808479E-3</c:v>
                </c:pt>
                <c:pt idx="437">
                  <c:v>1.3548530221642336E-3</c:v>
                </c:pt>
                <c:pt idx="438">
                  <c:v>1.3261603689548671E-3</c:v>
                </c:pt>
                <c:pt idx="439">
                  <c:v>1.2981410864422059E-3</c:v>
                </c:pt>
                <c:pt idx="440">
                  <c:v>1.2707781941994943E-3</c:v>
                </c:pt>
                <c:pt idx="441">
                  <c:v>1.2440551597638397E-3</c:v>
                </c:pt>
                <c:pt idx="442">
                  <c:v>1.2179558866357942E-3</c:v>
                </c:pt>
                <c:pt idx="443">
                  <c:v>1.1924647025912743E-3</c:v>
                </c:pt>
                <c:pt idx="444">
                  <c:v>1.1675663482985199E-3</c:v>
                </c:pt>
                <c:pt idx="445">
                  <c:v>1.143245966233126E-3</c:v>
                </c:pt>
                <c:pt idx="446">
                  <c:v>1.1194890898840895E-3</c:v>
                </c:pt>
                <c:pt idx="447">
                  <c:v>1.096281633244073E-3</c:v>
                </c:pt>
                <c:pt idx="448">
                  <c:v>1.0736098805770298E-3</c:v>
                </c:pt>
                <c:pt idx="449">
                  <c:v>1.0514604764566315E-3</c:v>
                </c:pt>
                <c:pt idx="450">
                  <c:v>1.029820416068896E-3</c:v>
                </c:pt>
                <c:pt idx="451">
                  <c:v>1.0086770357725791E-3</c:v>
                </c:pt>
                <c:pt idx="452">
                  <c:v>9.8801800391106441E-4</c:v>
                </c:pt>
                <c:pt idx="453">
                  <c:v>9.6783131186951865E-4</c:v>
                </c:pt>
                <c:pt idx="454">
                  <c:v>9.4810526537120806E-4</c:v>
                </c:pt>
                <c:pt idx="455">
                  <c:v>9.2882847600705119E-4</c:v>
                </c:pt>
                <c:pt idx="456">
                  <c:v>9.0998985299253527E-4</c:v>
                </c:pt>
                <c:pt idx="457">
                  <c:v>8.9157859514623218E-4</c:v>
                </c:pt>
                <c:pt idx="458">
                  <c:v>8.7358418308437042E-4</c:v>
                </c:pt>
                <c:pt idx="459">
                  <c:v>8.5599637162585979E-4</c:v>
                </c:pt>
                <c:pt idx="460">
                  <c:v>8.388051824024629E-4</c:v>
                </c:pt>
                <c:pt idx="461">
                  <c:v>8.2200089666880109E-4</c:v>
                </c:pt>
                <c:pt idx="462">
                  <c:v>8.0557404830703175E-4</c:v>
                </c:pt>
                <c:pt idx="463">
                  <c:v>7.8951541702117212E-4</c:v>
                </c:pt>
                <c:pt idx="464">
                  <c:v>7.7381602171611489E-4</c:v>
                </c:pt>
                <c:pt idx="465">
                  <c:v>7.5846711405650196E-4</c:v>
                </c:pt>
                <c:pt idx="466">
                  <c:v>7.4346017220078091E-4</c:v>
                </c:pt>
                <c:pt idx="467">
                  <c:v>7.2878689470579105E-4</c:v>
                </c:pt>
                <c:pt idx="468">
                  <c:v>7.1443919459739298E-4</c:v>
                </c:pt>
                <c:pt idx="469">
                  <c:v>7.0040919360277122E-4</c:v>
                </c:pt>
                <c:pt idx="470">
                  <c:v>6.8668921654006332E-4</c:v>
                </c:pt>
                <c:pt idx="471">
                  <c:v>6.7327178586118149E-4</c:v>
                </c:pt>
                <c:pt idx="472">
                  <c:v>6.6014961634370997E-4</c:v>
                </c:pt>
                <c:pt idx="473">
                  <c:v>6.4731560992786926E-4</c:v>
                </c:pt>
                <c:pt idx="474">
                  <c:v>6.3476285069469435E-4</c:v>
                </c:pt>
                <c:pt idx="475">
                  <c:v>6.2248459998160712E-4</c:v>
                </c:pt>
                <c:pt idx="476">
                  <c:v>6.1047429163166409E-4</c:v>
                </c:pt>
                <c:pt idx="477">
                  <c:v>5.9872552737289843E-4</c:v>
                </c:pt>
                <c:pt idx="478">
                  <c:v>5.8723207232421035E-4</c:v>
                </c:pt>
                <c:pt idx="479">
                  <c:v>5.759878506243904E-4</c:v>
                </c:pt>
                <c:pt idx="480">
                  <c:v>5.6498694118090943E-4</c:v>
                </c:pt>
                <c:pt idx="481">
                  <c:v>5.5422357353522881E-4</c:v>
                </c:pt>
                <c:pt idx="482">
                  <c:v>5.4369212384145556E-4</c:v>
                </c:pt>
                <c:pt idx="483">
                  <c:v>5.3338711095523856E-4</c:v>
                </c:pt>
                <c:pt idx="484">
                  <c:v>5.2330319262988928E-4</c:v>
                </c:pt>
                <c:pt idx="485">
                  <c:v>5.1343516181680076E-4</c:v>
                </c:pt>
                <c:pt idx="486">
                  <c:v>5.0377794306728145E-4</c:v>
                </c:pt>
                <c:pt idx="487">
                  <c:v>4.943265890330591E-4</c:v>
                </c:pt>
                <c:pt idx="488">
                  <c:v>4.8507627706268429E-4</c:v>
                </c:pt>
                <c:pt idx="489">
                  <c:v>4.7602230589125221E-4</c:v>
                </c:pt>
                <c:pt idx="490">
                  <c:v>4.6716009242082294E-4</c:v>
                </c:pt>
                <c:pt idx="491">
                  <c:v>4.5848516858907495E-4</c:v>
                </c:pt>
                <c:pt idx="492">
                  <c:v>4.4999317832372649E-4</c:v>
                </c:pt>
                <c:pt idx="493">
                  <c:v>4.4167987458036955E-4</c:v>
                </c:pt>
                <c:pt idx="494">
                  <c:v>4.3354111646141659E-4</c:v>
                </c:pt>
                <c:pt idx="495">
                  <c:v>4.255728664138881E-4</c:v>
                </c:pt>
                <c:pt idx="496">
                  <c:v>4.1777118750388757E-4</c:v>
                </c:pt>
                <c:pt idx="497">
                  <c:v>4.1013224076560901E-4</c:v>
                </c:pt>
                <c:pt idx="498">
                  <c:v>4.0265228262284443E-4</c:v>
                </c:pt>
                <c:pt idx="499">
                  <c:v>3.9532766238093743E-4</c:v>
                </c:pt>
                <c:pt idx="500">
                  <c:v>3.8815481978726827E-4</c:v>
                </c:pt>
                <c:pt idx="501">
                  <c:v>3.8113028265833438E-4</c:v>
                </c:pt>
                <c:pt idx="502">
                  <c:v>3.7425066457158799E-4</c:v>
                </c:pt>
                <c:pt idx="503">
                  <c:v>3.6751266262024574E-4</c:v>
                </c:pt>
                <c:pt idx="504">
                  <c:v>3.6091305522928288E-4</c:v>
                </c:pt>
                <c:pt idx="505">
                  <c:v>3.5444870003095117E-4</c:v>
                </c:pt>
                <c:pt idx="506">
                  <c:v>3.4811653179812966E-4</c:v>
                </c:pt>
                <c:pt idx="507">
                  <c:v>3.4191356043392648E-4</c:v>
                </c:pt>
                <c:pt idx="508">
                  <c:v>3.3583686901594021E-4</c:v>
                </c:pt>
                <c:pt idx="509">
                  <c:v>3.298836118936847E-4</c:v>
                </c:pt>
                <c:pt idx="510">
                  <c:v>3.2405101283767727E-4</c:v>
                </c:pt>
                <c:pt idx="511">
                  <c:v>3.1833636323876205E-4</c:v>
                </c:pt>
                <c:pt idx="512">
                  <c:v>3.1273702035626837E-4</c:v>
                </c:pt>
                <c:pt idx="513">
                  <c:v>3.0725040561364165E-4</c:v>
                </c:pt>
                <c:pt idx="514">
                  <c:v>3.0187400294023095E-4</c:v>
                </c:pt>
                <c:pt idx="515">
                  <c:v>2.9660535715793633E-4</c:v>
                </c:pt>
                <c:pt idx="516">
                  <c:v>2.9144207241149308E-4</c:v>
                </c:pt>
                <c:pt idx="517">
                  <c:v>2.8638181064113576E-4</c:v>
                </c:pt>
                <c:pt idx="518">
                  <c:v>2.8142229009651601E-4</c:v>
                </c:pt>
                <c:pt idx="519">
                  <c:v>2.7656128389067473E-4</c:v>
                </c:pt>
                <c:pt idx="520">
                  <c:v>2.7179661859300081E-4</c:v>
                </c:pt>
                <c:pt idx="521">
                  <c:v>2.6712617286004867E-4</c:v>
                </c:pt>
                <c:pt idx="522">
                  <c:v>2.6254787610319993E-4</c:v>
                </c:pt>
                <c:pt idx="523">
                  <c:v>2.580597071921289E-4</c:v>
                </c:pt>
                <c:pt idx="524">
                  <c:v>2.5365969319306587E-4</c:v>
                </c:pt>
                <c:pt idx="525">
                  <c:v>2.4934590814091912E-4</c:v>
                </c:pt>
                <c:pt idx="526">
                  <c:v>2.4511647184429343E-4</c:v>
                </c:pt>
                <c:pt idx="527">
                  <c:v>2.4096954872249976E-4</c:v>
                </c:pt>
                <c:pt idx="528">
                  <c:v>2.3690334667367285E-4</c:v>
                </c:pt>
                <c:pt idx="529">
                  <c:v>2.3291611597312981E-4</c:v>
                </c:pt>
                <c:pt idx="530">
                  <c:v>2.2900614820112869E-4</c:v>
                </c:pt>
                <c:pt idx="531">
                  <c:v>2.2517177519922927E-4</c:v>
                </c:pt>
                <c:pt idx="532">
                  <c:v>2.2141136805443599E-4</c:v>
                </c:pt>
                <c:pt idx="533">
                  <c:v>2.1772333611038937E-4</c:v>
                </c:pt>
                <c:pt idx="534">
                  <c:v>2.1410612600482258E-4</c:v>
                </c:pt>
                <c:pt idx="535">
                  <c:v>2.1055822073258809E-4</c:v>
                </c:pt>
                <c:pt idx="536">
                  <c:v>2.0707813873353215E-4</c:v>
                </c:pt>
                <c:pt idx="537">
                  <c:v>2.0366443300452692E-4</c:v>
                </c:pt>
                <c:pt idx="538">
                  <c:v>2.0031569023501987E-4</c:v>
                </c:pt>
                <c:pt idx="539">
                  <c:v>1.9703052996540999E-4</c:v>
                </c:pt>
                <c:pt idx="540">
                  <c:v>1.9380760376767035E-4</c:v>
                </c:pt>
                <c:pt idx="541">
                  <c:v>1.9064559444756759E-4</c:v>
                </c:pt>
                <c:pt idx="542">
                  <c:v>1.8754321526789965E-4</c:v>
                </c:pt>
                <c:pt idx="543">
                  <c:v>1.8449920919217969E-4</c:v>
                </c:pt>
                <c:pt idx="544">
                  <c:v>1.8151234814818909E-4</c:v>
                </c:pt>
                <c:pt idx="545">
                  <c:v>1.7858143231086999E-4</c:v>
                </c:pt>
                <c:pt idx="546">
                  <c:v>1.7570528940401815E-4</c:v>
                </c:pt>
                <c:pt idx="547">
                  <c:v>1.7288277402026313E-4</c:v>
                </c:pt>
                <c:pt idx="548">
                  <c:v>1.7011276695883746E-4</c:v>
                </c:pt>
                <c:pt idx="549">
                  <c:v>1.6739417458064404E-4</c:v>
                </c:pt>
                <c:pt idx="550">
                  <c:v>1.647259281801559E-4</c:v>
                </c:pt>
                <c:pt idx="551">
                  <c:v>1.6210698337368115E-4</c:v>
                </c:pt>
                <c:pt idx="552">
                  <c:v>1.5953631950355219E-4</c:v>
                </c:pt>
                <c:pt idx="553">
                  <c:v>1.5701293905780395E-4</c:v>
                </c:pt>
                <c:pt idx="554">
                  <c:v>1.5453586710491757E-4</c:v>
                </c:pt>
                <c:pt idx="555">
                  <c:v>1.5210415074322283E-4</c:v>
                </c:pt>
                <c:pt idx="556">
                  <c:v>1.4971685856455874E-4</c:v>
                </c:pt>
                <c:pt idx="557">
                  <c:v>1.4737308013180328E-4</c:v>
                </c:pt>
                <c:pt idx="558">
                  <c:v>1.4507192546990639E-4</c:v>
                </c:pt>
                <c:pt idx="559">
                  <c:v>1.4281252457004186E-4</c:v>
                </c:pt>
                <c:pt idx="560">
                  <c:v>1.4059402690654358E-4</c:v>
                </c:pt>
                <c:pt idx="561">
                  <c:v>1.3841560096626427E-4</c:v>
                </c:pt>
                <c:pt idx="562">
                  <c:v>1.3627643379003062E-4</c:v>
                </c:pt>
                <c:pt idx="563">
                  <c:v>1.3417573052586416E-4</c:v>
                </c:pt>
                <c:pt idx="564">
                  <c:v>1.3211271399365249E-4</c:v>
                </c:pt>
                <c:pt idx="565">
                  <c:v>1.3008662426095821E-4</c:v>
                </c:pt>
                <c:pt idx="566">
                  <c:v>1.2809671822967779E-4</c:v>
                </c:pt>
                <c:pt idx="567">
                  <c:v>1.2614226923324072E-4</c:v>
                </c:pt>
                <c:pt idx="568">
                  <c:v>1.2422256664407767E-4</c:v>
                </c:pt>
                <c:pt idx="569">
                  <c:v>1.2233691549108901E-4</c:v>
                </c:pt>
                <c:pt idx="570">
                  <c:v>1.2048463608682535E-4</c:v>
                </c:pt>
                <c:pt idx="571">
                  <c:v>1.1866506366413675E-4</c:v>
                </c:pt>
                <c:pt idx="572">
                  <c:v>1.1687754802203529E-4</c:v>
                </c:pt>
                <c:pt idx="573">
                  <c:v>1.1512145318051747E-4</c:v>
                </c:pt>
                <c:pt idx="574">
                  <c:v>1.1339615704411459E-4</c:v>
                </c:pt>
                <c:pt idx="575">
                  <c:v>1.1170105107393739E-4</c:v>
                </c:pt>
                <c:pt idx="576">
                  <c:v>1.1003553996798429E-4</c:v>
                </c:pt>
                <c:pt idx="577">
                  <c:v>1.0839904134950118E-4</c:v>
                </c:pt>
                <c:pt idx="578">
                  <c:v>1.0679098546317264E-4</c:v>
                </c:pt>
                <c:pt idx="579">
                  <c:v>1.0521081487893766E-4</c:v>
                </c:pt>
                <c:pt idx="580">
                  <c:v>1.0365798420323489E-4</c:v>
                </c:pt>
                <c:pt idx="581">
                  <c:v>1.0213195979746804E-4</c:v>
                </c:pt>
                <c:pt idx="582">
                  <c:v>1.0063221950351322E-4</c:v>
                </c:pt>
                <c:pt idx="583">
                  <c:v>9.9158252376077408E-5</c:v>
                </c:pt>
                <c:pt idx="584">
                  <c:v>9.770955842172124E-5</c:v>
                </c:pt>
                <c:pt idx="585">
                  <c:v>9.6285648344384409E-5</c:v>
                </c:pt>
                <c:pt idx="586">
                  <c:v>9.4886043297229001E-5</c:v>
                </c:pt>
                <c:pt idx="587">
                  <c:v>9.3510274640642982E-5</c:v>
                </c:pt>
                <c:pt idx="588">
                  <c:v>9.2157883706239403E-5</c:v>
                </c:pt>
                <c:pt idx="589">
                  <c:v>9.0828421566694725E-5</c:v>
                </c:pt>
                <c:pt idx="590">
                  <c:v>8.9521448811273762E-5</c:v>
                </c:pt>
                <c:pt idx="591">
                  <c:v>8.8236535326891783E-5</c:v>
                </c:pt>
                <c:pt idx="592">
                  <c:v>8.69732600845688E-5</c:v>
                </c:pt>
                <c:pt idx="593">
                  <c:v>8.5731210931138464E-5</c:v>
                </c:pt>
                <c:pt idx="594">
                  <c:v>8.4509984386070812E-5</c:v>
                </c:pt>
                <c:pt idx="595">
                  <c:v>8.3309185443279207E-5</c:v>
                </c:pt>
                <c:pt idx="596">
                  <c:v>8.212842737777859E-5</c:v>
                </c:pt>
                <c:pt idx="597">
                  <c:v>8.0967331557072175E-5</c:v>
                </c:pt>
                <c:pt idx="598">
                  <c:v>7.9825527257144387E-5</c:v>
                </c:pt>
                <c:pt idx="599">
                  <c:v>7.8702651482936696E-5</c:v>
                </c:pt>
                <c:pt idx="600">
                  <c:v>7.7598348793194832E-5</c:v>
                </c:pt>
                <c:pt idx="601">
                  <c:v>7.6512271129572991E-5</c:v>
                </c:pt>
                <c:pt idx="602">
                  <c:v>7.5444077649887298E-5</c:v>
                </c:pt>
                <c:pt idx="603">
                  <c:v>7.4393434565404106E-5</c:v>
                </c:pt>
                <c:pt idx="604">
                  <c:v>7.3360014982072443E-5</c:v>
                </c:pt>
                <c:pt idx="605">
                  <c:v>7.2343498745586126E-5</c:v>
                </c:pt>
                <c:pt idx="606">
                  <c:v>7.1343572290187107E-5</c:v>
                </c:pt>
                <c:pt idx="607">
                  <c:v>7.0359928491107372E-5</c:v>
                </c:pt>
                <c:pt idx="608">
                  <c:v>6.9392266520562566E-5</c:v>
                </c:pt>
                <c:pt idx="609">
                  <c:v>6.8440291707201216E-5</c:v>
                </c:pt>
                <c:pt idx="610">
                  <c:v>6.7503715398923688E-5</c:v>
                </c:pt>
                <c:pt idx="611">
                  <c:v>6.6582254828987278E-5</c:v>
                </c:pt>
                <c:pt idx="612">
                  <c:v>6.5675632985308412E-5</c:v>
                </c:pt>
                <c:pt idx="613">
                  <c:v>6.4783578482888239E-5</c:v>
                </c:pt>
                <c:pt idx="614">
                  <c:v>6.3905825439272075E-5</c:v>
                </c:pt>
                <c:pt idx="615">
                  <c:v>6.304211335298032E-5</c:v>
                </c:pt>
                <c:pt idx="616">
                  <c:v>6.2192186984817715E-5</c:v>
                </c:pt>
                <c:pt idx="617">
                  <c:v>6.1355796242006477E-5</c:v>
                </c:pt>
                <c:pt idx="618">
                  <c:v>6.0532696065057781E-5</c:v>
                </c:pt>
                <c:pt idx="619">
                  <c:v>5.9722646317320798E-5</c:v>
                </c:pt>
                <c:pt idx="620">
                  <c:v>5.892541167713804E-5</c:v>
                </c:pt>
                <c:pt idx="621">
                  <c:v>5.8140761532545129E-5</c:v>
                </c:pt>
                <c:pt idx="622">
                  <c:v>5.736846987844635E-5</c:v>
                </c:pt>
                <c:pt idx="623">
                  <c:v>5.6608315216206934E-5</c:v>
                </c:pt>
                <c:pt idx="624">
                  <c:v>5.5860080455603623E-5</c:v>
                </c:pt>
                <c:pt idx="625">
                  <c:v>5.5123552819069676E-5</c:v>
                </c:pt>
                <c:pt idx="626">
                  <c:v>5.43985237481799E-5</c:v>
                </c:pt>
                <c:pt idx="627">
                  <c:v>5.3684788812320472E-5</c:v>
                </c:pt>
                <c:pt idx="628">
                  <c:v>5.2982147619489144E-5</c:v>
                </c:pt>
                <c:pt idx="629">
                  <c:v>5.2290403729168704E-5</c:v>
                </c:pt>
                <c:pt idx="630">
                  <c:v>5.1609364567229995E-5</c:v>
                </c:pt>
                <c:pt idx="631">
                  <c:v>5.093884134280618E-5</c:v>
                </c:pt>
                <c:pt idx="632">
                  <c:v>5.0278648967096006E-5</c:v>
                </c:pt>
                <c:pt idx="633">
                  <c:v>4.9628605974043554E-5</c:v>
                </c:pt>
                <c:pt idx="634">
                  <c:v>4.8988534442850617E-5</c:v>
                </c:pt>
                <c:pt idx="635">
                  <c:v>4.8358259922278206E-5</c:v>
                </c:pt>
                <c:pt idx="636">
                  <c:v>4.7737611356687727E-5</c:v>
                </c:pt>
                <c:pt idx="637">
                  <c:v>4.7126421013785435E-5</c:v>
                </c:pt>
                <c:pt idx="638">
                  <c:v>4.6524524414023427E-5</c:v>
                </c:pt>
                <c:pt idx="639">
                  <c:v>4.5931760261620576E-5</c:v>
                </c:pt>
                <c:pt idx="640">
                  <c:v>4.5347970377159646E-5</c:v>
                </c:pt>
                <c:pt idx="641">
                  <c:v>4.4772999631726378E-5</c:v>
                </c:pt>
                <c:pt idx="642">
                  <c:v>4.4206695882549436E-5</c:v>
                </c:pt>
                <c:pt idx="643">
                  <c:v>4.3648909910106381E-5</c:v>
                </c:pt>
                <c:pt idx="644">
                  <c:v>4.3099495356660925E-5</c:v>
                </c:pt>
                <c:pt idx="645">
                  <c:v>4.2558308666193484E-5</c:v>
                </c:pt>
                <c:pt idx="646">
                  <c:v>4.2025209025694118E-5</c:v>
                </c:pt>
                <c:pt idx="647">
                  <c:v>4.1500058307785601E-5</c:v>
                </c:pt>
                <c:pt idx="648">
                  <c:v>4.0982721014640985E-5</c:v>
                </c:pt>
                <c:pt idx="649">
                  <c:v>4.0473064223165215E-5</c:v>
                </c:pt>
                <c:pt idx="650">
                  <c:v>3.9970957531416209E-5</c:v>
                </c:pt>
                <c:pt idx="651">
                  <c:v>3.9476273006224438E-5</c:v>
                </c:pt>
                <c:pt idx="652">
                  <c:v>3.8988885131994107E-5</c:v>
                </c:pt>
                <c:pt idx="653">
                  <c:v>3.8508670760648594E-5</c:v>
                </c:pt>
                <c:pt idx="654">
                  <c:v>3.8035509062696786E-5</c:v>
                </c:pt>
                <c:pt idx="655">
                  <c:v>3.7569281479394832E-5</c:v>
                </c:pt>
                <c:pt idx="656">
                  <c:v>3.7109871675971407E-5</c:v>
                </c:pt>
                <c:pt idx="657">
                  <c:v>3.6657165495898999E-5</c:v>
                </c:pt>
                <c:pt idx="658">
                  <c:v>3.6211050916178943E-5</c:v>
                </c:pt>
                <c:pt idx="659">
                  <c:v>3.5771418003620948E-5</c:v>
                </c:pt>
                <c:pt idx="660">
                  <c:v>3.5338158872091006E-5</c:v>
                </c:pt>
                <c:pt idx="661">
                  <c:v>3.4911167640706226E-5</c:v>
                </c:pt>
                <c:pt idx="662">
                  <c:v>3.4490340392952828E-5</c:v>
                </c:pt>
                <c:pt idx="663">
                  <c:v>3.4075575136706755E-5</c:v>
                </c:pt>
                <c:pt idx="664">
                  <c:v>3.3666771765134133E-5</c:v>
                </c:pt>
                <c:pt idx="665">
                  <c:v>3.3263832018452348E-5</c:v>
                </c:pt>
                <c:pt idx="666">
                  <c:v>3.2866659446530192E-5</c:v>
                </c:pt>
                <c:pt idx="667">
                  <c:v>3.2475159372308255E-5</c:v>
                </c:pt>
                <c:pt idx="668">
                  <c:v>3.2089238856019996E-5</c:v>
                </c:pt>
                <c:pt idx="669">
                  <c:v>3.1708806660194393E-5</c:v>
                </c:pt>
                <c:pt idx="670">
                  <c:v>3.1333773215422021E-5</c:v>
                </c:pt>
                <c:pt idx="671">
                  <c:v>3.0964050586867794E-5</c:v>
                </c:pt>
                <c:pt idx="672">
                  <c:v>3.0599552441510624E-5</c:v>
                </c:pt>
                <c:pt idx="673">
                  <c:v>3.0240194016095316E-5</c:v>
                </c:pt>
                <c:pt idx="674">
                  <c:v>2.9885892085779494E-5</c:v>
                </c:pt>
                <c:pt idx="675">
                  <c:v>2.9536564933458446E-5</c:v>
                </c:pt>
                <c:pt idx="676">
                  <c:v>2.9192132319752524E-5</c:v>
                </c:pt>
                <c:pt idx="677">
                  <c:v>2.885251545364369E-5</c:v>
                </c:pt>
                <c:pt idx="678">
                  <c:v>2.8517636963742908E-5</c:v>
                </c:pt>
                <c:pt idx="679">
                  <c:v>2.8187420870176539E-5</c:v>
                </c:pt>
                <c:pt idx="680">
                  <c:v>2.786179255707568E-5</c:v>
                </c:pt>
                <c:pt idx="681">
                  <c:v>2.7540678745655584E-5</c:v>
                </c:pt>
                <c:pt idx="682">
                  <c:v>2.7224007467872375E-5</c:v>
                </c:pt>
                <c:pt idx="683">
                  <c:v>2.691170804064017E-5</c:v>
                </c:pt>
                <c:pt idx="684">
                  <c:v>2.660371104060094E-5</c:v>
                </c:pt>
                <c:pt idx="685">
                  <c:v>2.6299948279429989E-5</c:v>
                </c:pt>
                <c:pt idx="686">
                  <c:v>2.6000352779668395E-5</c:v>
                </c:pt>
                <c:pt idx="687">
                  <c:v>2.5704858751066473E-5</c:v>
                </c:pt>
                <c:pt idx="688">
                  <c:v>2.5413401567430504E-5</c:v>
                </c:pt>
                <c:pt idx="689">
                  <c:v>2.5125917743958978E-5</c:v>
                </c:pt>
                <c:pt idx="690">
                  <c:v>2.4842344915057656E-5</c:v>
                </c:pt>
                <c:pt idx="691">
                  <c:v>2.4562621812622862E-5</c:v>
                </c:pt>
                <c:pt idx="692">
                  <c:v>2.4286688244781957E-5</c:v>
                </c:pt>
                <c:pt idx="693">
                  <c:v>2.4014485075081804E-5</c:v>
                </c:pt>
                <c:pt idx="694">
                  <c:v>2.3745954202112575E-5</c:v>
                </c:pt>
                <c:pt idx="695">
                  <c:v>2.3481038539561619E-5</c:v>
                </c:pt>
                <c:pt idx="696">
                  <c:v>2.3219681996681004E-5</c:v>
                </c:pt>
                <c:pt idx="697">
                  <c:v>2.2961829459166912E-5</c:v>
                </c:pt>
                <c:pt idx="698">
                  <c:v>2.2707426770435392E-5</c:v>
                </c:pt>
                <c:pt idx="699">
                  <c:v>2.2456420713289988E-5</c:v>
                </c:pt>
                <c:pt idx="700">
                  <c:v>2.2208758991969038E-5</c:v>
                </c:pt>
                <c:pt idx="701">
                  <c:v>2.1964390214567369E-5</c:v>
                </c:pt>
                <c:pt idx="702">
                  <c:v>2.1723263875821115E-5</c:v>
                </c:pt>
                <c:pt idx="703">
                  <c:v>2.1485330340249775E-5</c:v>
                </c:pt>
                <c:pt idx="704">
                  <c:v>2.1250540825646269E-5</c:v>
                </c:pt>
                <c:pt idx="705">
                  <c:v>2.1018847386907904E-5</c:v>
                </c:pt>
                <c:pt idx="706">
                  <c:v>2.0790202900199794E-5</c:v>
                </c:pt>
                <c:pt idx="707">
                  <c:v>2.0564561047445452E-5</c:v>
                </c:pt>
                <c:pt idx="708">
                  <c:v>2.0341876301134125E-5</c:v>
                </c:pt>
                <c:pt idx="709">
                  <c:v>2.0122103909440698E-5</c:v>
                </c:pt>
                <c:pt idx="710">
                  <c:v>1.9905199881650358E-5</c:v>
                </c:pt>
                <c:pt idx="711">
                  <c:v>1.9691120973880566E-5</c:v>
                </c:pt>
                <c:pt idx="712">
                  <c:v>1.9479824675094541E-5</c:v>
                </c:pt>
                <c:pt idx="713">
                  <c:v>1.9271269193399721E-5</c:v>
                </c:pt>
                <c:pt idx="714">
                  <c:v>1.9065413442625568E-5</c:v>
                </c:pt>
                <c:pt idx="715">
                  <c:v>1.8862217029172496E-5</c:v>
                </c:pt>
                <c:pt idx="716">
                  <c:v>1.8661640239129626E-5</c:v>
                </c:pt>
                <c:pt idx="717">
                  <c:v>1.846364402565072E-5</c:v>
                </c:pt>
                <c:pt idx="718">
                  <c:v>1.8268189996587831E-5</c:v>
                </c:pt>
                <c:pt idx="719">
                  <c:v>1.8075240402372846E-5</c:v>
                </c:pt>
                <c:pt idx="720">
                  <c:v>1.7884758124143565E-5</c:v>
                </c:pt>
                <c:pt idx="721">
                  <c:v>1.7696706662109743E-5</c:v>
                </c:pt>
                <c:pt idx="722">
                  <c:v>1.7511050124150624E-5</c:v>
                </c:pt>
                <c:pt idx="723">
                  <c:v>1.7327753214643338E-5</c:v>
                </c:pt>
                <c:pt idx="724">
                  <c:v>1.7146781223513737E-5</c:v>
                </c:pt>
                <c:pt idx="725">
                  <c:v>1.6968100015506643E-5</c:v>
                </c:pt>
                <c:pt idx="726">
                  <c:v>1.6791676019669821E-5</c:v>
                </c:pt>
                <c:pt idx="727">
                  <c:v>1.6617476219047788E-5</c:v>
                </c:pt>
                <c:pt idx="728">
                  <c:v>1.6445468140580858E-5</c:v>
                </c:pt>
                <c:pt idx="729">
                  <c:v>1.6275619845204446E-5</c:v>
                </c:pt>
                <c:pt idx="730">
                  <c:v>1.6107899918145083E-5</c:v>
                </c:pt>
                <c:pt idx="731">
                  <c:v>1.5942277459408131E-5</c:v>
                </c:pt>
                <c:pt idx="732">
                  <c:v>1.577872207445412E-5</c:v>
                </c:pt>
                <c:pt idx="733">
                  <c:v>1.5617203865059274E-5</c:v>
                </c:pt>
                <c:pt idx="734">
                  <c:v>1.5457693420354984E-5</c:v>
                </c:pt>
                <c:pt idx="735">
                  <c:v>1.530016180804524E-5</c:v>
                </c:pt>
                <c:pt idx="736">
                  <c:v>1.5144580565795079E-5</c:v>
                </c:pt>
                <c:pt idx="737">
                  <c:v>1.4990921692789428E-5</c:v>
                </c:pt>
                <c:pt idx="738">
                  <c:v>1.4839157641456088E-5</c:v>
                </c:pt>
                <c:pt idx="739">
                  <c:v>1.4689261309351049E-5</c:v>
                </c:pt>
                <c:pt idx="740">
                  <c:v>1.4541206031202446E-5</c:v>
                </c:pt>
                <c:pt idx="741">
                  <c:v>1.4394965571109286E-5</c:v>
                </c:pt>
                <c:pt idx="742">
                  <c:v>1.4250514114892332E-5</c:v>
                </c:pt>
                <c:pt idx="743">
                  <c:v>1.4107826262592862E-5</c:v>
                </c:pt>
                <c:pt idx="744">
                  <c:v>1.3966877021118377E-5</c:v>
                </c:pt>
                <c:pt idx="745">
                  <c:v>1.3827641797029274E-5</c:v>
                </c:pt>
                <c:pt idx="746">
                  <c:v>1.3690096389465912E-5</c:v>
                </c:pt>
                <c:pt idx="747">
                  <c:v>1.3554216983212269E-5</c:v>
                </c:pt>
                <c:pt idx="748">
                  <c:v>1.341998014189303E-5</c:v>
                </c:pt>
                <c:pt idx="749">
                  <c:v>1.3287362801301728E-5</c:v>
                </c:pt>
                <c:pt idx="750">
                  <c:v>1.3156342262857183E-5</c:v>
                </c:pt>
                <c:pt idx="751">
                  <c:v>1.3026896187185436E-5</c:v>
                </c:pt>
                <c:pt idx="752">
                  <c:v>1.2899002587825009E-5</c:v>
                </c:pt>
                <c:pt idx="753">
                  <c:v>1.2772639825052111E-5</c:v>
                </c:pt>
                <c:pt idx="754">
                  <c:v>1.2647786599824197E-5</c:v>
                </c:pt>
                <c:pt idx="755">
                  <c:v>1.2524421947838432E-5</c:v>
                </c:pt>
                <c:pt idx="756">
                  <c:v>1.2402525233704364E-5</c:v>
                </c:pt>
                <c:pt idx="757">
                  <c:v>1.2282076145226325E-5</c:v>
                </c:pt>
                <c:pt idx="758">
                  <c:v>1.216305468779492E-5</c:v>
                </c:pt>
                <c:pt idx="759">
                  <c:v>1.2045441178884812E-5</c:v>
                </c:pt>
                <c:pt idx="760">
                  <c:v>1.1929216242656421E-5</c:v>
                </c:pt>
                <c:pt idx="761">
                  <c:v>1.1814360804659742E-5</c:v>
                </c:pt>
                <c:pt idx="762">
                  <c:v>1.1700856086638358E-5</c:v>
                </c:pt>
                <c:pt idx="763">
                  <c:v>1.1588683601430662E-5</c:v>
                </c:pt>
                <c:pt idx="764">
                  <c:v>1.1477825147967724E-5</c:v>
                </c:pt>
                <c:pt idx="765">
                  <c:v>1.1368262806364565E-5</c:v>
                </c:pt>
                <c:pt idx="766">
                  <c:v>1.1259978933103747E-5</c:v>
                </c:pt>
                <c:pt idx="767">
                  <c:v>1.1152956156309137E-5</c:v>
                </c:pt>
                <c:pt idx="768">
                  <c:v>1.1047177371107649E-5</c:v>
                </c:pt>
                <c:pt idx="769">
                  <c:v>1.0942625735078208E-5</c:v>
                </c:pt>
                <c:pt idx="770">
                  <c:v>1.08392846637848E-5</c:v>
                </c:pt>
                <c:pt idx="771">
                  <c:v>1.073713782639306E-5</c:v>
                </c:pt>
                <c:pt idx="772">
                  <c:v>1.0636169141368701E-5</c:v>
                </c:pt>
                <c:pt idx="773">
                  <c:v>1.0536362772254262E-5</c:v>
                </c:pt>
                <c:pt idx="774">
                  <c:v>1.043770312352614E-5</c:v>
                </c:pt>
                <c:pt idx="775">
                  <c:v>1.034017483652638E-5</c:v>
                </c:pt>
                <c:pt idx="776">
                  <c:v>1.0243762785470706E-5</c:v>
                </c:pt>
                <c:pt idx="777">
                  <c:v>1.0148452073529675E-5</c:v>
                </c:pt>
                <c:pt idx="778">
                  <c:v>1.0054228028982153E-5</c:v>
                </c:pt>
                <c:pt idx="779">
                  <c:v>9.9610762014393541E-6</c:v>
                </c:pt>
                <c:pt idx="780">
                  <c:v>9.8689823581383057E-6</c:v>
                </c:pt>
                <c:pt idx="781">
                  <c:v>9.777932480303049E-6</c:v>
                </c:pt>
                <c:pt idx="782">
                  <c:v>9.6879127595726809E-6</c:v>
                </c:pt>
                <c:pt idx="783">
                  <c:v>9.5989095944941975E-6</c:v>
                </c:pt>
                <c:pt idx="784">
                  <c:v>9.5109095870799354E-6</c:v>
                </c:pt>
                <c:pt idx="785">
                  <c:v>9.4238995394271018E-6</c:v>
                </c:pt>
                <c:pt idx="786">
                  <c:v>9.3378664503991576E-6</c:v>
                </c:pt>
                <c:pt idx="787">
                  <c:v>9.2527975123671947E-6</c:v>
                </c:pt>
                <c:pt idx="788">
                  <c:v>9.1686801080106576E-6</c:v>
                </c:pt>
                <c:pt idx="789">
                  <c:v>9.0855018071757754E-6</c:v>
                </c:pt>
                <c:pt idx="790">
                  <c:v>9.0032503637906785E-6</c:v>
                </c:pt>
                <c:pt idx="791">
                  <c:v>8.9219137128366829E-6</c:v>
                </c:pt>
                <c:pt idx="792">
                  <c:v>8.8414799673732856E-6</c:v>
                </c:pt>
                <c:pt idx="793">
                  <c:v>8.7619374156176418E-6</c:v>
                </c:pt>
                <c:pt idx="794">
                  <c:v>8.6832745180758362E-6</c:v>
                </c:pt>
                <c:pt idx="795">
                  <c:v>8.6054799047258725E-6</c:v>
                </c:pt>
                <c:pt idx="796">
                  <c:v>8.5285423722508866E-6</c:v>
                </c:pt>
                <c:pt idx="797">
                  <c:v>8.4524508813223477E-6</c:v>
                </c:pt>
                <c:pt idx="798">
                  <c:v>8.3771945539310943E-6</c:v>
                </c:pt>
                <c:pt idx="799">
                  <c:v>8.3027626707664944E-6</c:v>
                </c:pt>
                <c:pt idx="800">
                  <c:v>8.2291446686420734E-6</c:v>
                </c:pt>
                <c:pt idx="801">
                  <c:v>8.1563301379665617E-6</c:v>
                </c:pt>
                <c:pt idx="802">
                  <c:v>8.0843088202604856E-6</c:v>
                </c:pt>
                <c:pt idx="803">
                  <c:v>8.0130706057163226E-6</c:v>
                </c:pt>
                <c:pt idx="804">
                  <c:v>7.942605530801878E-6</c:v>
                </c:pt>
                <c:pt idx="805">
                  <c:v>7.8729037759059664E-6</c:v>
                </c:pt>
                <c:pt idx="806">
                  <c:v>7.8039556630258345E-6</c:v>
                </c:pt>
                <c:pt idx="807">
                  <c:v>7.7357516534951555E-6</c:v>
                </c:pt>
                <c:pt idx="808">
                  <c:v>7.6682823457520201E-6</c:v>
                </c:pt>
                <c:pt idx="809">
                  <c:v>7.6015384731460531E-6</c:v>
                </c:pt>
                <c:pt idx="810">
                  <c:v>7.5355109017841058E-6</c:v>
                </c:pt>
                <c:pt idx="811">
                  <c:v>7.4701906284135972E-6</c:v>
                </c:pt>
                <c:pt idx="812">
                  <c:v>7.4055687783428661E-6</c:v>
                </c:pt>
                <c:pt idx="813">
                  <c:v>7.3416366033978006E-6</c:v>
                </c:pt>
                <c:pt idx="814">
                  <c:v>7.278385479914173E-6</c:v>
                </c:pt>
                <c:pt idx="815">
                  <c:v>7.2158069067648054E-6</c:v>
                </c:pt>
                <c:pt idx="816">
                  <c:v>7.1538925034211141E-6</c:v>
                </c:pt>
                <c:pt idx="817">
                  <c:v>7.0926340080482023E-6</c:v>
                </c:pt>
                <c:pt idx="818">
                  <c:v>7.0320232756329746E-6</c:v>
                </c:pt>
                <c:pt idx="819">
                  <c:v>6.9720522761447789E-6</c:v>
                </c:pt>
                <c:pt idx="820">
                  <c:v>6.9127130927275449E-6</c:v>
                </c:pt>
                <c:pt idx="821">
                  <c:v>6.8539979199235096E-6</c:v>
                </c:pt>
                <c:pt idx="822">
                  <c:v>6.7958990619269E-6</c:v>
                </c:pt>
                <c:pt idx="823">
                  <c:v>6.738408930868538E-6</c:v>
                </c:pt>
                <c:pt idx="824">
                  <c:v>6.681520045128971E-6</c:v>
                </c:pt>
                <c:pt idx="825">
                  <c:v>6.6252250276812389E-6</c:v>
                </c:pt>
                <c:pt idx="826">
                  <c:v>6.5695166044616618E-6</c:v>
                </c:pt>
                <c:pt idx="827">
                  <c:v>6.5143876027684659E-6</c:v>
                </c:pt>
                <c:pt idx="828">
                  <c:v>6.4598309496879304E-6</c:v>
                </c:pt>
                <c:pt idx="829">
                  <c:v>6.4058396705473119E-6</c:v>
                </c:pt>
                <c:pt idx="830">
                  <c:v>6.3524068873939335E-6</c:v>
                </c:pt>
                <c:pt idx="831">
                  <c:v>6.2995258175004334E-6</c:v>
                </c:pt>
                <c:pt idx="832">
                  <c:v>6.2471897718949847E-6</c:v>
                </c:pt>
                <c:pt idx="833">
                  <c:v>6.1953921539166419E-6</c:v>
                </c:pt>
                <c:pt idx="834">
                  <c:v>6.1441264577953647E-6</c:v>
                </c:pt>
                <c:pt idx="835">
                  <c:v>6.0933862672556026E-6</c:v>
                </c:pt>
                <c:pt idx="836">
                  <c:v>6.0431652541434691E-6</c:v>
                </c:pt>
                <c:pt idx="837">
                  <c:v>5.9934571770775487E-6</c:v>
                </c:pt>
                <c:pt idx="838">
                  <c:v>5.9442558801218093E-6</c:v>
                </c:pt>
                <c:pt idx="839">
                  <c:v>5.895555291481028E-6</c:v>
                </c:pt>
                <c:pt idx="840">
                  <c:v>5.8473494222182472E-6</c:v>
                </c:pt>
                <c:pt idx="841">
                  <c:v>5.7996323649934659E-6</c:v>
                </c:pt>
                <c:pt idx="842">
                  <c:v>5.7523982928235713E-6</c:v>
                </c:pt>
                <c:pt idx="843">
                  <c:v>5.7056414578628919E-6</c:v>
                </c:pt>
                <c:pt idx="844">
                  <c:v>5.6593561902041867E-6</c:v>
                </c:pt>
                <c:pt idx="845">
                  <c:v>5.6135368966994473E-6</c:v>
                </c:pt>
                <c:pt idx="846">
                  <c:v>5.568178059800566E-6</c:v>
                </c:pt>
                <c:pt idx="847">
                  <c:v>5.5232742364187649E-6</c:v>
                </c:pt>
                <c:pt idx="848">
                  <c:v>5.4788200568036732E-6</c:v>
                </c:pt>
                <c:pt idx="849">
                  <c:v>5.4348102234400865E-6</c:v>
                </c:pt>
                <c:pt idx="850">
                  <c:v>5.3912395099637543E-6</c:v>
                </c:pt>
                <c:pt idx="851">
                  <c:v>5.3481027600944276E-6</c:v>
                </c:pt>
                <c:pt idx="852">
                  <c:v>5.3053948865869866E-6</c:v>
                </c:pt>
                <c:pt idx="853">
                  <c:v>5.2631108701996155E-6</c:v>
                </c:pt>
                <c:pt idx="854">
                  <c:v>5.221245758678699E-6</c:v>
                </c:pt>
                <c:pt idx="855">
                  <c:v>5.179794665760852E-6</c:v>
                </c:pt>
                <c:pt idx="856">
                  <c:v>5.1387527701909553E-6</c:v>
                </c:pt>
                <c:pt idx="857">
                  <c:v>5.0981153147563918E-6</c:v>
                </c:pt>
                <c:pt idx="858">
                  <c:v>5.0578776053369839E-6</c:v>
                </c:pt>
                <c:pt idx="859">
                  <c:v>5.0180350099705688E-6</c:v>
                </c:pt>
                <c:pt idx="860">
                  <c:v>4.9785829579335506E-6</c:v>
                </c:pt>
                <c:pt idx="861">
                  <c:v>4.9395169388367509E-6</c:v>
                </c:pt>
                <c:pt idx="862">
                  <c:v>4.900832501735564E-6</c:v>
                </c:pt>
                <c:pt idx="863">
                  <c:v>4.8625252542549628E-6</c:v>
                </c:pt>
                <c:pt idx="864">
                  <c:v>4.8245908617281791E-6</c:v>
                </c:pt>
                <c:pt idx="865">
                  <c:v>4.7870250463498514E-6</c:v>
                </c:pt>
                <c:pt idx="866">
                  <c:v>4.7498235863424008E-6</c:v>
                </c:pt>
                <c:pt idx="867">
                  <c:v>4.712982315136191E-6</c:v>
                </c:pt>
                <c:pt idx="868">
                  <c:v>4.6764971205625609E-6</c:v>
                </c:pt>
                <c:pt idx="869">
                  <c:v>4.6403639440601674E-6</c:v>
                </c:pt>
                <c:pt idx="870">
                  <c:v>4.6045787798937918E-6</c:v>
                </c:pt>
                <c:pt idx="871">
                  <c:v>4.5691376743859456E-6</c:v>
                </c:pt>
                <c:pt idx="872">
                  <c:v>4.5340367251604622E-6</c:v>
                </c:pt>
                <c:pt idx="873">
                  <c:v>4.4992720803985246E-6</c:v>
                </c:pt>
                <c:pt idx="874">
                  <c:v>4.4648399381062406E-6</c:v>
                </c:pt>
                <c:pt idx="875">
                  <c:v>4.4307365453940818E-6</c:v>
                </c:pt>
                <c:pt idx="876">
                  <c:v>4.3969581977679102E-6</c:v>
                </c:pt>
                <c:pt idx="877">
                  <c:v>4.36350123843098E-6</c:v>
                </c:pt>
                <c:pt idx="878">
                  <c:v>4.3303620575972565E-6</c:v>
                </c:pt>
                <c:pt idx="879">
                  <c:v>4.2975370918154521E-6</c:v>
                </c:pt>
                <c:pt idx="880">
                  <c:v>4.265022823303946E-6</c:v>
                </c:pt>
                <c:pt idx="881">
                  <c:v>4.2328157792960779E-6</c:v>
                </c:pt>
                <c:pt idx="882">
                  <c:v>4.2009125313958385E-6</c:v>
                </c:pt>
                <c:pt idx="883">
                  <c:v>4.1693096949436318E-6</c:v>
                </c:pt>
                <c:pt idx="884">
                  <c:v>4.1380039283922278E-6</c:v>
                </c:pt>
                <c:pt idx="885">
                  <c:v>4.1069919326921849E-6</c:v>
                </c:pt>
                <c:pt idx="886">
                  <c:v>4.0762704506873338E-6</c:v>
                </c:pt>
                <c:pt idx="887">
                  <c:v>4.0458362665193637E-6</c:v>
                </c:pt>
                <c:pt idx="888">
                  <c:v>4.0156862050419546E-6</c:v>
                </c:pt>
                <c:pt idx="889">
                  <c:v>3.9858171312439959E-6</c:v>
                </c:pt>
                <c:pt idx="890">
                  <c:v>3.9562259496817763E-6</c:v>
                </c:pt>
                <c:pt idx="891">
                  <c:v>3.9269096039201546E-6</c:v>
                </c:pt>
                <c:pt idx="892">
                  <c:v>3.8978650759821432E-6</c:v>
                </c:pt>
                <c:pt idx="893">
                  <c:v>3.8690893858074577E-6</c:v>
                </c:pt>
                <c:pt idx="894">
                  <c:v>3.8405795907190768E-6</c:v>
                </c:pt>
                <c:pt idx="895">
                  <c:v>3.8123327848983727E-6</c:v>
                </c:pt>
                <c:pt idx="896">
                  <c:v>3.7843460988681271E-6</c:v>
                </c:pt>
                <c:pt idx="897">
                  <c:v>3.7566166989836648E-6</c:v>
                </c:pt>
                <c:pt idx="898">
                  <c:v>3.7291417869319101E-6</c:v>
                </c:pt>
                <c:pt idx="899">
                  <c:v>3.7019185992379259E-6</c:v>
                </c:pt>
                <c:pt idx="900">
                  <c:v>3.6749444067793602E-6</c:v>
                </c:pt>
                <c:pt idx="901">
                  <c:v>3.6482165143080422E-6</c:v>
                </c:pt>
                <c:pt idx="902">
                  <c:v>3.6217322599791508E-6</c:v>
                </c:pt>
                <c:pt idx="903">
                  <c:v>3.5954890148875363E-6</c:v>
                </c:pt>
                <c:pt idx="904">
                  <c:v>3.5694841826110956E-6</c:v>
                </c:pt>
                <c:pt idx="905">
                  <c:v>3.5437151987610874E-6</c:v>
                </c:pt>
                <c:pt idx="906">
                  <c:v>3.5181795305394585E-6</c:v>
                </c:pt>
                <c:pt idx="907">
                  <c:v>3.4928746763028601E-6</c:v>
                </c:pt>
                <c:pt idx="908">
                  <c:v>3.4677981651331719E-6</c:v>
                </c:pt>
                <c:pt idx="909">
                  <c:v>3.4429475564147287E-6</c:v>
                </c:pt>
                <c:pt idx="910">
                  <c:v>3.4183204394178685E-6</c:v>
                </c:pt>
                <c:pt idx="911">
                  <c:v>3.3939144328888599E-6</c:v>
                </c:pt>
                <c:pt idx="912">
                  <c:v>3.3697271846459084E-6</c:v>
                </c:pt>
                <c:pt idx="913">
                  <c:v>3.3457563711814048E-6</c:v>
                </c:pt>
                <c:pt idx="914">
                  <c:v>3.3219996972701686E-6</c:v>
                </c:pt>
                <c:pt idx="915">
                  <c:v>3.2984548955834763E-6</c:v>
                </c:pt>
                <c:pt idx="916">
                  <c:v>3.2751197263090302E-6</c:v>
                </c:pt>
                <c:pt idx="917">
                  <c:v>3.2519919767765438E-6</c:v>
                </c:pt>
                <c:pt idx="918">
                  <c:v>3.2290694610890395E-6</c:v>
                </c:pt>
                <c:pt idx="919">
                  <c:v>3.2063500197596297E-6</c:v>
                </c:pt>
                <c:pt idx="920">
                  <c:v>3.1838315193536401E-6</c:v>
                </c:pt>
                <c:pt idx="921">
                  <c:v>3.1615118521363532E-6</c:v>
                </c:pt>
                <c:pt idx="922">
                  <c:v>3.1393889357256236E-6</c:v>
                </c:pt>
                <c:pt idx="923">
                  <c:v>3.1174607127500371E-6</c:v>
                </c:pt>
                <c:pt idx="924">
                  <c:v>3.0957251505119321E-6</c:v>
                </c:pt>
                <c:pt idx="925">
                  <c:v>3.0741802406555464E-6</c:v>
                </c:pt>
                <c:pt idx="926">
                  <c:v>3.0528239988399833E-6</c:v>
                </c:pt>
                <c:pt idx="927">
                  <c:v>3.0316544644171609E-6</c:v>
                </c:pt>
                <c:pt idx="928">
                  <c:v>3.0106697001144405E-6</c:v>
                </c:pt>
                <c:pt idx="929">
                  <c:v>2.9898677917219581E-6</c:v>
                </c:pt>
                <c:pt idx="930">
                  <c:v>2.9692468477845504E-6</c:v>
                </c:pt>
                <c:pt idx="931">
                  <c:v>2.9488049992983606E-6</c:v>
                </c:pt>
                <c:pt idx="932">
                  <c:v>2.9285403994116721E-6</c:v>
                </c:pt>
                <c:pt idx="933">
                  <c:v>2.9084512231304363E-6</c:v>
                </c:pt>
                <c:pt idx="934">
                  <c:v>2.8885356670277868E-6</c:v>
                </c:pt>
                <c:pt idx="935">
                  <c:v>2.8687919489581772E-6</c:v>
                </c:pt>
                <c:pt idx="936">
                  <c:v>2.8492183077753953E-6</c:v>
                </c:pt>
                <c:pt idx="937">
                  <c:v>2.8298130030548812E-6</c:v>
                </c:pt>
                <c:pt idx="938">
                  <c:v>2.8105743148200588E-6</c:v>
                </c:pt>
                <c:pt idx="939">
                  <c:v>2.7915005432726305E-6</c:v>
                </c:pt>
                <c:pt idx="940">
                  <c:v>2.7725900085268283E-6</c:v>
                </c:pt>
                <c:pt idx="941">
                  <c:v>2.7538410503475349E-6</c:v>
                </c:pt>
                <c:pt idx="942">
                  <c:v>2.73525202789224E-6</c:v>
                </c:pt>
                <c:pt idx="943">
                  <c:v>2.7168213194565799E-6</c:v>
                </c:pt>
                <c:pt idx="944">
                  <c:v>2.6985473222238416E-6</c:v>
                </c:pt>
                <c:pt idx="945">
                  <c:v>2.6804284520177988E-6</c:v>
                </c:pt>
                <c:pt idx="946">
                  <c:v>2.6624631430593649E-6</c:v>
                </c:pt>
                <c:pt idx="947">
                  <c:v>2.6446498477265698E-6</c:v>
                </c:pt>
                <c:pt idx="948">
                  <c:v>2.6269870363181447E-6</c:v>
                </c:pt>
                <c:pt idx="949">
                  <c:v>2.6094731968203759E-6</c:v>
                </c:pt>
                <c:pt idx="950">
                  <c:v>2.5921068346774232E-6</c:v>
                </c:pt>
                <c:pt idx="951">
                  <c:v>2.5748864725648517E-6</c:v>
                </c:pt>
                <c:pt idx="952">
                  <c:v>2.5578106501664917E-6</c:v>
                </c:pt>
                <c:pt idx="953">
                  <c:v>2.5408779239543814E-6</c:v>
                </c:pt>
                <c:pt idx="954">
                  <c:v>2.5240868669720301E-6</c:v>
                </c:pt>
                <c:pt idx="955">
                  <c:v>2.507436068620499E-6</c:v>
                </c:pt>
                <c:pt idx="956">
                  <c:v>2.4909241344478558E-6</c:v>
                </c:pt>
                <c:pt idx="957">
                  <c:v>2.4745496859414326E-6</c:v>
                </c:pt>
                <c:pt idx="958">
                  <c:v>2.4583113603230088E-6</c:v>
                </c:pt>
                <c:pt idx="959">
                  <c:v>2.4422078103470547E-6</c:v>
                </c:pt>
                <c:pt idx="960">
                  <c:v>2.4262377041017313E-6</c:v>
                </c:pt>
                <c:pt idx="961">
                  <c:v>2.4103997248126871E-6</c:v>
                </c:pt>
                <c:pt idx="962">
                  <c:v>2.3946925706497468E-6</c:v>
                </c:pt>
                <c:pt idx="963">
                  <c:v>2.3791149545362126E-6</c:v>
                </c:pt>
                <c:pt idx="964">
                  <c:v>2.3636656039609091E-6</c:v>
                </c:pt>
                <c:pt idx="965">
                  <c:v>2.3483432607928557E-6</c:v>
                </c:pt>
                <c:pt idx="966">
                  <c:v>2.333146681098609E-6</c:v>
                </c:pt>
                <c:pt idx="967">
                  <c:v>2.3180746349620905E-6</c:v>
                </c:pt>
                <c:pt idx="968">
                  <c:v>2.3031259063069526E-6</c:v>
                </c:pt>
                <c:pt idx="969">
                  <c:v>2.2882992927215219E-6</c:v>
                </c:pt>
                <c:pt idx="970">
                  <c:v>2.2735936052860355E-6</c:v>
                </c:pt>
                <c:pt idx="971">
                  <c:v>2.2590076684025289E-6</c:v>
                </c:pt>
                <c:pt idx="972">
                  <c:v>2.2445403196267723E-6</c:v>
                </c:pt>
                <c:pt idx="973">
                  <c:v>2.2301904095028988E-6</c:v>
                </c:pt>
                <c:pt idx="974">
                  <c:v>2.215956801400071E-6</c:v>
                </c:pt>
                <c:pt idx="975">
                  <c:v>2.2018383713515612E-6</c:v>
                </c:pt>
                <c:pt idx="976">
                  <c:v>2.1878340078959845E-6</c:v>
                </c:pt>
                <c:pt idx="977">
                  <c:v>2.1739426119208334E-6</c:v>
                </c:pt>
                <c:pt idx="978">
                  <c:v>2.1601630965080352E-6</c:v>
                </c:pt>
                <c:pt idx="979">
                  <c:v>2.1464943867818265E-6</c:v>
                </c:pt>
                <c:pt idx="980">
                  <c:v>2.1329354197585339E-6</c:v>
                </c:pt>
                <c:pt idx="981">
                  <c:v>2.1194851441986031E-6</c:v>
                </c:pt>
                <c:pt idx="982">
                  <c:v>2.1061425204605298E-6</c:v>
                </c:pt>
                <c:pt idx="983">
                  <c:v>2.0929065203569323E-6</c:v>
                </c:pt>
                <c:pt idx="984">
                  <c:v>2.0797761270124377E-6</c:v>
                </c:pt>
                <c:pt idx="985">
                  <c:v>2.0667503347236926E-6</c:v>
                </c:pt>
                <c:pt idx="986">
                  <c:v>2.0538281488211508E-6</c:v>
                </c:pt>
                <c:pt idx="987">
                  <c:v>2.041008585532855E-6</c:v>
                </c:pt>
                <c:pt idx="988">
                  <c:v>2.0282906718500182E-6</c:v>
                </c:pt>
                <c:pt idx="989">
                  <c:v>2.0156734453944744E-6</c:v>
                </c:pt>
                <c:pt idx="990">
                  <c:v>2.0031559542879131E-6</c:v>
                </c:pt>
                <c:pt idx="991">
                  <c:v>1.9907372570228739E-6</c:v>
                </c:pt>
                <c:pt idx="992">
                  <c:v>1.9784164223356318E-6</c:v>
                </c:pt>
                <c:pt idx="993">
                  <c:v>1.966192529080559E-6</c:v>
                </c:pt>
                <c:pt idx="994">
                  <c:v>1.9540646661064653E-6</c:v>
                </c:pt>
                <c:pt idx="995">
                  <c:v>1.9420319321344178E-6</c:v>
                </c:pt>
                <c:pt idx="996">
                  <c:v>1.9300934356372707E-6</c:v>
                </c:pt>
                <c:pt idx="997">
                  <c:v>1.9182482947208985E-6</c:v>
                </c:pt>
                <c:pt idx="998">
                  <c:v>1.9064956370068985E-6</c:v>
                </c:pt>
                <c:pt idx="999">
                  <c:v>1.8948345995169932E-6</c:v>
                </c:pt>
                <c:pt idx="1000">
                  <c:v>1.8832643285589192E-6</c:v>
                </c:pt>
                <c:pt idx="1001">
                  <c:v>1.8717839796138628E-6</c:v>
                </c:pt>
                <c:pt idx="1002">
                  <c:v>1.8603927172254255E-6</c:v>
                </c:pt>
                <c:pt idx="1003">
                  <c:v>1.8490897148900457E-6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61-4C02-9BC9-9CC63AA81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564128"/>
        <c:axId val="699556584"/>
      </c:scatterChart>
      <c:valAx>
        <c:axId val="699564128"/>
        <c:scaling>
          <c:orientation val="minMax"/>
          <c:max val="60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56584"/>
        <c:crosses val="autoZero"/>
        <c:crossBetween val="midCat"/>
      </c:valAx>
      <c:valAx>
        <c:axId val="69955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64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strRef>
          <c:f>bcpe_charts!$C$2</c:f>
          <c:strCache>
            <c:ptCount val="1"/>
            <c:pt idx="0">
              <c:v>35-39 (fitted)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bcpe_charts!$Y$69</c:f>
              <c:strCache>
                <c:ptCount val="1"/>
                <c:pt idx="0">
                  <c:v>1980</c:v>
                </c:pt>
              </c:strCache>
            </c:strRef>
          </c:tx>
          <c:spPr>
            <a:ln w="28575" cap="rnd">
              <a:solidFill>
                <a:schemeClr val="accent3">
                  <a:tint val="4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bcpe_charts!$Y$70:$Y$270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2.034581234942169E-229</c:v>
                </c:pt>
                <c:pt idx="11">
                  <c:v>9.5050420215744977E-166</c:v>
                </c:pt>
                <c:pt idx="12">
                  <c:v>6.4122701455302651E-123</c:v>
                </c:pt>
                <c:pt idx="13">
                  <c:v>3.6776742578136437E-93</c:v>
                </c:pt>
                <c:pt idx="14">
                  <c:v>6.5001016587627743E-72</c:v>
                </c:pt>
                <c:pt idx="15">
                  <c:v>2.1808492010726454E-56</c:v>
                </c:pt>
                <c:pt idx="16">
                  <c:v>8.15427097801933E-45</c:v>
                </c:pt>
                <c:pt idx="17">
                  <c:v>4.8709078963271645E-36</c:v>
                </c:pt>
                <c:pt idx="18">
                  <c:v>2.7790774432340399E-29</c:v>
                </c:pt>
                <c:pt idx="19">
                  <c:v>5.1785772595905374E-24</c:v>
                </c:pt>
                <c:pt idx="20">
                  <c:v>7.471249087697891E-20</c:v>
                </c:pt>
                <c:pt idx="21">
                  <c:v>1.547206232024539E-16</c:v>
                </c:pt>
                <c:pt idx="22">
                  <c:v>7.2052395343667743E-14</c:v>
                </c:pt>
                <c:pt idx="23">
                  <c:v>1.0510809314784797E-11</c:v>
                </c:pt>
                <c:pt idx="24">
                  <c:v>6.1551470786913236E-10</c:v>
                </c:pt>
                <c:pt idx="25">
                  <c:v>1.7461649694049243E-8</c:v>
                </c:pt>
                <c:pt idx="26">
                  <c:v>2.7716382954150863E-7</c:v>
                </c:pt>
                <c:pt idx="27">
                  <c:v>2.7519291149879502E-6</c:v>
                </c:pt>
                <c:pt idx="28">
                  <c:v>1.8649235463971777E-5</c:v>
                </c:pt>
                <c:pt idx="29">
                  <c:v>9.2401163561696683E-5</c:v>
                </c:pt>
                <c:pt idx="30">
                  <c:v>3.535360438856455E-4</c:v>
                </c:pt>
                <c:pt idx="31">
                  <c:v>1.0913134390495816E-3</c:v>
                </c:pt>
                <c:pt idx="32">
                  <c:v>2.8155366339360144E-3</c:v>
                </c:pt>
                <c:pt idx="33">
                  <c:v>6.2475619089460491E-3</c:v>
                </c:pt>
                <c:pt idx="34">
                  <c:v>1.2205227639051037E-2</c:v>
                </c:pt>
                <c:pt idx="35">
                  <c:v>2.1398462370409408E-2</c:v>
                </c:pt>
                <c:pt idx="36">
                  <c:v>3.4202544049293369E-2</c:v>
                </c:pt>
                <c:pt idx="37">
                  <c:v>5.0490259926310024E-2</c:v>
                </c:pt>
                <c:pt idx="38">
                  <c:v>6.9577838475739215E-2</c:v>
                </c:pt>
                <c:pt idx="39">
                  <c:v>9.0292802480916604E-2</c:v>
                </c:pt>
                <c:pt idx="40">
                  <c:v>0.11113017230721232</c:v>
                </c:pt>
                <c:pt idx="41">
                  <c:v>0.13044076259350193</c:v>
                </c:pt>
                <c:pt idx="42">
                  <c:v>0.14658901044811559</c:v>
                </c:pt>
                <c:pt idx="43">
                  <c:v>0.15800268723997687</c:v>
                </c:pt>
                <c:pt idx="44">
                  <c:v>0.16286059110608656</c:v>
                </c:pt>
                <c:pt idx="45">
                  <c:v>0.15144227952293809</c:v>
                </c:pt>
                <c:pt idx="46">
                  <c:v>0.12857946263967376</c:v>
                </c:pt>
                <c:pt idx="47">
                  <c:v>0.10739371309618988</c:v>
                </c:pt>
                <c:pt idx="48">
                  <c:v>8.9155312462089992E-2</c:v>
                </c:pt>
                <c:pt idx="49">
                  <c:v>7.3909541720136862E-2</c:v>
                </c:pt>
                <c:pt idx="50">
                  <c:v>6.1343143762719994E-2</c:v>
                </c:pt>
                <c:pt idx="51">
                  <c:v>5.1053071020269028E-2</c:v>
                </c:pt>
                <c:pt idx="52">
                  <c:v>4.2646854891108595E-2</c:v>
                </c:pt>
                <c:pt idx="53">
                  <c:v>3.5778221561664124E-2</c:v>
                </c:pt>
                <c:pt idx="54">
                  <c:v>3.0155642391757952E-2</c:v>
                </c:pt>
                <c:pt idx="55">
                  <c:v>2.5539748926532907E-2</c:v>
                </c:pt>
                <c:pt idx="56">
                  <c:v>2.1736716387990955E-2</c:v>
                </c:pt>
                <c:pt idx="57">
                  <c:v>1.8590779814527877E-2</c:v>
                </c:pt>
                <c:pt idx="58">
                  <c:v>1.5977216098340439E-2</c:v>
                </c:pt>
                <c:pt idx="59">
                  <c:v>1.3796269408020157E-2</c:v>
                </c:pt>
                <c:pt idx="60">
                  <c:v>1.196810780766071E-2</c:v>
                </c:pt>
                <c:pt idx="61">
                  <c:v>1.0428734034982075E-2</c:v>
                </c:pt>
                <c:pt idx="62">
                  <c:v>9.1267157462453542E-3</c:v>
                </c:pt>
                <c:pt idx="63">
                  <c:v>8.0205920847876006E-3</c:v>
                </c:pt>
                <c:pt idx="64">
                  <c:v>7.0768257010572462E-3</c:v>
                </c:pt>
                <c:pt idx="65">
                  <c:v>6.2681886382707722E-3</c:v>
                </c:pt>
                <c:pt idx="66">
                  <c:v>5.5724904975205389E-3</c:v>
                </c:pt>
                <c:pt idx="67">
                  <c:v>4.9715753801707315E-3</c:v>
                </c:pt>
                <c:pt idx="68">
                  <c:v>4.4505294193432675E-3</c:v>
                </c:pt>
                <c:pt idx="69">
                  <c:v>3.9970532162203554E-3</c:v>
                </c:pt>
                <c:pt idx="70">
                  <c:v>3.6009634861517387E-3</c:v>
                </c:pt>
                <c:pt idx="71">
                  <c:v>3.253796093139776E-3</c:v>
                </c:pt>
                <c:pt idx="72">
                  <c:v>2.9484888059115996E-3</c:v>
                </c:pt>
                <c:pt idx="73">
                  <c:v>2.679126896043976E-3</c:v>
                </c:pt>
                <c:pt idx="74">
                  <c:v>2.4407384124389675E-3</c:v>
                </c:pt>
                <c:pt idx="75">
                  <c:v>2.2291288445699842E-3</c:v>
                </c:pt>
                <c:pt idx="76">
                  <c:v>2.0407471176598453E-3</c:v>
                </c:pt>
                <c:pt idx="77">
                  <c:v>1.872576593601666E-3</c:v>
                </c:pt>
                <c:pt idx="78">
                  <c:v>1.7220460962340601E-3</c:v>
                </c:pt>
                <c:pt idx="79">
                  <c:v>1.5869570267008748E-3</c:v>
                </c:pt>
                <c:pt idx="80">
                  <c:v>1.4654234519054109E-3</c:v>
                </c:pt>
                <c:pt idx="81">
                  <c:v>1.3558226886451973E-3</c:v>
                </c:pt>
                <c:pt idx="82">
                  <c:v>1.2567544079395546E-3</c:v>
                </c:pt>
                <c:pt idx="83">
                  <c:v>1.1670066791288542E-3</c:v>
                </c:pt>
                <c:pt idx="84">
                  <c:v>1.0855276852306543E-3</c:v>
                </c:pt>
                <c:pt idx="85">
                  <c:v>1.0114020880542091E-3</c:v>
                </c:pt>
                <c:pt idx="86">
                  <c:v>9.4383121781617038E-4</c:v>
                </c:pt>
                <c:pt idx="87">
                  <c:v>8.8211641839596648E-4</c:v>
                </c:pt>
                <c:pt idx="88">
                  <c:v>8.2564500440321788E-4</c:v>
                </c:pt>
                <c:pt idx="89">
                  <c:v>7.7387838650476068E-4</c:v>
                </c:pt>
                <c:pt idx="90">
                  <c:v>7.2634200212896448E-4</c:v>
                </c:pt>
                <c:pt idx="91">
                  <c:v>6.8261675376353286E-4</c:v>
                </c:pt>
                <c:pt idx="92">
                  <c:v>6.4233170975597242E-4</c:v>
                </c:pt>
                <c:pt idx="93">
                  <c:v>6.0515786530587604E-4</c:v>
                </c:pt>
                <c:pt idx="94">
                  <c:v>5.7080279617295171E-4</c:v>
                </c:pt>
                <c:pt idx="95">
                  <c:v>5.3900606607276973E-4</c:v>
                </c:pt>
                <c:pt idx="96">
                  <c:v>5.0953527203089616E-4</c:v>
                </c:pt>
                <c:pt idx="97">
                  <c:v>4.8218263110150515E-4</c:v>
                </c:pt>
                <c:pt idx="98">
                  <c:v>4.5676202761575234E-4</c:v>
                </c:pt>
                <c:pt idx="99">
                  <c:v>4.3310645313937715E-4</c:v>
                </c:pt>
                <c:pt idx="100">
                  <c:v>4.1106578209455341E-4</c:v>
                </c:pt>
                <c:pt idx="101">
                  <c:v>3.9050483494648279E-4</c:v>
                </c:pt>
                <c:pt idx="102">
                  <c:v>3.7130168830027701E-4</c:v>
                </c:pt>
                <c:pt idx="103">
                  <c:v>3.5334619746543646E-4</c:v>
                </c:pt>
                <c:pt idx="104">
                  <c:v>3.3653870224078017E-4</c:v>
                </c:pt>
                <c:pt idx="105">
                  <c:v>3.2078889102858177E-4</c:v>
                </c:pt>
                <c:pt idx="106">
                  <c:v>3.0601480204724959E-4</c:v>
                </c:pt>
                <c:pt idx="107">
                  <c:v>2.9214194349517993E-4</c:v>
                </c:pt>
                <c:pt idx="108">
                  <c:v>2.7910251712129233E-4</c:v>
                </c:pt>
                <c:pt idx="109">
                  <c:v>2.6683473185997017E-4</c:v>
                </c:pt>
                <c:pt idx="110">
                  <c:v>2.5528219605524237E-4</c:v>
                </c:pt>
                <c:pt idx="111">
                  <c:v>2.443933783855774E-4</c:v>
                </c:pt>
                <c:pt idx="112">
                  <c:v>2.3412112895132914E-4</c:v>
                </c:pt>
                <c:pt idx="113">
                  <c:v>2.2442225313931978E-4</c:v>
                </c:pt>
                <c:pt idx="114">
                  <c:v>2.1525713186405375E-4</c:v>
                </c:pt>
                <c:pt idx="115">
                  <c:v>2.0658938262881109E-4</c:v>
                </c:pt>
                <c:pt idx="116">
                  <c:v>1.9838555657383531E-4</c:v>
                </c:pt>
                <c:pt idx="117">
                  <c:v>1.9061486730123585E-4</c:v>
                </c:pt>
                <c:pt idx="118">
                  <c:v>1.8324894780232404E-4</c:v>
                </c:pt>
                <c:pt idx="119">
                  <c:v>1.7626163227557891E-4</c:v>
                </c:pt>
                <c:pt idx="120">
                  <c:v>1.6962876002323148E-4</c:v>
                </c:pt>
                <c:pt idx="121">
                  <c:v>1.6332799896054379E-4</c:v>
                </c:pt>
                <c:pt idx="122">
                  <c:v>1.5733868657202027E-4</c:v>
                </c:pt>
                <c:pt idx="123">
                  <c:v>1.5164168640951277E-4</c:v>
                </c:pt>
                <c:pt idx="124">
                  <c:v>1.4621925845405477E-4</c:v>
                </c:pt>
                <c:pt idx="125">
                  <c:v>1.4105494186091537E-4</c:v>
                </c:pt>
                <c:pt idx="126">
                  <c:v>1.3613344877992704E-4</c:v>
                </c:pt>
                <c:pt idx="127">
                  <c:v>1.3144056809393507E-4</c:v>
                </c:pt>
                <c:pt idx="128">
                  <c:v>1.2696307805024653E-4</c:v>
                </c:pt>
                <c:pt idx="129">
                  <c:v>1.2268866687569326E-4</c:v>
                </c:pt>
                <c:pt idx="130">
                  <c:v>1.1860586056752782E-4</c:v>
                </c:pt>
                <c:pt idx="131">
                  <c:v>1.1470395714171081E-4</c:v>
                </c:pt>
                <c:pt idx="132">
                  <c:v>1.1097296669878292E-4</c:v>
                </c:pt>
                <c:pt idx="133">
                  <c:v>1.0740355673684104E-4</c:v>
                </c:pt>
                <c:pt idx="134">
                  <c:v>1.0398700220234392E-4</c:v>
                </c:pt>
                <c:pt idx="135">
                  <c:v>1.0071513982354699E-4</c:v>
                </c:pt>
                <c:pt idx="136">
                  <c:v>9.7580326319243705E-5</c:v>
                </c:pt>
                <c:pt idx="137">
                  <c:v>9.4575400117900368E-5</c:v>
                </c:pt>
                <c:pt idx="138">
                  <c:v>9.1693646259899563E-5</c:v>
                </c:pt>
                <c:pt idx="139">
                  <c:v>8.8928764189037828E-5</c:v>
                </c:pt>
                <c:pt idx="140">
                  <c:v>8.6274838169135613E-5</c:v>
                </c:pt>
                <c:pt idx="141">
                  <c:v>8.3726310088093824E-5</c:v>
                </c:pt>
                <c:pt idx="142">
                  <c:v>8.1277954435304934E-5</c:v>
                </c:pt>
                <c:pt idx="143">
                  <c:v>7.8924855259393734E-5</c:v>
                </c:pt>
                <c:pt idx="144">
                  <c:v>7.6662384932046476E-5</c:v>
                </c:pt>
                <c:pt idx="145">
                  <c:v>7.4486184560518593E-5</c:v>
                </c:pt>
                <c:pt idx="146">
                  <c:v>7.2392145906454217E-5</c:v>
                </c:pt>
                <c:pt idx="147">
                  <c:v>7.0376394682149205E-5</c:v>
                </c:pt>
                <c:pt idx="148">
                  <c:v>6.843527510748698E-5</c:v>
                </c:pt>
                <c:pt idx="149">
                  <c:v>6.6565335621650165E-5</c:v>
                </c:pt>
                <c:pt idx="150">
                  <c:v>6.4763315653469647E-5</c:v>
                </c:pt>
                <c:pt idx="151">
                  <c:v>6.3026133363079046E-5</c:v>
                </c:pt>
                <c:pt idx="152">
                  <c:v>6.1350874275443721E-5</c:v>
                </c:pt>
                <c:pt idx="153">
                  <c:v>5.9734780733478221E-5</c:v>
                </c:pt>
                <c:pt idx="154">
                  <c:v>5.8175242104903743E-5</c:v>
                </c:pt>
                <c:pt idx="155">
                  <c:v>5.6669785682814912E-5</c:v>
                </c:pt>
                <c:pt idx="156">
                  <c:v>5.5216068225175476E-5</c:v>
                </c:pt>
                <c:pt idx="157">
                  <c:v>5.3811868083229469E-5</c:v>
                </c:pt>
                <c:pt idx="158">
                  <c:v>5.2455077873111258E-5</c:v>
                </c:pt>
                <c:pt idx="159">
                  <c:v>5.114369764884731E-5</c:v>
                </c:pt>
                <c:pt idx="160">
                  <c:v>4.9875828538482281E-5</c:v>
                </c:pt>
                <c:pt idx="161">
                  <c:v>4.8649666808273766E-5</c:v>
                </c:pt>
                <c:pt idx="162">
                  <c:v>4.74634983228248E-5</c:v>
                </c:pt>
                <c:pt idx="163">
                  <c:v>4.6315693371672781E-5</c:v>
                </c:pt>
                <c:pt idx="164">
                  <c:v>4.5204701835276903E-5</c:v>
                </c:pt>
                <c:pt idx="165">
                  <c:v>4.4129048665541144E-5</c:v>
                </c:pt>
                <c:pt idx="166">
                  <c:v>4.3087329658017826E-5</c:v>
                </c:pt>
                <c:pt idx="167">
                  <c:v>4.2078207494767908E-5</c:v>
                </c:pt>
                <c:pt idx="168">
                  <c:v>4.1100408038519588E-5</c:v>
                </c:pt>
                <c:pt idx="169">
                  <c:v>4.0152716860297019E-5</c:v>
                </c:pt>
                <c:pt idx="170">
                  <c:v>3.9233975984082806E-5</c:v>
                </c:pt>
                <c:pt idx="171">
                  <c:v>3.8343080833352153E-5</c:v>
                </c:pt>
                <c:pt idx="172">
                  <c:v>3.7478977365487766E-5</c:v>
                </c:pt>
                <c:pt idx="173">
                  <c:v>3.6640659381148723E-5</c:v>
                </c:pt>
                <c:pt idx="174">
                  <c:v>3.5827165996654859E-5</c:v>
                </c:pt>
                <c:pt idx="175">
                  <c:v>3.5037579268336759E-5</c:v>
                </c:pt>
                <c:pt idx="176">
                  <c:v>3.4271021958637034E-5</c:v>
                </c:pt>
                <c:pt idx="177">
                  <c:v>3.3526655434500725E-5</c:v>
                </c:pt>
                <c:pt idx="178">
                  <c:v>3.2803677689289923E-5</c:v>
                </c:pt>
                <c:pt idx="179">
                  <c:v>3.2101321480101325E-5</c:v>
                </c:pt>
                <c:pt idx="180">
                  <c:v>3.141885257295086E-5</c:v>
                </c:pt>
                <c:pt idx="181">
                  <c:v>3.0755568088836273E-5</c:v>
                </c:pt>
                <c:pt idx="182">
                  <c:v>3.0110794944185919E-5</c:v>
                </c:pt>
                <c:pt idx="183">
                  <c:v>2.9483888379664783E-5</c:v>
                </c:pt>
                <c:pt idx="184">
                  <c:v>2.8874230571733478E-5</c:v>
                </c:pt>
                <c:pt idx="185">
                  <c:v>2.8281229321747253E-5</c:v>
                </c:pt>
                <c:pt idx="186">
                  <c:v>2.7704316817747927E-5</c:v>
                </c:pt>
                <c:pt idx="187">
                  <c:v>2.7142948464433039E-5</c:v>
                </c:pt>
                <c:pt idx="188">
                  <c:v>2.6596601777097494E-5</c:v>
                </c:pt>
                <c:pt idx="189">
                  <c:v>2.6064775335630971E-5</c:v>
                </c:pt>
                <c:pt idx="190">
                  <c:v>2.5546987794917008E-5</c:v>
                </c:pt>
                <c:pt idx="191">
                  <c:v>2.5042776948226735E-5</c:v>
                </c:pt>
                <c:pt idx="192">
                  <c:v>2.4551698840427437E-5</c:v>
                </c:pt>
                <c:pt idx="193">
                  <c:v>2.4073326928037171E-5</c:v>
                </c:pt>
                <c:pt idx="194">
                  <c:v>2.3607251283351734E-5</c:v>
                </c:pt>
                <c:pt idx="195">
                  <c:v>2.3153077840052204E-5</c:v>
                </c:pt>
                <c:pt idx="196">
                  <c:v>2.2710427677869628E-5</c:v>
                </c:pt>
                <c:pt idx="197">
                  <c:v>2.2278936344040727E-5</c:v>
                </c:pt>
                <c:pt idx="198">
                  <c:v>2.185825320943208E-5</c:v>
                </c:pt>
                <c:pt idx="199">
                  <c:v>2.1448040857348041E-5</c:v>
                </c:pt>
                <c:pt idx="200">
                  <c:v>2.1047974503161343E-5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07-4B9F-A19D-DBFEC0D314D3}"/>
            </c:ext>
          </c:extLst>
        </c:ser>
        <c:ser>
          <c:idx val="1"/>
          <c:order val="1"/>
          <c:tx>
            <c:strRef>
              <c:f>bcpe_charts!$Z$69</c:f>
              <c:strCache>
                <c:ptCount val="1"/>
                <c:pt idx="0">
                  <c:v>1983</c:v>
                </c:pt>
              </c:strCache>
            </c:strRef>
          </c:tx>
          <c:spPr>
            <a:ln w="28575" cap="rnd">
              <a:solidFill>
                <a:schemeClr val="accent3">
                  <a:tint val="6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bcpe_charts!$Z$70:$Z$270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3.6173544812852904E-226</c:v>
                </c:pt>
                <c:pt idx="11">
                  <c:v>6.7469802059569042E-167</c:v>
                </c:pt>
                <c:pt idx="12">
                  <c:v>5.9022197431642725E-126</c:v>
                </c:pt>
                <c:pt idx="13">
                  <c:v>7.6555873307156934E-97</c:v>
                </c:pt>
                <c:pt idx="14">
                  <c:v>1.2435179053138596E-75</c:v>
                </c:pt>
                <c:pt idx="15">
                  <c:v>7.405762350343343E-60</c:v>
                </c:pt>
                <c:pt idx="16">
                  <c:v>6.4632043580311955E-48</c:v>
                </c:pt>
                <c:pt idx="17">
                  <c:v>9.71934288514123E-39</c:v>
                </c:pt>
                <c:pt idx="18">
                  <c:v>1.3629198357110668E-31</c:v>
                </c:pt>
                <c:pt idx="19">
                  <c:v>5.8145233971590178E-26</c:v>
                </c:pt>
                <c:pt idx="20">
                  <c:v>1.7557996951577313E-21</c:v>
                </c:pt>
                <c:pt idx="21">
                  <c:v>6.9304982745569803E-18</c:v>
                </c:pt>
                <c:pt idx="22">
                  <c:v>5.6228334211131712E-15</c:v>
                </c:pt>
                <c:pt idx="23">
                  <c:v>1.3156211687704601E-12</c:v>
                </c:pt>
                <c:pt idx="24">
                  <c:v>1.1474862425034414E-10</c:v>
                </c:pt>
                <c:pt idx="25">
                  <c:v>4.5419432373639E-9</c:v>
                </c:pt>
                <c:pt idx="26">
                  <c:v>9.5015992932719216E-8</c:v>
                </c:pt>
                <c:pt idx="27">
                  <c:v>1.1835235582200739E-6</c:v>
                </c:pt>
                <c:pt idx="28">
                  <c:v>9.6433628921643934E-6</c:v>
                </c:pt>
                <c:pt idx="29">
                  <c:v>5.5391814122605612E-5</c:v>
                </c:pt>
                <c:pt idx="30">
                  <c:v>2.381619464091385E-4</c:v>
                </c:pt>
                <c:pt idx="31">
                  <c:v>8.0450423835359657E-4</c:v>
                </c:pt>
                <c:pt idx="32">
                  <c:v>2.2206810831381339E-3</c:v>
                </c:pt>
                <c:pt idx="33">
                  <c:v>5.1724300369078722E-3</c:v>
                </c:pt>
                <c:pt idx="34">
                  <c:v>1.0437859779091388E-2</c:v>
                </c:pt>
                <c:pt idx="35">
                  <c:v>1.8650678264658792E-2</c:v>
                </c:pt>
                <c:pt idx="36">
                  <c:v>3.0045919044139027E-2</c:v>
                </c:pt>
                <c:pt idx="37">
                  <c:v>4.430061949969788E-2</c:v>
                </c:pt>
                <c:pt idx="38">
                  <c:v>6.0536190138428612E-2</c:v>
                </c:pt>
                <c:pt idx="39">
                  <c:v>7.7474398337730621E-2</c:v>
                </c:pt>
                <c:pt idx="40">
                  <c:v>9.3681330045299993E-2</c:v>
                </c:pt>
                <c:pt idx="41">
                  <c:v>0.1078164320667067</c:v>
                </c:pt>
                <c:pt idx="42">
                  <c:v>0.11882156146019539</c:v>
                </c:pt>
                <c:pt idx="43">
                  <c:v>0.12601815384923562</c:v>
                </c:pt>
                <c:pt idx="44">
                  <c:v>0.12910932698202726</c:v>
                </c:pt>
                <c:pt idx="45">
                  <c:v>0.12808868658818154</c:v>
                </c:pt>
                <c:pt idx="46">
                  <c:v>0.12283437579472188</c:v>
                </c:pt>
                <c:pt idx="47">
                  <c:v>0.113299430132644</c:v>
                </c:pt>
                <c:pt idx="48">
                  <c:v>0.10230257870557742</c:v>
                </c:pt>
                <c:pt idx="49">
                  <c:v>9.1057296319462244E-2</c:v>
                </c:pt>
                <c:pt idx="50">
                  <c:v>8.0212218494794665E-2</c:v>
                </c:pt>
                <c:pt idx="51">
                  <c:v>7.0124715973083451E-2</c:v>
                </c:pt>
                <c:pt idx="52">
                  <c:v>6.0968981688741389E-2</c:v>
                </c:pt>
                <c:pt idx="53">
                  <c:v>5.2802191905025227E-2</c:v>
                </c:pt>
                <c:pt idx="54">
                  <c:v>4.5609013246971399E-2</c:v>
                </c:pt>
                <c:pt idx="55">
                  <c:v>3.9331878870309762E-2</c:v>
                </c:pt>
                <c:pt idx="56">
                  <c:v>3.3891256396745534E-2</c:v>
                </c:pt>
                <c:pt idx="57">
                  <c:v>2.9198829318419217E-2</c:v>
                </c:pt>
                <c:pt idx="58">
                  <c:v>2.5165728664069038E-2</c:v>
                </c:pt>
                <c:pt idx="59">
                  <c:v>2.1707379780103876E-2</c:v>
                </c:pt>
                <c:pt idx="60">
                  <c:v>1.8746092326610002E-2</c:v>
                </c:pt>
                <c:pt idx="61">
                  <c:v>1.621219033569277E-2</c:v>
                </c:pt>
                <c:pt idx="62">
                  <c:v>1.4044233240227317E-2</c:v>
                </c:pt>
                <c:pt idx="63">
                  <c:v>1.2188700378800269E-2</c:v>
                </c:pt>
                <c:pt idx="64">
                  <c:v>1.0599384882303799E-2</c:v>
                </c:pt>
                <c:pt idx="65">
                  <c:v>9.2366548234683564E-3</c:v>
                </c:pt>
                <c:pt idx="66">
                  <c:v>8.0666794945142353E-3</c:v>
                </c:pt>
                <c:pt idx="67">
                  <c:v>7.0606785621769213E-3</c:v>
                </c:pt>
                <c:pt idx="68">
                  <c:v>6.1942256076569233E-3</c:v>
                </c:pt>
                <c:pt idx="69">
                  <c:v>5.4466208241233304E-3</c:v>
                </c:pt>
                <c:pt idx="70">
                  <c:v>4.8003373150233945E-3</c:v>
                </c:pt>
                <c:pt idx="71">
                  <c:v>4.240539348348173E-3</c:v>
                </c:pt>
                <c:pt idx="72">
                  <c:v>3.7546675878700891E-3</c:v>
                </c:pt>
                <c:pt idx="73">
                  <c:v>3.3320847348072276E-3</c:v>
                </c:pt>
                <c:pt idx="74">
                  <c:v>2.963774499868105E-3</c:v>
                </c:pt>
                <c:pt idx="75">
                  <c:v>2.6420869441794491E-3</c:v>
                </c:pt>
                <c:pt idx="76">
                  <c:v>2.3605236928551016E-3</c:v>
                </c:pt>
                <c:pt idx="77">
                  <c:v>2.1135571567664868E-3</c:v>
                </c:pt>
                <c:pt idx="78">
                  <c:v>1.896478585988099E-3</c:v>
                </c:pt>
                <c:pt idx="79">
                  <c:v>1.7052704575420941E-3</c:v>
                </c:pt>
                <c:pt idx="80">
                  <c:v>1.536499334863065E-3</c:v>
                </c:pt>
                <c:pt idx="81">
                  <c:v>1.387225909675912E-3</c:v>
                </c:pt>
                <c:pt idx="82">
                  <c:v>1.254929442814912E-3</c:v>
                </c:pt>
                <c:pt idx="83">
                  <c:v>1.1374442596014636E-3</c:v>
                </c:pt>
                <c:pt idx="84">
                  <c:v>1.0329063320489735E-3</c:v>
                </c:pt>
                <c:pt idx="85">
                  <c:v>9.3970830043396875E-4</c:v>
                </c:pt>
                <c:pt idx="86">
                  <c:v>8.5646155732406525E-4</c:v>
                </c:pt>
                <c:pt idx="87">
                  <c:v>7.8196424459001806E-4</c:v>
                </c:pt>
                <c:pt idx="88">
                  <c:v>7.1517420442616453E-4</c:v>
                </c:pt>
                <c:pt idx="89">
                  <c:v>6.551860845369137E-4</c:v>
                </c:pt>
                <c:pt idx="90">
                  <c:v>6.0121193032786015E-4</c:v>
                </c:pt>
                <c:pt idx="91">
                  <c:v>5.5256470742394751E-4</c:v>
                </c:pt>
                <c:pt idx="92">
                  <c:v>5.0864428976469948E-4</c:v>
                </c:pt>
                <c:pt idx="93">
                  <c:v>4.6892552498473719E-4</c:v>
                </c:pt>
                <c:pt idx="94">
                  <c:v>4.3294805237647192E-4</c:v>
                </c:pt>
                <c:pt idx="95">
                  <c:v>4.0030760162846853E-4</c:v>
                </c:pt>
                <c:pt idx="96">
                  <c:v>3.706485445549523E-4</c:v>
                </c:pt>
                <c:pt idx="97">
                  <c:v>3.4365750869144051E-4</c:v>
                </c:pt>
                <c:pt idx="98">
                  <c:v>3.1905789218380489E-4</c:v>
                </c:pt>
                <c:pt idx="99">
                  <c:v>2.9660514488424856E-4</c:v>
                </c:pt>
                <c:pt idx="100">
                  <c:v>2.7608270184959469E-4</c:v>
                </c:pt>
                <c:pt idx="101">
                  <c:v>2.57298473228435E-4</c:v>
                </c:pt>
                <c:pt idx="102">
                  <c:v>2.4008180941453343E-4</c:v>
                </c:pt>
                <c:pt idx="103">
                  <c:v>2.2428087282288332E-4</c:v>
                </c:pt>
                <c:pt idx="104">
                  <c:v>2.0976035811640922E-4</c:v>
                </c:pt>
                <c:pt idx="105">
                  <c:v>1.9639951151030933E-4</c:v>
                </c:pt>
                <c:pt idx="106">
                  <c:v>1.840904071848613E-4</c:v>
                </c:pt>
                <c:pt idx="107">
                  <c:v>1.7273644507628959E-4</c:v>
                </c:pt>
                <c:pt idx="108">
                  <c:v>1.6225103957981656E-4</c:v>
                </c:pt>
                <c:pt idx="109">
                  <c:v>1.5255647314797656E-4</c:v>
                </c:pt>
                <c:pt idx="110">
                  <c:v>1.4358289253248158E-4</c:v>
                </c:pt>
                <c:pt idx="111">
                  <c:v>1.3526742860919255E-4</c:v>
                </c:pt>
                <c:pt idx="112">
                  <c:v>1.275534234345241E-4</c:v>
                </c:pt>
                <c:pt idx="113">
                  <c:v>1.2038975048429316E-4</c:v>
                </c:pt>
                <c:pt idx="114">
                  <c:v>1.1373021598633255E-4</c:v>
                </c:pt>
                <c:pt idx="115">
                  <c:v>1.0753303092955857E-4</c:v>
                </c:pt>
                <c:pt idx="116">
                  <c:v>1.0176034475921343E-4</c:v>
                </c:pt>
                <c:pt idx="117">
                  <c:v>9.6377832988267558E-5</c:v>
                </c:pt>
                <c:pt idx="118">
                  <c:v>9.1354331999918029E-5</c:v>
                </c:pt>
                <c:pt idx="119">
                  <c:v>8.6661515212189862E-5</c:v>
                </c:pt>
                <c:pt idx="120">
                  <c:v>8.2273605545248618E-5</c:v>
                </c:pt>
                <c:pt idx="121">
                  <c:v>7.816711979383727E-5</c:v>
                </c:pt>
                <c:pt idx="122">
                  <c:v>7.4320641077263113E-5</c:v>
                </c:pt>
                <c:pt idx="123">
                  <c:v>7.0714616030913442E-5</c:v>
                </c:pt>
                <c:pt idx="124">
                  <c:v>6.7331173827825841E-5</c:v>
                </c:pt>
                <c:pt idx="125">
                  <c:v>6.4153964485953865E-5</c:v>
                </c:pt>
                <c:pt idx="126">
                  <c:v>6.1168014234707252E-5</c:v>
                </c:pt>
                <c:pt idx="127">
                  <c:v>5.8359595990008649E-5</c:v>
                </c:pt>
                <c:pt idx="128">
                  <c:v>5.5716113226483582E-5</c:v>
                </c:pt>
                <c:pt idx="129">
                  <c:v>5.3225995743492956E-5</c:v>
                </c:pt>
                <c:pt idx="130">
                  <c:v>5.0878606002880916E-5</c:v>
                </c:pt>
                <c:pt idx="131">
                  <c:v>4.8664154874210157E-5</c:v>
                </c:pt>
                <c:pt idx="132">
                  <c:v>4.6573625761064239E-5</c:v>
                </c:pt>
                <c:pt idx="133">
                  <c:v>4.4598706202412577E-5</c:v>
                </c:pt>
                <c:pt idx="134">
                  <c:v>4.2731726148390781E-5</c:v>
                </c:pt>
                <c:pt idx="135">
                  <c:v>4.0965602202118004E-5</c:v>
                </c:pt>
                <c:pt idx="136">
                  <c:v>3.9293787200121038E-5</c:v>
                </c:pt>
                <c:pt idx="137">
                  <c:v>3.7710224574979066E-5</c:v>
                </c:pt>
                <c:pt idx="138">
                  <c:v>3.6209307006276804E-5</c:v>
                </c:pt>
                <c:pt idx="139">
                  <c:v>3.478583892092293E-5</c:v>
                </c:pt>
                <c:pt idx="140">
                  <c:v>3.3435002452324647E-5</c:v>
                </c:pt>
                <c:pt idx="141">
                  <c:v>3.2152326510633648E-5</c:v>
                </c:pt>
                <c:pt idx="142">
                  <c:v>3.0933658653994542E-5</c:v>
                </c:pt>
                <c:pt idx="143">
                  <c:v>2.9775139484081293E-5</c:v>
                </c:pt>
                <c:pt idx="144">
                  <c:v>2.8673179318711838E-5</c:v>
                </c:pt>
                <c:pt idx="145">
                  <c:v>2.7624436920471525E-5</c:v>
                </c:pt>
                <c:pt idx="146">
                  <c:v>2.6625800083458792E-5</c:v>
                </c:pt>
                <c:pt idx="147">
                  <c:v>2.5674367900845847E-5</c:v>
                </c:pt>
                <c:pt idx="148">
                  <c:v>2.4767434554228618E-5</c:v>
                </c:pt>
                <c:pt idx="149">
                  <c:v>2.3902474482010444E-5</c:v>
                </c:pt>
                <c:pt idx="150">
                  <c:v>2.3077128798541391E-5</c:v>
                </c:pt>
                <c:pt idx="151">
                  <c:v>2.2289192848645306E-5</c:v>
                </c:pt>
                <c:pt idx="152">
                  <c:v>2.1536604793678892E-5</c:v>
                </c:pt>
                <c:pt idx="153">
                  <c:v>2.0817435135549172E-5</c:v>
                </c:pt>
                <c:pt idx="154">
                  <c:v>2.0129877094304971E-5</c:v>
                </c:pt>
                <c:pt idx="155">
                  <c:v>1.9472237763140643E-5</c:v>
                </c:pt>
                <c:pt idx="156">
                  <c:v>1.884292997200689E-5</c:v>
                </c:pt>
                <c:pt idx="157">
                  <c:v>1.8240464797627519E-5</c:v>
                </c:pt>
                <c:pt idx="158">
                  <c:v>1.7663444663631549E-5</c:v>
                </c:pt>
                <c:pt idx="159">
                  <c:v>1.7110556979829168E-5</c:v>
                </c:pt>
                <c:pt idx="160">
                  <c:v>1.6580568274430019E-5</c:v>
                </c:pt>
                <c:pt idx="161">
                  <c:v>1.6072318777298789E-5</c:v>
                </c:pt>
                <c:pt idx="162">
                  <c:v>1.5584717416205454E-5</c:v>
                </c:pt>
                <c:pt idx="163">
                  <c:v>1.5116737191510651E-5</c:v>
                </c:pt>
                <c:pt idx="164">
                  <c:v>1.4667410897864462E-5</c:v>
                </c:pt>
                <c:pt idx="165">
                  <c:v>1.4235827164330051E-5</c:v>
                </c:pt>
                <c:pt idx="166">
                  <c:v>1.3821126786899095E-5</c:v>
                </c:pt>
                <c:pt idx="167">
                  <c:v>1.3422499329680571E-5</c:v>
                </c:pt>
                <c:pt idx="168">
                  <c:v>1.3039179973130606E-5</c:v>
                </c:pt>
                <c:pt idx="169">
                  <c:v>1.2670446589587423E-5</c:v>
                </c:pt>
                <c:pt idx="170">
                  <c:v>1.2315617028086245E-5</c:v>
                </c:pt>
                <c:pt idx="171">
                  <c:v>1.1974046591984005E-5</c:v>
                </c:pt>
                <c:pt idx="172">
                  <c:v>1.1645125694332541E-5</c:v>
                </c:pt>
                <c:pt idx="173">
                  <c:v>1.1328277677218755E-5</c:v>
                </c:pt>
                <c:pt idx="174">
                  <c:v>1.1022956782452227E-5</c:v>
                </c:pt>
                <c:pt idx="175">
                  <c:v>1.0728646262037388E-5</c:v>
                </c:pt>
                <c:pt idx="176">
                  <c:v>1.0444856617828671E-5</c:v>
                </c:pt>
                <c:pt idx="177">
                  <c:v>1.01711239606424E-5</c:v>
                </c:pt>
                <c:pt idx="178">
                  <c:v>9.9070084798958408E-6</c:v>
                </c:pt>
                <c:pt idx="179">
                  <c:v>9.65209301557114E-6</c:v>
                </c:pt>
                <c:pt idx="180">
                  <c:v>9.4059817249643889E-6</c:v>
                </c:pt>
                <c:pt idx="181">
                  <c:v>9.1682988372852831E-6</c:v>
                </c:pt>
                <c:pt idx="182">
                  <c:v>8.9386874897256263E-6</c:v>
                </c:pt>
                <c:pt idx="183">
                  <c:v>8.7168086391197974E-6</c:v>
                </c:pt>
                <c:pt idx="184">
                  <c:v>8.5023400437830849E-6</c:v>
                </c:pt>
                <c:pt idx="185">
                  <c:v>8.2949753105349697E-6</c:v>
                </c:pt>
                <c:pt idx="186">
                  <c:v>8.0944230023036073E-6</c:v>
                </c:pt>
                <c:pt idx="187">
                  <c:v>7.9004058020607478E-6</c:v>
                </c:pt>
                <c:pt idx="188">
                  <c:v>7.7126597291623286E-6</c:v>
                </c:pt>
                <c:pt idx="189">
                  <c:v>7.530933404468304E-6</c:v>
                </c:pt>
                <c:pt idx="190">
                  <c:v>7.3549873608888821E-6</c:v>
                </c:pt>
                <c:pt idx="191">
                  <c:v>7.1845933962555041E-6</c:v>
                </c:pt>
                <c:pt idx="192">
                  <c:v>7.0195339656466374E-6</c:v>
                </c:pt>
                <c:pt idx="193">
                  <c:v>6.8596016105107491E-6</c:v>
                </c:pt>
                <c:pt idx="194">
                  <c:v>6.7045984221234785E-6</c:v>
                </c:pt>
                <c:pt idx="195">
                  <c:v>6.5543355370971781E-6</c:v>
                </c:pt>
                <c:pt idx="196">
                  <c:v>6.4086326628259029E-6</c:v>
                </c:pt>
                <c:pt idx="197">
                  <c:v>6.2673176309018621E-6</c:v>
                </c:pt>
                <c:pt idx="198">
                  <c:v>6.1302259766797274E-6</c:v>
                </c:pt>
                <c:pt idx="199">
                  <c:v>5.9972005432958312E-6</c:v>
                </c:pt>
                <c:pt idx="200">
                  <c:v>5.8680911085685693E-6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07-4B9F-A19D-DBFEC0D314D3}"/>
            </c:ext>
          </c:extLst>
        </c:ser>
        <c:ser>
          <c:idx val="2"/>
          <c:order val="2"/>
          <c:tx>
            <c:strRef>
              <c:f>bcpe_charts!$AA$69</c:f>
              <c:strCache>
                <c:ptCount val="1"/>
                <c:pt idx="0">
                  <c:v>1989</c:v>
                </c:pt>
              </c:strCache>
            </c:strRef>
          </c:tx>
          <c:spPr>
            <a:ln w="28575" cap="rnd">
              <a:solidFill>
                <a:schemeClr val="accent3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bcpe_charts!$AA$70:$AA$270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1.6834232721715691E-288</c:v>
                </c:pt>
                <c:pt idx="10">
                  <c:v>2.5511391107395206E-210</c:v>
                </c:pt>
                <c:pt idx="11">
                  <c:v>3.863528214168356E-157</c:v>
                </c:pt>
                <c:pt idx="12">
                  <c:v>8.7924471738528519E-120</c:v>
                </c:pt>
                <c:pt idx="13">
                  <c:v>7.7903034500378041E-93</c:v>
                </c:pt>
                <c:pt idx="14">
                  <c:v>5.8362609394976974E-73</c:v>
                </c:pt>
                <c:pt idx="15">
                  <c:v>5.0349910770005498E-58</c:v>
                </c:pt>
                <c:pt idx="16">
                  <c:v>1.2814312292546983E-46</c:v>
                </c:pt>
                <c:pt idx="17">
                  <c:v>8.6778379968203663E-38</c:v>
                </c:pt>
                <c:pt idx="18">
                  <c:v>7.2004333177010389E-31</c:v>
                </c:pt>
                <c:pt idx="19">
                  <c:v>2.1610455410730699E-25</c:v>
                </c:pt>
                <c:pt idx="20">
                  <c:v>5.1256994854427183E-21</c:v>
                </c:pt>
                <c:pt idx="21">
                  <c:v>1.7050023471960119E-17</c:v>
                </c:pt>
                <c:pt idx="22">
                  <c:v>1.2192311285792126E-14</c:v>
                </c:pt>
                <c:pt idx="23">
                  <c:v>2.587143224310028E-12</c:v>
                </c:pt>
                <c:pt idx="24">
                  <c:v>2.0836775549404665E-10</c:v>
                </c:pt>
                <c:pt idx="25">
                  <c:v>7.7027549704824528E-9</c:v>
                </c:pt>
                <c:pt idx="26">
                  <c:v>1.5157092480621159E-7</c:v>
                </c:pt>
                <c:pt idx="27">
                  <c:v>1.7838983967179376E-6</c:v>
                </c:pt>
                <c:pt idx="28">
                  <c:v>1.3774579944302504E-5</c:v>
                </c:pt>
                <c:pt idx="29">
                  <c:v>7.513746779716706E-5</c:v>
                </c:pt>
                <c:pt idx="30">
                  <c:v>3.0730117811355868E-4</c:v>
                </c:pt>
                <c:pt idx="31">
                  <c:v>9.8891820228791914E-4</c:v>
                </c:pt>
                <c:pt idx="32">
                  <c:v>2.6045687333700711E-3</c:v>
                </c:pt>
                <c:pt idx="33">
                  <c:v>5.7983739530842035E-3</c:v>
                </c:pt>
                <c:pt idx="34">
                  <c:v>1.1205366789156143E-2</c:v>
                </c:pt>
                <c:pt idx="35">
                  <c:v>1.9216219119906484E-2</c:v>
                </c:pt>
                <c:pt idx="36">
                  <c:v>2.9785095796550209E-2</c:v>
                </c:pt>
                <c:pt idx="37">
                  <c:v>4.2372010288705464E-2</c:v>
                </c:pt>
                <c:pt idx="38">
                  <c:v>5.6039973732323611E-2</c:v>
                </c:pt>
                <c:pt idx="39">
                  <c:v>6.9657118109599611E-2</c:v>
                </c:pt>
                <c:pt idx="40">
                  <c:v>8.2123090279112784E-2</c:v>
                </c:pt>
                <c:pt idx="41">
                  <c:v>9.2550496792825593E-2</c:v>
                </c:pt>
                <c:pt idx="42">
                  <c:v>0.10036613264265018</c:v>
                </c:pt>
                <c:pt idx="43">
                  <c:v>0.10533087572826927</c:v>
                </c:pt>
                <c:pt idx="44">
                  <c:v>0.10749884628054013</c:v>
                </c:pt>
                <c:pt idx="45">
                  <c:v>0.10714381619526399</c:v>
                </c:pt>
                <c:pt idx="46">
                  <c:v>0.10467849634888828</c:v>
                </c:pt>
                <c:pt idx="47">
                  <c:v>0.10058986388222957</c:v>
                </c:pt>
                <c:pt idx="48">
                  <c:v>9.5398188909180393E-2</c:v>
                </c:pt>
                <c:pt idx="49">
                  <c:v>8.9395832817029161E-2</c:v>
                </c:pt>
                <c:pt idx="50">
                  <c:v>8.2869308094955033E-2</c:v>
                </c:pt>
                <c:pt idx="51">
                  <c:v>7.6092832018341508E-2</c:v>
                </c:pt>
                <c:pt idx="52">
                  <c:v>6.9296026144529788E-2</c:v>
                </c:pt>
                <c:pt idx="53">
                  <c:v>6.2658488698140502E-2</c:v>
                </c:pt>
                <c:pt idx="54">
                  <c:v>5.6311986979768899E-2</c:v>
                </c:pt>
                <c:pt idx="55">
                  <c:v>5.0346103039838878E-2</c:v>
                </c:pt>
                <c:pt idx="56">
                  <c:v>4.4815254399135848E-2</c:v>
                </c:pt>
                <c:pt idx="57">
                  <c:v>3.9745883489583321E-2</c:v>
                </c:pt>
                <c:pt idx="58">
                  <c:v>3.5143130353549698E-2</c:v>
                </c:pt>
                <c:pt idx="59">
                  <c:v>3.0996644540383606E-2</c:v>
                </c:pt>
                <c:pt idx="60">
                  <c:v>2.7285413579075699E-2</c:v>
                </c:pt>
                <c:pt idx="61">
                  <c:v>2.3981621205005056E-2</c:v>
                </c:pt>
                <c:pt idx="62">
                  <c:v>2.1053624044440312E-2</c:v>
                </c:pt>
                <c:pt idx="63">
                  <c:v>1.8468170344750682E-2</c:v>
                </c:pt>
                <c:pt idx="64">
                  <c:v>1.6191993380277443E-2</c:v>
                </c:pt>
                <c:pt idx="65">
                  <c:v>1.4192906028572365E-2</c:v>
                </c:pt>
                <c:pt idx="66">
                  <c:v>1.244050900807612E-2</c:v>
                </c:pt>
                <c:pt idx="67">
                  <c:v>1.0906608135029632E-2</c:v>
                </c:pt>
                <c:pt idx="68">
                  <c:v>9.5654185684554052E-3</c:v>
                </c:pt>
                <c:pt idx="69">
                  <c:v>8.3936179550713353E-3</c:v>
                </c:pt>
                <c:pt idx="70">
                  <c:v>7.3702964055287279E-3</c:v>
                </c:pt>
                <c:pt idx="71">
                  <c:v>6.4768395521518588E-3</c:v>
                </c:pt>
                <c:pt idx="72">
                  <c:v>5.6967714794096212E-3</c:v>
                </c:pt>
                <c:pt idx="73">
                  <c:v>5.0155768513686482E-3</c:v>
                </c:pt>
                <c:pt idx="74">
                  <c:v>4.4205157935507883E-3</c:v>
                </c:pt>
                <c:pt idx="75">
                  <c:v>3.9004407207479815E-3</c:v>
                </c:pt>
                <c:pt idx="76">
                  <c:v>3.4456210600502424E-3</c:v>
                </c:pt>
                <c:pt idx="77">
                  <c:v>3.0475794574558804E-3</c:v>
                </c:pt>
                <c:pt idx="78">
                  <c:v>2.6989413739885418E-3</c:v>
                </c:pt>
                <c:pt idx="79">
                  <c:v>2.3932988081263192E-3</c:v>
                </c:pt>
                <c:pt idx="80">
                  <c:v>2.1250880943326305E-3</c:v>
                </c:pt>
                <c:pt idx="81">
                  <c:v>1.8894812202617829E-3</c:v>
                </c:pt>
                <c:pt idx="82">
                  <c:v>1.6822897993383715E-3</c:v>
                </c:pt>
                <c:pt idx="83">
                  <c:v>1.4998806716006014E-3</c:v>
                </c:pt>
                <c:pt idx="84">
                  <c:v>1.339102039788318E-3</c:v>
                </c:pt>
                <c:pt idx="85">
                  <c:v>1.1972190471956122E-3</c:v>
                </c:pt>
                <c:pt idx="86">
                  <c:v>1.071857745295383E-3</c:v>
                </c:pt>
                <c:pt idx="87">
                  <c:v>9.6095646582754516E-4</c:v>
                </c:pt>
                <c:pt idx="88">
                  <c:v>8.6272369220389178E-4</c:v>
                </c:pt>
                <c:pt idx="89">
                  <c:v>7.7560161070289809E-4</c:v>
                </c:pt>
                <c:pt idx="90">
                  <c:v>6.9823460768361886E-4</c:v>
                </c:pt>
                <c:pt idx="91">
                  <c:v>6.2944206154916292E-4</c:v>
                </c:pt>
                <c:pt idx="92">
                  <c:v>5.6819485541367409E-4</c:v>
                </c:pt>
                <c:pt idx="93">
                  <c:v>5.1359510729986099E-4</c:v>
                </c:pt>
                <c:pt idx="94">
                  <c:v>4.6485867878870489E-4</c:v>
                </c:pt>
                <c:pt idx="95">
                  <c:v>4.2130008035735661E-4</c:v>
                </c:pt>
                <c:pt idx="96">
                  <c:v>3.8231944244230913E-4</c:v>
                </c:pt>
                <c:pt idx="97">
                  <c:v>3.4739126597893859E-4</c:v>
                </c:pt>
                <c:pt idx="98">
                  <c:v>3.1605470530492988E-4</c:v>
                </c:pt>
                <c:pt idx="99">
                  <c:v>2.8790517041518351E-4</c:v>
                </c:pt>
                <c:pt idx="100">
                  <c:v>2.6258706515941779E-4</c:v>
                </c:pt>
                <c:pt idx="101">
                  <c:v>2.3978750359792932E-4</c:v>
                </c:pt>
                <c:pt idx="102">
                  <c:v>2.1923086885793281E-4</c:v>
                </c:pt>
                <c:pt idx="103">
                  <c:v>2.006740979035589E-4</c:v>
                </c:pt>
                <c:pt idx="104">
                  <c:v>1.8390259204422859E-4</c:v>
                </c:pt>
                <c:pt idx="105">
                  <c:v>1.6872666711278739E-4</c:v>
                </c:pt>
                <c:pt idx="106">
                  <c:v>1.5497846935953592E-4</c:v>
                </c:pt>
                <c:pt idx="107">
                  <c:v>1.4250929350540019E-4</c:v>
                </c:pt>
                <c:pt idx="108">
                  <c:v>1.3118724831671314E-4</c:v>
                </c:pt>
                <c:pt idx="109">
                  <c:v>1.2089522271334438E-4</c:v>
                </c:pt>
                <c:pt idx="110">
                  <c:v>1.1152911198140093E-4</c:v>
                </c:pt>
                <c:pt idx="111">
                  <c:v>1.0299626928682842E-4</c:v>
                </c:pt>
                <c:pt idx="112">
                  <c:v>9.5214152510746965E-5</c:v>
                </c:pt>
                <c:pt idx="113">
                  <c:v>8.8109140566267535E-5</c:v>
                </c:pt>
                <c:pt idx="114">
                  <c:v>8.1615496908474516E-5</c:v>
                </c:pt>
                <c:pt idx="115">
                  <c:v>7.5674460998723659E-5</c:v>
                </c:pt>
                <c:pt idx="116">
                  <c:v>7.0233451103789363E-5</c:v>
                </c:pt>
                <c:pt idx="117">
                  <c:v>6.5245364061570417E-5</c:v>
                </c:pt>
                <c:pt idx="118">
                  <c:v>6.0667959580956511E-5</c:v>
                </c:pt>
                <c:pt idx="119">
                  <c:v>5.6463318309303426E-5</c:v>
                </c:pt>
                <c:pt idx="120">
                  <c:v>5.2597364335451421E-5</c:v>
                </c:pt>
                <c:pt idx="121">
                  <c:v>4.9039444032328087E-5</c:v>
                </c:pt>
                <c:pt idx="122">
                  <c:v>4.5761954209202394E-5</c:v>
                </c:pt>
                <c:pt idx="123">
                  <c:v>4.2740013463682535E-5</c:v>
                </c:pt>
                <c:pt idx="124">
                  <c:v>3.9951171418248151E-5</c:v>
                </c:pt>
                <c:pt idx="125">
                  <c:v>3.7375151213088268E-5</c:v>
                </c:pt>
                <c:pt idx="126">
                  <c:v>3.4993621221421691E-5</c:v>
                </c:pt>
                <c:pt idx="127">
                  <c:v>3.2789992468189168E-5</c:v>
                </c:pt>
                <c:pt idx="128">
                  <c:v>3.0749238679133261E-5</c:v>
                </c:pt>
                <c:pt idx="129">
                  <c:v>2.8857736274279631E-5</c:v>
                </c:pt>
                <c:pt idx="130">
                  <c:v>2.710312195586146E-5</c:v>
                </c:pt>
                <c:pt idx="131">
                  <c:v>2.547416583274763E-5</c:v>
                </c:pt>
                <c:pt idx="132">
                  <c:v>2.3960658277449776E-5</c:v>
                </c:pt>
                <c:pt idx="133">
                  <c:v>2.2553308932936167E-5</c:v>
                </c:pt>
                <c:pt idx="134">
                  <c:v>2.1243656479203392E-5</c:v>
                </c:pt>
                <c:pt idx="135">
                  <c:v>2.002398793765453E-5</c:v>
                </c:pt>
                <c:pt idx="136">
                  <c:v>1.8887266438091602E-5</c:v>
                </c:pt>
                <c:pt idx="137">
                  <c:v>1.7827066501373419E-5</c:v>
                </c:pt>
                <c:pt idx="138">
                  <c:v>1.6837516002956514E-5</c:v>
                </c:pt>
                <c:pt idx="139">
                  <c:v>1.5913244080736845E-5</c:v>
                </c:pt>
                <c:pt idx="140">
                  <c:v>1.5049334336653297E-5</c:v>
                </c:pt>
                <c:pt idx="141">
                  <c:v>1.424128275698523E-5</c:v>
                </c:pt>
                <c:pt idx="142">
                  <c:v>1.3484959842519942E-5</c:v>
                </c:pt>
                <c:pt idx="143">
                  <c:v>1.2776576497979855E-5</c:v>
                </c:pt>
                <c:pt idx="144">
                  <c:v>1.2112653281289276E-5</c:v>
                </c:pt>
                <c:pt idx="145">
                  <c:v>1.1489992658320656E-5</c:v>
                </c:pt>
                <c:pt idx="146">
                  <c:v>1.0905653948459775E-5</c:v>
                </c:pt>
                <c:pt idx="147">
                  <c:v>1.0356930681335855E-5</c:v>
                </c:pt>
                <c:pt idx="148">
                  <c:v>9.8413301159579436E-6</c:v>
                </c:pt>
                <c:pt idx="149">
                  <c:v>9.3565547007901986E-6</c:v>
                </c:pt>
                <c:pt idx="150">
                  <c:v>8.9004852774283365E-6</c:v>
                </c:pt>
                <c:pt idx="151">
                  <c:v>8.4711658518895991E-6</c:v>
                </c:pt>
                <c:pt idx="152">
                  <c:v>8.0667897764392753E-6</c:v>
                </c:pt>
                <c:pt idx="153">
                  <c:v>7.685687201635359E-6</c:v>
                </c:pt>
                <c:pt idx="154">
                  <c:v>7.3263136731451327E-6</c:v>
                </c:pt>
                <c:pt idx="155">
                  <c:v>6.9872397610870762E-6</c:v>
                </c:pt>
                <c:pt idx="156">
                  <c:v>6.6671416213839162E-6</c:v>
                </c:pt>
                <c:pt idx="157">
                  <c:v>6.364792399046534E-6</c:v>
                </c:pt>
                <c:pt idx="158">
                  <c:v>6.0790543925937884E-6</c:v>
                </c:pt>
                <c:pt idx="159">
                  <c:v>5.808871907086246E-6</c:v>
                </c:pt>
                <c:pt idx="160">
                  <c:v>5.5532647306266896E-6</c:v>
                </c:pt>
                <c:pt idx="161">
                  <c:v>5.3113221757592837E-6</c:v>
                </c:pt>
                <c:pt idx="162">
                  <c:v>5.0821976330755329E-6</c:v>
                </c:pt>
                <c:pt idx="163">
                  <c:v>4.865103589584421E-6</c:v>
                </c:pt>
                <c:pt idx="164">
                  <c:v>4.6593070690999572E-6</c:v>
                </c:pt>
                <c:pt idx="165">
                  <c:v>4.4641254561006108E-6</c:v>
                </c:pt>
                <c:pt idx="166">
                  <c:v>4.2789226682803741E-6</c:v>
                </c:pt>
                <c:pt idx="167">
                  <c:v>4.1031056463824439E-6</c:v>
                </c:pt>
                <c:pt idx="168">
                  <c:v>3.9361211329346859E-6</c:v>
                </c:pt>
                <c:pt idx="169">
                  <c:v>3.77745271422088E-6</c:v>
                </c:pt>
                <c:pt idx="170">
                  <c:v>3.626618102262949E-6</c:v>
                </c:pt>
                <c:pt idx="171">
                  <c:v>3.4831666357816121E-6</c:v>
                </c:pt>
                <c:pt idx="172">
                  <c:v>3.3466769810780218E-6</c:v>
                </c:pt>
                <c:pt idx="173">
                  <c:v>3.2167550155535782E-6</c:v>
                </c:pt>
                <c:pt idx="174">
                  <c:v>3.093031878187008E-6</c:v>
                </c:pt>
                <c:pt idx="175">
                  <c:v>2.9751621727293808E-6</c:v>
                </c:pt>
                <c:pt idx="176">
                  <c:v>2.8628223106800986E-6</c:v>
                </c:pt>
                <c:pt idx="177">
                  <c:v>2.7557089822812513E-6</c:v>
                </c:pt>
                <c:pt idx="178">
                  <c:v>2.6535377448292535E-6</c:v>
                </c:pt>
                <c:pt idx="179">
                  <c:v>2.5560417185620869E-6</c:v>
                </c:pt>
                <c:pt idx="180">
                  <c:v>2.4629703812481582E-6</c:v>
                </c:pt>
                <c:pt idx="181">
                  <c:v>2.3740884533883703E-6</c:v>
                </c:pt>
                <c:pt idx="182">
                  <c:v>2.2891748666541937E-6</c:v>
                </c:pt>
                <c:pt idx="183">
                  <c:v>2.2080218088293153E-6</c:v>
                </c:pt>
                <c:pt idx="184">
                  <c:v>2.1304338391073538E-6</c:v>
                </c:pt>
                <c:pt idx="185">
                  <c:v>2.0562270681282122E-6</c:v>
                </c:pt>
                <c:pt idx="186">
                  <c:v>1.985228397617676E-6</c:v>
                </c:pt>
                <c:pt idx="187">
                  <c:v>1.9172748149326838E-6</c:v>
                </c:pt>
                <c:pt idx="188">
                  <c:v>1.8522127382120105E-6</c:v>
                </c:pt>
                <c:pt idx="189">
                  <c:v>1.7898974081947087E-6</c:v>
                </c:pt>
                <c:pt idx="190">
                  <c:v>1.7301923230976355E-6</c:v>
                </c:pt>
                <c:pt idx="191">
                  <c:v>1.6729687132436446E-6</c:v>
                </c:pt>
                <c:pt idx="192">
                  <c:v>1.6181050524051133E-6</c:v>
                </c:pt>
                <c:pt idx="193">
                  <c:v>1.565486603077377E-6</c:v>
                </c:pt>
                <c:pt idx="194">
                  <c:v>1.5150049931231691E-6</c:v>
                </c:pt>
                <c:pt idx="195">
                  <c:v>1.466557821437623E-6</c:v>
                </c:pt>
                <c:pt idx="196">
                  <c:v>1.4200482904724072E-6</c:v>
                </c:pt>
                <c:pt idx="197">
                  <c:v>1.3753848636310699E-6</c:v>
                </c:pt>
                <c:pt idx="198">
                  <c:v>1.3324809457060201E-6</c:v>
                </c:pt>
                <c:pt idx="199">
                  <c:v>1.2912545846726162E-6</c:v>
                </c:pt>
                <c:pt idx="200">
                  <c:v>1.2516281932883185E-6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C07-4B9F-A19D-DBFEC0D314D3}"/>
            </c:ext>
          </c:extLst>
        </c:ser>
        <c:ser>
          <c:idx val="3"/>
          <c:order val="3"/>
          <c:tx>
            <c:strRef>
              <c:f>bcpe_charts!$AB$69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3">
                  <a:tint val="9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bcpe_charts!$AB$70:$AB$270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6.8369082734412832E-295</c:v>
                </c:pt>
                <c:pt idx="15">
                  <c:v>4.7874431502213673E-218</c:v>
                </c:pt>
                <c:pt idx="16">
                  <c:v>1.7920509830955164E-163</c:v>
                </c:pt>
                <c:pt idx="17">
                  <c:v>5.052386712645092E-124</c:v>
                </c:pt>
                <c:pt idx="18">
                  <c:v>4.5999852356226156E-95</c:v>
                </c:pt>
                <c:pt idx="19">
                  <c:v>1.6091105536290512E-73</c:v>
                </c:pt>
                <c:pt idx="20">
                  <c:v>2.6378234948129435E-57</c:v>
                </c:pt>
                <c:pt idx="21">
                  <c:v>5.6141686306707559E-45</c:v>
                </c:pt>
                <c:pt idx="22">
                  <c:v>1.6045692373213554E-35</c:v>
                </c:pt>
                <c:pt idx="23">
                  <c:v>3.267361382725395E-28</c:v>
                </c:pt>
                <c:pt idx="24">
                  <c:v>1.5873878361311066E-22</c:v>
                </c:pt>
                <c:pt idx="25">
                  <c:v>4.4644203586820953E-18</c:v>
                </c:pt>
                <c:pt idx="26">
                  <c:v>1.4028469411041778E-14</c:v>
                </c:pt>
                <c:pt idx="27">
                  <c:v>8.0626940051372296E-12</c:v>
                </c:pt>
                <c:pt idx="28">
                  <c:v>1.2307547669400433E-9</c:v>
                </c:pt>
                <c:pt idx="29">
                  <c:v>6.6336783013929894E-8</c:v>
                </c:pt>
                <c:pt idx="30">
                  <c:v>1.5718067946039118E-6</c:v>
                </c:pt>
                <c:pt idx="31">
                  <c:v>1.9403736513991644E-5</c:v>
                </c:pt>
                <c:pt idx="32">
                  <c:v>1.4249463526659951E-4</c:v>
                </c:pt>
                <c:pt idx="33">
                  <c:v>6.9082147241000444E-4</c:v>
                </c:pt>
                <c:pt idx="34">
                  <c:v>2.4005643455791534E-3</c:v>
                </c:pt>
                <c:pt idx="35">
                  <c:v>6.3828116829928259E-3</c:v>
                </c:pt>
                <c:pt idx="36">
                  <c:v>1.3680518783760693E-2</c:v>
                </c:pt>
                <c:pt idx="37">
                  <c:v>2.4645338172316528E-2</c:v>
                </c:pt>
                <c:pt idx="38">
                  <c:v>3.8593984924601664E-2</c:v>
                </c:pt>
                <c:pt idx="39">
                  <c:v>5.3984029917223807E-2</c:v>
                </c:pt>
                <c:pt idx="40">
                  <c:v>6.8952525588550959E-2</c:v>
                </c:pt>
                <c:pt idx="41">
                  <c:v>8.1878787646140178E-2</c:v>
                </c:pt>
                <c:pt idx="42">
                  <c:v>9.1727282657521822E-2</c:v>
                </c:pt>
                <c:pt idx="43">
                  <c:v>9.8119241629883377E-2</c:v>
                </c:pt>
                <c:pt idx="44">
                  <c:v>0.10121359569297431</c:v>
                </c:pt>
                <c:pt idx="45">
                  <c:v>0.10151104378404234</c:v>
                </c:pt>
                <c:pt idx="46">
                  <c:v>9.9666748856781659E-2</c:v>
                </c:pt>
                <c:pt idx="47">
                  <c:v>9.6353717888565463E-2</c:v>
                </c:pt>
                <c:pt idx="48">
                  <c:v>9.2187303714786326E-2</c:v>
                </c:pt>
                <c:pt idx="49">
                  <c:v>8.7721011778282079E-2</c:v>
                </c:pt>
                <c:pt idx="50">
                  <c:v>8.3260553389665093E-2</c:v>
                </c:pt>
                <c:pt idx="51">
                  <c:v>7.8644810289054415E-2</c:v>
                </c:pt>
                <c:pt idx="52">
                  <c:v>7.3841208426588423E-2</c:v>
                </c:pt>
                <c:pt idx="53">
                  <c:v>6.8892415766985141E-2</c:v>
                </c:pt>
                <c:pt idx="54">
                  <c:v>6.3870452070834791E-2</c:v>
                </c:pt>
                <c:pt idx="55">
                  <c:v>5.885569012296385E-2</c:v>
                </c:pt>
                <c:pt idx="56">
                  <c:v>5.3925310363802451E-2</c:v>
                </c:pt>
                <c:pt idx="57">
                  <c:v>4.9146945507128857E-2</c:v>
                </c:pt>
                <c:pt idx="58">
                  <c:v>4.4575605220881456E-2</c:v>
                </c:pt>
                <c:pt idx="59">
                  <c:v>4.0252754774696503E-2</c:v>
                </c:pt>
                <c:pt idx="60">
                  <c:v>3.6206778615236836E-2</c:v>
                </c:pt>
                <c:pt idx="61">
                  <c:v>3.2454273704308256E-2</c:v>
                </c:pt>
                <c:pt idx="62">
                  <c:v>2.9001771343075876E-2</c:v>
                </c:pt>
                <c:pt idx="63">
                  <c:v>2.5847606003846779E-2</c:v>
                </c:pt>
                <c:pt idx="64">
                  <c:v>2.2983743984792668E-2</c:v>
                </c:pt>
                <c:pt idx="65">
                  <c:v>2.0397457299056045E-2</c:v>
                </c:pt>
                <c:pt idx="66">
                  <c:v>1.8072782018671359E-2</c:v>
                </c:pt>
                <c:pt idx="67">
                  <c:v>1.5991738292273912E-2</c:v>
                </c:pt>
                <c:pt idx="68">
                  <c:v>1.4135314502677352E-2</c:v>
                </c:pt>
                <c:pt idx="69">
                  <c:v>1.2484233456725871E-2</c:v>
                </c:pt>
                <c:pt idx="70">
                  <c:v>1.1019526716849488E-2</c:v>
                </c:pt>
                <c:pt idx="71">
                  <c:v>9.7229463767849102E-3</c:v>
                </c:pt>
                <c:pt idx="72">
                  <c:v>8.5772434846575849E-3</c:v>
                </c:pt>
                <c:pt idx="73">
                  <c:v>7.5663402310434738E-3</c:v>
                </c:pt>
                <c:pt idx="74">
                  <c:v>6.6754198864551455E-3</c:v>
                </c:pt>
                <c:pt idx="75">
                  <c:v>5.8909549330892841E-3</c:v>
                </c:pt>
                <c:pt idx="76">
                  <c:v>5.2006903019244819E-3</c:v>
                </c:pt>
                <c:pt idx="77">
                  <c:v>4.5935953425833287E-3</c:v>
                </c:pt>
                <c:pt idx="78">
                  <c:v>4.0597952460385304E-3</c:v>
                </c:pt>
                <c:pt idx="79">
                  <c:v>3.5904901566979762E-3</c:v>
                </c:pt>
                <c:pt idx="80">
                  <c:v>3.1778681484770431E-3</c:v>
                </c:pt>
                <c:pt idx="81">
                  <c:v>2.8150165682256575E-3</c:v>
                </c:pt>
                <c:pt idx="82">
                  <c:v>2.4958349239462617E-3</c:v>
                </c:pt>
                <c:pt idx="83">
                  <c:v>2.214951464135743E-3</c:v>
                </c:pt>
                <c:pt idx="84">
                  <c:v>1.9676448084890792E-3</c:v>
                </c:pt>
                <c:pt idx="85">
                  <c:v>1.7497714032067022E-3</c:v>
                </c:pt>
                <c:pt idx="86">
                  <c:v>1.5576991458290572E-3</c:v>
                </c:pt>
                <c:pt idx="87">
                  <c:v>1.3882472204491661E-3</c:v>
                </c:pt>
                <c:pt idx="88">
                  <c:v>1.2386319757366065E-3</c:v>
                </c:pt>
                <c:pt idx="89">
                  <c:v>1.1064185421995019E-3</c:v>
                </c:pt>
                <c:pt idx="90">
                  <c:v>9.8947780294804215E-4</c:v>
                </c:pt>
                <c:pt idx="91">
                  <c:v>8.8594828931031313E-4</c:v>
                </c:pt>
                <c:pt idx="92">
                  <c:v>7.9420255768596136E-4</c:v>
                </c:pt>
                <c:pt idx="93">
                  <c:v>7.1281760837726298E-4</c:v>
                </c:pt>
                <c:pt idx="94">
                  <c:v>6.4054892431914543E-4</c:v>
                </c:pt>
                <c:pt idx="95">
                  <c:v>5.7630773283164343E-4</c:v>
                </c:pt>
                <c:pt idx="96">
                  <c:v>5.1914112324072566E-4</c:v>
                </c:pt>
                <c:pt idx="97">
                  <c:v>4.6821468496102475E-4</c:v>
                </c:pt>
                <c:pt idx="98">
                  <c:v>4.2279736267248437E-4</c:v>
                </c:pt>
                <c:pt idx="99">
                  <c:v>3.8224825638812895E-4</c:v>
                </c:pt>
                <c:pt idx="100">
                  <c:v>3.460051237577157E-4</c:v>
                </c:pt>
                <c:pt idx="101">
                  <c:v>3.1357436944398967E-4</c:v>
                </c:pt>
                <c:pt idx="102">
                  <c:v>2.8452233162383066E-4</c:v>
                </c:pt>
                <c:pt idx="103">
                  <c:v>2.5846769853773668E-4</c:v>
                </c:pt>
                <c:pt idx="104">
                  <c:v>2.3507490857229411E-4</c:v>
                </c:pt>
                <c:pt idx="105">
                  <c:v>2.1404840571278503E-4</c:v>
                </c:pt>
                <c:pt idx="106">
                  <c:v>1.9512763848871117E-4</c:v>
                </c:pt>
                <c:pt idx="107">
                  <c:v>1.7808270491727538E-4</c:v>
                </c:pt>
                <c:pt idx="108">
                  <c:v>1.6271055860071044E-4</c:v>
                </c:pt>
                <c:pt idx="109">
                  <c:v>1.4883170222489161E-4</c:v>
                </c:pt>
                <c:pt idx="110">
                  <c:v>1.3628730440434024E-4</c:v>
                </c:pt>
                <c:pt idx="111">
                  <c:v>1.2493668427875811E-4</c:v>
                </c:pt>
                <c:pt idx="112">
                  <c:v>1.1465511563264291E-4</c:v>
                </c:pt>
                <c:pt idx="113">
                  <c:v>1.0533190871402761E-4</c:v>
                </c:pt>
                <c:pt idx="114">
                  <c:v>9.6868733489542631E-5</c:v>
                </c:pt>
                <c:pt idx="115">
                  <c:v>8.9178152897159186E-5</c:v>
                </c:pt>
                <c:pt idx="116">
                  <c:v>8.2182338839497198E-5</c:v>
                </c:pt>
                <c:pt idx="117">
                  <c:v>7.5811947282942147E-5</c:v>
                </c:pt>
                <c:pt idx="118">
                  <c:v>7.0005131964471297E-5</c:v>
                </c:pt>
                <c:pt idx="119">
                  <c:v>6.4706678923340006E-5</c:v>
                </c:pt>
                <c:pt idx="120">
                  <c:v>5.9867246424941177E-5</c:v>
                </c:pt>
                <c:pt idx="121">
                  <c:v>5.5442696878145869E-5</c:v>
                </c:pt>
                <c:pt idx="122">
                  <c:v>5.139350910796267E-5</c:v>
                </c:pt>
                <c:pt idx="123">
                  <c:v>4.7684260869328641E-5</c:v>
                </c:pt>
                <c:pt idx="124">
                  <c:v>4.4283172807415576E-5</c:v>
                </c:pt>
                <c:pt idx="125">
                  <c:v>4.1161706212671818E-5</c:v>
                </c:pt>
                <c:pt idx="126">
                  <c:v>3.8294207909011137E-5</c:v>
                </c:pt>
                <c:pt idx="127">
                  <c:v>3.5657596471781398E-5</c:v>
                </c:pt>
                <c:pt idx="128">
                  <c:v>3.3231084716379542E-5</c:v>
                </c:pt>
                <c:pt idx="129">
                  <c:v>3.0995934044041016E-5</c:v>
                </c:pt>
                <c:pt idx="130">
                  <c:v>2.8935236791811399E-5</c:v>
                </c:pt>
                <c:pt idx="131">
                  <c:v>2.7033723220507797E-5</c:v>
                </c:pt>
                <c:pt idx="132">
                  <c:v>2.5277590197540148E-5</c:v>
                </c:pt>
                <c:pt idx="133">
                  <c:v>2.3654348999368905E-5</c:v>
                </c:pt>
                <c:pt idx="134">
                  <c:v>2.2152689978529004E-5</c:v>
                </c:pt>
                <c:pt idx="135">
                  <c:v>2.0762362118923496E-5</c:v>
                </c:pt>
                <c:pt idx="136">
                  <c:v>1.9474065746025899E-5</c:v>
                </c:pt>
                <c:pt idx="137">
                  <c:v>1.8279356870461339E-5</c:v>
                </c:pt>
                <c:pt idx="138">
                  <c:v>1.7170561828295563E-5</c:v>
                </c:pt>
                <c:pt idx="139">
                  <c:v>1.6140701042800523E-5</c:v>
                </c:pt>
                <c:pt idx="140">
                  <c:v>1.5183420873548669E-5</c:v>
                </c:pt>
                <c:pt idx="141">
                  <c:v>1.4292932642092366E-5</c:v>
                </c:pt>
                <c:pt idx="142">
                  <c:v>1.3463958031490117E-5</c:v>
                </c:pt>
                <c:pt idx="143">
                  <c:v>1.2691680151559562E-5</c:v>
                </c:pt>
                <c:pt idx="144">
                  <c:v>1.1971699644680745E-5</c:v>
                </c:pt>
                <c:pt idx="145">
                  <c:v>1.1299995279745712E-5</c:v>
                </c:pt>
                <c:pt idx="146">
                  <c:v>1.0672888545748386E-5</c:v>
                </c:pt>
                <c:pt idx="147">
                  <c:v>1.008701181265742E-5</c:v>
                </c:pt>
                <c:pt idx="148">
                  <c:v>9.5392796765976527E-6</c:v>
                </c:pt>
                <c:pt idx="149">
                  <c:v>9.0268631498244976E-6</c:v>
                </c:pt>
                <c:pt idx="150">
                  <c:v>8.5471663942636915E-6</c:v>
                </c:pt>
                <c:pt idx="151">
                  <c:v>8.0978057311342314E-6</c:v>
                </c:pt>
                <c:pt idx="152">
                  <c:v>7.676590688949892E-6</c:v>
                </c:pt>
                <c:pt idx="153">
                  <c:v>7.2815068784849605E-6</c:v>
                </c:pt>
                <c:pt idx="154">
                  <c:v>6.9107005065202727E-6</c:v>
                </c:pt>
                <c:pt idx="155">
                  <c:v>6.5624643607331237E-6</c:v>
                </c:pt>
                <c:pt idx="156">
                  <c:v>6.2352251162760388E-6</c:v>
                </c:pt>
                <c:pt idx="157">
                  <c:v>5.9275318306974233E-6</c:v>
                </c:pt>
                <c:pt idx="158">
                  <c:v>5.6380455081340671E-6</c:v>
                </c:pt>
                <c:pt idx="159">
                  <c:v>5.3655296263710896E-6</c:v>
                </c:pt>
                <c:pt idx="160">
                  <c:v>5.1088415316107481E-6</c:v>
                </c:pt>
                <c:pt idx="161">
                  <c:v>4.8669246157832861E-6</c:v>
                </c:pt>
                <c:pt idx="162">
                  <c:v>4.6388012001170859E-6</c:v>
                </c:pt>
                <c:pt idx="163">
                  <c:v>4.4235660565911231E-6</c:v>
                </c:pt>
                <c:pt idx="164">
                  <c:v>4.2203805059353634E-6</c:v>
                </c:pt>
                <c:pt idx="165">
                  <c:v>4.0284670371171466E-6</c:v>
                </c:pt>
                <c:pt idx="166">
                  <c:v>3.8471043988498756E-6</c:v>
                </c:pt>
                <c:pt idx="167">
                  <c:v>3.6756231186551849E-6</c:v>
                </c:pt>
                <c:pt idx="168">
                  <c:v>3.5134014094711363E-6</c:v>
                </c:pt>
                <c:pt idx="169">
                  <c:v>3.3598614277877184E-6</c:v>
                </c:pt>
                <c:pt idx="170">
                  <c:v>3.2144658508581921E-6</c:v>
                </c:pt>
                <c:pt idx="171">
                  <c:v>3.0767147437285291E-6</c:v>
                </c:pt>
                <c:pt idx="172">
                  <c:v>2.9461426896882501E-6</c:v>
                </c:pt>
                <c:pt idx="173">
                  <c:v>2.8223161603098517E-6</c:v>
                </c:pt>
                <c:pt idx="174">
                  <c:v>2.7048311035455754E-6</c:v>
                </c:pt>
                <c:pt idx="175">
                  <c:v>2.5933107304148699E-6</c:v>
                </c:pt>
                <c:pt idx="176">
                  <c:v>2.4874034826714428E-6</c:v>
                </c:pt>
                <c:pt idx="177">
                  <c:v>2.3867811655066298E-6</c:v>
                </c:pt>
                <c:pt idx="178">
                  <c:v>2.2911372308463974E-6</c:v>
                </c:pt>
                <c:pt idx="179">
                  <c:v>2.200185198149157E-6</c:v>
                </c:pt>
                <c:pt idx="180">
                  <c:v>2.1136572008289915E-6</c:v>
                </c:pt>
                <c:pt idx="181">
                  <c:v>2.0313026475247813E-6</c:v>
                </c:pt>
                <c:pt idx="182">
                  <c:v>1.952886988425215E-6</c:v>
                </c:pt>
                <c:pt idx="183">
                  <c:v>1.8781905777521126E-6</c:v>
                </c:pt>
                <c:pt idx="184">
                  <c:v>1.8070076243109125E-6</c:v>
                </c:pt>
                <c:pt idx="185">
                  <c:v>1.739145222745743E-6</c:v>
                </c:pt>
                <c:pt idx="186">
                  <c:v>1.6744224587953404E-6</c:v>
                </c:pt>
                <c:pt idx="187">
                  <c:v>1.6126695824424667E-6</c:v>
                </c:pt>
                <c:pt idx="188">
                  <c:v>1.5537272433891336E-6</c:v>
                </c:pt>
                <c:pt idx="189">
                  <c:v>1.4974457837791945E-6</c:v>
                </c:pt>
                <c:pt idx="190">
                  <c:v>1.443684583533169E-6</c:v>
                </c:pt>
                <c:pt idx="191">
                  <c:v>1.3923114540625354E-6</c:v>
                </c:pt>
                <c:pt idx="192">
                  <c:v>1.3432020764955666E-6</c:v>
                </c:pt>
                <c:pt idx="193">
                  <c:v>1.296239480878568E-6</c:v>
                </c:pt>
                <c:pt idx="194">
                  <c:v>1.2513135631175582E-6</c:v>
                </c:pt>
                <c:pt idx="195">
                  <c:v>1.2083206366995243E-6</c:v>
                </c:pt>
                <c:pt idx="196">
                  <c:v>1.1671630164814179E-6</c:v>
                </c:pt>
                <c:pt idx="197">
                  <c:v>1.1277486320622491E-6</c:v>
                </c:pt>
                <c:pt idx="198">
                  <c:v>1.0899906684600875E-6</c:v>
                </c:pt>
                <c:pt idx="199">
                  <c:v>1.0538072320042965E-6</c:v>
                </c:pt>
                <c:pt idx="200">
                  <c:v>1.0191210395248795E-6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C07-4B9F-A19D-DBFEC0D314D3}"/>
            </c:ext>
          </c:extLst>
        </c:ser>
        <c:ser>
          <c:idx val="4"/>
          <c:order val="4"/>
          <c:tx>
            <c:strRef>
              <c:f>bcpe_charts!$AC$69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3">
                  <a:shade val="9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bcpe_charts!$AC$70:$AC$270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4.7341766362643892E-250</c:v>
                </c:pt>
                <c:pt idx="9">
                  <c:v>3.4080731215596459E-183</c:v>
                </c:pt>
                <c:pt idx="10">
                  <c:v>5.9536876776436924E-138</c:v>
                </c:pt>
                <c:pt idx="11">
                  <c:v>3.36071403889283E-106</c:v>
                </c:pt>
                <c:pt idx="12">
                  <c:v>3.0098582557098823E-83</c:v>
                </c:pt>
                <c:pt idx="13">
                  <c:v>3.0171855689352317E-66</c:v>
                </c:pt>
                <c:pt idx="14">
                  <c:v>2.1508840443260104E-53</c:v>
                </c:pt>
                <c:pt idx="15">
                  <c:v>1.6573747622225654E-43</c:v>
                </c:pt>
                <c:pt idx="16">
                  <c:v>8.6710692772098714E-36</c:v>
                </c:pt>
                <c:pt idx="17">
                  <c:v>1.1002539711654849E-29</c:v>
                </c:pt>
                <c:pt idx="18">
                  <c:v>8.3449588760832659E-25</c:v>
                </c:pt>
                <c:pt idx="19">
                  <c:v>7.2597851742735176E-21</c:v>
                </c:pt>
                <c:pt idx="20">
                  <c:v>1.1697917493738196E-17</c:v>
                </c:pt>
                <c:pt idx="21">
                  <c:v>4.9933168940183772E-15</c:v>
                </c:pt>
                <c:pt idx="22">
                  <c:v>7.4036301256917501E-13</c:v>
                </c:pt>
                <c:pt idx="23">
                  <c:v>4.6936370572008014E-11</c:v>
                </c:pt>
                <c:pt idx="24">
                  <c:v>1.4947373975478028E-9</c:v>
                </c:pt>
                <c:pt idx="25">
                  <c:v>2.7130006666178348E-8</c:v>
                </c:pt>
                <c:pt idx="26">
                  <c:v>3.1013147088237621E-7</c:v>
                </c:pt>
                <c:pt idx="27">
                  <c:v>2.4180708791866167E-6</c:v>
                </c:pt>
                <c:pt idx="28">
                  <c:v>1.3710798636555828E-5</c:v>
                </c:pt>
                <c:pt idx="29">
                  <c:v>5.9550819288681471E-5</c:v>
                </c:pt>
                <c:pt idx="30">
                  <c:v>2.0670409482543409E-4</c:v>
                </c:pt>
                <c:pt idx="31">
                  <c:v>5.9368570532306562E-4</c:v>
                </c:pt>
                <c:pt idx="32">
                  <c:v>1.4520702899293197E-3</c:v>
                </c:pt>
                <c:pt idx="33">
                  <c:v>3.0974338811336813E-3</c:v>
                </c:pt>
                <c:pt idx="34">
                  <c:v>5.8782122583392778E-3</c:v>
                </c:pt>
                <c:pt idx="35">
                  <c:v>1.0091748030829123E-2</c:v>
                </c:pt>
                <c:pt idx="36">
                  <c:v>1.5895374152906178E-2</c:v>
                </c:pt>
                <c:pt idx="37">
                  <c:v>2.3244581745093123E-2</c:v>
                </c:pt>
                <c:pt idx="38">
                  <c:v>3.1878891201622413E-2</c:v>
                </c:pt>
                <c:pt idx="39">
                  <c:v>4.1357171929984254E-2</c:v>
                </c:pt>
                <c:pt idx="40">
                  <c:v>5.1128009750706062E-2</c:v>
                </c:pt>
                <c:pt idx="41">
                  <c:v>6.0613249830002269E-2</c:v>
                </c:pt>
                <c:pt idx="42">
                  <c:v>6.9284284395791762E-2</c:v>
                </c:pt>
                <c:pt idx="43">
                  <c:v>7.6717615690994431E-2</c:v>
                </c:pt>
                <c:pt idx="44">
                  <c:v>8.2624587313463643E-2</c:v>
                </c:pt>
                <c:pt idx="45">
                  <c:v>8.6856998703847457E-2</c:v>
                </c:pt>
                <c:pt idx="46">
                  <c:v>8.9394359575466556E-2</c:v>
                </c:pt>
                <c:pt idx="47">
                  <c:v>9.0319900570762252E-2</c:v>
                </c:pt>
                <c:pt idx="48">
                  <c:v>8.9791913532996925E-2</c:v>
                </c:pt>
                <c:pt idx="49">
                  <c:v>8.8015473300473906E-2</c:v>
                </c:pt>
                <c:pt idx="50">
                  <c:v>8.5217922606469015E-2</c:v>
                </c:pt>
                <c:pt idx="51">
                  <c:v>8.1631174753117236E-2</c:v>
                </c:pt>
                <c:pt idx="52">
                  <c:v>7.7467780479493126E-2</c:v>
                </c:pt>
                <c:pt idx="53">
                  <c:v>7.2915684553925664E-2</c:v>
                </c:pt>
                <c:pt idx="54">
                  <c:v>6.8140762091486243E-2</c:v>
                </c:pt>
                <c:pt idx="55">
                  <c:v>6.3282197115565292E-2</c:v>
                </c:pt>
                <c:pt idx="56">
                  <c:v>5.8452365636103051E-2</c:v>
                </c:pt>
                <c:pt idx="57">
                  <c:v>5.3738554214683432E-2</c:v>
                </c:pt>
                <c:pt idx="58">
                  <c:v>4.9205654477920392E-2</c:v>
                </c:pt>
                <c:pt idx="59">
                  <c:v>4.4899294987652577E-2</c:v>
                </c:pt>
                <c:pt idx="60">
                  <c:v>4.0849050230909248E-2</c:v>
                </c:pt>
                <c:pt idx="61">
                  <c:v>3.7071496329171644E-2</c:v>
                </c:pt>
                <c:pt idx="62">
                  <c:v>3.3572979392920678E-2</c:v>
                </c:pt>
                <c:pt idx="63">
                  <c:v>3.035203159400222E-2</c:v>
                </c:pt>
                <c:pt idx="64">
                  <c:v>2.7401417272105776E-2</c:v>
                </c:pt>
                <c:pt idx="65">
                  <c:v>2.4709821665799631E-2</c:v>
                </c:pt>
                <c:pt idx="66">
                  <c:v>2.2263212554354012E-2</c:v>
                </c:pt>
                <c:pt idx="67">
                  <c:v>2.0045913886183989E-2</c:v>
                </c:pt>
                <c:pt idx="68">
                  <c:v>1.8041433261476073E-2</c:v>
                </c:pt>
                <c:pt idx="69">
                  <c:v>1.6233084128358142E-2</c:v>
                </c:pt>
                <c:pt idx="70">
                  <c:v>1.4604440335273586E-2</c:v>
                </c:pt>
                <c:pt idx="71">
                  <c:v>1.3139656361381629E-2</c:v>
                </c:pt>
                <c:pt idx="72">
                  <c:v>1.1823681853241431E-2</c:v>
                </c:pt>
                <c:pt idx="73">
                  <c:v>1.0642394487001631E-2</c:v>
                </c:pt>
                <c:pt idx="74">
                  <c:v>9.5826709140236239E-3</c:v>
                </c:pt>
                <c:pt idx="75">
                  <c:v>8.632411765392865E-3</c:v>
                </c:pt>
                <c:pt idx="76">
                  <c:v>7.7805334320604821E-3</c:v>
                </c:pt>
                <c:pt idx="77">
                  <c:v>7.0169365942236751E-3</c:v>
                </c:pt>
                <c:pt idx="78">
                  <c:v>6.3324592075932658E-3</c:v>
                </c:pt>
                <c:pt idx="79">
                  <c:v>5.7188198121194333E-3</c:v>
                </c:pt>
                <c:pt idx="80">
                  <c:v>5.1685555522314056E-3</c:v>
                </c:pt>
                <c:pt idx="81">
                  <c:v>4.674958129332646E-3</c:v>
                </c:pt>
                <c:pt idx="82">
                  <c:v>4.2320099941511686E-3</c:v>
                </c:pt>
                <c:pt idx="83">
                  <c:v>3.8343223814988696E-3</c:v>
                </c:pt>
                <c:pt idx="84">
                  <c:v>3.477076252461023E-3</c:v>
                </c:pt>
                <c:pt idx="85">
                  <c:v>3.1559668047865218E-3</c:v>
                </c:pt>
                <c:pt idx="86">
                  <c:v>2.8671519129140201E-3</c:v>
                </c:pt>
                <c:pt idx="87">
                  <c:v>2.6072046414742215E-3</c:v>
                </c:pt>
                <c:pt idx="88">
                  <c:v>2.3730698215504121E-3</c:v>
                </c:pt>
                <c:pt idx="89">
                  <c:v>2.1620245725246304E-3</c:v>
                </c:pt>
                <c:pt idx="90">
                  <c:v>1.9716425821746718E-3</c:v>
                </c:pt>
                <c:pt idx="91">
                  <c:v>1.7997619145632346E-3</c:v>
                </c:pt>
                <c:pt idx="92">
                  <c:v>1.6444560919820982E-3</c:v>
                </c:pt>
                <c:pt idx="93">
                  <c:v>1.5040081882430846E-3</c:v>
                </c:pt>
                <c:pt idx="94">
                  <c:v>1.3768876717142231E-3</c:v>
                </c:pt>
                <c:pt idx="95">
                  <c:v>1.2617297444864329E-3</c:v>
                </c:pt>
                <c:pt idx="96">
                  <c:v>1.1573169365302592E-3</c:v>
                </c:pt>
                <c:pt idx="97">
                  <c:v>1.0625627288954013E-3</c:v>
                </c:pt>
                <c:pt idx="98">
                  <c:v>9.7649699662941494E-4</c:v>
                </c:pt>
                <c:pt idx="99">
                  <c:v>8.9825307922476163E-4</c:v>
                </c:pt>
                <c:pt idx="100">
                  <c:v>8.2705630340110291E-4</c:v>
                </c:pt>
                <c:pt idx="101">
                  <c:v>7.6221379945759352E-4</c:v>
                </c:pt>
                <c:pt idx="102">
                  <c:v>7.031054680074236E-4</c:v>
                </c:pt>
                <c:pt idx="103">
                  <c:v>6.4917596846717396E-4</c:v>
                </c:pt>
                <c:pt idx="104">
                  <c:v>5.9992761413301256E-4</c:v>
                </c:pt>
                <c:pt idx="105">
                  <c:v>5.5491407100797543E-4</c:v>
                </c:pt>
                <c:pt idx="106">
                  <c:v>5.1373476876447922E-4</c:v>
                </c:pt>
                <c:pt idx="107">
                  <c:v>4.7602994237541175E-4</c:v>
                </c:pt>
                <c:pt idx="108">
                  <c:v>4.4147623208445338E-4</c:v>
                </c:pt>
                <c:pt idx="109">
                  <c:v>4.0978277758057607E-4</c:v>
                </c:pt>
                <c:pt idx="110">
                  <c:v>3.806877495663093E-4</c:v>
                </c:pt>
                <c:pt idx="111">
                  <c:v>3.5395526843921973E-4</c:v>
                </c:pt>
                <c:pt idx="112">
                  <c:v>3.293726656140317E-4</c:v>
                </c:pt>
                <c:pt idx="113">
                  <c:v>3.0674804816937222E-4</c:v>
                </c:pt>
                <c:pt idx="114">
                  <c:v>2.8590813207395483E-4</c:v>
                </c:pt>
                <c:pt idx="115">
                  <c:v>2.6669631329376172E-4</c:v>
                </c:pt>
                <c:pt idx="116">
                  <c:v>2.4897094966057646E-4</c:v>
                </c:pt>
                <c:pt idx="117">
                  <c:v>2.3260382954472849E-4</c:v>
                </c:pt>
                <c:pt idx="118">
                  <c:v>2.1747880616755191E-4</c:v>
                </c:pt>
                <c:pt idx="119">
                  <c:v>2.0349057885392426E-4</c:v>
                </c:pt>
                <c:pt idx="120">
                  <c:v>1.9054360470001803E-4</c:v>
                </c:pt>
                <c:pt idx="121">
                  <c:v>1.7855112604957355E-4</c:v>
                </c:pt>
                <c:pt idx="122">
                  <c:v>1.6743430086383062E-4</c:v>
                </c:pt>
                <c:pt idx="123">
                  <c:v>1.5712142456211171E-4</c:v>
                </c:pt>
                <c:pt idx="124">
                  <c:v>1.4754723322580446E-4</c:v>
                </c:pt>
                <c:pt idx="125">
                  <c:v>1.3865227921888327E-4</c:v>
                </c:pt>
                <c:pt idx="126">
                  <c:v>1.3038237130174601E-4</c:v>
                </c:pt>
                <c:pt idx="127">
                  <c:v>1.2268807221826834E-4</c:v>
                </c:pt>
                <c:pt idx="128">
                  <c:v>1.155242475330448E-4</c:v>
                </c:pt>
                <c:pt idx="129">
                  <c:v>1.0884966019940741E-4</c:v>
                </c:pt>
                <c:pt idx="130">
                  <c:v>1.026266059602169E-4</c:v>
                </c:pt>
                <c:pt idx="131">
                  <c:v>9.6820585232394052E-5</c:v>
                </c:pt>
                <c:pt idx="132">
                  <c:v>9.1400007611351151E-5</c:v>
                </c:pt>
                <c:pt idx="133">
                  <c:v>8.6335925560501105E-5</c:v>
                </c:pt>
                <c:pt idx="134">
                  <c:v>8.1601794230561994E-5</c:v>
                </c:pt>
                <c:pt idx="135">
                  <c:v>7.7173254689263577E-5</c:v>
                </c:pt>
                <c:pt idx="136">
                  <c:v>7.3027938139538375E-5</c:v>
                </c:pt>
                <c:pt idx="137">
                  <c:v>6.9145288967826179E-5</c:v>
                </c:pt>
                <c:pt idx="138">
                  <c:v>6.5506404697748775E-5</c:v>
                </c:pt>
                <c:pt idx="139">
                  <c:v>6.209389113165896E-5</c:v>
                </c:pt>
                <c:pt idx="140">
                  <c:v>5.8891731146471257E-5</c:v>
                </c:pt>
                <c:pt idx="141">
                  <c:v>5.5885165773527946E-5</c:v>
                </c:pt>
                <c:pt idx="142">
                  <c:v>5.3060586337356302E-5</c:v>
                </c:pt>
                <c:pt idx="143">
                  <c:v>5.04054365572264E-5</c:v>
                </c:pt>
                <c:pt idx="144">
                  <c:v>4.7908123630188446E-5</c:v>
                </c:pt>
                <c:pt idx="145">
                  <c:v>4.5557937416468063E-5</c:v>
                </c:pt>
                <c:pt idx="146">
                  <c:v>4.3344976939113188E-5</c:v>
                </c:pt>
                <c:pt idx="147">
                  <c:v>4.1260083490912976E-5</c:v>
                </c:pt>
                <c:pt idx="148">
                  <c:v>3.9294779713970913E-5</c:v>
                </c:pt>
                <c:pt idx="149">
                  <c:v>3.7441214081880942E-5</c:v>
                </c:pt>
                <c:pt idx="150">
                  <c:v>3.5692110272122315E-5</c:v>
                </c:pt>
                <c:pt idx="151">
                  <c:v>3.4040720967816873E-5</c:v>
                </c:pt>
                <c:pt idx="152">
                  <c:v>3.2480785674063766E-5</c:v>
                </c:pt>
                <c:pt idx="153">
                  <c:v>3.100649217528941E-5</c:v>
                </c:pt>
                <c:pt idx="154">
                  <c:v>2.9612441296956978E-5</c:v>
                </c:pt>
                <c:pt idx="155">
                  <c:v>2.8293614668043377E-5</c:v>
                </c:pt>
                <c:pt idx="156">
                  <c:v>2.704534521032811E-5</c:v>
                </c:pt>
                <c:pt idx="157">
                  <c:v>2.5863290107127224E-5</c:v>
                </c:pt>
                <c:pt idx="158">
                  <c:v>2.4743406027967643E-5</c:v>
                </c:pt>
                <c:pt idx="159">
                  <c:v>2.3681926407130837E-5</c:v>
                </c:pt>
                <c:pt idx="160">
                  <c:v>2.2675340593254648E-5</c:v>
                </c:pt>
                <c:pt idx="161">
                  <c:v>2.1720374704508038E-5</c:v>
                </c:pt>
                <c:pt idx="162">
                  <c:v>2.0813974039436661E-5</c:v>
                </c:pt>
                <c:pt idx="163">
                  <c:v>1.9953286907614291E-5</c:v>
                </c:pt>
                <c:pt idx="164">
                  <c:v>1.9135649756879691E-5</c:v>
                </c:pt>
                <c:pt idx="165">
                  <c:v>1.8358573485337929E-5</c:v>
                </c:pt>
                <c:pt idx="166">
                  <c:v>1.7619730836589101E-5</c:v>
                </c:pt>
                <c:pt idx="167">
                  <c:v>1.6916944785929174E-5</c:v>
                </c:pt>
                <c:pt idx="168">
                  <c:v>1.6248177833650747E-5</c:v>
                </c:pt>
                <c:pt idx="169">
                  <c:v>1.5611522129150174E-5</c:v>
                </c:pt>
                <c:pt idx="170">
                  <c:v>1.5005190356394894E-5</c:v>
                </c:pt>
                <c:pt idx="171">
                  <c:v>1.4427507317508563E-5</c:v>
                </c:pt>
                <c:pt idx="172">
                  <c:v>1.3876902156837948E-5</c:v>
                </c:pt>
                <c:pt idx="173">
                  <c:v>1.3351901172955994E-5</c:v>
                </c:pt>
                <c:pt idx="174">
                  <c:v>1.2851121170658537E-5</c:v>
                </c:pt>
                <c:pt idx="175">
                  <c:v>1.2373263309193773E-5</c:v>
                </c:pt>
                <c:pt idx="176">
                  <c:v>1.1917107406756503E-5</c:v>
                </c:pt>
                <c:pt idx="177">
                  <c:v>1.1481506664720948E-5</c:v>
                </c:pt>
                <c:pt idx="178">
                  <c:v>1.106538277821719E-5</c:v>
                </c:pt>
                <c:pt idx="179">
                  <c:v>1.0667721402497353E-5</c:v>
                </c:pt>
                <c:pt idx="180">
                  <c:v>1.0287567947125268E-5</c:v>
                </c:pt>
                <c:pt idx="181">
                  <c:v>9.9240236723784514E-6</c:v>
                </c:pt>
                <c:pt idx="182">
                  <c:v>9.5762420643920103E-6</c:v>
                </c:pt>
                <c:pt idx="183">
                  <c:v>9.2434254675281399E-6</c:v>
                </c:pt>
                <c:pt idx="184">
                  <c:v>8.9248219542349825E-6</c:v>
                </c:pt>
                <c:pt idx="185">
                  <c:v>8.6197224142794421E-6</c:v>
                </c:pt>
                <c:pt idx="186">
                  <c:v>8.3274578467232231E-6</c:v>
                </c:pt>
                <c:pt idx="187">
                  <c:v>8.0473968393594904E-6</c:v>
                </c:pt>
                <c:pt idx="188">
                  <c:v>7.7789432215666838E-6</c:v>
                </c:pt>
                <c:pt idx="189">
                  <c:v>7.5215338776616664E-6</c:v>
                </c:pt>
                <c:pt idx="190">
                  <c:v>7.2746367088686987E-6</c:v>
                </c:pt>
                <c:pt idx="191">
                  <c:v>7.0377487329642417E-6</c:v>
                </c:pt>
                <c:pt idx="192">
                  <c:v>6.8103943115218937E-6</c:v>
                </c:pt>
                <c:pt idx="193">
                  <c:v>6.5921234954744267E-6</c:v>
                </c:pt>
                <c:pt idx="194">
                  <c:v>6.3825104804336218E-6</c:v>
                </c:pt>
                <c:pt idx="195">
                  <c:v>6.1811521638748974E-6</c:v>
                </c:pt>
                <c:pt idx="196">
                  <c:v>5.9876667969033409E-6</c:v>
                </c:pt>
                <c:pt idx="197">
                  <c:v>5.8016927238765553E-6</c:v>
                </c:pt>
                <c:pt idx="198">
                  <c:v>5.6228872036742588E-6</c:v>
                </c:pt>
                <c:pt idx="199">
                  <c:v>5.4509253068766493E-6</c:v>
                </c:pt>
                <c:pt idx="200">
                  <c:v>5.2854988835459965E-6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C07-4B9F-A19D-DBFEC0D314D3}"/>
            </c:ext>
          </c:extLst>
        </c:ser>
        <c:ser>
          <c:idx val="5"/>
          <c:order val="5"/>
          <c:tx>
            <c:strRef>
              <c:f>bcpe_charts!$AD$69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bcpe_charts!$AD$70:$AD$270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1.0218158988575512E-258</c:v>
                </c:pt>
                <c:pt idx="15">
                  <c:v>7.7621104636789572E-193</c:v>
                </c:pt>
                <c:pt idx="16">
                  <c:v>1.6375394980807757E-145</c:v>
                </c:pt>
                <c:pt idx="17">
                  <c:v>5.6857311685062821E-111</c:v>
                </c:pt>
                <c:pt idx="18">
                  <c:v>2.0616896373397025E-85</c:v>
                </c:pt>
                <c:pt idx="19">
                  <c:v>2.8480397370124718E-66</c:v>
                </c:pt>
                <c:pt idx="20">
                  <c:v>8.6478094693136722E-52</c:v>
                </c:pt>
                <c:pt idx="21">
                  <c:v>9.8543949382795013E-41</c:v>
                </c:pt>
                <c:pt idx="22">
                  <c:v>3.168183155442785E-32</c:v>
                </c:pt>
                <c:pt idx="23">
                  <c:v>1.2309013404468872E-25</c:v>
                </c:pt>
                <c:pt idx="24">
                  <c:v>1.6724392904863719E-20</c:v>
                </c:pt>
                <c:pt idx="25">
                  <c:v>1.7426885286689894E-16</c:v>
                </c:pt>
                <c:pt idx="26">
                  <c:v>2.5033177521124899E-13</c:v>
                </c:pt>
                <c:pt idx="27">
                  <c:v>7.7138685253257334E-11</c:v>
                </c:pt>
                <c:pt idx="28">
                  <c:v>7.137599551190641E-9</c:v>
                </c:pt>
                <c:pt idx="29">
                  <c:v>2.5665091712275361E-7</c:v>
                </c:pt>
                <c:pt idx="30">
                  <c:v>4.3765465114381077E-6</c:v>
                </c:pt>
                <c:pt idx="31">
                  <c:v>4.131976755763542E-5</c:v>
                </c:pt>
                <c:pt idx="32">
                  <c:v>2.437896929508313E-4</c:v>
                </c:pt>
                <c:pt idx="33">
                  <c:v>9.8871283693921573E-4</c:v>
                </c:pt>
                <c:pt idx="34">
                  <c:v>2.9718199033701691E-3</c:v>
                </c:pt>
                <c:pt idx="35">
                  <c:v>7.0281412904973275E-3</c:v>
                </c:pt>
                <c:pt idx="36">
                  <c:v>1.3716140147261364E-2</c:v>
                </c:pt>
                <c:pt idx="37">
                  <c:v>2.2949398051968807E-2</c:v>
                </c:pt>
                <c:pt idx="38">
                  <c:v>3.3944470903680371E-2</c:v>
                </c:pt>
                <c:pt idx="39">
                  <c:v>4.5493109423025049E-2</c:v>
                </c:pt>
                <c:pt idx="40">
                  <c:v>5.6358253894734096E-2</c:v>
                </c:pt>
                <c:pt idx="41">
                  <c:v>6.5585797720794745E-2</c:v>
                </c:pt>
                <c:pt idx="42">
                  <c:v>7.2640898573690424E-2</c:v>
                </c:pt>
                <c:pt idx="43">
                  <c:v>7.7389450642863261E-2</c:v>
                </c:pt>
                <c:pt idx="44">
                  <c:v>7.9994048039475615E-2</c:v>
                </c:pt>
                <c:pt idx="45">
                  <c:v>8.0789522706485303E-2</c:v>
                </c:pt>
                <c:pt idx="46">
                  <c:v>8.017726655443258E-2</c:v>
                </c:pt>
                <c:pt idx="47">
                  <c:v>7.8552644250080433E-2</c:v>
                </c:pt>
                <c:pt idx="48">
                  <c:v>7.6264271497901312E-2</c:v>
                </c:pt>
                <c:pt idx="49">
                  <c:v>7.3597376152266109E-2</c:v>
                </c:pt>
                <c:pt idx="50">
                  <c:v>7.0772564338632923E-2</c:v>
                </c:pt>
                <c:pt idx="51">
                  <c:v>6.7953068068524455E-2</c:v>
                </c:pt>
                <c:pt idx="52">
                  <c:v>6.5249569519633552E-2</c:v>
                </c:pt>
                <c:pt idx="53">
                  <c:v>6.2649850176689934E-2</c:v>
                </c:pt>
                <c:pt idx="54">
                  <c:v>6.0088367123963392E-2</c:v>
                </c:pt>
                <c:pt idx="55">
                  <c:v>5.75246341329477E-2</c:v>
                </c:pt>
                <c:pt idx="56">
                  <c:v>5.4937085719570587E-2</c:v>
                </c:pt>
                <c:pt idx="57">
                  <c:v>5.2317929924932831E-2</c:v>
                </c:pt>
                <c:pt idx="58">
                  <c:v>4.9669340394391324E-2</c:v>
                </c:pt>
                <c:pt idx="59">
                  <c:v>4.7000474272549136E-2</c:v>
                </c:pt>
                <c:pt idx="60">
                  <c:v>4.4325080836567117E-2</c:v>
                </c:pt>
                <c:pt idx="61">
                  <c:v>4.1659576124432322E-2</c:v>
                </c:pt>
                <c:pt idx="62">
                  <c:v>3.9021508844589978E-2</c:v>
                </c:pt>
                <c:pt idx="63">
                  <c:v>3.6428365651488451E-2</c:v>
                </c:pt>
                <c:pt idx="64">
                  <c:v>3.3896673569911488E-2</c:v>
                </c:pt>
                <c:pt idx="65">
                  <c:v>3.1441360995618971E-2</c:v>
                </c:pt>
                <c:pt idx="66">
                  <c:v>2.9075340007736417E-2</c:v>
                </c:pt>
                <c:pt idx="67">
                  <c:v>2.6809273627592931E-2</c:v>
                </c:pt>
                <c:pt idx="68">
                  <c:v>2.4651493050387802E-2</c:v>
                </c:pt>
                <c:pt idx="69">
                  <c:v>2.2608032064884868E-2</c:v>
                </c:pt>
                <c:pt idx="70">
                  <c:v>2.0682748834624808E-2</c:v>
                </c:pt>
                <c:pt idx="71">
                  <c:v>1.8877508749292587E-2</c:v>
                </c:pt>
                <c:pt idx="72">
                  <c:v>1.7192405914697111E-2</c:v>
                </c:pt>
                <c:pt idx="73">
                  <c:v>1.562600478580017E-2</c:v>
                </c:pt>
                <c:pt idx="74">
                  <c:v>1.4175587248757743E-2</c:v>
                </c:pt>
                <c:pt idx="75">
                  <c:v>1.2837393966919911E-2</c:v>
                </c:pt>
                <c:pt idx="76">
                  <c:v>1.160685191872095E-2</c:v>
                </c:pt>
                <c:pt idx="77">
                  <c:v>1.0478782718250612E-2</c:v>
                </c:pt>
                <c:pt idx="78">
                  <c:v>9.4475885082953483E-3</c:v>
                </c:pt>
                <c:pt idx="79">
                  <c:v>8.5074139673100482E-3</c:v>
                </c:pt>
                <c:pt idx="80">
                  <c:v>7.6522843132486142E-3</c:v>
                </c:pt>
                <c:pt idx="81">
                  <c:v>6.8762201677492257E-3</c:v>
                </c:pt>
                <c:pt idx="82">
                  <c:v>6.1733308185831573E-3</c:v>
                </c:pt>
                <c:pt idx="83">
                  <c:v>5.5378878416956906E-3</c:v>
                </c:pt>
                <c:pt idx="84">
                  <c:v>4.9643812687043586E-3</c:v>
                </c:pt>
                <c:pt idx="85">
                  <c:v>4.4475605582901959E-3</c:v>
                </c:pt>
                <c:pt idx="86">
                  <c:v>3.9824625911317382E-3</c:v>
                </c:pt>
                <c:pt idx="87">
                  <c:v>3.5644287918590836E-3</c:v>
                </c:pt>
                <c:pt idx="88">
                  <c:v>3.1891133154662095E-3</c:v>
                </c:pt>
                <c:pt idx="89">
                  <c:v>2.8524840413120902E-3</c:v>
                </c:pt>
                <c:pt idx="90">
                  <c:v>2.5508179116596505E-3</c:v>
                </c:pt>
                <c:pt idx="91">
                  <c:v>2.2806919456172764E-3</c:v>
                </c:pt>
                <c:pt idx="92">
                  <c:v>2.0389710616989451E-3</c:v>
                </c:pt>
                <c:pt idx="93">
                  <c:v>1.8227936584361414E-3</c:v>
                </c:pt>
                <c:pt idx="94">
                  <c:v>1.6295557357362753E-3</c:v>
                </c:pt>
                <c:pt idx="95">
                  <c:v>1.4568941914698361E-3</c:v>
                </c:pt>
                <c:pt idx="96">
                  <c:v>1.3026697983344543E-3</c:v>
                </c:pt>
                <c:pt idx="97">
                  <c:v>1.1649502547864616E-3</c:v>
                </c:pt>
                <c:pt idx="98">
                  <c:v>1.0419936095895502E-3</c:v>
                </c:pt>
                <c:pt idx="99">
                  <c:v>9.3223228081494179E-4</c:v>
                </c:pt>
                <c:pt idx="100">
                  <c:v>8.3425782528546966E-4</c:v>
                </c:pt>
                <c:pt idx="101">
                  <c:v>7.4680656179424234E-4</c:v>
                </c:pt>
                <c:pt idx="102">
                  <c:v>6.6874610929750866E-4</c:v>
                </c:pt>
                <c:pt idx="103">
                  <c:v>5.9906286813058991E-4</c:v>
                </c:pt>
                <c:pt idx="104">
                  <c:v>5.3685044670444672E-4</c:v>
                </c:pt>
                <c:pt idx="105">
                  <c:v>4.8129901683646536E-4</c:v>
                </c:pt>
                <c:pt idx="106">
                  <c:v>4.3168556673073343E-4</c:v>
                </c:pt>
                <c:pt idx="107">
                  <c:v>3.8736501067770202E-4</c:v>
                </c:pt>
                <c:pt idx="108">
                  <c:v>3.4776210795802858E-4</c:v>
                </c:pt>
                <c:pt idx="109">
                  <c:v>3.1236413950559315E-4</c:v>
                </c:pt>
                <c:pt idx="110">
                  <c:v>2.8071428902076131E-4</c:v>
                </c:pt>
                <c:pt idx="111">
                  <c:v>2.5240567493926781E-4</c:v>
                </c:pt>
                <c:pt idx="112">
                  <c:v>2.2707598055459428E-4</c:v>
                </c:pt>
                <c:pt idx="113">
                  <c:v>2.0440263133909034E-4</c:v>
                </c:pt>
                <c:pt idx="114">
                  <c:v>1.8409847085154823E-4</c:v>
                </c:pt>
                <c:pt idx="115">
                  <c:v>1.6590788935134064E-4</c:v>
                </c:pt>
                <c:pt idx="116">
                  <c:v>1.4960336220082041E-4</c:v>
                </c:pt>
                <c:pt idx="117">
                  <c:v>1.3498235820513471E-4</c:v>
                </c:pt>
                <c:pt idx="118">
                  <c:v>1.2186458111854437E-4</c:v>
                </c:pt>
                <c:pt idx="119">
                  <c:v>1.1008951056981258E-4</c:v>
                </c:pt>
                <c:pt idx="120">
                  <c:v>9.9514211577005383E-5</c:v>
                </c:pt>
                <c:pt idx="121">
                  <c:v>9.0011384600107854E-5</c:v>
                </c:pt>
                <c:pt idx="122">
                  <c:v>8.1467630696598826E-5</c:v>
                </c:pt>
                <c:pt idx="123">
                  <c:v>7.3781908788060854E-5</c:v>
                </c:pt>
                <c:pt idx="124">
                  <c:v>6.6864164309885768E-5</c:v>
                </c:pt>
                <c:pt idx="125">
                  <c:v>6.0634110601195129E-5</c:v>
                </c:pt>
                <c:pt idx="126">
                  <c:v>5.5020146302231355E-5</c:v>
                </c:pt>
                <c:pt idx="127">
                  <c:v>4.9958393768447941E-5</c:v>
                </c:pt>
                <c:pt idx="128">
                  <c:v>4.5391845092822388E-5</c:v>
                </c:pt>
                <c:pt idx="129">
                  <c:v>4.1269603760331424E-5</c:v>
                </c:pt>
                <c:pt idx="130">
                  <c:v>3.7546211251325463E-5</c:v>
                </c:pt>
                <c:pt idx="131">
                  <c:v>3.4181049074332953E-5</c:v>
                </c:pt>
                <c:pt idx="132">
                  <c:v>3.1137807754021497E-5</c:v>
                </c:pt>
                <c:pt idx="133">
                  <c:v>2.8384015236874348E-5</c:v>
                </c:pt>
                <c:pt idx="134">
                  <c:v>2.5890618015327761E-5</c:v>
                </c:pt>
                <c:pt idx="135">
                  <c:v>2.3631609019851176E-5</c:v>
                </c:pt>
                <c:pt idx="136">
                  <c:v>2.1583696996395499E-5</c:v>
                </c:pt>
                <c:pt idx="137">
                  <c:v>1.9726012681738222E-5</c:v>
                </c:pt>
                <c:pt idx="138">
                  <c:v>1.8039847618921277E-5</c:v>
                </c:pt>
                <c:pt idx="139">
                  <c:v>1.6508421925948591E-5</c:v>
                </c:pt>
                <c:pt idx="140">
                  <c:v>1.5116677749353219E-5</c:v>
                </c:pt>
                <c:pt idx="141">
                  <c:v>1.3851095505749061E-5</c:v>
                </c:pt>
                <c:pt idx="142">
                  <c:v>1.2699530344119396E-5</c:v>
                </c:pt>
                <c:pt idx="143">
                  <c:v>1.1651066553918851E-5</c:v>
                </c:pt>
                <c:pt idx="144">
                  <c:v>1.0695887903199886E-5</c:v>
                </c:pt>
                <c:pt idx="145">
                  <c:v>9.8251621205852483E-6</c:v>
                </c:pt>
                <c:pt idx="146">
                  <c:v>9.0309379383139337E-6</c:v>
                </c:pt>
                <c:pt idx="147">
                  <c:v>8.3060532937248491E-6</c:v>
                </c:pt>
                <c:pt idx="148">
                  <c:v>7.6440534460455984E-6</c:v>
                </c:pt>
                <c:pt idx="149">
                  <c:v>7.0391179065700977E-6</c:v>
                </c:pt>
                <c:pt idx="150">
                  <c:v>6.4859952053240753E-6</c:v>
                </c:pt>
                <c:pt idx="151">
                  <c:v>5.9799446279785275E-6</c:v>
                </c:pt>
                <c:pt idx="152">
                  <c:v>5.5166841547398527E-6</c:v>
                </c:pt>
                <c:pt idx="153">
                  <c:v>5.0923439196637936E-6</c:v>
                </c:pt>
                <c:pt idx="154">
                  <c:v>4.7034245856216403E-6</c:v>
                </c:pt>
                <c:pt idx="155">
                  <c:v>4.3467600981238662E-6</c:v>
                </c:pt>
                <c:pt idx="156">
                  <c:v>4.0194843414057636E-6</c:v>
                </c:pt>
                <c:pt idx="157">
                  <c:v>3.7190012734929572E-6</c:v>
                </c:pt>
                <c:pt idx="158">
                  <c:v>3.4429581641939326E-6</c:v>
                </c:pt>
                <c:pt idx="159">
                  <c:v>3.189221601808868E-6</c:v>
                </c:pt>
                <c:pt idx="160">
                  <c:v>2.9558559714290226E-6</c:v>
                </c:pt>
                <c:pt idx="161">
                  <c:v>2.7411041405704704E-6</c:v>
                </c:pt>
                <c:pt idx="162">
                  <c:v>2.5433701170330889E-6</c:v>
                </c:pt>
                <c:pt idx="163">
                  <c:v>2.3612034697253149E-6</c:v>
                </c:pt>
                <c:pt idx="164">
                  <c:v>2.1932853261292421E-6</c:v>
                </c:pt>
                <c:pt idx="165">
                  <c:v>2.0384157804336033E-6</c:v>
                </c:pt>
                <c:pt idx="166">
                  <c:v>1.8955025644305895E-6</c:v>
                </c:pt>
                <c:pt idx="167">
                  <c:v>1.7635508493186627E-6</c:v>
                </c:pt>
                <c:pt idx="168">
                  <c:v>1.6416540608075084E-6</c:v>
                </c:pt>
                <c:pt idx="169">
                  <c:v>1.5289856025903303E-6</c:v>
                </c:pt>
                <c:pt idx="170">
                  <c:v>1.424791394509957E-6</c:v>
                </c:pt>
                <c:pt idx="171">
                  <c:v>1.3283831417620904E-6</c:v>
                </c:pt>
                <c:pt idx="172">
                  <c:v>1.2391322603905199E-6</c:v>
                </c:pt>
                <c:pt idx="173">
                  <c:v>1.1564643922607734E-6</c:v>
                </c:pt>
                <c:pt idx="174">
                  <c:v>1.0798544497617936E-6</c:v>
                </c:pt>
                <c:pt idx="175">
                  <c:v>1.0088221367767282E-6</c:v>
                </c:pt>
                <c:pt idx="176">
                  <c:v>9.4292789807058695E-7</c:v>
                </c:pt>
                <c:pt idx="177">
                  <c:v>8.8176925424143449E-7</c:v>
                </c:pt>
                <c:pt idx="178">
                  <c:v>8.2497748384034371E-7</c:v>
                </c:pt>
                <c:pt idx="179">
                  <c:v>7.7221461824368924E-7</c:v>
                </c:pt>
                <c:pt idx="180">
                  <c:v>7.2317071841298944E-7</c:v>
                </c:pt>
                <c:pt idx="181">
                  <c:v>6.7756140584946208E-7</c:v>
                </c:pt>
                <c:pt idx="182">
                  <c:v>6.3512562288463025E-7</c:v>
                </c:pt>
                <c:pt idx="183">
                  <c:v>5.9562359998157282E-7</c:v>
                </c:pt>
                <c:pt idx="184">
                  <c:v>5.5883500998732574E-7</c:v>
                </c:pt>
                <c:pt idx="185">
                  <c:v>5.2455729130380414E-7</c:v>
                </c:pt>
                <c:pt idx="186">
                  <c:v>4.9260412375927099E-7</c:v>
                </c:pt>
                <c:pt idx="187">
                  <c:v>4.6280404258724274E-7</c:v>
                </c:pt>
                <c:pt idx="188">
                  <c:v>4.3499917737554693E-7</c:v>
                </c:pt>
                <c:pt idx="189">
                  <c:v>4.0904410415326127E-7</c:v>
                </c:pt>
                <c:pt idx="190">
                  <c:v>3.8480479995333346E-7</c:v>
                </c:pt>
                <c:pt idx="191">
                  <c:v>3.6215769023873729E-7</c:v>
                </c:pt>
                <c:pt idx="192">
                  <c:v>3.4098878052227623E-7</c:v>
                </c:pt>
                <c:pt idx="193">
                  <c:v>3.2119286435647466E-7</c:v>
                </c:pt>
                <c:pt idx="194">
                  <c:v>3.0267280063021987E-7</c:v>
                </c:pt>
                <c:pt idx="195">
                  <c:v>2.8533885379232977E-7</c:v>
                </c:pt>
                <c:pt idx="196">
                  <c:v>2.6910809123660432E-7</c:v>
                </c:pt>
                <c:pt idx="197">
                  <c:v>2.5390383263590786E-7</c:v>
                </c:pt>
                <c:pt idx="198">
                  <c:v>2.3965514651049218E-7</c:v>
                </c:pt>
                <c:pt idx="199">
                  <c:v>2.2629638976377698E-7</c:v>
                </c:pt>
                <c:pt idx="200">
                  <c:v>2.1376678632269541E-7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C07-4B9F-A19D-DBFEC0D314D3}"/>
            </c:ext>
          </c:extLst>
        </c:ser>
        <c:ser>
          <c:idx val="6"/>
          <c:order val="6"/>
          <c:tx>
            <c:strRef>
              <c:f>bcpe_charts!$AE$69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shade val="61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bcpe_charts!$AE$70:$AE$270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1.5675233375113808E-281</c:v>
                </c:pt>
                <c:pt idx="20">
                  <c:v>9.7238670006158713E-201</c:v>
                </c:pt>
                <c:pt idx="21">
                  <c:v>2.3700567555633349E-144</c:v>
                </c:pt>
                <c:pt idx="22">
                  <c:v>1.412749040882058E-104</c:v>
                </c:pt>
                <c:pt idx="23">
                  <c:v>2.9314273361399605E-76</c:v>
                </c:pt>
                <c:pt idx="24">
                  <c:v>6.1156470523255073E-56</c:v>
                </c:pt>
                <c:pt idx="25">
                  <c:v>2.9159826529018665E-41</c:v>
                </c:pt>
                <c:pt idx="26">
                  <c:v>1.3404161779100477E-30</c:v>
                </c:pt>
                <c:pt idx="27">
                  <c:v>8.0775737363766668E-23</c:v>
                </c:pt>
                <c:pt idx="28">
                  <c:v>4.0141684835385994E-17</c:v>
                </c:pt>
                <c:pt idx="29">
                  <c:v>6.083857326852288E-13</c:v>
                </c:pt>
                <c:pt idx="30">
                  <c:v>7.1834207810105417E-10</c:v>
                </c:pt>
                <c:pt idx="31">
                  <c:v>1.3010695624680548E-7</c:v>
                </c:pt>
                <c:pt idx="32">
                  <c:v>5.916662194701009E-6</c:v>
                </c:pt>
                <c:pt idx="33">
                  <c:v>9.6872361902804101E-5</c:v>
                </c:pt>
                <c:pt idx="34">
                  <c:v>7.4434402635896414E-4</c:v>
                </c:pt>
                <c:pt idx="35">
                  <c:v>3.2644509703603267E-3</c:v>
                </c:pt>
                <c:pt idx="36">
                  <c:v>9.4477995909558812E-3</c:v>
                </c:pt>
                <c:pt idx="37">
                  <c:v>2.0099983869068448E-2</c:v>
                </c:pt>
                <c:pt idx="38">
                  <c:v>3.4066577775293233E-2</c:v>
                </c:pt>
                <c:pt idx="39">
                  <c:v>4.8842201728984722E-2</c:v>
                </c:pt>
                <c:pt idx="40">
                  <c:v>6.1953277426960211E-2</c:v>
                </c:pt>
                <c:pt idx="41">
                  <c:v>7.1890668369367514E-2</c:v>
                </c:pt>
                <c:pt idx="42">
                  <c:v>7.8245630797459151E-2</c:v>
                </c:pt>
                <c:pt idx="43">
                  <c:v>8.1374756961987413E-2</c:v>
                </c:pt>
                <c:pt idx="44">
                  <c:v>8.1984843878863164E-2</c:v>
                </c:pt>
                <c:pt idx="45">
                  <c:v>8.083299676106101E-2</c:v>
                </c:pt>
                <c:pt idx="46">
                  <c:v>7.8571357260991084E-2</c:v>
                </c:pt>
                <c:pt idx="47">
                  <c:v>7.5696168913728101E-2</c:v>
                </c:pt>
                <c:pt idx="48">
                  <c:v>7.2553112931406968E-2</c:v>
                </c:pt>
                <c:pt idx="49">
                  <c:v>6.9364987203915693E-2</c:v>
                </c:pt>
                <c:pt idx="50">
                  <c:v>6.6263195754037038E-2</c:v>
                </c:pt>
                <c:pt idx="51">
                  <c:v>6.3314954050311359E-2</c:v>
                </c:pt>
                <c:pt idx="52">
                  <c:v>6.0543219088165991E-2</c:v>
                </c:pt>
                <c:pt idx="53">
                  <c:v>5.7936570012008477E-2</c:v>
                </c:pt>
                <c:pt idx="54">
                  <c:v>5.5465243587244549E-2</c:v>
                </c:pt>
                <c:pt idx="55">
                  <c:v>5.3098197756972915E-2</c:v>
                </c:pt>
                <c:pt idx="56">
                  <c:v>5.0808158690758873E-2</c:v>
                </c:pt>
                <c:pt idx="57">
                  <c:v>4.8573186684648377E-2</c:v>
                </c:pt>
                <c:pt idx="58">
                  <c:v>4.6376971519658694E-2</c:v>
                </c:pt>
                <c:pt idx="59">
                  <c:v>4.4208532841515845E-2</c:v>
                </c:pt>
                <c:pt idx="60">
                  <c:v>4.2061632840536989E-2</c:v>
                </c:pt>
                <c:pt idx="61">
                  <c:v>3.9934059032378018E-2</c:v>
                </c:pt>
                <c:pt idx="62">
                  <c:v>3.7826865112324033E-2</c:v>
                </c:pt>
                <c:pt idx="63">
                  <c:v>3.5743622448917454E-2</c:v>
                </c:pt>
                <c:pt idx="64">
                  <c:v>3.3689715320203734E-2</c:v>
                </c:pt>
                <c:pt idx="65">
                  <c:v>3.1671701154501061E-2</c:v>
                </c:pt>
                <c:pt idx="66">
                  <c:v>2.9696748947809264E-2</c:v>
                </c:pt>
                <c:pt idx="67">
                  <c:v>2.7772162920026055E-2</c:v>
                </c:pt>
                <c:pt idx="68">
                  <c:v>2.5904993578730117E-2</c:v>
                </c:pt>
                <c:pt idx="69">
                  <c:v>2.4101734389780121E-2</c:v>
                </c:pt>
                <c:pt idx="70">
                  <c:v>2.2368099113720851E-2</c:v>
                </c:pt>
                <c:pt idx="71">
                  <c:v>2.0708872523052351E-2</c:v>
                </c:pt>
                <c:pt idx="72">
                  <c:v>1.912782563350349E-2</c:v>
                </c:pt>
                <c:pt idx="73">
                  <c:v>1.762768570339885E-2</c:v>
                </c:pt>
                <c:pt idx="74">
                  <c:v>1.6210150992338478E-2</c:v>
                </c:pt>
                <c:pt idx="75">
                  <c:v>1.4875940516602598E-2</c:v>
                </c:pt>
                <c:pt idx="76">
                  <c:v>1.3624869676956494E-2</c:v>
                </c:pt>
                <c:pt idx="77">
                  <c:v>1.2455943548294053E-2</c:v>
                </c:pt>
                <c:pt idx="78">
                  <c:v>1.136746070205793E-2</c:v>
                </c:pt>
                <c:pt idx="79">
                  <c:v>1.0357121588343284E-2</c:v>
                </c:pt>
                <c:pt idx="80">
                  <c:v>9.4221366593403213E-3</c:v>
                </c:pt>
                <c:pt idx="81">
                  <c:v>8.5593305120047498E-3</c:v>
                </c:pt>
                <c:pt idx="82">
                  <c:v>7.765239325831297E-3</c:v>
                </c:pt>
                <c:pt idx="83">
                  <c:v>7.0361997471514431E-3</c:v>
                </c:pt>
                <c:pt idx="84">
                  <c:v>6.3684281132590712E-3</c:v>
                </c:pt>
                <c:pt idx="85">
                  <c:v>5.7580895168050398E-3</c:v>
                </c:pt>
                <c:pt idx="86">
                  <c:v>5.2013566896307326E-3</c:v>
                </c:pt>
                <c:pt idx="87">
                  <c:v>4.694459046850891E-3</c:v>
                </c:pt>
                <c:pt idx="88">
                  <c:v>4.2337224907736714E-3</c:v>
                </c:pt>
                <c:pt idx="89">
                  <c:v>3.8156007456653222E-3</c:v>
                </c:pt>
                <c:pt idx="90">
                  <c:v>3.4366990939657871E-3</c:v>
                </c:pt>
                <c:pt idx="91">
                  <c:v>3.0937914270537212E-3</c:v>
                </c:pt>
                <c:pt idx="92">
                  <c:v>2.7838315223798859E-3</c:v>
                </c:pt>
                <c:pt idx="93">
                  <c:v>2.5039594253872918E-3</c:v>
                </c:pt>
                <c:pt idx="94">
                  <c:v>2.2515037589801424E-3</c:v>
                </c:pt>
                <c:pt idx="95">
                  <c:v>2.0239807134823868E-3</c:v>
                </c:pt>
                <c:pt idx="96">
                  <c:v>1.8190903924897529E-3</c:v>
                </c:pt>
                <c:pt idx="97">
                  <c:v>1.6347111097331011E-3</c:v>
                </c:pt>
                <c:pt idx="98">
                  <c:v>1.4688921527257874E-3</c:v>
                </c:pt>
                <c:pt idx="99">
                  <c:v>1.3198454531786735E-3</c:v>
                </c:pt>
                <c:pt idx="100">
                  <c:v>1.1859365336705919E-3</c:v>
                </c:pt>
                <c:pt idx="101">
                  <c:v>1.0656750359009923E-3</c:v>
                </c:pt>
                <c:pt idx="102">
                  <c:v>9.5770507852859269E-4</c:v>
                </c:pt>
                <c:pt idx="103">
                  <c:v>8.60795642217653E-4</c:v>
                </c:pt>
                <c:pt idx="104">
                  <c:v>7.738311358880546E-4</c:v>
                </c:pt>
                <c:pt idx="105">
                  <c:v>6.9580226091601441E-4</c:v>
                </c:pt>
                <c:pt idx="106">
                  <c:v>6.2579725865663787E-4</c:v>
                </c:pt>
                <c:pt idx="107">
                  <c:v>5.6299360058799613E-4</c:v>
                </c:pt>
                <c:pt idx="108">
                  <c:v>5.0665015901418906E-4</c:v>
                </c:pt>
                <c:pt idx="109">
                  <c:v>4.5609987902226683E-4</c:v>
                </c:pt>
                <c:pt idx="110">
                  <c:v>4.1074295870097187E-4</c:v>
                </c:pt>
                <c:pt idx="111">
                  <c:v>3.7004053397292558E-4</c:v>
                </c:pt>
                <c:pt idx="112">
                  <c:v>3.3350885628785388E-4</c:v>
                </c:pt>
                <c:pt idx="113">
                  <c:v>3.0071394544496356E-4</c:v>
                </c:pt>
                <c:pt idx="114">
                  <c:v>2.712666955800579E-4</c:v>
                </c:pt>
                <c:pt idx="115">
                  <c:v>2.4481840953982366E-4</c:v>
                </c:pt>
                <c:pt idx="116">
                  <c:v>2.2105673518969956E-4</c:v>
                </c:pt>
                <c:pt idx="117">
                  <c:v>1.9970197642356038E-4</c:v>
                </c:pt>
                <c:pt idx="118">
                  <c:v>1.8050375156173314E-4</c:v>
                </c:pt>
                <c:pt idx="119">
                  <c:v>1.6323797227108132E-4</c:v>
                </c:pt>
                <c:pt idx="120">
                  <c:v>1.4770411697915685E-4</c:v>
                </c:pt>
                <c:pt idx="121">
                  <c:v>1.3372277387133918E-4</c:v>
                </c:pt>
                <c:pt idx="122">
                  <c:v>1.2113342986494658E-4</c:v>
                </c:pt>
                <c:pt idx="123">
                  <c:v>1.0979248337557403E-4</c:v>
                </c:pt>
                <c:pt idx="124">
                  <c:v>9.9571460171763012E-5</c:v>
                </c:pt>
                <c:pt idx="125">
                  <c:v>9.0355413111098198E-5</c:v>
                </c:pt>
                <c:pt idx="126">
                  <c:v>8.2041488030760724E-5</c:v>
                </c:pt>
                <c:pt idx="127">
                  <c:v>7.4537639504282884E-5</c:v>
                </c:pt>
                <c:pt idx="128">
                  <c:v>6.7761481556225401E-5</c:v>
                </c:pt>
                <c:pt idx="129">
                  <c:v>6.1639259736030857E-5</c:v>
                </c:pt>
                <c:pt idx="130">
                  <c:v>5.6104932184030613E-5</c:v>
                </c:pt>
                <c:pt idx="131">
                  <c:v>5.109934847251701E-5</c:v>
                </c:pt>
                <c:pt idx="132">
                  <c:v>4.6569516071685658E-5</c:v>
                </c:pt>
                <c:pt idx="133">
                  <c:v>4.2467945274809801E-5</c:v>
                </c:pt>
                <c:pt idx="134">
                  <c:v>3.8752064321342798E-5</c:v>
                </c:pt>
                <c:pt idx="135">
                  <c:v>3.5383697284012238E-5</c:v>
                </c:pt>
                <c:pt idx="136">
                  <c:v>3.2328598040235212E-5</c:v>
                </c:pt>
                <c:pt idx="137">
                  <c:v>2.9556034333692119E-5</c:v>
                </c:pt>
                <c:pt idx="138">
                  <c:v>2.7038416553255242E-5</c:v>
                </c:pt>
                <c:pt idx="139">
                  <c:v>2.4750966418299321E-5</c:v>
                </c:pt>
                <c:pt idx="140">
                  <c:v>2.2671421266372968E-5</c:v>
                </c:pt>
                <c:pt idx="141">
                  <c:v>2.0779770095786577E-5</c:v>
                </c:pt>
                <c:pt idx="142">
                  <c:v>1.9058017926177655E-5</c:v>
                </c:pt>
                <c:pt idx="143">
                  <c:v>1.7489975408678386E-5</c:v>
                </c:pt>
                <c:pt idx="144">
                  <c:v>1.6061070947754274E-5</c:v>
                </c:pt>
                <c:pt idx="145">
                  <c:v>1.4758182892741294E-5</c:v>
                </c:pt>
                <c:pt idx="146">
                  <c:v>1.3569489621869802E-5</c:v>
                </c:pt>
                <c:pt idx="147">
                  <c:v>1.2484335578242755E-5</c:v>
                </c:pt>
                <c:pt idx="148">
                  <c:v>1.1493111528602056E-5</c:v>
                </c:pt>
                <c:pt idx="149">
                  <c:v>1.0587147504381592E-5</c:v>
                </c:pt>
                <c:pt idx="150">
                  <c:v>9.7586170528218469E-6</c:v>
                </c:pt>
                <c:pt idx="151">
                  <c:v>9.0004515759398278E-6</c:v>
                </c:pt>
                <c:pt idx="152">
                  <c:v>8.3062636688387002E-6</c:v>
                </c:pt>
                <c:pt idx="153">
                  <c:v>7.6702784879187737E-6</c:v>
                </c:pt>
                <c:pt idx="154">
                  <c:v>7.0872722855968584E-6</c:v>
                </c:pt>
                <c:pt idx="155">
                  <c:v>6.5525173425430302E-6</c:v>
                </c:pt>
                <c:pt idx="156">
                  <c:v>6.0617326124698823E-6</c:v>
                </c:pt>
                <c:pt idx="157">
                  <c:v>5.6110394692880565E-6</c:v>
                </c:pt>
                <c:pt idx="158">
                  <c:v>5.1969220129797113E-6</c:v>
                </c:pt>
                <c:pt idx="159">
                  <c:v>4.8161914497460526E-6</c:v>
                </c:pt>
                <c:pt idx="160">
                  <c:v>4.4659541146633719E-6</c:v>
                </c:pt>
                <c:pt idx="161">
                  <c:v>4.1435827519485611E-6</c:v>
                </c:pt>
                <c:pt idx="162">
                  <c:v>3.8466907096396175E-6</c:v>
                </c:pt>
                <c:pt idx="163">
                  <c:v>3.5731087426049085E-6</c:v>
                </c:pt>
                <c:pt idx="164">
                  <c:v>3.3208641508187836E-6</c:v>
                </c:pt>
                <c:pt idx="165">
                  <c:v>3.0881620092351479E-6</c:v>
                </c:pt>
                <c:pt idx="166">
                  <c:v>2.8733682717532788E-6</c:v>
                </c:pt>
                <c:pt idx="167">
                  <c:v>2.6749945550670804E-6</c:v>
                </c:pt>
                <c:pt idx="168">
                  <c:v>2.4916844289315135E-6</c:v>
                </c:pt>
                <c:pt idx="169">
                  <c:v>2.3222010578570672E-6</c:v>
                </c:pt>
                <c:pt idx="170">
                  <c:v>2.1654160557032076E-6</c:v>
                </c:pt>
                <c:pt idx="171">
                  <c:v>2.020299429310401E-6</c:v>
                </c:pt>
                <c:pt idx="172">
                  <c:v>1.8859105003839723E-6</c:v>
                </c:pt>
                <c:pt idx="173">
                  <c:v>1.761389706500704E-6</c:v>
                </c:pt>
                <c:pt idx="174">
                  <c:v>1.6459511925055893E-6</c:v>
                </c:pt>
                <c:pt idx="175">
                  <c:v>1.5388761128409453E-6</c:v>
                </c:pt>
                <c:pt idx="176">
                  <c:v>1.4395065736276194E-6</c:v>
                </c:pt>
                <c:pt idx="177">
                  <c:v>1.3472401507069559E-6</c:v>
                </c:pt>
                <c:pt idx="178">
                  <c:v>1.2615249264512025E-6</c:v>
                </c:pt>
                <c:pt idx="179">
                  <c:v>1.1818549940442228E-6</c:v>
                </c:pt>
                <c:pt idx="180">
                  <c:v>1.10776638320274E-6</c:v>
                </c:pt>
                <c:pt idx="181">
                  <c:v>1.0388333660173144E-6</c:v>
                </c:pt>
                <c:pt idx="182">
                  <c:v>9.7466510580375476E-7</c:v>
                </c:pt>
                <c:pt idx="183">
                  <c:v>9.1490261562373683E-7</c:v>
                </c:pt>
                <c:pt idx="184">
                  <c:v>8.5921599650537561E-7</c:v>
                </c:pt>
                <c:pt idx="185">
                  <c:v>8.0730192841388887E-7</c:v>
                </c:pt>
                <c:pt idx="186">
                  <c:v>7.5888138972681821E-7</c:v>
                </c:pt>
                <c:pt idx="187">
                  <c:v>7.1369758339155396E-7</c:v>
                </c:pt>
                <c:pt idx="188">
                  <c:v>6.715140501153592E-7</c:v>
                </c:pt>
                <c:pt idx="189">
                  <c:v>6.3211295088585821E-7</c:v>
                </c:pt>
                <c:pt idx="190">
                  <c:v>5.9529350286825597E-7</c:v>
                </c:pt>
                <c:pt idx="191">
                  <c:v>5.6087055429382982E-7</c:v>
                </c:pt>
                <c:pt idx="192">
                  <c:v>5.2867328536313709E-7</c:v>
                </c:pt>
                <c:pt idx="193">
                  <c:v>4.9854402345256864E-7</c:v>
                </c:pt>
                <c:pt idx="194">
                  <c:v>4.7033716205026674E-7</c:v>
                </c:pt>
                <c:pt idx="195">
                  <c:v>4.4391817386953799E-7</c:v>
                </c:pt>
                <c:pt idx="196">
                  <c:v>4.1916270950787374E-7</c:v>
                </c:pt>
                <c:pt idx="197">
                  <c:v>3.9595577384689178E-7</c:v>
                </c:pt>
                <c:pt idx="198">
                  <c:v>3.7419097313377665E-7</c:v>
                </c:pt>
                <c:pt idx="199">
                  <c:v>3.5376982635555614E-7</c:v>
                </c:pt>
                <c:pt idx="200">
                  <c:v>3.3460113512230312E-7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C07-4B9F-A19D-DBFEC0D314D3}"/>
            </c:ext>
          </c:extLst>
        </c:ser>
        <c:ser>
          <c:idx val="7"/>
          <c:order val="7"/>
          <c:tx>
            <c:strRef>
              <c:f>bcpe_charts!$AF$69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>
                  <a:shade val="4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bcpe_charts!$AF$70:$AF$270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1.8229283332658506E-262</c:v>
                </c:pt>
                <c:pt idx="16">
                  <c:v>4.2968586926452458E-194</c:v>
                </c:pt>
                <c:pt idx="17">
                  <c:v>2.1060853710966507E-145</c:v>
                </c:pt>
                <c:pt idx="18">
                  <c:v>3.6817392948223871E-110</c:v>
                </c:pt>
                <c:pt idx="19">
                  <c:v>2.7485380157156405E-84</c:v>
                </c:pt>
                <c:pt idx="20">
                  <c:v>4.6814142038675635E-65</c:v>
                </c:pt>
                <c:pt idx="21">
                  <c:v>1.3206006023015989E-50</c:v>
                </c:pt>
                <c:pt idx="22">
                  <c:v>1.2089972011319637E-39</c:v>
                </c:pt>
                <c:pt idx="23">
                  <c:v>2.930308847263817E-31</c:v>
                </c:pt>
                <c:pt idx="24">
                  <c:v>8.4452179791681563E-25</c:v>
                </c:pt>
                <c:pt idx="25">
                  <c:v>8.59991766927564E-20</c:v>
                </c:pt>
                <c:pt idx="26">
                  <c:v>6.8793145929339762E-16</c:v>
                </c:pt>
                <c:pt idx="27">
                  <c:v>7.8174703727021694E-13</c:v>
                </c:pt>
                <c:pt idx="28">
                  <c:v>1.9667273386550523E-10</c:v>
                </c:pt>
                <c:pt idx="29">
                  <c:v>1.5317261406098433E-8</c:v>
                </c:pt>
                <c:pt idx="30">
                  <c:v>4.7677393326144469E-7</c:v>
                </c:pt>
                <c:pt idx="31">
                  <c:v>7.2161239023260873E-6</c:v>
                </c:pt>
                <c:pt idx="32">
                  <c:v>6.1800919040499557E-5</c:v>
                </c:pt>
                <c:pt idx="33">
                  <c:v>3.3698550507464653E-4</c:v>
                </c:pt>
                <c:pt idx="34">
                  <c:v>1.2830519341213756E-3</c:v>
                </c:pt>
                <c:pt idx="35">
                  <c:v>3.6681019787620089E-3</c:v>
                </c:pt>
                <c:pt idx="36">
                  <c:v>8.3397044244445367E-3</c:v>
                </c:pt>
                <c:pt idx="37">
                  <c:v>1.5783055830610376E-2</c:v>
                </c:pt>
                <c:pt idx="38">
                  <c:v>2.5785352105636511E-2</c:v>
                </c:pt>
                <c:pt idx="39">
                  <c:v>3.744183147016697E-2</c:v>
                </c:pt>
                <c:pt idx="40">
                  <c:v>4.9467101797194803E-2</c:v>
                </c:pt>
                <c:pt idx="41">
                  <c:v>6.0597077341617657E-2</c:v>
                </c:pt>
                <c:pt idx="42">
                  <c:v>6.9886256397310442E-2</c:v>
                </c:pt>
                <c:pt idx="43">
                  <c:v>7.6826216951589754E-2</c:v>
                </c:pt>
                <c:pt idx="44">
                  <c:v>8.1314787373904088E-2</c:v>
                </c:pt>
                <c:pt idx="45">
                  <c:v>8.354608858221492E-2</c:v>
                </c:pt>
                <c:pt idx="46">
                  <c:v>8.3884128102168318E-2</c:v>
                </c:pt>
                <c:pt idx="47">
                  <c:v>8.2756831817883528E-2</c:v>
                </c:pt>
                <c:pt idx="48">
                  <c:v>8.0583615018823329E-2</c:v>
                </c:pt>
                <c:pt idx="49">
                  <c:v>7.7734989729314405E-2</c:v>
                </c:pt>
                <c:pt idx="50">
                  <c:v>7.4516689444687104E-2</c:v>
                </c:pt>
                <c:pt idx="51">
                  <c:v>7.1170538678234765E-2</c:v>
                </c:pt>
                <c:pt idx="52">
                  <c:v>6.7889361361774619E-2</c:v>
                </c:pt>
                <c:pt idx="53">
                  <c:v>6.4740144760331561E-2</c:v>
                </c:pt>
                <c:pt idx="54">
                  <c:v>6.1640534125306144E-2</c:v>
                </c:pt>
                <c:pt idx="55">
                  <c:v>5.8551399316236409E-2</c:v>
                </c:pt>
                <c:pt idx="56">
                  <c:v>5.5462943396186161E-2</c:v>
                </c:pt>
                <c:pt idx="57">
                  <c:v>5.2381095046314892E-2</c:v>
                </c:pt>
                <c:pt idx="58">
                  <c:v>4.9320248129790953E-2</c:v>
                </c:pt>
                <c:pt idx="59">
                  <c:v>4.6298765385783563E-2</c:v>
                </c:pt>
                <c:pt idx="60">
                  <c:v>4.333606612128596E-2</c:v>
                </c:pt>
                <c:pt idx="61">
                  <c:v>4.0450746990560976E-2</c:v>
                </c:pt>
                <c:pt idx="62">
                  <c:v>3.7659421214456514E-2</c:v>
                </c:pt>
                <c:pt idx="63">
                  <c:v>3.4976070326398448E-2</c:v>
                </c:pt>
                <c:pt idx="64">
                  <c:v>3.2411761489497593E-2</c:v>
                </c:pt>
                <c:pt idx="65">
                  <c:v>2.9974620430726885E-2</c:v>
                </c:pt>
                <c:pt idx="66">
                  <c:v>2.7669976174403185E-2</c:v>
                </c:pt>
                <c:pt idx="67">
                  <c:v>2.5500613727862369E-2</c:v>
                </c:pt>
                <c:pt idx="68">
                  <c:v>2.3467086764055168E-2</c:v>
                </c:pt>
                <c:pt idx="69">
                  <c:v>2.1568055155900556E-2</c:v>
                </c:pt>
                <c:pt idx="70">
                  <c:v>1.980062249704901E-2</c:v>
                </c:pt>
                <c:pt idx="71">
                  <c:v>1.8160656871611641E-2</c:v>
                </c:pt>
                <c:pt idx="72">
                  <c:v>1.6643084425800009E-2</c:v>
                </c:pt>
                <c:pt idx="73">
                  <c:v>1.5242150034969012E-2</c:v>
                </c:pt>
                <c:pt idx="74">
                  <c:v>1.3951642818829189E-2</c:v>
                </c:pt>
                <c:pt idx="75">
                  <c:v>1.2765086682273621E-2</c:v>
                </c:pt>
                <c:pt idx="76">
                  <c:v>1.1675897669581128E-2</c:v>
                </c:pt>
                <c:pt idx="77">
                  <c:v>1.0677510906311301E-2</c:v>
                </c:pt>
                <c:pt idx="78">
                  <c:v>9.7634804260678075E-3</c:v>
                </c:pt>
                <c:pt idx="79">
                  <c:v>8.9275553691007502E-3</c:v>
                </c:pt>
                <c:pt idx="80">
                  <c:v>8.163736000164892E-3</c:v>
                </c:pt>
                <c:pt idx="81">
                  <c:v>7.4663128042938582E-3</c:v>
                </c:pt>
                <c:pt idx="82">
                  <c:v>6.8298916414279353E-3</c:v>
                </c:pt>
                <c:pt idx="83">
                  <c:v>6.2494076180651184E-3</c:v>
                </c:pt>
                <c:pt idx="84">
                  <c:v>5.7201299972211078E-3</c:v>
                </c:pt>
                <c:pt idx="85">
                  <c:v>5.2376601378281238E-3</c:v>
                </c:pt>
                <c:pt idx="86">
                  <c:v>4.7979241444961037E-3</c:v>
                </c:pt>
                <c:pt idx="87">
                  <c:v>4.3971616259131738E-3</c:v>
                </c:pt>
                <c:pt idx="88">
                  <c:v>4.0319117086776313E-3</c:v>
                </c:pt>
                <c:pt idx="89">
                  <c:v>3.6989972338701193E-3</c:v>
                </c:pt>
                <c:pt idx="90">
                  <c:v>3.3955078752144355E-3</c:v>
                </c:pt>
                <c:pt idx="91">
                  <c:v>3.1187827581396254E-3</c:v>
                </c:pt>
                <c:pt idx="92">
                  <c:v>2.8663930257323577E-3</c:v>
                </c:pt>
                <c:pt idx="93">
                  <c:v>2.636124687479916E-3</c:v>
                </c:pt>
                <c:pt idx="94">
                  <c:v>2.4259619968502082E-3</c:v>
                </c:pt>
                <c:pt idx="95">
                  <c:v>2.2340715312606963E-3</c:v>
                </c:pt>
                <c:pt idx="96">
                  <c:v>2.0587870901978425E-3</c:v>
                </c:pt>
                <c:pt idx="97">
                  <c:v>1.8985954817702288E-3</c:v>
                </c:pt>
                <c:pt idx="98">
                  <c:v>1.7521232327010513E-3</c:v>
                </c:pt>
                <c:pt idx="99">
                  <c:v>1.6181242298584165E-3</c:v>
                </c:pt>
                <c:pt idx="100">
                  <c:v>1.4954682813142454E-3</c:v>
                </c:pt>
                <c:pt idx="101">
                  <c:v>1.3831305702886854E-3</c:v>
                </c:pt>
                <c:pt idx="102">
                  <c:v>1.2801819650627212E-3</c:v>
                </c:pt>
                <c:pt idx="103">
                  <c:v>1.1857801411053611E-3</c:v>
                </c:pt>
                <c:pt idx="104">
                  <c:v>1.0991614675034333E-3</c:v>
                </c:pt>
                <c:pt idx="105">
                  <c:v>1.0196336076817186E-3</c:v>
                </c:pt>
                <c:pt idx="106">
                  <c:v>9.4656878385797512E-4</c:v>
                </c:pt>
                <c:pt idx="107">
                  <c:v>8.7939765528816376E-4</c:v>
                </c:pt>
                <c:pt idx="108">
                  <c:v>8.1760376180150813E-4</c:v>
                </c:pt>
                <c:pt idx="109">
                  <c:v>7.6071848615020144E-4</c:v>
                </c:pt>
                <c:pt idx="110">
                  <c:v>7.0831649110662711E-4</c:v>
                </c:pt>
                <c:pt idx="111">
                  <c:v>6.600115898797483E-4</c:v>
                </c:pt>
                <c:pt idx="112">
                  <c:v>6.1545301117510031E-4</c:v>
                </c:pt>
                <c:pt idx="113">
                  <c:v>5.7432202300257006E-4</c:v>
                </c:pt>
                <c:pt idx="114">
                  <c:v>5.3632888207838427E-4</c:v>
                </c:pt>
                <c:pt idx="115">
                  <c:v>5.0121007832685301E-4</c:v>
                </c:pt>
                <c:pt idx="116">
                  <c:v>4.687258465313207E-4</c:v>
                </c:pt>
                <c:pt idx="117">
                  <c:v>4.3865791959221478E-4</c:v>
                </c:pt>
                <c:pt idx="118">
                  <c:v>4.1080750011063608E-4</c:v>
                </c:pt>
                <c:pt idx="119">
                  <c:v>3.8499342912306768E-4</c:v>
                </c:pt>
                <c:pt idx="120">
                  <c:v>3.6105053276540744E-4</c:v>
                </c:pt>
                <c:pt idx="121">
                  <c:v>3.3882812944534285E-4</c:v>
                </c:pt>
                <c:pt idx="122">
                  <c:v>3.1818868175592869E-4</c:v>
                </c:pt>
                <c:pt idx="123">
                  <c:v>2.9900657887700464E-4</c:v>
                </c:pt>
                <c:pt idx="124">
                  <c:v>2.8116703659231872E-4</c:v>
                </c:pt>
                <c:pt idx="125">
                  <c:v>2.6456510330755682E-4</c:v>
                </c:pt>
                <c:pt idx="126">
                  <c:v>2.4910476159628668E-4</c:v>
                </c:pt>
                <c:pt idx="127">
                  <c:v>2.3469811583602993E-4</c:v>
                </c:pt>
                <c:pt idx="128">
                  <c:v>2.2126465743346185E-4</c:v>
                </c:pt>
                <c:pt idx="129">
                  <c:v>2.0873059998457408E-4</c:v>
                </c:pt>
                <c:pt idx="130">
                  <c:v>1.9702827747997414E-4</c:v>
                </c:pt>
                <c:pt idx="131">
                  <c:v>1.8609559935492528E-4</c:v>
                </c:pt>
                <c:pt idx="132">
                  <c:v>1.7587555680491558E-4</c:v>
                </c:pt>
                <c:pt idx="133">
                  <c:v>1.6631577534686044E-4</c:v>
                </c:pt>
                <c:pt idx="134">
                  <c:v>1.573681091094541E-4</c:v>
                </c:pt>
                <c:pt idx="135">
                  <c:v>1.4898827278889015E-4</c:v>
                </c:pt>
                <c:pt idx="136">
                  <c:v>1.4113550761329945E-4</c:v>
                </c:pt>
                <c:pt idx="137">
                  <c:v>1.3377227802511928E-4</c:v>
                </c:pt>
                <c:pt idx="138">
                  <c:v>1.2686399611945554E-4</c:v>
                </c:pt>
                <c:pt idx="139">
                  <c:v>1.2037877117193189E-4</c:v>
                </c:pt>
                <c:pt idx="140">
                  <c:v>1.1428718185493419E-4</c:v>
                </c:pt>
                <c:pt idx="141">
                  <c:v>1.0856206897965445E-4</c:v>
                </c:pt>
                <c:pt idx="142">
                  <c:v>1.0317834681551068E-4</c:v>
                </c:pt>
                <c:pt idx="143">
                  <c:v>9.8112831231045772E-5</c:v>
                </c:pt>
                <c:pt idx="144">
                  <c:v>9.3344083073306432E-5</c:v>
                </c:pt>
                <c:pt idx="145">
                  <c:v>8.8852265358139239E-5</c:v>
                </c:pt>
                <c:pt idx="146">
                  <c:v>8.4619012983519124E-5</c:v>
                </c:pt>
                <c:pt idx="147">
                  <c:v>8.0627313803606986E-5</c:v>
                </c:pt>
                <c:pt idx="148">
                  <c:v>7.6861400014144335E-5</c:v>
                </c:pt>
                <c:pt idx="149">
                  <c:v>7.3306648901368801E-5</c:v>
                </c:pt>
                <c:pt idx="150">
                  <c:v>6.994949209799086E-5</c:v>
                </c:pt>
                <c:pt idx="151">
                  <c:v>6.6777332572021572E-5</c:v>
                </c:pt>
                <c:pt idx="152">
                  <c:v>6.3778468648255062E-5</c:v>
                </c:pt>
                <c:pt idx="153">
                  <c:v>6.0942024428887766E-5</c:v>
                </c:pt>
                <c:pt idx="154">
                  <c:v>5.8257886039804286E-5</c:v>
                </c:pt>
                <c:pt idx="155">
                  <c:v>5.5716643183196271E-5</c:v>
                </c:pt>
                <c:pt idx="156">
                  <c:v>5.3309535525959651E-5</c:v>
                </c:pt>
                <c:pt idx="157">
                  <c:v>5.1028403497339497E-5</c:v>
                </c:pt>
                <c:pt idx="158">
                  <c:v>4.8865643108992343E-5</c:v>
                </c:pt>
                <c:pt idx="159">
                  <c:v>4.6814164446473118E-5</c:v>
                </c:pt>
                <c:pt idx="160">
                  <c:v>4.4867353513532482E-5</c:v>
                </c:pt>
                <c:pt idx="161">
                  <c:v>4.3019037139837073E-5</c:v>
                </c:pt>
                <c:pt idx="162">
                  <c:v>4.1263450689158697E-5</c:v>
                </c:pt>
                <c:pt idx="163">
                  <c:v>3.9595208328976015E-5</c:v>
                </c:pt>
                <c:pt idx="164">
                  <c:v>3.8009275644045486E-5</c:v>
                </c:pt>
                <c:pt idx="165">
                  <c:v>3.6500944396064199E-5</c:v>
                </c:pt>
                <c:pt idx="166">
                  <c:v>3.5065809249259689E-5</c:v>
                </c:pt>
                <c:pt idx="167">
                  <c:v>3.3699746297792991E-5</c:v>
                </c:pt>
                <c:pt idx="168">
                  <c:v>3.2398893245396795E-5</c:v>
                </c:pt>
                <c:pt idx="169">
                  <c:v>3.1159631100867384E-5</c:v>
                </c:pt>
                <c:pt idx="170">
                  <c:v>2.9978567264978439E-5</c:v>
                </c:pt>
                <c:pt idx="171">
                  <c:v>2.8852519895254723E-5</c:v>
                </c:pt>
                <c:pt idx="172">
                  <c:v>2.7778503444890923E-5</c:v>
                </c:pt>
                <c:pt idx="173">
                  <c:v>2.6753715281062065E-5</c:v>
                </c:pt>
                <c:pt idx="174">
                  <c:v>2.5775523296009457E-5</c:v>
                </c:pt>
                <c:pt idx="175">
                  <c:v>2.4841454431686659E-5</c:v>
                </c:pt>
                <c:pt idx="176">
                  <c:v>2.3949184045485321E-5</c:v>
                </c:pt>
                <c:pt idx="177">
                  <c:v>2.3096526050686376E-5</c:v>
                </c:pt>
                <c:pt idx="178">
                  <c:v>2.2281423770864583E-5</c:v>
                </c:pt>
                <c:pt idx="179">
                  <c:v>2.1501941452558818E-5</c:v>
                </c:pt>
                <c:pt idx="180">
                  <c:v>2.0756256385153043E-5</c:v>
                </c:pt>
                <c:pt idx="181">
                  <c:v>2.0042651581141932E-5</c:v>
                </c:pt>
                <c:pt idx="182">
                  <c:v>1.9359508973806442E-5</c:v>
                </c:pt>
                <c:pt idx="183">
                  <c:v>1.8705303092849848E-5</c:v>
                </c:pt>
                <c:pt idx="184">
                  <c:v>1.807859518175367E-5</c:v>
                </c:pt>
                <c:pt idx="185">
                  <c:v>1.7478027723551124E-5</c:v>
                </c:pt>
                <c:pt idx="186">
                  <c:v>1.6902319344402374E-5</c:v>
                </c:pt>
                <c:pt idx="187">
                  <c:v>1.6350260066806795E-5</c:v>
                </c:pt>
                <c:pt idx="188">
                  <c:v>1.5820706886535378E-5</c:v>
                </c:pt>
                <c:pt idx="189">
                  <c:v>1.5312579649422955E-5</c:v>
                </c:pt>
                <c:pt idx="190">
                  <c:v>1.4824857206040727E-5</c:v>
                </c:pt>
                <c:pt idx="191">
                  <c:v>1.4356573823996015E-5</c:v>
                </c:pt>
                <c:pt idx="192">
                  <c:v>1.3906815839186949E-5</c:v>
                </c:pt>
                <c:pt idx="193">
                  <c:v>1.3474718528789234E-5</c:v>
                </c:pt>
                <c:pt idx="194">
                  <c:v>1.305946319008347E-5</c:v>
                </c:pt>
                <c:pt idx="195">
                  <c:v>1.2660274410451052E-5</c:v>
                </c:pt>
                <c:pt idx="196">
                  <c:v>1.2276417514990223E-5</c:v>
                </c:pt>
                <c:pt idx="197">
                  <c:v>1.1907196179230943E-5</c:v>
                </c:pt>
                <c:pt idx="198">
                  <c:v>1.155195019537721E-5</c:v>
                </c:pt>
                <c:pt idx="199">
                  <c:v>1.1210053381373443E-5</c:v>
                </c:pt>
                <c:pt idx="200">
                  <c:v>1.0880911622893907E-5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07-4B9F-A19D-DBFEC0D31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640024"/>
        <c:axId val="609640352"/>
      </c:scatterChart>
      <c:valAx>
        <c:axId val="609640024"/>
        <c:scaling>
          <c:orientation val="minMax"/>
          <c:max val="60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40352"/>
        <c:crosses val="autoZero"/>
        <c:crossBetween val="midCat"/>
      </c:valAx>
      <c:valAx>
        <c:axId val="6096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4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strRef>
          <c:f>bcpe_charts!$B$2</c:f>
          <c:strCache>
            <c:ptCount val="1"/>
            <c:pt idx="0">
              <c:v>35-39 (modelled)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bcpe_charts!$O$69</c:f>
              <c:strCache>
                <c:ptCount val="1"/>
                <c:pt idx="0">
                  <c:v>1980</c:v>
                </c:pt>
              </c:strCache>
            </c:strRef>
          </c:tx>
          <c:spPr>
            <a:ln w="19050" cap="rnd">
              <a:solidFill>
                <a:schemeClr val="accent3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bcpe_charts!$O$70:$O$270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2.1642319544849941E-262</c:v>
                </c:pt>
                <c:pt idx="13">
                  <c:v>6.7473983011611573E-195</c:v>
                </c:pt>
                <c:pt idx="14">
                  <c:v>3.9614780735509086E-147</c:v>
                </c:pt>
                <c:pt idx="15">
                  <c:v>1.3553474325637167E-112</c:v>
                </c:pt>
                <c:pt idx="16">
                  <c:v>3.5868862764724394E-87</c:v>
                </c:pt>
                <c:pt idx="17">
                  <c:v>3.6567814094911777E-68</c:v>
                </c:pt>
                <c:pt idx="18">
                  <c:v>9.2777949346534016E-54</c:v>
                </c:pt>
                <c:pt idx="19">
                  <c:v>1.0239653038484869E-42</c:v>
                </c:pt>
                <c:pt idx="20">
                  <c:v>3.6439298867021333E-34</c:v>
                </c:pt>
                <c:pt idx="21">
                  <c:v>1.7427702131323595E-27</c:v>
                </c:pt>
                <c:pt idx="22">
                  <c:v>3.1485748014292616E-22</c:v>
                </c:pt>
                <c:pt idx="23">
                  <c:v>4.5896056623120088E-18</c:v>
                </c:pt>
                <c:pt idx="24">
                  <c:v>9.4924686660037281E-15</c:v>
                </c:pt>
                <c:pt idx="25">
                  <c:v>4.260080210197289E-12</c:v>
                </c:pt>
                <c:pt idx="26">
                  <c:v>5.7307735622884737E-10</c:v>
                </c:pt>
                <c:pt idx="27">
                  <c:v>2.9616400939885705E-8</c:v>
                </c:pt>
                <c:pt idx="28">
                  <c:v>7.1265220892064142E-7</c:v>
                </c:pt>
                <c:pt idx="29">
                  <c:v>9.2785747902528391E-6</c:v>
                </c:pt>
                <c:pt idx="30">
                  <c:v>7.3567555143680329E-5</c:v>
                </c:pt>
                <c:pt idx="31">
                  <c:v>3.9010843396270113E-4</c:v>
                </c:pt>
                <c:pt idx="32">
                  <c:v>1.4908608825644426E-3</c:v>
                </c:pt>
                <c:pt idx="33">
                  <c:v>4.3600068752445344E-3</c:v>
                </c:pt>
                <c:pt idx="34">
                  <c:v>1.024120011631359E-2</c:v>
                </c:pt>
                <c:pt idx="35">
                  <c:v>2.0094293699654021E-2</c:v>
                </c:pt>
                <c:pt idx="36">
                  <c:v>3.4005125058313011E-2</c:v>
                </c:pt>
                <c:pt idx="37">
                  <c:v>5.0949506967061679E-2</c:v>
                </c:pt>
                <c:pt idx="38">
                  <c:v>6.9058073329996264E-2</c:v>
                </c:pt>
                <c:pt idx="39">
                  <c:v>8.6197795706149771E-2</c:v>
                </c:pt>
                <c:pt idx="40">
                  <c:v>0.10055401526391547</c:v>
                </c:pt>
                <c:pt idx="41">
                  <c:v>0.11098790037068483</c:v>
                </c:pt>
                <c:pt idx="42">
                  <c:v>0.11711657051038737</c:v>
                </c:pt>
                <c:pt idx="43">
                  <c:v>0.11918889592529866</c:v>
                </c:pt>
                <c:pt idx="44">
                  <c:v>0.11787101873313865</c:v>
                </c:pt>
                <c:pt idx="45">
                  <c:v>0.11403924237891773</c:v>
                </c:pt>
                <c:pt idx="46">
                  <c:v>0.10867437436677373</c:v>
                </c:pt>
                <c:pt idx="47">
                  <c:v>0.1025839827873169</c:v>
                </c:pt>
                <c:pt idx="48">
                  <c:v>9.5724164393028333E-2</c:v>
                </c:pt>
                <c:pt idx="49">
                  <c:v>8.8276045071915193E-2</c:v>
                </c:pt>
                <c:pt idx="50">
                  <c:v>8.050683565252606E-2</c:v>
                </c:pt>
                <c:pt idx="51">
                  <c:v>7.2678439780659437E-2</c:v>
                </c:pt>
                <c:pt idx="52">
                  <c:v>6.5014975225615557E-2</c:v>
                </c:pt>
                <c:pt idx="53">
                  <c:v>5.769096480763139E-2</c:v>
                </c:pt>
                <c:pt idx="54">
                  <c:v>5.0830201079616527E-2</c:v>
                </c:pt>
                <c:pt idx="55">
                  <c:v>4.4510372193705003E-2</c:v>
                </c:pt>
                <c:pt idx="56">
                  <c:v>3.8770443886837626E-2</c:v>
                </c:pt>
                <c:pt idx="57">
                  <c:v>3.3618887423402334E-2</c:v>
                </c:pt>
                <c:pt idx="58">
                  <c:v>2.9041595158566674E-2</c:v>
                </c:pt>
                <c:pt idx="59">
                  <c:v>2.5008856515307022E-2</c:v>
                </c:pt>
                <c:pt idx="60">
                  <c:v>2.1481129102994084E-2</c:v>
                </c:pt>
                <c:pt idx="61">
                  <c:v>1.8413570238164891E-2</c:v>
                </c:pt>
                <c:pt idx="62">
                  <c:v>1.5759426997368309E-2</c:v>
                </c:pt>
                <c:pt idx="63">
                  <c:v>1.3472447521965575E-2</c:v>
                </c:pt>
                <c:pt idx="64">
                  <c:v>1.1508496429310334E-2</c:v>
                </c:pt>
                <c:pt idx="65">
                  <c:v>9.8265508258234616E-3</c:v>
                </c:pt>
                <c:pt idx="66">
                  <c:v>8.3892332083472156E-3</c:v>
                </c:pt>
                <c:pt idx="67">
                  <c:v>7.1630117846567323E-3</c:v>
                </c:pt>
                <c:pt idx="68">
                  <c:v>6.1181724819220282E-3</c:v>
                </c:pt>
                <c:pt idx="69">
                  <c:v>5.2286428909304357E-3</c:v>
                </c:pt>
                <c:pt idx="70">
                  <c:v>4.471727853767319E-3</c:v>
                </c:pt>
                <c:pt idx="71">
                  <c:v>3.8277996591215991E-3</c:v>
                </c:pt>
                <c:pt idx="72">
                  <c:v>3.2799726612173425E-3</c:v>
                </c:pt>
                <c:pt idx="73">
                  <c:v>2.8137821346867356E-3</c:v>
                </c:pt>
                <c:pt idx="74">
                  <c:v>2.4168797824516896E-3</c:v>
                </c:pt>
                <c:pt idx="75">
                  <c:v>2.0787529992231137E-3</c:v>
                </c:pt>
                <c:pt idx="76">
                  <c:v>1.7904712874655874E-3</c:v>
                </c:pt>
                <c:pt idx="77">
                  <c:v>1.5444607276375957E-3</c:v>
                </c:pt>
                <c:pt idx="78">
                  <c:v>1.3343057984831191E-3</c:v>
                </c:pt>
                <c:pt idx="79">
                  <c:v>1.154576874254513E-3</c:v>
                </c:pt>
                <c:pt idx="80">
                  <c:v>1.0006812019381132E-3</c:v>
                </c:pt>
                <c:pt idx="81">
                  <c:v>8.6873493970789735E-4</c:v>
                </c:pt>
                <c:pt idx="82">
                  <c:v>7.5545381353435176E-4</c:v>
                </c:pt>
                <c:pt idx="83">
                  <c:v>6.5806004752741963E-4</c:v>
                </c:pt>
                <c:pt idx="84">
                  <c:v>5.7420339306540305E-4</c:v>
                </c:pt>
                <c:pt idx="85">
                  <c:v>5.0189428652497997E-4</c:v>
                </c:pt>
                <c:pt idx="86">
                  <c:v>4.3944738198823882E-4</c:v>
                </c:pt>
                <c:pt idx="87">
                  <c:v>3.8543391874209181E-4</c:v>
                </c:pt>
                <c:pt idx="88">
                  <c:v>3.3864158477299455E-4</c:v>
                </c:pt>
                <c:pt idx="89">
                  <c:v>2.9804072195925753E-4</c:v>
                </c:pt>
                <c:pt idx="90">
                  <c:v>2.6275588416531305E-4</c:v>
                </c:pt>
                <c:pt idx="91">
                  <c:v>2.3204190559352855E-4</c:v>
                </c:pt>
                <c:pt idx="92">
                  <c:v>2.0526376427514978E-4</c:v>
                </c:pt>
                <c:pt idx="93">
                  <c:v>1.8187963582206725E-4</c:v>
                </c:pt>
                <c:pt idx="94">
                  <c:v>1.6142662715860171E-4</c:v>
                </c:pt>
                <c:pt idx="95">
                  <c:v>1.4350876065159424E-4</c:v>
                </c:pt>
                <c:pt idx="96">
                  <c:v>1.2778684757703263E-4</c:v>
                </c:pt>
                <c:pt idx="97">
                  <c:v>1.1396994782137303E-4</c:v>
                </c:pt>
                <c:pt idx="98">
                  <c:v>1.0180816159585918E-4</c:v>
                </c:pt>
                <c:pt idx="99">
                  <c:v>9.1086540066169752E-5</c:v>
                </c:pt>
                <c:pt idx="100">
                  <c:v>8.1619936333589743E-5</c:v>
                </c:pt>
                <c:pt idx="101">
                  <c:v>7.324864716156258E-5</c:v>
                </c:pt>
                <c:pt idx="102">
                  <c:v>6.58347200970894E-5</c:v>
                </c:pt>
                <c:pt idx="103">
                  <c:v>5.9258820937661424E-5</c:v>
                </c:pt>
                <c:pt idx="104">
                  <c:v>5.3417573477262226E-5</c:v>
                </c:pt>
                <c:pt idx="105">
                  <c:v>4.8221297667780044E-5</c:v>
                </c:pt>
                <c:pt idx="106">
                  <c:v>4.3592084208972225E-5</c:v>
                </c:pt>
                <c:pt idx="107">
                  <c:v>3.9462153512636619E-5</c:v>
                </c:pt>
                <c:pt idx="108">
                  <c:v>3.5772455295033157E-5</c:v>
                </c:pt>
                <c:pt idx="109">
                  <c:v>3.2471472003940329E-5</c:v>
                </c:pt>
                <c:pt idx="110">
                  <c:v>2.9514195107038025E-5</c:v>
                </c:pt>
                <c:pt idx="111">
                  <c:v>2.6861248143682071E-5</c:v>
                </c:pt>
                <c:pt idx="112">
                  <c:v>2.4478134528639993E-5</c:v>
                </c:pt>
                <c:pt idx="113">
                  <c:v>2.2334591524130716E-5</c:v>
                </c:pt>
                <c:pt idx="114">
                  <c:v>2.040403467399776E-5</c:v>
                </c:pt>
                <c:pt idx="115">
                  <c:v>1.8663079411456053E-5</c:v>
                </c:pt>
                <c:pt idx="116">
                  <c:v>1.709112858489484E-5</c:v>
                </c:pt>
                <c:pt idx="117">
                  <c:v>1.5670016357478286E-5</c:v>
                </c:pt>
                <c:pt idx="118">
                  <c:v>1.4383700378111085E-5</c:v>
                </c:pt>
                <c:pt idx="119">
                  <c:v>1.3217995337363169E-5</c:v>
                </c:pt>
                <c:pt idx="120">
                  <c:v>1.2160342048624702E-5</c:v>
                </c:pt>
                <c:pt idx="121">
                  <c:v>1.1199607062474639E-5</c:v>
                </c:pt>
                <c:pt idx="122">
                  <c:v>1.0325908556417777E-5</c:v>
                </c:pt>
                <c:pt idx="123">
                  <c:v>9.5304648640064604E-6</c:v>
                </c:pt>
                <c:pt idx="124">
                  <c:v>8.8054625346787737E-6</c:v>
                </c:pt>
                <c:pt idx="125">
                  <c:v>8.1439412633034635E-6</c:v>
                </c:pt>
                <c:pt idx="126">
                  <c:v>7.5396934088781002E-6</c:v>
                </c:pt>
                <c:pt idx="127">
                  <c:v>6.9871761455459457E-6</c:v>
                </c:pt>
                <c:pt idx="128">
                  <c:v>6.4814345648556878E-6</c:v>
                </c:pt>
                <c:pt idx="129">
                  <c:v>6.0180342833609425E-6</c:v>
                </c:pt>
                <c:pt idx="130">
                  <c:v>5.5930023104488637E-6</c:v>
                </c:pt>
                <c:pt idx="131">
                  <c:v>5.2027751029290453E-6</c:v>
                </c:pt>
                <c:pt idx="132">
                  <c:v>4.8441528797972401E-6</c:v>
                </c:pt>
                <c:pt idx="133">
                  <c:v>4.5142593964385926E-6</c:v>
                </c:pt>
                <c:pt idx="134">
                  <c:v>4.2105064854849766E-6</c:v>
                </c:pt>
                <c:pt idx="135">
                  <c:v>3.9305627642403102E-6</c:v>
                </c:pt>
                <c:pt idx="136">
                  <c:v>3.6723259882879381E-6</c:v>
                </c:pt>
                <c:pt idx="137">
                  <c:v>3.4338985994912719E-6</c:v>
                </c:pt>
                <c:pt idx="138">
                  <c:v>3.2135660757090236E-6</c:v>
                </c:pt>
                <c:pt idx="139">
                  <c:v>3.0097777405392069E-6</c:v>
                </c:pt>
                <c:pt idx="140">
                  <c:v>2.8211297354444419E-6</c:v>
                </c:pt>
                <c:pt idx="141">
                  <c:v>2.6463498946871918E-6</c:v>
                </c:pt>
                <c:pt idx="142">
                  <c:v>2.4842842964602403E-6</c:v>
                </c:pt>
                <c:pt idx="143">
                  <c:v>2.3338852921550132E-6</c:v>
                </c:pt>
                <c:pt idx="144">
                  <c:v>2.1942008404825261E-6</c:v>
                </c:pt>
                <c:pt idx="145">
                  <c:v>2.0643649946739049E-6</c:v>
                </c:pt>
                <c:pt idx="146">
                  <c:v>1.943589409688459E-6</c:v>
                </c:pt>
                <c:pt idx="147">
                  <c:v>1.8311557526316722E-6</c:v>
                </c:pt>
                <c:pt idx="148">
                  <c:v>1.7264089137640563E-6</c:v>
                </c:pt>
                <c:pt idx="149">
                  <c:v>1.6287509278461975E-6</c:v>
                </c:pt>
                <c:pt idx="150">
                  <c:v>1.5376355263594262E-6</c:v>
                </c:pt>
                <c:pt idx="151">
                  <c:v>1.4525632505749132E-6</c:v>
                </c:pt>
                <c:pt idx="152">
                  <c:v>1.3730770636954295E-6</c:v>
                </c:pt>
                <c:pt idx="153">
                  <c:v>1.2987584075203751E-6</c:v>
                </c:pt>
                <c:pt idx="154">
                  <c:v>1.2292236554180874E-6</c:v>
                </c:pt>
                <c:pt idx="155">
                  <c:v>1.1641209189472311E-6</c:v>
                </c:pt>
                <c:pt idx="156">
                  <c:v>1.1031271703496164E-6</c:v>
                </c:pt>
                <c:pt idx="157">
                  <c:v>1.0459456474281547E-6</c:v>
                </c:pt>
                <c:pt idx="158">
                  <c:v>9.9230351109922243E-7</c:v>
                </c:pt>
                <c:pt idx="159">
                  <c:v>9.4194972923484646E-7</c:v>
                </c:pt>
                <c:pt idx="160">
                  <c:v>8.9465316334230636E-7</c:v>
                </c:pt>
                <c:pt idx="161">
                  <c:v>8.502008372162024E-7</c:v>
                </c:pt>
                <c:pt idx="162">
                  <c:v>8.0839636898382868E-7</c:v>
                </c:pt>
                <c:pt idx="163">
                  <c:v>7.6905854998520981E-7</c:v>
                </c:pt>
                <c:pt idx="164">
                  <c:v>7.3202005571712028E-7</c:v>
                </c:pt>
                <c:pt idx="165">
                  <c:v>6.9712627565423224E-7</c:v>
                </c:pt>
                <c:pt idx="166">
                  <c:v>6.6423425016406094E-7</c:v>
                </c:pt>
                <c:pt idx="167">
                  <c:v>6.3321170397816956E-7</c:v>
                </c:pt>
                <c:pt idx="168">
                  <c:v>6.0393616678789973E-7</c:v>
                </c:pt>
                <c:pt idx="169">
                  <c:v>5.7629417251596125E-7</c:v>
                </c:pt>
                <c:pt idx="170">
                  <c:v>5.5018052968964568E-7</c:v>
                </c:pt>
                <c:pt idx="171">
                  <c:v>5.2549765611973198E-7</c:v>
                </c:pt>
                <c:pt idx="172">
                  <c:v>5.0215497178286667E-7</c:v>
                </c:pt>
                <c:pt idx="173">
                  <c:v>4.8006834442359473E-7</c:v>
                </c:pt>
                <c:pt idx="174">
                  <c:v>4.5915958294425413E-7</c:v>
                </c:pt>
                <c:pt idx="175">
                  <c:v>4.3935597414393916E-7</c:v>
                </c:pt>
                <c:pt idx="176">
                  <c:v>4.2058985880834471E-7</c:v>
                </c:pt>
                <c:pt idx="177">
                  <c:v>4.0279824354676047E-7</c:v>
                </c:pt>
                <c:pt idx="178">
                  <c:v>3.8592244512512046E-7</c:v>
                </c:pt>
                <c:pt idx="179">
                  <c:v>3.6990776436054079E-7</c:v>
                </c:pt>
                <c:pt idx="180">
                  <c:v>3.5470318692613067E-7</c:v>
                </c:pt>
                <c:pt idx="181">
                  <c:v>3.4026110866938923E-7</c:v>
                </c:pt>
                <c:pt idx="182">
                  <c:v>3.2653708327594165E-7</c:v>
                </c:pt>
                <c:pt idx="183">
                  <c:v>3.1348959031568768E-7</c:v>
                </c:pt>
                <c:pt idx="184">
                  <c:v>3.0107982189315514E-7</c:v>
                </c:pt>
                <c:pt idx="185">
                  <c:v>2.8927148628986784E-7</c:v>
                </c:pt>
                <c:pt idx="186">
                  <c:v>2.7803062713637723E-7</c:v>
                </c:pt>
                <c:pt idx="187">
                  <c:v>2.6732545678633576E-7</c:v>
                </c:pt>
                <c:pt idx="188">
                  <c:v>2.5712620268671069E-7</c:v>
                </c:pt>
                <c:pt idx="189">
                  <c:v>2.4740496564793771E-7</c:v>
                </c:pt>
                <c:pt idx="190">
                  <c:v>2.3813558901703367E-7</c:v>
                </c:pt>
                <c:pt idx="191">
                  <c:v>2.2929353784619283E-7</c:v>
                </c:pt>
                <c:pt idx="192">
                  <c:v>2.2085578723045373E-7</c:v>
                </c:pt>
                <c:pt idx="193">
                  <c:v>2.1280071906132126E-7</c:v>
                </c:pt>
                <c:pt idx="194">
                  <c:v>2.0510802650959437E-7</c:v>
                </c:pt>
                <c:pt idx="195">
                  <c:v>1.9775862561083747E-7</c:v>
                </c:pt>
                <c:pt idx="196">
                  <c:v>1.907345733814061E-7</c:v>
                </c:pt>
                <c:pt idx="197">
                  <c:v>1.8401899194245764E-7</c:v>
                </c:pt>
                <c:pt idx="198">
                  <c:v>1.7759599817426048E-7</c:v>
                </c:pt>
                <c:pt idx="199">
                  <c:v>1.7145063846395261E-7</c:v>
                </c:pt>
                <c:pt idx="200">
                  <c:v>1.6556882814689079E-7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B7-4361-9763-C9C393B29A87}"/>
            </c:ext>
          </c:extLst>
        </c:ser>
        <c:ser>
          <c:idx val="1"/>
          <c:order val="1"/>
          <c:tx>
            <c:strRef>
              <c:f>bcpe_charts!$P$69</c:f>
              <c:strCache>
                <c:ptCount val="1"/>
                <c:pt idx="0">
                  <c:v>1983</c:v>
                </c:pt>
              </c:strCache>
            </c:strRef>
          </c:tx>
          <c:spPr>
            <a:ln w="19050" cap="rnd">
              <a:solidFill>
                <a:schemeClr val="accent3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bcpe_charts!$P$70:$P$270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4.4999600543800555E-258</c:v>
                </c:pt>
                <c:pt idx="13">
                  <c:v>7.6129446367075258E-192</c:v>
                </c:pt>
                <c:pt idx="14">
                  <c:v>5.9646062097788198E-145</c:v>
                </c:pt>
                <c:pt idx="15">
                  <c:v>4.9400238286959808E-111</c:v>
                </c:pt>
                <c:pt idx="16">
                  <c:v>4.740442935600999E-86</c:v>
                </c:pt>
                <c:pt idx="17">
                  <c:v>2.3185006347705671E-67</c:v>
                </c:pt>
                <c:pt idx="18">
                  <c:v>3.4383598937540712E-53</c:v>
                </c:pt>
                <c:pt idx="19">
                  <c:v>2.5555366567062089E-42</c:v>
                </c:pt>
                <c:pt idx="20">
                  <c:v>6.787858486223172E-34</c:v>
                </c:pt>
                <c:pt idx="21">
                  <c:v>2.6134106845209089E-27</c:v>
                </c:pt>
                <c:pt idx="22">
                  <c:v>4.0203811438372516E-22</c:v>
                </c:pt>
                <c:pt idx="23">
                  <c:v>5.2043911436243054E-18</c:v>
                </c:pt>
                <c:pt idx="24">
                  <c:v>9.8669150260729462E-15</c:v>
                </c:pt>
                <c:pt idx="25">
                  <c:v>4.1578434813110068E-12</c:v>
                </c:pt>
                <c:pt idx="26">
                  <c:v>5.3489013974303387E-10</c:v>
                </c:pt>
                <c:pt idx="27">
                  <c:v>2.6807767506428872E-8</c:v>
                </c:pt>
                <c:pt idx="28">
                  <c:v>6.3231306567022523E-7</c:v>
                </c:pt>
                <c:pt idx="29">
                  <c:v>8.1361450549078076E-6</c:v>
                </c:pt>
                <c:pt idx="30">
                  <c:v>6.415372508379534E-5</c:v>
                </c:pt>
                <c:pt idx="31">
                  <c:v>3.3992452128581309E-4</c:v>
                </c:pt>
                <c:pt idx="32">
                  <c:v>1.3027225613172371E-3</c:v>
                </c:pt>
                <c:pt idx="33">
                  <c:v>3.8307070329073622E-3</c:v>
                </c:pt>
                <c:pt idx="34">
                  <c:v>9.0649890510839208E-3</c:v>
                </c:pt>
                <c:pt idx="35">
                  <c:v>1.7943860100900034E-2</c:v>
                </c:pt>
                <c:pt idx="36">
                  <c:v>3.0663494329066086E-2</c:v>
                </c:pt>
                <c:pt idx="37">
                  <c:v>4.6419866455921804E-2</c:v>
                </c:pt>
                <c:pt idx="38">
                  <c:v>6.3590639064795521E-2</c:v>
                </c:pt>
                <c:pt idx="39">
                  <c:v>8.0226356768250379E-2</c:v>
                </c:pt>
                <c:pt idx="40">
                  <c:v>9.4581558102427327E-2</c:v>
                </c:pt>
                <c:pt idx="41">
                  <c:v>0.10547305602939624</c:v>
                </c:pt>
                <c:pt idx="42">
                  <c:v>0.1123961270057383</c:v>
                </c:pt>
                <c:pt idx="43">
                  <c:v>0.11544625336987566</c:v>
                </c:pt>
                <c:pt idx="44">
                  <c:v>0.11514115099950276</c:v>
                </c:pt>
                <c:pt idx="45">
                  <c:v>0.11223026902674152</c:v>
                </c:pt>
                <c:pt idx="46">
                  <c:v>0.10755593599116421</c:v>
                </c:pt>
                <c:pt idx="47">
                  <c:v>0.10202544885096007</c:v>
                </c:pt>
                <c:pt idx="48">
                  <c:v>9.5850125288620844E-2</c:v>
                </c:pt>
                <c:pt idx="49">
                  <c:v>8.9064386145093821E-2</c:v>
                </c:pt>
                <c:pt idx="50">
                  <c:v>8.188260894155093E-2</c:v>
                </c:pt>
                <c:pt idx="51">
                  <c:v>7.4541119150741034E-2</c:v>
                </c:pt>
                <c:pt idx="52">
                  <c:v>6.7254524275803806E-2</c:v>
                </c:pt>
                <c:pt idx="53">
                  <c:v>6.0198659629775539E-2</c:v>
                </c:pt>
                <c:pt idx="54">
                  <c:v>5.3505719481877601E-2</c:v>
                </c:pt>
                <c:pt idx="55">
                  <c:v>4.7265961017407328E-2</c:v>
                </c:pt>
                <c:pt idx="56">
                  <c:v>4.1532841144053055E-2</c:v>
                </c:pt>
                <c:pt idx="57">
                  <c:v>3.6329613327617562E-2</c:v>
                </c:pt>
                <c:pt idx="58">
                  <c:v>3.1656147386317182E-2</c:v>
                </c:pt>
                <c:pt idx="59">
                  <c:v>2.7495247486026265E-2</c:v>
                </c:pt>
                <c:pt idx="60">
                  <c:v>2.3818100307774995E-2</c:v>
                </c:pt>
                <c:pt idx="61">
                  <c:v>2.0588722995633312E-2</c:v>
                </c:pt>
                <c:pt idx="62">
                  <c:v>1.7767427763974431E-2</c:v>
                </c:pt>
                <c:pt idx="63">
                  <c:v>1.5313401750161638E-2</c:v>
                </c:pt>
                <c:pt idx="64">
                  <c:v>1.3186537533088022E-2</c:v>
                </c:pt>
                <c:pt idx="65">
                  <c:v>1.1348657931332553E-2</c:v>
                </c:pt>
                <c:pt idx="66">
                  <c:v>9.7642702019690268E-3</c:v>
                </c:pt>
                <c:pt idx="67">
                  <c:v>8.4009678571406628E-3</c:v>
                </c:pt>
                <c:pt idx="68">
                  <c:v>7.2295783648874861E-3</c:v>
                </c:pt>
                <c:pt idx="69">
                  <c:v>6.2241352196383123E-3</c:v>
                </c:pt>
                <c:pt idx="70">
                  <c:v>5.3617349812391238E-3</c:v>
                </c:pt>
                <c:pt idx="71">
                  <c:v>4.6223246401308152E-3</c:v>
                </c:pt>
                <c:pt idx="72">
                  <c:v>3.9884522267127284E-3</c:v>
                </c:pt>
                <c:pt idx="73">
                  <c:v>3.4450037703437826E-3</c:v>
                </c:pt>
                <c:pt idx="74">
                  <c:v>2.9789421945545899E-3</c:v>
                </c:pt>
                <c:pt idx="75">
                  <c:v>2.5790581243525556E-3</c:v>
                </c:pt>
                <c:pt idx="76">
                  <c:v>2.2357385019714368E-3</c:v>
                </c:pt>
                <c:pt idx="77">
                  <c:v>1.9407560213384615E-3</c:v>
                </c:pt>
                <c:pt idx="78">
                  <c:v>1.6870804127815493E-3</c:v>
                </c:pt>
                <c:pt idx="79">
                  <c:v>1.4687113050241057E-3</c:v>
                </c:pt>
                <c:pt idx="80">
                  <c:v>1.2805315771539092E-3</c:v>
                </c:pt>
                <c:pt idx="81">
                  <c:v>1.1181796470275702E-3</c:v>
                </c:pt>
                <c:pt idx="82">
                  <c:v>9.7793891735642913E-4</c:v>
                </c:pt>
                <c:pt idx="83">
                  <c:v>8.5664253724894261E-4</c:v>
                </c:pt>
                <c:pt idx="84">
                  <c:v>7.5159167772387476E-4</c:v>
                </c:pt>
                <c:pt idx="85">
                  <c:v>6.6048562370655856E-4</c:v>
                </c:pt>
                <c:pt idx="86">
                  <c:v>5.8136212375457536E-4</c:v>
                </c:pt>
                <c:pt idx="87">
                  <c:v>5.1254659286318434E-4</c:v>
                </c:pt>
                <c:pt idx="88">
                  <c:v>4.5260892044282571E-4</c:v>
                </c:pt>
                <c:pt idx="89">
                  <c:v>4.0032678693525129E-4</c:v>
                </c:pt>
                <c:pt idx="90">
                  <c:v>3.5465453384085893E-4</c:v>
                </c:pt>
                <c:pt idx="91">
                  <c:v>3.1469676072896701E-4</c:v>
                </c:pt>
                <c:pt idx="92">
                  <c:v>2.7968593816497307E-4</c:v>
                </c:pt>
                <c:pt idx="93">
                  <c:v>2.4896342745354738E-4</c:v>
                </c:pt>
                <c:pt idx="94">
                  <c:v>2.2196338729921068E-4</c:v>
                </c:pt>
                <c:pt idx="95">
                  <c:v>1.9819912489326395E-4</c:v>
                </c:pt>
                <c:pt idx="96">
                  <c:v>1.7725151567664642E-4</c:v>
                </c:pt>
                <c:pt idx="97">
                  <c:v>1.5875917327526926E-4</c:v>
                </c:pt>
                <c:pt idx="98">
                  <c:v>1.4241010000413986E-4</c:v>
                </c:pt>
                <c:pt idx="99">
                  <c:v>1.2793458996661713E-4</c:v>
                </c:pt>
                <c:pt idx="100">
                  <c:v>1.1509919212103408E-4</c:v>
                </c:pt>
                <c:pt idx="101">
                  <c:v>1.0370157063312496E-4</c:v>
                </c:pt>
                <c:pt idx="102">
                  <c:v>9.3566125161381373E-5</c:v>
                </c:pt>
                <c:pt idx="103">
                  <c:v>8.4540255117747579E-5</c:v>
                </c:pt>
                <c:pt idx="104">
                  <c:v>7.6491170001187766E-5</c:v>
                </c:pt>
                <c:pt idx="105">
                  <c:v>6.9303163127444208E-5</c:v>
                </c:pt>
                <c:pt idx="106">
                  <c:v>6.287527891219832E-5</c:v>
                </c:pt>
                <c:pt idx="107">
                  <c:v>5.7119314679917655E-5</c:v>
                </c:pt>
                <c:pt idx="108">
                  <c:v>5.1958107083746397E-5</c:v>
                </c:pt>
                <c:pt idx="109">
                  <c:v>4.732406090135994E-5</c:v>
                </c:pt>
                <c:pt idx="110">
                  <c:v>4.3157884444634759E-5</c:v>
                </c:pt>
                <c:pt idx="111">
                  <c:v>3.9407501278669267E-5</c:v>
                </c:pt>
                <c:pt idx="112">
                  <c:v>3.6027112549371582E-5</c:v>
                </c:pt>
                <c:pt idx="113">
                  <c:v>3.2976388104187064E-5</c:v>
                </c:pt>
                <c:pt idx="114">
                  <c:v>3.0219767871602843E-5</c:v>
                </c:pt>
                <c:pt idx="115">
                  <c:v>2.7725857737729614E-5</c:v>
                </c:pt>
                <c:pt idx="116">
                  <c:v>2.5466906502976324E-5</c:v>
                </c:pt>
                <c:pt idx="117">
                  <c:v>2.341835248624864E-5</c:v>
                </c:pt>
                <c:pt idx="118">
                  <c:v>2.1558430024952563E-5</c:v>
                </c:pt>
                <c:pt idx="119">
                  <c:v>1.9867827544073033E-5</c:v>
                </c:pt>
                <c:pt idx="120">
                  <c:v>1.8329390076757127E-5</c:v>
                </c:pt>
                <c:pt idx="121">
                  <c:v>1.6927860145819417E-5</c:v>
                </c:pt>
                <c:pt idx="122">
                  <c:v>1.5649651788697022E-5</c:v>
                </c:pt>
                <c:pt idx="123">
                  <c:v>1.4482653251392227E-5</c:v>
                </c:pt>
                <c:pt idx="124">
                  <c:v>1.3416054509890667E-5</c:v>
                </c:pt>
                <c:pt idx="125">
                  <c:v>1.244019631727074E-5</c:v>
                </c:pt>
                <c:pt idx="126">
                  <c:v>1.1546437935452448E-5</c:v>
                </c:pt>
                <c:pt idx="127">
                  <c:v>1.0727041104227084E-5</c:v>
                </c:pt>
                <c:pt idx="128">
                  <c:v>9.975068136989537E-6</c:v>
                </c:pt>
                <c:pt idx="129">
                  <c:v>9.2842923209878889E-6</c:v>
                </c:pt>
                <c:pt idx="130">
                  <c:v>8.6491190471324913E-6</c:v>
                </c:pt>
                <c:pt idx="131">
                  <c:v>8.0645163065695391E-6</c:v>
                </c:pt>
                <c:pt idx="132">
                  <c:v>7.5259533734945798E-6</c:v>
                </c:pt>
                <c:pt idx="133">
                  <c:v>7.0293466504391876E-6</c:v>
                </c:pt>
                <c:pt idx="134">
                  <c:v>6.5710117872264508E-6</c:v>
                </c:pt>
                <c:pt idx="135">
                  <c:v>6.1476213011120026E-6</c:v>
                </c:pt>
                <c:pt idx="136">
                  <c:v>5.7561670259939383E-6</c:v>
                </c:pt>
                <c:pt idx="137">
                  <c:v>5.3939268052636109E-6</c:v>
                </c:pt>
                <c:pt idx="138">
                  <c:v>5.0584349178283043E-6</c:v>
                </c:pt>
                <c:pt idx="139">
                  <c:v>4.7474557917200662E-6</c:v>
                </c:pt>
                <c:pt idx="140">
                  <c:v>4.4589606159282236E-6</c:v>
                </c:pt>
                <c:pt idx="141">
                  <c:v>4.1911065098618977E-6</c:v>
                </c:pt>
                <c:pt idx="142">
                  <c:v>3.9422179521986504E-6</c:v>
                </c:pt>
                <c:pt idx="143">
                  <c:v>3.7107702076858347E-6</c:v>
                </c:pt>
                <c:pt idx="144">
                  <c:v>3.495374522494963E-6</c:v>
                </c:pt>
                <c:pt idx="145">
                  <c:v>3.2947648866304327E-6</c:v>
                </c:pt>
                <c:pt idx="146">
                  <c:v>3.1077861862228105E-6</c:v>
                </c:pt>
                <c:pt idx="147">
                  <c:v>2.9333835897732312E-6</c:v>
                </c:pt>
                <c:pt idx="148">
                  <c:v>2.770593030967817E-6</c:v>
                </c:pt>
                <c:pt idx="149">
                  <c:v>2.6185326669096017E-6</c:v>
                </c:pt>
                <c:pt idx="150">
                  <c:v>2.4763952048202884E-6</c:v>
                </c:pt>
                <c:pt idx="151">
                  <c:v>2.3434410027145703E-6</c:v>
                </c:pt>
                <c:pt idx="152">
                  <c:v>2.2189918604693426E-6</c:v>
                </c:pt>
                <c:pt idx="153">
                  <c:v>2.1024254272992542E-6</c:v>
                </c:pt>
                <c:pt idx="154">
                  <c:v>1.993170160076712E-6</c:v>
                </c:pt>
                <c:pt idx="155">
                  <c:v>1.8907007743482057E-6</c:v>
                </c:pt>
                <c:pt idx="156">
                  <c:v>1.7945341364265129E-6</c:v>
                </c:pt>
                <c:pt idx="157">
                  <c:v>1.7042255506920478E-6</c:v>
                </c:pt>
                <c:pt idx="158">
                  <c:v>1.6193654013121637E-6</c:v>
                </c:pt>
                <c:pt idx="159">
                  <c:v>1.5395761120687797E-6</c:v>
                </c:pt>
                <c:pt idx="160">
                  <c:v>1.4645093919460272E-6</c:v>
                </c:pt>
                <c:pt idx="161">
                  <c:v>1.3938437376328925E-6</c:v>
                </c:pt>
                <c:pt idx="162">
                  <c:v>1.327282167198564E-6</c:v>
                </c:pt>
                <c:pt idx="163">
                  <c:v>1.2645501619466515E-6</c:v>
                </c:pt>
                <c:pt idx="164">
                  <c:v>1.205393795892962E-6</c:v>
                </c:pt>
                <c:pt idx="165">
                  <c:v>1.1495780344757895E-6</c:v>
                </c:pt>
                <c:pt idx="166">
                  <c:v>1.0968851860304147E-6</c:v>
                </c:pt>
                <c:pt idx="167">
                  <c:v>1.0471134912694956E-6</c:v>
                </c:pt>
                <c:pt idx="168">
                  <c:v>1.000075837532837E-6</c:v>
                </c:pt>
                <c:pt idx="169">
                  <c:v>9.5559858592492976E-7</c:v>
                </c:pt>
                <c:pt idx="170">
                  <c:v>9.1352050066736885E-7</c:v>
                </c:pt>
                <c:pt idx="171">
                  <c:v>8.7369177107060062E-7</c:v>
                </c:pt>
                <c:pt idx="172">
                  <c:v>8.3597311749212288E-7</c:v>
                </c:pt>
                <c:pt idx="173">
                  <c:v>8.0023497350804846E-7</c:v>
                </c:pt>
                <c:pt idx="174">
                  <c:v>7.6635673729396094E-7</c:v>
                </c:pt>
                <c:pt idx="175">
                  <c:v>7.3422608589921702E-7</c:v>
                </c:pt>
                <c:pt idx="176">
                  <c:v>7.0373834671520805E-7</c:v>
                </c:pt>
                <c:pt idx="177">
                  <c:v>6.7479592099071991E-7</c:v>
                </c:pt>
                <c:pt idx="178">
                  <c:v>6.4730775474288643E-7</c:v>
                </c:pt>
                <c:pt idx="179">
                  <c:v>6.2118885285743841E-7</c:v>
                </c:pt>
                <c:pt idx="180">
                  <c:v>5.9635983257119053E-7</c:v>
                </c:pt>
                <c:pt idx="181">
                  <c:v>5.7274651288944059E-7</c:v>
                </c:pt>
                <c:pt idx="182">
                  <c:v>5.5027953681378313E-7</c:v>
                </c:pt>
                <c:pt idx="183">
                  <c:v>5.2889402354705194E-7</c:v>
                </c:pt>
                <c:pt idx="184">
                  <c:v>5.0852924810424698E-7</c:v>
                </c:pt>
                <c:pt idx="185">
                  <c:v>4.891283459945158E-7</c:v>
                </c:pt>
                <c:pt idx="186">
                  <c:v>4.7063804085269094E-7</c:v>
                </c:pt>
                <c:pt idx="187">
                  <c:v>4.5300839309116197E-7</c:v>
                </c:pt>
                <c:pt idx="188">
                  <c:v>4.3619256781693208E-7</c:v>
                </c:pt>
                <c:pt idx="189">
                  <c:v>4.201466204158327E-7</c:v>
                </c:pt>
                <c:pt idx="190">
                  <c:v>4.0482929834807046E-7</c:v>
                </c:pt>
                <c:pt idx="191">
                  <c:v>3.902018578281016E-7</c:v>
                </c:pt>
                <c:pt idx="192">
                  <c:v>3.762278941782636E-7</c:v>
                </c:pt>
                <c:pt idx="193">
                  <c:v>3.6287318475145616E-7</c:v>
                </c:pt>
                <c:pt idx="194">
                  <c:v>3.501055434138678E-7</c:v>
                </c:pt>
                <c:pt idx="195">
                  <c:v>3.3789468566582011E-7</c:v>
                </c:pt>
                <c:pt idx="196">
                  <c:v>3.2621210355770207E-7</c:v>
                </c:pt>
                <c:pt idx="197">
                  <c:v>3.1503094962982721E-7</c:v>
                </c:pt>
                <c:pt idx="198">
                  <c:v>3.0432592917020876E-7</c:v>
                </c:pt>
                <c:pt idx="199">
                  <c:v>2.9407320014368331E-7</c:v>
                </c:pt>
                <c:pt idx="200">
                  <c:v>2.8425028019979409E-7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B7-4361-9763-C9C393B29A87}"/>
            </c:ext>
          </c:extLst>
        </c:ser>
        <c:ser>
          <c:idx val="2"/>
          <c:order val="2"/>
          <c:tx>
            <c:strRef>
              <c:f>bcpe_charts!$Q$69</c:f>
              <c:strCache>
                <c:ptCount val="1"/>
                <c:pt idx="0">
                  <c:v>1989</c:v>
                </c:pt>
              </c:strCache>
            </c:strRef>
          </c:tx>
          <c:spPr>
            <a:ln w="19050" cap="rnd">
              <a:solidFill>
                <a:schemeClr val="accent3">
                  <a:tint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bcpe_charts!$Q$70:$Q$270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2.5191158224101482E-249</c:v>
                </c:pt>
                <c:pt idx="13">
                  <c:v>1.2499296399269957E-185</c:v>
                </c:pt>
                <c:pt idx="14">
                  <c:v>1.7225189761810858E-140</c:v>
                </c:pt>
                <c:pt idx="15">
                  <c:v>8.2246243308467357E-108</c:v>
                </c:pt>
                <c:pt idx="16">
                  <c:v>1.019221489298467E-83</c:v>
                </c:pt>
                <c:pt idx="17">
                  <c:v>1.1266612333408288E-65</c:v>
                </c:pt>
                <c:pt idx="18">
                  <c:v>5.6089609684665682E-52</c:v>
                </c:pt>
                <c:pt idx="19">
                  <c:v>1.8592343041065575E-41</c:v>
                </c:pt>
                <c:pt idx="20">
                  <c:v>2.7084858409152594E-33</c:v>
                </c:pt>
                <c:pt idx="21">
                  <c:v>6.6606555722385172E-27</c:v>
                </c:pt>
                <c:pt idx="22">
                  <c:v>7.3307249694246491E-22</c:v>
                </c:pt>
                <c:pt idx="23">
                  <c:v>7.3927376020319013E-18</c:v>
                </c:pt>
                <c:pt idx="24">
                  <c:v>1.1645325381766986E-14</c:v>
                </c:pt>
                <c:pt idx="25">
                  <c:v>4.2822287001390117E-12</c:v>
                </c:pt>
                <c:pt idx="26">
                  <c:v>4.9909973241204522E-10</c:v>
                </c:pt>
                <c:pt idx="27">
                  <c:v>2.3324340493399428E-8</c:v>
                </c:pt>
                <c:pt idx="28">
                  <c:v>5.2447966749430149E-7</c:v>
                </c:pt>
                <c:pt idx="29">
                  <c:v>6.5444438147227701E-6</c:v>
                </c:pt>
                <c:pt idx="30">
                  <c:v>5.0703200826012875E-5</c:v>
                </c:pt>
                <c:pt idx="31">
                  <c:v>2.666435471819271E-4</c:v>
                </c:pt>
                <c:pt idx="32">
                  <c:v>1.022059312222818E-3</c:v>
                </c:pt>
                <c:pt idx="33">
                  <c:v>3.023482396847584E-3</c:v>
                </c:pt>
                <c:pt idx="34">
                  <c:v>7.2291894145423826E-3</c:v>
                </c:pt>
                <c:pt idx="35">
                  <c:v>1.4504940096535805E-2</c:v>
                </c:pt>
                <c:pt idx="36">
                  <c:v>2.5181519023387191E-2</c:v>
                </c:pt>
                <c:pt idx="37">
                  <c:v>3.8787031762860816E-2</c:v>
                </c:pt>
                <c:pt idx="38">
                  <c:v>5.4113211097742683E-2</c:v>
                </c:pt>
                <c:pt idx="39">
                  <c:v>6.9558724918137721E-2</c:v>
                </c:pt>
                <c:pt idx="40">
                  <c:v>8.3558697023632167E-2</c:v>
                </c:pt>
                <c:pt idx="41">
                  <c:v>9.4920571318390976E-2</c:v>
                </c:pt>
                <c:pt idx="42">
                  <c:v>0.10298211061921453</c:v>
                </c:pt>
                <c:pt idx="43">
                  <c:v>0.10760274519973774</c:v>
                </c:pt>
                <c:pt idx="44">
                  <c:v>0.10905024030066304</c:v>
                </c:pt>
                <c:pt idx="45">
                  <c:v>0.10785089783802584</c:v>
                </c:pt>
                <c:pt idx="46">
                  <c:v>0.10465425692174522</c:v>
                </c:pt>
                <c:pt idx="47">
                  <c:v>0.10014903464899667</c:v>
                </c:pt>
                <c:pt idx="48">
                  <c:v>9.5047670429804929E-2</c:v>
                </c:pt>
                <c:pt idx="49">
                  <c:v>8.9447651640700884E-2</c:v>
                </c:pt>
                <c:pt idx="50">
                  <c:v>8.3388306835131043E-2</c:v>
                </c:pt>
                <c:pt idx="51">
                  <c:v>7.7035313728633453E-2</c:v>
                </c:pt>
                <c:pt idx="52">
                  <c:v>7.0568982790645426E-2</c:v>
                </c:pt>
                <c:pt idx="53">
                  <c:v>6.4153425748163503E-2</c:v>
                </c:pt>
                <c:pt idx="54">
                  <c:v>5.7924427008186487E-2</c:v>
                </c:pt>
                <c:pt idx="55">
                  <c:v>5.1985871907514108E-2</c:v>
                </c:pt>
                <c:pt idx="56">
                  <c:v>4.6410766844708413E-2</c:v>
                </c:pt>
                <c:pt idx="57">
                  <c:v>4.1244681007500061E-2</c:v>
                </c:pt>
                <c:pt idx="58">
                  <c:v>3.6510266156523218E-2</c:v>
                </c:pt>
                <c:pt idx="59">
                  <c:v>3.2212011499899558E-2</c:v>
                </c:pt>
                <c:pt idx="60">
                  <c:v>2.8340730317535812E-2</c:v>
                </c:pt>
                <c:pt idx="61">
                  <c:v>2.4877509862131848E-2</c:v>
                </c:pt>
                <c:pt idx="62">
                  <c:v>2.1797014079389748E-2</c:v>
                </c:pt>
                <c:pt idx="63">
                  <c:v>1.9070129272100517E-2</c:v>
                </c:pt>
                <c:pt idx="64">
                  <c:v>1.6666001573435868E-2</c:v>
                </c:pt>
                <c:pt idx="65">
                  <c:v>1.455354465709045E-2</c:v>
                </c:pt>
                <c:pt idx="66">
                  <c:v>1.2702506423052044E-2</c:v>
                </c:pt>
                <c:pt idx="67">
                  <c:v>1.1084181878999781E-2</c:v>
                </c:pt>
                <c:pt idx="68">
                  <c:v>9.6718513636504678E-3</c:v>
                </c:pt>
                <c:pt idx="69">
                  <c:v>8.4410121837849902E-3</c:v>
                </c:pt>
                <c:pt idx="70">
                  <c:v>7.3694599132373027E-3</c:v>
                </c:pt>
                <c:pt idx="71">
                  <c:v>6.4372643474401763E-3</c:v>
                </c:pt>
                <c:pt idx="72">
                  <c:v>5.6266751014841937E-3</c:v>
                </c:pt>
                <c:pt idx="73">
                  <c:v>4.92198335161335E-3</c:v>
                </c:pt>
                <c:pt idx="74">
                  <c:v>4.3093592690355313E-3</c:v>
                </c:pt>
                <c:pt idx="75">
                  <c:v>3.7766791627229222E-3</c:v>
                </c:pt>
                <c:pt idx="76">
                  <c:v>3.313352051869028E-3</c:v>
                </c:pt>
                <c:pt idx="77">
                  <c:v>2.9101521268904062E-3</c:v>
                </c:pt>
                <c:pt idx="78">
                  <c:v>2.559061135031604E-3</c:v>
                </c:pt>
                <c:pt idx="79">
                  <c:v>2.2531229675005707E-3</c:v>
                </c:pt>
                <c:pt idx="80">
                  <c:v>1.9863114798197709E-3</c:v>
                </c:pt>
                <c:pt idx="81">
                  <c:v>1.7534117220493776E-3</c:v>
                </c:pt>
                <c:pt idx="82">
                  <c:v>1.5499141913427035E-3</c:v>
                </c:pt>
                <c:pt idx="83">
                  <c:v>1.37192136779941E-3</c:v>
                </c:pt>
                <c:pt idx="84">
                  <c:v>1.2160655955156792E-3</c:v>
                </c:pt>
                <c:pt idx="85">
                  <c:v>1.0794372783763545E-3</c:v>
                </c:pt>
                <c:pt idx="86">
                  <c:v>9.5952234036988081E-4</c:v>
                </c:pt>
                <c:pt idx="87">
                  <c:v>8.5414792796986738E-4</c:v>
                </c:pt>
                <c:pt idx="88">
                  <c:v>7.6143538931570324E-4</c:v>
                </c:pt>
                <c:pt idx="89">
                  <c:v>6.7975963870740873E-4</c:v>
                </c:pt>
                <c:pt idx="90">
                  <c:v>6.0771409641111474E-4</c:v>
                </c:pt>
                <c:pt idx="91">
                  <c:v>5.4408047695276923E-4</c:v>
                </c:pt>
                <c:pt idx="92">
                  <c:v>4.8780278006485924E-4</c:v>
                </c:pt>
                <c:pt idx="93">
                  <c:v>4.3796491485297511E-4</c:v>
                </c:pt>
                <c:pt idx="94">
                  <c:v>3.9377145823204308E-4</c:v>
                </c:pt>
                <c:pt idx="95">
                  <c:v>3.5453111263688582E-4</c:v>
                </c:pt>
                <c:pt idx="96">
                  <c:v>3.1964248531512031E-4</c:v>
                </c:pt>
                <c:pt idx="97">
                  <c:v>2.885818623510063E-4</c:v>
                </c:pt>
                <c:pt idx="98">
                  <c:v>2.6089269532511236E-4</c:v>
                </c:pt>
                <c:pt idx="99">
                  <c:v>2.3617655766905722E-4</c:v>
                </c:pt>
                <c:pt idx="100">
                  <c:v>2.1408536185590186E-4</c:v>
                </c:pt>
                <c:pt idx="101">
                  <c:v>1.9431465811092837E-4</c:v>
                </c:pt>
                <c:pt idx="102">
                  <c:v>1.7659786085357629E-4</c:v>
                </c:pt>
                <c:pt idx="103">
                  <c:v>1.6070127107612302E-4</c:v>
                </c:pt>
                <c:pt idx="104">
                  <c:v>1.4641978177560504E-4</c:v>
                </c:pt>
                <c:pt idx="105">
                  <c:v>1.3357316978634864E-4</c:v>
                </c:pt>
                <c:pt idx="106">
                  <c:v>1.2200289127201413E-4</c:v>
                </c:pt>
                <c:pt idx="107">
                  <c:v>1.1156931004677649E-4</c:v>
                </c:pt>
                <c:pt idx="108">
                  <c:v>1.0214929808481782E-4</c:v>
                </c:pt>
                <c:pt idx="109">
                  <c:v>9.3634156289295679E-5</c:v>
                </c:pt>
                <c:pt idx="110">
                  <c:v>8.5927811037827981E-5</c:v>
                </c:pt>
                <c:pt idx="111">
                  <c:v>7.8945248383971848E-5</c:v>
                </c:pt>
                <c:pt idx="112">
                  <c:v>7.2611153230447346E-5</c:v>
                </c:pt>
                <c:pt idx="113">
                  <c:v>6.6858725435178768E-5</c:v>
                </c:pt>
                <c:pt idx="114">
                  <c:v>6.1628648781296712E-5</c:v>
                </c:pt>
                <c:pt idx="115">
                  <c:v>5.686819213629966E-5</c:v>
                </c:pt>
                <c:pt idx="116">
                  <c:v>5.2530425028159478E-5</c:v>
                </c:pt>
                <c:pt idx="117">
                  <c:v>4.8573532349604256E-5</c:v>
                </c:pt>
                <c:pt idx="118">
                  <c:v>4.4960215027738409E-5</c:v>
                </c:pt>
                <c:pt idx="119">
                  <c:v>4.165716531706168E-5</c:v>
                </c:pt>
                <c:pt idx="120">
                  <c:v>3.8634606934593908E-5</c:v>
                </c:pt>
                <c:pt idx="121">
                  <c:v>3.5865891594284333E-5</c:v>
                </c:pt>
                <c:pt idx="122">
                  <c:v>3.3327144646641E-5</c:v>
                </c:pt>
                <c:pt idx="123">
                  <c:v>3.099695351619314E-5</c:v>
                </c:pt>
                <c:pt idx="124">
                  <c:v>2.8856093477515445E-5</c:v>
                </c:pt>
                <c:pt idx="125">
                  <c:v>2.6887286040162068E-5</c:v>
                </c:pt>
                <c:pt idx="126">
                  <c:v>2.5074985841051077E-5</c:v>
                </c:pt>
                <c:pt idx="127">
                  <c:v>2.3405192484173058E-5</c:v>
                </c:pt>
                <c:pt idx="128">
                  <c:v>2.1865284234383082E-5</c:v>
                </c:pt>
                <c:pt idx="129">
                  <c:v>2.0443870875077894E-5</c:v>
                </c:pt>
                <c:pt idx="130">
                  <c:v>1.9130663387795832E-5</c:v>
                </c:pt>
                <c:pt idx="131">
                  <c:v>1.7916358412936482E-5</c:v>
                </c:pt>
                <c:pt idx="132">
                  <c:v>1.6792535711484296E-5</c:v>
                </c:pt>
                <c:pt idx="133">
                  <c:v>1.5751567073484069E-5</c:v>
                </c:pt>
                <c:pt idx="134">
                  <c:v>1.4786535314890723E-5</c:v>
                </c:pt>
                <c:pt idx="135">
                  <c:v>1.3891162174440045E-5</c:v>
                </c:pt>
                <c:pt idx="136">
                  <c:v>1.3059744069920137E-5</c:v>
                </c:pt>
                <c:pt idx="137">
                  <c:v>1.2287094801694208E-5</c:v>
                </c:pt>
                <c:pt idx="138">
                  <c:v>1.1568494403169995E-5</c:v>
                </c:pt>
                <c:pt idx="139">
                  <c:v>1.089964343535492E-5</c:v>
                </c:pt>
                <c:pt idx="140">
                  <c:v>1.0276622107626508E-5</c:v>
                </c:pt>
                <c:pt idx="141">
                  <c:v>9.6958536810407234E-6</c:v>
                </c:pt>
                <c:pt idx="142">
                  <c:v>9.1540716753290554E-6</c:v>
                </c:pt>
                <c:pt idx="143">
                  <c:v>8.6482904574365289E-6</c:v>
                </c:pt>
                <c:pt idx="144">
                  <c:v>8.1757788390894489E-6</c:v>
                </c:pt>
                <c:pt idx="145">
                  <c:v>7.7340363543760279E-6</c:v>
                </c:pt>
                <c:pt idx="146">
                  <c:v>7.3207719264705398E-6</c:v>
                </c:pt>
                <c:pt idx="147">
                  <c:v>6.9338846661197305E-6</c:v>
                </c:pt>
                <c:pt idx="148">
                  <c:v>6.5714465739353181E-6</c:v>
                </c:pt>
                <c:pt idx="149">
                  <c:v>6.2316869444149242E-6</c:v>
                </c:pt>
                <c:pt idx="150">
                  <c:v>5.9129782923946551E-6</c:v>
                </c:pt>
                <c:pt idx="151">
                  <c:v>5.6138236427063843E-6</c:v>
                </c:pt>
                <c:pt idx="152">
                  <c:v>5.3328450415140213E-6</c:v>
                </c:pt>
                <c:pt idx="153">
                  <c:v>5.0687731634233918E-6</c:v>
                </c:pt>
                <c:pt idx="154">
                  <c:v>4.8204379022629691E-6</c:v>
                </c:pt>
                <c:pt idx="155">
                  <c:v>4.5867598456344952E-6</c:v>
                </c:pt>
                <c:pt idx="156">
                  <c:v>4.3667425441312937E-6</c:v>
                </c:pt>
                <c:pt idx="157">
                  <c:v>4.1594654956870306E-6</c:v>
                </c:pt>
                <c:pt idx="158">
                  <c:v>3.9640777739963357E-6</c:v>
                </c:pt>
                <c:pt idx="159">
                  <c:v>3.7797922374710328E-6</c:v>
                </c:pt>
                <c:pt idx="160">
                  <c:v>3.605880261875954E-6</c:v>
                </c:pt>
                <c:pt idx="161">
                  <c:v>3.4416669457244222E-6</c:v>
                </c:pt>
                <c:pt idx="162">
                  <c:v>3.2865267427933349E-6</c:v>
                </c:pt>
                <c:pt idx="163">
                  <c:v>3.1398794808185721E-6</c:v>
                </c:pt>
                <c:pt idx="164">
                  <c:v>3.001186729617826E-6</c:v>
                </c:pt>
                <c:pt idx="165">
                  <c:v>2.8699484856221557E-6</c:v>
                </c:pt>
                <c:pt idx="166">
                  <c:v>2.7457001431283937E-6</c:v>
                </c:pt>
                <c:pt idx="167">
                  <c:v>2.6280097255596602E-6</c:v>
                </c:pt>
                <c:pt idx="168">
                  <c:v>2.5164753526798349E-6</c:v>
                </c:pt>
                <c:pt idx="169">
                  <c:v>2.4107229220860064E-6</c:v>
                </c:pt>
                <c:pt idx="170">
                  <c:v>2.3104039854312006E-6</c:v>
                </c:pt>
                <c:pt idx="171">
                  <c:v>2.2151938017363963E-6</c:v>
                </c:pt>
                <c:pt idx="172">
                  <c:v>2.1247895518600352E-6</c:v>
                </c:pt>
                <c:pt idx="173">
                  <c:v>2.0389086997262308E-6</c:v>
                </c:pt>
                <c:pt idx="174">
                  <c:v>1.9572874872899651E-6</c:v>
                </c:pt>
                <c:pt idx="175">
                  <c:v>1.8796795514536484E-6</c:v>
                </c:pt>
                <c:pt idx="176">
                  <c:v>1.8058546522616211E-6</c:v>
                </c:pt>
                <c:pt idx="177">
                  <c:v>1.7355975026995372E-6</c:v>
                </c:pt>
                <c:pt idx="178">
                  <c:v>1.6687066913259948E-6</c:v>
                </c:pt>
                <c:pt idx="179">
                  <c:v>1.6049936897755639E-6</c:v>
                </c:pt>
                <c:pt idx="180">
                  <c:v>1.5442819379035491E-6</c:v>
                </c:pt>
                <c:pt idx="181">
                  <c:v>1.4864060000034663E-6</c:v>
                </c:pt>
                <c:pt idx="182">
                  <c:v>1.4312107861235875E-6</c:v>
                </c:pt>
                <c:pt idx="183">
                  <c:v>1.3785508330475017E-6</c:v>
                </c:pt>
                <c:pt idx="184">
                  <c:v>1.3282896399906864E-6</c:v>
                </c:pt>
                <c:pt idx="185">
                  <c:v>1.2802990545046561E-6</c:v>
                </c:pt>
                <c:pt idx="186">
                  <c:v>1.2344587044796224E-6</c:v>
                </c:pt>
                <c:pt idx="187">
                  <c:v>1.1906554724969662E-6</c:v>
                </c:pt>
                <c:pt idx="188">
                  <c:v>1.1487830091105713E-6</c:v>
                </c:pt>
                <c:pt idx="189">
                  <c:v>1.1087412819323353E-6</c:v>
                </c:pt>
                <c:pt idx="190">
                  <c:v>1.0704361576670451E-6</c:v>
                </c:pt>
                <c:pt idx="191">
                  <c:v>1.0337790144859067E-6</c:v>
                </c:pt>
                <c:pt idx="192">
                  <c:v>9.9868638235058059E-7</c:v>
                </c:pt>
                <c:pt idx="193">
                  <c:v>9.6507960910143275E-7</c:v>
                </c:pt>
                <c:pt idx="194">
                  <c:v>9.3288455030767833E-7</c:v>
                </c:pt>
                <c:pt idx="195">
                  <c:v>9.0203128104421679E-7</c:v>
                </c:pt>
                <c:pt idx="196">
                  <c:v>8.7245382791265494E-7</c:v>
                </c:pt>
                <c:pt idx="197">
                  <c:v>8.4408991976253724E-7</c:v>
                </c:pt>
                <c:pt idx="198">
                  <c:v>8.1688075569581748E-7</c:v>
                </c:pt>
                <c:pt idx="199">
                  <c:v>7.9077078905289386E-7</c:v>
                </c:pt>
                <c:pt idx="200">
                  <c:v>7.657075261841759E-7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B7-4361-9763-C9C393B29A87}"/>
            </c:ext>
          </c:extLst>
        </c:ser>
        <c:ser>
          <c:idx val="3"/>
          <c:order val="3"/>
          <c:tx>
            <c:strRef>
              <c:f>bcpe_charts!$R$69</c:f>
              <c:strCache>
                <c:ptCount val="1"/>
                <c:pt idx="0">
                  <c:v>1995</c:v>
                </c:pt>
              </c:strCache>
            </c:strRef>
          </c:tx>
          <c:spPr>
            <a:ln w="19050" cap="rnd">
              <a:solidFill>
                <a:schemeClr val="accent3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bcpe_charts!$R$70:$R$270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1.7896601338283583E-240</c:v>
                </c:pt>
                <c:pt idx="13">
                  <c:v>2.649889459638973E-179</c:v>
                </c:pt>
                <c:pt idx="14">
                  <c:v>6.4259832974519743E-136</c:v>
                </c:pt>
                <c:pt idx="15">
                  <c:v>1.7531836404125155E-104</c:v>
                </c:pt>
                <c:pt idx="16">
                  <c:v>2.7670770428739456E-81</c:v>
                </c:pt>
                <c:pt idx="17">
                  <c:v>6.8017850316025597E-64</c:v>
                </c:pt>
                <c:pt idx="18">
                  <c:v>1.1174171622389513E-50</c:v>
                </c:pt>
                <c:pt idx="19">
                  <c:v>1.6238624448952346E-40</c:v>
                </c:pt>
                <c:pt idx="20">
                  <c:v>1.2760533248892681E-32</c:v>
                </c:pt>
                <c:pt idx="21">
                  <c:v>1.9729035886001907E-26</c:v>
                </c:pt>
                <c:pt idx="22">
                  <c:v>1.5305370384530426E-21</c:v>
                </c:pt>
                <c:pt idx="23">
                  <c:v>1.1858389629335748E-17</c:v>
                </c:pt>
                <c:pt idx="24">
                  <c:v>1.5321674433659527E-14</c:v>
                </c:pt>
                <c:pt idx="25">
                  <c:v>4.8581933092619452E-12</c:v>
                </c:pt>
                <c:pt idx="26">
                  <c:v>5.0737890979503794E-10</c:v>
                </c:pt>
                <c:pt idx="27">
                  <c:v>2.1886524407893123E-8</c:v>
                </c:pt>
                <c:pt idx="28">
                  <c:v>4.648288132387447E-7</c:v>
                </c:pt>
                <c:pt idx="29">
                  <c:v>5.5766345493534397E-6</c:v>
                </c:pt>
                <c:pt idx="30">
                  <c:v>4.21188400394417E-5</c:v>
                </c:pt>
                <c:pt idx="31">
                  <c:v>2.1825873582040367E-4</c:v>
                </c:pt>
                <c:pt idx="32">
                  <c:v>8.3122428610358536E-4</c:v>
                </c:pt>
                <c:pt idx="33">
                  <c:v>2.4587954392759422E-3</c:v>
                </c:pt>
                <c:pt idx="34">
                  <c:v>5.9073419579370812E-3</c:v>
                </c:pt>
                <c:pt idx="35">
                  <c:v>1.195362740195664E-2</c:v>
                </c:pt>
                <c:pt idx="36">
                  <c:v>2.0985801101388792E-2</c:v>
                </c:pt>
                <c:pt idx="37">
                  <c:v>3.2751896301225866E-2</c:v>
                </c:pt>
                <c:pt idx="38">
                  <c:v>4.6359511149152273E-2</c:v>
                </c:pt>
                <c:pt idx="39">
                  <c:v>6.0511245334976385E-2</c:v>
                </c:pt>
                <c:pt idx="40">
                  <c:v>7.3843454067828412E-2</c:v>
                </c:pt>
                <c:pt idx="41">
                  <c:v>8.5223129164020445E-2</c:v>
                </c:pt>
                <c:pt idx="42">
                  <c:v>9.3918883590403138E-2</c:v>
                </c:pt>
                <c:pt idx="43">
                  <c:v>9.9636075757995296E-2</c:v>
                </c:pt>
                <c:pt idx="44">
                  <c:v>0.10245358088907501</c:v>
                </c:pt>
                <c:pt idx="45">
                  <c:v>0.10271346199594594</c:v>
                </c:pt>
                <c:pt idx="46">
                  <c:v>0.1009063522737715</c:v>
                </c:pt>
                <c:pt idx="47">
                  <c:v>9.757996894146663E-2</c:v>
                </c:pt>
                <c:pt idx="48">
                  <c:v>9.3292888205049829E-2</c:v>
                </c:pt>
                <c:pt idx="49">
                  <c:v>8.8597189763643378E-2</c:v>
                </c:pt>
                <c:pt idx="50">
                  <c:v>8.3518752628871554E-2</c:v>
                </c:pt>
                <c:pt idx="51">
                  <c:v>7.8098809258986421E-2</c:v>
                </c:pt>
                <c:pt idx="52">
                  <c:v>7.2465243425986675E-2</c:v>
                </c:pt>
                <c:pt idx="53">
                  <c:v>6.6755699241575581E-2</c:v>
                </c:pt>
                <c:pt idx="54">
                  <c:v>6.1095681384850498E-2</c:v>
                </c:pt>
                <c:pt idx="55">
                  <c:v>5.5589889506811235E-2</c:v>
                </c:pt>
                <c:pt idx="56">
                  <c:v>5.0319606220876979E-2</c:v>
                </c:pt>
                <c:pt idx="57">
                  <c:v>4.5343315402094381E-2</c:v>
                </c:pt>
                <c:pt idx="58">
                  <c:v>4.0699034059862617E-2</c:v>
                </c:pt>
                <c:pt idx="59">
                  <c:v>3.640743299195108E-2</c:v>
                </c:pt>
                <c:pt idx="60">
                  <c:v>3.2475167658207023E-2</c:v>
                </c:pt>
                <c:pt idx="61">
                  <c:v>2.8898069502913237E-2</c:v>
                </c:pt>
                <c:pt idx="62">
                  <c:v>2.5664004459404918E-2</c:v>
                </c:pt>
                <c:pt idx="63">
                  <c:v>2.2755311067060423E-2</c:v>
                </c:pt>
                <c:pt idx="64">
                  <c:v>2.0150799142359885E-2</c:v>
                </c:pt>
                <c:pt idx="65">
                  <c:v>1.7827331448412705E-2</c:v>
                </c:pt>
                <c:pt idx="66">
                  <c:v>1.5761033272411764E-2</c:v>
                </c:pt>
                <c:pt idx="67">
                  <c:v>1.3928184431157925E-2</c:v>
                </c:pt>
                <c:pt idx="68">
                  <c:v>1.2305849629930185E-2</c:v>
                </c:pt>
                <c:pt idx="69">
                  <c:v>1.0872299661331311E-2</c:v>
                </c:pt>
                <c:pt idx="70">
                  <c:v>9.6072699764851062E-3</c:v>
                </c:pt>
                <c:pt idx="71">
                  <c:v>8.4920962261415874E-3</c:v>
                </c:pt>
                <c:pt idx="72">
                  <c:v>7.5097594062649682E-3</c:v>
                </c:pt>
                <c:pt idx="73">
                  <c:v>6.6448667938606371E-3</c:v>
                </c:pt>
                <c:pt idx="74">
                  <c:v>5.8835891903359352E-3</c:v>
                </c:pt>
                <c:pt idx="75">
                  <c:v>5.2135701909946904E-3</c:v>
                </c:pt>
                <c:pt idx="76">
                  <c:v>4.6238192536223327E-3</c:v>
                </c:pt>
                <c:pt idx="77">
                  <c:v>4.1045971719235351E-3</c:v>
                </c:pt>
                <c:pt idx="78">
                  <c:v>3.647300069896141E-3</c:v>
                </c:pt>
                <c:pt idx="79">
                  <c:v>3.2443461133699792E-3</c:v>
                </c:pt>
                <c:pt idx="80">
                  <c:v>2.889067681809898E-3</c:v>
                </c:pt>
                <c:pt idx="81">
                  <c:v>2.5756106644332717E-3</c:v>
                </c:pt>
                <c:pt idx="82">
                  <c:v>2.2988417599383503E-3</c:v>
                </c:pt>
                <c:pt idx="83">
                  <c:v>2.0542641020590831E-3</c:v>
                </c:pt>
                <c:pt idx="84">
                  <c:v>1.8379411494408855E-3</c:v>
                </c:pt>
                <c:pt idx="85">
                  <c:v>1.6464285245520814E-3</c:v>
                </c:pt>
                <c:pt idx="86">
                  <c:v>1.4767133283689711E-3</c:v>
                </c:pt>
                <c:pt idx="87">
                  <c:v>1.326160368954968E-3</c:v>
                </c:pt>
                <c:pt idx="88">
                  <c:v>1.1924647025913662E-3</c:v>
                </c:pt>
                <c:pt idx="89">
                  <c:v>1.073609880577109E-3</c:v>
                </c:pt>
                <c:pt idx="90">
                  <c:v>9.6783131186959476E-4</c:v>
                </c:pt>
                <c:pt idx="91">
                  <c:v>8.7358418308443808E-4</c:v>
                </c:pt>
                <c:pt idx="92">
                  <c:v>7.8951541702123413E-4</c:v>
                </c:pt>
                <c:pt idx="93">
                  <c:v>7.1443919459744795E-4</c:v>
                </c:pt>
                <c:pt idx="94">
                  <c:v>6.4731560992791978E-4</c:v>
                </c:pt>
                <c:pt idx="95">
                  <c:v>5.8723207232425783E-4</c:v>
                </c:pt>
                <c:pt idx="96">
                  <c:v>5.3338711095527922E-4</c:v>
                </c:pt>
                <c:pt idx="97">
                  <c:v>4.8507627706272343E-4</c:v>
                </c:pt>
                <c:pt idx="98">
                  <c:v>4.4167987458040343E-4</c:v>
                </c:pt>
                <c:pt idx="99">
                  <c:v>4.0265228262287571E-4</c:v>
                </c:pt>
                <c:pt idx="100">
                  <c:v>3.6751266262027523E-4</c:v>
                </c:pt>
                <c:pt idx="101">
                  <c:v>3.3583686901596628E-4</c:v>
                </c:pt>
                <c:pt idx="102">
                  <c:v>3.0725040561366745E-4</c:v>
                </c:pt>
                <c:pt idx="103">
                  <c:v>2.8142229009653835E-4</c:v>
                </c:pt>
                <c:pt idx="104">
                  <c:v>2.5805970719214885E-4</c:v>
                </c:pt>
                <c:pt idx="105">
                  <c:v>2.3690334667369271E-4</c:v>
                </c:pt>
                <c:pt idx="106">
                  <c:v>2.1772333611040634E-4</c:v>
                </c:pt>
                <c:pt idx="107">
                  <c:v>2.0031569023503605E-4</c:v>
                </c:pt>
                <c:pt idx="108">
                  <c:v>1.8449920919219443E-4</c:v>
                </c:pt>
                <c:pt idx="109">
                  <c:v>1.7011276695885121E-4</c:v>
                </c:pt>
                <c:pt idx="110">
                  <c:v>1.570129390578165E-4</c:v>
                </c:pt>
                <c:pt idx="111">
                  <c:v>1.4507192546991864E-4</c:v>
                </c:pt>
                <c:pt idx="112">
                  <c:v>1.3417573052587514E-4</c:v>
                </c:pt>
                <c:pt idx="113">
                  <c:v>1.2422256664408769E-4</c:v>
                </c:pt>
                <c:pt idx="114">
                  <c:v>1.1512145318052677E-4</c:v>
                </c:pt>
                <c:pt idx="115">
                  <c:v>1.0679098546318127E-4</c:v>
                </c:pt>
                <c:pt idx="116">
                  <c:v>9.9158252376085337E-5</c:v>
                </c:pt>
                <c:pt idx="117">
                  <c:v>9.2157883706247033E-5</c:v>
                </c:pt>
                <c:pt idx="118">
                  <c:v>8.5731210931145241E-5</c:v>
                </c:pt>
                <c:pt idx="119">
                  <c:v>7.9825527257150906E-5</c:v>
                </c:pt>
                <c:pt idx="120">
                  <c:v>7.4393434565410137E-5</c:v>
                </c:pt>
                <c:pt idx="121">
                  <c:v>6.9392266520568299E-5</c:v>
                </c:pt>
                <c:pt idx="122">
                  <c:v>6.4783578482893362E-5</c:v>
                </c:pt>
                <c:pt idx="123">
                  <c:v>6.0532696065062776E-5</c:v>
                </c:pt>
                <c:pt idx="124">
                  <c:v>5.6608315216211319E-5</c:v>
                </c:pt>
                <c:pt idx="125">
                  <c:v>5.298214761949319E-5</c:v>
                </c:pt>
                <c:pt idx="126">
                  <c:v>4.9628605974047342E-5</c:v>
                </c:pt>
                <c:pt idx="127">
                  <c:v>4.6524524414027222E-5</c:v>
                </c:pt>
                <c:pt idx="128">
                  <c:v>4.3648909910109945E-5</c:v>
                </c:pt>
                <c:pt idx="129">
                  <c:v>4.0982721014644082E-5</c:v>
                </c:pt>
                <c:pt idx="130">
                  <c:v>3.8508670760651366E-5</c:v>
                </c:pt>
                <c:pt idx="131">
                  <c:v>3.6211050916181478E-5</c:v>
                </c:pt>
                <c:pt idx="132">
                  <c:v>3.4075575136708917E-5</c:v>
                </c:pt>
                <c:pt idx="133">
                  <c:v>3.2089238856022049E-5</c:v>
                </c:pt>
                <c:pt idx="134">
                  <c:v>3.0240194016096983E-5</c:v>
                </c:pt>
                <c:pt idx="135">
                  <c:v>2.8517636963744328E-5</c:v>
                </c:pt>
                <c:pt idx="136">
                  <c:v>2.6911708040641437E-5</c:v>
                </c:pt>
                <c:pt idx="137">
                  <c:v>2.5413401567431585E-5</c:v>
                </c:pt>
                <c:pt idx="138">
                  <c:v>2.4014485075082614E-5</c:v>
                </c:pt>
                <c:pt idx="139">
                  <c:v>2.2707426770436198E-5</c:v>
                </c:pt>
                <c:pt idx="140">
                  <c:v>2.1485330340250463E-5</c:v>
                </c:pt>
                <c:pt idx="141">
                  <c:v>2.0341876301134667E-5</c:v>
                </c:pt>
                <c:pt idx="142">
                  <c:v>1.9271269193400239E-5</c:v>
                </c:pt>
                <c:pt idx="143">
                  <c:v>1.8268189996588302E-5</c:v>
                </c:pt>
                <c:pt idx="144">
                  <c:v>1.732775321464366E-5</c:v>
                </c:pt>
                <c:pt idx="145">
                  <c:v>1.6445468140581197E-5</c:v>
                </c:pt>
                <c:pt idx="146">
                  <c:v>1.5617203865059511E-5</c:v>
                </c:pt>
                <c:pt idx="147">
                  <c:v>1.4839157641456246E-5</c:v>
                </c:pt>
                <c:pt idx="148">
                  <c:v>1.4107826262592987E-5</c:v>
                </c:pt>
                <c:pt idx="149">
                  <c:v>1.3419980141893096E-5</c:v>
                </c:pt>
                <c:pt idx="150">
                  <c:v>1.2772639825052155E-5</c:v>
                </c:pt>
                <c:pt idx="151">
                  <c:v>1.216305468779492E-5</c:v>
                </c:pt>
                <c:pt idx="152">
                  <c:v>1.1588683601430623E-5</c:v>
                </c:pt>
                <c:pt idx="153">
                  <c:v>1.1047177371107628E-5</c:v>
                </c:pt>
                <c:pt idx="154">
                  <c:v>1.053636277225415E-5</c:v>
                </c:pt>
                <c:pt idx="155">
                  <c:v>1.0054228028982048E-5</c:v>
                </c:pt>
                <c:pt idx="156">
                  <c:v>9.5989095944940519E-6</c:v>
                </c:pt>
                <c:pt idx="157">
                  <c:v>9.1686801080104865E-6</c:v>
                </c:pt>
                <c:pt idx="158">
                  <c:v>8.7619374156174961E-6</c:v>
                </c:pt>
                <c:pt idx="159">
                  <c:v>8.3771945539308842E-6</c:v>
                </c:pt>
                <c:pt idx="160">
                  <c:v>8.0130706057161515E-6</c:v>
                </c:pt>
                <c:pt idx="161">
                  <c:v>7.6682823457518033E-6</c:v>
                </c:pt>
                <c:pt idx="162">
                  <c:v>7.3416366033975727E-6</c:v>
                </c:pt>
                <c:pt idx="163">
                  <c:v>7.0320232756327552E-6</c:v>
                </c:pt>
                <c:pt idx="164">
                  <c:v>6.7384089308682991E-6</c:v>
                </c:pt>
                <c:pt idx="165">
                  <c:v>6.4598309496877076E-6</c:v>
                </c:pt>
                <c:pt idx="166">
                  <c:v>6.1953921539164166E-6</c:v>
                </c:pt>
                <c:pt idx="167">
                  <c:v>5.9442558801215721E-6</c:v>
                </c:pt>
                <c:pt idx="168">
                  <c:v>5.7056414578626844E-6</c:v>
                </c:pt>
                <c:pt idx="169">
                  <c:v>5.4788200568034496E-6</c:v>
                </c:pt>
                <c:pt idx="170">
                  <c:v>5.2631108701993707E-6</c:v>
                </c:pt>
                <c:pt idx="171">
                  <c:v>5.0578776053367416E-6</c:v>
                </c:pt>
                <c:pt idx="172">
                  <c:v>4.8625252542547214E-6</c:v>
                </c:pt>
                <c:pt idx="173">
                  <c:v>4.6764971205623297E-6</c:v>
                </c:pt>
                <c:pt idx="174">
                  <c:v>4.4992720803983052E-6</c:v>
                </c:pt>
                <c:pt idx="175">
                  <c:v>4.3303620575970252E-6</c:v>
                </c:pt>
                <c:pt idx="176">
                  <c:v>4.1693096949434175E-6</c:v>
                </c:pt>
                <c:pt idx="177">
                  <c:v>4.0156862050417445E-6</c:v>
                </c:pt>
                <c:pt idx="178">
                  <c:v>3.8690893858072214E-6</c:v>
                </c:pt>
                <c:pt idx="179">
                  <c:v>3.7291417869316924E-6</c:v>
                </c:pt>
                <c:pt idx="180">
                  <c:v>3.595489014887333E-6</c:v>
                </c:pt>
                <c:pt idx="181">
                  <c:v>3.46779816513295E-6</c:v>
                </c:pt>
                <c:pt idx="182">
                  <c:v>3.3457563711811948E-6</c:v>
                </c:pt>
                <c:pt idx="183">
                  <c:v>3.2290694610888269E-6</c:v>
                </c:pt>
                <c:pt idx="184">
                  <c:v>3.1174607127498236E-6</c:v>
                </c:pt>
                <c:pt idx="185">
                  <c:v>3.0106697001142343E-6</c:v>
                </c:pt>
                <c:pt idx="186">
                  <c:v>2.908451223130233E-6</c:v>
                </c:pt>
                <c:pt idx="187">
                  <c:v>2.810574314819864E-6</c:v>
                </c:pt>
                <c:pt idx="188">
                  <c:v>2.7168213194563889E-6</c:v>
                </c:pt>
                <c:pt idx="189">
                  <c:v>2.6269870363179537E-6</c:v>
                </c:pt>
                <c:pt idx="190">
                  <c:v>2.5408779239542082E-6</c:v>
                </c:pt>
                <c:pt idx="191">
                  <c:v>2.4583113603228161E-6</c:v>
                </c:pt>
                <c:pt idx="192">
                  <c:v>2.3791149545360334E-6</c:v>
                </c:pt>
                <c:pt idx="193">
                  <c:v>2.303125906306768E-6</c:v>
                </c:pt>
                <c:pt idx="194">
                  <c:v>2.2301904095027264E-6</c:v>
                </c:pt>
                <c:pt idx="195">
                  <c:v>2.1601630965078683E-6</c:v>
                </c:pt>
                <c:pt idx="196">
                  <c:v>2.0929065203567629E-6</c:v>
                </c:pt>
                <c:pt idx="197">
                  <c:v>2.0282906718498471E-6</c:v>
                </c:pt>
                <c:pt idx="198">
                  <c:v>1.9661925290804002E-6</c:v>
                </c:pt>
                <c:pt idx="199">
                  <c:v>1.9064956370067378E-6</c:v>
                </c:pt>
                <c:pt idx="200">
                  <c:v>1.8490897148898828E-6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B7-4361-9763-C9C393B29A87}"/>
            </c:ext>
          </c:extLst>
        </c:ser>
        <c:ser>
          <c:idx val="4"/>
          <c:order val="4"/>
          <c:tx>
            <c:strRef>
              <c:f>bcpe_charts!$S$69</c:f>
              <c:strCache>
                <c:ptCount val="1"/>
                <c:pt idx="0">
                  <c:v>2008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bcpe_charts!$N$70:$N$270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bcpe_charts!$S$70:$S$270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1.0407222284016843E-301</c:v>
                </c:pt>
                <c:pt idx="12">
                  <c:v>3.5483471639918078E-221</c:v>
                </c:pt>
                <c:pt idx="13">
                  <c:v>2.1099415655926389E-165</c:v>
                </c:pt>
                <c:pt idx="14">
                  <c:v>8.8090578368457821E-126</c:v>
                </c:pt>
                <c:pt idx="15">
                  <c:v>5.0407641629025217E-97</c:v>
                </c:pt>
                <c:pt idx="16">
                  <c:v>9.1837570810434982E-76</c:v>
                </c:pt>
                <c:pt idx="17">
                  <c:v>8.5555001722573141E-60</c:v>
                </c:pt>
                <c:pt idx="18">
                  <c:v>1.2392451116907276E-47</c:v>
                </c:pt>
                <c:pt idx="19">
                  <c:v>2.9209952447422381E-38</c:v>
                </c:pt>
                <c:pt idx="20">
                  <c:v>5.8174281528879539E-31</c:v>
                </c:pt>
                <c:pt idx="21">
                  <c:v>3.1737049633859665E-25</c:v>
                </c:pt>
                <c:pt idx="22">
                  <c:v>1.1133379594183342E-20</c:v>
                </c:pt>
                <c:pt idx="23">
                  <c:v>4.7059758155573896E-17</c:v>
                </c:pt>
                <c:pt idx="24">
                  <c:v>3.8280077117067066E-14</c:v>
                </c:pt>
                <c:pt idx="25">
                  <c:v>8.5307638341454697E-12</c:v>
                </c:pt>
                <c:pt idx="26">
                  <c:v>6.8179838537063617E-10</c:v>
                </c:pt>
                <c:pt idx="27">
                  <c:v>2.4045766928694924E-8</c:v>
                </c:pt>
                <c:pt idx="28">
                  <c:v>4.3965465241237692E-7</c:v>
                </c:pt>
                <c:pt idx="29">
                  <c:v>4.7282077893091739E-6</c:v>
                </c:pt>
                <c:pt idx="30">
                  <c:v>3.3042392692126056E-5</c:v>
                </c:pt>
                <c:pt idx="31">
                  <c:v>1.6242164889061336E-4</c:v>
                </c:pt>
                <c:pt idx="32">
                  <c:v>5.9834006993131773E-4</c:v>
                </c:pt>
                <c:pt idx="33">
                  <c:v>1.738409376449855E-3</c:v>
                </c:pt>
                <c:pt idx="34">
                  <c:v>4.1514936400182754E-3</c:v>
                </c:pt>
                <c:pt idx="35">
                  <c:v>8.4277910246501817E-3</c:v>
                </c:pt>
                <c:pt idx="36">
                  <c:v>1.4949578651282217E-2</c:v>
                </c:pt>
                <c:pt idx="37">
                  <c:v>2.370107397312032E-2</c:v>
                </c:pt>
                <c:pt idx="38">
                  <c:v>3.4216308778242777E-2</c:v>
                </c:pt>
                <c:pt idx="39">
                  <c:v>4.5681232156612128E-2</c:v>
                </c:pt>
                <c:pt idx="40">
                  <c:v>5.7130285701801023E-2</c:v>
                </c:pt>
                <c:pt idx="41">
                  <c:v>6.7652148548508068E-2</c:v>
                </c:pt>
                <c:pt idx="42">
                  <c:v>7.6540429433341911E-2</c:v>
                </c:pt>
                <c:pt idx="43">
                  <c:v>8.3364522014482939E-2</c:v>
                </c:pt>
                <c:pt idx="44">
                  <c:v>8.7968839275354982E-2</c:v>
                </c:pt>
                <c:pt idx="45">
                  <c:v>9.0425174341088196E-2</c:v>
                </c:pt>
                <c:pt idx="46">
                  <c:v>9.096483158863447E-2</c:v>
                </c:pt>
                <c:pt idx="47">
                  <c:v>8.9910949647918556E-2</c:v>
                </c:pt>
                <c:pt idx="48">
                  <c:v>8.7623176295019742E-2</c:v>
                </c:pt>
                <c:pt idx="49">
                  <c:v>8.4460659451892253E-2</c:v>
                </c:pt>
                <c:pt idx="50">
                  <c:v>8.0771752156736307E-2</c:v>
                </c:pt>
                <c:pt idx="51">
                  <c:v>7.6889420051560048E-2</c:v>
                </c:pt>
                <c:pt idx="52">
                  <c:v>7.2809439688668362E-2</c:v>
                </c:pt>
                <c:pt idx="53">
                  <c:v>6.8550674080567836E-2</c:v>
                </c:pt>
                <c:pt idx="54">
                  <c:v>6.4183051902449759E-2</c:v>
                </c:pt>
                <c:pt idx="55">
                  <c:v>5.9783569026796123E-2</c:v>
                </c:pt>
                <c:pt idx="56">
                  <c:v>5.5423821537121151E-2</c:v>
                </c:pt>
                <c:pt idx="57">
                  <c:v>5.1165029024981837E-2</c:v>
                </c:pt>
                <c:pt idx="58">
                  <c:v>4.7056346287373839E-2</c:v>
                </c:pt>
                <c:pt idx="59">
                  <c:v>4.3134887490622463E-2</c:v>
                </c:pt>
                <c:pt idx="60">
                  <c:v>3.9426667348148994E-2</c:v>
                </c:pt>
                <c:pt idx="61">
                  <c:v>3.5947995706777661E-2</c:v>
                </c:pt>
                <c:pt idx="62">
                  <c:v>3.2707040243318157E-2</c:v>
                </c:pt>
                <c:pt idx="63">
                  <c:v>2.9705382058106463E-2</c:v>
                </c:pt>
                <c:pt idx="64">
                  <c:v>2.6939461540844065E-2</c:v>
                </c:pt>
                <c:pt idx="65">
                  <c:v>2.4401860613160499E-2</c:v>
                </c:pt>
                <c:pt idx="66">
                  <c:v>2.2082399760130867E-2</c:v>
                </c:pt>
                <c:pt idx="67">
                  <c:v>1.9969048935533137E-2</c:v>
                </c:pt>
                <c:pt idx="68">
                  <c:v>1.8048663859221603E-2</c:v>
                </c:pt>
                <c:pt idx="69">
                  <c:v>1.6307565929684981E-2</c:v>
                </c:pt>
                <c:pt idx="70">
                  <c:v>1.4731986816522817E-2</c:v>
                </c:pt>
                <c:pt idx="71">
                  <c:v>1.3308399146018715E-2</c:v>
                </c:pt>
                <c:pt idx="72">
                  <c:v>1.2023753531738599E-2</c:v>
                </c:pt>
                <c:pt idx="73">
                  <c:v>1.086564021733406E-2</c:v>
                </c:pt>
                <c:pt idx="74">
                  <c:v>9.8223912526232294E-3</c:v>
                </c:pt>
                <c:pt idx="75">
                  <c:v>8.8831367140846228E-3</c:v>
                </c:pt>
                <c:pt idx="76">
                  <c:v>8.0378261870684732E-3</c:v>
                </c:pt>
                <c:pt idx="77">
                  <c:v>7.2772246477710639E-3</c:v>
                </c:pt>
                <c:pt idx="78">
                  <c:v>6.5928900623503988E-3</c:v>
                </c:pt>
                <c:pt idx="79">
                  <c:v>5.9771384676655962E-3</c:v>
                </c:pt>
                <c:pt idx="80">
                  <c:v>5.4230010012317554E-3</c:v>
                </c:pt>
                <c:pt idx="81">
                  <c:v>4.9241762838733031E-3</c:v>
                </c:pt>
                <c:pt idx="82">
                  <c:v>4.4749806988628243E-3</c:v>
                </c:pt>
                <c:pt idx="83">
                  <c:v>4.0702984265185913E-3</c:v>
                </c:pt>
                <c:pt idx="84">
                  <c:v>3.7055325550031095E-3</c:v>
                </c:pt>
                <c:pt idx="85">
                  <c:v>3.37655817064358E-3</c:v>
                </c:pt>
                <c:pt idx="86">
                  <c:v>3.0796780118175849E-3</c:v>
                </c:pt>
                <c:pt idx="87">
                  <c:v>2.8115810298908607E-3</c:v>
                </c:pt>
                <c:pt idx="88">
                  <c:v>2.5693040225443103E-3</c:v>
                </c:pt>
                <c:pt idx="89">
                  <c:v>2.350196375600801E-3</c:v>
                </c:pt>
                <c:pt idx="90">
                  <c:v>2.151887858168017E-3</c:v>
                </c:pt>
                <c:pt idx="91">
                  <c:v>1.9722593536945581E-3</c:v>
                </c:pt>
                <c:pt idx="92">
                  <c:v>1.8094163693342926E-3</c:v>
                </c:pt>
                <c:pt idx="93">
                  <c:v>1.6616651422540517E-3</c:v>
                </c:pt>
                <c:pt idx="94">
                  <c:v>1.527491149845148E-3</c:v>
                </c:pt>
                <c:pt idx="95">
                  <c:v>1.405539827831671E-3</c:v>
                </c:pt>
                <c:pt idx="96">
                  <c:v>1.29459930341738E-3</c:v>
                </c:pt>
                <c:pt idx="97">
                  <c:v>1.1935849579086625E-3</c:v>
                </c:pt>
                <c:pt idx="98">
                  <c:v>1.1015256432149294E-3</c:v>
                </c:pt>
                <c:pt idx="99">
                  <c:v>1.0175513881630835E-3</c:v>
                </c:pt>
                <c:pt idx="100">
                  <c:v>9.4088244286859681E-4</c:v>
                </c:pt>
                <c:pt idx="101">
                  <c:v>8.70819521908864E-4</c:v>
                </c:pt>
                <c:pt idx="102">
                  <c:v>8.067351193446218E-4</c:v>
                </c:pt>
                <c:pt idx="103">
                  <c:v>7.4806578046233833E-4</c:v>
                </c:pt>
                <c:pt idx="104">
                  <c:v>6.9430522629262015E-4</c:v>
                </c:pt>
                <c:pt idx="105">
                  <c:v>6.4499823739587263E-4</c:v>
                </c:pt>
                <c:pt idx="106">
                  <c:v>5.9973521304876906E-4</c:v>
                </c:pt>
                <c:pt idx="107">
                  <c:v>5.5814733080195055E-4</c:v>
                </c:pt>
                <c:pt idx="108">
                  <c:v>5.1990223942533084E-4</c:v>
                </c:pt>
                <c:pt idx="109">
                  <c:v>4.8470022554421744E-4</c:v>
                </c:pt>
                <c:pt idx="110">
                  <c:v>4.522708008396143E-4</c:v>
                </c:pt>
                <c:pt idx="111">
                  <c:v>4.2236966258847082E-4</c:v>
                </c:pt>
                <c:pt idx="112">
                  <c:v>3.9477598560601606E-4</c:v>
                </c:pt>
                <c:pt idx="113">
                  <c:v>3.6929000837499746E-4</c:v>
                </c:pt>
                <c:pt idx="114">
                  <c:v>3.4573088035670733E-4</c:v>
                </c:pt>
                <c:pt idx="115">
                  <c:v>3.2393474122533437E-4</c:v>
                </c:pt>
                <c:pt idx="116">
                  <c:v>3.0375300609643128E-4</c:v>
                </c:pt>
                <c:pt idx="117">
                  <c:v>2.8505083377517522E-4</c:v>
                </c:pt>
                <c:pt idx="118">
                  <c:v>2.6770575767011857E-4</c:v>
                </c:pt>
                <c:pt idx="119">
                  <c:v>2.5160646133947127E-4</c:v>
                </c:pt>
                <c:pt idx="120">
                  <c:v>2.3665168269229931E-4</c:v>
                </c:pt>
                <c:pt idx="121">
                  <c:v>2.2274923268608481E-4</c:v>
                </c:pt>
                <c:pt idx="122">
                  <c:v>2.0981511597147461E-4</c:v>
                </c:pt>
                <c:pt idx="123">
                  <c:v>1.9777274235852868E-4</c:v>
                </c:pt>
                <c:pt idx="124">
                  <c:v>1.8655221923774006E-4</c:v>
                </c:pt>
                <c:pt idx="125">
                  <c:v>1.760897162024959E-4</c:v>
                </c:pt>
                <c:pt idx="126">
                  <c:v>1.6632689410431902E-4</c:v>
                </c:pt>
                <c:pt idx="127">
                  <c:v>1.5721039164318516E-4</c:v>
                </c:pt>
                <c:pt idx="128">
                  <c:v>1.4869136336569845E-4</c:v>
                </c:pt>
                <c:pt idx="129">
                  <c:v>1.4072506362566425E-4</c:v>
                </c:pt>
                <c:pt idx="130">
                  <c:v>1.332704716650293E-4</c:v>
                </c:pt>
                <c:pt idx="131">
                  <c:v>1.2628995350741039E-4</c:v>
                </c:pt>
                <c:pt idx="132">
                  <c:v>1.1974895682961056E-4</c:v>
                </c:pt>
                <c:pt idx="133">
                  <c:v>1.1361573539578493E-4</c:v>
                </c:pt>
                <c:pt idx="134">
                  <c:v>1.0786110001055718E-4</c:v>
                </c:pt>
                <c:pt idx="135">
                  <c:v>1.0245819327694084E-4</c:v>
                </c:pt>
                <c:pt idx="136">
                  <c:v>9.7382285737350173E-5</c:v>
                </c:pt>
                <c:pt idx="137">
                  <c:v>9.2610591235531395E-5</c:v>
                </c:pt>
                <c:pt idx="138">
                  <c:v>8.8122099567772465E-5</c:v>
                </c:pt>
                <c:pt idx="139">
                  <c:v>8.389742469661708E-5</c:v>
                </c:pt>
                <c:pt idx="140">
                  <c:v>7.9918666982419398E-5</c:v>
                </c:pt>
                <c:pt idx="141">
                  <c:v>7.6169288050119085E-5</c:v>
                </c:pt>
                <c:pt idx="142">
                  <c:v>7.2633997052835863E-5</c:v>
                </c:pt>
                <c:pt idx="143">
                  <c:v>6.9298647222331962E-5</c:v>
                </c:pt>
                <c:pt idx="144">
                  <c:v>6.6150141710869583E-5</c:v>
                </c:pt>
                <c:pt idx="145">
                  <c:v>6.3176347831067693E-5</c:v>
                </c:pt>
                <c:pt idx="146">
                  <c:v>6.0366018891435065E-5</c:v>
                </c:pt>
                <c:pt idx="147">
                  <c:v>5.7708722906591485E-5</c:v>
                </c:pt>
                <c:pt idx="148">
                  <c:v>5.5194777533814799E-5</c:v>
                </c:pt>
                <c:pt idx="149">
                  <c:v>5.2815190652512862E-5</c:v>
                </c:pt>
                <c:pt idx="150">
                  <c:v>5.0561606061294208E-5</c:v>
                </c:pt>
                <c:pt idx="151">
                  <c:v>4.8426253819310696E-5</c:v>
                </c:pt>
                <c:pt idx="152">
                  <c:v>4.6401904805118218E-5</c:v>
                </c:pt>
                <c:pt idx="153">
                  <c:v>4.4481829108020002E-5</c:v>
                </c:pt>
                <c:pt idx="154">
                  <c:v>4.2659757904298375E-5</c:v>
                </c:pt>
                <c:pt idx="155">
                  <c:v>4.0929848504312866E-5</c:v>
                </c:pt>
                <c:pt idx="156">
                  <c:v>3.9286652286600347E-5</c:v>
                </c:pt>
                <c:pt idx="157">
                  <c:v>3.7725085262206978E-5</c:v>
                </c:pt>
                <c:pt idx="158">
                  <c:v>3.6240401036841843E-5</c:v>
                </c:pt>
                <c:pt idx="159">
                  <c:v>3.4828165960345333E-5</c:v>
                </c:pt>
                <c:pt idx="160">
                  <c:v>3.3484236272709656E-5</c:v>
                </c:pt>
                <c:pt idx="161">
                  <c:v>3.2204737073636845E-5</c:v>
                </c:pt>
                <c:pt idx="162">
                  <c:v>3.0986042958650286E-5</c:v>
                </c:pt>
                <c:pt idx="163">
                  <c:v>2.9824760179213005E-5</c:v>
                </c:pt>
                <c:pt idx="164">
                  <c:v>2.8717710197339827E-5</c:v>
                </c:pt>
                <c:pt idx="165">
                  <c:v>2.7661914516965555E-5</c:v>
                </c:pt>
                <c:pt idx="166">
                  <c:v>2.6654580684963316E-5</c:v>
                </c:pt>
                <c:pt idx="167">
                  <c:v>2.5693089364323798E-5</c:v>
                </c:pt>
                <c:pt idx="168">
                  <c:v>2.4774982390705826E-5</c:v>
                </c:pt>
                <c:pt idx="169">
                  <c:v>2.3897951731444409E-5</c:v>
                </c:pt>
                <c:pt idx="170">
                  <c:v>2.3059829273231563E-5</c:v>
                </c:pt>
                <c:pt idx="171">
                  <c:v>2.2258577371153491E-5</c:v>
                </c:pt>
                <c:pt idx="172">
                  <c:v>2.1492280097627577E-5</c:v>
                </c:pt>
                <c:pt idx="173">
                  <c:v>2.0759135135102949E-5</c:v>
                </c:pt>
                <c:pt idx="174">
                  <c:v>2.0057446261216783E-5</c:v>
                </c:pt>
                <c:pt idx="175">
                  <c:v>1.9385616379487687E-5</c:v>
                </c:pt>
                <c:pt idx="176">
                  <c:v>1.8742141052613638E-5</c:v>
                </c:pt>
                <c:pt idx="177">
                  <c:v>1.8125602499069797E-5</c:v>
                </c:pt>
                <c:pt idx="178">
                  <c:v>1.7534664017002941E-5</c:v>
                </c:pt>
                <c:pt idx="179">
                  <c:v>1.6968064802423702E-5</c:v>
                </c:pt>
                <c:pt idx="180">
                  <c:v>1.6424615131435637E-5</c:v>
                </c:pt>
                <c:pt idx="181">
                  <c:v>1.5903191878737305E-5</c:v>
                </c:pt>
                <c:pt idx="182">
                  <c:v>1.5402734346909517E-5</c:v>
                </c:pt>
                <c:pt idx="183">
                  <c:v>1.4922240383074949E-5</c:v>
                </c:pt>
                <c:pt idx="184">
                  <c:v>1.4460762761419829E-5</c:v>
                </c:pt>
                <c:pt idx="185">
                  <c:v>1.4017405811792439E-5</c:v>
                </c:pt>
                <c:pt idx="186">
                  <c:v>1.3591322276183952E-5</c:v>
                </c:pt>
                <c:pt idx="187">
                  <c:v>1.3181710376341121E-5</c:v>
                </c:pt>
                <c:pt idx="188">
                  <c:v>1.2787811077088201E-5</c:v>
                </c:pt>
                <c:pt idx="189">
                  <c:v>1.240890553114713E-5</c:v>
                </c:pt>
                <c:pt idx="190">
                  <c:v>1.2044312692357745E-5</c:v>
                </c:pt>
                <c:pt idx="191">
                  <c:v>1.16933870852172E-5</c:v>
                </c:pt>
                <c:pt idx="192">
                  <c:v>1.1355516719592451E-5</c:v>
                </c:pt>
                <c:pt idx="193">
                  <c:v>1.1030121140316036E-5</c:v>
                </c:pt>
                <c:pt idx="194">
                  <c:v>1.0716649602161542E-5</c:v>
                </c:pt>
                <c:pt idx="195">
                  <c:v>1.0414579361417369E-5</c:v>
                </c:pt>
                <c:pt idx="196">
                  <c:v>1.0123414075940992E-5</c:v>
                </c:pt>
                <c:pt idx="197">
                  <c:v>9.8426823061851095E-6</c:v>
                </c:pt>
                <c:pt idx="198">
                  <c:v>9.5719361102483777E-6</c:v>
                </c:pt>
                <c:pt idx="199">
                  <c:v>9.3107497265189625E-6</c:v>
                </c:pt>
                <c:pt idx="200">
                  <c:v>9.0587183379544411E-6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7B7-4361-9763-C9C393B29A87}"/>
            </c:ext>
          </c:extLst>
        </c:ser>
        <c:ser>
          <c:idx val="5"/>
          <c:order val="5"/>
          <c:tx>
            <c:strRef>
              <c:f>bcpe_charts!$T$69</c:f>
              <c:strCache>
                <c:ptCount val="1"/>
                <c:pt idx="0">
                  <c:v>2011</c:v>
                </c:pt>
              </c:strCache>
            </c:strRef>
          </c:tx>
          <c:spPr>
            <a:ln w="19050" cap="rnd">
              <a:solidFill>
                <a:schemeClr val="accent3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bcpe_charts!$T$70:$T$270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1.7765815738123735E-295</c:v>
                </c:pt>
                <c:pt idx="12">
                  <c:v>9.7855175990600839E-217</c:v>
                </c:pt>
                <c:pt idx="13">
                  <c:v>3.4785852889351214E-162</c:v>
                </c:pt>
                <c:pt idx="14">
                  <c:v>2.0239747023852986E-123</c:v>
                </c:pt>
                <c:pt idx="15">
                  <c:v>2.8368099111774064E-95</c:v>
                </c:pt>
                <c:pt idx="16">
                  <c:v>1.8611574262461674E-74</c:v>
                </c:pt>
                <c:pt idx="17">
                  <c:v>8.1720731481838862E-59</c:v>
                </c:pt>
                <c:pt idx="18">
                  <c:v>6.7571806662794884E-47</c:v>
                </c:pt>
                <c:pt idx="19">
                  <c:v>1.0443758008412872E-37</c:v>
                </c:pt>
                <c:pt idx="20">
                  <c:v>1.5099445833908547E-30</c:v>
                </c:pt>
                <c:pt idx="21">
                  <c:v>6.4498352119254972E-25</c:v>
                </c:pt>
                <c:pt idx="22">
                  <c:v>1.8752281102990769E-20</c:v>
                </c:pt>
                <c:pt idx="23">
                  <c:v>6.8591024005312203E-17</c:v>
                </c:pt>
                <c:pt idx="24">
                  <c:v>4.9903910603458281E-14</c:v>
                </c:pt>
                <c:pt idx="25">
                  <c:v>1.0203937165171535E-11</c:v>
                </c:pt>
                <c:pt idx="26">
                  <c:v>7.6322649870899748E-10</c:v>
                </c:pt>
                <c:pt idx="27">
                  <c:v>2.5584044286210428E-8</c:v>
                </c:pt>
                <c:pt idx="28">
                  <c:v>4.5003278159296969E-7</c:v>
                </c:pt>
                <c:pt idx="29">
                  <c:v>4.7008939239217822E-6</c:v>
                </c:pt>
                <c:pt idx="30">
                  <c:v>3.2150241918698414E-5</c:v>
                </c:pt>
                <c:pt idx="31">
                  <c:v>1.5558911797463001E-4</c:v>
                </c:pt>
                <c:pt idx="32">
                  <c:v>5.6697044960005291E-4</c:v>
                </c:pt>
                <c:pt idx="33">
                  <c:v>1.6355674390823728E-3</c:v>
                </c:pt>
                <c:pt idx="34">
                  <c:v>3.8896575763644409E-3</c:v>
                </c:pt>
                <c:pt idx="35">
                  <c:v>7.8818003764418946E-3</c:v>
                </c:pt>
                <c:pt idx="36">
                  <c:v>1.3981073116729456E-2</c:v>
                </c:pt>
                <c:pt idx="37">
                  <c:v>2.2197196275270149E-2</c:v>
                </c:pt>
                <c:pt idx="38">
                  <c:v>3.2126064174797249E-2</c:v>
                </c:pt>
                <c:pt idx="39">
                  <c:v>4.3034424232937456E-2</c:v>
                </c:pt>
                <c:pt idx="40">
                  <c:v>5.403350199836604E-2</c:v>
                </c:pt>
                <c:pt idx="41">
                  <c:v>6.4266363200511295E-2</c:v>
                </c:pt>
                <c:pt idx="42">
                  <c:v>7.3050127782628524E-2</c:v>
                </c:pt>
                <c:pt idx="43">
                  <c:v>7.9948094696166677E-2</c:v>
                </c:pt>
                <c:pt idx="44">
                  <c:v>8.4776538971717372E-2</c:v>
                </c:pt>
                <c:pt idx="45">
                  <c:v>8.7566818340220523E-2</c:v>
                </c:pt>
                <c:pt idx="46">
                  <c:v>8.8506322107828272E-2</c:v>
                </c:pt>
                <c:pt idx="47">
                  <c:v>8.7877038110435068E-2</c:v>
                </c:pt>
                <c:pt idx="48">
                  <c:v>8.6003374849801251E-2</c:v>
                </c:pt>
                <c:pt idx="49">
                  <c:v>8.3214857566069736E-2</c:v>
                </c:pt>
                <c:pt idx="50">
                  <c:v>7.9827271714310796E-2</c:v>
                </c:pt>
                <c:pt idx="51">
                  <c:v>7.6163640260114657E-2</c:v>
                </c:pt>
                <c:pt idx="52">
                  <c:v>7.236087351115382E-2</c:v>
                </c:pt>
                <c:pt idx="53">
                  <c:v>6.8388113986298529E-2</c:v>
                </c:pt>
                <c:pt idx="54">
                  <c:v>6.429457261604804E-2</c:v>
                </c:pt>
                <c:pt idx="55">
                  <c:v>6.0146583817529665E-2</c:v>
                </c:pt>
                <c:pt idx="56">
                  <c:v>5.6009836549237135E-2</c:v>
                </c:pt>
                <c:pt idx="57">
                  <c:v>5.1942702632728065E-2</c:v>
                </c:pt>
                <c:pt idx="58">
                  <c:v>4.7993638717517384E-2</c:v>
                </c:pt>
                <c:pt idx="59">
                  <c:v>4.4200581484455999E-2</c:v>
                </c:pt>
                <c:pt idx="60">
                  <c:v>4.0591407418116544E-2</c:v>
                </c:pt>
                <c:pt idx="61">
                  <c:v>3.7184949408981344E-2</c:v>
                </c:pt>
                <c:pt idx="62">
                  <c:v>3.3992265273686775E-2</c:v>
                </c:pt>
                <c:pt idx="63">
                  <c:v>3.1017970129246245E-2</c:v>
                </c:pt>
                <c:pt idx="64">
                  <c:v>2.826151892784794E-2</c:v>
                </c:pt>
                <c:pt idx="65">
                  <c:v>2.5718374857766055E-2</c:v>
                </c:pt>
                <c:pt idx="66">
                  <c:v>2.3381032313579072E-2</c:v>
                </c:pt>
                <c:pt idx="67">
                  <c:v>2.1239884752369327E-2</c:v>
                </c:pt>
                <c:pt idx="68">
                  <c:v>1.928394132552199E-2</c:v>
                </c:pt>
                <c:pt idx="69">
                  <c:v>1.7501404101526889E-2</c:v>
                </c:pt>
                <c:pt idx="70">
                  <c:v>1.5880121734664722E-2</c:v>
                </c:pt>
                <c:pt idx="71">
                  <c:v>1.4407936884672375E-2</c:v>
                </c:pt>
                <c:pt idx="72">
                  <c:v>1.3072944496293986E-2</c:v>
                </c:pt>
                <c:pt idx="73">
                  <c:v>1.1863676875804953E-2</c:v>
                </c:pt>
                <c:pt idx="74">
                  <c:v>1.0769229818123272E-2</c:v>
                </c:pt>
                <c:pt idx="75">
                  <c:v>9.7793421528229868E-3</c:v>
                </c:pt>
                <c:pt idx="76">
                  <c:v>8.884439187747525E-3</c:v>
                </c:pt>
                <c:pt idx="77">
                  <c:v>8.0756487527827176E-3</c:v>
                </c:pt>
                <c:pt idx="78">
                  <c:v>7.344796946551658E-3</c:v>
                </c:pt>
                <c:pt idx="79">
                  <c:v>6.6843892916337855E-3</c:v>
                </c:pt>
                <c:pt idx="80">
                  <c:v>6.0875818124252329E-3</c:v>
                </c:pt>
                <c:pt idx="81">
                  <c:v>5.5481455530731159E-3</c:v>
                </c:pt>
                <c:pt idx="82">
                  <c:v>5.0604272326681046E-3</c:v>
                </c:pt>
                <c:pt idx="83">
                  <c:v>4.6193080694460252E-3</c:v>
                </c:pt>
                <c:pt idx="84">
                  <c:v>4.2201622729440827E-3</c:v>
                </c:pt>
                <c:pt idx="85">
                  <c:v>3.8588162817371086E-3</c:v>
                </c:pt>
                <c:pt idx="86">
                  <c:v>3.5315094953108691E-3</c:v>
                </c:pt>
                <c:pt idx="87">
                  <c:v>3.2348569948798095E-3</c:v>
                </c:pt>
                <c:pt idx="88">
                  <c:v>2.9658145549725846E-3</c:v>
                </c:pt>
                <c:pt idx="89">
                  <c:v>2.7216461031147185E-3</c:v>
                </c:pt>
                <c:pt idx="90">
                  <c:v>2.4998936787424576E-3</c:v>
                </c:pt>
                <c:pt idx="91">
                  <c:v>2.298349866222267E-3</c:v>
                </c:pt>
                <c:pt idx="92">
                  <c:v>2.1150326237531747E-3</c:v>
                </c:pt>
                <c:pt idx="93">
                  <c:v>1.9481623945489075E-3</c:v>
                </c:pt>
                <c:pt idx="94">
                  <c:v>1.7961413647078666E-3</c:v>
                </c:pt>
                <c:pt idx="95">
                  <c:v>1.6575347201661121E-3</c:v>
                </c:pt>
                <c:pt idx="96">
                  <c:v>1.5310537504237872E-3</c:v>
                </c:pt>
                <c:pt idx="97">
                  <c:v>1.4155406472694365E-3</c:v>
                </c:pt>
                <c:pt idx="98">
                  <c:v>1.3099548509114304E-3</c:v>
                </c:pt>
                <c:pt idx="99">
                  <c:v>1.2133608025520614E-3</c:v>
                </c:pt>
                <c:pt idx="100">
                  <c:v>1.1249169706002526E-3</c:v>
                </c:pt>
                <c:pt idx="101">
                  <c:v>1.0438660267381265E-3</c:v>
                </c:pt>
                <c:pt idx="102">
                  <c:v>9.6952605744343831E-4</c:v>
                </c:pt>
                <c:pt idx="103">
                  <c:v>9.0128270597087984E-4</c:v>
                </c:pt>
                <c:pt idx="104">
                  <c:v>8.3858214896572294E-4</c:v>
                </c:pt>
                <c:pt idx="105">
                  <c:v>7.8092482065838078E-4</c:v>
                </c:pt>
                <c:pt idx="106">
                  <c:v>7.2785980586457339E-4</c:v>
                </c:pt>
                <c:pt idx="107">
                  <c:v>6.7897983073375611E-4</c:v>
                </c:pt>
                <c:pt idx="108">
                  <c:v>6.3391678732209705E-4</c:v>
                </c:pt>
                <c:pt idx="109">
                  <c:v>5.9233773461250057E-4</c:v>
                </c:pt>
                <c:pt idx="110">
                  <c:v>5.5394132457618566E-4</c:v>
                </c:pt>
                <c:pt idx="111">
                  <c:v>5.1845460729232505E-4</c:v>
                </c:pt>
                <c:pt idx="112">
                  <c:v>4.856301740450534E-4</c:v>
                </c:pt>
                <c:pt idx="113">
                  <c:v>4.5524360173600464E-4</c:v>
                </c:pt>
                <c:pt idx="114">
                  <c:v>4.2709116592169679E-4</c:v>
                </c:pt>
                <c:pt idx="115">
                  <c:v>4.0098779334598602E-4</c:v>
                </c:pt>
                <c:pt idx="116">
                  <c:v>3.7676522802439682E-4</c:v>
                </c:pt>
                <c:pt idx="117">
                  <c:v>3.5427038778412708E-4</c:v>
                </c:pt>
                <c:pt idx="118">
                  <c:v>3.3336389070375553E-4</c:v>
                </c:pt>
                <c:pt idx="119">
                  <c:v>3.1391873316058893E-4</c:v>
                </c:pt>
                <c:pt idx="120">
                  <c:v>2.9581910320944946E-4</c:v>
                </c:pt>
                <c:pt idx="121">
                  <c:v>2.7895931481031812E-4</c:v>
                </c:pt>
                <c:pt idx="122">
                  <c:v>2.6324285001729479E-4</c:v>
                </c:pt>
                <c:pt idx="123">
                  <c:v>2.4858149765901019E-4</c:v>
                </c:pt>
                <c:pt idx="124">
                  <c:v>2.3489457830042475E-4</c:v>
                </c:pt>
                <c:pt idx="125">
                  <c:v>2.2210824639503078E-4</c:v>
                </c:pt>
                <c:pt idx="126">
                  <c:v>2.1015486153059561E-4</c:v>
                </c:pt>
                <c:pt idx="127">
                  <c:v>1.9897242155449336E-4</c:v>
                </c:pt>
                <c:pt idx="128">
                  <c:v>1.885040511490093E-4</c:v>
                </c:pt>
                <c:pt idx="129">
                  <c:v>1.7869754012364973E-4</c:v>
                </c:pt>
                <c:pt idx="130">
                  <c:v>1.6950492631054043E-4</c:v>
                </c:pt>
                <c:pt idx="131">
                  <c:v>1.608821184990171E-4</c:v>
                </c:pt>
                <c:pt idx="132">
                  <c:v>1.5278855533449139E-4</c:v>
                </c:pt>
                <c:pt idx="133">
                  <c:v>1.4518689654137971E-4</c:v>
                </c:pt>
                <c:pt idx="134">
                  <c:v>1.3804274321655552E-4</c:v>
                </c:pt>
                <c:pt idx="135">
                  <c:v>1.3132438428381182E-4</c:v>
                </c:pt>
                <c:pt idx="136">
                  <c:v>1.2500256650603754E-4</c:v>
                </c:pt>
                <c:pt idx="137">
                  <c:v>1.190502857244878E-4</c:v>
                </c:pt>
                <c:pt idx="138">
                  <c:v>1.1344259723745268E-4</c:v>
                </c:pt>
                <c:pt idx="139">
                  <c:v>1.08156443447133E-4</c:v>
                </c:pt>
                <c:pt idx="140">
                  <c:v>1.0317049709659136E-4</c:v>
                </c:pt>
                <c:pt idx="141">
                  <c:v>9.8465018590893283E-5</c:v>
                </c:pt>
                <c:pt idx="142">
                  <c:v>9.4021726050291191E-5</c:v>
                </c:pt>
                <c:pt idx="143">
                  <c:v>8.9823676880618948E-5</c:v>
                </c:pt>
                <c:pt idx="144">
                  <c:v>8.5855159768750364E-5</c:v>
                </c:pt>
                <c:pt idx="145">
                  <c:v>8.2101596120676753E-5</c:v>
                </c:pt>
                <c:pt idx="146">
                  <c:v>7.8549450057882221E-5</c:v>
                </c:pt>
                <c:pt idx="147">
                  <c:v>7.5186146175534494E-5</c:v>
                </c:pt>
                <c:pt idx="148">
                  <c:v>7.1999994344662923E-5</c:v>
                </c:pt>
                <c:pt idx="149">
                  <c:v>6.8980120910993179E-5</c:v>
                </c:pt>
                <c:pt idx="150">
                  <c:v>6.6116405706297674E-5</c:v>
                </c:pt>
                <c:pt idx="151">
                  <c:v>6.3399424344838897E-5</c:v>
                </c:pt>
                <c:pt idx="152">
                  <c:v>6.0820395328370161E-5</c:v>
                </c:pt>
                <c:pt idx="153">
                  <c:v>5.837113152888525E-5</c:v>
                </c:pt>
                <c:pt idx="154">
                  <c:v>5.6043995659398108E-5</c:v>
                </c:pt>
                <c:pt idx="155">
                  <c:v>5.3831859379995328E-5</c:v>
                </c:pt>
                <c:pt idx="156">
                  <c:v>5.1728065719636645E-5</c:v>
                </c:pt>
                <c:pt idx="157">
                  <c:v>4.9726394524144912E-5</c:v>
                </c:pt>
                <c:pt idx="158">
                  <c:v>4.7821030667780369E-5</c:v>
                </c:pt>
                <c:pt idx="159">
                  <c:v>4.6006534790115539E-5</c:v>
                </c:pt>
                <c:pt idx="160">
                  <c:v>4.4277816341866592E-5</c:v>
                </c:pt>
                <c:pt idx="161">
                  <c:v>4.263010874311765E-5</c:v>
                </c:pt>
                <c:pt idx="162">
                  <c:v>4.1058946475267788E-5</c:v>
                </c:pt>
                <c:pt idx="163">
                  <c:v>3.9560143944170352E-5</c:v>
                </c:pt>
                <c:pt idx="164">
                  <c:v>3.8129775966546688E-5</c:v>
                </c:pt>
                <c:pt idx="165">
                  <c:v>3.676415974497078E-5</c:v>
                </c:pt>
                <c:pt idx="166">
                  <c:v>3.5459838208676378E-5</c:v>
                </c:pt>
                <c:pt idx="167">
                  <c:v>3.4213564608278017E-5</c:v>
                </c:pt>
                <c:pt idx="168">
                  <c:v>3.3022288262314521E-5</c:v>
                </c:pt>
                <c:pt idx="169">
                  <c:v>3.188314136242189E-5</c:v>
                </c:pt>
                <c:pt idx="170">
                  <c:v>3.0793426752032049E-5</c:v>
                </c:pt>
                <c:pt idx="171">
                  <c:v>2.9750606600816623E-5</c:v>
                </c:pt>
                <c:pt idx="172">
                  <c:v>2.8752291903763719E-5</c:v>
                </c:pt>
                <c:pt idx="173">
                  <c:v>2.779623273983008E-5</c:v>
                </c:pt>
                <c:pt idx="174">
                  <c:v>2.6880309230617265E-5</c:v>
                </c:pt>
                <c:pt idx="175">
                  <c:v>2.6002523144529516E-5</c:v>
                </c:pt>
                <c:pt idx="176">
                  <c:v>2.5160990096436671E-5</c:v>
                </c:pt>
                <c:pt idx="177">
                  <c:v>2.4353932297016275E-5</c:v>
                </c:pt>
                <c:pt idx="178">
                  <c:v>2.3579671809742062E-5</c:v>
                </c:pt>
                <c:pt idx="179">
                  <c:v>2.2836624276934982E-5</c:v>
                </c:pt>
                <c:pt idx="180">
                  <c:v>2.2123293079446452E-5</c:v>
                </c:pt>
                <c:pt idx="181">
                  <c:v>2.1438263897422151E-5</c:v>
                </c:pt>
                <c:pt idx="182">
                  <c:v>2.0780199642219851E-5</c:v>
                </c:pt>
                <c:pt idx="183">
                  <c:v>2.0147835731957758E-5</c:v>
                </c:pt>
                <c:pt idx="184">
                  <c:v>1.9539975685366847E-5</c:v>
                </c:pt>
                <c:pt idx="185">
                  <c:v>1.8955487010626665E-5</c:v>
                </c:pt>
                <c:pt idx="186">
                  <c:v>1.8393297367707781E-5</c:v>
                </c:pt>
                <c:pt idx="187">
                  <c:v>1.7852390984422153E-5</c:v>
                </c:pt>
                <c:pt idx="188">
                  <c:v>1.7331805307931655E-5</c:v>
                </c:pt>
                <c:pt idx="189">
                  <c:v>1.6830627874875359E-5</c:v>
                </c:pt>
                <c:pt idx="190">
                  <c:v>1.6347993384575371E-5</c:v>
                </c:pt>
                <c:pt idx="191">
                  <c:v>1.5883080960972125E-5</c:v>
                </c:pt>
                <c:pt idx="192">
                  <c:v>1.5435111590031161E-5</c:v>
                </c:pt>
                <c:pt idx="193">
                  <c:v>1.5003345720370102E-5</c:v>
                </c:pt>
                <c:pt idx="194">
                  <c:v>1.4587081015774558E-5</c:v>
                </c:pt>
                <c:pt idx="195">
                  <c:v>1.4185650249122604E-5</c:v>
                </c:pt>
                <c:pt idx="196">
                  <c:v>1.3798419328015799E-5</c:v>
                </c:pt>
                <c:pt idx="197">
                  <c:v>1.3424785443134727E-5</c:v>
                </c:pt>
                <c:pt idx="198">
                  <c:v>1.3064175330997072E-5</c:v>
                </c:pt>
                <c:pt idx="199">
                  <c:v>1.2716043643405924E-5</c:v>
                </c:pt>
                <c:pt idx="200">
                  <c:v>1.2379871416437869E-5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7B7-4361-9763-C9C393B29A87}"/>
            </c:ext>
          </c:extLst>
        </c:ser>
        <c:ser>
          <c:idx val="6"/>
          <c:order val="6"/>
          <c:tx>
            <c:strRef>
              <c:f>bcpe_charts!$U$69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3">
                  <a:shade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bcpe_charts!$U$70:$U$270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3.2291141622814967E-287</c:v>
                </c:pt>
                <c:pt idx="12">
                  <c:v>7.7114749363882335E-211</c:v>
                </c:pt>
                <c:pt idx="13">
                  <c:v>6.6497645513689417E-158</c:v>
                </c:pt>
                <c:pt idx="14">
                  <c:v>2.8604999613238239E-120</c:v>
                </c:pt>
                <c:pt idx="15">
                  <c:v>6.231500511821422E-93</c:v>
                </c:pt>
                <c:pt idx="16">
                  <c:v>1.0562032939825849E-72</c:v>
                </c:pt>
                <c:pt idx="17">
                  <c:v>1.7089914043432813E-57</c:v>
                </c:pt>
                <c:pt idx="18">
                  <c:v>6.70629947151738E-46</c:v>
                </c:pt>
                <c:pt idx="19">
                  <c:v>5.9080741652152821E-37</c:v>
                </c:pt>
                <c:pt idx="20">
                  <c:v>5.5703046627586429E-30</c:v>
                </c:pt>
                <c:pt idx="21">
                  <c:v>1.715129542047023E-24</c:v>
                </c:pt>
                <c:pt idx="22">
                  <c:v>3.8758850015719835E-20</c:v>
                </c:pt>
                <c:pt idx="23">
                  <c:v>1.1669057658654741E-16</c:v>
                </c:pt>
                <c:pt idx="24">
                  <c:v>7.3018629229325691E-14</c:v>
                </c:pt>
                <c:pt idx="25">
                  <c:v>1.3284293504578301E-11</c:v>
                </c:pt>
                <c:pt idx="26">
                  <c:v>9.0774001674085741E-10</c:v>
                </c:pt>
                <c:pt idx="27">
                  <c:v>2.8378170928030227E-8</c:v>
                </c:pt>
                <c:pt idx="28">
                  <c:v>4.7317098163368674E-7</c:v>
                </c:pt>
                <c:pt idx="29">
                  <c:v>4.7454692315208867E-6</c:v>
                </c:pt>
                <c:pt idx="30">
                  <c:v>3.147857833140818E-5</c:v>
                </c:pt>
                <c:pt idx="31">
                  <c:v>1.4894990678744949E-4</c:v>
                </c:pt>
                <c:pt idx="32">
                  <c:v>5.3411112355687879E-4</c:v>
                </c:pt>
                <c:pt idx="33">
                  <c:v>1.52391239471147E-3</c:v>
                </c:pt>
                <c:pt idx="34">
                  <c:v>3.5989755865642476E-3</c:v>
                </c:pt>
                <c:pt idx="35">
                  <c:v>7.2654149243472676E-3</c:v>
                </c:pt>
                <c:pt idx="36">
                  <c:v>1.2871864246598095E-2</c:v>
                </c:pt>
                <c:pt idx="37">
                  <c:v>2.0451580537150956E-2</c:v>
                </c:pt>
                <c:pt idx="38">
                  <c:v>2.9667714856063121E-2</c:v>
                </c:pt>
                <c:pt idx="39">
                  <c:v>3.9879919217327177E-2</c:v>
                </c:pt>
                <c:pt idx="40">
                  <c:v>5.0292056342514067E-2</c:v>
                </c:pt>
                <c:pt idx="41">
                  <c:v>6.0117314821739126E-2</c:v>
                </c:pt>
                <c:pt idx="42">
                  <c:v>6.8708657366036111E-2</c:v>
                </c:pt>
                <c:pt idx="43">
                  <c:v>7.5630371115458991E-2</c:v>
                </c:pt>
                <c:pt idx="44">
                  <c:v>8.0672149407902821E-2</c:v>
                </c:pt>
                <c:pt idx="45">
                  <c:v>8.3821841378801248E-2</c:v>
                </c:pt>
                <c:pt idx="46">
                  <c:v>8.5216721078217636E-2</c:v>
                </c:pt>
                <c:pt idx="47">
                  <c:v>8.5089914910387518E-2</c:v>
                </c:pt>
                <c:pt idx="48">
                  <c:v>8.3722838443767364E-2</c:v>
                </c:pt>
                <c:pt idx="49">
                  <c:v>8.1409104153070261E-2</c:v>
                </c:pt>
                <c:pt idx="50">
                  <c:v>7.8432076978811133E-2</c:v>
                </c:pt>
                <c:pt idx="51">
                  <c:v>7.5060819752422112E-2</c:v>
                </c:pt>
                <c:pt idx="52">
                  <c:v>7.1557506382686181E-2</c:v>
                </c:pt>
                <c:pt idx="53">
                  <c:v>6.7926388234174503E-2</c:v>
                </c:pt>
                <c:pt idx="54">
                  <c:v>6.4172220990001319E-2</c:v>
                </c:pt>
                <c:pt idx="55">
                  <c:v>6.0344152381716282E-2</c:v>
                </c:pt>
                <c:pt idx="56">
                  <c:v>5.6498348266155414E-2</c:v>
                </c:pt>
                <c:pt idx="57">
                  <c:v>5.2687974918140451E-2</c:v>
                </c:pt>
                <c:pt idx="58">
                  <c:v>4.8959208465560171E-2</c:v>
                </c:pt>
                <c:pt idx="59">
                  <c:v>4.53497870766797E-2</c:v>
                </c:pt>
                <c:pt idx="60">
                  <c:v>4.1888859915167359E-2</c:v>
                </c:pt>
                <c:pt idx="61">
                  <c:v>3.8597530070699278E-2</c:v>
                </c:pt>
                <c:pt idx="62">
                  <c:v>3.548975090278586E-2</c:v>
                </c:pt>
                <c:pt idx="63">
                  <c:v>3.2573369547966836E-2</c:v>
                </c:pt>
                <c:pt idx="64">
                  <c:v>2.9851190902494298E-2</c:v>
                </c:pt>
                <c:pt idx="65">
                  <c:v>2.732198643650794E-2</c:v>
                </c:pt>
                <c:pt idx="66">
                  <c:v>2.4981406043583197E-2</c:v>
                </c:pt>
                <c:pt idx="67">
                  <c:v>2.2822773613561383E-2</c:v>
                </c:pt>
                <c:pt idx="68">
                  <c:v>2.0837761638601238E-2</c:v>
                </c:pt>
                <c:pt idx="69">
                  <c:v>1.9016949265721117E-2</c:v>
                </c:pt>
                <c:pt idx="70">
                  <c:v>1.7350273459611647E-2</c:v>
                </c:pt>
                <c:pt idx="71">
                  <c:v>1.5827385551055423E-2</c:v>
                </c:pt>
                <c:pt idx="72">
                  <c:v>1.4437926305459025E-2</c:v>
                </c:pt>
                <c:pt idx="73">
                  <c:v>1.3171732393429709E-2</c:v>
                </c:pt>
                <c:pt idx="74">
                  <c:v>1.2018986235264798E-2</c:v>
                </c:pt>
                <c:pt idx="75">
                  <c:v>1.0970319937653827E-2</c:v>
                </c:pt>
                <c:pt idx="76">
                  <c:v>1.001688265381614E-2</c:v>
                </c:pt>
                <c:pt idx="77">
                  <c:v>9.1503793121163988E-3</c:v>
                </c:pt>
                <c:pt idx="78">
                  <c:v>8.3630873536392324E-3</c:v>
                </c:pt>
                <c:pt idx="79">
                  <c:v>7.6478569398311996E-3</c:v>
                </c:pt>
                <c:pt idx="80">
                  <c:v>6.998099055854674E-3</c:v>
                </c:pt>
                <c:pt idx="81">
                  <c:v>6.4077650464670153E-3</c:v>
                </c:pt>
                <c:pt idx="82">
                  <c:v>5.8713203720854555E-3</c:v>
                </c:pt>
                <c:pt idx="83">
                  <c:v>5.3837147509134898E-3</c:v>
                </c:pt>
                <c:pt idx="84">
                  <c:v>4.9403503438301046E-3</c:v>
                </c:pt>
                <c:pt idx="85">
                  <c:v>4.5370492268427716E-3</c:v>
                </c:pt>
                <c:pt idx="86">
                  <c:v>4.1700210664946226E-3</c:v>
                </c:pt>
                <c:pt idx="87">
                  <c:v>3.8358316531141366E-3</c:v>
                </c:pt>
                <c:pt idx="88">
                  <c:v>3.5313727431174583E-3</c:v>
                </c:pt>
                <c:pt idx="89">
                  <c:v>3.2538335042303665E-3</c:v>
                </c:pt>
                <c:pt idx="90">
                  <c:v>3.0006737375508734E-3</c:v>
                </c:pt>
                <c:pt idx="91">
                  <c:v>2.7695989603223406E-3</c:v>
                </c:pt>
                <c:pt idx="92">
                  <c:v>2.5585373669145084E-3</c:v>
                </c:pt>
                <c:pt idx="93">
                  <c:v>2.3656186377172244E-3</c:v>
                </c:pt>
                <c:pt idx="94">
                  <c:v>2.1891545323001471E-3</c:v>
                </c:pt>
                <c:pt idx="95">
                  <c:v>2.027621180947208E-3</c:v>
                </c:pt>
                <c:pt idx="96">
                  <c:v>1.8796429748755476E-3</c:v>
                </c:pt>
                <c:pt idx="97">
                  <c:v>1.7439779479848402E-3</c:v>
                </c:pt>
                <c:pt idx="98">
                  <c:v>1.6195045401955913E-3</c:v>
                </c:pt>
                <c:pt idx="99">
                  <c:v>1.5052096330294843E-3</c:v>
                </c:pt>
                <c:pt idx="100">
                  <c:v>1.4001777510596503E-3</c:v>
                </c:pt>
                <c:pt idx="101">
                  <c:v>1.3035813274457938E-3</c:v>
                </c:pt>
                <c:pt idx="102">
                  <c:v>1.2146719373861089E-3</c:v>
                </c:pt>
                <c:pt idx="103">
                  <c:v>1.1327724095271884E-3</c:v>
                </c:pt>
                <c:pt idx="104">
                  <c:v>1.0572697318529168E-3</c:v>
                </c:pt>
                <c:pt idx="105">
                  <c:v>9.8760867508828308E-4</c:v>
                </c:pt>
                <c:pt idx="106">
                  <c:v>9.232860630392734E-4</c:v>
                </c:pt>
                <c:pt idx="107">
                  <c:v>8.6384562543119806E-4</c:v>
                </c:pt>
                <c:pt idx="108">
                  <c:v>8.08873374631624E-4</c:v>
                </c:pt>
                <c:pt idx="109">
                  <c:v>7.5799345310556489E-4</c:v>
                </c:pt>
                <c:pt idx="110">
                  <c:v>7.1086440352810521E-4</c:v>
                </c:pt>
                <c:pt idx="111">
                  <c:v>6.6717581816629534E-4</c:v>
                </c:pt>
                <c:pt idx="112">
                  <c:v>6.2664532844317338E-4</c:v>
                </c:pt>
                <c:pt idx="113">
                  <c:v>5.8901589952521356E-4</c:v>
                </c:pt>
                <c:pt idx="114">
                  <c:v>5.5405339834783897E-4</c:v>
                </c:pt>
                <c:pt idx="115">
                  <c:v>5.2154440673375017E-4</c:v>
                </c:pt>
                <c:pt idx="116">
                  <c:v>4.9129425418814013E-4</c:v>
                </c:pt>
                <c:pt idx="117">
                  <c:v>4.6312524759715317E-4</c:v>
                </c:pt>
                <c:pt idx="118">
                  <c:v>4.3687507743468484E-4</c:v>
                </c:pt>
                <c:pt idx="119">
                  <c:v>4.1239538222037289E-4</c:v>
                </c:pt>
                <c:pt idx="120">
                  <c:v>3.8955045489028533E-4</c:v>
                </c:pt>
                <c:pt idx="121">
                  <c:v>3.6821607646181538E-4</c:v>
                </c:pt>
                <c:pt idx="122">
                  <c:v>3.4827846391466221E-4</c:v>
                </c:pt>
                <c:pt idx="123">
                  <c:v>3.2963332058827519E-4</c:v>
                </c:pt>
                <c:pt idx="124">
                  <c:v>3.1218497862900229E-4</c:v>
                </c:pt>
                <c:pt idx="125">
                  <c:v>2.9584562412215216E-4</c:v>
                </c:pt>
                <c:pt idx="126">
                  <c:v>2.8053459652897052E-4</c:v>
                </c:pt>
                <c:pt idx="127">
                  <c:v>2.6617775492809962E-4</c:v>
                </c:pt>
                <c:pt idx="128">
                  <c:v>2.5270690434684036E-4</c:v>
                </c:pt>
                <c:pt idx="129">
                  <c:v>2.4005927616912637E-4</c:v>
                </c:pt>
                <c:pt idx="130">
                  <c:v>2.2817705723374488E-4</c:v>
                </c:pt>
                <c:pt idx="131">
                  <c:v>2.1700696279592787E-4</c:v>
                </c:pt>
                <c:pt idx="132">
                  <c:v>2.0649984902525113E-4</c:v>
                </c:pt>
                <c:pt idx="133">
                  <c:v>1.9661036115924344E-4</c:v>
                </c:pt>
                <c:pt idx="134">
                  <c:v>1.8729661383104301E-4</c:v>
                </c:pt>
                <c:pt idx="135">
                  <c:v>1.7851990044588789E-4</c:v>
                </c:pt>
                <c:pt idx="136">
                  <c:v>1.7024442879996543E-4</c:v>
                </c:pt>
                <c:pt idx="137">
                  <c:v>1.6243708042005433E-4</c:v>
                </c:pt>
                <c:pt idx="138">
                  <c:v>1.5506719135732015E-4</c:v>
                </c:pt>
                <c:pt idx="139">
                  <c:v>1.4810635239669977E-4</c:v>
                </c:pt>
                <c:pt idx="140">
                  <c:v>1.4152822684749782E-4</c:v>
                </c:pt>
                <c:pt idx="141">
                  <c:v>1.3530838426364339E-4</c:v>
                </c:pt>
                <c:pt idx="142">
                  <c:v>1.2942414860590032E-4</c:v>
                </c:pt>
                <c:pt idx="143">
                  <c:v>1.2385445950513179E-4</c:v>
                </c:pt>
                <c:pt idx="144">
                  <c:v>1.1857974541740169E-4</c:v>
                </c:pt>
                <c:pt idx="145">
                  <c:v>1.1358180757983026E-4</c:v>
                </c:pt>
                <c:pt idx="146">
                  <c:v>1.0884371378212514E-4</c:v>
                </c:pt>
                <c:pt idx="147">
                  <c:v>1.043497010639722E-4</c:v>
                </c:pt>
                <c:pt idx="148">
                  <c:v>1.0008508653398679E-4</c:v>
                </c:pt>
                <c:pt idx="149">
                  <c:v>9.603618558287116E-5</c:v>
                </c:pt>
                <c:pt idx="150">
                  <c:v>9.219023683257594E-5</c:v>
                </c:pt>
                <c:pt idx="151">
                  <c:v>8.8535333225540401E-5</c:v>
                </c:pt>
                <c:pt idx="152">
                  <c:v>8.5060358714129312E-5</c:v>
                </c:pt>
                <c:pt idx="153">
                  <c:v>8.1754930060876787E-5</c:v>
                </c:pt>
                <c:pt idx="154">
                  <c:v>7.8609343305681767E-5</c:v>
                </c:pt>
                <c:pt idx="155">
                  <c:v>7.5614524497138766E-5</c:v>
                </c:pt>
                <c:pt idx="156">
                  <c:v>7.2761984322234835E-5</c:v>
                </c:pt>
                <c:pt idx="157">
                  <c:v>7.0043776302087588E-5</c:v>
                </c:pt>
                <c:pt idx="158">
                  <c:v>6.7452458251619204E-5</c:v>
                </c:pt>
                <c:pt idx="159">
                  <c:v>6.4981056728359525E-5</c:v>
                </c:pt>
                <c:pt idx="160">
                  <c:v>6.2623034220281204E-5</c:v>
                </c:pt>
                <c:pt idx="161">
                  <c:v>6.0372258844905549E-5</c:v>
                </c:pt>
                <c:pt idx="162">
                  <c:v>5.8222976352165131E-5</c:v>
                </c:pt>
                <c:pt idx="163">
                  <c:v>5.6169784241827603E-5</c:v>
                </c:pt>
                <c:pt idx="164">
                  <c:v>5.4207607822903152E-5</c:v>
                </c:pt>
                <c:pt idx="165">
                  <c:v>5.2331678057527299E-5</c:v>
                </c:pt>
                <c:pt idx="166">
                  <c:v>5.0537511045477062E-5</c:v>
                </c:pt>
                <c:pt idx="167">
                  <c:v>4.8820889017896561E-5</c:v>
                </c:pt>
                <c:pt idx="168">
                  <c:v>4.7177842720076873E-5</c:v>
                </c:pt>
                <c:pt idx="169">
                  <c:v>4.5604635073387669E-5</c:v>
                </c:pt>
                <c:pt idx="170">
                  <c:v>4.4097746015778363E-5</c:v>
                </c:pt>
                <c:pt idx="171">
                  <c:v>4.2653858428740404E-5</c:v>
                </c:pt>
                <c:pt idx="172">
                  <c:v>4.1269845066346748E-5</c:v>
                </c:pt>
                <c:pt idx="173">
                  <c:v>3.9942756409014673E-5</c:v>
                </c:pt>
                <c:pt idx="174">
                  <c:v>3.8669809371047104E-5</c:v>
                </c:pt>
                <c:pt idx="175">
                  <c:v>3.7448376796845852E-5</c:v>
                </c:pt>
                <c:pt idx="176">
                  <c:v>3.6275977686029955E-5</c:v>
                </c:pt>
                <c:pt idx="177">
                  <c:v>3.5150268092548575E-5</c:v>
                </c:pt>
                <c:pt idx="178">
                  <c:v>3.4069032647329313E-5</c:v>
                </c:pt>
                <c:pt idx="179">
                  <c:v>3.3030176658060807E-5</c:v>
                </c:pt>
                <c:pt idx="180">
                  <c:v>3.2031718743417476E-5</c:v>
                </c:pt>
                <c:pt idx="181">
                  <c:v>3.1071783962438418E-5</c:v>
                </c:pt>
                <c:pt idx="182">
                  <c:v>3.0148597402870526E-5</c:v>
                </c:pt>
                <c:pt idx="183">
                  <c:v>2.9260478195138026E-5</c:v>
                </c:pt>
                <c:pt idx="184">
                  <c:v>2.8405833921206699E-5</c:v>
                </c:pt>
                <c:pt idx="185">
                  <c:v>2.7583155389994007E-5</c:v>
                </c:pt>
                <c:pt idx="186">
                  <c:v>2.6791011753177968E-5</c:v>
                </c:pt>
                <c:pt idx="187">
                  <c:v>2.6028045937257052E-5</c:v>
                </c:pt>
                <c:pt idx="188">
                  <c:v>2.5292970369564183E-5</c:v>
                </c:pt>
                <c:pt idx="189">
                  <c:v>2.4584562977632923E-5</c:v>
                </c:pt>
                <c:pt idx="190">
                  <c:v>2.3901663442866217E-5</c:v>
                </c:pt>
                <c:pt idx="191">
                  <c:v>2.3243169690893574E-5</c:v>
                </c:pt>
                <c:pt idx="192">
                  <c:v>2.2608034602315368E-5</c:v>
                </c:pt>
                <c:pt idx="193">
                  <c:v>2.1995262928747119E-5</c:v>
                </c:pt>
                <c:pt idx="194">
                  <c:v>2.140390840018743E-5</c:v>
                </c:pt>
                <c:pt idx="195">
                  <c:v>2.0833071010763206E-5</c:v>
                </c:pt>
                <c:pt idx="196">
                  <c:v>2.0281894470850575E-5</c:v>
                </c:pt>
                <c:pt idx="197">
                  <c:v>1.9749563814440082E-5</c:v>
                </c:pt>
                <c:pt idx="198">
                  <c:v>1.9235303151422003E-5</c:v>
                </c:pt>
                <c:pt idx="199">
                  <c:v>1.8738373555206779E-5</c:v>
                </c:pt>
                <c:pt idx="200">
                  <c:v>1.8258071076782162E-5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B7-4361-9763-C9C393B29A87}"/>
            </c:ext>
          </c:extLst>
        </c:ser>
        <c:ser>
          <c:idx val="7"/>
          <c:order val="7"/>
          <c:tx>
            <c:strRef>
              <c:f>bcpe_charts!$V$69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chemeClr val="accent3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bcpe_charts!$V$70:$V$270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4.5603291359432913E-281</c:v>
                </c:pt>
                <c:pt idx="12">
                  <c:v>1.9310399333328756E-206</c:v>
                </c:pt>
                <c:pt idx="13">
                  <c:v>1.05499006144331E-154</c:v>
                </c:pt>
                <c:pt idx="14">
                  <c:v>6.5587147454320759E-118</c:v>
                </c:pt>
                <c:pt idx="15">
                  <c:v>3.5796743541024419E-91</c:v>
                </c:pt>
                <c:pt idx="16">
                  <c:v>2.2150447543824573E-71</c:v>
                </c:pt>
                <c:pt idx="17">
                  <c:v>1.7026513396968554E-56</c:v>
                </c:pt>
                <c:pt idx="18">
                  <c:v>3.8295376093611074E-45</c:v>
                </c:pt>
                <c:pt idx="19">
                  <c:v>2.2155170944313392E-36</c:v>
                </c:pt>
                <c:pt idx="20">
                  <c:v>1.5160976932154564E-29</c:v>
                </c:pt>
                <c:pt idx="21">
                  <c:v>3.6503290250886762E-24</c:v>
                </c:pt>
                <c:pt idx="22">
                  <c:v>6.823035607172132E-20</c:v>
                </c:pt>
                <c:pt idx="23">
                  <c:v>1.7732487802269788E-16</c:v>
                </c:pt>
                <c:pt idx="24">
                  <c:v>9.8978222874980664E-14</c:v>
                </c:pt>
                <c:pt idx="25">
                  <c:v>1.6475468969457312E-11</c:v>
                </c:pt>
                <c:pt idx="26">
                  <c:v>1.0506053025139412E-9</c:v>
                </c:pt>
                <c:pt idx="27">
                  <c:v>3.1129273560545015E-8</c:v>
                </c:pt>
                <c:pt idx="28">
                  <c:v>4.9797543883427503E-7</c:v>
                </c:pt>
                <c:pt idx="29">
                  <c:v>4.8379939666761504E-6</c:v>
                </c:pt>
                <c:pt idx="30">
                  <c:v>3.1327376682606392E-5</c:v>
                </c:pt>
                <c:pt idx="31">
                  <c:v>1.4558577577520674E-4</c:v>
                </c:pt>
                <c:pt idx="32">
                  <c:v>5.1521701978656507E-4</c:v>
                </c:pt>
                <c:pt idx="33">
                  <c:v>1.4564039599657842E-3</c:v>
                </c:pt>
                <c:pt idx="34">
                  <c:v>3.4182726043672559E-3</c:v>
                </c:pt>
                <c:pt idx="35">
                  <c:v>6.8748542719652833E-3</c:v>
                </c:pt>
                <c:pt idx="36">
                  <c:v>1.2158190645160953E-2</c:v>
                </c:pt>
                <c:pt idx="37">
                  <c:v>1.9313005047855963E-2</c:v>
                </c:pt>
                <c:pt idx="38">
                  <c:v>2.8043294825160509E-2</c:v>
                </c:pt>
                <c:pt idx="39">
                  <c:v>3.7768510963392378E-2</c:v>
                </c:pt>
                <c:pt idx="40">
                  <c:v>4.7754903487620952E-2</c:v>
                </c:pt>
                <c:pt idx="41">
                  <c:v>5.7265666504640163E-2</c:v>
                </c:pt>
                <c:pt idx="42">
                  <c:v>6.5682578508401493E-2</c:v>
                </c:pt>
                <c:pt idx="43">
                  <c:v>7.2575896865025705E-2</c:v>
                </c:pt>
                <c:pt idx="44">
                  <c:v>7.7722194149171461E-2</c:v>
                </c:pt>
                <c:pt idx="45">
                  <c:v>8.108353705799129E-2</c:v>
                </c:pt>
                <c:pt idx="46">
                  <c:v>8.2765446968194045E-2</c:v>
                </c:pt>
                <c:pt idx="47">
                  <c:v>8.2968760655658946E-2</c:v>
                </c:pt>
                <c:pt idx="48">
                  <c:v>8.1945597830337683E-2</c:v>
                </c:pt>
                <c:pt idx="49">
                  <c:v>7.9964793105980189E-2</c:v>
                </c:pt>
                <c:pt idx="50">
                  <c:v>7.7288784912845451E-2</c:v>
                </c:pt>
                <c:pt idx="51">
                  <c:v>7.4163420749030248E-2</c:v>
                </c:pt>
                <c:pt idx="52">
                  <c:v>7.0836952175262827E-2</c:v>
                </c:pt>
                <c:pt idx="53">
                  <c:v>6.7428359279532793E-2</c:v>
                </c:pt>
                <c:pt idx="54">
                  <c:v>6.3906368008582959E-2</c:v>
                </c:pt>
                <c:pt idx="55">
                  <c:v>6.030353355918195E-2</c:v>
                </c:pt>
                <c:pt idx="56">
                  <c:v>5.6667575147205149E-2</c:v>
                </c:pt>
                <c:pt idx="57">
                  <c:v>5.3046833612853131E-2</c:v>
                </c:pt>
                <c:pt idx="58">
                  <c:v>4.9484929734001724E-2</c:v>
                </c:pt>
                <c:pt idx="59">
                  <c:v>4.6018635929357746E-2</c:v>
                </c:pt>
                <c:pt idx="60">
                  <c:v>4.2677275927229939E-2</c:v>
                </c:pt>
                <c:pt idx="61">
                  <c:v>3.9482931429614565E-2</c:v>
                </c:pt>
                <c:pt idx="62">
                  <c:v>3.6451075384088517E-2</c:v>
                </c:pt>
                <c:pt idx="63">
                  <c:v>3.3591408711304761E-2</c:v>
                </c:pt>
                <c:pt idx="64">
                  <c:v>3.0908764088825057E-2</c:v>
                </c:pt>
                <c:pt idx="65">
                  <c:v>2.8403993769826587E-2</c:v>
                </c:pt>
                <c:pt idx="66">
                  <c:v>2.6074793153205975E-2</c:v>
                </c:pt>
                <c:pt idx="67">
                  <c:v>2.3916434867012861E-2</c:v>
                </c:pt>
                <c:pt idx="68">
                  <c:v>2.1922403315578192E-2</c:v>
                </c:pt>
                <c:pt idx="69">
                  <c:v>2.008492937701916E-2</c:v>
                </c:pt>
                <c:pt idx="70">
                  <c:v>1.8395430862572015E-2</c:v>
                </c:pt>
                <c:pt idx="71">
                  <c:v>1.6844867633107889E-2</c:v>
                </c:pt>
                <c:pt idx="72">
                  <c:v>1.5424021760862225E-2</c:v>
                </c:pt>
                <c:pt idx="73">
                  <c:v>1.4123713442124689E-2</c:v>
                </c:pt>
                <c:pt idx="74">
                  <c:v>1.2934962951290624E-2</c:v>
                </c:pt>
                <c:pt idx="75">
                  <c:v>1.1849108089208556E-2</c:v>
                </c:pt>
                <c:pt idx="76">
                  <c:v>1.0857885532430089E-2</c:v>
                </c:pt>
                <c:pt idx="77">
                  <c:v>9.9534833761914607E-3</c:v>
                </c:pt>
                <c:pt idx="78">
                  <c:v>9.1285710722793789E-3</c:v>
                </c:pt>
                <c:pt idx="79">
                  <c:v>8.3763119462388347E-3</c:v>
                </c:pt>
                <c:pt idx="80">
                  <c:v>7.6903625643417427E-3</c:v>
                </c:pt>
                <c:pt idx="81">
                  <c:v>7.0648624201981548E-3</c:v>
                </c:pt>
                <c:pt idx="82">
                  <c:v>6.4944167239707811E-3</c:v>
                </c:pt>
                <c:pt idx="83">
                  <c:v>5.9740744974981618E-3</c:v>
                </c:pt>
                <c:pt idx="84">
                  <c:v>5.4993036963856112E-3</c:v>
                </c:pt>
                <c:pt idx="85">
                  <c:v>5.0659646838922536E-3</c:v>
                </c:pt>
                <c:pt idx="86">
                  <c:v>4.6702830595583417E-3</c:v>
                </c:pt>
                <c:pt idx="87">
                  <c:v>4.3088225868110281E-3</c:v>
                </c:pt>
                <c:pt idx="88">
                  <c:v>3.97845875801926E-3</c:v>
                </c:pt>
                <c:pt idx="89">
                  <c:v>3.6763533735277732E-3</c:v>
                </c:pt>
                <c:pt idx="90">
                  <c:v>3.39993038516635E-3</c:v>
                </c:pt>
                <c:pt idx="91">
                  <c:v>3.1468531578296602E-3</c:v>
                </c:pt>
                <c:pt idx="92">
                  <c:v>2.915003229253618E-3</c:v>
                </c:pt>
                <c:pt idx="93">
                  <c:v>2.7024605933245321E-3</c:v>
                </c:pt>
                <c:pt idx="94">
                  <c:v>2.5074854922352628E-3</c:v>
                </c:pt>
                <c:pt idx="95">
                  <c:v>2.3285016743496605E-3</c:v>
                </c:pt>
                <c:pt idx="96">
                  <c:v>2.1640810551641567E-3</c:v>
                </c:pt>
                <c:pt idx="97">
                  <c:v>2.012929706179585E-3</c:v>
                </c:pt>
                <c:pt idx="98">
                  <c:v>1.8738750891562688E-3</c:v>
                </c:pt>
                <c:pt idx="99">
                  <c:v>1.7458544498023848E-3</c:v>
                </c:pt>
                <c:pt idx="100">
                  <c:v>1.6279042844034375E-3</c:v>
                </c:pt>
                <c:pt idx="101">
                  <c:v>1.519150794429572E-3</c:v>
                </c:pt>
                <c:pt idx="102">
                  <c:v>1.4188012471302981E-3</c:v>
                </c:pt>
                <c:pt idx="103">
                  <c:v>1.3261361640613319E-3</c:v>
                </c:pt>
                <c:pt idx="104">
                  <c:v>1.2405022640204794E-3</c:v>
                </c:pt>
                <c:pt idx="105">
                  <c:v>1.1613060917237646E-3</c:v>
                </c:pt>
                <c:pt idx="106">
                  <c:v>1.0880082685271169E-3</c:v>
                </c:pt>
                <c:pt idx="107">
                  <c:v>1.0201183064455015E-3</c:v>
                </c:pt>
                <c:pt idx="108">
                  <c:v>9.5718993153676081E-4</c:v>
                </c:pt>
                <c:pt idx="109">
                  <c:v>8.9881686733080113E-4</c:v>
                </c:pt>
                <c:pt idx="110">
                  <c:v>8.4462903335063991E-4</c:v>
                </c:pt>
                <c:pt idx="111">
                  <c:v>7.9428911786359388E-4</c:v>
                </c:pt>
                <c:pt idx="112">
                  <c:v>7.4748948780582758E-4</c:v>
                </c:pt>
                <c:pt idx="113">
                  <c:v>7.039494023397037E-4</c:v>
                </c:pt>
                <c:pt idx="114">
                  <c:v>6.6341249973519382E-4</c:v>
                </c:pt>
                <c:pt idx="115">
                  <c:v>6.2564453022485205E-4</c:v>
                </c:pt>
                <c:pt idx="116">
                  <c:v>5.9043131017931549E-4</c:v>
                </c:pt>
                <c:pt idx="117">
                  <c:v>5.5757687540278569E-4</c:v>
                </c:pt>
                <c:pt idx="118">
                  <c:v>5.2690181357181005E-4</c:v>
                </c:pt>
                <c:pt idx="119">
                  <c:v>4.9824175785303214E-4</c:v>
                </c:pt>
                <c:pt idx="120">
                  <c:v>4.7144602555306562E-4</c:v>
                </c:pt>
                <c:pt idx="121">
                  <c:v>4.4637638729266453E-4</c:v>
                </c:pt>
                <c:pt idx="122">
                  <c:v>4.2290595367359794E-4</c:v>
                </c:pt>
                <c:pt idx="123">
                  <c:v>4.0091816773463683E-4</c:v>
                </c:pt>
                <c:pt idx="124">
                  <c:v>3.8030589268692416E-4</c:v>
                </c:pt>
                <c:pt idx="125">
                  <c:v>3.6097058549116375E-4</c:v>
                </c:pt>
                <c:pt idx="126">
                  <c:v>3.428215478016705E-4</c:v>
                </c:pt>
                <c:pt idx="127">
                  <c:v>3.2577524666589956E-4</c:v>
                </c:pt>
                <c:pt idx="128">
                  <c:v>3.0975469814276498E-4</c:v>
                </c:pt>
                <c:pt idx="129">
                  <c:v>2.9468890769761828E-4</c:v>
                </c:pt>
                <c:pt idx="130">
                  <c:v>2.8051236185452959E-4</c:v>
                </c:pt>
                <c:pt idx="131">
                  <c:v>2.6716456614479496E-4</c:v>
                </c:pt>
                <c:pt idx="132">
                  <c:v>2.5458962489100054E-4</c:v>
                </c:pt>
                <c:pt idx="133">
                  <c:v>2.4273585881462876E-4</c:v>
                </c:pt>
                <c:pt idx="134">
                  <c:v>2.3155545685740313E-4</c:v>
                </c:pt>
                <c:pt idx="135">
                  <c:v>2.2100415896717424E-4</c:v>
                </c:pt>
                <c:pt idx="136">
                  <c:v>2.1104096692260908E-4</c:v>
                </c:pt>
                <c:pt idx="137">
                  <c:v>2.0162788056103353E-4</c:v>
                </c:pt>
                <c:pt idx="138">
                  <c:v>1.9272965703408826E-4</c:v>
                </c:pt>
                <c:pt idx="139">
                  <c:v>1.8431359094946923E-4</c:v>
                </c:pt>
                <c:pt idx="140">
                  <c:v>1.7634931346673989E-4</c:v>
                </c:pt>
                <c:pt idx="141">
                  <c:v>1.6880860860357793E-4</c:v>
                </c:pt>
                <c:pt idx="142">
                  <c:v>1.6166524517800061E-4</c:v>
                </c:pt>
                <c:pt idx="143">
                  <c:v>1.5489482296422453E-4</c:v>
                </c:pt>
                <c:pt idx="144">
                  <c:v>1.4847463177652175E-4</c:v>
                </c:pt>
                <c:pt idx="145">
                  <c:v>1.4238352231842841E-4</c:v>
                </c:pt>
                <c:pt idx="146">
                  <c:v>1.3660178774534557E-4</c:v>
                </c:pt>
                <c:pt idx="147">
                  <c:v>1.3111105498818282E-4</c:v>
                </c:pt>
                <c:pt idx="148">
                  <c:v>1.2589418497544778E-4</c:v>
                </c:pt>
                <c:pt idx="149">
                  <c:v>1.2093518097204301E-4</c:v>
                </c:pt>
                <c:pt idx="150">
                  <c:v>1.1621910432591948E-4</c:v>
                </c:pt>
                <c:pt idx="151">
                  <c:v>1.1173199697949996E-4</c:v>
                </c:pt>
                <c:pt idx="152">
                  <c:v>1.0746081016211717E-4</c:v>
                </c:pt>
                <c:pt idx="153">
                  <c:v>1.0339333873327027E-4</c:v>
                </c:pt>
                <c:pt idx="154">
                  <c:v>9.9518160694910603E-5</c:v>
                </c:pt>
                <c:pt idx="155">
                  <c:v>9.5824581434693777E-5</c:v>
                </c:pt>
                <c:pt idx="156">
                  <c:v>9.2302582301675735E-5</c:v>
                </c:pt>
                <c:pt idx="157">
                  <c:v>8.8942773151723934E-5</c:v>
                </c:pt>
                <c:pt idx="158">
                  <c:v>8.5736348532282076E-5</c:v>
                </c:pt>
                <c:pt idx="159">
                  <c:v>8.267504720546655E-5</c:v>
                </c:pt>
                <c:pt idx="160">
                  <c:v>7.9751114735052543E-5</c:v>
                </c:pt>
                <c:pt idx="161">
                  <c:v>7.6957268886985081E-5</c:v>
                </c:pt>
                <c:pt idx="162">
                  <c:v>7.4286667614926653E-5</c:v>
                </c:pt>
                <c:pt idx="163">
                  <c:v>7.1732879422169415E-5</c:v>
                </c:pt>
                <c:pt idx="164">
                  <c:v>6.9289855909262051E-5</c:v>
                </c:pt>
                <c:pt idx="165">
                  <c:v>6.6951906333056894E-5</c:v>
                </c:pt>
                <c:pt idx="166">
                  <c:v>6.4713674017760742E-5</c:v>
                </c:pt>
                <c:pt idx="167">
                  <c:v>6.2570114472100302E-5</c:v>
                </c:pt>
                <c:pt idx="168">
                  <c:v>6.051647507901204E-5</c:v>
                </c:pt>
                <c:pt idx="169">
                  <c:v>5.8548276235488587E-5</c:v>
                </c:pt>
                <c:pt idx="170">
                  <c:v>5.6661293830406327E-5</c:v>
                </c:pt>
                <c:pt idx="171">
                  <c:v>5.4851542957470353E-5</c:v>
                </c:pt>
                <c:pt idx="172">
                  <c:v>5.3115262768890843E-5</c:v>
                </c:pt>
                <c:pt idx="173">
                  <c:v>5.144890238314685E-5</c:v>
                </c:pt>
                <c:pt idx="174">
                  <c:v>4.9849107767256649E-5</c:v>
                </c:pt>
                <c:pt idx="175">
                  <c:v>4.8312709520419489E-5</c:v>
                </c:pt>
                <c:pt idx="176">
                  <c:v>4.6836711491799359E-5</c:v>
                </c:pt>
                <c:pt idx="177">
                  <c:v>4.5418280170596051E-5</c:v>
                </c:pt>
                <c:pt idx="178">
                  <c:v>4.4054734791485994E-5</c:v>
                </c:pt>
                <c:pt idx="179">
                  <c:v>4.2743538103025145E-5</c:v>
                </c:pt>
                <c:pt idx="180">
                  <c:v>4.1482287750729264E-5</c:v>
                </c:pt>
                <c:pt idx="181">
                  <c:v>4.0268708230335666E-5</c:v>
                </c:pt>
                <c:pt idx="182">
                  <c:v>3.9100643370211776E-5</c:v>
                </c:pt>
                <c:pt idx="183">
                  <c:v>3.7976049305057972E-5</c:v>
                </c:pt>
                <c:pt idx="184">
                  <c:v>3.6892987905964748E-5</c:v>
                </c:pt>
                <c:pt idx="185">
                  <c:v>3.5849620634559745E-5</c:v>
                </c:pt>
                <c:pt idx="186">
                  <c:v>3.4844202791441653E-5</c:v>
                </c:pt>
                <c:pt idx="187">
                  <c:v>3.3875078131348095E-5</c:v>
                </c:pt>
                <c:pt idx="188">
                  <c:v>3.2940673819585665E-5</c:v>
                </c:pt>
                <c:pt idx="189">
                  <c:v>3.2039495706153645E-5</c:v>
                </c:pt>
                <c:pt idx="190">
                  <c:v>3.1170123895749544E-5</c:v>
                </c:pt>
                <c:pt idx="191">
                  <c:v>3.0331208593460072E-5</c:v>
                </c:pt>
                <c:pt idx="192">
                  <c:v>2.9521466207427664E-5</c:v>
                </c:pt>
                <c:pt idx="193">
                  <c:v>2.8739675691152695E-5</c:v>
                </c:pt>
                <c:pt idx="194">
                  <c:v>2.7984675109355184E-5</c:v>
                </c:pt>
                <c:pt idx="195">
                  <c:v>2.7255358412484176E-5</c:v>
                </c:pt>
                <c:pt idx="196">
                  <c:v>2.6550672406035543E-5</c:v>
                </c:pt>
                <c:pt idx="197">
                  <c:v>2.5869613901832255E-5</c:v>
                </c:pt>
                <c:pt idx="198">
                  <c:v>2.5211227039334872E-5</c:v>
                </c:pt>
                <c:pt idx="199">
                  <c:v>2.4574600765897477E-5</c:v>
                </c:pt>
                <c:pt idx="200">
                  <c:v>2.3958866465661579E-5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7-4361-9763-C9C393B29A87}"/>
            </c:ext>
          </c:extLst>
        </c:ser>
        <c:ser>
          <c:idx val="8"/>
          <c:order val="8"/>
          <c:tx>
            <c:strRef>
              <c:f>bcpe_charts!$W$69</c:f>
              <c:strCache>
                <c:ptCount val="1"/>
                <c:pt idx="0">
                  <c:v>2050</c:v>
                </c:pt>
              </c:strCache>
            </c:strRef>
          </c:tx>
          <c:spPr>
            <a:ln w="19050" cap="rnd">
              <a:solidFill>
                <a:schemeClr val="accent3">
                  <a:shade val="44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bcpe_charts!$N$70:$N$270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bcpe_charts!$W$70:$W$270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5.5022559514031669E-304</c:v>
                </c:pt>
                <c:pt idx="11">
                  <c:v>5.1192902721206629E-219</c:v>
                </c:pt>
                <c:pt idx="12">
                  <c:v>1.0049971260367296E-161</c:v>
                </c:pt>
                <c:pt idx="13">
                  <c:v>6.7957193913117643E-122</c:v>
                </c:pt>
                <c:pt idx="14">
                  <c:v>1.74146243478121E-93</c:v>
                </c:pt>
                <c:pt idx="15">
                  <c:v>8.8943478752544327E-73</c:v>
                </c:pt>
                <c:pt idx="16">
                  <c:v>2.1308104828775194E-57</c:v>
                </c:pt>
                <c:pt idx="17">
                  <c:v>8.6360430976862735E-46</c:v>
                </c:pt>
                <c:pt idx="18">
                  <c:v>6.6280429291392271E-37</c:v>
                </c:pt>
                <c:pt idx="19">
                  <c:v>5.0881879892273453E-30</c:v>
                </c:pt>
                <c:pt idx="20">
                  <c:v>1.2588746908417128E-24</c:v>
                </c:pt>
                <c:pt idx="21">
                  <c:v>2.3189493965479129E-20</c:v>
                </c:pt>
                <c:pt idx="22">
                  <c:v>5.8469553760439549E-17</c:v>
                </c:pt>
                <c:pt idx="23">
                  <c:v>3.1621803642889603E-14</c:v>
                </c:pt>
                <c:pt idx="24">
                  <c:v>5.1318838158140271E-12</c:v>
                </c:pt>
                <c:pt idx="25">
                  <c:v>3.2217164667159876E-10</c:v>
                </c:pt>
                <c:pt idx="26">
                  <c:v>9.5003971434703826E-9</c:v>
                </c:pt>
                <c:pt idx="27">
                  <c:v>1.528815956894594E-7</c:v>
                </c:pt>
                <c:pt idx="28">
                  <c:v>1.5089334113651938E-6</c:v>
                </c:pt>
                <c:pt idx="29">
                  <c:v>1.0012948055356232E-5</c:v>
                </c:pt>
                <c:pt idx="30">
                  <c:v>4.8040865923245882E-5</c:v>
                </c:pt>
                <c:pt idx="31">
                  <c:v>1.7660663825778511E-4</c:v>
                </c:pt>
                <c:pt idx="32">
                  <c:v>5.2116884085259081E-4</c:v>
                </c:pt>
                <c:pt idx="33">
                  <c:v>1.2819438704371594E-3</c:v>
                </c:pt>
                <c:pt idx="34">
                  <c:v>2.7099471878851305E-3</c:v>
                </c:pt>
                <c:pt idx="35">
                  <c:v>5.0478445885214574E-3</c:v>
                </c:pt>
                <c:pt idx="36">
                  <c:v>8.4569887964547445E-3</c:v>
                </c:pt>
                <c:pt idx="37">
                  <c:v>1.2961111304695117E-2</c:v>
                </c:pt>
                <c:pt idx="38">
                  <c:v>1.8427985091594681E-2</c:v>
                </c:pt>
                <c:pt idx="39">
                  <c:v>2.4591898915159442E-2</c:v>
                </c:pt>
                <c:pt idx="40">
                  <c:v>3.1104236980415451E-2</c:v>
                </c:pt>
                <c:pt idx="41">
                  <c:v>3.7593312144125986E-2</c:v>
                </c:pt>
                <c:pt idx="42">
                  <c:v>4.3717160031672149E-2</c:v>
                </c:pt>
                <c:pt idx="43">
                  <c:v>4.9199931739468537E-2</c:v>
                </c:pt>
                <c:pt idx="44">
                  <c:v>5.3849611860991999E-2</c:v>
                </c:pt>
                <c:pt idx="45">
                  <c:v>5.7559706114451124E-2</c:v>
                </c:pt>
                <c:pt idx="46">
                  <c:v>6.0299811847573034E-2</c:v>
                </c:pt>
                <c:pt idx="47">
                  <c:v>6.2100196205839529E-2</c:v>
                </c:pt>
                <c:pt idx="48">
                  <c:v>6.3034558824736978E-2</c:v>
                </c:pt>
                <c:pt idx="49">
                  <c:v>6.3203809842850261E-2</c:v>
                </c:pt>
                <c:pt idx="50">
                  <c:v>6.27224269295657E-2</c:v>
                </c:pt>
                <c:pt idx="51">
                  <c:v>6.1707984290676303E-2</c:v>
                </c:pt>
                <c:pt idx="52">
                  <c:v>6.0273816516534566E-2</c:v>
                </c:pt>
                <c:pt idx="53">
                  <c:v>5.852444866938325E-2</c:v>
                </c:pt>
                <c:pt idx="54">
                  <c:v>5.655333229751338E-2</c:v>
                </c:pt>
                <c:pt idx="55">
                  <c:v>5.4442581770925799E-2</c:v>
                </c:pt>
                <c:pt idx="56">
                  <c:v>5.2265285841131687E-2</c:v>
                </c:pt>
                <c:pt idx="57">
                  <c:v>5.0095758215261542E-2</c:v>
                </c:pt>
                <c:pt idx="58">
                  <c:v>4.7950668456233907E-2</c:v>
                </c:pt>
                <c:pt idx="59">
                  <c:v>4.5816328659394875E-2</c:v>
                </c:pt>
                <c:pt idx="60">
                  <c:v>4.369843009278726E-2</c:v>
                </c:pt>
                <c:pt idx="61">
                  <c:v>4.1607046214200853E-2</c:v>
                </c:pt>
                <c:pt idx="62">
                  <c:v>3.9552904776529826E-2</c:v>
                </c:pt>
                <c:pt idx="63">
                  <c:v>3.7545972061052528E-2</c:v>
                </c:pt>
                <c:pt idx="64">
                  <c:v>3.5594861065923203E-2</c:v>
                </c:pt>
                <c:pt idx="65">
                  <c:v>3.3706620444089223E-2</c:v>
                </c:pt>
                <c:pt idx="66">
                  <c:v>3.1886719397165857E-2</c:v>
                </c:pt>
                <c:pt idx="67">
                  <c:v>3.0139136432713355E-2</c:v>
                </c:pt>
                <c:pt idx="68">
                  <c:v>2.8466501063961147E-2</c:v>
                </c:pt>
                <c:pt idx="69">
                  <c:v>2.6870258634067678E-2</c:v>
                </c:pt>
                <c:pt idx="70">
                  <c:v>2.5350840389998748E-2</c:v>
                </c:pt>
                <c:pt idx="71">
                  <c:v>2.3907828154623313E-2</c:v>
                </c:pt>
                <c:pt idx="72">
                  <c:v>2.2540107498315198E-2</c:v>
                </c:pt>
                <c:pt idx="73">
                  <c:v>2.1246006241835601E-2</c:v>
                </c:pt>
                <c:pt idx="74">
                  <c:v>2.0023417016418597E-2</c:v>
                </c:pt>
                <c:pt idx="75">
                  <c:v>1.8869903816639014E-2</c:v>
                </c:pt>
                <c:pt idx="76">
                  <c:v>1.7782793230448048E-2</c:v>
                </c:pt>
                <c:pt idx="77">
                  <c:v>1.6759251466944229E-2</c:v>
                </c:pt>
                <c:pt idx="78">
                  <c:v>1.5796348527121366E-2</c:v>
                </c:pt>
                <c:pt idx="79">
                  <c:v>1.489111094617899E-2</c:v>
                </c:pt>
                <c:pt idx="80">
                  <c:v>1.4040564527145808E-2</c:v>
                </c:pt>
                <c:pt idx="81">
                  <c:v>1.3241768418991343E-2</c:v>
                </c:pt>
                <c:pt idx="82">
                  <c:v>1.2491841792105432E-2</c:v>
                </c:pt>
                <c:pt idx="83">
                  <c:v>1.1787984246555481E-2</c:v>
                </c:pt>
                <c:pt idx="84">
                  <c:v>1.1127490965072121E-2</c:v>
                </c:pt>
                <c:pt idx="85">
                  <c:v>1.0507763500615283E-2</c:v>
                </c:pt>
                <c:pt idx="86">
                  <c:v>9.9263169722417551E-3</c:v>
                </c:pt>
                <c:pt idx="87">
                  <c:v>9.380784335524299E-3</c:v>
                </c:pt>
                <c:pt idx="88">
                  <c:v>8.868918296312419E-3</c:v>
                </c:pt>
                <c:pt idx="89">
                  <c:v>8.3885913496252549E-3</c:v>
                </c:pt>
                <c:pt idx="90">
                  <c:v>7.9377943487844854E-3</c:v>
                </c:pt>
                <c:pt idx="91">
                  <c:v>7.5146339430066482E-3</c:v>
                </c:pt>
                <c:pt idx="92">
                  <c:v>7.1173291638517537E-3</c:v>
                </c:pt>
                <c:pt idx="93">
                  <c:v>6.7442073913192221E-3</c:v>
                </c:pt>
                <c:pt idx="94">
                  <c:v>6.3936998881232304E-3</c:v>
                </c:pt>
                <c:pt idx="95">
                  <c:v>6.0643370549006478E-3</c:v>
                </c:pt>
                <c:pt idx="96">
                  <c:v>5.7547435289917789E-3</c:v>
                </c:pt>
                <c:pt idx="97">
                  <c:v>5.4636332242283241E-3</c:v>
                </c:pt>
                <c:pt idx="98">
                  <c:v>5.1898043881817195E-3</c:v>
                </c:pt>
                <c:pt idx="99">
                  <c:v>4.9321347359534556E-3</c:v>
                </c:pt>
                <c:pt idx="100">
                  <c:v>4.6895767052871646E-3</c:v>
                </c:pt>
                <c:pt idx="101">
                  <c:v>4.4611528660765338E-3</c:v>
                </c:pt>
                <c:pt idx="102">
                  <c:v>4.2459515078233498E-3</c:v>
                </c:pt>
                <c:pt idx="103">
                  <c:v>4.0431224209106394E-3</c:v>
                </c:pt>
                <c:pt idx="104">
                  <c:v>3.8518728813958588E-3</c:v>
                </c:pt>
                <c:pt idx="105">
                  <c:v>3.6714638441374806E-3</c:v>
                </c:pt>
                <c:pt idx="106">
                  <c:v>3.50120634522785E-3</c:v>
                </c:pt>
                <c:pt idx="107">
                  <c:v>3.3404581117289717E-3</c:v>
                </c:pt>
                <c:pt idx="108">
                  <c:v>3.1886203744408916E-3</c:v>
                </c:pt>
                <c:pt idx="109">
                  <c:v>3.0451348777434011E-3</c:v>
                </c:pt>
                <c:pt idx="110">
                  <c:v>2.9094810793318733E-3</c:v>
                </c:pt>
                <c:pt idx="111">
                  <c:v>2.7811735318260234E-3</c:v>
                </c:pt>
                <c:pt idx="112">
                  <c:v>2.6597594376907251E-3</c:v>
                </c:pt>
                <c:pt idx="113">
                  <c:v>2.5448163686090344E-3</c:v>
                </c:pt>
                <c:pt idx="114">
                  <c:v>2.4359501403362401E-3</c:v>
                </c:pt>
                <c:pt idx="115">
                  <c:v>2.3327928341002058E-3</c:v>
                </c:pt>
                <c:pt idx="116">
                  <c:v>2.2350009557606616E-3</c:v>
                </c:pt>
                <c:pt idx="117">
                  <c:v>2.142253724172065E-3</c:v>
                </c:pt>
                <c:pt idx="118">
                  <c:v>2.0542514804876388E-3</c:v>
                </c:pt>
                <c:pt idx="119">
                  <c:v>1.970714210478155E-3</c:v>
                </c:pt>
                <c:pt idx="120">
                  <c:v>1.8913801723033793E-3</c:v>
                </c:pt>
                <c:pt idx="121">
                  <c:v>1.8160046225549949E-3</c:v>
                </c:pt>
                <c:pt idx="122">
                  <c:v>1.7443586337785252E-3</c:v>
                </c:pt>
                <c:pt idx="123">
                  <c:v>1.6762279970706586E-3</c:v>
                </c:pt>
                <c:pt idx="124">
                  <c:v>1.6114122037326206E-3</c:v>
                </c:pt>
                <c:pt idx="125">
                  <c:v>1.5497235003350391E-3</c:v>
                </c:pt>
                <c:pt idx="126">
                  <c:v>1.4909860119128038E-3</c:v>
                </c:pt>
                <c:pt idx="127">
                  <c:v>1.4350349283569629E-3</c:v>
                </c:pt>
                <c:pt idx="128">
                  <c:v>1.3817157494037744E-3</c:v>
                </c:pt>
                <c:pt idx="129">
                  <c:v>1.3308835839374289E-3</c:v>
                </c:pt>
                <c:pt idx="130">
                  <c:v>1.2824024996224588E-3</c:v>
                </c:pt>
                <c:pt idx="131">
                  <c:v>1.2361449191642165E-3</c:v>
                </c:pt>
                <c:pt idx="132">
                  <c:v>1.191991059761218E-3</c:v>
                </c:pt>
                <c:pt idx="133">
                  <c:v>1.1498284125620291E-3</c:v>
                </c:pt>
                <c:pt idx="134">
                  <c:v>1.1095512591722478E-3</c:v>
                </c:pt>
                <c:pt idx="135">
                  <c:v>1.0710602224742903E-3</c:v>
                </c:pt>
                <c:pt idx="136">
                  <c:v>1.0342618492254784E-3</c:v>
                </c:pt>
                <c:pt idx="137">
                  <c:v>9.9906822208823656E-4</c:v>
                </c:pt>
                <c:pt idx="138">
                  <c:v>9.653965989215457E-4</c:v>
                </c:pt>
                <c:pt idx="139">
                  <c:v>9.3316907732535204E-4</c:v>
                </c:pt>
                <c:pt idx="140">
                  <c:v>9.023122825805532E-4</c:v>
                </c:pt>
                <c:pt idx="141">
                  <c:v>8.7275707726694658E-4</c:v>
                </c:pt>
                <c:pt idx="142">
                  <c:v>8.4443829097095434E-4</c:v>
                </c:pt>
                <c:pt idx="143">
                  <c:v>8.1729446861480255E-4</c:v>
                </c:pt>
                <c:pt idx="144">
                  <c:v>7.9126763604958151E-4</c:v>
                </c:pt>
                <c:pt idx="145">
                  <c:v>7.6630308165707365E-4</c:v>
                </c:pt>
                <c:pt idx="146">
                  <c:v>7.4234915279991574E-4</c:v>
                </c:pt>
                <c:pt idx="147">
                  <c:v>7.1935706604716655E-4</c:v>
                </c:pt>
                <c:pt idx="148">
                  <c:v>6.9728073018304228E-4</c:v>
                </c:pt>
                <c:pt idx="149">
                  <c:v>6.760765810813116E-4</c:v>
                </c:pt>
                <c:pt idx="150">
                  <c:v>6.5570342759663257E-4</c:v>
                </c:pt>
                <c:pt idx="151">
                  <c:v>6.361223076877515E-4</c:v>
                </c:pt>
                <c:pt idx="152">
                  <c:v>6.1729635404619333E-4</c:v>
                </c:pt>
                <c:pt idx="153">
                  <c:v>5.9919066855824738E-4</c:v>
                </c:pt>
                <c:pt idx="154">
                  <c:v>5.817722049780683E-4</c:v>
                </c:pt>
                <c:pt idx="155">
                  <c:v>5.6500965923596063E-4</c:v>
                </c:pt>
                <c:pt idx="156">
                  <c:v>5.4887336684843256E-4</c:v>
                </c:pt>
                <c:pt idx="157">
                  <c:v>5.3333520693607962E-4</c:v>
                </c:pt>
                <c:pt idx="158">
                  <c:v>5.1836851239163027E-4</c:v>
                </c:pt>
                <c:pt idx="159">
                  <c:v>5.0394798577405183E-4</c:v>
                </c:pt>
                <c:pt idx="160">
                  <c:v>4.9004962053566484E-4</c:v>
                </c:pt>
                <c:pt idx="161">
                  <c:v>4.7665062721775268E-4</c:v>
                </c:pt>
                <c:pt idx="162">
                  <c:v>4.6372936427669547E-4</c:v>
                </c:pt>
                <c:pt idx="163">
                  <c:v>4.5126527322704918E-4</c:v>
                </c:pt>
                <c:pt idx="164">
                  <c:v>4.3923881781057436E-4</c:v>
                </c:pt>
                <c:pt idx="165">
                  <c:v>4.2763142692114653E-4</c:v>
                </c:pt>
                <c:pt idx="166">
                  <c:v>4.1642544103473645E-4</c:v>
                </c:pt>
                <c:pt idx="167">
                  <c:v>4.056040619115564E-4</c:v>
                </c:pt>
                <c:pt idx="168">
                  <c:v>3.9515130535393089E-4</c:v>
                </c:pt>
                <c:pt idx="169">
                  <c:v>3.8505195681879208E-4</c:v>
                </c:pt>
                <c:pt idx="170">
                  <c:v>3.7529152969781516E-4</c:v>
                </c:pt>
                <c:pt idx="171">
                  <c:v>3.6585622609130672E-4</c:v>
                </c:pt>
                <c:pt idx="172">
                  <c:v>3.5673289991409497E-4</c:v>
                </c:pt>
                <c:pt idx="173">
                  <c:v>3.4790902218289791E-4</c:v>
                </c:pt>
                <c:pt idx="174">
                  <c:v>3.3937264834507961E-4</c:v>
                </c:pt>
                <c:pt idx="175">
                  <c:v>3.3111238751828818E-4</c:v>
                </c:pt>
                <c:pt idx="176">
                  <c:v>3.2311737351949641E-4</c:v>
                </c:pt>
                <c:pt idx="177">
                  <c:v>3.1537723757018535E-4</c:v>
                </c:pt>
                <c:pt idx="178">
                  <c:v>3.0788208257214502E-4</c:v>
                </c:pt>
                <c:pt idx="179">
                  <c:v>3.0062245885551051E-4</c:v>
                </c:pt>
                <c:pt idx="180">
                  <c:v>2.9358934130721792E-4</c:v>
                </c:pt>
                <c:pt idx="181">
                  <c:v>2.8677410779430582E-4</c:v>
                </c:pt>
                <c:pt idx="182">
                  <c:v>2.8016851880212644E-4</c:v>
                </c:pt>
                <c:pt idx="183">
                  <c:v>2.7376469821286119E-4</c:v>
                </c:pt>
                <c:pt idx="184">
                  <c:v>2.675551151546948E-4</c:v>
                </c:pt>
                <c:pt idx="185">
                  <c:v>2.6153256685653705E-4</c:v>
                </c:pt>
                <c:pt idx="186">
                  <c:v>2.556901624474879E-4</c:v>
                </c:pt>
                <c:pt idx="187">
                  <c:v>2.5002130764418509E-4</c:v>
                </c:pt>
                <c:pt idx="188">
                  <c:v>2.4451969027286687E-4</c:v>
                </c:pt>
                <c:pt idx="189">
                  <c:v>2.3917926657642349E-4</c:v>
                </c:pt>
                <c:pt idx="190">
                  <c:v>2.339942482598993E-4</c:v>
                </c:pt>
                <c:pt idx="191">
                  <c:v>2.2895909023089241E-4</c:v>
                </c:pt>
                <c:pt idx="192">
                  <c:v>2.2406847899407331E-4</c:v>
                </c:pt>
                <c:pt idx="193">
                  <c:v>2.1931732166162302E-4</c:v>
                </c:pt>
                <c:pt idx="194">
                  <c:v>2.1470073554380771E-4</c:v>
                </c:pt>
                <c:pt idx="195">
                  <c:v>2.102140382861544E-4</c:v>
                </c:pt>
                <c:pt idx="196">
                  <c:v>2.0585273852178699E-4</c:v>
                </c:pt>
                <c:pt idx="197">
                  <c:v>2.0161252700943392E-4</c:v>
                </c:pt>
                <c:pt idx="198">
                  <c:v>1.9748926822945614E-4</c:v>
                </c:pt>
                <c:pt idx="199">
                  <c:v>1.934789924119393E-4</c:v>
                </c:pt>
                <c:pt idx="200">
                  <c:v>1.8957788797248693E-4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B7-4361-9763-C9C393B29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08392"/>
        <c:axId val="719206424"/>
      </c:scatterChart>
      <c:valAx>
        <c:axId val="719208392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6424"/>
        <c:crosses val="autoZero"/>
        <c:crossBetween val="midCat"/>
      </c:valAx>
      <c:valAx>
        <c:axId val="7192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8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Fitted/observed</c:v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bcpe_nonlinear_charts!$A$14:$A$1014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</c:numCache>
            </c:numRef>
          </c:xVal>
          <c:yVal>
            <c:numRef>
              <c:f>bcpe_nonlinear_charts!$C$14:$C$1014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6.8369082734164284E-295</c:v>
                </c:pt>
                <c:pt idx="71">
                  <c:v>2.8233434514805585E-277</c:v>
                </c:pt>
                <c:pt idx="72">
                  <c:v>7.0917524173041591E-261</c:v>
                </c:pt>
                <c:pt idx="73">
                  <c:v>1.3540047565366159E-245</c:v>
                </c:pt>
                <c:pt idx="74">
                  <c:v>2.4063915222705356E-231</c:v>
                </c:pt>
                <c:pt idx="75">
                  <c:v>4.7874431502042399E-218</c:v>
                </c:pt>
                <c:pt idx="76">
                  <c:v>1.2613877785736375E-205</c:v>
                </c:pt>
                <c:pt idx="77">
                  <c:v>5.1313170634055817E-194</c:v>
                </c:pt>
                <c:pt idx="78">
                  <c:v>3.7077596062739513E-183</c:v>
                </c:pt>
                <c:pt idx="79">
                  <c:v>5.4095795466962837E-173</c:v>
                </c:pt>
                <c:pt idx="80">
                  <c:v>1.7920509830913456E-163</c:v>
                </c:pt>
                <c:pt idx="81">
                  <c:v>1.5010078226027596E-154</c:v>
                </c:pt>
                <c:pt idx="82">
                  <c:v>3.5084596691707953E-146</c:v>
                </c:pt>
                <c:pt idx="83">
                  <c:v>2.505579204480554E-138</c:v>
                </c:pt>
                <c:pt idx="84">
                  <c:v>5.9420713821218425E-131</c:v>
                </c:pt>
                <c:pt idx="85">
                  <c:v>5.0523867126347759E-124</c:v>
                </c:pt>
                <c:pt idx="86">
                  <c:v>1.6528950964552244E-117</c:v>
                </c:pt>
                <c:pt idx="87">
                  <c:v>2.2204879148523895E-111</c:v>
                </c:pt>
                <c:pt idx="88">
                  <c:v>1.3007210759166395E-105</c:v>
                </c:pt>
                <c:pt idx="89">
                  <c:v>3.5118380090656974E-100</c:v>
                </c:pt>
                <c:pt idx="90">
                  <c:v>4.5999852356137471E-95</c:v>
                </c:pt>
                <c:pt idx="91">
                  <c:v>3.0650505368678602E-90</c:v>
                </c:pt>
                <c:pt idx="92">
                  <c:v>1.0855170592612213E-85</c:v>
                </c:pt>
                <c:pt idx="93">
                  <c:v>2.1281903660499522E-81</c:v>
                </c:pt>
                <c:pt idx="94">
                  <c:v>2.3984471760665101E-77</c:v>
                </c:pt>
                <c:pt idx="95">
                  <c:v>1.6091105536264529E-73</c:v>
                </c:pt>
                <c:pt idx="96">
                  <c:v>6.6386912655294461E-70</c:v>
                </c:pt>
                <c:pt idx="97">
                  <c:v>1.7359065928304123E-66</c:v>
                </c:pt>
                <c:pt idx="98">
                  <c:v>2.9587262530148872E-63</c:v>
                </c:pt>
                <c:pt idx="99">
                  <c:v>3.3741012958984411E-60</c:v>
                </c:pt>
                <c:pt idx="100">
                  <c:v>2.6378234948095839E-57</c:v>
                </c:pt>
                <c:pt idx="101">
                  <c:v>1.4461265926112114E-54</c:v>
                </c:pt>
                <c:pt idx="102">
                  <c:v>5.6782293887202285E-52</c:v>
                </c:pt>
                <c:pt idx="103">
                  <c:v>1.628633987770331E-49</c:v>
                </c:pt>
                <c:pt idx="104">
                  <c:v>3.4755769531065497E-47</c:v>
                </c:pt>
                <c:pt idx="105">
                  <c:v>5.6141686306641595E-45</c:v>
                </c:pt>
                <c:pt idx="106">
                  <c:v>6.9754722508245064E-43</c:v>
                </c:pt>
                <c:pt idx="107">
                  <c:v>6.7672741431247344E-41</c:v>
                </c:pt>
                <c:pt idx="108">
                  <c:v>5.1988700468560087E-39</c:v>
                </c:pt>
                <c:pt idx="109">
                  <c:v>3.2045942652389731E-37</c:v>
                </c:pt>
                <c:pt idx="110">
                  <c:v>1.6045692373199957E-35</c:v>
                </c:pt>
                <c:pt idx="111">
                  <c:v>6.6020944422672422E-34</c:v>
                </c:pt>
                <c:pt idx="112">
                  <c:v>2.2565609630384844E-32</c:v>
                </c:pt>
                <c:pt idx="113">
                  <c:v>6.4724406033272931E-31</c:v>
                </c:pt>
                <c:pt idx="114">
                  <c:v>1.5728517026858821E-29</c:v>
                </c:pt>
                <c:pt idx="115">
                  <c:v>3.2673613827228816E-28</c:v>
                </c:pt>
                <c:pt idx="116">
                  <c:v>5.8512993741785965E-27</c:v>
                </c:pt>
                <c:pt idx="117">
                  <c:v>9.1052143403623409E-26</c:v>
                </c:pt>
                <c:pt idx="118">
                  <c:v>1.2403470956377004E-24</c:v>
                </c:pt>
                <c:pt idx="119">
                  <c:v>1.4895431938018313E-23</c:v>
                </c:pt>
                <c:pt idx="120">
                  <c:v>1.5873878361300677E-22</c:v>
                </c:pt>
                <c:pt idx="121">
                  <c:v>1.5105310885211626E-21</c:v>
                </c:pt>
                <c:pt idx="122">
                  <c:v>1.291022126774388E-20</c:v>
                </c:pt>
                <c:pt idx="123">
                  <c:v>9.9652910940261899E-20</c:v>
                </c:pt>
                <c:pt idx="124">
                  <c:v>6.9832397016065612E-19</c:v>
                </c:pt>
                <c:pt idx="125">
                  <c:v>4.464420358679812E-18</c:v>
                </c:pt>
                <c:pt idx="126">
                  <c:v>2.6159238007981139E-17</c:v>
                </c:pt>
                <c:pt idx="127">
                  <c:v>1.4110271616034926E-16</c:v>
                </c:pt>
                <c:pt idx="128">
                  <c:v>7.0354031844935587E-16</c:v>
                </c:pt>
                <c:pt idx="129">
                  <c:v>3.255218575284335E-15</c:v>
                </c:pt>
                <c:pt idx="130">
                  <c:v>1.4028469411035624E-14</c:v>
                </c:pt>
                <c:pt idx="131">
                  <c:v>5.6505883591323048E-14</c:v>
                </c:pt>
                <c:pt idx="132">
                  <c:v>2.1343355127304587E-13</c:v>
                </c:pt>
                <c:pt idx="133">
                  <c:v>7.5835537994277258E-13</c:v>
                </c:pt>
                <c:pt idx="134">
                  <c:v>2.5421838420943455E-12</c:v>
                </c:pt>
                <c:pt idx="135">
                  <c:v>8.0626940051343797E-12</c:v>
                </c:pt>
                <c:pt idx="136">
                  <c:v>2.4257346530106655E-11</c:v>
                </c:pt>
                <c:pt idx="137">
                  <c:v>6.9404367390913571E-11</c:v>
                </c:pt>
                <c:pt idx="138">
                  <c:v>1.8929727403861057E-10</c:v>
                </c:pt>
                <c:pt idx="139">
                  <c:v>4.9328290824050258E-10</c:v>
                </c:pt>
                <c:pt idx="140">
                  <c:v>1.2307547669397015E-9</c:v>
                </c:pt>
                <c:pt idx="141">
                  <c:v>2.9461355378539191E-9</c:v>
                </c:pt>
                <c:pt idx="142">
                  <c:v>6.7791730972748274E-9</c:v>
                </c:pt>
                <c:pt idx="143">
                  <c:v>1.5022361259221556E-8</c:v>
                </c:pt>
                <c:pt idx="144">
                  <c:v>3.2113808327682773E-8</c:v>
                </c:pt>
                <c:pt idx="145">
                  <c:v>6.6336783013914581E-8</c:v>
                </c:pt>
                <c:pt idx="146">
                  <c:v>1.3261942383195283E-7</c:v>
                </c:pt>
                <c:pt idx="147">
                  <c:v>2.5697886256107051E-7</c:v>
                </c:pt>
                <c:pt idx="148">
                  <c:v>4.8332660476916769E-7</c:v>
                </c:pt>
                <c:pt idx="149">
                  <c:v>8.8353215604130435E-7</c:v>
                </c:pt>
                <c:pt idx="150">
                  <c:v>1.5718067946035923E-6</c:v>
                </c:pt>
                <c:pt idx="151">
                  <c:v>2.7245882467017766E-6</c:v>
                </c:pt>
                <c:pt idx="152">
                  <c:v>4.6071432330863575E-6</c:v>
                </c:pt>
                <c:pt idx="153">
                  <c:v>7.6080202366649183E-6</c:v>
                </c:pt>
                <c:pt idx="154">
                  <c:v>1.2282245358921254E-5</c:v>
                </c:pt>
                <c:pt idx="155">
                  <c:v>1.9403736513988487E-5</c:v>
                </c:pt>
                <c:pt idx="156">
                  <c:v>3.0026809345007615E-5</c:v>
                </c:pt>
                <c:pt idx="157">
                  <c:v>4.5555878166137403E-5</c:v>
                </c:pt>
                <c:pt idx="158">
                  <c:v>6.7821557521502638E-5</c:v>
                </c:pt>
                <c:pt idx="159">
                  <c:v>9.9160408822658811E-5</c:v>
                </c:pt>
                <c:pt idx="160">
                  <c:v>1.4249463526657964E-4</c:v>
                </c:pt>
                <c:pt idx="161">
                  <c:v>2.014072013776489E-4</c:v>
                </c:pt>
                <c:pt idx="162">
                  <c:v>2.8020723664852677E-4</c:v>
                </c:pt>
                <c:pt idx="163">
                  <c:v>3.8398026133723686E-4</c:v>
                </c:pt>
                <c:pt idx="164">
                  <c:v>5.1861781122220082E-4</c:v>
                </c:pt>
                <c:pt idx="165">
                  <c:v>6.908214724099369E-4</c:v>
                </c:pt>
                <c:pt idx="166">
                  <c:v>9.0807716786696867E-4</c:v>
                </c:pt>
                <c:pt idx="167">
                  <c:v>1.1785967289008438E-3</c:v>
                </c:pt>
                <c:pt idx="168">
                  <c:v>1.5112252686772291E-3</c:v>
                </c:pt>
                <c:pt idx="169">
                  <c:v>1.9153145553250446E-3</c:v>
                </c:pt>
                <c:pt idx="170">
                  <c:v>2.4005643455790059E-3</c:v>
                </c:pt>
                <c:pt idx="171">
                  <c:v>2.9768353652568618E-3</c:v>
                </c:pt>
                <c:pt idx="172">
                  <c:v>3.6539391928090211E-3</c:v>
                </c:pt>
                <c:pt idx="173">
                  <c:v>4.4414116129952224E-3</c:v>
                </c:pt>
                <c:pt idx="174">
                  <c:v>5.348276977467893E-3</c:v>
                </c:pt>
                <c:pt idx="175">
                  <c:v>6.3828116829925934E-3</c:v>
                </c:pt>
                <c:pt idx="176">
                  <c:v>7.5523150314603252E-3</c:v>
                </c:pt>
                <c:pt idx="177">
                  <c:v>8.8628954737573762E-3</c:v>
                </c:pt>
                <c:pt idx="178">
                  <c:v>1.0319279594025914E-2</c:v>
                </c:pt>
                <c:pt idx="179">
                  <c:v>1.192465021638325E-2</c:v>
                </c:pt>
                <c:pt idx="180">
                  <c:v>1.3680518783760438E-2</c:v>
                </c:pt>
                <c:pt idx="181">
                  <c:v>1.5586635749125112E-2</c:v>
                </c:pt>
                <c:pt idx="182">
                  <c:v>1.7640941217357323E-2</c:v>
                </c:pt>
                <c:pt idx="183">
                  <c:v>1.983955656336522E-2</c:v>
                </c:pt>
                <c:pt idx="184">
                  <c:v>2.2176816303111004E-2</c:v>
                </c:pt>
                <c:pt idx="185">
                  <c:v>2.464533817231632E-2</c:v>
                </c:pt>
                <c:pt idx="186">
                  <c:v>2.7236128222321371E-2</c:v>
                </c:pt>
                <c:pt idx="187">
                  <c:v>2.9938716808636356E-2</c:v>
                </c:pt>
                <c:pt idx="188">
                  <c:v>3.2741320645074387E-2</c:v>
                </c:pt>
                <c:pt idx="189">
                  <c:v>3.5631025630967789E-2</c:v>
                </c:pt>
                <c:pt idx="190">
                  <c:v>3.8593984924601664E-2</c:v>
                </c:pt>
                <c:pt idx="191">
                  <c:v>4.1615626716235976E-2</c:v>
                </c:pt>
                <c:pt idx="192">
                  <c:v>4.4680866324824917E-2</c:v>
                </c:pt>
                <c:pt idx="193">
                  <c:v>4.7774317574309257E-2</c:v>
                </c:pt>
                <c:pt idx="194">
                  <c:v>5.0880498865752466E-2</c:v>
                </c:pt>
                <c:pt idx="195">
                  <c:v>5.3984029917224063E-2</c:v>
                </c:pt>
                <c:pt idx="196">
                  <c:v>5.7069815761729641E-2</c:v>
                </c:pt>
                <c:pt idx="197">
                  <c:v>6.0123215244334609E-2</c:v>
                </c:pt>
                <c:pt idx="198">
                  <c:v>6.3130191915923034E-2</c:v>
                </c:pt>
                <c:pt idx="199">
                  <c:v>6.6077445859680686E-2</c:v>
                </c:pt>
                <c:pt idx="200">
                  <c:v>6.8952525588551347E-2</c:v>
                </c:pt>
                <c:pt idx="201">
                  <c:v>7.1743919703129655E-2</c:v>
                </c:pt>
                <c:pt idx="202">
                  <c:v>7.4441128489415212E-2</c:v>
                </c:pt>
                <c:pt idx="203">
                  <c:v>7.7034716058176508E-2</c:v>
                </c:pt>
                <c:pt idx="204">
                  <c:v>7.9516343979370602E-2</c:v>
                </c:pt>
                <c:pt idx="205">
                  <c:v>8.1878787646140649E-2</c:v>
                </c:pt>
                <c:pt idx="206">
                  <c:v>8.4115936815717843E-2</c:v>
                </c:pt>
                <c:pt idx="207">
                  <c:v>8.6222781923382175E-2</c:v>
                </c:pt>
                <c:pt idx="208">
                  <c:v>8.8195387856078181E-2</c:v>
                </c:pt>
                <c:pt idx="209">
                  <c:v>9.0030856910904108E-2</c:v>
                </c:pt>
                <c:pt idx="210">
                  <c:v>9.1727282657522322E-2</c:v>
                </c:pt>
                <c:pt idx="211">
                  <c:v>9.3283696379778333E-2</c:v>
                </c:pt>
                <c:pt idx="212">
                  <c:v>9.4700007697577748E-2</c:v>
                </c:pt>
                <c:pt idx="213">
                  <c:v>9.5976940872074826E-2</c:v>
                </c:pt>
                <c:pt idx="214">
                  <c:v>9.7115968181775397E-2</c:v>
                </c:pt>
                <c:pt idx="215">
                  <c:v>9.8119241629883655E-2</c:v>
                </c:pt>
                <c:pt idx="216">
                  <c:v>9.898952410914455E-2</c:v>
                </c:pt>
                <c:pt idx="217">
                  <c:v>9.9730121013840878E-2</c:v>
                </c:pt>
                <c:pt idx="218">
                  <c:v>0.10034481315312702</c:v>
                </c:pt>
                <c:pt idx="219">
                  <c:v>0.100837791688471</c:v>
                </c:pt>
                <c:pt idx="220">
                  <c:v>0.10121359569297453</c:v>
                </c:pt>
                <c:pt idx="221">
                  <c:v>0.10147705281354097</c:v>
                </c:pt>
                <c:pt idx="222">
                  <c:v>0.10163322340954553</c:v>
                </c:pt>
                <c:pt idx="223">
                  <c:v>0.10168734844472976</c:v>
                </c:pt>
                <c:pt idx="224">
                  <c:v>0.10164480132301031</c:v>
                </c:pt>
                <c:pt idx="225">
                  <c:v>0.10151104378404227</c:v>
                </c:pt>
                <c:pt idx="226">
                  <c:v>0.10129158591081587</c:v>
                </c:pt>
                <c:pt idx="227">
                  <c:v>0.1009919502492682</c:v>
                </c:pt>
                <c:pt idx="228">
                  <c:v>0.10061763999891109</c:v>
                </c:pt>
                <c:pt idx="229">
                  <c:v>0.10017411120394781</c:v>
                </c:pt>
                <c:pt idx="230">
                  <c:v>9.9666748856781298E-2</c:v>
                </c:pt>
                <c:pt idx="231">
                  <c:v>9.9100846821269836E-2</c:v>
                </c:pt>
                <c:pt idx="232">
                  <c:v>9.8481591493666157E-2</c:v>
                </c:pt>
                <c:pt idx="233">
                  <c:v>9.7814049148729099E-2</c:v>
                </c:pt>
                <c:pt idx="234">
                  <c:v>9.710315697393665E-2</c:v>
                </c:pt>
                <c:pt idx="235">
                  <c:v>9.6353717888565019E-2</c:v>
                </c:pt>
                <c:pt idx="236">
                  <c:v>9.5570399399727626E-2</c:v>
                </c:pt>
                <c:pt idx="237">
                  <c:v>9.4757737008668033E-2</c:v>
                </c:pt>
                <c:pt idx="238">
                  <c:v>9.3920143137631723E-2</c:v>
                </c:pt>
                <c:pt idx="239">
                  <c:v>9.3061923396299567E-2</c:v>
                </c:pt>
                <c:pt idx="240">
                  <c:v>9.2187303714785784E-2</c:v>
                </c:pt>
                <c:pt idx="241">
                  <c:v>9.1300475703238487E-2</c:v>
                </c:pt>
                <c:pt idx="242">
                  <c:v>9.0405677641975851E-2</c:v>
                </c:pt>
                <c:pt idx="243">
                  <c:v>8.9507362191382084E-2</c:v>
                </c:pt>
                <c:pt idx="244">
                  <c:v>8.8610695504081724E-2</c:v>
                </c:pt>
                <c:pt idx="245">
                  <c:v>8.7721011778281455E-2</c:v>
                </c:pt>
                <c:pt idx="246">
                  <c:v>8.6834507128214153E-2</c:v>
                </c:pt>
                <c:pt idx="247">
                  <c:v>8.5947270165460971E-2</c:v>
                </c:pt>
                <c:pt idx="248">
                  <c:v>8.5056893215009574E-2</c:v>
                </c:pt>
                <c:pt idx="249">
                  <c:v>8.4161712909931755E-2</c:v>
                </c:pt>
                <c:pt idx="250">
                  <c:v>8.3260553389664288E-2</c:v>
                </c:pt>
                <c:pt idx="251">
                  <c:v>8.2352593344093256E-2</c:v>
                </c:pt>
                <c:pt idx="252">
                  <c:v>8.143728436561963E-2</c:v>
                </c:pt>
                <c:pt idx="253">
                  <c:v>8.0514295528373539E-2</c:v>
                </c:pt>
                <c:pt idx="254">
                  <c:v>7.9583473171959365E-2</c:v>
                </c:pt>
                <c:pt idx="255">
                  <c:v>7.8644810289053554E-2</c:v>
                </c:pt>
                <c:pt idx="256">
                  <c:v>7.7698422373577783E-2</c:v>
                </c:pt>
                <c:pt idx="257">
                  <c:v>7.6744527831715148E-2</c:v>
                </c:pt>
                <c:pt idx="258">
                  <c:v>7.57834317438765E-2</c:v>
                </c:pt>
                <c:pt idx="259">
                  <c:v>7.4815512168399947E-2</c:v>
                </c:pt>
                <c:pt idx="260">
                  <c:v>7.3841208426587493E-2</c:v>
                </c:pt>
                <c:pt idx="261">
                  <c:v>7.2861010968991988E-2</c:v>
                </c:pt>
                <c:pt idx="262">
                  <c:v>7.1875452529789594E-2</c:v>
                </c:pt>
                <c:pt idx="263">
                  <c:v>7.0885100349499963E-2</c:v>
                </c:pt>
                <c:pt idx="264">
                  <c:v>6.9890549298003604E-2</c:v>
                </c:pt>
                <c:pt idx="265">
                  <c:v>6.8892415766984141E-2</c:v>
                </c:pt>
                <c:pt idx="266">
                  <c:v>6.7891332228160517E-2</c:v>
                </c:pt>
                <c:pt idx="267">
                  <c:v>6.6887942373960063E-2</c:v>
                </c:pt>
                <c:pt idx="268">
                  <c:v>6.5882896772614635E-2</c:v>
                </c:pt>
                <c:pt idx="269">
                  <c:v>6.4876848981400628E-2</c:v>
                </c:pt>
                <c:pt idx="270">
                  <c:v>6.3870452070833639E-2</c:v>
                </c:pt>
                <c:pt idx="271">
                  <c:v>6.2864355519757706E-2</c:v>
                </c:pt>
                <c:pt idx="272">
                  <c:v>6.1859202446909567E-2</c:v>
                </c:pt>
                <c:pt idx="273">
                  <c:v>6.0855627149045792E-2</c:v>
                </c:pt>
                <c:pt idx="274">
                  <c:v>5.9854252919369938E-2</c:v>
                </c:pt>
                <c:pt idx="275">
                  <c:v>5.8855690122962552E-2</c:v>
                </c:pt>
                <c:pt idx="276">
                  <c:v>5.7860534508369768E-2</c:v>
                </c:pt>
                <c:pt idx="277">
                  <c:v>5.6869365736537343E-2</c:v>
                </c:pt>
                <c:pt idx="278">
                  <c:v>5.588274610999653E-2</c:v>
                </c:pt>
                <c:pt idx="279">
                  <c:v>5.490121948665512E-2</c:v>
                </c:pt>
                <c:pt idx="280">
                  <c:v>5.3925310363801125E-2</c:v>
                </c:pt>
                <c:pt idx="281">
                  <c:v>5.2955523119011319E-2</c:v>
                </c:pt>
                <c:pt idx="282">
                  <c:v>5.1992341395604526E-2</c:v>
                </c:pt>
                <c:pt idx="283">
                  <c:v>5.1036227621130269E-2</c:v>
                </c:pt>
                <c:pt idx="284">
                  <c:v>5.008762264813385E-2</c:v>
                </c:pt>
                <c:pt idx="285">
                  <c:v>4.9146945507127546E-2</c:v>
                </c:pt>
                <c:pt idx="286">
                  <c:v>4.8214593262322324E-2</c:v>
                </c:pt>
                <c:pt idx="287">
                  <c:v>4.7290940961248924E-2</c:v>
                </c:pt>
                <c:pt idx="288">
                  <c:v>4.6376341669934699E-2</c:v>
                </c:pt>
                <c:pt idx="289">
                  <c:v>4.5471126585795676E-2</c:v>
                </c:pt>
                <c:pt idx="290">
                  <c:v>4.4575605220880214E-2</c:v>
                </c:pt>
                <c:pt idx="291">
                  <c:v>4.3690065648533651E-2</c:v>
                </c:pt>
                <c:pt idx="292">
                  <c:v>4.2814774806978949E-2</c:v>
                </c:pt>
                <c:pt idx="293">
                  <c:v>4.1949978853701622E-2</c:v>
                </c:pt>
                <c:pt idx="294">
                  <c:v>4.1095903564909546E-2</c:v>
                </c:pt>
                <c:pt idx="295">
                  <c:v>4.0252754774695219E-2</c:v>
                </c:pt>
                <c:pt idx="296">
                  <c:v>3.9420718848878211E-2</c:v>
                </c:pt>
                <c:pt idx="297">
                  <c:v>3.8599963188830369E-2</c:v>
                </c:pt>
                <c:pt idx="298">
                  <c:v>3.7790636760906077E-2</c:v>
                </c:pt>
                <c:pt idx="299">
                  <c:v>3.6992870647399215E-2</c:v>
                </c:pt>
                <c:pt idx="300">
                  <c:v>3.6206778615235545E-2</c:v>
                </c:pt>
                <c:pt idx="301">
                  <c:v>3.5432457698889336E-2</c:v>
                </c:pt>
                <c:pt idx="302">
                  <c:v>3.4669988794269253E-2</c:v>
                </c:pt>
                <c:pt idx="303">
                  <c:v>3.3919437260576328E-2</c:v>
                </c:pt>
                <c:pt idx="304">
                  <c:v>3.3180853527369721E-2</c:v>
                </c:pt>
                <c:pt idx="305">
                  <c:v>3.2454273704307104E-2</c:v>
                </c:pt>
                <c:pt idx="306">
                  <c:v>3.173972019124098E-2</c:v>
                </c:pt>
                <c:pt idx="307">
                  <c:v>3.1037202286556983E-2</c:v>
                </c:pt>
                <c:pt idx="308">
                  <c:v>3.0346716791834621E-2</c:v>
                </c:pt>
                <c:pt idx="309">
                  <c:v>2.9668248611095512E-2</c:v>
                </c:pt>
                <c:pt idx="310">
                  <c:v>2.9001771343074714E-2</c:v>
                </c:pt>
                <c:pt idx="311">
                  <c:v>2.8347247865117563E-2</c:v>
                </c:pt>
                <c:pt idx="312">
                  <c:v>2.7704630907455806E-2</c:v>
                </c:pt>
                <c:pt idx="313">
                  <c:v>2.7073863616761996E-2</c:v>
                </c:pt>
                <c:pt idx="314">
                  <c:v>2.6454880108016145E-2</c:v>
                </c:pt>
                <c:pt idx="315">
                  <c:v>2.5847606003845718E-2</c:v>
                </c:pt>
                <c:pt idx="316">
                  <c:v>2.5251958960617181E-2</c:v>
                </c:pt>
                <c:pt idx="317">
                  <c:v>2.4667849180668625E-2</c:v>
                </c:pt>
                <c:pt idx="318">
                  <c:v>2.4095179910173483E-2</c:v>
                </c:pt>
                <c:pt idx="319">
                  <c:v>2.3533847922221695E-2</c:v>
                </c:pt>
                <c:pt idx="320">
                  <c:v>2.298374398479168E-2</c:v>
                </c:pt>
                <c:pt idx="321">
                  <c:v>2.2444753313366182E-2</c:v>
                </c:pt>
                <c:pt idx="322">
                  <c:v>2.1916756008021312E-2</c:v>
                </c:pt>
                <c:pt idx="323">
                  <c:v>2.1399627474884487E-2</c:v>
                </c:pt>
                <c:pt idx="324">
                  <c:v>2.0893238831919528E-2</c:v>
                </c:pt>
                <c:pt idx="325">
                  <c:v>2.0397457299055097E-2</c:v>
                </c:pt>
                <c:pt idx="326">
                  <c:v>1.9912146572721195E-2</c:v>
                </c:pt>
                <c:pt idx="327">
                  <c:v>1.9437167184908778E-2</c:v>
                </c:pt>
                <c:pt idx="328">
                  <c:v>1.8972376846904813E-2</c:v>
                </c:pt>
                <c:pt idx="329">
                  <c:v>1.8517630777896813E-2</c:v>
                </c:pt>
                <c:pt idx="330">
                  <c:v>1.8072782018670481E-2</c:v>
                </c:pt>
                <c:pt idx="331">
                  <c:v>1.7637681730655594E-2</c:v>
                </c:pt>
                <c:pt idx="332">
                  <c:v>1.7212179480600425E-2</c:v>
                </c:pt>
                <c:pt idx="333">
                  <c:v>1.6796123511177118E-2</c:v>
                </c:pt>
                <c:pt idx="334">
                  <c:v>1.6389360997839632E-2</c:v>
                </c:pt>
                <c:pt idx="335">
                  <c:v>1.5991738292273093E-2</c:v>
                </c:pt>
                <c:pt idx="336">
                  <c:v>1.5603101152785643E-2</c:v>
                </c:pt>
                <c:pt idx="337">
                  <c:v>1.5223294962006176E-2</c:v>
                </c:pt>
                <c:pt idx="338">
                  <c:v>1.4852164932259746E-2</c:v>
                </c:pt>
                <c:pt idx="339">
                  <c:v>1.4489556298999213E-2</c:v>
                </c:pt>
                <c:pt idx="340">
                  <c:v>1.4135314502676584E-2</c:v>
                </c:pt>
                <c:pt idx="341">
                  <c:v>1.3789285359440556E-2</c:v>
                </c:pt>
                <c:pt idx="342">
                  <c:v>1.3451315221048102E-2</c:v>
                </c:pt>
                <c:pt idx="343">
                  <c:v>1.3121251124378472E-2</c:v>
                </c:pt>
                <c:pt idx="344">
                  <c:v>1.2798940930935915E-2</c:v>
                </c:pt>
                <c:pt idx="345">
                  <c:v>1.2484233456725195E-2</c:v>
                </c:pt>
                <c:pt idx="346">
                  <c:v>1.21769785928812E-2</c:v>
                </c:pt>
                <c:pt idx="347">
                  <c:v>1.1877027417427738E-2</c:v>
                </c:pt>
                <c:pt idx="348">
                  <c:v>1.1584232298537306E-2</c:v>
                </c:pt>
                <c:pt idx="349">
                  <c:v>1.1298446989655488E-2</c:v>
                </c:pt>
                <c:pt idx="350">
                  <c:v>1.1019526716848837E-2</c:v>
                </c:pt>
                <c:pt idx="351">
                  <c:v>1.0747328258726249E-2</c:v>
                </c:pt>
                <c:pt idx="352">
                  <c:v>1.0481710019276669E-2</c:v>
                </c:pt>
                <c:pt idx="353">
                  <c:v>1.0222532093958202E-2</c:v>
                </c:pt>
                <c:pt idx="354">
                  <c:v>9.9696563293642602E-3</c:v>
                </c:pt>
                <c:pt idx="355">
                  <c:v>9.7229463767843274E-3</c:v>
                </c:pt>
                <c:pt idx="356">
                  <c:v>9.4822677399674267E-3</c:v>
                </c:pt>
                <c:pt idx="357">
                  <c:v>9.2474878173875383E-3</c:v>
                </c:pt>
                <c:pt idx="358">
                  <c:v>9.0184759393006648E-3</c:v>
                </c:pt>
                <c:pt idx="359">
                  <c:v>8.7951033998738409E-3</c:v>
                </c:pt>
                <c:pt idx="360">
                  <c:v>8.5772434846570732E-3</c:v>
                </c:pt>
                <c:pt idx="361">
                  <c:v>8.364771493659915E-3</c:v>
                </c:pt>
                <c:pt idx="362">
                  <c:v>8.1575647602846139E-3</c:v>
                </c:pt>
                <c:pt idx="363">
                  <c:v>7.9555026663586971E-3</c:v>
                </c:pt>
                <c:pt idx="364">
                  <c:v>7.7584666535005968E-3</c:v>
                </c:pt>
                <c:pt idx="365">
                  <c:v>7.5663402310430106E-3</c:v>
                </c:pt>
                <c:pt idx="366">
                  <c:v>7.379008980728889E-3</c:v>
                </c:pt>
                <c:pt idx="367">
                  <c:v>7.1963605583874532E-3</c:v>
                </c:pt>
                <c:pt idx="368">
                  <c:v>7.0182846927874156E-3</c:v>
                </c:pt>
                <c:pt idx="369">
                  <c:v>6.8446731818574595E-3</c:v>
                </c:pt>
                <c:pt idx="370">
                  <c:v>6.6754198864547093E-3</c:v>
                </c:pt>
                <c:pt idx="371">
                  <c:v>6.5104207218544931E-3</c:v>
                </c:pt>
                <c:pt idx="372">
                  <c:v>6.349573647126165E-3</c:v>
                </c:pt>
                <c:pt idx="373">
                  <c:v>6.1927786525529105E-3</c:v>
                </c:pt>
                <c:pt idx="374">
                  <c:v>6.0399377452448801E-3</c:v>
                </c:pt>
                <c:pt idx="375">
                  <c:v>5.8909549330888964E-3</c:v>
                </c:pt>
                <c:pt idx="376">
                  <c:v>5.745736207169963E-3</c:v>
                </c:pt>
                <c:pt idx="377">
                  <c:v>5.6041895227936425E-3</c:v>
                </c:pt>
                <c:pt idx="378">
                  <c:v>5.4662247792316692E-3</c:v>
                </c:pt>
                <c:pt idx="379">
                  <c:v>5.331753798306367E-3</c:v>
                </c:pt>
                <c:pt idx="380">
                  <c:v>5.2006903019241307E-3</c:v>
                </c:pt>
                <c:pt idx="381">
                  <c:v>5.0729498886614632E-3</c:v>
                </c:pt>
                <c:pt idx="382">
                  <c:v>4.9484500095020485E-3</c:v>
                </c:pt>
                <c:pt idx="383">
                  <c:v>4.827109942817407E-3</c:v>
                </c:pt>
                <c:pt idx="384">
                  <c:v>4.708850768678852E-3</c:v>
                </c:pt>
                <c:pt idx="385">
                  <c:v>4.5935953425830138E-3</c:v>
                </c:pt>
                <c:pt idx="386">
                  <c:v>4.4812682686685744E-3</c:v>
                </c:pt>
                <c:pt idx="387">
                  <c:v>4.37179587249733E-3</c:v>
                </c:pt>
                <c:pt idx="388">
                  <c:v>4.2651061734680093E-3</c:v>
                </c:pt>
                <c:pt idx="389">
                  <c:v>4.16112885692732E-3</c:v>
                </c:pt>
                <c:pt idx="390">
                  <c:v>4.0597952460382407E-3</c:v>
                </c:pt>
                <c:pt idx="391">
                  <c:v>3.9610382734622789E-3</c:v>
                </c:pt>
                <c:pt idx="392">
                  <c:v>3.8647924529081222E-3</c:v>
                </c:pt>
                <c:pt idx="393">
                  <c:v>3.7709938505960917E-3</c:v>
                </c:pt>
                <c:pt idx="394">
                  <c:v>3.6795800566840802E-3</c:v>
                </c:pt>
                <c:pt idx="395">
                  <c:v>3.5904901566977151E-3</c:v>
                </c:pt>
                <c:pt idx="396">
                  <c:v>3.5036647030043523E-3</c:v>
                </c:pt>
                <c:pt idx="397">
                  <c:v>3.4190456863675573E-3</c:v>
                </c:pt>
                <c:pt idx="398">
                  <c:v>3.3365765076162324E-3</c:v>
                </c:pt>
                <c:pt idx="399">
                  <c:v>3.2562019494595321E-3</c:v>
                </c:pt>
                <c:pt idx="400">
                  <c:v>3.1778681484768046E-3</c:v>
                </c:pt>
                <c:pt idx="401">
                  <c:v>3.1015225673088828E-3</c:v>
                </c:pt>
                <c:pt idx="402">
                  <c:v>3.0271139670752633E-3</c:v>
                </c:pt>
                <c:pt idx="403">
                  <c:v>2.9545923800394659E-3</c:v>
                </c:pt>
                <c:pt idx="404">
                  <c:v>2.8839090825428645E-3</c:v>
                </c:pt>
                <c:pt idx="405">
                  <c:v>2.8150165682254437E-3</c:v>
                </c:pt>
                <c:pt idx="406">
                  <c:v>2.747868521550202E-3</c:v>
                </c:pt>
                <c:pt idx="407">
                  <c:v>2.6824197916462647E-3</c:v>
                </c:pt>
                <c:pt idx="408">
                  <c:v>2.6186263664841588E-3</c:v>
                </c:pt>
                <c:pt idx="409">
                  <c:v>2.5564453473952528E-3</c:v>
                </c:pt>
                <c:pt idx="410">
                  <c:v>2.4958349239460709E-3</c:v>
                </c:pt>
                <c:pt idx="411">
                  <c:v>2.4367543491766569E-3</c:v>
                </c:pt>
                <c:pt idx="412">
                  <c:v>2.3791639152112992E-3</c:v>
                </c:pt>
                <c:pt idx="413">
                  <c:v>2.3230249292484698E-3</c:v>
                </c:pt>
                <c:pt idx="414">
                  <c:v>2.2682996899358637E-3</c:v>
                </c:pt>
                <c:pt idx="415">
                  <c:v>2.21495146413557E-3</c:v>
                </c:pt>
                <c:pt idx="416">
                  <c:v>2.1629444640832328E-3</c:v>
                </c:pt>
                <c:pt idx="417">
                  <c:v>2.1122438249443409E-3</c:v>
                </c:pt>
                <c:pt idx="418">
                  <c:v>2.0628155827699651E-3</c:v>
                </c:pt>
                <c:pt idx="419">
                  <c:v>2.0146266528534526E-3</c:v>
                </c:pt>
                <c:pt idx="420">
                  <c:v>1.9676448084889305E-3</c:v>
                </c:pt>
                <c:pt idx="421">
                  <c:v>1.9218386601317504E-3</c:v>
                </c:pt>
                <c:pt idx="422">
                  <c:v>1.8771776349606061E-3</c:v>
                </c:pt>
                <c:pt idx="423">
                  <c:v>1.8336319568400873E-3</c:v>
                </c:pt>
                <c:pt idx="424">
                  <c:v>1.7911726266824708E-3</c:v>
                </c:pt>
                <c:pt idx="425">
                  <c:v>1.7497714032065651E-3</c:v>
                </c:pt>
                <c:pt idx="426">
                  <c:v>1.7094007840913342E-3</c:v>
                </c:pt>
                <c:pt idx="427">
                  <c:v>1.6700339875214277E-3</c:v>
                </c:pt>
                <c:pt idx="428">
                  <c:v>1.6316449341214798E-3</c:v>
                </c:pt>
                <c:pt idx="429">
                  <c:v>1.5942082292757034E-3</c:v>
                </c:pt>
                <c:pt idx="430">
                  <c:v>1.5576991458289328E-3</c:v>
                </c:pt>
                <c:pt idx="431">
                  <c:v>1.5220936071650589E-3</c:v>
                </c:pt>
                <c:pt idx="432">
                  <c:v>1.4873681706585543E-3</c:v>
                </c:pt>
                <c:pt idx="433">
                  <c:v>1.4535000114945136E-3</c:v>
                </c:pt>
                <c:pt idx="434">
                  <c:v>1.4204669068524649E-3</c:v>
                </c:pt>
                <c:pt idx="435">
                  <c:v>1.3882472204490581E-3</c:v>
                </c:pt>
                <c:pt idx="436">
                  <c:v>1.356819887434541E-3</c:v>
                </c:pt>
                <c:pt idx="437">
                  <c:v>1.3261643996378217E-3</c:v>
                </c:pt>
                <c:pt idx="438">
                  <c:v>1.296260791154734E-3</c:v>
                </c:pt>
                <c:pt idx="439">
                  <c:v>1.2670896242741722E-3</c:v>
                </c:pt>
                <c:pt idx="440">
                  <c:v>1.2386319757365064E-3</c:v>
                </c:pt>
                <c:pt idx="441">
                  <c:v>1.2108694233186974E-3</c:v>
                </c:pt>
                <c:pt idx="442">
                  <c:v>1.1837840327405256E-3</c:v>
                </c:pt>
                <c:pt idx="443">
                  <c:v>1.1573583448861793E-3</c:v>
                </c:pt>
                <c:pt idx="444">
                  <c:v>1.1315753633355415E-3</c:v>
                </c:pt>
                <c:pt idx="445">
                  <c:v>1.1064185421994107E-3</c:v>
                </c:pt>
                <c:pt idx="446">
                  <c:v>1.0818717742529127E-3</c:v>
                </c:pt>
                <c:pt idx="447">
                  <c:v>1.0579193793613683E-3</c:v>
                </c:pt>
                <c:pt idx="448">
                  <c:v>1.0345460931928748E-3</c:v>
                </c:pt>
                <c:pt idx="449">
                  <c:v>1.0117370562118589E-3</c:v>
                </c:pt>
                <c:pt idx="450">
                  <c:v>9.8947780294796192E-4</c:v>
                </c:pt>
                <c:pt idx="451">
                  <c:v>9.6775425153449682E-4</c:v>
                </c:pt>
                <c:pt idx="452">
                  <c:v>9.4655269351094488E-4</c:v>
                </c:pt>
                <c:pt idx="453">
                  <c:v>9.2585978388384218E-4</c:v>
                </c:pt>
                <c:pt idx="454">
                  <c:v>9.0566253144051378E-4</c:v>
                </c:pt>
                <c:pt idx="455">
                  <c:v>8.8594828931024114E-4</c:v>
                </c:pt>
                <c:pt idx="456">
                  <c:v>8.667047457673147E-4</c:v>
                </c:pt>
                <c:pt idx="457">
                  <c:v>8.4791991527071895E-4</c:v>
                </c:pt>
                <c:pt idx="458">
                  <c:v>8.295821297350654E-4</c:v>
                </c:pt>
                <c:pt idx="459">
                  <c:v>8.1168003002756643E-4</c:v>
                </c:pt>
                <c:pt idx="460">
                  <c:v>7.9420255768589446E-4</c:v>
                </c:pt>
                <c:pt idx="461">
                  <c:v>7.7713894685179383E-4</c:v>
                </c:pt>
                <c:pt idx="462">
                  <c:v>7.6047871641544854E-4</c:v>
                </c:pt>
                <c:pt idx="463">
                  <c:v>7.4421166236567852E-4</c:v>
                </c:pt>
                <c:pt idx="464">
                  <c:v>7.2832785034105936E-4</c:v>
                </c:pt>
                <c:pt idx="465">
                  <c:v>7.1281760837720259E-4</c:v>
                </c:pt>
                <c:pt idx="466">
                  <c:v>6.9767151984548856E-4</c:v>
                </c:pt>
                <c:pt idx="467">
                  <c:v>6.8288041657862866E-4</c:v>
                </c:pt>
                <c:pt idx="468">
                  <c:v>6.6843537217848702E-4</c:v>
                </c:pt>
                <c:pt idx="469">
                  <c:v>6.5432769550176589E-4</c:v>
                </c:pt>
                <c:pt idx="470">
                  <c:v>6.4054892431909111E-4</c:v>
                </c:pt>
                <c:pt idx="471">
                  <c:v>6.2709081914328712E-4</c:v>
                </c:pt>
                <c:pt idx="472">
                  <c:v>6.1394535722256594E-4</c:v>
                </c:pt>
                <c:pt idx="473">
                  <c:v>6.0110472669454328E-4</c:v>
                </c:pt>
                <c:pt idx="474">
                  <c:v>5.8856132089702513E-4</c:v>
                </c:pt>
                <c:pt idx="475">
                  <c:v>5.7630773283159366E-4</c:v>
                </c:pt>
                <c:pt idx="476">
                  <c:v>5.6433674977612771E-4</c:v>
                </c:pt>
                <c:pt idx="477">
                  <c:v>5.5264134804245042E-4</c:v>
                </c:pt>
                <c:pt idx="478">
                  <c:v>5.4121468787538777E-4</c:v>
                </c:pt>
                <c:pt idx="479">
                  <c:v>5.3005010848960739E-4</c:v>
                </c:pt>
                <c:pt idx="480">
                  <c:v>5.1914112324068272E-4</c:v>
                </c:pt>
                <c:pt idx="481">
                  <c:v>5.084814149268756E-4</c:v>
                </c:pt>
                <c:pt idx="482">
                  <c:v>4.9806483121829124E-4</c:v>
                </c:pt>
                <c:pt idx="483">
                  <c:v>4.8788538021002836E-4</c:v>
                </c:pt>
                <c:pt idx="484">
                  <c:v>4.7793722609610359E-4</c:v>
                </c:pt>
                <c:pt idx="485">
                  <c:v>4.6821468496098366E-4</c:v>
                </c:pt>
                <c:pt idx="486">
                  <c:v>4.5871222068560912E-4</c:v>
                </c:pt>
                <c:pt idx="487">
                  <c:v>4.4942444096488985E-4</c:v>
                </c:pt>
                <c:pt idx="488">
                  <c:v>4.4034609343373339E-4</c:v>
                </c:pt>
                <c:pt idx="489">
                  <c:v>4.31472061898693E-4</c:v>
                </c:pt>
                <c:pt idx="490">
                  <c:v>4.2279736267244853E-4</c:v>
                </c:pt>
                <c:pt idx="491">
                  <c:v>4.1431714100837006E-4</c:v>
                </c:pt>
                <c:pt idx="492">
                  <c:v>4.0602666763246025E-4</c:v>
                </c:pt>
                <c:pt idx="493">
                  <c:v>3.9792133537010406E-4</c:v>
                </c:pt>
                <c:pt idx="494">
                  <c:v>3.8999665586504379E-4</c:v>
                </c:pt>
                <c:pt idx="495">
                  <c:v>3.8224825638809626E-4</c:v>
                </c:pt>
                <c:pt idx="496">
                  <c:v>3.7467187673322674E-4</c:v>
                </c:pt>
                <c:pt idx="497">
                  <c:v>3.672633661985571E-4</c:v>
                </c:pt>
                <c:pt idx="498">
                  <c:v>3.6001868065006645E-4</c:v>
                </c:pt>
                <c:pt idx="499">
                  <c:v>3.5293387966569396E-4</c:v>
                </c:pt>
                <c:pt idx="500">
                  <c:v>3.4600512375768556E-4</c:v>
                </c:pt>
                <c:pt idx="501">
                  <c:v>3.3922867167104339E-4</c:v>
                </c:pt>
                <c:pt idx="502">
                  <c:v>3.3260087775600461E-4</c:v>
                </c:pt>
                <c:pt idx="503">
                  <c:v>3.2611818941252795E-4</c:v>
                </c:pt>
                <c:pt idx="504">
                  <c:v>3.1977714460481454E-4</c:v>
                </c:pt>
                <c:pt idx="505">
                  <c:v>3.1357436944396262E-4</c:v>
                </c:pt>
                <c:pt idx="506">
                  <c:v>3.0750657583685474E-4</c:v>
                </c:pt>
                <c:pt idx="507">
                  <c:v>3.0157055919950097E-4</c:v>
                </c:pt>
                <c:pt idx="508">
                  <c:v>2.9576319623303443E-4</c:v>
                </c:pt>
                <c:pt idx="509">
                  <c:v>2.9008144276064789E-4</c:v>
                </c:pt>
                <c:pt idx="510">
                  <c:v>2.8452233162380524E-4</c:v>
                </c:pt>
                <c:pt idx="511">
                  <c:v>2.7908297063606625E-4</c:v>
                </c:pt>
                <c:pt idx="512">
                  <c:v>2.7376054059297035E-4</c:v>
                </c:pt>
                <c:pt idx="513">
                  <c:v>2.6855229333639459E-4</c:v>
                </c:pt>
                <c:pt idx="514">
                  <c:v>2.6345554987192193E-4</c:v>
                </c:pt>
                <c:pt idx="515">
                  <c:v>2.5846769853771288E-4</c:v>
                </c:pt>
                <c:pt idx="516">
                  <c:v>2.5358619322349692E-4</c:v>
                </c:pt>
                <c:pt idx="517">
                  <c:v>2.4880855163825352E-4</c:v>
                </c:pt>
                <c:pt idx="518">
                  <c:v>2.4413235362527805E-4</c:v>
                </c:pt>
                <c:pt idx="519">
                  <c:v>2.3955523952328168E-4</c:v>
                </c:pt>
                <c:pt idx="520">
                  <c:v>2.3507490857227383E-4</c:v>
                </c:pt>
                <c:pt idx="521">
                  <c:v>2.3068911736297843E-4</c:v>
                </c:pt>
                <c:pt idx="522">
                  <c:v>2.2639567832856915E-4</c:v>
                </c:pt>
                <c:pt idx="523">
                  <c:v>2.2219245827756029E-4</c:v>
                </c:pt>
                <c:pt idx="524">
                  <c:v>2.1807737696670002E-4</c:v>
                </c:pt>
                <c:pt idx="525">
                  <c:v>2.1404840571276576E-4</c:v>
                </c:pt>
                <c:pt idx="526">
                  <c:v>2.1010356604217291E-4</c:v>
                </c:pt>
                <c:pt idx="527">
                  <c:v>2.0624092837734628E-4</c:v>
                </c:pt>
                <c:pt idx="528">
                  <c:v>2.0245861075884392E-4</c:v>
                </c:pt>
                <c:pt idx="529">
                  <c:v>1.9875477760222294E-4</c:v>
                </c:pt>
                <c:pt idx="530">
                  <c:v>1.9512763848869401E-4</c:v>
                </c:pt>
                <c:pt idx="531">
                  <c:v>1.9157544698862399E-4</c:v>
                </c:pt>
                <c:pt idx="532">
                  <c:v>1.8809649951696445E-4</c:v>
                </c:pt>
                <c:pt idx="533">
                  <c:v>1.8468913421973364E-4</c:v>
                </c:pt>
                <c:pt idx="534">
                  <c:v>1.8135172989067427E-4</c:v>
                </c:pt>
                <c:pt idx="535">
                  <c:v>1.7808270491725904E-4</c:v>
                </c:pt>
                <c:pt idx="536">
                  <c:v>1.7488051625522309E-4</c:v>
                </c:pt>
                <c:pt idx="537">
                  <c:v>1.7174365843082885E-4</c:v>
                </c:pt>
                <c:pt idx="538">
                  <c:v>1.686706625700979E-4</c:v>
                </c:pt>
                <c:pt idx="539">
                  <c:v>1.6566009545426288E-4</c:v>
                </c:pt>
                <c:pt idx="540">
                  <c:v>1.6271055860069629E-4</c:v>
                </c:pt>
                <c:pt idx="541">
                  <c:v>1.5982068736862927E-4</c:v>
                </c:pt>
                <c:pt idx="542">
                  <c:v>1.5698915008895885E-4</c:v>
                </c:pt>
                <c:pt idx="543">
                  <c:v>1.5421464721747567E-4</c:v>
                </c:pt>
                <c:pt idx="544">
                  <c:v>1.5149591051087077E-4</c:v>
                </c:pt>
                <c:pt idx="545">
                  <c:v>1.4883170222487798E-4</c:v>
                </c:pt>
                <c:pt idx="546">
                  <c:v>1.4622081433395012E-4</c:v>
                </c:pt>
                <c:pt idx="547">
                  <c:v>1.4366206777186477E-4</c:v>
                </c:pt>
                <c:pt idx="548">
                  <c:v>1.4115431169267682E-4</c:v>
                </c:pt>
                <c:pt idx="549">
                  <c:v>1.3869642275146806E-4</c:v>
                </c:pt>
                <c:pt idx="550">
                  <c:v>1.362873044043284E-4</c:v>
                </c:pt>
                <c:pt idx="551">
                  <c:v>1.3392588622704947E-4</c:v>
                </c:pt>
                <c:pt idx="552">
                  <c:v>1.3161112325200792E-4</c:v>
                </c:pt>
                <c:pt idx="553">
                  <c:v>1.2934199532273525E-4</c:v>
                </c:pt>
                <c:pt idx="554">
                  <c:v>1.2711750646569045E-4</c:v>
                </c:pt>
                <c:pt idx="555">
                  <c:v>1.2493668427874689E-4</c:v>
                </c:pt>
                <c:pt idx="556">
                  <c:v>1.2279857933595703E-4</c:v>
                </c:pt>
                <c:pt idx="557">
                  <c:v>1.2070226460811604E-4</c:v>
                </c:pt>
                <c:pt idx="558">
                  <c:v>1.1864683489871595E-4</c:v>
                </c:pt>
                <c:pt idx="559">
                  <c:v>1.1663140629484453E-4</c:v>
                </c:pt>
                <c:pt idx="560">
                  <c:v>1.1465511563263223E-4</c:v>
                </c:pt>
                <c:pt idx="561">
                  <c:v>1.1271711997684237E-4</c:v>
                </c:pt>
                <c:pt idx="562">
                  <c:v>1.1081659611421035E-4</c:v>
                </c:pt>
                <c:pt idx="563">
                  <c:v>1.0895274006016485E-4</c:v>
                </c:pt>
                <c:pt idx="564">
                  <c:v>1.0712476657855256E-4</c:v>
                </c:pt>
                <c:pt idx="565">
                  <c:v>1.0533190871401816E-4</c:v>
                </c:pt>
                <c:pt idx="566">
                  <c:v>1.0357341733668627E-4</c:v>
                </c:pt>
                <c:pt idx="567">
                  <c:v>1.018485606988132E-4</c:v>
                </c:pt>
                <c:pt idx="568">
                  <c:v>1.0015662400307756E-4</c:v>
                </c:pt>
                <c:pt idx="569">
                  <c:v>9.8496908982193741E-5</c:v>
                </c:pt>
                <c:pt idx="570">
                  <c:v>9.6868733489533646E-5</c:v>
                </c:pt>
                <c:pt idx="571">
                  <c:v>9.5271431100466065E-5</c:v>
                </c:pt>
                <c:pt idx="572">
                  <c:v>9.3704350724108877E-5</c:v>
                </c:pt>
                <c:pt idx="573">
                  <c:v>9.2166856225218939E-5</c:v>
                </c:pt>
                <c:pt idx="574">
                  <c:v>9.0658326055942728E-5</c:v>
                </c:pt>
                <c:pt idx="575">
                  <c:v>8.9178152897151055E-5</c:v>
                </c:pt>
                <c:pt idx="576">
                  <c:v>8.7725743309108984E-5</c:v>
                </c:pt>
                <c:pt idx="577">
                  <c:v>8.6300517391220034E-5</c:v>
                </c:pt>
                <c:pt idx="578">
                  <c:v>8.4901908450597035E-5</c:v>
                </c:pt>
                <c:pt idx="579">
                  <c:v>8.352936267922665E-5</c:v>
                </c:pt>
                <c:pt idx="580">
                  <c:v>8.2182338839489527E-5</c:v>
                </c:pt>
                <c:pt idx="581">
                  <c:v>8.0860307957809083E-5</c:v>
                </c:pt>
                <c:pt idx="582">
                  <c:v>7.9562753026213211E-5</c:v>
                </c:pt>
                <c:pt idx="583">
                  <c:v>7.8289168711594346E-5</c:v>
                </c:pt>
                <c:pt idx="584">
                  <c:v>7.7039061072453212E-5</c:v>
                </c:pt>
                <c:pt idx="585">
                  <c:v>7.5811947282935412E-5</c:v>
                </c:pt>
                <c:pt idx="586">
                  <c:v>7.4607355363954137E-5</c:v>
                </c:pt>
                <c:pt idx="587">
                  <c:v>7.3424823921215807E-5</c:v>
                </c:pt>
                <c:pt idx="588">
                  <c:v>7.2263901889957162E-5</c:v>
                </c:pt>
                <c:pt idx="589">
                  <c:v>7.1124148286216346E-5</c:v>
                </c:pt>
                <c:pt idx="590">
                  <c:v>7.00051319644649E-5</c:v>
                </c:pt>
                <c:pt idx="591">
                  <c:v>6.8906431381422791E-5</c:v>
                </c:pt>
                <c:pt idx="592">
                  <c:v>6.782763436589964E-5</c:v>
                </c:pt>
                <c:pt idx="593">
                  <c:v>6.6768337894492315E-5</c:v>
                </c:pt>
                <c:pt idx="594">
                  <c:v>6.5728147872991011E-5</c:v>
                </c:pt>
                <c:pt idx="595">
                  <c:v>6.470667892333449E-5</c:v>
                </c:pt>
                <c:pt idx="596">
                  <c:v>6.3703554175967251E-5</c:v>
                </c:pt>
                <c:pt idx="597">
                  <c:v>6.2718405067460373E-5</c:v>
                </c:pt>
                <c:pt idx="598">
                  <c:v>6.1750871143247691E-5</c:v>
                </c:pt>
                <c:pt idx="599">
                  <c:v>6.0800599865347987E-5</c:v>
                </c:pt>
                <c:pt idx="600">
                  <c:v>5.9867246424935654E-5</c:v>
                </c:pt>
                <c:pt idx="601">
                  <c:v>5.8950473559636867E-5</c:v>
                </c:pt>
                <c:pt idx="602">
                  <c:v>5.8049951375419572E-5</c:v>
                </c:pt>
                <c:pt idx="603">
                  <c:v>5.7165357172959692E-5</c:v>
                </c:pt>
                <c:pt idx="604">
                  <c:v>5.6296375278365286E-5</c:v>
                </c:pt>
                <c:pt idx="605">
                  <c:v>5.5442696878140801E-5</c:v>
                </c:pt>
                <c:pt idx="606">
                  <c:v>5.4604019858283306E-5</c:v>
                </c:pt>
                <c:pt idx="607">
                  <c:v>5.3780048647396892E-5</c:v>
                </c:pt>
                <c:pt idx="608">
                  <c:v>5.2970494063724336E-5</c:v>
                </c:pt>
                <c:pt idx="609">
                  <c:v>5.2175073165990689E-5</c:v>
                </c:pt>
                <c:pt idx="610">
                  <c:v>5.1393509107957974E-5</c:v>
                </c:pt>
                <c:pt idx="611">
                  <c:v>5.062553099659466E-5</c:v>
                </c:pt>
                <c:pt idx="612">
                  <c:v>4.987087375376595E-5</c:v>
                </c:pt>
                <c:pt idx="613">
                  <c:v>4.9129277981350053E-5</c:v>
                </c:pt>
                <c:pt idx="614">
                  <c:v>4.8400489829695282E-5</c:v>
                </c:pt>
                <c:pt idx="615">
                  <c:v>4.7684260869324351E-5</c:v>
                </c:pt>
                <c:pt idx="616">
                  <c:v>4.6980347965808905E-5</c:v>
                </c:pt>
                <c:pt idx="617">
                  <c:v>4.6288513157723516E-5</c:v>
                </c:pt>
                <c:pt idx="618">
                  <c:v>4.5608523537607155E-5</c:v>
                </c:pt>
                <c:pt idx="619">
                  <c:v>4.4940151135846771E-5</c:v>
                </c:pt>
                <c:pt idx="620">
                  <c:v>4.4283172807411646E-5</c:v>
                </c:pt>
                <c:pt idx="621">
                  <c:v>4.3637370121363648E-5</c:v>
                </c:pt>
                <c:pt idx="622">
                  <c:v>4.3002529253070818E-5</c:v>
                </c:pt>
                <c:pt idx="623">
                  <c:v>4.2378440879053378E-5</c:v>
                </c:pt>
                <c:pt idx="624">
                  <c:v>4.176490007439772E-5</c:v>
                </c:pt>
                <c:pt idx="625">
                  <c:v>4.1161706212668241E-5</c:v>
                </c:pt>
                <c:pt idx="626">
                  <c:v>4.05686628682547E-5</c:v>
                </c:pt>
                <c:pt idx="627">
                  <c:v>3.9985577721092364E-5</c:v>
                </c:pt>
                <c:pt idx="628">
                  <c:v>3.9412262463692742E-5</c:v>
                </c:pt>
                <c:pt idx="629">
                  <c:v>3.884853271042802E-5</c:v>
                </c:pt>
                <c:pt idx="630">
                  <c:v>3.829420790900787E-5</c:v>
                </c:pt>
                <c:pt idx="631">
                  <c:v>3.7749111254095231E-5</c:v>
                </c:pt>
                <c:pt idx="632">
                  <c:v>3.721306960300718E-5</c:v>
                </c:pt>
                <c:pt idx="633">
                  <c:v>3.6685913393443134E-5</c:v>
                </c:pt>
                <c:pt idx="634">
                  <c:v>3.6167476563193992E-5</c:v>
                </c:pt>
                <c:pt idx="635">
                  <c:v>3.5657596471778186E-5</c:v>
                </c:pt>
                <c:pt idx="636">
                  <c:v>3.5156113823956947E-5</c:v>
                </c:pt>
                <c:pt idx="637">
                  <c:v>3.4662872595081323E-5</c:v>
                </c:pt>
                <c:pt idx="638">
                  <c:v>3.4177719958223215E-5</c:v>
                </c:pt>
                <c:pt idx="639">
                  <c:v>3.3700506213047384E-5</c:v>
                </c:pt>
                <c:pt idx="640">
                  <c:v>3.3231084716376473E-5</c:v>
                </c:pt>
                <c:pt idx="641">
                  <c:v>3.276931181441226E-5</c:v>
                </c:pt>
                <c:pt idx="642">
                  <c:v>3.2315046776564472E-5</c:v>
                </c:pt>
                <c:pt idx="643">
                  <c:v>3.1868151730852208E-5</c:v>
                </c:pt>
                <c:pt idx="644">
                  <c:v>3.1428491600835389E-5</c:v>
                </c:pt>
                <c:pt idx="645">
                  <c:v>3.0995934044038346E-5</c:v>
                </c:pt>
                <c:pt idx="646">
                  <c:v>3.0570349391828722E-5</c:v>
                </c:pt>
                <c:pt idx="647">
                  <c:v>3.0151610590714369E-5</c:v>
                </c:pt>
                <c:pt idx="648">
                  <c:v>2.973959314502356E-5</c:v>
                </c:pt>
                <c:pt idx="649">
                  <c:v>2.9334175060932588E-5</c:v>
                </c:pt>
                <c:pt idx="650">
                  <c:v>2.8935236791809091E-5</c:v>
                </c:pt>
                <c:pt idx="651">
                  <c:v>2.8542661184836013E-5</c:v>
                </c:pt>
                <c:pt idx="652">
                  <c:v>2.8156333428886653E-5</c:v>
                </c:pt>
                <c:pt idx="653">
                  <c:v>2.7776141003616924E-5</c:v>
                </c:pt>
                <c:pt idx="654">
                  <c:v>2.7401973629747864E-5</c:v>
                </c:pt>
                <c:pt idx="655">
                  <c:v>2.7033723220505846E-5</c:v>
                </c:pt>
                <c:pt idx="656">
                  <c:v>2.6671283834193049E-5</c:v>
                </c:pt>
                <c:pt idx="657">
                  <c:v>2.6314551627861217E-5</c:v>
                </c:pt>
                <c:pt idx="658">
                  <c:v>2.5963424812059924E-5</c:v>
                </c:pt>
                <c:pt idx="659">
                  <c:v>2.5617803606633066E-5</c:v>
                </c:pt>
                <c:pt idx="660">
                  <c:v>2.5277590197538301E-5</c:v>
                </c:pt>
                <c:pt idx="661">
                  <c:v>2.49426886946644E-5</c:v>
                </c:pt>
                <c:pt idx="662">
                  <c:v>2.4613005090621138E-5</c:v>
                </c:pt>
                <c:pt idx="663">
                  <c:v>2.4288447220478253E-5</c:v>
                </c:pt>
                <c:pt idx="664">
                  <c:v>2.3968924722430778E-5</c:v>
                </c:pt>
                <c:pt idx="665">
                  <c:v>2.3654348999367306E-5</c:v>
                </c:pt>
                <c:pt idx="666">
                  <c:v>2.3344633181319149E-5</c:v>
                </c:pt>
                <c:pt idx="667">
                  <c:v>2.3039692088769236E-5</c:v>
                </c:pt>
                <c:pt idx="668">
                  <c:v>2.27394421968004E-5</c:v>
                </c:pt>
                <c:pt idx="669">
                  <c:v>2.2443801600060562E-5</c:v>
                </c:pt>
                <c:pt idx="670">
                  <c:v>2.2152689978527703E-5</c:v>
                </c:pt>
                <c:pt idx="671">
                  <c:v>2.1866028564052565E-5</c:v>
                </c:pt>
                <c:pt idx="672">
                  <c:v>2.1583740107662784E-5</c:v>
                </c:pt>
                <c:pt idx="673">
                  <c:v>2.1305748847607147E-5</c:v>
                </c:pt>
                <c:pt idx="674">
                  <c:v>2.1031980478125247E-5</c:v>
                </c:pt>
                <c:pt idx="675">
                  <c:v>2.07623621189223E-5</c:v>
                </c:pt>
                <c:pt idx="676">
                  <c:v>2.0496822285333596E-5</c:v>
                </c:pt>
                <c:pt idx="677">
                  <c:v>2.0235290859161939E-5</c:v>
                </c:pt>
                <c:pt idx="678">
                  <c:v>1.9977699060171144E-5</c:v>
                </c:pt>
                <c:pt idx="679">
                  <c:v>1.9723979418220528E-5</c:v>
                </c:pt>
                <c:pt idx="680">
                  <c:v>1.9474065746024866E-5</c:v>
                </c:pt>
                <c:pt idx="681">
                  <c:v>1.9227893112524573E-5</c:v>
                </c:pt>
                <c:pt idx="682">
                  <c:v>1.8985397816851748E-5</c:v>
                </c:pt>
                <c:pt idx="683">
                  <c:v>1.874651736287807E-5</c:v>
                </c:pt>
                <c:pt idx="684">
                  <c:v>1.8511190434330481E-5</c:v>
                </c:pt>
                <c:pt idx="685">
                  <c:v>1.8279356870460445E-5</c:v>
                </c:pt>
                <c:pt idx="686">
                  <c:v>1.8050957642255108E-5</c:v>
                </c:pt>
                <c:pt idx="687">
                  <c:v>1.7825934829176081E-5</c:v>
                </c:pt>
                <c:pt idx="688">
                  <c:v>1.7604231596414565E-5</c:v>
                </c:pt>
                <c:pt idx="689">
                  <c:v>1.7385792172648784E-5</c:v>
                </c:pt>
                <c:pt idx="690">
                  <c:v>1.7170561828294879E-5</c:v>
                </c:pt>
                <c:pt idx="691">
                  <c:v>1.6958486854235714E-5</c:v>
                </c:pt>
                <c:pt idx="692">
                  <c:v>1.6749514541019941E-5</c:v>
                </c:pt>
                <c:pt idx="693">
                  <c:v>1.654359315851798E-5</c:v>
                </c:pt>
                <c:pt idx="694">
                  <c:v>1.6340671936024815E-5</c:v>
                </c:pt>
                <c:pt idx="695">
                  <c:v>1.6140701042799869E-5</c:v>
                </c:pt>
                <c:pt idx="696">
                  <c:v>1.594363156903224E-5</c:v>
                </c:pt>
                <c:pt idx="697">
                  <c:v>1.5749415507222729E-5</c:v>
                </c:pt>
                <c:pt idx="698">
                  <c:v>1.5558005733971968E-5</c:v>
                </c:pt>
                <c:pt idx="699">
                  <c:v>1.536935599216576E-5</c:v>
                </c:pt>
                <c:pt idx="700">
                  <c:v>1.518342087354813E-5</c:v>
                </c:pt>
                <c:pt idx="701">
                  <c:v>1.5000155801673072E-5</c:v>
                </c:pt>
                <c:pt idx="702">
                  <c:v>1.4819517015226355E-5</c:v>
                </c:pt>
                <c:pt idx="703">
                  <c:v>1.4641461551708095E-5</c:v>
                </c:pt>
                <c:pt idx="704">
                  <c:v>1.4465947231469205E-5</c:v>
                </c:pt>
                <c:pt idx="705">
                  <c:v>1.4292932642091931E-5</c:v>
                </c:pt>
                <c:pt idx="706">
                  <c:v>1.4122377123107382E-5</c:v>
                </c:pt>
                <c:pt idx="707">
                  <c:v>1.3954240751042375E-5</c:v>
                </c:pt>
                <c:pt idx="708">
                  <c:v>1.3788484324787484E-5</c:v>
                </c:pt>
                <c:pt idx="709">
                  <c:v>1.3625069351279443E-5</c:v>
                </c:pt>
                <c:pt idx="710">
                  <c:v>1.346395803148971E-5</c:v>
                </c:pt>
                <c:pt idx="711">
                  <c:v>1.3305113246714224E-5</c:v>
                </c:pt>
                <c:pt idx="712">
                  <c:v>1.3148498545154504E-5</c:v>
                </c:pt>
                <c:pt idx="713">
                  <c:v>1.2994078128786419E-5</c:v>
                </c:pt>
                <c:pt idx="714">
                  <c:v>1.2841816840507616E-5</c:v>
                </c:pt>
                <c:pt idx="715">
                  <c:v>1.2691680151559242E-5</c:v>
                </c:pt>
                <c:pt idx="716">
                  <c:v>1.254363414921374E-5</c:v>
                </c:pt>
                <c:pt idx="717">
                  <c:v>1.2397645524724642E-5</c:v>
                </c:pt>
                <c:pt idx="718">
                  <c:v>1.2253681561531001E-5</c:v>
                </c:pt>
                <c:pt idx="719">
                  <c:v>1.2111710123711182E-5</c:v>
                </c:pt>
                <c:pt idx="720">
                  <c:v>1.1971699644680447E-5</c:v>
                </c:pt>
                <c:pt idx="721">
                  <c:v>1.1833619116126626E-5</c:v>
                </c:pt>
                <c:pt idx="722">
                  <c:v>1.1697438077178686E-5</c:v>
                </c:pt>
                <c:pt idx="723">
                  <c:v>1.1563126603802778E-5</c:v>
                </c:pt>
                <c:pt idx="724">
                  <c:v>1.1430655298420596E-5</c:v>
                </c:pt>
                <c:pt idx="725">
                  <c:v>1.1299995279745519E-5</c:v>
                </c:pt>
                <c:pt idx="726">
                  <c:v>1.1171118172830928E-5</c:v>
                </c:pt>
                <c:pt idx="727">
                  <c:v>1.1043996099326575E-5</c:v>
                </c:pt>
                <c:pt idx="728">
                  <c:v>1.0918601667937711E-5</c:v>
                </c:pt>
                <c:pt idx="729">
                  <c:v>1.0794907965083317E-5</c:v>
                </c:pt>
                <c:pt idx="730">
                  <c:v>1.0672888545748179E-5</c:v>
                </c:pt>
                <c:pt idx="731">
                  <c:v>1.0552517424524598E-5</c:v>
                </c:pt>
                <c:pt idx="732">
                  <c:v>1.0433769066840364E-5</c:v>
                </c:pt>
                <c:pt idx="733">
                  <c:v>1.0316618380367405E-5</c:v>
                </c:pt>
                <c:pt idx="734">
                  <c:v>1.0201040706608521E-5</c:v>
                </c:pt>
                <c:pt idx="735">
                  <c:v>1.0087011812657294E-5</c:v>
                </c:pt>
                <c:pt idx="736">
                  <c:v>9.9745078831278197E-6</c:v>
                </c:pt>
                <c:pt idx="737">
                  <c:v>9.8635055122503492E-6</c:v>
                </c:pt>
                <c:pt idx="738">
                  <c:v>9.7539816961291079E-6</c:v>
                </c:pt>
                <c:pt idx="739">
                  <c:v>9.6459138251590405E-6</c:v>
                </c:pt>
                <c:pt idx="740">
                  <c:v>9.539279676597524E-6</c:v>
                </c:pt>
                <c:pt idx="741">
                  <c:v>9.434057407287933E-6</c:v>
                </c:pt>
                <c:pt idx="742">
                  <c:v>9.3302255465318793E-6</c:v>
                </c:pt>
                <c:pt idx="743">
                  <c:v>9.2277629891059946E-6</c:v>
                </c:pt>
                <c:pt idx="744">
                  <c:v>9.1266489884220039E-6</c:v>
                </c:pt>
                <c:pt idx="745">
                  <c:v>9.0268631498244637E-6</c:v>
                </c:pt>
                <c:pt idx="746">
                  <c:v>8.9283854240248913E-6</c:v>
                </c:pt>
                <c:pt idx="747">
                  <c:v>8.8311961006690545E-6</c:v>
                </c:pt>
                <c:pt idx="748">
                  <c:v>8.735275802034277E-6</c:v>
                </c:pt>
                <c:pt idx="749">
                  <c:v>8.6406054768533186E-6</c:v>
                </c:pt>
                <c:pt idx="750">
                  <c:v>8.5471663942636762E-6</c:v>
                </c:pt>
                <c:pt idx="751">
                  <c:v>8.4549401378781398E-6</c:v>
                </c:pt>
                <c:pt idx="752">
                  <c:v>8.3639085999743531E-6</c:v>
                </c:pt>
                <c:pt idx="753">
                  <c:v>8.2740539758013259E-6</c:v>
                </c:pt>
                <c:pt idx="754">
                  <c:v>8.1853587579997604E-6</c:v>
                </c:pt>
                <c:pt idx="755">
                  <c:v>8.0978057311342314E-6</c:v>
                </c:pt>
                <c:pt idx="756">
                  <c:v>8.011377966334124E-6</c:v>
                </c:pt>
                <c:pt idx="757">
                  <c:v>7.926058816041823E-6</c:v>
                </c:pt>
                <c:pt idx="758">
                  <c:v>7.841831908865329E-6</c:v>
                </c:pt>
                <c:pt idx="759">
                  <c:v>7.758681144533315E-6</c:v>
                </c:pt>
                <c:pt idx="760">
                  <c:v>7.6765906889499479E-6</c:v>
                </c:pt>
                <c:pt idx="761">
                  <c:v>7.5955449693483172E-6</c:v>
                </c:pt>
                <c:pt idx="762">
                  <c:v>7.5155286695392864E-6</c:v>
                </c:pt>
                <c:pt idx="763">
                  <c:v>7.4365267252543574E-6</c:v>
                </c:pt>
                <c:pt idx="764">
                  <c:v>7.3585243195805637E-6</c:v>
                </c:pt>
                <c:pt idx="765">
                  <c:v>7.2815068784850189E-6</c:v>
                </c:pt>
                <c:pt idx="766">
                  <c:v>7.2054600664277691E-6</c:v>
                </c:pt>
                <c:pt idx="767">
                  <c:v>7.1303697820607757E-6</c:v>
                </c:pt>
                <c:pt idx="768">
                  <c:v>7.0562221540108276E-6</c:v>
                </c:pt>
                <c:pt idx="769">
                  <c:v>6.9830035367456473E-6</c:v>
                </c:pt>
                <c:pt idx="770">
                  <c:v>6.9107005065203456E-6</c:v>
                </c:pt>
                <c:pt idx="771">
                  <c:v>6.8392998574032382E-6</c:v>
                </c:pt>
                <c:pt idx="772">
                  <c:v>6.7687885973789222E-6</c:v>
                </c:pt>
                <c:pt idx="773">
                  <c:v>6.6991539445275516E-6</c:v>
                </c:pt>
                <c:pt idx="774">
                  <c:v>6.6303833232778317E-6</c:v>
                </c:pt>
                <c:pt idx="775">
                  <c:v>6.5624643607332228E-6</c:v>
                </c:pt>
                <c:pt idx="776">
                  <c:v>6.4953848830689578E-6</c:v>
                </c:pt>
                <c:pt idx="777">
                  <c:v>6.4291329119989225E-6</c:v>
                </c:pt>
                <c:pt idx="778">
                  <c:v>6.3636966613107834E-6</c:v>
                </c:pt>
                <c:pt idx="779">
                  <c:v>6.2990645334677599E-6</c:v>
                </c:pt>
                <c:pt idx="780">
                  <c:v>6.2352251162761447E-6</c:v>
                </c:pt>
                <c:pt idx="781">
                  <c:v>6.1721671796165227E-6</c:v>
                </c:pt>
                <c:pt idx="782">
                  <c:v>6.1098796722380922E-6</c:v>
                </c:pt>
                <c:pt idx="783">
                  <c:v>6.0483517186141751E-6</c:v>
                </c:pt>
                <c:pt idx="784">
                  <c:v>5.9875726158580015E-6</c:v>
                </c:pt>
                <c:pt idx="785">
                  <c:v>5.9275318306975215E-6</c:v>
                </c:pt>
                <c:pt idx="786">
                  <c:v>5.8682189965078859E-6</c:v>
                </c:pt>
                <c:pt idx="787">
                  <c:v>5.8096239104001637E-6</c:v>
                </c:pt>
                <c:pt idx="788">
                  <c:v>5.7517365303662559E-6</c:v>
                </c:pt>
                <c:pt idx="789">
                  <c:v>5.6945469724769846E-6</c:v>
                </c:pt>
                <c:pt idx="790">
                  <c:v>5.6380455081341924E-6</c:v>
                </c:pt>
                <c:pt idx="791">
                  <c:v>5.5822225613744187E-6</c:v>
                </c:pt>
                <c:pt idx="792">
                  <c:v>5.5270687062237655E-6</c:v>
                </c:pt>
                <c:pt idx="793">
                  <c:v>5.472574664102532E-6</c:v>
                </c:pt>
                <c:pt idx="794">
                  <c:v>5.4187313012790824E-6</c:v>
                </c:pt>
                <c:pt idx="795">
                  <c:v>5.3655296263711989E-6</c:v>
                </c:pt>
                <c:pt idx="796">
                  <c:v>5.3129607878948928E-6</c:v>
                </c:pt>
                <c:pt idx="797">
                  <c:v>5.2610160718588428E-6</c:v>
                </c:pt>
                <c:pt idx="798">
                  <c:v>5.2096868994041112E-6</c:v>
                </c:pt>
                <c:pt idx="799">
                  <c:v>5.1589648244879151E-6</c:v>
                </c:pt>
                <c:pt idx="800">
                  <c:v>5.108841531610865E-6</c:v>
                </c:pt>
                <c:pt idx="801">
                  <c:v>5.0593088335863452E-6</c:v>
                </c:pt>
                <c:pt idx="802">
                  <c:v>5.010358669351646E-6</c:v>
                </c:pt>
                <c:pt idx="803">
                  <c:v>4.9619831018197184E-6</c:v>
                </c:pt>
                <c:pt idx="804">
                  <c:v>4.9141743157708504E-6</c:v>
                </c:pt>
                <c:pt idx="805">
                  <c:v>4.8669246157834335E-6</c:v>
                </c:pt>
                <c:pt idx="806">
                  <c:v>4.820226424203233E-6</c:v>
                </c:pt>
                <c:pt idx="807">
                  <c:v>4.7740722791496806E-6</c:v>
                </c:pt>
                <c:pt idx="808">
                  <c:v>4.728454832559745E-6</c:v>
                </c:pt>
                <c:pt idx="809">
                  <c:v>4.6833668482670813E-6</c:v>
                </c:pt>
                <c:pt idx="810">
                  <c:v>4.6388012001172061E-6</c:v>
                </c:pt>
                <c:pt idx="811">
                  <c:v>4.5947508701168485E-6</c:v>
                </c:pt>
                <c:pt idx="812">
                  <c:v>4.5512089466174766E-6</c:v>
                </c:pt>
                <c:pt idx="813">
                  <c:v>4.5081686225320927E-6</c:v>
                </c:pt>
                <c:pt idx="814">
                  <c:v>4.4656231935845881E-6</c:v>
                </c:pt>
                <c:pt idx="815">
                  <c:v>4.4235660565912527E-6</c:v>
                </c:pt>
                <c:pt idx="816">
                  <c:v>4.3819907077734376E-6</c:v>
                </c:pt>
                <c:pt idx="817">
                  <c:v>4.3408907411009778E-6</c:v>
                </c:pt>
                <c:pt idx="818">
                  <c:v>4.3002598466660097E-6</c:v>
                </c:pt>
                <c:pt idx="819">
                  <c:v>4.2600918090858759E-6</c:v>
                </c:pt>
                <c:pt idx="820">
                  <c:v>4.220380505935532E-6</c:v>
                </c:pt>
                <c:pt idx="821">
                  <c:v>4.1811199062077701E-6</c:v>
                </c:pt>
                <c:pt idx="822">
                  <c:v>4.1423040688018379E-6</c:v>
                </c:pt>
                <c:pt idx="823">
                  <c:v>4.1039271410388821E-6</c:v>
                </c:pt>
                <c:pt idx="824">
                  <c:v>4.0659833572044892E-6</c:v>
                </c:pt>
                <c:pt idx="825">
                  <c:v>4.0284670371173143E-6</c:v>
                </c:pt>
                <c:pt idx="826">
                  <c:v>3.9913725847234103E-6</c:v>
                </c:pt>
                <c:pt idx="827">
                  <c:v>3.9546944867159192E-6</c:v>
                </c:pt>
                <c:pt idx="828">
                  <c:v>3.9184273111793992E-6</c:v>
                </c:pt>
                <c:pt idx="829">
                  <c:v>3.8825657062584414E-6</c:v>
                </c:pt>
                <c:pt idx="830">
                  <c:v>3.8471043988500323E-6</c:v>
                </c:pt>
                <c:pt idx="831">
                  <c:v>3.8120381933194619E-6</c:v>
                </c:pt>
                <c:pt idx="832">
                  <c:v>3.7773619702387561E-6</c:v>
                </c:pt>
                <c:pt idx="833">
                  <c:v>3.743070685147914E-6</c:v>
                </c:pt>
                <c:pt idx="834">
                  <c:v>3.7091593673378942E-6</c:v>
                </c:pt>
                <c:pt idx="835">
                  <c:v>3.6756231186553483E-6</c:v>
                </c:pt>
                <c:pt idx="836">
                  <c:v>3.6424571123284079E-6</c:v>
                </c:pt>
                <c:pt idx="837">
                  <c:v>3.6096565918133872E-6</c:v>
                </c:pt>
                <c:pt idx="838">
                  <c:v>3.5772168696617334E-6</c:v>
                </c:pt>
                <c:pt idx="839">
                  <c:v>3.5451333264069635E-6</c:v>
                </c:pt>
                <c:pt idx="840">
                  <c:v>3.5134014094712858E-6</c:v>
                </c:pt>
                <c:pt idx="841">
                  <c:v>3.4820166320914445E-6</c:v>
                </c:pt>
                <c:pt idx="842">
                  <c:v>3.4509745722632385E-6</c:v>
                </c:pt>
                <c:pt idx="843">
                  <c:v>3.4202708717049127E-6</c:v>
                </c:pt>
                <c:pt idx="844">
                  <c:v>3.3899012348382543E-6</c:v>
                </c:pt>
                <c:pt idx="845">
                  <c:v>3.3598614277878793E-6</c:v>
                </c:pt>
                <c:pt idx="846">
                  <c:v>3.3301472773978247E-6</c:v>
                </c:pt>
                <c:pt idx="847">
                  <c:v>3.3007546702652428E-6</c:v>
                </c:pt>
                <c:pt idx="848">
                  <c:v>3.2716795517910415E-6</c:v>
                </c:pt>
                <c:pt idx="849">
                  <c:v>3.2429179252468297E-6</c:v>
                </c:pt>
                <c:pt idx="850">
                  <c:v>3.2144658508583522E-6</c:v>
                </c:pt>
                <c:pt idx="851">
                  <c:v>3.1863194449045297E-6</c:v>
                </c:pt>
                <c:pt idx="852">
                  <c:v>3.1584748788322497E-6</c:v>
                </c:pt>
                <c:pt idx="853">
                  <c:v>3.1309283783864234E-6</c:v>
                </c:pt>
                <c:pt idx="854">
                  <c:v>3.1036762227549757E-6</c:v>
                </c:pt>
                <c:pt idx="855">
                  <c:v>3.0767147437286816E-6</c:v>
                </c:pt>
                <c:pt idx="856">
                  <c:v>3.0500403248754363E-6</c:v>
                </c:pt>
                <c:pt idx="857">
                  <c:v>3.0236494007286319E-6</c:v>
                </c:pt>
                <c:pt idx="858">
                  <c:v>2.9975384559895115E-6</c:v>
                </c:pt>
                <c:pt idx="859">
                  <c:v>2.9717040247432681E-6</c:v>
                </c:pt>
                <c:pt idx="860">
                  <c:v>2.9461426896884199E-6</c:v>
                </c:pt>
                <c:pt idx="861">
                  <c:v>2.9208510813793735E-6</c:v>
                </c:pt>
                <c:pt idx="862">
                  <c:v>2.8958258774820401E-6</c:v>
                </c:pt>
                <c:pt idx="863">
                  <c:v>2.8710638020419418E-6</c:v>
                </c:pt>
                <c:pt idx="864">
                  <c:v>2.8465616247649335E-6</c:v>
                </c:pt>
                <c:pt idx="865">
                  <c:v>2.8223161603100024E-6</c:v>
                </c:pt>
                <c:pt idx="866">
                  <c:v>2.7983242675941479E-6</c:v>
                </c:pt>
                <c:pt idx="867">
                  <c:v>2.7745828491090462E-6</c:v>
                </c:pt>
                <c:pt idx="868">
                  <c:v>2.7510888502491876E-6</c:v>
                </c:pt>
                <c:pt idx="869">
                  <c:v>2.7278392586514313E-6</c:v>
                </c:pt>
                <c:pt idx="870">
                  <c:v>2.704831103545724E-6</c:v>
                </c:pt>
                <c:pt idx="871">
                  <c:v>2.6820614551166252E-6</c:v>
                </c:pt>
                <c:pt idx="872">
                  <c:v>2.6595274238756849E-6</c:v>
                </c:pt>
                <c:pt idx="873">
                  <c:v>2.6372261600443265E-6</c:v>
                </c:pt>
                <c:pt idx="874">
                  <c:v>2.6151548529471104E-6</c:v>
                </c:pt>
                <c:pt idx="875">
                  <c:v>2.5933107304150292E-6</c:v>
                </c:pt>
                <c:pt idx="876">
                  <c:v>2.5716910581989543E-6</c:v>
                </c:pt>
                <c:pt idx="877">
                  <c:v>2.5502931393927532E-6</c:v>
                </c:pt>
                <c:pt idx="878">
                  <c:v>2.5291143138661075E-6</c:v>
                </c:pt>
                <c:pt idx="879">
                  <c:v>2.5081519577066699E-6</c:v>
                </c:pt>
                <c:pt idx="880">
                  <c:v>2.4874034826715754E-6</c:v>
                </c:pt>
                <c:pt idx="881">
                  <c:v>2.4668663356480916E-6</c:v>
                </c:pt>
                <c:pt idx="882">
                  <c:v>2.4465379981230457E-6</c:v>
                </c:pt>
                <c:pt idx="883">
                  <c:v>2.426415985661302E-6</c:v>
                </c:pt>
                <c:pt idx="884">
                  <c:v>2.4064978473925376E-6</c:v>
                </c:pt>
                <c:pt idx="885">
                  <c:v>2.386781165506784E-6</c:v>
                </c:pt>
                <c:pt idx="886">
                  <c:v>2.3672635547581024E-6</c:v>
                </c:pt>
                <c:pt idx="887">
                  <c:v>2.3479426619764791E-6</c:v>
                </c:pt>
                <c:pt idx="888">
                  <c:v>2.3288161655877991E-6</c:v>
                </c:pt>
                <c:pt idx="889">
                  <c:v>2.3098817751415699E-6</c:v>
                </c:pt>
                <c:pt idx="890">
                  <c:v>2.2911372308465439E-6</c:v>
                </c:pt>
                <c:pt idx="891">
                  <c:v>2.2725803031138275E-6</c:v>
                </c:pt>
                <c:pt idx="892">
                  <c:v>2.2542087921074936E-6</c:v>
                </c:pt>
                <c:pt idx="893">
                  <c:v>2.236020527302527E-6</c:v>
                </c:pt>
                <c:pt idx="894">
                  <c:v>2.2180133670500136E-6</c:v>
                </c:pt>
                <c:pt idx="895">
                  <c:v>2.200185198149309E-6</c:v>
                </c:pt>
                <c:pt idx="896">
                  <c:v>2.1825339354272725E-6</c:v>
                </c:pt>
                <c:pt idx="897">
                  <c:v>2.1650575213243016E-6</c:v>
                </c:pt>
                <c:pt idx="898">
                  <c:v>2.1477539254869631E-6</c:v>
                </c:pt>
                <c:pt idx="899">
                  <c:v>2.1306211443674128E-6</c:v>
                </c:pt>
                <c:pt idx="900">
                  <c:v>2.113657200829127E-6</c:v>
                </c:pt>
                <c:pt idx="901">
                  <c:v>2.0968601437591051E-6</c:v>
                </c:pt>
                <c:pt idx="902">
                  <c:v>2.0802280476861731E-6</c:v>
                </c:pt>
                <c:pt idx="903">
                  <c:v>2.0637590124056708E-6</c:v>
                </c:pt>
                <c:pt idx="904">
                  <c:v>2.0474511626099687E-6</c:v>
                </c:pt>
                <c:pt idx="905">
                  <c:v>2.0313026475249236E-6</c:v>
                </c:pt>
                <c:pt idx="906">
                  <c:v>2.0153116405523018E-6</c:v>
                </c:pt>
                <c:pt idx="907">
                  <c:v>1.9994763389178237E-6</c:v>
                </c:pt>
                <c:pt idx="908">
                  <c:v>1.9837949633248062E-6</c:v>
                </c:pt>
                <c:pt idx="909">
                  <c:v>1.9682657576134289E-6</c:v>
                </c:pt>
                <c:pt idx="910">
                  <c:v>1.9528869884253488E-6</c:v>
                </c:pt>
                <c:pt idx="911">
                  <c:v>1.9376569448737143E-6</c:v>
                </c:pt>
                <c:pt idx="912">
                  <c:v>1.9225739382183402E-6</c:v>
                </c:pt>
                <c:pt idx="913">
                  <c:v>1.9076363015461766E-6</c:v>
                </c:pt>
                <c:pt idx="914">
                  <c:v>1.8928423894566635E-6</c:v>
                </c:pt>
                <c:pt idx="915">
                  <c:v>1.878190577752249E-6</c:v>
                </c:pt>
                <c:pt idx="916">
                  <c:v>1.8636792631336399E-6</c:v>
                </c:pt>
                <c:pt idx="917">
                  <c:v>1.8493068628999798E-6</c:v>
                </c:pt>
                <c:pt idx="918">
                  <c:v>1.8350718146537134E-6</c:v>
                </c:pt>
                <c:pt idx="919">
                  <c:v>1.8209725760100319E-6</c:v>
                </c:pt>
                <c:pt idx="920">
                  <c:v>1.807007624311044E-6</c:v>
                </c:pt>
                <c:pt idx="921">
                  <c:v>1.7931754563442396E-6</c:v>
                </c:pt>
                <c:pt idx="922">
                  <c:v>1.7794745880655021E-6</c:v>
                </c:pt>
                <c:pt idx="923">
                  <c:v>1.7659035543264294E-6</c:v>
                </c:pt>
                <c:pt idx="924">
                  <c:v>1.7524609086059197E-6</c:v>
                </c:pt>
                <c:pt idx="925">
                  <c:v>1.7391452227458711E-6</c:v>
                </c:pt>
                <c:pt idx="926">
                  <c:v>1.7259550866911223E-6</c:v>
                </c:pt>
                <c:pt idx="927">
                  <c:v>1.7128891082333805E-6</c:v>
                </c:pt>
                <c:pt idx="928">
                  <c:v>1.6999459127590979E-6</c:v>
                </c:pt>
                <c:pt idx="929">
                  <c:v>1.6871241430013446E-6</c:v>
                </c:pt>
                <c:pt idx="930">
                  <c:v>1.6744224587954666E-6</c:v>
                </c:pt>
                <c:pt idx="931">
                  <c:v>1.6618395368385353E-6</c:v>
                </c:pt>
                <c:pt idx="932">
                  <c:v>1.6493740704525638E-6</c:v>
                </c:pt>
                <c:pt idx="933">
                  <c:v>1.6370247693512702E-6</c:v>
                </c:pt>
                <c:pt idx="934">
                  <c:v>1.6247903594105833E-6</c:v>
                </c:pt>
                <c:pt idx="935">
                  <c:v>1.6126695824425938E-6</c:v>
                </c:pt>
                <c:pt idx="936">
                  <c:v>1.6006611959729708E-6</c:v>
                </c:pt>
                <c:pt idx="937">
                  <c:v>1.5887639730218363E-6</c:v>
                </c:pt>
                <c:pt idx="938">
                  <c:v>1.576976701887995E-6</c:v>
                </c:pt>
                <c:pt idx="939">
                  <c:v>1.5652981859364741E-6</c:v>
                </c:pt>
                <c:pt idx="940">
                  <c:v>1.5537272433892674E-6</c:v>
                </c:pt>
                <c:pt idx="941">
                  <c:v>1.542262707119305E-6</c:v>
                </c:pt>
                <c:pt idx="942">
                  <c:v>1.5309034244476363E-6</c:v>
                </c:pt>
                <c:pt idx="943">
                  <c:v>1.5196482569435656E-6</c:v>
                </c:pt>
                <c:pt idx="944">
                  <c:v>1.5084960802279192E-6</c:v>
                </c:pt>
                <c:pt idx="945">
                  <c:v>1.4974457837793129E-6</c:v>
                </c:pt>
                <c:pt idx="946">
                  <c:v>1.4864962707432683E-6</c:v>
                </c:pt>
                <c:pt idx="947">
                  <c:v>1.4756464577443242E-6</c:v>
                </c:pt>
                <c:pt idx="948">
                  <c:v>1.4648952747009515E-6</c:v>
                </c:pt>
                <c:pt idx="949">
                  <c:v>1.4542416646432137E-6</c:v>
                </c:pt>
                <c:pt idx="950">
                  <c:v>1.4436845835332832E-6</c:v>
                </c:pt>
                <c:pt idx="951">
                  <c:v>1.4332230000885595E-6</c:v>
                </c:pt>
                <c:pt idx="952">
                  <c:v>1.4228558956075284E-6</c:v>
                </c:pt>
                <c:pt idx="953">
                  <c:v>1.4125822637981737E-6</c:v>
                </c:pt>
                <c:pt idx="954">
                  <c:v>1.4024011106090113E-6</c:v>
                </c:pt>
                <c:pt idx="955">
                  <c:v>1.3923114540626464E-6</c:v>
                </c:pt>
                <c:pt idx="956">
                  <c:v>1.3823123240918263E-6</c:v>
                </c:pt>
                <c:pt idx="957">
                  <c:v>1.3724027623778797E-6</c:v>
                </c:pt>
                <c:pt idx="958">
                  <c:v>1.3625818221916912E-6</c:v>
                </c:pt>
                <c:pt idx="959">
                  <c:v>1.3528485682369198E-6</c:v>
                </c:pt>
                <c:pt idx="960">
                  <c:v>1.3432020764956814E-6</c:v>
                </c:pt>
                <c:pt idx="961">
                  <c:v>1.3336414340763592E-6</c:v>
                </c:pt>
                <c:pt idx="962">
                  <c:v>1.324165739063842E-6</c:v>
                </c:pt>
                <c:pt idx="963">
                  <c:v>1.3147741003719004E-6</c:v>
                </c:pt>
                <c:pt idx="964">
                  <c:v>1.3054656375977202E-6</c:v>
                </c:pt>
                <c:pt idx="965">
                  <c:v>1.2962394808786788E-6</c:v>
                </c:pt>
                <c:pt idx="966">
                  <c:v>1.2870947707511427E-6</c:v>
                </c:pt>
                <c:pt idx="967">
                  <c:v>1.2780306580114342E-6</c:v>
                </c:pt>
                <c:pt idx="968">
                  <c:v>1.2690463035787367E-6</c:v>
                </c:pt>
                <c:pt idx="969">
                  <c:v>1.2601408783601619E-6</c:v>
                </c:pt>
                <c:pt idx="970">
                  <c:v>1.251313563117666E-6</c:v>
                </c:pt>
                <c:pt idx="971">
                  <c:v>1.2425635483369894E-6</c:v>
                </c:pt>
                <c:pt idx="972">
                  <c:v>1.2338900340984896E-6</c:v>
                </c:pt>
                <c:pt idx="973">
                  <c:v>1.2252922299499159E-6</c:v>
                </c:pt>
                <c:pt idx="974">
                  <c:v>1.2167693547809438E-6</c:v>
                </c:pt>
                <c:pt idx="975">
                  <c:v>1.208320636699638E-6</c:v>
                </c:pt>
                <c:pt idx="976">
                  <c:v>1.1999453129106684E-6</c:v>
                </c:pt>
                <c:pt idx="977">
                  <c:v>1.1916426295953224E-6</c:v>
                </c:pt>
                <c:pt idx="978">
                  <c:v>1.1834118417932367E-6</c:v>
                </c:pt>
                <c:pt idx="979">
                  <c:v>1.175252213285834E-6</c:v>
                </c:pt>
                <c:pt idx="980">
                  <c:v>1.1671630164815203E-6</c:v>
                </c:pt>
                <c:pt idx="981">
                  <c:v>1.1591435323024642E-6</c:v>
                </c:pt>
                <c:pt idx="982">
                  <c:v>1.151193050073052E-6</c:v>
                </c:pt>
                <c:pt idx="983">
                  <c:v>1.1433108674099685E-6</c:v>
                </c:pt>
                <c:pt idx="984">
                  <c:v>1.1354962901138227E-6</c:v>
                </c:pt>
                <c:pt idx="985">
                  <c:v>1.127748632062348E-6</c:v>
                </c:pt>
                <c:pt idx="986">
                  <c:v>1.1200672151051952E-6</c:v>
                </c:pt>
                <c:pt idx="987">
                  <c:v>1.1124513689601249E-6</c:v>
                </c:pt>
                <c:pt idx="988">
                  <c:v>1.1049004311108078E-6</c:v>
                </c:pt>
                <c:pt idx="989">
                  <c:v>1.0974137467059985E-6</c:v>
                </c:pt>
                <c:pt idx="990">
                  <c:v>1.0899906684601873E-6</c:v>
                </c:pt>
                <c:pt idx="991">
                  <c:v>1.0826305565557228E-6</c:v>
                </c:pt>
                <c:pt idx="992">
                  <c:v>1.0753327785462191E-6</c:v>
                </c:pt>
                <c:pt idx="993">
                  <c:v>1.0680967092614473E-6</c:v>
                </c:pt>
                <c:pt idx="994">
                  <c:v>1.0609217307135117E-6</c:v>
                </c:pt>
                <c:pt idx="995">
                  <c:v>1.0538072320043884E-6</c:v>
                </c:pt>
                <c:pt idx="996">
                  <c:v>1.0467526092348139E-6</c:v>
                </c:pt>
                <c:pt idx="997">
                  <c:v>1.0397572654143512E-6</c:v>
                </c:pt>
                <c:pt idx="998">
                  <c:v>1.0328206103728754E-6</c:v>
                </c:pt>
                <c:pt idx="999">
                  <c:v>1.0259420606731905E-6</c:v>
                </c:pt>
                <c:pt idx="1000">
                  <c:v>1.0191210395249765E-6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2-4060-A8A0-3BC0F6CD7195}"/>
            </c:ext>
          </c:extLst>
        </c:ser>
        <c:ser>
          <c:idx val="1"/>
          <c:order val="1"/>
          <c:tx>
            <c:v>Modelled</c:v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bcpe_nonlinear_charts!$A$14:$A$1014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</c:numCache>
            </c:numRef>
          </c:xVal>
          <c:yVal>
            <c:numRef>
              <c:f>bcpe_nonlinear_charts!$B$11:$B$1014</c:f>
              <c:numCache>
                <c:formatCode>General</c:formatCode>
                <c:ptCount val="1004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1.6163652202825565E-302</c:v>
                </c:pt>
                <c:pt idx="60">
                  <c:v>5.7602673125617163E-284</c:v>
                </c:pt>
                <c:pt idx="61">
                  <c:v>8.7280875454146848E-267</c:v>
                </c:pt>
                <c:pt idx="62">
                  <c:v>7.4182947516471864E-251</c:v>
                </c:pt>
                <c:pt idx="63">
                  <c:v>4.5359738166090745E-236</c:v>
                </c:pt>
                <c:pt idx="64">
                  <c:v>2.4960341187023671E-222</c:v>
                </c:pt>
                <c:pt idx="65">
                  <c:v>1.5124198423262212E-209</c:v>
                </c:pt>
                <c:pt idx="66">
                  <c:v>1.2107094662210997E-197</c:v>
                </c:pt>
                <c:pt idx="67">
                  <c:v>1.5096495210841675E-186</c:v>
                </c:pt>
                <c:pt idx="68">
                  <c:v>3.4036868114940822E-176</c:v>
                </c:pt>
                <c:pt idx="69">
                  <c:v>1.5885485670488178E-166</c:v>
                </c:pt>
                <c:pt idx="70">
                  <c:v>1.7353181011499791E-157</c:v>
                </c:pt>
                <c:pt idx="71">
                  <c:v>4.9614488876548405E-149</c:v>
                </c:pt>
                <c:pt idx="72">
                  <c:v>4.1103785079660892E-141</c:v>
                </c:pt>
                <c:pt idx="73">
                  <c:v>1.0826838945795985E-133</c:v>
                </c:pt>
                <c:pt idx="74">
                  <c:v>9.8689327150037178E-127</c:v>
                </c:pt>
                <c:pt idx="75">
                  <c:v>3.3638362333156816E-120</c:v>
                </c:pt>
                <c:pt idx="76">
                  <c:v>4.6025261644595891E-114</c:v>
                </c:pt>
                <c:pt idx="77">
                  <c:v>2.6976295205571657E-108</c:v>
                </c:pt>
                <c:pt idx="78">
                  <c:v>7.1893990853034162E-103</c:v>
                </c:pt>
                <c:pt idx="79">
                  <c:v>9.2027377168845432E-98</c:v>
                </c:pt>
                <c:pt idx="80">
                  <c:v>5.9501979268000571E-93</c:v>
                </c:pt>
                <c:pt idx="81">
                  <c:v>2.0355065991645683E-88</c:v>
                </c:pt>
                <c:pt idx="82">
                  <c:v>3.8449926152712614E-84</c:v>
                </c:pt>
                <c:pt idx="83">
                  <c:v>4.1717207580541837E-80</c:v>
                </c:pt>
                <c:pt idx="84">
                  <c:v>2.6960836874345552E-76</c:v>
                </c:pt>
                <c:pt idx="85">
                  <c:v>1.0733789723326155E-72</c:v>
                </c:pt>
                <c:pt idx="86">
                  <c:v>2.7157037749393934E-69</c:v>
                </c:pt>
                <c:pt idx="87">
                  <c:v>4.493943406411649E-66</c:v>
                </c:pt>
                <c:pt idx="88">
                  <c:v>4.9954858433092463E-63</c:v>
                </c:pt>
                <c:pt idx="89">
                  <c:v>3.8236759904930565E-60</c:v>
                </c:pt>
                <c:pt idx="90">
                  <c:v>2.0621228605620607E-57</c:v>
                </c:pt>
                <c:pt idx="91">
                  <c:v>8.004726753437844E-55</c:v>
                </c:pt>
                <c:pt idx="92">
                  <c:v>2.2813617373278751E-52</c:v>
                </c:pt>
                <c:pt idx="93">
                  <c:v>4.8626761505910959E-50</c:v>
                </c:pt>
                <c:pt idx="94">
                  <c:v>7.8859873865076323E-48</c:v>
                </c:pt>
                <c:pt idx="95">
                  <c:v>9.8876617469578259E-46</c:v>
                </c:pt>
                <c:pt idx="96">
                  <c:v>9.7291706979930949E-44</c:v>
                </c:pt>
                <c:pt idx="97">
                  <c:v>7.6182860379102719E-42</c:v>
                </c:pt>
                <c:pt idx="98">
                  <c:v>4.8094120744558178E-40</c:v>
                </c:pt>
                <c:pt idx="99">
                  <c:v>2.4777848345901567E-38</c:v>
                </c:pt>
                <c:pt idx="100">
                  <c:v>1.0536899696969537E-36</c:v>
                </c:pt>
                <c:pt idx="101">
                  <c:v>3.7382033848068359E-35</c:v>
                </c:pt>
                <c:pt idx="102">
                  <c:v>1.1174872574653849E-33</c:v>
                </c:pt>
                <c:pt idx="103">
                  <c:v>2.8412366667552152E-32</c:v>
                </c:pt>
                <c:pt idx="104">
                  <c:v>6.1981122812940894E-31</c:v>
                </c:pt>
                <c:pt idx="105">
                  <c:v>1.1696746820716267E-29</c:v>
                </c:pt>
                <c:pt idx="106">
                  <c:v>1.9242954334865805E-28</c:v>
                </c:pt>
                <c:pt idx="107">
                  <c:v>2.7798606567037521E-27</c:v>
                </c:pt>
                <c:pt idx="108">
                  <c:v>3.5503634904312691E-26</c:v>
                </c:pt>
                <c:pt idx="109">
                  <c:v>4.0345795947068306E-25</c:v>
                </c:pt>
                <c:pt idx="110">
                  <c:v>4.1040424867461628E-24</c:v>
                </c:pt>
                <c:pt idx="111">
                  <c:v>3.7581338347744867E-23</c:v>
                </c:pt>
                <c:pt idx="112">
                  <c:v>3.1145462240718423E-22</c:v>
                </c:pt>
                <c:pt idx="113">
                  <c:v>2.3477985049862497E-21</c:v>
                </c:pt>
                <c:pt idx="114">
                  <c:v>1.6174339184205022E-20</c:v>
                </c:pt>
                <c:pt idx="115">
                  <c:v>1.0228950856951819E-19</c:v>
                </c:pt>
                <c:pt idx="116">
                  <c:v>5.9635394365530534E-19</c:v>
                </c:pt>
                <c:pt idx="117">
                  <c:v>3.2179010767003133E-18</c:v>
                </c:pt>
                <c:pt idx="118">
                  <c:v>1.6131249153302648E-17</c:v>
                </c:pt>
                <c:pt idx="119">
                  <c:v>7.5393027396345095E-17</c:v>
                </c:pt>
                <c:pt idx="120">
                  <c:v>3.2962416280673861E-16</c:v>
                </c:pt>
                <c:pt idx="121">
                  <c:v>1.3524126784647186E-15</c:v>
                </c:pt>
                <c:pt idx="122">
                  <c:v>5.2228210952917434E-15</c:v>
                </c:pt>
                <c:pt idx="123">
                  <c:v>1.9038837265231389E-14</c:v>
                </c:pt>
                <c:pt idx="124">
                  <c:v>6.5687562839869288E-14</c:v>
                </c:pt>
                <c:pt idx="125">
                  <c:v>2.150501882301654E-13</c:v>
                </c:pt>
                <c:pt idx="126">
                  <c:v>6.6966718476186143E-13</c:v>
                </c:pt>
                <c:pt idx="127">
                  <c:v>1.9880841976413298E-12</c:v>
                </c:pt>
                <c:pt idx="128">
                  <c:v>5.6391004660887723E-12</c:v>
                </c:pt>
                <c:pt idx="129">
                  <c:v>1.5313646204391238E-11</c:v>
                </c:pt>
                <c:pt idx="130">
                  <c:v>3.9892383894226945E-11</c:v>
                </c:pt>
                <c:pt idx="131">
                  <c:v>9.9873424470332556E-11</c:v>
                </c:pt>
                <c:pt idx="132">
                  <c:v>2.407265326969603E-10</c:v>
                </c:pt>
                <c:pt idx="133">
                  <c:v>5.5955059638304191E-10</c:v>
                </c:pt>
                <c:pt idx="134">
                  <c:v>1.2562828417362099E-9</c:v>
                </c:pt>
                <c:pt idx="135">
                  <c:v>2.7285091275073737E-9</c:v>
                </c:pt>
                <c:pt idx="136">
                  <c:v>5.7408794314757513E-9</c:v>
                </c:pt>
                <c:pt idx="137">
                  <c:v>1.1717668775620272E-8</c:v>
                </c:pt>
                <c:pt idx="138">
                  <c:v>2.3231637323230876E-8</c:v>
                </c:pt>
                <c:pt idx="139">
                  <c:v>4.4795368372580839E-8</c:v>
                </c:pt>
                <c:pt idx="140">
                  <c:v>8.4103542977903365E-8</c:v>
                </c:pt>
                <c:pt idx="141">
                  <c:v>1.5392609070881483E-7</c:v>
                </c:pt>
                <c:pt idx="142">
                  <c:v>2.7491144662183078E-7</c:v>
                </c:pt>
                <c:pt idx="143">
                  <c:v>4.7962311821856958E-7</c:v>
                </c:pt>
                <c:pt idx="144">
                  <c:v>8.1819629198029923E-7</c:v>
                </c:pt>
                <c:pt idx="145">
                  <c:v>1.3660571071210926E-6</c:v>
                </c:pt>
                <c:pt idx="146">
                  <c:v>2.2341865249286594E-6</c:v>
                </c:pt>
                <c:pt idx="147">
                  <c:v>3.5824232737797284E-6</c:v>
                </c:pt>
                <c:pt idx="148">
                  <c:v>5.6362757683004332E-6</c:v>
                </c:pt>
                <c:pt idx="149">
                  <c:v>8.7076417937874177E-6</c:v>
                </c:pt>
                <c:pt idx="150">
                  <c:v>1.321971008748546E-5</c:v>
                </c:pt>
                <c:pt idx="151">
                  <c:v>1.9736136428465729E-5</c:v>
                </c:pt>
                <c:pt idx="152">
                  <c:v>2.8994350014686238E-5</c:v>
                </c:pt>
                <c:pt idx="153">
                  <c:v>4.1942560896522126E-5</c:v>
                </c:pt>
                <c:pt idx="154">
                  <c:v>5.9779718962221272E-5</c:v>
                </c:pt>
                <c:pt idx="155">
                  <c:v>8.3997337666856758E-5</c:v>
                </c:pt>
                <c:pt idx="156">
                  <c:v>1.1642176382753039E-4</c:v>
                </c:pt>
                <c:pt idx="157">
                  <c:v>1.5925517341716343E-4</c:v>
                </c:pt>
                <c:pt idx="158">
                  <c:v>2.1511332794084967E-4</c:v>
                </c:pt>
                <c:pt idx="159">
                  <c:v>2.8705796050677358E-4</c:v>
                </c:pt>
                <c:pt idx="160">
                  <c:v>3.7862159500750983E-4</c:v>
                </c:pt>
                <c:pt idx="161">
                  <c:v>4.9382264995059355E-4</c:v>
                </c:pt>
                <c:pt idx="162">
                  <c:v>6.371688471672242E-4</c:v>
                </c:pt>
                <c:pt idx="163">
                  <c:v>8.1364723352835087E-4</c:v>
                </c:pt>
                <c:pt idx="164">
                  <c:v>1.0286995213420335E-3</c:v>
                </c:pt>
                <c:pt idx="165">
                  <c:v>1.2881819431107065E-3</c:v>
                </c:pt>
                <c:pt idx="166">
                  <c:v>1.5983093752108257E-3</c:v>
                </c:pt>
                <c:pt idx="167">
                  <c:v>1.9655840845495647E-3</c:v>
                </c:pt>
                <c:pt idx="168">
                  <c:v>2.3967100614221354E-3</c:v>
                </c:pt>
                <c:pt idx="169">
                  <c:v>2.8984944892074646E-3</c:v>
                </c:pt>
                <c:pt idx="170">
                  <c:v>3.4777384373553093E-3</c:v>
                </c:pt>
                <c:pt idx="171">
                  <c:v>4.1411193219618864E-3</c:v>
                </c:pt>
                <c:pt idx="172">
                  <c:v>4.8950680367019815E-3</c:v>
                </c:pt>
                <c:pt idx="173">
                  <c:v>5.7456439006370544E-3</c:v>
                </c:pt>
                <c:pt idx="174">
                  <c:v>6.6984106897260273E-3</c:v>
                </c:pt>
                <c:pt idx="175">
                  <c:v>7.7583170137440977E-3</c:v>
                </c:pt>
                <c:pt idx="176">
                  <c:v>8.929584174160534E-3</c:v>
                </c:pt>
                <c:pt idx="177">
                  <c:v>1.0215604401422612E-2</c:v>
                </c:pt>
                <c:pt idx="178">
                  <c:v>1.1618852036792601E-2</c:v>
                </c:pt>
                <c:pt idx="179">
                  <c:v>1.3140809812666462E-2</c:v>
                </c:pt>
                <c:pt idx="180">
                  <c:v>1.4781911916676519E-2</c:v>
                </c:pt>
                <c:pt idx="181">
                  <c:v>1.6541505020368611E-2</c:v>
                </c:pt>
                <c:pt idx="182">
                  <c:v>1.8417827934190951E-2</c:v>
                </c:pt>
                <c:pt idx="183">
                  <c:v>2.0408010037103581E-2</c:v>
                </c:pt>
                <c:pt idx="184">
                  <c:v>2.2508088139445919E-2</c:v>
                </c:pt>
                <c:pt idx="185">
                  <c:v>2.4713040987286949E-2</c:v>
                </c:pt>
                <c:pt idx="186">
                  <c:v>2.7016840217760709E-2</c:v>
                </c:pt>
                <c:pt idx="187">
                  <c:v>2.9412516237044398E-2</c:v>
                </c:pt>
                <c:pt idx="188">
                  <c:v>3.1892237221583762E-2</c:v>
                </c:pt>
                <c:pt idx="189">
                  <c:v>3.4447399241690629E-2</c:v>
                </c:pt>
                <c:pt idx="190">
                  <c:v>3.706872537467281E-2</c:v>
                </c:pt>
                <c:pt idx="191">
                  <c:v>3.9746371609648772E-2</c:v>
                </c:pt>
                <c:pt idx="192">
                  <c:v>4.2470037343537978E-2</c:v>
                </c:pt>
                <c:pt idx="193">
                  <c:v>4.5229078321171144E-2</c:v>
                </c:pt>
                <c:pt idx="194">
                  <c:v>4.8012619974672856E-2</c:v>
                </c:pt>
                <c:pt idx="195">
                  <c:v>5.0809669260114515E-2</c:v>
                </c:pt>
                <c:pt idx="196">
                  <c:v>5.360922326454659E-2</c:v>
                </c:pt>
                <c:pt idx="197">
                  <c:v>5.6400373055476544E-2</c:v>
                </c:pt>
                <c:pt idx="198">
                  <c:v>5.9172401459658873E-2</c:v>
                </c:pt>
                <c:pt idx="199">
                  <c:v>6.191487368117473E-2</c:v>
                </c:pt>
                <c:pt idx="200">
                  <c:v>6.4617719893487247E-2</c:v>
                </c:pt>
                <c:pt idx="201">
                  <c:v>6.7271309160527482E-2</c:v>
                </c:pt>
                <c:pt idx="202">
                  <c:v>6.9866514252947029E-2</c:v>
                </c:pt>
                <c:pt idx="203">
                  <c:v>7.2394767123405576E-2</c:v>
                </c:pt>
                <c:pt idx="204">
                  <c:v>7.4848104986056999E-2</c:v>
                </c:pt>
                <c:pt idx="205">
                  <c:v>7.7219207108001509E-2</c:v>
                </c:pt>
                <c:pt idx="206">
                  <c:v>7.9501422563008781E-2</c:v>
                </c:pt>
                <c:pt idx="207">
                  <c:v>8.1688789319566552E-2</c:v>
                </c:pt>
                <c:pt idx="208">
                  <c:v>8.3776045136251684E-2</c:v>
                </c:pt>
                <c:pt idx="209">
                  <c:v>8.5758630818029577E-2</c:v>
                </c:pt>
                <c:pt idx="210">
                  <c:v>8.7632686448302674E-2</c:v>
                </c:pt>
                <c:pt idx="211">
                  <c:v>8.9395041254603513E-2</c:v>
                </c:pt>
                <c:pt idx="212">
                  <c:v>9.1043197792308281E-2</c:v>
                </c:pt>
                <c:pt idx="213">
                  <c:v>9.2575311142296446E-2</c:v>
                </c:pt>
                <c:pt idx="214">
                  <c:v>9.3990163816930775E-2</c:v>
                </c:pt>
                <c:pt idx="215">
                  <c:v>9.5287137055873924E-2</c:v>
                </c:pt>
                <c:pt idx="216">
                  <c:v>9.6466179170948615E-2</c:v>
                </c:pt>
                <c:pt idx="217">
                  <c:v>9.7527771569207791E-2</c:v>
                </c:pt>
                <c:pt idx="218">
                  <c:v>9.8472893047334531E-2</c:v>
                </c:pt>
                <c:pt idx="219">
                  <c:v>9.9302982909949475E-2</c:v>
                </c:pt>
                <c:pt idx="220">
                  <c:v>0.10001990342085428</c:v>
                </c:pt>
                <c:pt idx="221">
                  <c:v>0.10062590205096196</c:v>
                </c:pt>
                <c:pt idx="222">
                  <c:v>0.10112357394085225</c:v>
                </c:pt>
                <c:pt idx="223">
                  <c:v>0.10151582495060119</c:v>
                </c:pt>
                <c:pt idx="224">
                  <c:v>0.10180583562571885</c:v>
                </c:pt>
                <c:pt idx="225">
                  <c:v>0.1019970263665613</c:v>
                </c:pt>
                <c:pt idx="226">
                  <c:v>0.10209302405029116</c:v>
                </c:pt>
                <c:pt idx="227">
                  <c:v>0.10209763032018446</c:v>
                </c:pt>
                <c:pt idx="228">
                  <c:v>0.10201479172771648</c:v>
                </c:pt>
                <c:pt idx="229">
                  <c:v>0.10184857188954453</c:v>
                </c:pt>
                <c:pt idx="230">
                  <c:v>0.10160312580569299</c:v>
                </c:pt>
                <c:pt idx="231">
                  <c:v>0.10128267647907732</c:v>
                </c:pt>
                <c:pt idx="232">
                  <c:v>0.10089149398326219</c:v>
                </c:pt>
                <c:pt idx="233">
                  <c:v>0.10043387715024334</c:v>
                </c:pt>
                <c:pt idx="234">
                  <c:v>9.9914138101850791E-2</c:v>
                </c:pt>
                <c:pt idx="235">
                  <c:v>9.9336589942240816E-2</c:v>
                </c:pt>
                <c:pt idx="236">
                  <c:v>9.8705538092318218E-2</c:v>
                </c:pt>
                <c:pt idx="237">
                  <c:v>9.802527603187991E-2</c:v>
                </c:pt>
                <c:pt idx="238">
                  <c:v>9.7300086726529095E-2</c:v>
                </c:pt>
                <c:pt idx="239">
                  <c:v>9.6534251980088845E-2</c:v>
                </c:pt>
                <c:pt idx="240">
                  <c:v>9.5732073903188344E-2</c:v>
                </c:pt>
                <c:pt idx="241">
                  <c:v>9.4897917041075669E-2</c:v>
                </c:pt>
                <c:pt idx="242">
                  <c:v>9.4036290869121797E-2</c:v>
                </c:pt>
                <c:pt idx="243">
                  <c:v>9.3152027830172915E-2</c:v>
                </c:pt>
                <c:pt idx="244">
                  <c:v>9.2250779977587419E-2</c:v>
                </c:pt>
                <c:pt idx="245">
                  <c:v>9.1341073908538545E-2</c:v>
                </c:pt>
                <c:pt idx="246">
                  <c:v>9.0423395690609559E-2</c:v>
                </c:pt>
                <c:pt idx="247">
                  <c:v>8.9492361188954941E-2</c:v>
                </c:pt>
                <c:pt idx="248">
                  <c:v>8.8546032959394824E-2</c:v>
                </c:pt>
                <c:pt idx="249">
                  <c:v>8.7583638023464791E-2</c:v>
                </c:pt>
                <c:pt idx="250">
                  <c:v>8.6605014416649806E-2</c:v>
                </c:pt>
                <c:pt idx="251">
                  <c:v>8.561038299122059E-2</c:v>
                </c:pt>
                <c:pt idx="252">
                  <c:v>8.4600225418553665E-2</c:v>
                </c:pt>
                <c:pt idx="253">
                  <c:v>8.3575209297350739E-2</c:v>
                </c:pt>
                <c:pt idx="254">
                  <c:v>8.2536137934746845E-2</c:v>
                </c:pt>
                <c:pt idx="255">
                  <c:v>8.148391453794139E-2</c:v>
                </c:pt>
                <c:pt idx="256">
                  <c:v>8.041951550978986E-2</c:v>
                </c:pt>
                <c:pt idx="257">
                  <c:v>7.9343969851838961E-2</c:v>
                </c:pt>
                <c:pt idx="258">
                  <c:v>7.8258342865470329E-2</c:v>
                </c:pt>
                <c:pt idx="259">
                  <c:v>7.7163722999003634E-2</c:v>
                </c:pt>
                <c:pt idx="260">
                  <c:v>7.6061211074423138E-2</c:v>
                </c:pt>
                <c:pt idx="261">
                  <c:v>7.495191136492893E-2</c:v>
                </c:pt>
                <c:pt idx="262">
                  <c:v>7.3836924146689339E-2</c:v>
                </c:pt>
                <c:pt idx="263">
                  <c:v>7.2717339448957946E-2</c:v>
                </c:pt>
                <c:pt idx="264">
                  <c:v>7.159423179543406E-2</c:v>
                </c:pt>
                <c:pt idx="265">
                  <c:v>7.0468655777788977E-2</c:v>
                </c:pt>
                <c:pt idx="266">
                  <c:v>6.9341642336620518E-2</c:v>
                </c:pt>
                <c:pt idx="267">
                  <c:v>6.8214195650159848E-2</c:v>
                </c:pt>
                <c:pt idx="268">
                  <c:v>6.7087290549669387E-2</c:v>
                </c:pt>
                <c:pt idx="269">
                  <c:v>6.5961870394550939E-2</c:v>
                </c:pt>
                <c:pt idx="270">
                  <c:v>6.4838845350998001E-2</c:v>
                </c:pt>
                <c:pt idx="271">
                  <c:v>6.3719091026465072E-2</c:v>
                </c:pt>
                <c:pt idx="272">
                  <c:v>6.2603447418915867E-2</c:v>
                </c:pt>
                <c:pt idx="273">
                  <c:v>6.1492718145181355E-2</c:v>
                </c:pt>
                <c:pt idx="274">
                  <c:v>6.0387669917138072E-2</c:v>
                </c:pt>
                <c:pt idx="275">
                  <c:v>5.9289032238034063E-2</c:v>
                </c:pt>
                <c:pt idx="276">
                  <c:v>5.8197497294315413E-2</c:v>
                </c:pt>
                <c:pt idx="277">
                  <c:v>5.7113720020874205E-2</c:v>
                </c:pt>
                <c:pt idx="278">
                  <c:v>5.6038318319837452E-2</c:v>
                </c:pt>
                <c:pt idx="279">
                  <c:v>5.4971873414926369E-2</c:v>
                </c:pt>
                <c:pt idx="280">
                  <c:v>5.3914930325089372E-2</c:v>
                </c:pt>
                <c:pt idx="281">
                  <c:v>5.2867998442590762E-2</c:v>
                </c:pt>
                <c:pt idx="282">
                  <c:v>5.1831552202060219E-2</c:v>
                </c:pt>
                <c:pt idx="283">
                  <c:v>5.0806031828193696E-2</c:v>
                </c:pt>
                <c:pt idx="284">
                  <c:v>4.9791844150873538E-2</c:v>
                </c:pt>
                <c:pt idx="285">
                  <c:v>4.8789363477452816E-2</c:v>
                </c:pt>
                <c:pt idx="286">
                  <c:v>4.7798932512844769E-2</c:v>
                </c:pt>
                <c:pt idx="287">
                  <c:v>4.6820863318879712E-2</c:v>
                </c:pt>
                <c:pt idx="288">
                  <c:v>4.585543830514871E-2</c:v>
                </c:pt>
                <c:pt idx="289">
                  <c:v>4.4902911244254162E-2</c:v>
                </c:pt>
                <c:pt idx="290">
                  <c:v>4.3963508305033323E-2</c:v>
                </c:pt>
                <c:pt idx="291">
                  <c:v>4.3037429097922027E-2</c:v>
                </c:pt>
                <c:pt idx="292">
                  <c:v>4.2124847727182002E-2</c:v>
                </c:pt>
                <c:pt idx="293">
                  <c:v>4.1225913845233352E-2</c:v>
                </c:pt>
                <c:pt idx="294">
                  <c:v>4.0340753704811799E-2</c:v>
                </c:pt>
                <c:pt idx="295">
                  <c:v>3.9469471205118158E-2</c:v>
                </c:pt>
                <c:pt idx="296">
                  <c:v>3.861214892854057E-2</c:v>
                </c:pt>
                <c:pt idx="297">
                  <c:v>3.7768849164912618E-2</c:v>
                </c:pt>
                <c:pt idx="298">
                  <c:v>3.693961492062852E-2</c:v>
                </c:pt>
                <c:pt idx="299">
                  <c:v>3.6124470910264342E-2</c:v>
                </c:pt>
                <c:pt idx="300">
                  <c:v>3.5323424528658366E-2</c:v>
                </c:pt>
                <c:pt idx="301">
                  <c:v>3.4536466801685969E-2</c:v>
                </c:pt>
                <c:pt idx="302">
                  <c:v>3.3763573314224138E-2</c:v>
                </c:pt>
                <c:pt idx="303">
                  <c:v>3.3004705114037018E-2</c:v>
                </c:pt>
                <c:pt idx="304">
                  <c:v>3.225980959053526E-2</c:v>
                </c:pt>
                <c:pt idx="305">
                  <c:v>3.1528821327561019E-2</c:v>
                </c:pt>
                <c:pt idx="306">
                  <c:v>3.0811662929536035E-2</c:v>
                </c:pt>
                <c:pt idx="307">
                  <c:v>3.0108245820474999E-2</c:v>
                </c:pt>
                <c:pt idx="308">
                  <c:v>2.9418471015520947E-2</c:v>
                </c:pt>
                <c:pt idx="309">
                  <c:v>2.8742229864796472E-2</c:v>
                </c:pt>
                <c:pt idx="310">
                  <c:v>2.8079404769489533E-2</c:v>
                </c:pt>
                <c:pt idx="311">
                  <c:v>2.7429869870204605E-2</c:v>
                </c:pt>
                <c:pt idx="312">
                  <c:v>2.6793491707711781E-2</c:v>
                </c:pt>
                <c:pt idx="313">
                  <c:v>2.6170129856315082E-2</c:v>
                </c:pt>
                <c:pt idx="314">
                  <c:v>2.5559637530142006E-2</c:v>
                </c:pt>
                <c:pt idx="315">
                  <c:v>2.496186216272718E-2</c:v>
                </c:pt>
                <c:pt idx="316">
                  <c:v>2.4376645960323726E-2</c:v>
                </c:pt>
                <c:pt idx="317">
                  <c:v>2.3803826429431706E-2</c:v>
                </c:pt>
                <c:pt idx="318">
                  <c:v>2.3243236879077669E-2</c:v>
                </c:pt>
                <c:pt idx="319">
                  <c:v>2.2694706898420906E-2</c:v>
                </c:pt>
                <c:pt idx="320">
                  <c:v>2.2158062810294331E-2</c:v>
                </c:pt>
                <c:pt idx="321">
                  <c:v>2.1633128101315634E-2</c:v>
                </c:pt>
                <c:pt idx="322">
                  <c:v>2.1119723829227961E-2</c:v>
                </c:pt>
                <c:pt idx="323">
                  <c:v>2.0617669008146156E-2</c:v>
                </c:pt>
                <c:pt idx="324">
                  <c:v>2.0126780972397305E-2</c:v>
                </c:pt>
                <c:pt idx="325">
                  <c:v>1.9646875719656138E-2</c:v>
                </c:pt>
                <c:pt idx="326">
                  <c:v>1.9177768234078112E-2</c:v>
                </c:pt>
                <c:pt idx="327">
                  <c:v>1.8719272790138793E-2</c:v>
                </c:pt>
                <c:pt idx="328">
                  <c:v>1.8271203237885864E-2</c:v>
                </c:pt>
                <c:pt idx="329">
                  <c:v>1.7833373270306947E-2</c:v>
                </c:pt>
                <c:pt idx="330">
                  <c:v>1.7405596673513057E-2</c:v>
                </c:pt>
                <c:pt idx="331">
                  <c:v>1.6987687560427196E-2</c:v>
                </c:pt>
                <c:pt idx="332">
                  <c:v>1.657946058866145E-2</c:v>
                </c:pt>
                <c:pt idx="333">
                  <c:v>1.6180731163252686E-2</c:v>
                </c:pt>
                <c:pt idx="334">
                  <c:v>1.5791315624915998E-2</c:v>
                </c:pt>
                <c:pt idx="335">
                  <c:v>1.5411031424461952E-2</c:v>
                </c:pt>
                <c:pt idx="336">
                  <c:v>1.5039697284008226E-2</c:v>
                </c:pt>
                <c:pt idx="337">
                  <c:v>1.4677133345602006E-2</c:v>
                </c:pt>
                <c:pt idx="338">
                  <c:v>1.4323161307852984E-2</c:v>
                </c:pt>
                <c:pt idx="339">
                  <c:v>1.3977604551160877E-2</c:v>
                </c:pt>
                <c:pt idx="340">
                  <c:v>1.3640288252103784E-2</c:v>
                </c:pt>
                <c:pt idx="341">
                  <c:v>1.3311039487536765E-2</c:v>
                </c:pt>
                <c:pt idx="342">
                  <c:v>1.2989687328932811E-2</c:v>
                </c:pt>
                <c:pt idx="343">
                  <c:v>1.2676062927480289E-2</c:v>
                </c:pt>
                <c:pt idx="344">
                  <c:v>1.2369999590433335E-2</c:v>
                </c:pt>
                <c:pt idx="345">
                  <c:v>1.2071332849194065E-2</c:v>
                </c:pt>
                <c:pt idx="346">
                  <c:v>1.1779900519588198E-2</c:v>
                </c:pt>
                <c:pt idx="347">
                  <c:v>1.1495542754777257E-2</c:v>
                </c:pt>
                <c:pt idx="348">
                  <c:v>1.1218102091234486E-2</c:v>
                </c:pt>
                <c:pt idx="349">
                  <c:v>1.0947423488193501E-2</c:v>
                </c:pt>
                <c:pt idx="350">
                  <c:v>1.0683354360962698E-2</c:v>
                </c:pt>
                <c:pt idx="351">
                  <c:v>1.0425744608481287E-2</c:v>
                </c:pt>
                <c:pt idx="352">
                  <c:v>1.0174446635477296E-2</c:v>
                </c:pt>
                <c:pt idx="353">
                  <c:v>9.9293153695719123E-3</c:v>
                </c:pt>
                <c:pt idx="354">
                  <c:v>9.6902082736588097E-3</c:v>
                </c:pt>
                <c:pt idx="355">
                  <c:v>9.4569853538726389E-3</c:v>
                </c:pt>
                <c:pt idx="356">
                  <c:v>9.2295091634459116E-3</c:v>
                </c:pt>
                <c:pt idx="357">
                  <c:v>9.0076448027395315E-3</c:v>
                </c:pt>
                <c:pt idx="358">
                  <c:v>8.7912599157184846E-3</c:v>
                </c:pt>
                <c:pt idx="359">
                  <c:v>8.580224683130638E-3</c:v>
                </c:pt>
                <c:pt idx="360">
                  <c:v>8.3744118126341804E-3</c:v>
                </c:pt>
                <c:pt idx="361">
                  <c:v>8.1736965261065535E-3</c:v>
                </c:pt>
                <c:pt idx="362">
                  <c:v>7.9779565443557111E-3</c:v>
                </c:pt>
                <c:pt idx="363">
                  <c:v>7.7870720694429366E-3</c:v>
                </c:pt>
                <c:pt idx="364">
                  <c:v>7.6009257648157833E-3</c:v>
                </c:pt>
                <c:pt idx="365">
                  <c:v>7.419402733438627E-3</c:v>
                </c:pt>
                <c:pt idx="366">
                  <c:v>7.2423904940975429E-3</c:v>
                </c:pt>
                <c:pt idx="367">
                  <c:v>7.0697789560478751E-3</c:v>
                </c:pt>
                <c:pt idx="368">
                  <c:v>6.9014603921617344E-3</c:v>
                </c:pt>
                <c:pt idx="369">
                  <c:v>6.7373294107246889E-3</c:v>
                </c:pt>
                <c:pt idx="370">
                  <c:v>6.5772829260217465E-3</c:v>
                </c:pt>
                <c:pt idx="371">
                  <c:v>6.4212201278446767E-3</c:v>
                </c:pt>
                <c:pt idx="372">
                  <c:v>6.2690424500448554E-3</c:v>
                </c:pt>
                <c:pt idx="373">
                  <c:v>6.1206535382477981E-3</c:v>
                </c:pt>
                <c:pt idx="374">
                  <c:v>5.9759592168389828E-3</c:v>
                </c:pt>
                <c:pt idx="375">
                  <c:v>5.8348674553231747E-3</c:v>
                </c:pt>
                <c:pt idx="376">
                  <c:v>5.6972883341531635E-3</c:v>
                </c:pt>
                <c:pt idx="377">
                  <c:v>5.5631340101175934E-3</c:v>
                </c:pt>
                <c:pt idx="378">
                  <c:v>5.4323186813715185E-3</c:v>
                </c:pt>
                <c:pt idx="379">
                  <c:v>5.3047585521876512E-3</c:v>
                </c:pt>
                <c:pt idx="380">
                  <c:v>5.1803717975012166E-3</c:v>
                </c:pt>
                <c:pt idx="381">
                  <c:v>5.0590785273159885E-3</c:v>
                </c:pt>
                <c:pt idx="382">
                  <c:v>4.9408007510340435E-3</c:v>
                </c:pt>
                <c:pt idx="383">
                  <c:v>4.8254623417679568E-3</c:v>
                </c:pt>
                <c:pt idx="384">
                  <c:v>4.7129890006889592E-3</c:v>
                </c:pt>
                <c:pt idx="385">
                  <c:v>4.6033082214610825E-3</c:v>
                </c:pt>
                <c:pt idx="386">
                  <c:v>4.4963492548072796E-3</c:v>
                </c:pt>
                <c:pt idx="387">
                  <c:v>4.392043073249704E-3</c:v>
                </c:pt>
                <c:pt idx="388">
                  <c:v>4.290322336063206E-3</c:v>
                </c:pt>
                <c:pt idx="389">
                  <c:v>4.1911213544773484E-3</c:v>
                </c:pt>
                <c:pt idx="390">
                  <c:v>4.0943760571599151E-3</c:v>
                </c:pt>
                <c:pt idx="391">
                  <c:v>4.0000239560111263E-3</c:v>
                </c:pt>
                <c:pt idx="392">
                  <c:v>3.9080041122957947E-3</c:v>
                </c:pt>
                <c:pt idx="393">
                  <c:v>3.8182571031375847E-3</c:v>
                </c:pt>
                <c:pt idx="394">
                  <c:v>3.7307249883975022E-3</c:v>
                </c:pt>
                <c:pt idx="395">
                  <c:v>3.645351277956154E-3</c:v>
                </c:pt>
                <c:pt idx="396">
                  <c:v>3.5620808994174962E-3</c:v>
                </c:pt>
                <c:pt idx="397">
                  <c:v>3.4808601662495455E-3</c:v>
                </c:pt>
                <c:pt idx="398">
                  <c:v>3.4016367463758812E-3</c:v>
                </c:pt>
                <c:pt idx="399">
                  <c:v>3.3243596312298286E-3</c:v>
                </c:pt>
                <c:pt idx="400">
                  <c:v>3.2489791052817767E-3</c:v>
                </c:pt>
                <c:pt idx="401">
                  <c:v>3.1754467160483991E-3</c:v>
                </c:pt>
                <c:pt idx="402">
                  <c:v>3.1037152445912339E-3</c:v>
                </c:pt>
                <c:pt idx="403">
                  <c:v>3.033738676510724E-3</c:v>
                </c:pt>
                <c:pt idx="404">
                  <c:v>2.9654721734405551E-3</c:v>
                </c:pt>
                <c:pt idx="405">
                  <c:v>2.8988720450460284E-3</c:v>
                </c:pt>
                <c:pt idx="406">
                  <c:v>2.8338957215292187E-3</c:v>
                </c:pt>
                <c:pt idx="407">
                  <c:v>2.7705017266424384E-3</c:v>
                </c:pt>
                <c:pt idx="408">
                  <c:v>2.7086496512109216E-3</c:v>
                </c:pt>
                <c:pt idx="409">
                  <c:v>2.6483001271645893E-3</c:v>
                </c:pt>
                <c:pt idx="410">
                  <c:v>2.5894148020780706E-3</c:v>
                </c:pt>
                <c:pt idx="411">
                  <c:v>2.5319563142174465E-3</c:v>
                </c:pt>
                <c:pt idx="412">
                  <c:v>2.4758882680914218E-3</c:v>
                </c:pt>
                <c:pt idx="413">
                  <c:v>2.4211752105042046E-3</c:v>
                </c:pt>
                <c:pt idx="414">
                  <c:v>2.3677826071066628E-3</c:v>
                </c:pt>
                <c:pt idx="415">
                  <c:v>2.3156768194419071E-3</c:v>
                </c:pt>
                <c:pt idx="416">
                  <c:v>2.2648250824809646E-3</c:v>
                </c:pt>
                <c:pt idx="417">
                  <c:v>2.2151954826438434E-3</c:v>
                </c:pt>
                <c:pt idx="418">
                  <c:v>2.1667569363007285E-3</c:v>
                </c:pt>
                <c:pt idx="419">
                  <c:v>2.1194791687481154E-3</c:v>
                </c:pt>
                <c:pt idx="420">
                  <c:v>2.0733326936538481E-3</c:v>
                </c:pt>
                <c:pt idx="421">
                  <c:v>2.0282887929651658E-3</c:v>
                </c:pt>
                <c:pt idx="422">
                  <c:v>1.984319497273544E-3</c:v>
                </c:pt>
                <c:pt idx="423">
                  <c:v>1.9413975666297423E-3</c:v>
                </c:pt>
                <c:pt idx="424">
                  <c:v>1.8994964718024555E-3</c:v>
                </c:pt>
                <c:pt idx="425">
                  <c:v>1.8585903759737515E-3</c:v>
                </c:pt>
                <c:pt idx="426">
                  <c:v>1.8186541168643663E-3</c:v>
                </c:pt>
                <c:pt idx="427">
                  <c:v>1.7796631892816701E-3</c:v>
                </c:pt>
                <c:pt idx="428">
                  <c:v>1.7415937280833617E-3</c:v>
                </c:pt>
                <c:pt idx="429">
                  <c:v>1.7044224915494302E-3</c:v>
                </c:pt>
                <c:pt idx="430">
                  <c:v>1.6681268451552401E-3</c:v>
                </c:pt>
                <c:pt idx="431">
                  <c:v>1.6326847457383649E-3</c:v>
                </c:pt>
                <c:pt idx="432">
                  <c:v>1.5980747260517759E-3</c:v>
                </c:pt>
                <c:pt idx="433">
                  <c:v>1.5642758796960837E-3</c:v>
                </c:pt>
                <c:pt idx="434">
                  <c:v>1.5312678464233934E-3</c:v>
                </c:pt>
                <c:pt idx="435">
                  <c:v>1.4990307978054577E-3</c:v>
                </c:pt>
                <c:pt idx="436">
                  <c:v>1.4675454232588015E-3</c:v>
                </c:pt>
                <c:pt idx="437">
                  <c:v>1.4367929164194298E-3</c:v>
                </c:pt>
                <c:pt idx="438">
                  <c:v>1.4067549618599644E-3</c:v>
                </c:pt>
                <c:pt idx="439">
                  <c:v>1.3774137221419314E-3</c:v>
                </c:pt>
                <c:pt idx="440">
                  <c:v>1.3487518251960697E-3</c:v>
                </c:pt>
                <c:pt idx="441">
                  <c:v>1.3207523520234929E-3</c:v>
                </c:pt>
                <c:pt idx="442">
                  <c:v>1.2933988247108496E-3</c:v>
                </c:pt>
                <c:pt idx="443">
                  <c:v>1.2666751947523161E-3</c:v>
                </c:pt>
                <c:pt idx="444">
                  <c:v>1.2405658316717351E-3</c:v>
                </c:pt>
                <c:pt idx="445">
                  <c:v>1.215055511938027E-3</c:v>
                </c:pt>
                <c:pt idx="446">
                  <c:v>1.1901294081671703E-3</c:v>
                </c:pt>
                <c:pt idx="447">
                  <c:v>1.1657730786042385E-3</c:v>
                </c:pt>
                <c:pt idx="448">
                  <c:v>1.1419724568788644E-3</c:v>
                </c:pt>
                <c:pt idx="449">
                  <c:v>1.1187138420278237E-3</c:v>
                </c:pt>
                <c:pt idx="450">
                  <c:v>1.095983888778368E-3</c:v>
                </c:pt>
                <c:pt idx="451">
                  <c:v>1.0737695980861585E-3</c:v>
                </c:pt>
                <c:pt idx="452">
                  <c:v>1.0520583079216014E-3</c:v>
                </c:pt>
                <c:pt idx="453">
                  <c:v>1.0308376842987361E-3</c:v>
                </c:pt>
                <c:pt idx="454">
                  <c:v>1.0100957125406213E-3</c:v>
                </c:pt>
                <c:pt idx="455">
                  <c:v>9.8982068877555393E-4</c:v>
                </c:pt>
                <c:pt idx="456">
                  <c:v>9.7000121165840734E-4</c:v>
                </c:pt>
                <c:pt idx="457">
                  <c:v>9.506261743114973E-4</c:v>
                </c:pt>
                <c:pt idx="458">
                  <c:v>9.3168475647954763E-4</c:v>
                </c:pt>
                <c:pt idx="459">
                  <c:v>9.131664168933963E-4</c:v>
                </c:pt>
                <c:pt idx="460">
                  <c:v>8.9506088583717882E-4</c:v>
                </c:pt>
                <c:pt idx="461">
                  <c:v>8.7735815791387562E-4</c:v>
                </c:pt>
                <c:pt idx="462">
                  <c:v>8.6004848500418588E-4</c:v>
                </c:pt>
                <c:pt idx="463">
                  <c:v>8.4312236941378382E-4</c:v>
                </c:pt>
                <c:pt idx="464">
                  <c:v>8.2657055720417266E-4</c:v>
                </c:pt>
                <c:pt idx="465">
                  <c:v>8.1038403170240279E-4</c:v>
                </c:pt>
                <c:pt idx="466">
                  <c:v>7.9455400718502801E-4</c:v>
                </c:pt>
                <c:pt idx="467">
                  <c:v>7.7907192273182248E-4</c:v>
                </c:pt>
                <c:pt idx="468">
                  <c:v>7.6392943624484526E-4</c:v>
                </c:pt>
                <c:pt idx="469">
                  <c:v>7.4911841862851652E-4</c:v>
                </c:pt>
                <c:pt idx="470">
                  <c:v>7.3463094812653736E-4</c:v>
                </c:pt>
                <c:pt idx="471">
                  <c:v>7.2045930481150059E-4</c:v>
                </c:pt>
                <c:pt idx="472">
                  <c:v>7.0659596522323084E-4</c:v>
                </c:pt>
                <c:pt idx="473">
                  <c:v>6.9303359715188568E-4</c:v>
                </c:pt>
                <c:pt idx="474">
                  <c:v>6.7976505456199862E-4</c:v>
                </c:pt>
                <c:pt idx="475">
                  <c:v>6.6678337265376972E-4</c:v>
                </c:pt>
                <c:pt idx="476">
                  <c:v>6.5408176305789859E-4</c:v>
                </c:pt>
                <c:pt idx="477">
                  <c:v>6.4165360916045358E-4</c:v>
                </c:pt>
                <c:pt idx="478">
                  <c:v>6.2949246155428388E-4</c:v>
                </c:pt>
                <c:pt idx="479">
                  <c:v>6.1759203361358092E-4</c:v>
                </c:pt>
                <c:pt idx="480">
                  <c:v>6.0594619718832448E-4</c:v>
                </c:pt>
                <c:pt idx="481">
                  <c:v>5.945489784153576E-4</c:v>
                </c:pt>
                <c:pt idx="482">
                  <c:v>5.8339455364298323E-4</c:v>
                </c:pt>
                <c:pt idx="483">
                  <c:v>5.7247724546599654E-4</c:v>
                </c:pt>
                <c:pt idx="484">
                  <c:v>5.617915188682052E-4</c:v>
                </c:pt>
                <c:pt idx="485">
                  <c:v>5.5133197746950059E-4</c:v>
                </c:pt>
                <c:pt idx="486">
                  <c:v>5.4109335987467518E-4</c:v>
                </c:pt>
                <c:pt idx="487">
                  <c:v>5.3107053612121038E-4</c:v>
                </c:pt>
                <c:pt idx="488">
                  <c:v>5.2125850422336719E-4</c:v>
                </c:pt>
                <c:pt idx="489">
                  <c:v>5.116523868099399E-4</c:v>
                </c:pt>
                <c:pt idx="490">
                  <c:v>5.0224742785314478E-4</c:v>
                </c:pt>
                <c:pt idx="491">
                  <c:v>4.9303898948615654E-4</c:v>
                </c:pt>
                <c:pt idx="492">
                  <c:v>4.8402254890686497E-4</c:v>
                </c:pt>
                <c:pt idx="493">
                  <c:v>4.7519369536551203E-4</c:v>
                </c:pt>
                <c:pt idx="494">
                  <c:v>4.66548127233914E-4</c:v>
                </c:pt>
                <c:pt idx="495">
                  <c:v>4.5808164915403651E-4</c:v>
                </c:pt>
                <c:pt idx="496">
                  <c:v>4.4979016926374195E-4</c:v>
                </c:pt>
                <c:pt idx="497">
                  <c:v>4.4166969649762547E-4</c:v>
                </c:pt>
                <c:pt idx="498">
                  <c:v>4.3371633796084513E-4</c:v>
                </c:pt>
                <c:pt idx="499">
                  <c:v>4.2592629637396679E-4</c:v>
                </c:pt>
                <c:pt idx="500">
                  <c:v>4.1829586758688022E-4</c:v>
                </c:pt>
                <c:pt idx="501">
                  <c:v>4.1082143815986295E-4</c:v>
                </c:pt>
                <c:pt idx="502">
                  <c:v>4.0349948300998437E-4</c:v>
                </c:pt>
                <c:pt idx="503">
                  <c:v>3.9632656312102514E-4</c:v>
                </c:pt>
                <c:pt idx="504">
                  <c:v>3.8929932331517472E-4</c:v>
                </c:pt>
                <c:pt idx="505">
                  <c:v>3.8241449008482204E-4</c:v>
                </c:pt>
                <c:pt idx="506">
                  <c:v>3.7566886948277371E-4</c:v>
                </c:pt>
                <c:pt idx="507">
                  <c:v>3.6905934506927278E-4</c:v>
                </c:pt>
                <c:pt idx="508">
                  <c:v>3.6258287591430953E-4</c:v>
                </c:pt>
                <c:pt idx="509">
                  <c:v>3.5623649465364639E-4</c:v>
                </c:pt>
                <c:pt idx="510">
                  <c:v>3.5001730559709737E-4</c:v>
                </c:pt>
                <c:pt idx="511">
                  <c:v>3.4392248288765372E-4</c:v>
                </c:pt>
                <c:pt idx="512">
                  <c:v>3.379492687099976E-4</c:v>
                </c:pt>
                <c:pt idx="513">
                  <c:v>3.3209497154709425E-4</c:v>
                </c:pt>
                <c:pt idx="514">
                  <c:v>3.2635696448351798E-4</c:v>
                </c:pt>
                <c:pt idx="515">
                  <c:v>3.2073268355422093E-4</c:v>
                </c:pt>
                <c:pt idx="516">
                  <c:v>3.1521962613750794E-4</c:v>
                </c:pt>
                <c:pt idx="517">
                  <c:v>3.0981534939098518E-4</c:v>
                </c:pt>
                <c:pt idx="518">
                  <c:v>3.0451746872931195E-4</c:v>
                </c:pt>
                <c:pt idx="519">
                  <c:v>2.9932365634260455E-4</c:v>
                </c:pt>
                <c:pt idx="520">
                  <c:v>2.942316397543568E-4</c:v>
                </c:pt>
                <c:pt idx="521">
                  <c:v>2.892392004178176E-4</c:v>
                </c:pt>
                <c:pt idx="522">
                  <c:v>2.8434417234973975E-4</c:v>
                </c:pt>
                <c:pt idx="523">
                  <c:v>2.7954444080049762E-4</c:v>
                </c:pt>
                <c:pt idx="524">
                  <c:v>2.7483794095955929E-4</c:v>
                </c:pt>
                <c:pt idx="525">
                  <c:v>2.7022265669533752E-4</c:v>
                </c:pt>
                <c:pt idx="526">
                  <c:v>2.6569661932849008E-4</c:v>
                </c:pt>
                <c:pt idx="527">
                  <c:v>2.6125790643774413E-4</c:v>
                </c:pt>
                <c:pt idx="528">
                  <c:v>2.5690464069734421E-4</c:v>
                </c:pt>
                <c:pt idx="529">
                  <c:v>2.5263498874527165E-4</c:v>
                </c:pt>
                <c:pt idx="530">
                  <c:v>2.4844716008137822E-4</c:v>
                </c:pt>
                <c:pt idx="531">
                  <c:v>2.4433940599461878E-4</c:v>
                </c:pt>
                <c:pt idx="532">
                  <c:v>2.4031001851859286E-4</c:v>
                </c:pt>
                <c:pt idx="533">
                  <c:v>2.363573294146028E-4</c:v>
                </c:pt>
                <c:pt idx="534">
                  <c:v>2.3247970918149544E-4</c:v>
                </c:pt>
                <c:pt idx="535">
                  <c:v>2.2867556609153683E-4</c:v>
                </c:pt>
                <c:pt idx="536">
                  <c:v>2.2494334525162803E-4</c:v>
                </c:pt>
                <c:pt idx="537">
                  <c:v>2.212815276891483E-4</c:v>
                </c:pt>
                <c:pt idx="538">
                  <c:v>2.1768862946176513E-4</c:v>
                </c:pt>
                <c:pt idx="539">
                  <c:v>2.1416320079056111E-4</c:v>
                </c:pt>
                <c:pt idx="540">
                  <c:v>2.1070382521582915E-4</c:v>
                </c:pt>
                <c:pt idx="541">
                  <c:v>2.0730911877493415E-4</c:v>
                </c:pt>
                <c:pt idx="542">
                  <c:v>2.0397772920162187E-4</c:v>
                </c:pt>
                <c:pt idx="543">
                  <c:v>2.0070833514620841E-4</c:v>
                </c:pt>
                <c:pt idx="544">
                  <c:v>1.974996454160694E-4</c:v>
                </c:pt>
                <c:pt idx="545">
                  <c:v>1.9435039823589305E-4</c:v>
                </c:pt>
                <c:pt idx="546">
                  <c:v>1.91259360527137E-4</c:v>
                </c:pt>
                <c:pt idx="547">
                  <c:v>1.8822532720619636E-4</c:v>
                </c:pt>
                <c:pt idx="548">
                  <c:v>1.85247120500746E-4</c:v>
                </c:pt>
                <c:pt idx="549">
                  <c:v>1.8232358928379567E-4</c:v>
                </c:pt>
                <c:pt idx="550">
                  <c:v>1.7945360842494884E-4</c:v>
                </c:pt>
                <c:pt idx="551">
                  <c:v>1.7663607815842389E-4</c:v>
                </c:pt>
                <c:pt idx="552">
                  <c:v>1.7386992346736841E-4</c:v>
                </c:pt>
                <c:pt idx="553">
                  <c:v>1.7115409348403881E-4</c:v>
                </c:pt>
                <c:pt idx="554">
                  <c:v>1.6848756090540818E-4</c:v>
                </c:pt>
                <c:pt idx="555">
                  <c:v>1.6586932142379071E-4</c:v>
                </c:pt>
                <c:pt idx="556">
                  <c:v>1.6329839317208068E-4</c:v>
                </c:pt>
                <c:pt idx="557">
                  <c:v>1.6077381618320743E-4</c:v>
                </c:pt>
                <c:pt idx="558">
                  <c:v>1.5829465186342835E-4</c:v>
                </c:pt>
                <c:pt idx="559">
                  <c:v>1.5585998247908675E-4</c:v>
                </c:pt>
                <c:pt idx="560">
                  <c:v>1.5346891065647471E-4</c:v>
                </c:pt>
                <c:pt idx="561">
                  <c:v>1.5112055889445053E-4</c:v>
                </c:pt>
                <c:pt idx="562">
                  <c:v>1.4881406908946176E-4</c:v>
                </c:pt>
                <c:pt idx="563">
                  <c:v>1.4654860207265666E-4</c:v>
                </c:pt>
                <c:pt idx="564">
                  <c:v>1.4432333715874533E-4</c:v>
                </c:pt>
                <c:pt idx="565">
                  <c:v>1.4213747170630834E-4</c:v>
                </c:pt>
                <c:pt idx="566">
                  <c:v>1.3999022068924048E-4</c:v>
                </c:pt>
                <c:pt idx="567">
                  <c:v>1.3788081627904127E-4</c:v>
                </c:pt>
                <c:pt idx="568">
                  <c:v>1.3580850743765067E-4</c:v>
                </c:pt>
                <c:pt idx="569">
                  <c:v>1.3377255952056445E-4</c:v>
                </c:pt>
                <c:pt idx="570">
                  <c:v>1.3177225388994601E-4</c:v>
                </c:pt>
                <c:pt idx="571">
                  <c:v>1.2980688753747377E-4</c:v>
                </c:pt>
                <c:pt idx="572">
                  <c:v>1.2787577271666318E-4</c:v>
                </c:pt>
                <c:pt idx="573">
                  <c:v>1.2597823658441754E-4</c:v>
                </c:pt>
                <c:pt idx="574">
                  <c:v>1.2411362085156113E-4</c:v>
                </c:pt>
                <c:pt idx="575">
                  <c:v>1.2228128144211255E-4</c:v>
                </c:pt>
                <c:pt idx="576">
                  <c:v>1.2048058816107746E-4</c:v>
                </c:pt>
                <c:pt idx="577">
                  <c:v>1.1871092437052998E-4</c:v>
                </c:pt>
                <c:pt idx="578">
                  <c:v>1.1697168667376241E-4</c:v>
                </c:pt>
                <c:pt idx="579">
                  <c:v>1.1526228460729867E-4</c:v>
                </c:pt>
                <c:pt idx="580">
                  <c:v>1.1358214034055852E-4</c:v>
                </c:pt>
                <c:pt idx="581">
                  <c:v>1.1193068838297583E-4</c:v>
                </c:pt>
                <c:pt idx="582">
                  <c:v>1.1030737529837262E-4</c:v>
                </c:pt>
                <c:pt idx="583">
                  <c:v>1.0871165942639959E-4</c:v>
                </c:pt>
                <c:pt idx="584">
                  <c:v>1.0714301061086336E-4</c:v>
                </c:pt>
                <c:pt idx="585">
                  <c:v>1.0560090993475052E-4</c:v>
                </c:pt>
                <c:pt idx="586">
                  <c:v>1.040848494617874E-4</c:v>
                </c:pt>
                <c:pt idx="587">
                  <c:v>1.0259433198434869E-4</c:v>
                </c:pt>
                <c:pt idx="588">
                  <c:v>1.0112887077756987E-4</c:v>
                </c:pt>
                <c:pt idx="589">
                  <c:v>9.968798935948031E-5</c:v>
                </c:pt>
                <c:pt idx="590">
                  <c:v>9.8271221257021366E-5</c:v>
                </c:pt>
                <c:pt idx="591">
                  <c:v>9.6878109777781012E-5</c:v>
                </c:pt>
                <c:pt idx="592">
                  <c:v>9.5508207787306981E-5</c:v>
                </c:pt>
                <c:pt idx="593">
                  <c:v>9.4161077491850619E-5</c:v>
                </c:pt>
                <c:pt idx="594">
                  <c:v>9.2836290226398703E-5</c:v>
                </c:pt>
                <c:pt idx="595">
                  <c:v>9.1533426247863549E-5</c:v>
                </c:pt>
                <c:pt idx="596">
                  <c:v>9.0252074533290919E-5</c:v>
                </c:pt>
                <c:pt idx="597">
                  <c:v>8.8991832582963607E-5</c:v>
                </c:pt>
                <c:pt idx="598">
                  <c:v>8.7752306228268325E-5</c:v>
                </c:pt>
                <c:pt idx="599">
                  <c:v>8.6533109444210293E-5</c:v>
                </c:pt>
                <c:pt idx="600">
                  <c:v>8.5333864166450818E-5</c:v>
                </c:pt>
                <c:pt idx="601">
                  <c:v>8.4154200112755245E-5</c:v>
                </c:pt>
                <c:pt idx="602">
                  <c:v>8.2993754608738109E-5</c:v>
                </c:pt>
                <c:pt idx="603">
                  <c:v>8.185217241779486E-5</c:v>
                </c:pt>
                <c:pt idx="604">
                  <c:v>8.0729105575114629E-5</c:v>
                </c:pt>
                <c:pt idx="605">
                  <c:v>7.9624213225669186E-5</c:v>
                </c:pt>
                <c:pt idx="606">
                  <c:v>7.8537161466078094E-5</c:v>
                </c:pt>
                <c:pt idx="607">
                  <c:v>7.7467623190249766E-5</c:v>
                </c:pt>
                <c:pt idx="608">
                  <c:v>7.6415277938703187E-5</c:v>
                </c:pt>
                <c:pt idx="609">
                  <c:v>7.5379811751481949E-5</c:v>
                </c:pt>
                <c:pt idx="610">
                  <c:v>7.4360917024559966E-5</c:v>
                </c:pt>
                <c:pt idx="611">
                  <c:v>7.3358292369659893E-5</c:v>
                </c:pt>
                <c:pt idx="612">
                  <c:v>7.2371642477392457E-5</c:v>
                </c:pt>
                <c:pt idx="613">
                  <c:v>7.1400677983637237E-5</c:v>
                </c:pt>
                <c:pt idx="614">
                  <c:v>7.0445115339079617E-5</c:v>
                </c:pt>
                <c:pt idx="615">
                  <c:v>6.9504676681825622E-5</c:v>
                </c:pt>
                <c:pt idx="616">
                  <c:v>6.8579089713021092E-5</c:v>
                </c:pt>
                <c:pt idx="617">
                  <c:v>6.7668087575392118E-5</c:v>
                </c:pt>
                <c:pt idx="618">
                  <c:v>6.6771408734643856E-5</c:v>
                </c:pt>
                <c:pt idx="619">
                  <c:v>6.5888796863634814E-5</c:v>
                </c:pt>
                <c:pt idx="620">
                  <c:v>6.5020000729269412E-5</c:v>
                </c:pt>
                <c:pt idx="621">
                  <c:v>6.4164774082030358E-5</c:v>
                </c:pt>
                <c:pt idx="622">
                  <c:v>6.332287554809205E-5</c:v>
                </c:pt>
                <c:pt idx="623">
                  <c:v>6.249406852394783E-5</c:v>
                </c:pt>
                <c:pt idx="624">
                  <c:v>6.1678121073490441E-5</c:v>
                </c:pt>
                <c:pt idx="625">
                  <c:v>6.0874805827482846E-5</c:v>
                </c:pt>
                <c:pt idx="626">
                  <c:v>6.0083899885360991E-5</c:v>
                </c:pt>
                <c:pt idx="627">
                  <c:v>5.9305184719314547E-5</c:v>
                </c:pt>
                <c:pt idx="628">
                  <c:v>5.8538446080580583E-5</c:v>
                </c:pt>
                <c:pt idx="629">
                  <c:v>5.7783473907906718E-5</c:v>
                </c:pt>
                <c:pt idx="630">
                  <c:v>5.7040062238120693E-5</c:v>
                </c:pt>
                <c:pt idx="631">
                  <c:v>5.6308009118761021E-5</c:v>
                </c:pt>
                <c:pt idx="632">
                  <c:v>5.558711652271574E-5</c:v>
                </c:pt>
                <c:pt idx="633">
                  <c:v>5.4877190264817807E-5</c:v>
                </c:pt>
                <c:pt idx="634">
                  <c:v>5.4178039920355367E-5</c:v>
                </c:pt>
                <c:pt idx="635">
                  <c:v>5.3489478745442895E-5</c:v>
                </c:pt>
                <c:pt idx="636">
                  <c:v>5.2811323599213174E-5</c:v>
                </c:pt>
                <c:pt idx="637">
                  <c:v>5.2143394867783082E-5</c:v>
                </c:pt>
                <c:pt idx="638">
                  <c:v>5.1485516389950852E-5</c:v>
                </c:pt>
                <c:pt idx="639">
                  <c:v>5.0837515384582513E-5</c:v>
                </c:pt>
                <c:pt idx="640">
                  <c:v>5.0199222379646847E-5</c:v>
                </c:pt>
                <c:pt idx="641">
                  <c:v>4.9570471142859076E-5</c:v>
                </c:pt>
                <c:pt idx="642">
                  <c:v>4.895109861389169E-5</c:v>
                </c:pt>
                <c:pt idx="643">
                  <c:v>4.8340944838121399E-5</c:v>
                </c:pt>
                <c:pt idx="644">
                  <c:v>4.7739852901864177E-5</c:v>
                </c:pt>
                <c:pt idx="645">
                  <c:v>4.7147668869076283E-5</c:v>
                </c:pt>
                <c:pt idx="646">
                  <c:v>4.6564241719471726E-5</c:v>
                </c:pt>
                <c:pt idx="647">
                  <c:v>4.5989423288033594E-5</c:v>
                </c:pt>
                <c:pt idx="648">
                  <c:v>4.542306820588046E-5</c:v>
                </c:pt>
                <c:pt idx="649">
                  <c:v>4.4865033842454065E-5</c:v>
                </c:pt>
                <c:pt idx="650">
                  <c:v>4.4315180249001595E-5</c:v>
                </c:pt>
                <c:pt idx="651">
                  <c:v>4.3773370103317604E-5</c:v>
                </c:pt>
                <c:pt idx="652">
                  <c:v>4.3239468655715551E-5</c:v>
                </c:pt>
                <c:pt idx="653">
                  <c:v>4.2713343676204543E-5</c:v>
                </c:pt>
                <c:pt idx="654">
                  <c:v>4.2194865402834066E-5</c:v>
                </c:pt>
                <c:pt idx="655">
                  <c:v>4.1683906491188815E-5</c:v>
                </c:pt>
                <c:pt idx="656">
                  <c:v>4.1180341964997296E-5</c:v>
                </c:pt>
                <c:pt idx="657">
                  <c:v>4.0684049167834672E-5</c:v>
                </c:pt>
                <c:pt idx="658">
                  <c:v>4.0194907715890383E-5</c:v>
                </c:pt>
                <c:pt idx="659">
                  <c:v>3.9712799451775621E-5</c:v>
                </c:pt>
                <c:pt idx="660">
                  <c:v>3.9237608399348334E-5</c:v>
                </c:pt>
                <c:pt idx="661">
                  <c:v>3.8769220719527976E-5</c:v>
                </c:pt>
                <c:pt idx="662">
                  <c:v>3.8307524667082069E-5</c:v>
                </c:pt>
                <c:pt idx="663">
                  <c:v>3.7852410548356022E-5</c:v>
                </c:pt>
                <c:pt idx="664">
                  <c:v>3.7403770679927706E-5</c:v>
                </c:pt>
                <c:pt idx="665">
                  <c:v>3.6961499348165296E-5</c:v>
                </c:pt>
                <c:pt idx="666">
                  <c:v>3.6525492769664286E-5</c:v>
                </c:pt>
                <c:pt idx="667">
                  <c:v>3.6095649052546883E-5</c:v>
                </c:pt>
                <c:pt idx="668">
                  <c:v>3.5671868158600752E-5</c:v>
                </c:pt>
                <c:pt idx="669">
                  <c:v>3.5254051866239146E-5</c:v>
                </c:pt>
                <c:pt idx="670">
                  <c:v>3.4842103734262434E-5</c:v>
                </c:pt>
                <c:pt idx="671">
                  <c:v>3.4435929066404584E-5</c:v>
                </c:pt>
                <c:pt idx="672">
                  <c:v>3.40354348766414E-5</c:v>
                </c:pt>
                <c:pt idx="673">
                  <c:v>3.3640529855250492E-5</c:v>
                </c:pt>
                <c:pt idx="674">
                  <c:v>3.3251124335597743E-5</c:v>
                </c:pt>
                <c:pt idx="675">
                  <c:v>3.2867130261639226E-5</c:v>
                </c:pt>
                <c:pt idx="676">
                  <c:v>3.2488461156118796E-5</c:v>
                </c:pt>
                <c:pt idx="677">
                  <c:v>3.2115032089447886E-5</c:v>
                </c:pt>
                <c:pt idx="678">
                  <c:v>3.1746759649249074E-5</c:v>
                </c:pt>
                <c:pt idx="679">
                  <c:v>3.1383561910550371E-5</c:v>
                </c:pt>
                <c:pt idx="680">
                  <c:v>3.1025358406615267E-5</c:v>
                </c:pt>
                <c:pt idx="681">
                  <c:v>3.0672070100391475E-5</c:v>
                </c:pt>
                <c:pt idx="682">
                  <c:v>3.0323619356568661E-5</c:v>
                </c:pt>
                <c:pt idx="683">
                  <c:v>2.9979929914226204E-5</c:v>
                </c:pt>
                <c:pt idx="684">
                  <c:v>2.9640926860061653E-5</c:v>
                </c:pt>
                <c:pt idx="685">
                  <c:v>2.9306536602184965E-5</c:v>
                </c:pt>
                <c:pt idx="686">
                  <c:v>2.8976686844465338E-5</c:v>
                </c:pt>
                <c:pt idx="687">
                  <c:v>2.8651306561419137E-5</c:v>
                </c:pt>
                <c:pt idx="688">
                  <c:v>2.8330325973625115E-5</c:v>
                </c:pt>
                <c:pt idx="689">
                  <c:v>2.8013676523658004E-5</c:v>
                </c:pt>
                <c:pt idx="690">
                  <c:v>2.7701290852524941E-5</c:v>
                </c:pt>
                <c:pt idx="691">
                  <c:v>2.7393102776596356E-5</c:v>
                </c:pt>
                <c:pt idx="692">
                  <c:v>2.7089047265018252E-5</c:v>
                </c:pt>
                <c:pt idx="693">
                  <c:v>2.6789060417597483E-5</c:v>
                </c:pt>
                <c:pt idx="694">
                  <c:v>2.6493079443145966E-5</c:v>
                </c:pt>
                <c:pt idx="695">
                  <c:v>2.6201042638277473E-5</c:v>
                </c:pt>
                <c:pt idx="696">
                  <c:v>2.5912889366642799E-5</c:v>
                </c:pt>
                <c:pt idx="697">
                  <c:v>2.5628560038597378E-5</c:v>
                </c:pt>
                <c:pt idx="698">
                  <c:v>2.5347996091289285E-5</c:v>
                </c:pt>
                <c:pt idx="699">
                  <c:v>2.5071139969158582E-5</c:v>
                </c:pt>
                <c:pt idx="700">
                  <c:v>2.4797935104839712E-5</c:v>
                </c:pt>
                <c:pt idx="701">
                  <c:v>2.4528325900457374E-5</c:v>
                </c:pt>
                <c:pt idx="702">
                  <c:v>2.4262257709306869E-5</c:v>
                </c:pt>
                <c:pt idx="703">
                  <c:v>2.3999676817911715E-5</c:v>
                </c:pt>
                <c:pt idx="704">
                  <c:v>2.3740530428448234E-5</c:v>
                </c:pt>
                <c:pt idx="705">
                  <c:v>2.3484766641530953E-5</c:v>
                </c:pt>
                <c:pt idx="706">
                  <c:v>2.3232334439349252E-5</c:v>
                </c:pt>
                <c:pt idx="707">
                  <c:v>2.298318366914932E-5</c:v>
                </c:pt>
                <c:pt idx="708">
                  <c:v>2.2737265027051282E-5</c:v>
                </c:pt>
                <c:pt idx="709">
                  <c:v>2.2494530042197276E-5</c:v>
                </c:pt>
                <c:pt idx="710">
                  <c:v>2.2254931061220578E-5</c:v>
                </c:pt>
                <c:pt idx="711">
                  <c:v>2.2018421233029785E-5</c:v>
                </c:pt>
                <c:pt idx="712">
                  <c:v>2.178495449390194E-5</c:v>
                </c:pt>
                <c:pt idx="713">
                  <c:v>2.1554485552876427E-5</c:v>
                </c:pt>
                <c:pt idx="714">
                  <c:v>2.1326969877443957E-5</c:v>
                </c:pt>
                <c:pt idx="715">
                  <c:v>2.1102363679524171E-5</c:v>
                </c:pt>
                <c:pt idx="716">
                  <c:v>2.0880623901725371E-5</c:v>
                </c:pt>
                <c:pt idx="717">
                  <c:v>2.066170820388055E-5</c:v>
                </c:pt>
                <c:pt idx="718">
                  <c:v>2.0445574949852628E-5</c:v>
                </c:pt>
                <c:pt idx="719">
                  <c:v>2.0232183194605711E-5</c:v>
                </c:pt>
                <c:pt idx="720">
                  <c:v>2.002149267153348E-5</c:v>
                </c:pt>
                <c:pt idx="721">
                  <c:v>1.981346378004113E-5</c:v>
                </c:pt>
                <c:pt idx="722">
                  <c:v>1.9608057573375184E-5</c:v>
                </c:pt>
                <c:pt idx="723">
                  <c:v>1.9405235746694703E-5</c:v>
                </c:pt>
                <c:pt idx="724">
                  <c:v>1.9204960625380648E-5</c:v>
                </c:pt>
                <c:pt idx="725">
                  <c:v>1.9007195153576512E-5</c:v>
                </c:pt>
                <c:pt idx="726">
                  <c:v>1.8811902882956151E-5</c:v>
                </c:pt>
                <c:pt idx="727">
                  <c:v>1.8619047961713993E-5</c:v>
                </c:pt>
                <c:pt idx="728">
                  <c:v>1.842859512377245E-5</c:v>
                </c:pt>
                <c:pt idx="729">
                  <c:v>1.8240509678202165E-5</c:v>
                </c:pt>
                <c:pt idx="730">
                  <c:v>1.805475749885104E-5</c:v>
                </c:pt>
                <c:pt idx="731">
                  <c:v>1.7871305014176184E-5</c:v>
                </c:pt>
                <c:pt idx="732">
                  <c:v>1.7690119197276373E-5</c:v>
                </c:pt>
                <c:pt idx="733">
                  <c:v>1.751116755611923E-5</c:v>
                </c:pt>
                <c:pt idx="734">
                  <c:v>1.7334418123960071E-5</c:v>
                </c:pt>
                <c:pt idx="735">
                  <c:v>1.7159839449947403E-5</c:v>
                </c:pt>
                <c:pt idx="736">
                  <c:v>1.6987400589911979E-5</c:v>
                </c:pt>
                <c:pt idx="737">
                  <c:v>1.6817071097335401E-5</c:v>
                </c:pt>
                <c:pt idx="738">
                  <c:v>1.6648821014493743E-5</c:v>
                </c:pt>
                <c:pt idx="739">
                  <c:v>1.6482620863773932E-5</c:v>
                </c:pt>
                <c:pt idx="740">
                  <c:v>1.6318441639157172E-5</c:v>
                </c:pt>
                <c:pt idx="741">
                  <c:v>1.615625479786877E-5</c:v>
                </c:pt>
                <c:pt idx="742">
                  <c:v>1.5996032252188171E-5</c:v>
                </c:pt>
                <c:pt idx="743">
                  <c:v>1.5837746361417244E-5</c:v>
                </c:pt>
                <c:pt idx="744">
                  <c:v>1.5681369924003519E-5</c:v>
                </c:pt>
                <c:pt idx="745">
                  <c:v>1.5526876169814608E-5</c:v>
                </c:pt>
                <c:pt idx="746">
                  <c:v>1.5374238752561296E-5</c:v>
                </c:pt>
                <c:pt idx="747">
                  <c:v>1.5223431742365623E-5</c:v>
                </c:pt>
                <c:pt idx="748">
                  <c:v>1.5074429618471049E-5</c:v>
                </c:pt>
                <c:pt idx="749">
                  <c:v>1.4927207262092918E-5</c:v>
                </c:pt>
                <c:pt idx="750">
                  <c:v>1.4781739949403934E-5</c:v>
                </c:pt>
                <c:pt idx="751">
                  <c:v>1.4638003344654507E-5</c:v>
                </c:pt>
                <c:pt idx="752">
                  <c:v>1.4495973493423081E-5</c:v>
                </c:pt>
                <c:pt idx="753">
                  <c:v>1.4355626815995466E-5</c:v>
                </c:pt>
                <c:pt idx="754">
                  <c:v>1.4216940100869097E-5</c:v>
                </c:pt>
                <c:pt idx="755">
                  <c:v>1.407989049838064E-5</c:v>
                </c:pt>
                <c:pt idx="756">
                  <c:v>1.3944455514453872E-5</c:v>
                </c:pt>
                <c:pt idx="757">
                  <c:v>1.3810613004465687E-5</c:v>
                </c:pt>
                <c:pt idx="758">
                  <c:v>1.3678341167227832E-5</c:v>
                </c:pt>
                <c:pt idx="759">
                  <c:v>1.3547618539081639E-5</c:v>
                </c:pt>
                <c:pt idx="760">
                  <c:v>1.3418423988103848E-5</c:v>
                </c:pt>
                <c:pt idx="761">
                  <c:v>1.3290736708421133E-5</c:v>
                </c:pt>
                <c:pt idx="762">
                  <c:v>1.3164536214631287E-5</c:v>
                </c:pt>
                <c:pt idx="763">
                  <c:v>1.3039802336328359E-5</c:v>
                </c:pt>
                <c:pt idx="764">
                  <c:v>1.2916515212730217E-5</c:v>
                </c:pt>
                <c:pt idx="765">
                  <c:v>1.279465528740669E-5</c:v>
                </c:pt>
                <c:pt idx="766">
                  <c:v>1.2674203303105043E-5</c:v>
                </c:pt>
                <c:pt idx="767">
                  <c:v>1.2555140296672171E-5</c:v>
                </c:pt>
                <c:pt idx="768">
                  <c:v>1.243744759407118E-5</c:v>
                </c:pt>
                <c:pt idx="769">
                  <c:v>1.232110680548975E-5</c:v>
                </c:pt>
                <c:pt idx="770">
                  <c:v>1.2206099820539563E-5</c:v>
                </c:pt>
                <c:pt idx="771">
                  <c:v>1.209240880354389E-5</c:v>
                </c:pt>
                <c:pt idx="772">
                  <c:v>1.1980016188912731E-5</c:v>
                </c:pt>
                <c:pt idx="773">
                  <c:v>1.1868904676602468E-5</c:v>
                </c:pt>
                <c:pt idx="774">
                  <c:v>1.1759057227659571E-5</c:v>
                </c:pt>
                <c:pt idx="775">
                  <c:v>1.1650457059845602E-5</c:v>
                </c:pt>
                <c:pt idx="776">
                  <c:v>1.1543087643342993E-5</c:v>
                </c:pt>
                <c:pt idx="777">
                  <c:v>1.143693269653908E-5</c:v>
                </c:pt>
                <c:pt idx="778">
                  <c:v>1.133197618188696E-5</c:v>
                </c:pt>
                <c:pt idx="779">
                  <c:v>1.1228202301842589E-5</c:v>
                </c:pt>
                <c:pt idx="780">
                  <c:v>1.1125595494875169E-5</c:v>
                </c:pt>
                <c:pt idx="781">
                  <c:v>1.1024140431550647E-5</c:v>
                </c:pt>
                <c:pt idx="782">
                  <c:v>1.0923822010686129E-5</c:v>
                </c:pt>
                <c:pt idx="783">
                  <c:v>1.082462535557388E-5</c:v>
                </c:pt>
                <c:pt idx="784">
                  <c:v>1.072653581027411E-5</c:v>
                </c:pt>
                <c:pt idx="785">
                  <c:v>1.0629538935974635E-5</c:v>
                </c:pt>
                <c:pt idx="786">
                  <c:v>1.0533620507415844E-5</c:v>
                </c:pt>
                <c:pt idx="787">
                  <c:v>1.0438766509380955E-5</c:v>
                </c:pt>
                <c:pt idx="788">
                  <c:v>1.0344963133248746E-5</c:v>
                </c:pt>
                <c:pt idx="789">
                  <c:v>1.0252196773608432E-5</c:v>
                </c:pt>
                <c:pt idx="790">
                  <c:v>1.0160454024935367E-5</c:v>
                </c:pt>
                <c:pt idx="791">
                  <c:v>1.0069721678326529E-5</c:v>
                </c:pt>
                <c:pt idx="792">
                  <c:v>9.9799867182937049E-6</c:v>
                </c:pt>
                <c:pt idx="793">
                  <c:v>9.8912363196149446E-6</c:v>
                </c:pt>
                <c:pt idx="794">
                  <c:v>9.803457844241148E-6</c:v>
                </c:pt>
                <c:pt idx="795">
                  <c:v>9.716638838258738E-6</c:v>
                </c:pt>
                <c:pt idx="796">
                  <c:v>9.6307670289055083E-6</c:v>
                </c:pt>
                <c:pt idx="797">
                  <c:v>9.5458303216399549E-6</c:v>
                </c:pt>
                <c:pt idx="798">
                  <c:v>9.4618167972624858E-6</c:v>
                </c:pt>
                <c:pt idx="799">
                  <c:v>9.3787147090874405E-6</c:v>
                </c:pt>
                <c:pt idx="800">
                  <c:v>9.2965124801653605E-6</c:v>
                </c:pt>
                <c:pt idx="801">
                  <c:v>9.2151987005538378E-6</c:v>
                </c:pt>
                <c:pt idx="802">
                  <c:v>9.1347621246370937E-6</c:v>
                </c:pt>
                <c:pt idx="803">
                  <c:v>9.0551916684921422E-6</c:v>
                </c:pt>
                <c:pt idx="804">
                  <c:v>8.9764764073015463E-6</c:v>
                </c:pt>
                <c:pt idx="805">
                  <c:v>8.8986055728115517E-6</c:v>
                </c:pt>
                <c:pt idx="806">
                  <c:v>8.8215685508346121E-6</c:v>
                </c:pt>
                <c:pt idx="807">
                  <c:v>8.74535487879568E-6</c:v>
                </c:pt>
                <c:pt idx="808">
                  <c:v>8.6699542433212789E-6</c:v>
                </c:pt>
                <c:pt idx="809">
                  <c:v>8.5953564778710356E-6</c:v>
                </c:pt>
                <c:pt idx="810">
                  <c:v>8.5215515604095179E-6</c:v>
                </c:pt>
                <c:pt idx="811">
                  <c:v>8.4485296111197938E-6</c:v>
                </c:pt>
                <c:pt idx="812">
                  <c:v>8.3762808901555522E-6</c:v>
                </c:pt>
                <c:pt idx="813">
                  <c:v>8.3047957954328251E-6</c:v>
                </c:pt>
                <c:pt idx="814">
                  <c:v>8.2340648604599131E-6</c:v>
                </c:pt>
                <c:pt idx="815">
                  <c:v>8.1640787522045545E-6</c:v>
                </c:pt>
                <c:pt idx="816">
                  <c:v>8.0948282689981797E-6</c:v>
                </c:pt>
                <c:pt idx="817">
                  <c:v>8.0263043384757742E-6</c:v>
                </c:pt>
                <c:pt idx="818">
                  <c:v>7.958498015552148E-6</c:v>
                </c:pt>
                <c:pt idx="819">
                  <c:v>7.8914004804318839E-6</c:v>
                </c:pt>
                <c:pt idx="820">
                  <c:v>7.8250030366540501E-6</c:v>
                </c:pt>
                <c:pt idx="821">
                  <c:v>7.7592971091705687E-6</c:v>
                </c:pt>
                <c:pt idx="822">
                  <c:v>7.6942742424567919E-6</c:v>
                </c:pt>
                <c:pt idx="823">
                  <c:v>7.6299260986548903E-6</c:v>
                </c:pt>
                <c:pt idx="824">
                  <c:v>7.566244455748792E-6</c:v>
                </c:pt>
                <c:pt idx="825">
                  <c:v>7.5032212057700234E-6</c:v>
                </c:pt>
                <c:pt idx="826">
                  <c:v>7.4408483530343357E-6</c:v>
                </c:pt>
                <c:pt idx="827">
                  <c:v>7.3791180124079809E-6</c:v>
                </c:pt>
                <c:pt idx="828">
                  <c:v>7.3180224076036454E-6</c:v>
                </c:pt>
                <c:pt idx="829">
                  <c:v>7.2575538695049901E-6</c:v>
                </c:pt>
                <c:pt idx="830">
                  <c:v>7.1977048345197446E-6</c:v>
                </c:pt>
                <c:pt idx="831">
                  <c:v>7.1384678429603706E-6</c:v>
                </c:pt>
                <c:pt idx="832">
                  <c:v>7.0798355374522716E-6</c:v>
                </c:pt>
                <c:pt idx="833">
                  <c:v>7.0218006613685051E-6</c:v>
                </c:pt>
                <c:pt idx="834">
                  <c:v>6.9643560572910328E-6</c:v>
                </c:pt>
                <c:pt idx="835">
                  <c:v>6.907494665497764E-6</c:v>
                </c:pt>
                <c:pt idx="836">
                  <c:v>6.8512095224746876E-6</c:v>
                </c:pt>
                <c:pt idx="837">
                  <c:v>6.7954937594533518E-6</c:v>
                </c:pt>
                <c:pt idx="838">
                  <c:v>6.7403406009723646E-6</c:v>
                </c:pt>
                <c:pt idx="839">
                  <c:v>6.6857433634630052E-6</c:v>
                </c:pt>
                <c:pt idx="840">
                  <c:v>6.6316954538587168E-6</c:v>
                </c:pt>
                <c:pt idx="841">
                  <c:v>6.5781903682271935E-6</c:v>
                </c:pt>
                <c:pt idx="842">
                  <c:v>6.5252216904254582E-6</c:v>
                </c:pt>
                <c:pt idx="843">
                  <c:v>6.4727830907773395E-6</c:v>
                </c:pt>
                <c:pt idx="844">
                  <c:v>6.4208683247728656E-6</c:v>
                </c:pt>
                <c:pt idx="845">
                  <c:v>6.3694712317886699E-6</c:v>
                </c:pt>
                <c:pt idx="846">
                  <c:v>6.3185857338303402E-6</c:v>
                </c:pt>
                <c:pt idx="847">
                  <c:v>6.2682058342946846E-6</c:v>
                </c:pt>
                <c:pt idx="848">
                  <c:v>6.2183256167530953E-6</c:v>
                </c:pt>
                <c:pt idx="849">
                  <c:v>6.1689392437543215E-6</c:v>
                </c:pt>
                <c:pt idx="850">
                  <c:v>6.1200409556472885E-6</c:v>
                </c:pt>
                <c:pt idx="851">
                  <c:v>6.0716250694230809E-6</c:v>
                </c:pt>
                <c:pt idx="852">
                  <c:v>6.0236859775757646E-6</c:v>
                </c:pt>
                <c:pt idx="853">
                  <c:v>5.9762181469821881E-6</c:v>
                </c:pt>
                <c:pt idx="854">
                  <c:v>5.929216117799482E-6</c:v>
                </c:pt>
                <c:pt idx="855">
                  <c:v>5.8826745023811831E-6</c:v>
                </c:pt>
                <c:pt idx="856">
                  <c:v>5.8365879842105103E-6</c:v>
                </c:pt>
                <c:pt idx="857">
                  <c:v>5.7909513168512903E-6</c:v>
                </c:pt>
                <c:pt idx="858">
                  <c:v>5.7457593229156042E-6</c:v>
                </c:pt>
                <c:pt idx="859">
                  <c:v>5.7010068930484135E-6</c:v>
                </c:pt>
                <c:pt idx="860">
                  <c:v>5.656688984928594E-6</c:v>
                </c:pt>
                <c:pt idx="861">
                  <c:v>5.6128006222859564E-6</c:v>
                </c:pt>
                <c:pt idx="862">
                  <c:v>5.5693368939342139E-6</c:v>
                </c:pt>
                <c:pt idx="863">
                  <c:v>5.5262929528196346E-6</c:v>
                </c:pt>
                <c:pt idx="864">
                  <c:v>5.4836640150847864E-6</c:v>
                </c:pt>
                <c:pt idx="865">
                  <c:v>5.4414453591475396E-6</c:v>
                </c:pt>
                <c:pt idx="866">
                  <c:v>5.3996323247946913E-6</c:v>
                </c:pt>
                <c:pt idx="867">
                  <c:v>5.358220312290117E-6</c:v>
                </c:pt>
                <c:pt idx="868">
                  <c:v>5.3172047814973108E-6</c:v>
                </c:pt>
                <c:pt idx="869">
                  <c:v>5.2765812510158788E-6</c:v>
                </c:pt>
                <c:pt idx="870">
                  <c:v>5.2363452973316893E-6</c:v>
                </c:pt>
                <c:pt idx="871">
                  <c:v>5.1964925539808079E-6</c:v>
                </c:pt>
                <c:pt idx="872">
                  <c:v>5.1570187107263505E-6</c:v>
                </c:pt>
                <c:pt idx="873">
                  <c:v>5.117919512748962E-6</c:v>
                </c:pt>
                <c:pt idx="874">
                  <c:v>5.0791907598495618E-6</c:v>
                </c:pt>
                <c:pt idx="875">
                  <c:v>5.0408283056650959E-6</c:v>
                </c:pt>
                <c:pt idx="876">
                  <c:v>5.0028280568964708E-6</c:v>
                </c:pt>
                <c:pt idx="877">
                  <c:v>4.9651859725489483E-6</c:v>
                </c:pt>
                <c:pt idx="878">
                  <c:v>4.9278980631841612E-6</c:v>
                </c:pt>
                <c:pt idx="879">
                  <c:v>4.8909603901841847E-6</c:v>
                </c:pt>
                <c:pt idx="880">
                  <c:v>4.8543690650271707E-6</c:v>
                </c:pt>
                <c:pt idx="881">
                  <c:v>4.8181202485740294E-6</c:v>
                </c:pt>
                <c:pt idx="882">
                  <c:v>4.7822101503668766E-6</c:v>
                </c:pt>
                <c:pt idx="883">
                  <c:v>4.7466350279378701E-6</c:v>
                </c:pt>
                <c:pt idx="884">
                  <c:v>4.7113911861292948E-6</c:v>
                </c:pt>
                <c:pt idx="885">
                  <c:v>4.6764749764238916E-6</c:v>
                </c:pt>
                <c:pt idx="886">
                  <c:v>4.6418827962861381E-6</c:v>
                </c:pt>
                <c:pt idx="887">
                  <c:v>4.6076110885131081E-6</c:v>
                </c:pt>
                <c:pt idx="888">
                  <c:v>4.5736563405960795E-6</c:v>
                </c:pt>
                <c:pt idx="889">
                  <c:v>4.540015084091692E-6</c:v>
                </c:pt>
                <c:pt idx="890">
                  <c:v>4.5066838940027654E-6</c:v>
                </c:pt>
                <c:pt idx="891">
                  <c:v>4.4736593881691208E-6</c:v>
                </c:pt>
                <c:pt idx="892">
                  <c:v>4.4409382266674752E-6</c:v>
                </c:pt>
                <c:pt idx="893">
                  <c:v>4.408517111220565E-6</c:v>
                </c:pt>
                <c:pt idx="894">
                  <c:v>4.3763927846157288E-6</c:v>
                </c:pt>
                <c:pt idx="895">
                  <c:v>4.3445620301320901E-6</c:v>
                </c:pt>
                <c:pt idx="896">
                  <c:v>4.3130216709767307E-6</c:v>
                </c:pt>
                <c:pt idx="897">
                  <c:v>4.2817685697294563E-6</c:v>
                </c:pt>
                <c:pt idx="898">
                  <c:v>4.2507996277960734E-6</c:v>
                </c:pt>
                <c:pt idx="899">
                  <c:v>4.2201117848701875E-6</c:v>
                </c:pt>
                <c:pt idx="900">
                  <c:v>4.1897020184028804E-6</c:v>
                </c:pt>
                <c:pt idx="901">
                  <c:v>4.1595673430808939E-6</c:v>
                </c:pt>
                <c:pt idx="902">
                  <c:v>4.1297048103124992E-6</c:v>
                </c:pt>
                <c:pt idx="903">
                  <c:v>4.1001115077212895E-6</c:v>
                </c:pt>
                <c:pt idx="904">
                  <c:v>4.0707845586476771E-6</c:v>
                </c:pt>
                <c:pt idx="905">
                  <c:v>4.0417211216579223E-6</c:v>
                </c:pt>
                <c:pt idx="906">
                  <c:v>4.0129183900605867E-6</c:v>
                </c:pt>
                <c:pt idx="907">
                  <c:v>3.984373591430446E-6</c:v>
                </c:pt>
                <c:pt idx="908">
                  <c:v>3.9560839871394298E-6</c:v>
                </c:pt>
                <c:pt idx="909">
                  <c:v>3.9280468718946783E-6</c:v>
                </c:pt>
                <c:pt idx="910">
                  <c:v>3.9002595732837327E-6</c:v>
                </c:pt>
                <c:pt idx="911">
                  <c:v>3.8727194513263378E-6</c:v>
                </c:pt>
                <c:pt idx="912">
                  <c:v>3.8454238980331534E-6</c:v>
                </c:pt>
                <c:pt idx="913">
                  <c:v>3.8183703369709519E-6</c:v>
                </c:pt>
                <c:pt idx="914">
                  <c:v>3.7915562228345456E-6</c:v>
                </c:pt>
                <c:pt idx="915">
                  <c:v>3.7649790410248554E-6</c:v>
                </c:pt>
                <c:pt idx="916">
                  <c:v>3.7386363072335551E-6</c:v>
                </c:pt>
                <c:pt idx="917">
                  <c:v>3.71252556703369E-6</c:v>
                </c:pt>
                <c:pt idx="918">
                  <c:v>3.6866443954765782E-6</c:v>
                </c:pt>
                <c:pt idx="919">
                  <c:v>3.6609903966946484E-6</c:v>
                </c:pt>
                <c:pt idx="920">
                  <c:v>3.635561203510059E-6</c:v>
                </c:pt>
                <c:pt idx="921">
                  <c:v>3.610354477049458E-6</c:v>
                </c:pt>
                <c:pt idx="922">
                  <c:v>3.5853679063640457E-6</c:v>
                </c:pt>
                <c:pt idx="923">
                  <c:v>3.5605992080555852E-6</c:v>
                </c:pt>
                <c:pt idx="924">
                  <c:v>3.5360461259078326E-6</c:v>
                </c:pt>
                <c:pt idx="925">
                  <c:v>3.511706430523363E-6</c:v>
                </c:pt>
                <c:pt idx="926">
                  <c:v>3.4875779189657751E-6</c:v>
                </c:pt>
                <c:pt idx="927">
                  <c:v>3.463658414407326E-6</c:v>
                </c:pt>
                <c:pt idx="928">
                  <c:v>3.4399457657814309E-6</c:v>
                </c:pt>
                <c:pt idx="929">
                  <c:v>3.4164378474406454E-6</c:v>
                </c:pt>
                <c:pt idx="930">
                  <c:v>3.3931325588192832E-6</c:v>
                </c:pt>
                <c:pt idx="931">
                  <c:v>3.3700278241013217E-6</c:v>
                </c:pt>
                <c:pt idx="932">
                  <c:v>3.3471215918929542E-6</c:v>
                </c:pt>
                <c:pt idx="933">
                  <c:v>3.3244118348999478E-6</c:v>
                </c:pt>
                <c:pt idx="934">
                  <c:v>3.3018965496098448E-6</c:v>
                </c:pt>
                <c:pt idx="935">
                  <c:v>3.2795737559786006E-6</c:v>
                </c:pt>
                <c:pt idx="936">
                  <c:v>3.2574414971219558E-6</c:v>
                </c:pt>
                <c:pt idx="937">
                  <c:v>3.2354978390111318E-6</c:v>
                </c:pt>
                <c:pt idx="938">
                  <c:v>3.2137408701731522E-6</c:v>
                </c:pt>
                <c:pt idx="939">
                  <c:v>3.1921687013952514E-6</c:v>
                </c:pt>
                <c:pt idx="940">
                  <c:v>3.1707794654337941E-6</c:v>
                </c:pt>
                <c:pt idx="941">
                  <c:v>3.1495713167272672E-6</c:v>
                </c:pt>
                <c:pt idx="942">
                  <c:v>3.1285424311134864E-6</c:v>
                </c:pt>
                <c:pt idx="943">
                  <c:v>3.1076910055507508E-6</c:v>
                </c:pt>
                <c:pt idx="944">
                  <c:v>3.0870152578432078E-6</c:v>
                </c:pt>
                <c:pt idx="945">
                  <c:v>3.0665134263700517E-6</c:v>
                </c:pt>
                <c:pt idx="946">
                  <c:v>3.0461837698185477E-6</c:v>
                </c:pt>
                <c:pt idx="947">
                  <c:v>3.0260245669210834E-6</c:v>
                </c:pt>
                <c:pt idx="948">
                  <c:v>3.0060341161957622E-6</c:v>
                </c:pt>
                <c:pt idx="949">
                  <c:v>2.9862107356908167E-6</c:v>
                </c:pt>
                <c:pt idx="950">
                  <c:v>2.9665527627327623E-6</c:v>
                </c:pt>
                <c:pt idx="951">
                  <c:v>2.9470585536779224E-6</c:v>
                </c:pt>
                <c:pt idx="952">
                  <c:v>2.9277264836676779E-6</c:v>
                </c:pt>
                <c:pt idx="953">
                  <c:v>2.9085549463871223E-6</c:v>
                </c:pt>
                <c:pt idx="954">
                  <c:v>2.8895423538272071E-6</c:v>
                </c:pt>
                <c:pt idx="955">
                  <c:v>2.8706871360500866E-6</c:v>
                </c:pt>
                <c:pt idx="956">
                  <c:v>2.8519877409580768E-6</c:v>
                </c:pt>
                <c:pt idx="957">
                  <c:v>2.8334426340656304E-6</c:v>
                </c:pt>
                <c:pt idx="958">
                  <c:v>2.8150502982745512E-6</c:v>
                </c:pt>
                <c:pt idx="959">
                  <c:v>2.7968092336526681E-6</c:v>
                </c:pt>
                <c:pt idx="960">
                  <c:v>2.7787179572151972E-6</c:v>
                </c:pt>
                <c:pt idx="961">
                  <c:v>2.7607750027095104E-6</c:v>
                </c:pt>
                <c:pt idx="962">
                  <c:v>2.7429789204028362E-6</c:v>
                </c:pt>
                <c:pt idx="963">
                  <c:v>2.7253282768727972E-6</c:v>
                </c:pt>
                <c:pt idx="964">
                  <c:v>2.70782165480119E-6</c:v>
                </c:pt>
                <c:pt idx="965">
                  <c:v>2.6904576527703049E-6</c:v>
                </c:pt>
                <c:pt idx="966">
                  <c:v>2.6732348850623843E-6</c:v>
                </c:pt>
                <c:pt idx="967">
                  <c:v>2.6561519814616629E-6</c:v>
                </c:pt>
                <c:pt idx="968">
                  <c:v>2.6392075870593234E-6</c:v>
                </c:pt>
                <c:pt idx="969">
                  <c:v>2.6224003620611066E-6</c:v>
                </c:pt>
                <c:pt idx="970">
                  <c:v>2.6057289815975456E-6</c:v>
                </c:pt>
                <c:pt idx="971">
                  <c:v>2.5891921355369745E-6</c:v>
                </c:pt>
                <c:pt idx="972">
                  <c:v>2.5727885283009513E-6</c:v>
                </c:pt>
                <c:pt idx="973">
                  <c:v>2.5565168786824316E-6</c:v>
                </c:pt>
                <c:pt idx="974">
                  <c:v>2.5403759196662794E-6</c:v>
                </c:pt>
                <c:pt idx="975">
                  <c:v>2.5243643982523558E-6</c:v>
                </c:pt>
                <c:pt idx="976">
                  <c:v>2.5084810752811034E-6</c:v>
                </c:pt>
                <c:pt idx="977">
                  <c:v>2.4927247252613525E-6</c:v>
                </c:pt>
                <c:pt idx="978">
                  <c:v>2.4770941362006607E-6</c:v>
                </c:pt>
                <c:pt idx="979">
                  <c:v>2.4615881094379785E-6</c:v>
                </c:pt>
                <c:pt idx="980">
                  <c:v>2.4462054594784719E-6</c:v>
                </c:pt>
                <c:pt idx="981">
                  <c:v>2.4309450138307894E-6</c:v>
                </c:pt>
                <c:pt idx="982">
                  <c:v>2.4158056128463793E-6</c:v>
                </c:pt>
                <c:pt idx="983">
                  <c:v>2.4007861095612265E-6</c:v>
                </c:pt>
                <c:pt idx="984">
                  <c:v>2.3858853695394847E-6</c:v>
                </c:pt>
                <c:pt idx="985">
                  <c:v>2.3711022707194567E-6</c:v>
                </c:pt>
                <c:pt idx="986">
                  <c:v>2.3564357032615782E-6</c:v>
                </c:pt>
                <c:pt idx="987">
                  <c:v>2.3418845693984682E-6</c:v>
                </c:pt>
                <c:pt idx="988">
                  <c:v>2.3274477832870643E-6</c:v>
                </c:pt>
                <c:pt idx="989">
                  <c:v>2.3131242708627146E-6</c:v>
                </c:pt>
                <c:pt idx="990">
                  <c:v>2.298912969695254E-6</c:v>
                </c:pt>
                <c:pt idx="991">
                  <c:v>2.2848128288470546E-6</c:v>
                </c:pt>
                <c:pt idx="992">
                  <c:v>2.2708228087329961E-6</c:v>
                </c:pt>
                <c:pt idx="993">
                  <c:v>2.2569418809822866E-6</c:v>
                </c:pt>
                <c:pt idx="994">
                  <c:v>2.2431690283021733E-6</c:v>
                </c:pt>
                <c:pt idx="995">
                  <c:v>2.2295032443434934E-6</c:v>
                </c:pt>
                <c:pt idx="996">
                  <c:v>2.2159435335680225E-6</c:v>
                </c:pt>
                <c:pt idx="997">
                  <c:v>2.2024889111176315E-6</c:v>
                </c:pt>
                <c:pt idx="998">
                  <c:v>2.1891384026850998E-6</c:v>
                </c:pt>
                <c:pt idx="999">
                  <c:v>2.1758910443868657E-6</c:v>
                </c:pt>
                <c:pt idx="1000">
                  <c:v>2.1627458826371732E-6</c:v>
                </c:pt>
                <c:pt idx="1001">
                  <c:v>2.1497019740242545E-6</c:v>
                </c:pt>
                <c:pt idx="1002">
                  <c:v>2.1367583851878513E-6</c:v>
                </c:pt>
                <c:pt idx="1003">
                  <c:v>2.1239141926985344E-6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42-4060-A8A0-3BC0F6CD7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564128"/>
        <c:axId val="699556584"/>
      </c:scatterChart>
      <c:valAx>
        <c:axId val="699564128"/>
        <c:scaling>
          <c:orientation val="minMax"/>
          <c:max val="60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56584"/>
        <c:crosses val="autoZero"/>
        <c:crossBetween val="midCat"/>
      </c:valAx>
      <c:valAx>
        <c:axId val="69955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64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strRef>
          <c:f>bcpe_nonlinear_charts!$C$2</c:f>
          <c:strCache>
            <c:ptCount val="1"/>
            <c:pt idx="0">
              <c:v>35-39 (fitted)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bcpe_nonlinear_charts!$Y$69</c:f>
              <c:strCache>
                <c:ptCount val="1"/>
                <c:pt idx="0">
                  <c:v>1980</c:v>
                </c:pt>
              </c:strCache>
            </c:strRef>
          </c:tx>
          <c:spPr>
            <a:ln w="28575" cap="rnd">
              <a:solidFill>
                <a:schemeClr val="accent3">
                  <a:tint val="4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bcpe_nonlinear_charts!$Y$70:$Y$270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2.034581234942169E-229</c:v>
                </c:pt>
                <c:pt idx="11">
                  <c:v>9.5050420215744977E-166</c:v>
                </c:pt>
                <c:pt idx="12">
                  <c:v>6.4122701455302651E-123</c:v>
                </c:pt>
                <c:pt idx="13">
                  <c:v>3.6776742578136437E-93</c:v>
                </c:pt>
                <c:pt idx="14">
                  <c:v>6.5001016587627743E-72</c:v>
                </c:pt>
                <c:pt idx="15">
                  <c:v>2.1808492010726454E-56</c:v>
                </c:pt>
                <c:pt idx="16">
                  <c:v>8.15427097801933E-45</c:v>
                </c:pt>
                <c:pt idx="17">
                  <c:v>4.8709078963271645E-36</c:v>
                </c:pt>
                <c:pt idx="18">
                  <c:v>2.7790774432340399E-29</c:v>
                </c:pt>
                <c:pt idx="19">
                  <c:v>5.1785772595905374E-24</c:v>
                </c:pt>
                <c:pt idx="20">
                  <c:v>7.471249087697891E-20</c:v>
                </c:pt>
                <c:pt idx="21">
                  <c:v>1.547206232024539E-16</c:v>
                </c:pt>
                <c:pt idx="22">
                  <c:v>7.2052395343667743E-14</c:v>
                </c:pt>
                <c:pt idx="23">
                  <c:v>1.0510809314784797E-11</c:v>
                </c:pt>
                <c:pt idx="24">
                  <c:v>6.1551470786913236E-10</c:v>
                </c:pt>
                <c:pt idx="25">
                  <c:v>1.7461649694049243E-8</c:v>
                </c:pt>
                <c:pt idx="26">
                  <c:v>2.7716382954150863E-7</c:v>
                </c:pt>
                <c:pt idx="27">
                  <c:v>2.7519291149879502E-6</c:v>
                </c:pt>
                <c:pt idx="28">
                  <c:v>1.8649235463971777E-5</c:v>
                </c:pt>
                <c:pt idx="29">
                  <c:v>9.2401163561696683E-5</c:v>
                </c:pt>
                <c:pt idx="30">
                  <c:v>3.535360438856455E-4</c:v>
                </c:pt>
                <c:pt idx="31">
                  <c:v>1.0913134390495816E-3</c:v>
                </c:pt>
                <c:pt idx="32">
                  <c:v>2.8155366339360144E-3</c:v>
                </c:pt>
                <c:pt idx="33">
                  <c:v>6.2475619089460491E-3</c:v>
                </c:pt>
                <c:pt idx="34">
                  <c:v>1.2205227639051037E-2</c:v>
                </c:pt>
                <c:pt idx="35">
                  <c:v>2.1398462370409408E-2</c:v>
                </c:pt>
                <c:pt idx="36">
                  <c:v>3.4202544049293369E-2</c:v>
                </c:pt>
                <c:pt idx="37">
                  <c:v>5.0490259926310024E-2</c:v>
                </c:pt>
                <c:pt idx="38">
                  <c:v>6.9577838475739215E-2</c:v>
                </c:pt>
                <c:pt idx="39">
                  <c:v>9.0292802480916604E-2</c:v>
                </c:pt>
                <c:pt idx="40">
                  <c:v>0.11113017230721232</c:v>
                </c:pt>
                <c:pt idx="41">
                  <c:v>0.13044076259350193</c:v>
                </c:pt>
                <c:pt idx="42">
                  <c:v>0.14658901044811559</c:v>
                </c:pt>
                <c:pt idx="43">
                  <c:v>0.15800268723997687</c:v>
                </c:pt>
                <c:pt idx="44">
                  <c:v>0.16286059110608656</c:v>
                </c:pt>
                <c:pt idx="45">
                  <c:v>0.15144227952293809</c:v>
                </c:pt>
                <c:pt idx="46">
                  <c:v>0.12857946263967376</c:v>
                </c:pt>
                <c:pt idx="47">
                  <c:v>0.10739371309618988</c:v>
                </c:pt>
                <c:pt idx="48">
                  <c:v>8.9155312462089992E-2</c:v>
                </c:pt>
                <c:pt idx="49">
                  <c:v>7.3909541720136862E-2</c:v>
                </c:pt>
                <c:pt idx="50">
                  <c:v>6.1343143762719994E-2</c:v>
                </c:pt>
                <c:pt idx="51">
                  <c:v>5.1053071020269028E-2</c:v>
                </c:pt>
                <c:pt idx="52">
                  <c:v>4.2646854891108595E-2</c:v>
                </c:pt>
                <c:pt idx="53">
                  <c:v>3.5778221561664124E-2</c:v>
                </c:pt>
                <c:pt idx="54">
                  <c:v>3.0155642391757952E-2</c:v>
                </c:pt>
                <c:pt idx="55">
                  <c:v>2.5539748926532907E-2</c:v>
                </c:pt>
                <c:pt idx="56">
                  <c:v>2.1736716387990955E-2</c:v>
                </c:pt>
                <c:pt idx="57">
                  <c:v>1.8590779814527877E-2</c:v>
                </c:pt>
                <c:pt idx="58">
                  <c:v>1.5977216098340439E-2</c:v>
                </c:pt>
                <c:pt idx="59">
                  <c:v>1.3796269408020157E-2</c:v>
                </c:pt>
                <c:pt idx="60">
                  <c:v>1.196810780766071E-2</c:v>
                </c:pt>
                <c:pt idx="61">
                  <c:v>1.0428734034982075E-2</c:v>
                </c:pt>
                <c:pt idx="62">
                  <c:v>9.1267157462453542E-3</c:v>
                </c:pt>
                <c:pt idx="63">
                  <c:v>8.0205920847876006E-3</c:v>
                </c:pt>
                <c:pt idx="64">
                  <c:v>7.0768257010572462E-3</c:v>
                </c:pt>
                <c:pt idx="65">
                  <c:v>6.2681886382707722E-3</c:v>
                </c:pt>
                <c:pt idx="66">
                  <c:v>5.5724904975205389E-3</c:v>
                </c:pt>
                <c:pt idx="67">
                  <c:v>4.9715753801707315E-3</c:v>
                </c:pt>
                <c:pt idx="68">
                  <c:v>4.4505294193432675E-3</c:v>
                </c:pt>
                <c:pt idx="69">
                  <c:v>3.9970532162203554E-3</c:v>
                </c:pt>
                <c:pt idx="70">
                  <c:v>3.6009634861517387E-3</c:v>
                </c:pt>
                <c:pt idx="71">
                  <c:v>3.253796093139776E-3</c:v>
                </c:pt>
                <c:pt idx="72">
                  <c:v>2.9484888059115996E-3</c:v>
                </c:pt>
                <c:pt idx="73">
                  <c:v>2.679126896043976E-3</c:v>
                </c:pt>
                <c:pt idx="74">
                  <c:v>2.4407384124389675E-3</c:v>
                </c:pt>
                <c:pt idx="75">
                  <c:v>2.2291288445699842E-3</c:v>
                </c:pt>
                <c:pt idx="76">
                  <c:v>2.0407471176598453E-3</c:v>
                </c:pt>
                <c:pt idx="77">
                  <c:v>1.872576593601666E-3</c:v>
                </c:pt>
                <c:pt idx="78">
                  <c:v>1.7220460962340601E-3</c:v>
                </c:pt>
                <c:pt idx="79">
                  <c:v>1.5869570267008748E-3</c:v>
                </c:pt>
                <c:pt idx="80">
                  <c:v>1.4654234519054109E-3</c:v>
                </c:pt>
                <c:pt idx="81">
                  <c:v>1.3558226886451973E-3</c:v>
                </c:pt>
                <c:pt idx="82">
                  <c:v>1.2567544079395546E-3</c:v>
                </c:pt>
                <c:pt idx="83">
                  <c:v>1.1670066791288542E-3</c:v>
                </c:pt>
                <c:pt idx="84">
                  <c:v>1.0855276852306543E-3</c:v>
                </c:pt>
                <c:pt idx="85">
                  <c:v>1.0114020880542091E-3</c:v>
                </c:pt>
                <c:pt idx="86">
                  <c:v>9.4383121781617038E-4</c:v>
                </c:pt>
                <c:pt idx="87">
                  <c:v>8.8211641839596648E-4</c:v>
                </c:pt>
                <c:pt idx="88">
                  <c:v>8.2564500440321788E-4</c:v>
                </c:pt>
                <c:pt idx="89">
                  <c:v>7.7387838650476068E-4</c:v>
                </c:pt>
                <c:pt idx="90">
                  <c:v>7.2634200212896448E-4</c:v>
                </c:pt>
                <c:pt idx="91">
                  <c:v>6.8261675376353286E-4</c:v>
                </c:pt>
                <c:pt idx="92">
                  <c:v>6.4233170975597242E-4</c:v>
                </c:pt>
                <c:pt idx="93">
                  <c:v>6.0515786530587604E-4</c:v>
                </c:pt>
                <c:pt idx="94">
                  <c:v>5.7080279617295171E-4</c:v>
                </c:pt>
                <c:pt idx="95">
                  <c:v>5.3900606607276973E-4</c:v>
                </c:pt>
                <c:pt idx="96">
                  <c:v>5.0953527203089616E-4</c:v>
                </c:pt>
                <c:pt idx="97">
                  <c:v>4.8218263110150515E-4</c:v>
                </c:pt>
                <c:pt idx="98">
                  <c:v>4.5676202761575234E-4</c:v>
                </c:pt>
                <c:pt idx="99">
                  <c:v>4.3310645313937715E-4</c:v>
                </c:pt>
                <c:pt idx="100">
                  <c:v>4.1106578209455341E-4</c:v>
                </c:pt>
                <c:pt idx="101">
                  <c:v>3.9050483494648279E-4</c:v>
                </c:pt>
                <c:pt idx="102">
                  <c:v>3.7130168830027701E-4</c:v>
                </c:pt>
                <c:pt idx="103">
                  <c:v>3.5334619746543646E-4</c:v>
                </c:pt>
                <c:pt idx="104">
                  <c:v>3.3653870224078017E-4</c:v>
                </c:pt>
                <c:pt idx="105">
                  <c:v>3.2078889102858177E-4</c:v>
                </c:pt>
                <c:pt idx="106">
                  <c:v>3.0601480204724959E-4</c:v>
                </c:pt>
                <c:pt idx="107">
                  <c:v>2.9214194349517993E-4</c:v>
                </c:pt>
                <c:pt idx="108">
                  <c:v>2.7910251712129233E-4</c:v>
                </c:pt>
                <c:pt idx="109">
                  <c:v>2.6683473185997017E-4</c:v>
                </c:pt>
                <c:pt idx="110">
                  <c:v>2.5528219605524237E-4</c:v>
                </c:pt>
                <c:pt idx="111">
                  <c:v>2.443933783855774E-4</c:v>
                </c:pt>
                <c:pt idx="112">
                  <c:v>2.3412112895132914E-4</c:v>
                </c:pt>
                <c:pt idx="113">
                  <c:v>2.2442225313931978E-4</c:v>
                </c:pt>
                <c:pt idx="114">
                  <c:v>2.1525713186405375E-4</c:v>
                </c:pt>
                <c:pt idx="115">
                  <c:v>2.0658938262881109E-4</c:v>
                </c:pt>
                <c:pt idx="116">
                  <c:v>1.9838555657383531E-4</c:v>
                </c:pt>
                <c:pt idx="117">
                  <c:v>1.9061486730123585E-4</c:v>
                </c:pt>
                <c:pt idx="118">
                  <c:v>1.8324894780232404E-4</c:v>
                </c:pt>
                <c:pt idx="119">
                  <c:v>1.7626163227557891E-4</c:v>
                </c:pt>
                <c:pt idx="120">
                  <c:v>1.6962876002323148E-4</c:v>
                </c:pt>
                <c:pt idx="121">
                  <c:v>1.6332799896054379E-4</c:v>
                </c:pt>
                <c:pt idx="122">
                  <c:v>1.5733868657202027E-4</c:v>
                </c:pt>
                <c:pt idx="123">
                  <c:v>1.5164168640951277E-4</c:v>
                </c:pt>
                <c:pt idx="124">
                  <c:v>1.4621925845405477E-4</c:v>
                </c:pt>
                <c:pt idx="125">
                  <c:v>1.4105494186091537E-4</c:v>
                </c:pt>
                <c:pt idx="126">
                  <c:v>1.3613344877992704E-4</c:v>
                </c:pt>
                <c:pt idx="127">
                  <c:v>1.3144056809393507E-4</c:v>
                </c:pt>
                <c:pt idx="128">
                  <c:v>1.2696307805024653E-4</c:v>
                </c:pt>
                <c:pt idx="129">
                  <c:v>1.2268866687569326E-4</c:v>
                </c:pt>
                <c:pt idx="130">
                  <c:v>1.1860586056752782E-4</c:v>
                </c:pt>
                <c:pt idx="131">
                  <c:v>1.1470395714171081E-4</c:v>
                </c:pt>
                <c:pt idx="132">
                  <c:v>1.1097296669878292E-4</c:v>
                </c:pt>
                <c:pt idx="133">
                  <c:v>1.0740355673684104E-4</c:v>
                </c:pt>
                <c:pt idx="134">
                  <c:v>1.0398700220234392E-4</c:v>
                </c:pt>
                <c:pt idx="135">
                  <c:v>1.0071513982354699E-4</c:v>
                </c:pt>
                <c:pt idx="136">
                  <c:v>9.7580326319243705E-5</c:v>
                </c:pt>
                <c:pt idx="137">
                  <c:v>9.4575400117900368E-5</c:v>
                </c:pt>
                <c:pt idx="138">
                  <c:v>9.1693646259899563E-5</c:v>
                </c:pt>
                <c:pt idx="139">
                  <c:v>8.8928764189037828E-5</c:v>
                </c:pt>
                <c:pt idx="140">
                  <c:v>8.6274838169135613E-5</c:v>
                </c:pt>
                <c:pt idx="141">
                  <c:v>8.3726310088093824E-5</c:v>
                </c:pt>
                <c:pt idx="142">
                  <c:v>8.1277954435304934E-5</c:v>
                </c:pt>
                <c:pt idx="143">
                  <c:v>7.8924855259393734E-5</c:v>
                </c:pt>
                <c:pt idx="144">
                  <c:v>7.6662384932046476E-5</c:v>
                </c:pt>
                <c:pt idx="145">
                  <c:v>7.4486184560518593E-5</c:v>
                </c:pt>
                <c:pt idx="146">
                  <c:v>7.2392145906454217E-5</c:v>
                </c:pt>
                <c:pt idx="147">
                  <c:v>7.0376394682149205E-5</c:v>
                </c:pt>
                <c:pt idx="148">
                  <c:v>6.843527510748698E-5</c:v>
                </c:pt>
                <c:pt idx="149">
                  <c:v>6.6565335621650165E-5</c:v>
                </c:pt>
                <c:pt idx="150">
                  <c:v>6.4763315653469647E-5</c:v>
                </c:pt>
                <c:pt idx="151">
                  <c:v>6.3026133363079046E-5</c:v>
                </c:pt>
                <c:pt idx="152">
                  <c:v>6.1350874275443721E-5</c:v>
                </c:pt>
                <c:pt idx="153">
                  <c:v>5.9734780733478221E-5</c:v>
                </c:pt>
                <c:pt idx="154">
                  <c:v>5.8175242104903743E-5</c:v>
                </c:pt>
                <c:pt idx="155">
                  <c:v>5.6669785682814912E-5</c:v>
                </c:pt>
                <c:pt idx="156">
                  <c:v>5.5216068225175476E-5</c:v>
                </c:pt>
                <c:pt idx="157">
                  <c:v>5.3811868083229469E-5</c:v>
                </c:pt>
                <c:pt idx="158">
                  <c:v>5.2455077873111258E-5</c:v>
                </c:pt>
                <c:pt idx="159">
                  <c:v>5.114369764884731E-5</c:v>
                </c:pt>
                <c:pt idx="160">
                  <c:v>4.9875828538482281E-5</c:v>
                </c:pt>
                <c:pt idx="161">
                  <c:v>4.8649666808273766E-5</c:v>
                </c:pt>
                <c:pt idx="162">
                  <c:v>4.74634983228248E-5</c:v>
                </c:pt>
                <c:pt idx="163">
                  <c:v>4.6315693371672781E-5</c:v>
                </c:pt>
                <c:pt idx="164">
                  <c:v>4.5204701835276903E-5</c:v>
                </c:pt>
                <c:pt idx="165">
                  <c:v>4.4129048665541144E-5</c:v>
                </c:pt>
                <c:pt idx="166">
                  <c:v>4.3087329658017826E-5</c:v>
                </c:pt>
                <c:pt idx="167">
                  <c:v>4.2078207494767908E-5</c:v>
                </c:pt>
                <c:pt idx="168">
                  <c:v>4.1100408038519588E-5</c:v>
                </c:pt>
                <c:pt idx="169">
                  <c:v>4.0152716860297019E-5</c:v>
                </c:pt>
                <c:pt idx="170">
                  <c:v>3.9233975984082806E-5</c:v>
                </c:pt>
                <c:pt idx="171">
                  <c:v>3.8343080833352153E-5</c:v>
                </c:pt>
                <c:pt idx="172">
                  <c:v>3.7478977365487766E-5</c:v>
                </c:pt>
                <c:pt idx="173">
                  <c:v>3.6640659381148723E-5</c:v>
                </c:pt>
                <c:pt idx="174">
                  <c:v>3.5827165996654859E-5</c:v>
                </c:pt>
                <c:pt idx="175">
                  <c:v>3.5037579268336759E-5</c:v>
                </c:pt>
                <c:pt idx="176">
                  <c:v>3.4271021958637034E-5</c:v>
                </c:pt>
                <c:pt idx="177">
                  <c:v>3.3526655434500725E-5</c:v>
                </c:pt>
                <c:pt idx="178">
                  <c:v>3.2803677689289923E-5</c:v>
                </c:pt>
                <c:pt idx="179">
                  <c:v>3.2101321480101325E-5</c:v>
                </c:pt>
                <c:pt idx="180">
                  <c:v>3.141885257295086E-5</c:v>
                </c:pt>
                <c:pt idx="181">
                  <c:v>3.0755568088836273E-5</c:v>
                </c:pt>
                <c:pt idx="182">
                  <c:v>3.0110794944185919E-5</c:v>
                </c:pt>
                <c:pt idx="183">
                  <c:v>2.9483888379664783E-5</c:v>
                </c:pt>
                <c:pt idx="184">
                  <c:v>2.8874230571733478E-5</c:v>
                </c:pt>
                <c:pt idx="185">
                  <c:v>2.8281229321747253E-5</c:v>
                </c:pt>
                <c:pt idx="186">
                  <c:v>2.7704316817747927E-5</c:v>
                </c:pt>
                <c:pt idx="187">
                  <c:v>2.7142948464433039E-5</c:v>
                </c:pt>
                <c:pt idx="188">
                  <c:v>2.6596601777097494E-5</c:v>
                </c:pt>
                <c:pt idx="189">
                  <c:v>2.6064775335630971E-5</c:v>
                </c:pt>
                <c:pt idx="190">
                  <c:v>2.5546987794917008E-5</c:v>
                </c:pt>
                <c:pt idx="191">
                  <c:v>2.5042776948226735E-5</c:v>
                </c:pt>
                <c:pt idx="192">
                  <c:v>2.4551698840427437E-5</c:v>
                </c:pt>
                <c:pt idx="193">
                  <c:v>2.4073326928037171E-5</c:v>
                </c:pt>
                <c:pt idx="194">
                  <c:v>2.3607251283351734E-5</c:v>
                </c:pt>
                <c:pt idx="195">
                  <c:v>2.3153077840052204E-5</c:v>
                </c:pt>
                <c:pt idx="196">
                  <c:v>2.2710427677869628E-5</c:v>
                </c:pt>
                <c:pt idx="197">
                  <c:v>2.2278936344040727E-5</c:v>
                </c:pt>
                <c:pt idx="198">
                  <c:v>2.185825320943208E-5</c:v>
                </c:pt>
                <c:pt idx="199">
                  <c:v>2.1448040857348041E-5</c:v>
                </c:pt>
                <c:pt idx="200">
                  <c:v>2.1047974503161343E-5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C-4B80-891B-FC3827E1A5A2}"/>
            </c:ext>
          </c:extLst>
        </c:ser>
        <c:ser>
          <c:idx val="1"/>
          <c:order val="1"/>
          <c:tx>
            <c:strRef>
              <c:f>bcpe_nonlinear_charts!$Z$69</c:f>
              <c:strCache>
                <c:ptCount val="1"/>
                <c:pt idx="0">
                  <c:v>1983</c:v>
                </c:pt>
              </c:strCache>
            </c:strRef>
          </c:tx>
          <c:spPr>
            <a:ln w="28575" cap="rnd">
              <a:solidFill>
                <a:schemeClr val="accent3">
                  <a:tint val="6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bcpe_nonlinear_charts!$Z$70:$Z$270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3.6173544812852904E-226</c:v>
                </c:pt>
                <c:pt idx="11">
                  <c:v>6.7469802059569042E-167</c:v>
                </c:pt>
                <c:pt idx="12">
                  <c:v>5.9022197431642725E-126</c:v>
                </c:pt>
                <c:pt idx="13">
                  <c:v>7.6555873307156934E-97</c:v>
                </c:pt>
                <c:pt idx="14">
                  <c:v>1.2435179053138596E-75</c:v>
                </c:pt>
                <c:pt idx="15">
                  <c:v>7.405762350343343E-60</c:v>
                </c:pt>
                <c:pt idx="16">
                  <c:v>6.4632043580311955E-48</c:v>
                </c:pt>
                <c:pt idx="17">
                  <c:v>9.71934288514123E-39</c:v>
                </c:pt>
                <c:pt idx="18">
                  <c:v>1.3629198357110668E-31</c:v>
                </c:pt>
                <c:pt idx="19">
                  <c:v>5.8145233971590178E-26</c:v>
                </c:pt>
                <c:pt idx="20">
                  <c:v>1.7557996951577313E-21</c:v>
                </c:pt>
                <c:pt idx="21">
                  <c:v>6.9304982745569803E-18</c:v>
                </c:pt>
                <c:pt idx="22">
                  <c:v>5.6228334211131712E-15</c:v>
                </c:pt>
                <c:pt idx="23">
                  <c:v>1.3156211687704601E-12</c:v>
                </c:pt>
                <c:pt idx="24">
                  <c:v>1.1474862425034414E-10</c:v>
                </c:pt>
                <c:pt idx="25">
                  <c:v>4.5419432373639E-9</c:v>
                </c:pt>
                <c:pt idx="26">
                  <c:v>9.5015992932719216E-8</c:v>
                </c:pt>
                <c:pt idx="27">
                  <c:v>1.1835235582200739E-6</c:v>
                </c:pt>
                <c:pt idx="28">
                  <c:v>9.6433628921643934E-6</c:v>
                </c:pt>
                <c:pt idx="29">
                  <c:v>5.5391814122605612E-5</c:v>
                </c:pt>
                <c:pt idx="30">
                  <c:v>2.381619464091385E-4</c:v>
                </c:pt>
                <c:pt idx="31">
                  <c:v>8.0450423835359657E-4</c:v>
                </c:pt>
                <c:pt idx="32">
                  <c:v>2.2206810831381339E-3</c:v>
                </c:pt>
                <c:pt idx="33">
                  <c:v>5.1724300369078722E-3</c:v>
                </c:pt>
                <c:pt idx="34">
                  <c:v>1.0437859779091388E-2</c:v>
                </c:pt>
                <c:pt idx="35">
                  <c:v>1.8650678264658792E-2</c:v>
                </c:pt>
                <c:pt idx="36">
                  <c:v>3.0045919044139027E-2</c:v>
                </c:pt>
                <c:pt idx="37">
                  <c:v>4.430061949969788E-2</c:v>
                </c:pt>
                <c:pt idx="38">
                  <c:v>6.0536190138428612E-2</c:v>
                </c:pt>
                <c:pt idx="39">
                  <c:v>7.7474398337730621E-2</c:v>
                </c:pt>
                <c:pt idx="40">
                  <c:v>9.3681330045299993E-2</c:v>
                </c:pt>
                <c:pt idx="41">
                  <c:v>0.1078164320667067</c:v>
                </c:pt>
                <c:pt idx="42">
                  <c:v>0.11882156146019539</c:v>
                </c:pt>
                <c:pt idx="43">
                  <c:v>0.12601815384923562</c:v>
                </c:pt>
                <c:pt idx="44">
                  <c:v>0.12910932698202726</c:v>
                </c:pt>
                <c:pt idx="45">
                  <c:v>0.12808868658818154</c:v>
                </c:pt>
                <c:pt idx="46">
                  <c:v>0.12283437579472188</c:v>
                </c:pt>
                <c:pt idx="47">
                  <c:v>0.113299430132644</c:v>
                </c:pt>
                <c:pt idx="48">
                  <c:v>0.10230257870557742</c:v>
                </c:pt>
                <c:pt idx="49">
                  <c:v>9.1057296319462244E-2</c:v>
                </c:pt>
                <c:pt idx="50">
                  <c:v>8.0212218494794665E-2</c:v>
                </c:pt>
                <c:pt idx="51">
                  <c:v>7.0124715973083451E-2</c:v>
                </c:pt>
                <c:pt idx="52">
                  <c:v>6.0968981688741389E-2</c:v>
                </c:pt>
                <c:pt idx="53">
                  <c:v>5.2802191905025227E-2</c:v>
                </c:pt>
                <c:pt idx="54">
                  <c:v>4.5609013246971399E-2</c:v>
                </c:pt>
                <c:pt idx="55">
                  <c:v>3.9331878870309762E-2</c:v>
                </c:pt>
                <c:pt idx="56">
                  <c:v>3.3891256396745534E-2</c:v>
                </c:pt>
                <c:pt idx="57">
                  <c:v>2.9198829318419217E-2</c:v>
                </c:pt>
                <c:pt idx="58">
                  <c:v>2.5165728664069038E-2</c:v>
                </c:pt>
                <c:pt idx="59">
                  <c:v>2.1707379780103876E-2</c:v>
                </c:pt>
                <c:pt idx="60">
                  <c:v>1.8746092326610002E-2</c:v>
                </c:pt>
                <c:pt idx="61">
                  <c:v>1.621219033569277E-2</c:v>
                </c:pt>
                <c:pt idx="62">
                  <c:v>1.4044233240227317E-2</c:v>
                </c:pt>
                <c:pt idx="63">
                  <c:v>1.2188700378800269E-2</c:v>
                </c:pt>
                <c:pt idx="64">
                  <c:v>1.0599384882303799E-2</c:v>
                </c:pt>
                <c:pt idx="65">
                  <c:v>9.2366548234683564E-3</c:v>
                </c:pt>
                <c:pt idx="66">
                  <c:v>8.0666794945142353E-3</c:v>
                </c:pt>
                <c:pt idx="67">
                  <c:v>7.0606785621769213E-3</c:v>
                </c:pt>
                <c:pt idx="68">
                  <c:v>6.1942256076569233E-3</c:v>
                </c:pt>
                <c:pt idx="69">
                  <c:v>5.4466208241233304E-3</c:v>
                </c:pt>
                <c:pt idx="70">
                  <c:v>4.8003373150233945E-3</c:v>
                </c:pt>
                <c:pt idx="71">
                  <c:v>4.240539348348173E-3</c:v>
                </c:pt>
                <c:pt idx="72">
                  <c:v>3.7546675878700891E-3</c:v>
                </c:pt>
                <c:pt idx="73">
                  <c:v>3.3320847348072276E-3</c:v>
                </c:pt>
                <c:pt idx="74">
                  <c:v>2.963774499868105E-3</c:v>
                </c:pt>
                <c:pt idx="75">
                  <c:v>2.6420869441794491E-3</c:v>
                </c:pt>
                <c:pt idx="76">
                  <c:v>2.3605236928551016E-3</c:v>
                </c:pt>
                <c:pt idx="77">
                  <c:v>2.1135571567664868E-3</c:v>
                </c:pt>
                <c:pt idx="78">
                  <c:v>1.896478585988099E-3</c:v>
                </c:pt>
                <c:pt idx="79">
                  <c:v>1.7052704575420941E-3</c:v>
                </c:pt>
                <c:pt idx="80">
                  <c:v>1.536499334863065E-3</c:v>
                </c:pt>
                <c:pt idx="81">
                  <c:v>1.387225909675912E-3</c:v>
                </c:pt>
                <c:pt idx="82">
                  <c:v>1.254929442814912E-3</c:v>
                </c:pt>
                <c:pt idx="83">
                  <c:v>1.1374442596014636E-3</c:v>
                </c:pt>
                <c:pt idx="84">
                  <c:v>1.0329063320489735E-3</c:v>
                </c:pt>
                <c:pt idx="85">
                  <c:v>9.3970830043396875E-4</c:v>
                </c:pt>
                <c:pt idx="86">
                  <c:v>8.5646155732406525E-4</c:v>
                </c:pt>
                <c:pt idx="87">
                  <c:v>7.8196424459001806E-4</c:v>
                </c:pt>
                <c:pt idx="88">
                  <c:v>7.1517420442616453E-4</c:v>
                </c:pt>
                <c:pt idx="89">
                  <c:v>6.551860845369137E-4</c:v>
                </c:pt>
                <c:pt idx="90">
                  <c:v>6.0121193032786015E-4</c:v>
                </c:pt>
                <c:pt idx="91">
                  <c:v>5.5256470742394751E-4</c:v>
                </c:pt>
                <c:pt idx="92">
                  <c:v>5.0864428976469948E-4</c:v>
                </c:pt>
                <c:pt idx="93">
                  <c:v>4.6892552498473719E-4</c:v>
                </c:pt>
                <c:pt idx="94">
                  <c:v>4.3294805237647192E-4</c:v>
                </c:pt>
                <c:pt idx="95">
                  <c:v>4.0030760162846853E-4</c:v>
                </c:pt>
                <c:pt idx="96">
                  <c:v>3.706485445549523E-4</c:v>
                </c:pt>
                <c:pt idx="97">
                  <c:v>3.4365750869144051E-4</c:v>
                </c:pt>
                <c:pt idx="98">
                  <c:v>3.1905789218380489E-4</c:v>
                </c:pt>
                <c:pt idx="99">
                  <c:v>2.9660514488424856E-4</c:v>
                </c:pt>
                <c:pt idx="100">
                  <c:v>2.7608270184959469E-4</c:v>
                </c:pt>
                <c:pt idx="101">
                  <c:v>2.57298473228435E-4</c:v>
                </c:pt>
                <c:pt idx="102">
                  <c:v>2.4008180941453343E-4</c:v>
                </c:pt>
                <c:pt idx="103">
                  <c:v>2.2428087282288332E-4</c:v>
                </c:pt>
                <c:pt idx="104">
                  <c:v>2.0976035811640922E-4</c:v>
                </c:pt>
                <c:pt idx="105">
                  <c:v>1.9639951151030933E-4</c:v>
                </c:pt>
                <c:pt idx="106">
                  <c:v>1.840904071848613E-4</c:v>
                </c:pt>
                <c:pt idx="107">
                  <c:v>1.7273644507628959E-4</c:v>
                </c:pt>
                <c:pt idx="108">
                  <c:v>1.6225103957981656E-4</c:v>
                </c:pt>
                <c:pt idx="109">
                  <c:v>1.5255647314797656E-4</c:v>
                </c:pt>
                <c:pt idx="110">
                  <c:v>1.4358289253248158E-4</c:v>
                </c:pt>
                <c:pt idx="111">
                  <c:v>1.3526742860919255E-4</c:v>
                </c:pt>
                <c:pt idx="112">
                  <c:v>1.275534234345241E-4</c:v>
                </c:pt>
                <c:pt idx="113">
                  <c:v>1.2038975048429316E-4</c:v>
                </c:pt>
                <c:pt idx="114">
                  <c:v>1.1373021598633255E-4</c:v>
                </c:pt>
                <c:pt idx="115">
                  <c:v>1.0753303092955857E-4</c:v>
                </c:pt>
                <c:pt idx="116">
                  <c:v>1.0176034475921343E-4</c:v>
                </c:pt>
                <c:pt idx="117">
                  <c:v>9.6377832988267558E-5</c:v>
                </c:pt>
                <c:pt idx="118">
                  <c:v>9.1354331999918029E-5</c:v>
                </c:pt>
                <c:pt idx="119">
                  <c:v>8.6661515212189862E-5</c:v>
                </c:pt>
                <c:pt idx="120">
                  <c:v>8.2273605545248618E-5</c:v>
                </c:pt>
                <c:pt idx="121">
                  <c:v>7.816711979383727E-5</c:v>
                </c:pt>
                <c:pt idx="122">
                  <c:v>7.4320641077263113E-5</c:v>
                </c:pt>
                <c:pt idx="123">
                  <c:v>7.0714616030913442E-5</c:v>
                </c:pt>
                <c:pt idx="124">
                  <c:v>6.7331173827825841E-5</c:v>
                </c:pt>
                <c:pt idx="125">
                  <c:v>6.4153964485953865E-5</c:v>
                </c:pt>
                <c:pt idx="126">
                  <c:v>6.1168014234707252E-5</c:v>
                </c:pt>
                <c:pt idx="127">
                  <c:v>5.8359595990008649E-5</c:v>
                </c:pt>
                <c:pt idx="128">
                  <c:v>5.5716113226483582E-5</c:v>
                </c:pt>
                <c:pt idx="129">
                  <c:v>5.3225995743492956E-5</c:v>
                </c:pt>
                <c:pt idx="130">
                  <c:v>5.0878606002880916E-5</c:v>
                </c:pt>
                <c:pt idx="131">
                  <c:v>4.8664154874210157E-5</c:v>
                </c:pt>
                <c:pt idx="132">
                  <c:v>4.6573625761064239E-5</c:v>
                </c:pt>
                <c:pt idx="133">
                  <c:v>4.4598706202412577E-5</c:v>
                </c:pt>
                <c:pt idx="134">
                  <c:v>4.2731726148390781E-5</c:v>
                </c:pt>
                <c:pt idx="135">
                  <c:v>4.0965602202118004E-5</c:v>
                </c:pt>
                <c:pt idx="136">
                  <c:v>3.9293787200121038E-5</c:v>
                </c:pt>
                <c:pt idx="137">
                  <c:v>3.7710224574979066E-5</c:v>
                </c:pt>
                <c:pt idx="138">
                  <c:v>3.6209307006276804E-5</c:v>
                </c:pt>
                <c:pt idx="139">
                  <c:v>3.478583892092293E-5</c:v>
                </c:pt>
                <c:pt idx="140">
                  <c:v>3.3435002452324647E-5</c:v>
                </c:pt>
                <c:pt idx="141">
                  <c:v>3.2152326510633648E-5</c:v>
                </c:pt>
                <c:pt idx="142">
                  <c:v>3.0933658653994542E-5</c:v>
                </c:pt>
                <c:pt idx="143">
                  <c:v>2.9775139484081293E-5</c:v>
                </c:pt>
                <c:pt idx="144">
                  <c:v>2.8673179318711838E-5</c:v>
                </c:pt>
                <c:pt idx="145">
                  <c:v>2.7624436920471525E-5</c:v>
                </c:pt>
                <c:pt idx="146">
                  <c:v>2.6625800083458792E-5</c:v>
                </c:pt>
                <c:pt idx="147">
                  <c:v>2.5674367900845847E-5</c:v>
                </c:pt>
                <c:pt idx="148">
                  <c:v>2.4767434554228618E-5</c:v>
                </c:pt>
                <c:pt idx="149">
                  <c:v>2.3902474482010444E-5</c:v>
                </c:pt>
                <c:pt idx="150">
                  <c:v>2.3077128798541391E-5</c:v>
                </c:pt>
                <c:pt idx="151">
                  <c:v>2.2289192848645306E-5</c:v>
                </c:pt>
                <c:pt idx="152">
                  <c:v>2.1536604793678892E-5</c:v>
                </c:pt>
                <c:pt idx="153">
                  <c:v>2.0817435135549172E-5</c:v>
                </c:pt>
                <c:pt idx="154">
                  <c:v>2.0129877094304971E-5</c:v>
                </c:pt>
                <c:pt idx="155">
                  <c:v>1.9472237763140643E-5</c:v>
                </c:pt>
                <c:pt idx="156">
                  <c:v>1.884292997200689E-5</c:v>
                </c:pt>
                <c:pt idx="157">
                  <c:v>1.8240464797627519E-5</c:v>
                </c:pt>
                <c:pt idx="158">
                  <c:v>1.7663444663631549E-5</c:v>
                </c:pt>
                <c:pt idx="159">
                  <c:v>1.7110556979829168E-5</c:v>
                </c:pt>
                <c:pt idx="160">
                  <c:v>1.6580568274430019E-5</c:v>
                </c:pt>
                <c:pt idx="161">
                  <c:v>1.6072318777298789E-5</c:v>
                </c:pt>
                <c:pt idx="162">
                  <c:v>1.5584717416205454E-5</c:v>
                </c:pt>
                <c:pt idx="163">
                  <c:v>1.5116737191510651E-5</c:v>
                </c:pt>
                <c:pt idx="164">
                  <c:v>1.4667410897864462E-5</c:v>
                </c:pt>
                <c:pt idx="165">
                  <c:v>1.4235827164330051E-5</c:v>
                </c:pt>
                <c:pt idx="166">
                  <c:v>1.3821126786899095E-5</c:v>
                </c:pt>
                <c:pt idx="167">
                  <c:v>1.3422499329680571E-5</c:v>
                </c:pt>
                <c:pt idx="168">
                  <c:v>1.3039179973130606E-5</c:v>
                </c:pt>
                <c:pt idx="169">
                  <c:v>1.2670446589587423E-5</c:v>
                </c:pt>
                <c:pt idx="170">
                  <c:v>1.2315617028086245E-5</c:v>
                </c:pt>
                <c:pt idx="171">
                  <c:v>1.1974046591984005E-5</c:v>
                </c:pt>
                <c:pt idx="172">
                  <c:v>1.1645125694332541E-5</c:v>
                </c:pt>
                <c:pt idx="173">
                  <c:v>1.1328277677218755E-5</c:v>
                </c:pt>
                <c:pt idx="174">
                  <c:v>1.1022956782452227E-5</c:v>
                </c:pt>
                <c:pt idx="175">
                  <c:v>1.0728646262037388E-5</c:v>
                </c:pt>
                <c:pt idx="176">
                  <c:v>1.0444856617828671E-5</c:v>
                </c:pt>
                <c:pt idx="177">
                  <c:v>1.01711239606424E-5</c:v>
                </c:pt>
                <c:pt idx="178">
                  <c:v>9.9070084798958408E-6</c:v>
                </c:pt>
                <c:pt idx="179">
                  <c:v>9.65209301557114E-6</c:v>
                </c:pt>
                <c:pt idx="180">
                  <c:v>9.4059817249643889E-6</c:v>
                </c:pt>
                <c:pt idx="181">
                  <c:v>9.1682988372852831E-6</c:v>
                </c:pt>
                <c:pt idx="182">
                  <c:v>8.9386874897256263E-6</c:v>
                </c:pt>
                <c:pt idx="183">
                  <c:v>8.7168086391197974E-6</c:v>
                </c:pt>
                <c:pt idx="184">
                  <c:v>8.5023400437830849E-6</c:v>
                </c:pt>
                <c:pt idx="185">
                  <c:v>8.2949753105349697E-6</c:v>
                </c:pt>
                <c:pt idx="186">
                  <c:v>8.0944230023036073E-6</c:v>
                </c:pt>
                <c:pt idx="187">
                  <c:v>7.9004058020607478E-6</c:v>
                </c:pt>
                <c:pt idx="188">
                  <c:v>7.7126597291623286E-6</c:v>
                </c:pt>
                <c:pt idx="189">
                  <c:v>7.530933404468304E-6</c:v>
                </c:pt>
                <c:pt idx="190">
                  <c:v>7.3549873608888821E-6</c:v>
                </c:pt>
                <c:pt idx="191">
                  <c:v>7.1845933962555041E-6</c:v>
                </c:pt>
                <c:pt idx="192">
                  <c:v>7.0195339656466374E-6</c:v>
                </c:pt>
                <c:pt idx="193">
                  <c:v>6.8596016105107491E-6</c:v>
                </c:pt>
                <c:pt idx="194">
                  <c:v>6.7045984221234785E-6</c:v>
                </c:pt>
                <c:pt idx="195">
                  <c:v>6.5543355370971781E-6</c:v>
                </c:pt>
                <c:pt idx="196">
                  <c:v>6.4086326628259029E-6</c:v>
                </c:pt>
                <c:pt idx="197">
                  <c:v>6.2673176309018621E-6</c:v>
                </c:pt>
                <c:pt idx="198">
                  <c:v>6.1302259766797274E-6</c:v>
                </c:pt>
                <c:pt idx="199">
                  <c:v>5.9972005432958312E-6</c:v>
                </c:pt>
                <c:pt idx="200">
                  <c:v>5.8680911085685693E-6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7C-4B80-891B-FC3827E1A5A2}"/>
            </c:ext>
          </c:extLst>
        </c:ser>
        <c:ser>
          <c:idx val="2"/>
          <c:order val="2"/>
          <c:tx>
            <c:strRef>
              <c:f>bcpe_nonlinear_charts!$AA$69</c:f>
              <c:strCache>
                <c:ptCount val="1"/>
                <c:pt idx="0">
                  <c:v>1989</c:v>
                </c:pt>
              </c:strCache>
            </c:strRef>
          </c:tx>
          <c:spPr>
            <a:ln w="28575" cap="rnd">
              <a:solidFill>
                <a:schemeClr val="accent3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bcpe_nonlinear_charts!$AA$70:$AA$270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1.6834232721715691E-288</c:v>
                </c:pt>
                <c:pt idx="10">
                  <c:v>2.5511391107395206E-210</c:v>
                </c:pt>
                <c:pt idx="11">
                  <c:v>3.863528214168356E-157</c:v>
                </c:pt>
                <c:pt idx="12">
                  <c:v>8.7924471738528519E-120</c:v>
                </c:pt>
                <c:pt idx="13">
                  <c:v>7.7903034500378041E-93</c:v>
                </c:pt>
                <c:pt idx="14">
                  <c:v>5.8362609394976974E-73</c:v>
                </c:pt>
                <c:pt idx="15">
                  <c:v>5.0349910770005498E-58</c:v>
                </c:pt>
                <c:pt idx="16">
                  <c:v>1.2814312292546983E-46</c:v>
                </c:pt>
                <c:pt idx="17">
                  <c:v>8.6778379968203663E-38</c:v>
                </c:pt>
                <c:pt idx="18">
                  <c:v>7.2004333177010389E-31</c:v>
                </c:pt>
                <c:pt idx="19">
                  <c:v>2.1610455410730699E-25</c:v>
                </c:pt>
                <c:pt idx="20">
                  <c:v>5.1256994854427183E-21</c:v>
                </c:pt>
                <c:pt idx="21">
                  <c:v>1.7050023471960119E-17</c:v>
                </c:pt>
                <c:pt idx="22">
                  <c:v>1.2192311285792126E-14</c:v>
                </c:pt>
                <c:pt idx="23">
                  <c:v>2.587143224310028E-12</c:v>
                </c:pt>
                <c:pt idx="24">
                  <c:v>2.0836775549404665E-10</c:v>
                </c:pt>
                <c:pt idx="25">
                  <c:v>7.7027549704824528E-9</c:v>
                </c:pt>
                <c:pt idx="26">
                  <c:v>1.5157092480621159E-7</c:v>
                </c:pt>
                <c:pt idx="27">
                  <c:v>1.7838983967179376E-6</c:v>
                </c:pt>
                <c:pt idx="28">
                  <c:v>1.3774579944302504E-5</c:v>
                </c:pt>
                <c:pt idx="29">
                  <c:v>7.513746779716706E-5</c:v>
                </c:pt>
                <c:pt idx="30">
                  <c:v>3.0730117811355868E-4</c:v>
                </c:pt>
                <c:pt idx="31">
                  <c:v>9.8891820228791914E-4</c:v>
                </c:pt>
                <c:pt idx="32">
                  <c:v>2.6045687333700711E-3</c:v>
                </c:pt>
                <c:pt idx="33">
                  <c:v>5.7983739530842035E-3</c:v>
                </c:pt>
                <c:pt idx="34">
                  <c:v>1.1205366789156143E-2</c:v>
                </c:pt>
                <c:pt idx="35">
                  <c:v>1.9216219119906484E-2</c:v>
                </c:pt>
                <c:pt idx="36">
                  <c:v>2.9785095796550209E-2</c:v>
                </c:pt>
                <c:pt idx="37">
                  <c:v>4.2372010288705464E-2</c:v>
                </c:pt>
                <c:pt idx="38">
                  <c:v>5.6039973732323611E-2</c:v>
                </c:pt>
                <c:pt idx="39">
                  <c:v>6.9657118109599611E-2</c:v>
                </c:pt>
                <c:pt idx="40">
                  <c:v>8.2123090279112784E-2</c:v>
                </c:pt>
                <c:pt idx="41">
                  <c:v>9.2550496792825593E-2</c:v>
                </c:pt>
                <c:pt idx="42">
                  <c:v>0.10036613264265018</c:v>
                </c:pt>
                <c:pt idx="43">
                  <c:v>0.10533087572826927</c:v>
                </c:pt>
                <c:pt idx="44">
                  <c:v>0.10749884628054013</c:v>
                </c:pt>
                <c:pt idx="45">
                  <c:v>0.10714381619526399</c:v>
                </c:pt>
                <c:pt idx="46">
                  <c:v>0.10467849634888828</c:v>
                </c:pt>
                <c:pt idx="47">
                  <c:v>0.10058986388222957</c:v>
                </c:pt>
                <c:pt idx="48">
                  <c:v>9.5398188909180393E-2</c:v>
                </c:pt>
                <c:pt idx="49">
                  <c:v>8.9395832817029161E-2</c:v>
                </c:pt>
                <c:pt idx="50">
                  <c:v>8.2869308094955033E-2</c:v>
                </c:pt>
                <c:pt idx="51">
                  <c:v>7.6092832018341508E-2</c:v>
                </c:pt>
                <c:pt idx="52">
                  <c:v>6.9296026144529788E-2</c:v>
                </c:pt>
                <c:pt idx="53">
                  <c:v>6.2658488698140502E-2</c:v>
                </c:pt>
                <c:pt idx="54">
                  <c:v>5.6311986979768899E-2</c:v>
                </c:pt>
                <c:pt idx="55">
                  <c:v>5.0346103039838878E-2</c:v>
                </c:pt>
                <c:pt idx="56">
                  <c:v>4.4815254399135848E-2</c:v>
                </c:pt>
                <c:pt idx="57">
                  <c:v>3.9745883489583321E-2</c:v>
                </c:pt>
                <c:pt idx="58">
                  <c:v>3.5143130353549698E-2</c:v>
                </c:pt>
                <c:pt idx="59">
                  <c:v>3.0996644540383606E-2</c:v>
                </c:pt>
                <c:pt idx="60">
                  <c:v>2.7285413579075699E-2</c:v>
                </c:pt>
                <c:pt idx="61">
                  <c:v>2.3981621205005056E-2</c:v>
                </c:pt>
                <c:pt idx="62">
                  <c:v>2.1053624044440312E-2</c:v>
                </c:pt>
                <c:pt idx="63">
                  <c:v>1.8468170344750682E-2</c:v>
                </c:pt>
                <c:pt idx="64">
                  <c:v>1.6191993380277443E-2</c:v>
                </c:pt>
                <c:pt idx="65">
                  <c:v>1.4192906028572365E-2</c:v>
                </c:pt>
                <c:pt idx="66">
                  <c:v>1.244050900807612E-2</c:v>
                </c:pt>
                <c:pt idx="67">
                  <c:v>1.0906608135029632E-2</c:v>
                </c:pt>
                <c:pt idx="68">
                  <c:v>9.5654185684554052E-3</c:v>
                </c:pt>
                <c:pt idx="69">
                  <c:v>8.3936179550713353E-3</c:v>
                </c:pt>
                <c:pt idx="70">
                  <c:v>7.3702964055287279E-3</c:v>
                </c:pt>
                <c:pt idx="71">
                  <c:v>6.4768395521518588E-3</c:v>
                </c:pt>
                <c:pt idx="72">
                  <c:v>5.6967714794096212E-3</c:v>
                </c:pt>
                <c:pt idx="73">
                  <c:v>5.0155768513686482E-3</c:v>
                </c:pt>
                <c:pt idx="74">
                  <c:v>4.4205157935507883E-3</c:v>
                </c:pt>
                <c:pt idx="75">
                  <c:v>3.9004407207479815E-3</c:v>
                </c:pt>
                <c:pt idx="76">
                  <c:v>3.4456210600502424E-3</c:v>
                </c:pt>
                <c:pt idx="77">
                  <c:v>3.0475794574558804E-3</c:v>
                </c:pt>
                <c:pt idx="78">
                  <c:v>2.6989413739885418E-3</c:v>
                </c:pt>
                <c:pt idx="79">
                  <c:v>2.3932988081263192E-3</c:v>
                </c:pt>
                <c:pt idx="80">
                  <c:v>2.1250880943326305E-3</c:v>
                </c:pt>
                <c:pt idx="81">
                  <c:v>1.8894812202617829E-3</c:v>
                </c:pt>
                <c:pt idx="82">
                  <c:v>1.6822897993383715E-3</c:v>
                </c:pt>
                <c:pt idx="83">
                  <c:v>1.4998806716006014E-3</c:v>
                </c:pt>
                <c:pt idx="84">
                  <c:v>1.339102039788318E-3</c:v>
                </c:pt>
                <c:pt idx="85">
                  <c:v>1.1972190471956122E-3</c:v>
                </c:pt>
                <c:pt idx="86">
                  <c:v>1.071857745295383E-3</c:v>
                </c:pt>
                <c:pt idx="87">
                  <c:v>9.6095646582754516E-4</c:v>
                </c:pt>
                <c:pt idx="88">
                  <c:v>8.6272369220389178E-4</c:v>
                </c:pt>
                <c:pt idx="89">
                  <c:v>7.7560161070289809E-4</c:v>
                </c:pt>
                <c:pt idx="90">
                  <c:v>6.9823460768361886E-4</c:v>
                </c:pt>
                <c:pt idx="91">
                  <c:v>6.2944206154916292E-4</c:v>
                </c:pt>
                <c:pt idx="92">
                  <c:v>5.6819485541367409E-4</c:v>
                </c:pt>
                <c:pt idx="93">
                  <c:v>5.1359510729986099E-4</c:v>
                </c:pt>
                <c:pt idx="94">
                  <c:v>4.6485867878870489E-4</c:v>
                </c:pt>
                <c:pt idx="95">
                  <c:v>4.2130008035735661E-4</c:v>
                </c:pt>
                <c:pt idx="96">
                  <c:v>3.8231944244230913E-4</c:v>
                </c:pt>
                <c:pt idx="97">
                  <c:v>3.4739126597893859E-4</c:v>
                </c:pt>
                <c:pt idx="98">
                  <c:v>3.1605470530492988E-4</c:v>
                </c:pt>
                <c:pt idx="99">
                  <c:v>2.8790517041518351E-4</c:v>
                </c:pt>
                <c:pt idx="100">
                  <c:v>2.6258706515941779E-4</c:v>
                </c:pt>
                <c:pt idx="101">
                  <c:v>2.3978750359792932E-4</c:v>
                </c:pt>
                <c:pt idx="102">
                  <c:v>2.1923086885793281E-4</c:v>
                </c:pt>
                <c:pt idx="103">
                  <c:v>2.006740979035589E-4</c:v>
                </c:pt>
                <c:pt idx="104">
                  <c:v>1.8390259204422859E-4</c:v>
                </c:pt>
                <c:pt idx="105">
                  <c:v>1.6872666711278739E-4</c:v>
                </c:pt>
                <c:pt idx="106">
                  <c:v>1.5497846935953592E-4</c:v>
                </c:pt>
                <c:pt idx="107">
                  <c:v>1.4250929350540019E-4</c:v>
                </c:pt>
                <c:pt idx="108">
                  <c:v>1.3118724831671314E-4</c:v>
                </c:pt>
                <c:pt idx="109">
                  <c:v>1.2089522271334438E-4</c:v>
                </c:pt>
                <c:pt idx="110">
                  <c:v>1.1152911198140093E-4</c:v>
                </c:pt>
                <c:pt idx="111">
                  <c:v>1.0299626928682842E-4</c:v>
                </c:pt>
                <c:pt idx="112">
                  <c:v>9.5214152510746965E-5</c:v>
                </c:pt>
                <c:pt idx="113">
                  <c:v>8.8109140566267535E-5</c:v>
                </c:pt>
                <c:pt idx="114">
                  <c:v>8.1615496908474516E-5</c:v>
                </c:pt>
                <c:pt idx="115">
                  <c:v>7.5674460998723659E-5</c:v>
                </c:pt>
                <c:pt idx="116">
                  <c:v>7.0233451103789363E-5</c:v>
                </c:pt>
                <c:pt idx="117">
                  <c:v>6.5245364061570417E-5</c:v>
                </c:pt>
                <c:pt idx="118">
                  <c:v>6.0667959580956511E-5</c:v>
                </c:pt>
                <c:pt idx="119">
                  <c:v>5.6463318309303426E-5</c:v>
                </c:pt>
                <c:pt idx="120">
                  <c:v>5.2597364335451421E-5</c:v>
                </c:pt>
                <c:pt idx="121">
                  <c:v>4.9039444032328087E-5</c:v>
                </c:pt>
                <c:pt idx="122">
                  <c:v>4.5761954209202394E-5</c:v>
                </c:pt>
                <c:pt idx="123">
                  <c:v>4.2740013463682535E-5</c:v>
                </c:pt>
                <c:pt idx="124">
                  <c:v>3.9951171418248151E-5</c:v>
                </c:pt>
                <c:pt idx="125">
                  <c:v>3.7375151213088268E-5</c:v>
                </c:pt>
                <c:pt idx="126">
                  <c:v>3.4993621221421691E-5</c:v>
                </c:pt>
                <c:pt idx="127">
                  <c:v>3.2789992468189168E-5</c:v>
                </c:pt>
                <c:pt idx="128">
                  <c:v>3.0749238679133261E-5</c:v>
                </c:pt>
                <c:pt idx="129">
                  <c:v>2.8857736274279631E-5</c:v>
                </c:pt>
                <c:pt idx="130">
                  <c:v>2.710312195586146E-5</c:v>
                </c:pt>
                <c:pt idx="131">
                  <c:v>2.547416583274763E-5</c:v>
                </c:pt>
                <c:pt idx="132">
                  <c:v>2.3960658277449776E-5</c:v>
                </c:pt>
                <c:pt idx="133">
                  <c:v>2.2553308932936167E-5</c:v>
                </c:pt>
                <c:pt idx="134">
                  <c:v>2.1243656479203392E-5</c:v>
                </c:pt>
                <c:pt idx="135">
                  <c:v>2.002398793765453E-5</c:v>
                </c:pt>
                <c:pt idx="136">
                  <c:v>1.8887266438091602E-5</c:v>
                </c:pt>
                <c:pt idx="137">
                  <c:v>1.7827066501373419E-5</c:v>
                </c:pt>
                <c:pt idx="138">
                  <c:v>1.6837516002956514E-5</c:v>
                </c:pt>
                <c:pt idx="139">
                  <c:v>1.5913244080736845E-5</c:v>
                </c:pt>
                <c:pt idx="140">
                  <c:v>1.5049334336653297E-5</c:v>
                </c:pt>
                <c:pt idx="141">
                  <c:v>1.424128275698523E-5</c:v>
                </c:pt>
                <c:pt idx="142">
                  <c:v>1.3484959842519942E-5</c:v>
                </c:pt>
                <c:pt idx="143">
                  <c:v>1.2776576497979855E-5</c:v>
                </c:pt>
                <c:pt idx="144">
                  <c:v>1.2112653281289276E-5</c:v>
                </c:pt>
                <c:pt idx="145">
                  <c:v>1.1489992658320656E-5</c:v>
                </c:pt>
                <c:pt idx="146">
                  <c:v>1.0905653948459775E-5</c:v>
                </c:pt>
                <c:pt idx="147">
                  <c:v>1.0356930681335855E-5</c:v>
                </c:pt>
                <c:pt idx="148">
                  <c:v>9.8413301159579436E-6</c:v>
                </c:pt>
                <c:pt idx="149">
                  <c:v>9.3565547007901986E-6</c:v>
                </c:pt>
                <c:pt idx="150">
                  <c:v>8.9004852774283365E-6</c:v>
                </c:pt>
                <c:pt idx="151">
                  <c:v>8.4711658518895991E-6</c:v>
                </c:pt>
                <c:pt idx="152">
                  <c:v>8.0667897764392753E-6</c:v>
                </c:pt>
                <c:pt idx="153">
                  <c:v>7.685687201635359E-6</c:v>
                </c:pt>
                <c:pt idx="154">
                  <c:v>7.3263136731451327E-6</c:v>
                </c:pt>
                <c:pt idx="155">
                  <c:v>6.9872397610870762E-6</c:v>
                </c:pt>
                <c:pt idx="156">
                  <c:v>6.6671416213839162E-6</c:v>
                </c:pt>
                <c:pt idx="157">
                  <c:v>6.364792399046534E-6</c:v>
                </c:pt>
                <c:pt idx="158">
                  <c:v>6.0790543925937884E-6</c:v>
                </c:pt>
                <c:pt idx="159">
                  <c:v>5.808871907086246E-6</c:v>
                </c:pt>
                <c:pt idx="160">
                  <c:v>5.5532647306266896E-6</c:v>
                </c:pt>
                <c:pt idx="161">
                  <c:v>5.3113221757592837E-6</c:v>
                </c:pt>
                <c:pt idx="162">
                  <c:v>5.0821976330755329E-6</c:v>
                </c:pt>
                <c:pt idx="163">
                  <c:v>4.865103589584421E-6</c:v>
                </c:pt>
                <c:pt idx="164">
                  <c:v>4.6593070690999572E-6</c:v>
                </c:pt>
                <c:pt idx="165">
                  <c:v>4.4641254561006108E-6</c:v>
                </c:pt>
                <c:pt idx="166">
                  <c:v>4.2789226682803741E-6</c:v>
                </c:pt>
                <c:pt idx="167">
                  <c:v>4.1031056463824439E-6</c:v>
                </c:pt>
                <c:pt idx="168">
                  <c:v>3.9361211329346859E-6</c:v>
                </c:pt>
                <c:pt idx="169">
                  <c:v>3.77745271422088E-6</c:v>
                </c:pt>
                <c:pt idx="170">
                  <c:v>3.626618102262949E-6</c:v>
                </c:pt>
                <c:pt idx="171">
                  <c:v>3.4831666357816121E-6</c:v>
                </c:pt>
                <c:pt idx="172">
                  <c:v>3.3466769810780218E-6</c:v>
                </c:pt>
                <c:pt idx="173">
                  <c:v>3.2167550155535782E-6</c:v>
                </c:pt>
                <c:pt idx="174">
                  <c:v>3.093031878187008E-6</c:v>
                </c:pt>
                <c:pt idx="175">
                  <c:v>2.9751621727293808E-6</c:v>
                </c:pt>
                <c:pt idx="176">
                  <c:v>2.8628223106800986E-6</c:v>
                </c:pt>
                <c:pt idx="177">
                  <c:v>2.7557089822812513E-6</c:v>
                </c:pt>
                <c:pt idx="178">
                  <c:v>2.6535377448292535E-6</c:v>
                </c:pt>
                <c:pt idx="179">
                  <c:v>2.5560417185620869E-6</c:v>
                </c:pt>
                <c:pt idx="180">
                  <c:v>2.4629703812481582E-6</c:v>
                </c:pt>
                <c:pt idx="181">
                  <c:v>2.3740884533883703E-6</c:v>
                </c:pt>
                <c:pt idx="182">
                  <c:v>2.2891748666541937E-6</c:v>
                </c:pt>
                <c:pt idx="183">
                  <c:v>2.2080218088293153E-6</c:v>
                </c:pt>
                <c:pt idx="184">
                  <c:v>2.1304338391073538E-6</c:v>
                </c:pt>
                <c:pt idx="185">
                  <c:v>2.0562270681282122E-6</c:v>
                </c:pt>
                <c:pt idx="186">
                  <c:v>1.985228397617676E-6</c:v>
                </c:pt>
                <c:pt idx="187">
                  <c:v>1.9172748149326838E-6</c:v>
                </c:pt>
                <c:pt idx="188">
                  <c:v>1.8522127382120105E-6</c:v>
                </c:pt>
                <c:pt idx="189">
                  <c:v>1.7898974081947087E-6</c:v>
                </c:pt>
                <c:pt idx="190">
                  <c:v>1.7301923230976355E-6</c:v>
                </c:pt>
                <c:pt idx="191">
                  <c:v>1.6729687132436446E-6</c:v>
                </c:pt>
                <c:pt idx="192">
                  <c:v>1.6181050524051133E-6</c:v>
                </c:pt>
                <c:pt idx="193">
                  <c:v>1.565486603077377E-6</c:v>
                </c:pt>
                <c:pt idx="194">
                  <c:v>1.5150049931231691E-6</c:v>
                </c:pt>
                <c:pt idx="195">
                  <c:v>1.466557821437623E-6</c:v>
                </c:pt>
                <c:pt idx="196">
                  <c:v>1.4200482904724072E-6</c:v>
                </c:pt>
                <c:pt idx="197">
                  <c:v>1.3753848636310699E-6</c:v>
                </c:pt>
                <c:pt idx="198">
                  <c:v>1.3324809457060201E-6</c:v>
                </c:pt>
                <c:pt idx="199">
                  <c:v>1.2912545846726162E-6</c:v>
                </c:pt>
                <c:pt idx="200">
                  <c:v>1.2516281932883185E-6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7C-4B80-891B-FC3827E1A5A2}"/>
            </c:ext>
          </c:extLst>
        </c:ser>
        <c:ser>
          <c:idx val="3"/>
          <c:order val="3"/>
          <c:tx>
            <c:strRef>
              <c:f>bcpe_nonlinear_charts!$AB$69</c:f>
              <c:strCache>
                <c:ptCount val="1"/>
                <c:pt idx="0">
                  <c:v>1995</c:v>
                </c:pt>
              </c:strCache>
            </c:strRef>
          </c:tx>
          <c:spPr>
            <a:ln w="28575" cap="rnd">
              <a:solidFill>
                <a:schemeClr val="accent3">
                  <a:tint val="9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bcpe_nonlinear_charts!$AB$70:$AB$270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6.8369082734412832E-295</c:v>
                </c:pt>
                <c:pt idx="15">
                  <c:v>4.7874431502213673E-218</c:v>
                </c:pt>
                <c:pt idx="16">
                  <c:v>1.7920509830955164E-163</c:v>
                </c:pt>
                <c:pt idx="17">
                  <c:v>5.052386712645092E-124</c:v>
                </c:pt>
                <c:pt idx="18">
                  <c:v>4.5999852356226156E-95</c:v>
                </c:pt>
                <c:pt idx="19">
                  <c:v>1.6091105536290512E-73</c:v>
                </c:pt>
                <c:pt idx="20">
                  <c:v>2.6378234948129435E-57</c:v>
                </c:pt>
                <c:pt idx="21">
                  <c:v>5.6141686306707559E-45</c:v>
                </c:pt>
                <c:pt idx="22">
                  <c:v>1.6045692373213554E-35</c:v>
                </c:pt>
                <c:pt idx="23">
                  <c:v>3.267361382725395E-28</c:v>
                </c:pt>
                <c:pt idx="24">
                  <c:v>1.5873878361311066E-22</c:v>
                </c:pt>
                <c:pt idx="25">
                  <c:v>4.4644203586820953E-18</c:v>
                </c:pt>
                <c:pt idx="26">
                  <c:v>1.4028469411041778E-14</c:v>
                </c:pt>
                <c:pt idx="27">
                  <c:v>8.0626940051372296E-12</c:v>
                </c:pt>
                <c:pt idx="28">
                  <c:v>1.2307547669400433E-9</c:v>
                </c:pt>
                <c:pt idx="29">
                  <c:v>6.6336783013929894E-8</c:v>
                </c:pt>
                <c:pt idx="30">
                  <c:v>1.5718067946039118E-6</c:v>
                </c:pt>
                <c:pt idx="31">
                  <c:v>1.9403736513991644E-5</c:v>
                </c:pt>
                <c:pt idx="32">
                  <c:v>1.4249463526659951E-4</c:v>
                </c:pt>
                <c:pt idx="33">
                  <c:v>6.9082147241000444E-4</c:v>
                </c:pt>
                <c:pt idx="34">
                  <c:v>2.4005643455791534E-3</c:v>
                </c:pt>
                <c:pt idx="35">
                  <c:v>6.3828116829928259E-3</c:v>
                </c:pt>
                <c:pt idx="36">
                  <c:v>1.3680518783760693E-2</c:v>
                </c:pt>
                <c:pt idx="37">
                  <c:v>2.4645338172316528E-2</c:v>
                </c:pt>
                <c:pt idx="38">
                  <c:v>3.8593984924601664E-2</c:v>
                </c:pt>
                <c:pt idx="39">
                  <c:v>5.3984029917223807E-2</c:v>
                </c:pt>
                <c:pt idx="40">
                  <c:v>6.8952525588550959E-2</c:v>
                </c:pt>
                <c:pt idx="41">
                  <c:v>8.1878787646140178E-2</c:v>
                </c:pt>
                <c:pt idx="42">
                  <c:v>9.1727282657521822E-2</c:v>
                </c:pt>
                <c:pt idx="43">
                  <c:v>9.8119241629883377E-2</c:v>
                </c:pt>
                <c:pt idx="44">
                  <c:v>0.10121359569297431</c:v>
                </c:pt>
                <c:pt idx="45">
                  <c:v>0.10151104378404234</c:v>
                </c:pt>
                <c:pt idx="46">
                  <c:v>9.9666748856781659E-2</c:v>
                </c:pt>
                <c:pt idx="47">
                  <c:v>9.6353717888565463E-2</c:v>
                </c:pt>
                <c:pt idx="48">
                  <c:v>9.2187303714786326E-2</c:v>
                </c:pt>
                <c:pt idx="49">
                  <c:v>8.7721011778282079E-2</c:v>
                </c:pt>
                <c:pt idx="50">
                  <c:v>8.3260553389665093E-2</c:v>
                </c:pt>
                <c:pt idx="51">
                  <c:v>7.8644810289054415E-2</c:v>
                </c:pt>
                <c:pt idx="52">
                  <c:v>7.3841208426588423E-2</c:v>
                </c:pt>
                <c:pt idx="53">
                  <c:v>6.8892415766985141E-2</c:v>
                </c:pt>
                <c:pt idx="54">
                  <c:v>6.3870452070834791E-2</c:v>
                </c:pt>
                <c:pt idx="55">
                  <c:v>5.885569012296385E-2</c:v>
                </c:pt>
                <c:pt idx="56">
                  <c:v>5.3925310363802451E-2</c:v>
                </c:pt>
                <c:pt idx="57">
                  <c:v>4.9146945507128857E-2</c:v>
                </c:pt>
                <c:pt idx="58">
                  <c:v>4.4575605220881456E-2</c:v>
                </c:pt>
                <c:pt idx="59">
                  <c:v>4.0252754774696503E-2</c:v>
                </c:pt>
                <c:pt idx="60">
                  <c:v>3.6206778615236836E-2</c:v>
                </c:pt>
                <c:pt idx="61">
                  <c:v>3.2454273704308256E-2</c:v>
                </c:pt>
                <c:pt idx="62">
                  <c:v>2.9001771343075876E-2</c:v>
                </c:pt>
                <c:pt idx="63">
                  <c:v>2.5847606003846779E-2</c:v>
                </c:pt>
                <c:pt idx="64">
                  <c:v>2.2983743984792668E-2</c:v>
                </c:pt>
                <c:pt idx="65">
                  <c:v>2.0397457299056045E-2</c:v>
                </c:pt>
                <c:pt idx="66">
                  <c:v>1.8072782018671359E-2</c:v>
                </c:pt>
                <c:pt idx="67">
                  <c:v>1.5991738292273912E-2</c:v>
                </c:pt>
                <c:pt idx="68">
                  <c:v>1.4135314502677352E-2</c:v>
                </c:pt>
                <c:pt idx="69">
                  <c:v>1.2484233456725871E-2</c:v>
                </c:pt>
                <c:pt idx="70">
                  <c:v>1.1019526716849488E-2</c:v>
                </c:pt>
                <c:pt idx="71">
                  <c:v>9.7229463767849102E-3</c:v>
                </c:pt>
                <c:pt idx="72">
                  <c:v>8.5772434846575849E-3</c:v>
                </c:pt>
                <c:pt idx="73">
                  <c:v>7.5663402310434738E-3</c:v>
                </c:pt>
                <c:pt idx="74">
                  <c:v>6.6754198864551455E-3</c:v>
                </c:pt>
                <c:pt idx="75">
                  <c:v>5.8909549330892841E-3</c:v>
                </c:pt>
                <c:pt idx="76">
                  <c:v>5.2006903019244819E-3</c:v>
                </c:pt>
                <c:pt idx="77">
                  <c:v>4.5935953425833287E-3</c:v>
                </c:pt>
                <c:pt idx="78">
                  <c:v>4.0597952460385304E-3</c:v>
                </c:pt>
                <c:pt idx="79">
                  <c:v>3.5904901566979762E-3</c:v>
                </c:pt>
                <c:pt idx="80">
                  <c:v>3.1778681484770431E-3</c:v>
                </c:pt>
                <c:pt idx="81">
                  <c:v>2.8150165682256575E-3</c:v>
                </c:pt>
                <c:pt idx="82">
                  <c:v>2.4958349239462617E-3</c:v>
                </c:pt>
                <c:pt idx="83">
                  <c:v>2.214951464135743E-3</c:v>
                </c:pt>
                <c:pt idx="84">
                  <c:v>1.9676448084890792E-3</c:v>
                </c:pt>
                <c:pt idx="85">
                  <c:v>1.7497714032067022E-3</c:v>
                </c:pt>
                <c:pt idx="86">
                  <c:v>1.5576991458290572E-3</c:v>
                </c:pt>
                <c:pt idx="87">
                  <c:v>1.3882472204491661E-3</c:v>
                </c:pt>
                <c:pt idx="88">
                  <c:v>1.2386319757366065E-3</c:v>
                </c:pt>
                <c:pt idx="89">
                  <c:v>1.1064185421995019E-3</c:v>
                </c:pt>
                <c:pt idx="90">
                  <c:v>9.8947780294804215E-4</c:v>
                </c:pt>
                <c:pt idx="91">
                  <c:v>8.8594828931031313E-4</c:v>
                </c:pt>
                <c:pt idx="92">
                  <c:v>7.9420255768596136E-4</c:v>
                </c:pt>
                <c:pt idx="93">
                  <c:v>7.1281760837726298E-4</c:v>
                </c:pt>
                <c:pt idx="94">
                  <c:v>6.4054892431914543E-4</c:v>
                </c:pt>
                <c:pt idx="95">
                  <c:v>5.7630773283164343E-4</c:v>
                </c:pt>
                <c:pt idx="96">
                  <c:v>5.1914112324072566E-4</c:v>
                </c:pt>
                <c:pt idx="97">
                  <c:v>4.6821468496102475E-4</c:v>
                </c:pt>
                <c:pt idx="98">
                  <c:v>4.2279736267248437E-4</c:v>
                </c:pt>
                <c:pt idx="99">
                  <c:v>3.8224825638812895E-4</c:v>
                </c:pt>
                <c:pt idx="100">
                  <c:v>3.460051237577157E-4</c:v>
                </c:pt>
                <c:pt idx="101">
                  <c:v>3.1357436944398967E-4</c:v>
                </c:pt>
                <c:pt idx="102">
                  <c:v>2.8452233162383066E-4</c:v>
                </c:pt>
                <c:pt idx="103">
                  <c:v>2.5846769853773668E-4</c:v>
                </c:pt>
                <c:pt idx="104">
                  <c:v>2.3507490857229411E-4</c:v>
                </c:pt>
                <c:pt idx="105">
                  <c:v>2.1404840571278503E-4</c:v>
                </c:pt>
                <c:pt idx="106">
                  <c:v>1.9512763848871117E-4</c:v>
                </c:pt>
                <c:pt idx="107">
                  <c:v>1.7808270491727538E-4</c:v>
                </c:pt>
                <c:pt idx="108">
                  <c:v>1.6271055860071044E-4</c:v>
                </c:pt>
                <c:pt idx="109">
                  <c:v>1.4883170222489161E-4</c:v>
                </c:pt>
                <c:pt idx="110">
                  <c:v>1.3628730440434024E-4</c:v>
                </c:pt>
                <c:pt idx="111">
                  <c:v>1.2493668427875811E-4</c:v>
                </c:pt>
                <c:pt idx="112">
                  <c:v>1.1465511563264291E-4</c:v>
                </c:pt>
                <c:pt idx="113">
                  <c:v>1.0533190871402761E-4</c:v>
                </c:pt>
                <c:pt idx="114">
                  <c:v>9.6868733489542631E-5</c:v>
                </c:pt>
                <c:pt idx="115">
                  <c:v>8.9178152897159186E-5</c:v>
                </c:pt>
                <c:pt idx="116">
                  <c:v>8.2182338839497198E-5</c:v>
                </c:pt>
                <c:pt idx="117">
                  <c:v>7.5811947282942147E-5</c:v>
                </c:pt>
                <c:pt idx="118">
                  <c:v>7.0005131964471297E-5</c:v>
                </c:pt>
                <c:pt idx="119">
                  <c:v>6.4706678923340006E-5</c:v>
                </c:pt>
                <c:pt idx="120">
                  <c:v>5.9867246424941177E-5</c:v>
                </c:pt>
                <c:pt idx="121">
                  <c:v>5.5442696878145869E-5</c:v>
                </c:pt>
                <c:pt idx="122">
                  <c:v>5.139350910796267E-5</c:v>
                </c:pt>
                <c:pt idx="123">
                  <c:v>4.7684260869328641E-5</c:v>
                </c:pt>
                <c:pt idx="124">
                  <c:v>4.4283172807415576E-5</c:v>
                </c:pt>
                <c:pt idx="125">
                  <c:v>4.1161706212671818E-5</c:v>
                </c:pt>
                <c:pt idx="126">
                  <c:v>3.8294207909011137E-5</c:v>
                </c:pt>
                <c:pt idx="127">
                  <c:v>3.5657596471781398E-5</c:v>
                </c:pt>
                <c:pt idx="128">
                  <c:v>3.3231084716379542E-5</c:v>
                </c:pt>
                <c:pt idx="129">
                  <c:v>3.0995934044041016E-5</c:v>
                </c:pt>
                <c:pt idx="130">
                  <c:v>2.8935236791811399E-5</c:v>
                </c:pt>
                <c:pt idx="131">
                  <c:v>2.7033723220507797E-5</c:v>
                </c:pt>
                <c:pt idx="132">
                  <c:v>2.5277590197540148E-5</c:v>
                </c:pt>
                <c:pt idx="133">
                  <c:v>2.3654348999368905E-5</c:v>
                </c:pt>
                <c:pt idx="134">
                  <c:v>2.2152689978529004E-5</c:v>
                </c:pt>
                <c:pt idx="135">
                  <c:v>2.0762362118923496E-5</c:v>
                </c:pt>
                <c:pt idx="136">
                  <c:v>1.9474065746025899E-5</c:v>
                </c:pt>
                <c:pt idx="137">
                  <c:v>1.8279356870461339E-5</c:v>
                </c:pt>
                <c:pt idx="138">
                  <c:v>1.7170561828295563E-5</c:v>
                </c:pt>
                <c:pt idx="139">
                  <c:v>1.6140701042800523E-5</c:v>
                </c:pt>
                <c:pt idx="140">
                  <c:v>1.5183420873548669E-5</c:v>
                </c:pt>
                <c:pt idx="141">
                  <c:v>1.4292932642092366E-5</c:v>
                </c:pt>
                <c:pt idx="142">
                  <c:v>1.3463958031490117E-5</c:v>
                </c:pt>
                <c:pt idx="143">
                  <c:v>1.2691680151559562E-5</c:v>
                </c:pt>
                <c:pt idx="144">
                  <c:v>1.1971699644680745E-5</c:v>
                </c:pt>
                <c:pt idx="145">
                  <c:v>1.1299995279745712E-5</c:v>
                </c:pt>
                <c:pt idx="146">
                  <c:v>1.0672888545748386E-5</c:v>
                </c:pt>
                <c:pt idx="147">
                  <c:v>1.008701181265742E-5</c:v>
                </c:pt>
                <c:pt idx="148">
                  <c:v>9.5392796765976527E-6</c:v>
                </c:pt>
                <c:pt idx="149">
                  <c:v>9.0268631498244976E-6</c:v>
                </c:pt>
                <c:pt idx="150">
                  <c:v>8.5471663942636915E-6</c:v>
                </c:pt>
                <c:pt idx="151">
                  <c:v>8.0978057311342314E-6</c:v>
                </c:pt>
                <c:pt idx="152">
                  <c:v>7.676590688949892E-6</c:v>
                </c:pt>
                <c:pt idx="153">
                  <c:v>7.2815068784849605E-6</c:v>
                </c:pt>
                <c:pt idx="154">
                  <c:v>6.9107005065202727E-6</c:v>
                </c:pt>
                <c:pt idx="155">
                  <c:v>6.5624643607331237E-6</c:v>
                </c:pt>
                <c:pt idx="156">
                  <c:v>6.2352251162760388E-6</c:v>
                </c:pt>
                <c:pt idx="157">
                  <c:v>5.9275318306974233E-6</c:v>
                </c:pt>
                <c:pt idx="158">
                  <c:v>5.6380455081340671E-6</c:v>
                </c:pt>
                <c:pt idx="159">
                  <c:v>5.3655296263710896E-6</c:v>
                </c:pt>
                <c:pt idx="160">
                  <c:v>5.1088415316107481E-6</c:v>
                </c:pt>
                <c:pt idx="161">
                  <c:v>4.8669246157832861E-6</c:v>
                </c:pt>
                <c:pt idx="162">
                  <c:v>4.6388012001170859E-6</c:v>
                </c:pt>
                <c:pt idx="163">
                  <c:v>4.4235660565911231E-6</c:v>
                </c:pt>
                <c:pt idx="164">
                  <c:v>4.2203805059353634E-6</c:v>
                </c:pt>
                <c:pt idx="165">
                  <c:v>4.0284670371171466E-6</c:v>
                </c:pt>
                <c:pt idx="166">
                  <c:v>3.8471043988498756E-6</c:v>
                </c:pt>
                <c:pt idx="167">
                  <c:v>3.6756231186551849E-6</c:v>
                </c:pt>
                <c:pt idx="168">
                  <c:v>3.5134014094711363E-6</c:v>
                </c:pt>
                <c:pt idx="169">
                  <c:v>3.3598614277877184E-6</c:v>
                </c:pt>
                <c:pt idx="170">
                  <c:v>3.2144658508581921E-6</c:v>
                </c:pt>
                <c:pt idx="171">
                  <c:v>3.0767147437285291E-6</c:v>
                </c:pt>
                <c:pt idx="172">
                  <c:v>2.9461426896882501E-6</c:v>
                </c:pt>
                <c:pt idx="173">
                  <c:v>2.8223161603098517E-6</c:v>
                </c:pt>
                <c:pt idx="174">
                  <c:v>2.7048311035455754E-6</c:v>
                </c:pt>
                <c:pt idx="175">
                  <c:v>2.5933107304148699E-6</c:v>
                </c:pt>
                <c:pt idx="176">
                  <c:v>2.4874034826714428E-6</c:v>
                </c:pt>
                <c:pt idx="177">
                  <c:v>2.3867811655066298E-6</c:v>
                </c:pt>
                <c:pt idx="178">
                  <c:v>2.2911372308463974E-6</c:v>
                </c:pt>
                <c:pt idx="179">
                  <c:v>2.200185198149157E-6</c:v>
                </c:pt>
                <c:pt idx="180">
                  <c:v>2.1136572008289915E-6</c:v>
                </c:pt>
                <c:pt idx="181">
                  <c:v>2.0313026475247813E-6</c:v>
                </c:pt>
                <c:pt idx="182">
                  <c:v>1.952886988425215E-6</c:v>
                </c:pt>
                <c:pt idx="183">
                  <c:v>1.8781905777521126E-6</c:v>
                </c:pt>
                <c:pt idx="184">
                  <c:v>1.8070076243109125E-6</c:v>
                </c:pt>
                <c:pt idx="185">
                  <c:v>1.739145222745743E-6</c:v>
                </c:pt>
                <c:pt idx="186">
                  <c:v>1.6744224587953404E-6</c:v>
                </c:pt>
                <c:pt idx="187">
                  <c:v>1.6126695824424667E-6</c:v>
                </c:pt>
                <c:pt idx="188">
                  <c:v>1.5537272433891336E-6</c:v>
                </c:pt>
                <c:pt idx="189">
                  <c:v>1.4974457837791945E-6</c:v>
                </c:pt>
                <c:pt idx="190">
                  <c:v>1.443684583533169E-6</c:v>
                </c:pt>
                <c:pt idx="191">
                  <c:v>1.3923114540625354E-6</c:v>
                </c:pt>
                <c:pt idx="192">
                  <c:v>1.3432020764955666E-6</c:v>
                </c:pt>
                <c:pt idx="193">
                  <c:v>1.296239480878568E-6</c:v>
                </c:pt>
                <c:pt idx="194">
                  <c:v>1.2513135631175582E-6</c:v>
                </c:pt>
                <c:pt idx="195">
                  <c:v>1.2083206366995243E-6</c:v>
                </c:pt>
                <c:pt idx="196">
                  <c:v>1.1671630164814179E-6</c:v>
                </c:pt>
                <c:pt idx="197">
                  <c:v>1.1277486320622491E-6</c:v>
                </c:pt>
                <c:pt idx="198">
                  <c:v>1.0899906684600875E-6</c:v>
                </c:pt>
                <c:pt idx="199">
                  <c:v>1.0538072320042965E-6</c:v>
                </c:pt>
                <c:pt idx="200">
                  <c:v>1.0191210395248795E-6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7C-4B80-891B-FC3827E1A5A2}"/>
            </c:ext>
          </c:extLst>
        </c:ser>
        <c:ser>
          <c:idx val="4"/>
          <c:order val="4"/>
          <c:tx>
            <c:strRef>
              <c:f>bcpe_nonlinear_charts!$AC$69</c:f>
              <c:strCache>
                <c:ptCount val="1"/>
                <c:pt idx="0">
                  <c:v>2008</c:v>
                </c:pt>
              </c:strCache>
            </c:strRef>
          </c:tx>
          <c:spPr>
            <a:ln w="28575" cap="rnd">
              <a:solidFill>
                <a:schemeClr val="accent3">
                  <a:shade val="9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bcpe_nonlinear_charts!$AC$70:$AC$270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4.7341766362643892E-250</c:v>
                </c:pt>
                <c:pt idx="9">
                  <c:v>3.4080731215596459E-183</c:v>
                </c:pt>
                <c:pt idx="10">
                  <c:v>5.9536876776436924E-138</c:v>
                </c:pt>
                <c:pt idx="11">
                  <c:v>3.36071403889283E-106</c:v>
                </c:pt>
                <c:pt idx="12">
                  <c:v>3.0098582557098823E-83</c:v>
                </c:pt>
                <c:pt idx="13">
                  <c:v>3.0171855689352317E-66</c:v>
                </c:pt>
                <c:pt idx="14">
                  <c:v>2.1508840443260104E-53</c:v>
                </c:pt>
                <c:pt idx="15">
                  <c:v>1.6573747622225654E-43</c:v>
                </c:pt>
                <c:pt idx="16">
                  <c:v>8.6710692772098714E-36</c:v>
                </c:pt>
                <c:pt idx="17">
                  <c:v>1.1002539711654849E-29</c:v>
                </c:pt>
                <c:pt idx="18">
                  <c:v>8.3449588760832659E-25</c:v>
                </c:pt>
                <c:pt idx="19">
                  <c:v>7.2597851742735176E-21</c:v>
                </c:pt>
                <c:pt idx="20">
                  <c:v>1.1697917493738196E-17</c:v>
                </c:pt>
                <c:pt idx="21">
                  <c:v>4.9933168940183772E-15</c:v>
                </c:pt>
                <c:pt idx="22">
                  <c:v>7.4036301256917501E-13</c:v>
                </c:pt>
                <c:pt idx="23">
                  <c:v>4.6936370572008014E-11</c:v>
                </c:pt>
                <c:pt idx="24">
                  <c:v>1.4947373975478028E-9</c:v>
                </c:pt>
                <c:pt idx="25">
                  <c:v>2.7130006666178348E-8</c:v>
                </c:pt>
                <c:pt idx="26">
                  <c:v>3.1013147088237621E-7</c:v>
                </c:pt>
                <c:pt idx="27">
                  <c:v>2.4180708791866167E-6</c:v>
                </c:pt>
                <c:pt idx="28">
                  <c:v>1.3710798636555828E-5</c:v>
                </c:pt>
                <c:pt idx="29">
                  <c:v>5.9550819288681471E-5</c:v>
                </c:pt>
                <c:pt idx="30">
                  <c:v>2.0670409482543409E-4</c:v>
                </c:pt>
                <c:pt idx="31">
                  <c:v>5.9368570532306562E-4</c:v>
                </c:pt>
                <c:pt idx="32">
                  <c:v>1.4520702899293197E-3</c:v>
                </c:pt>
                <c:pt idx="33">
                  <c:v>3.0974338811336813E-3</c:v>
                </c:pt>
                <c:pt idx="34">
                  <c:v>5.8782122583392778E-3</c:v>
                </c:pt>
                <c:pt idx="35">
                  <c:v>1.0091748030829123E-2</c:v>
                </c:pt>
                <c:pt idx="36">
                  <c:v>1.5895374152906178E-2</c:v>
                </c:pt>
                <c:pt idx="37">
                  <c:v>2.3244581745093123E-2</c:v>
                </c:pt>
                <c:pt idx="38">
                  <c:v>3.1878891201622413E-2</c:v>
                </c:pt>
                <c:pt idx="39">
                  <c:v>4.1357171929984254E-2</c:v>
                </c:pt>
                <c:pt idx="40">
                  <c:v>5.1128009750706062E-2</c:v>
                </c:pt>
                <c:pt idx="41">
                  <c:v>6.0613249830002269E-2</c:v>
                </c:pt>
                <c:pt idx="42">
                  <c:v>6.9284284395791762E-2</c:v>
                </c:pt>
                <c:pt idx="43">
                  <c:v>7.6717615690994431E-2</c:v>
                </c:pt>
                <c:pt idx="44">
                  <c:v>8.2624587313463643E-2</c:v>
                </c:pt>
                <c:pt idx="45">
                  <c:v>8.6856998703847457E-2</c:v>
                </c:pt>
                <c:pt idx="46">
                  <c:v>8.9394359575466556E-2</c:v>
                </c:pt>
                <c:pt idx="47">
                  <c:v>9.0319900570762252E-2</c:v>
                </c:pt>
                <c:pt idx="48">
                  <c:v>8.9791913532996925E-2</c:v>
                </c:pt>
                <c:pt idx="49">
                  <c:v>8.8015473300473906E-2</c:v>
                </c:pt>
                <c:pt idx="50">
                  <c:v>8.5217922606469015E-2</c:v>
                </c:pt>
                <c:pt idx="51">
                  <c:v>8.1631174753117236E-2</c:v>
                </c:pt>
                <c:pt idx="52">
                  <c:v>7.7467780479493126E-2</c:v>
                </c:pt>
                <c:pt idx="53">
                  <c:v>7.2915684553925664E-2</c:v>
                </c:pt>
                <c:pt idx="54">
                  <c:v>6.8140762091486243E-2</c:v>
                </c:pt>
                <c:pt idx="55">
                  <c:v>6.3282197115565292E-2</c:v>
                </c:pt>
                <c:pt idx="56">
                  <c:v>5.8452365636103051E-2</c:v>
                </c:pt>
                <c:pt idx="57">
                  <c:v>5.3738554214683432E-2</c:v>
                </c:pt>
                <c:pt idx="58">
                  <c:v>4.9205654477920392E-2</c:v>
                </c:pt>
                <c:pt idx="59">
                  <c:v>4.4899294987652577E-2</c:v>
                </c:pt>
                <c:pt idx="60">
                  <c:v>4.0849050230909248E-2</c:v>
                </c:pt>
                <c:pt idx="61">
                  <c:v>3.7071496329171644E-2</c:v>
                </c:pt>
                <c:pt idx="62">
                  <c:v>3.3572979392920678E-2</c:v>
                </c:pt>
                <c:pt idx="63">
                  <c:v>3.035203159400222E-2</c:v>
                </c:pt>
                <c:pt idx="64">
                  <c:v>2.7401417272105776E-2</c:v>
                </c:pt>
                <c:pt idx="65">
                  <c:v>2.4709821665799631E-2</c:v>
                </c:pt>
                <c:pt idx="66">
                  <c:v>2.2263212554354012E-2</c:v>
                </c:pt>
                <c:pt idx="67">
                  <c:v>2.0045913886183989E-2</c:v>
                </c:pt>
                <c:pt idx="68">
                  <c:v>1.8041433261476073E-2</c:v>
                </c:pt>
                <c:pt idx="69">
                  <c:v>1.6233084128358142E-2</c:v>
                </c:pt>
                <c:pt idx="70">
                  <c:v>1.4604440335273586E-2</c:v>
                </c:pt>
                <c:pt idx="71">
                  <c:v>1.3139656361381629E-2</c:v>
                </c:pt>
                <c:pt idx="72">
                  <c:v>1.1823681853241431E-2</c:v>
                </c:pt>
                <c:pt idx="73">
                  <c:v>1.0642394487001631E-2</c:v>
                </c:pt>
                <c:pt idx="74">
                  <c:v>9.5826709140236239E-3</c:v>
                </c:pt>
                <c:pt idx="75">
                  <c:v>8.632411765392865E-3</c:v>
                </c:pt>
                <c:pt idx="76">
                  <c:v>7.7805334320604821E-3</c:v>
                </c:pt>
                <c:pt idx="77">
                  <c:v>7.0169365942236751E-3</c:v>
                </c:pt>
                <c:pt idx="78">
                  <c:v>6.3324592075932658E-3</c:v>
                </c:pt>
                <c:pt idx="79">
                  <c:v>5.7188198121194333E-3</c:v>
                </c:pt>
                <c:pt idx="80">
                  <c:v>5.1685555522314056E-3</c:v>
                </c:pt>
                <c:pt idx="81">
                  <c:v>4.674958129332646E-3</c:v>
                </c:pt>
                <c:pt idx="82">
                  <c:v>4.2320099941511686E-3</c:v>
                </c:pt>
                <c:pt idx="83">
                  <c:v>3.8343223814988696E-3</c:v>
                </c:pt>
                <c:pt idx="84">
                  <c:v>3.477076252461023E-3</c:v>
                </c:pt>
                <c:pt idx="85">
                  <c:v>3.1559668047865218E-3</c:v>
                </c:pt>
                <c:pt idx="86">
                  <c:v>2.8671519129140201E-3</c:v>
                </c:pt>
                <c:pt idx="87">
                  <c:v>2.6072046414742215E-3</c:v>
                </c:pt>
                <c:pt idx="88">
                  <c:v>2.3730698215504121E-3</c:v>
                </c:pt>
                <c:pt idx="89">
                  <c:v>2.1620245725246304E-3</c:v>
                </c:pt>
                <c:pt idx="90">
                  <c:v>1.9716425821746718E-3</c:v>
                </c:pt>
                <c:pt idx="91">
                  <c:v>1.7997619145632346E-3</c:v>
                </c:pt>
                <c:pt idx="92">
                  <c:v>1.6444560919820982E-3</c:v>
                </c:pt>
                <c:pt idx="93">
                  <c:v>1.5040081882430846E-3</c:v>
                </c:pt>
                <c:pt idx="94">
                  <c:v>1.3768876717142231E-3</c:v>
                </c:pt>
                <c:pt idx="95">
                  <c:v>1.2617297444864329E-3</c:v>
                </c:pt>
                <c:pt idx="96">
                  <c:v>1.1573169365302592E-3</c:v>
                </c:pt>
                <c:pt idx="97">
                  <c:v>1.0625627288954013E-3</c:v>
                </c:pt>
                <c:pt idx="98">
                  <c:v>9.7649699662941494E-4</c:v>
                </c:pt>
                <c:pt idx="99">
                  <c:v>8.9825307922476163E-4</c:v>
                </c:pt>
                <c:pt idx="100">
                  <c:v>8.2705630340110291E-4</c:v>
                </c:pt>
                <c:pt idx="101">
                  <c:v>7.6221379945759352E-4</c:v>
                </c:pt>
                <c:pt idx="102">
                  <c:v>7.031054680074236E-4</c:v>
                </c:pt>
                <c:pt idx="103">
                  <c:v>6.4917596846717396E-4</c:v>
                </c:pt>
                <c:pt idx="104">
                  <c:v>5.9992761413301256E-4</c:v>
                </c:pt>
                <c:pt idx="105">
                  <c:v>5.5491407100797543E-4</c:v>
                </c:pt>
                <c:pt idx="106">
                  <c:v>5.1373476876447922E-4</c:v>
                </c:pt>
                <c:pt idx="107">
                  <c:v>4.7602994237541175E-4</c:v>
                </c:pt>
                <c:pt idx="108">
                  <c:v>4.4147623208445338E-4</c:v>
                </c:pt>
                <c:pt idx="109">
                  <c:v>4.0978277758057607E-4</c:v>
                </c:pt>
                <c:pt idx="110">
                  <c:v>3.806877495663093E-4</c:v>
                </c:pt>
                <c:pt idx="111">
                  <c:v>3.5395526843921973E-4</c:v>
                </c:pt>
                <c:pt idx="112">
                  <c:v>3.293726656140317E-4</c:v>
                </c:pt>
                <c:pt idx="113">
                  <c:v>3.0674804816937222E-4</c:v>
                </c:pt>
                <c:pt idx="114">
                  <c:v>2.8590813207395483E-4</c:v>
                </c:pt>
                <c:pt idx="115">
                  <c:v>2.6669631329376172E-4</c:v>
                </c:pt>
                <c:pt idx="116">
                  <c:v>2.4897094966057646E-4</c:v>
                </c:pt>
                <c:pt idx="117">
                  <c:v>2.3260382954472849E-4</c:v>
                </c:pt>
                <c:pt idx="118">
                  <c:v>2.1747880616755191E-4</c:v>
                </c:pt>
                <c:pt idx="119">
                  <c:v>2.0349057885392426E-4</c:v>
                </c:pt>
                <c:pt idx="120">
                  <c:v>1.9054360470001803E-4</c:v>
                </c:pt>
                <c:pt idx="121">
                  <c:v>1.7855112604957355E-4</c:v>
                </c:pt>
                <c:pt idx="122">
                  <c:v>1.6743430086383062E-4</c:v>
                </c:pt>
                <c:pt idx="123">
                  <c:v>1.5712142456211171E-4</c:v>
                </c:pt>
                <c:pt idx="124">
                  <c:v>1.4754723322580446E-4</c:v>
                </c:pt>
                <c:pt idx="125">
                  <c:v>1.3865227921888327E-4</c:v>
                </c:pt>
                <c:pt idx="126">
                  <c:v>1.3038237130174601E-4</c:v>
                </c:pt>
                <c:pt idx="127">
                  <c:v>1.2268807221826834E-4</c:v>
                </c:pt>
                <c:pt idx="128">
                  <c:v>1.155242475330448E-4</c:v>
                </c:pt>
                <c:pt idx="129">
                  <c:v>1.0884966019940741E-4</c:v>
                </c:pt>
                <c:pt idx="130">
                  <c:v>1.026266059602169E-4</c:v>
                </c:pt>
                <c:pt idx="131">
                  <c:v>9.6820585232394052E-5</c:v>
                </c:pt>
                <c:pt idx="132">
                  <c:v>9.1400007611351151E-5</c:v>
                </c:pt>
                <c:pt idx="133">
                  <c:v>8.6335925560501105E-5</c:v>
                </c:pt>
                <c:pt idx="134">
                  <c:v>8.1601794230561994E-5</c:v>
                </c:pt>
                <c:pt idx="135">
                  <c:v>7.7173254689263577E-5</c:v>
                </c:pt>
                <c:pt idx="136">
                  <c:v>7.3027938139538375E-5</c:v>
                </c:pt>
                <c:pt idx="137">
                  <c:v>6.9145288967826179E-5</c:v>
                </c:pt>
                <c:pt idx="138">
                  <c:v>6.5506404697748775E-5</c:v>
                </c:pt>
                <c:pt idx="139">
                  <c:v>6.209389113165896E-5</c:v>
                </c:pt>
                <c:pt idx="140">
                  <c:v>5.8891731146471257E-5</c:v>
                </c:pt>
                <c:pt idx="141">
                  <c:v>5.5885165773527946E-5</c:v>
                </c:pt>
                <c:pt idx="142">
                  <c:v>5.3060586337356302E-5</c:v>
                </c:pt>
                <c:pt idx="143">
                  <c:v>5.04054365572264E-5</c:v>
                </c:pt>
                <c:pt idx="144">
                  <c:v>4.7908123630188446E-5</c:v>
                </c:pt>
                <c:pt idx="145">
                  <c:v>4.5557937416468063E-5</c:v>
                </c:pt>
                <c:pt idx="146">
                  <c:v>4.3344976939113188E-5</c:v>
                </c:pt>
                <c:pt idx="147">
                  <c:v>4.1260083490912976E-5</c:v>
                </c:pt>
                <c:pt idx="148">
                  <c:v>3.9294779713970913E-5</c:v>
                </c:pt>
                <c:pt idx="149">
                  <c:v>3.7441214081880942E-5</c:v>
                </c:pt>
                <c:pt idx="150">
                  <c:v>3.5692110272122315E-5</c:v>
                </c:pt>
                <c:pt idx="151">
                  <c:v>3.4040720967816873E-5</c:v>
                </c:pt>
                <c:pt idx="152">
                  <c:v>3.2480785674063766E-5</c:v>
                </c:pt>
                <c:pt idx="153">
                  <c:v>3.100649217528941E-5</c:v>
                </c:pt>
                <c:pt idx="154">
                  <c:v>2.9612441296956978E-5</c:v>
                </c:pt>
                <c:pt idx="155">
                  <c:v>2.8293614668043377E-5</c:v>
                </c:pt>
                <c:pt idx="156">
                  <c:v>2.704534521032811E-5</c:v>
                </c:pt>
                <c:pt idx="157">
                  <c:v>2.5863290107127224E-5</c:v>
                </c:pt>
                <c:pt idx="158">
                  <c:v>2.4743406027967643E-5</c:v>
                </c:pt>
                <c:pt idx="159">
                  <c:v>2.3681926407130837E-5</c:v>
                </c:pt>
                <c:pt idx="160">
                  <c:v>2.2675340593254648E-5</c:v>
                </c:pt>
                <c:pt idx="161">
                  <c:v>2.1720374704508038E-5</c:v>
                </c:pt>
                <c:pt idx="162">
                  <c:v>2.0813974039436661E-5</c:v>
                </c:pt>
                <c:pt idx="163">
                  <c:v>1.9953286907614291E-5</c:v>
                </c:pt>
                <c:pt idx="164">
                  <c:v>1.9135649756879691E-5</c:v>
                </c:pt>
                <c:pt idx="165">
                  <c:v>1.8358573485337929E-5</c:v>
                </c:pt>
                <c:pt idx="166">
                  <c:v>1.7619730836589101E-5</c:v>
                </c:pt>
                <c:pt idx="167">
                  <c:v>1.6916944785929174E-5</c:v>
                </c:pt>
                <c:pt idx="168">
                  <c:v>1.6248177833650747E-5</c:v>
                </c:pt>
                <c:pt idx="169">
                  <c:v>1.5611522129150174E-5</c:v>
                </c:pt>
                <c:pt idx="170">
                  <c:v>1.5005190356394894E-5</c:v>
                </c:pt>
                <c:pt idx="171">
                  <c:v>1.4427507317508563E-5</c:v>
                </c:pt>
                <c:pt idx="172">
                  <c:v>1.3876902156837948E-5</c:v>
                </c:pt>
                <c:pt idx="173">
                  <c:v>1.3351901172955994E-5</c:v>
                </c:pt>
                <c:pt idx="174">
                  <c:v>1.2851121170658537E-5</c:v>
                </c:pt>
                <c:pt idx="175">
                  <c:v>1.2373263309193773E-5</c:v>
                </c:pt>
                <c:pt idx="176">
                  <c:v>1.1917107406756503E-5</c:v>
                </c:pt>
                <c:pt idx="177">
                  <c:v>1.1481506664720948E-5</c:v>
                </c:pt>
                <c:pt idx="178">
                  <c:v>1.106538277821719E-5</c:v>
                </c:pt>
                <c:pt idx="179">
                  <c:v>1.0667721402497353E-5</c:v>
                </c:pt>
                <c:pt idx="180">
                  <c:v>1.0287567947125268E-5</c:v>
                </c:pt>
                <c:pt idx="181">
                  <c:v>9.9240236723784514E-6</c:v>
                </c:pt>
                <c:pt idx="182">
                  <c:v>9.5762420643920103E-6</c:v>
                </c:pt>
                <c:pt idx="183">
                  <c:v>9.2434254675281399E-6</c:v>
                </c:pt>
                <c:pt idx="184">
                  <c:v>8.9248219542349825E-6</c:v>
                </c:pt>
                <c:pt idx="185">
                  <c:v>8.6197224142794421E-6</c:v>
                </c:pt>
                <c:pt idx="186">
                  <c:v>8.3274578467232231E-6</c:v>
                </c:pt>
                <c:pt idx="187">
                  <c:v>8.0473968393594904E-6</c:v>
                </c:pt>
                <c:pt idx="188">
                  <c:v>7.7789432215666838E-6</c:v>
                </c:pt>
                <c:pt idx="189">
                  <c:v>7.5215338776616664E-6</c:v>
                </c:pt>
                <c:pt idx="190">
                  <c:v>7.2746367088686987E-6</c:v>
                </c:pt>
                <c:pt idx="191">
                  <c:v>7.0377487329642417E-6</c:v>
                </c:pt>
                <c:pt idx="192">
                  <c:v>6.8103943115218937E-6</c:v>
                </c:pt>
                <c:pt idx="193">
                  <c:v>6.5921234954744267E-6</c:v>
                </c:pt>
                <c:pt idx="194">
                  <c:v>6.3825104804336218E-6</c:v>
                </c:pt>
                <c:pt idx="195">
                  <c:v>6.1811521638748974E-6</c:v>
                </c:pt>
                <c:pt idx="196">
                  <c:v>5.9876667969033409E-6</c:v>
                </c:pt>
                <c:pt idx="197">
                  <c:v>5.8016927238765553E-6</c:v>
                </c:pt>
                <c:pt idx="198">
                  <c:v>5.6228872036742588E-6</c:v>
                </c:pt>
                <c:pt idx="199">
                  <c:v>5.4509253068766493E-6</c:v>
                </c:pt>
                <c:pt idx="200">
                  <c:v>5.2854988835459965E-6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7C-4B80-891B-FC3827E1A5A2}"/>
            </c:ext>
          </c:extLst>
        </c:ser>
        <c:ser>
          <c:idx val="5"/>
          <c:order val="5"/>
          <c:tx>
            <c:strRef>
              <c:f>bcpe_nonlinear_charts!$AD$69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bcpe_nonlinear_charts!$AD$70:$AD$270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1.0218158988575512E-258</c:v>
                </c:pt>
                <c:pt idx="15">
                  <c:v>7.7621104636789572E-193</c:v>
                </c:pt>
                <c:pt idx="16">
                  <c:v>1.6375394980807757E-145</c:v>
                </c:pt>
                <c:pt idx="17">
                  <c:v>5.6857311685062821E-111</c:v>
                </c:pt>
                <c:pt idx="18">
                  <c:v>2.0616896373397025E-85</c:v>
                </c:pt>
                <c:pt idx="19">
                  <c:v>2.8480397370124718E-66</c:v>
                </c:pt>
                <c:pt idx="20">
                  <c:v>8.6478094693136722E-52</c:v>
                </c:pt>
                <c:pt idx="21">
                  <c:v>9.8543949382795013E-41</c:v>
                </c:pt>
                <c:pt idx="22">
                  <c:v>3.168183155442785E-32</c:v>
                </c:pt>
                <c:pt idx="23">
                  <c:v>1.2309013404468872E-25</c:v>
                </c:pt>
                <c:pt idx="24">
                  <c:v>1.6724392904863719E-20</c:v>
                </c:pt>
                <c:pt idx="25">
                  <c:v>1.7426885286689894E-16</c:v>
                </c:pt>
                <c:pt idx="26">
                  <c:v>2.5033177521124899E-13</c:v>
                </c:pt>
                <c:pt idx="27">
                  <c:v>7.7138685253257334E-11</c:v>
                </c:pt>
                <c:pt idx="28">
                  <c:v>7.137599551190641E-9</c:v>
                </c:pt>
                <c:pt idx="29">
                  <c:v>2.5665091712275361E-7</c:v>
                </c:pt>
                <c:pt idx="30">
                  <c:v>4.3765465114381077E-6</c:v>
                </c:pt>
                <c:pt idx="31">
                  <c:v>4.131976755763542E-5</c:v>
                </c:pt>
                <c:pt idx="32">
                  <c:v>2.437896929508313E-4</c:v>
                </c:pt>
                <c:pt idx="33">
                  <c:v>9.8871283693921573E-4</c:v>
                </c:pt>
                <c:pt idx="34">
                  <c:v>2.9718199033701691E-3</c:v>
                </c:pt>
                <c:pt idx="35">
                  <c:v>7.0281412904973275E-3</c:v>
                </c:pt>
                <c:pt idx="36">
                  <c:v>1.3716140147261364E-2</c:v>
                </c:pt>
                <c:pt idx="37">
                  <c:v>2.2949398051968807E-2</c:v>
                </c:pt>
                <c:pt idx="38">
                  <c:v>3.3944470903680371E-2</c:v>
                </c:pt>
                <c:pt idx="39">
                  <c:v>4.5493109423025049E-2</c:v>
                </c:pt>
                <c:pt idx="40">
                  <c:v>5.6358253894734096E-2</c:v>
                </c:pt>
                <c:pt idx="41">
                  <c:v>6.5585797720794745E-2</c:v>
                </c:pt>
                <c:pt idx="42">
                  <c:v>7.2640898573690424E-2</c:v>
                </c:pt>
                <c:pt idx="43">
                  <c:v>7.7389450642863261E-2</c:v>
                </c:pt>
                <c:pt idx="44">
                  <c:v>7.9994048039475615E-2</c:v>
                </c:pt>
                <c:pt idx="45">
                  <c:v>8.0789522706485303E-2</c:v>
                </c:pt>
                <c:pt idx="46">
                  <c:v>8.017726655443258E-2</c:v>
                </c:pt>
                <c:pt idx="47">
                  <c:v>7.8552644250080433E-2</c:v>
                </c:pt>
                <c:pt idx="48">
                  <c:v>7.6264271497901312E-2</c:v>
                </c:pt>
                <c:pt idx="49">
                  <c:v>7.3597376152266109E-2</c:v>
                </c:pt>
                <c:pt idx="50">
                  <c:v>7.0772564338632923E-2</c:v>
                </c:pt>
                <c:pt idx="51">
                  <c:v>6.7953068068524455E-2</c:v>
                </c:pt>
                <c:pt idx="52">
                  <c:v>6.5249569519633552E-2</c:v>
                </c:pt>
                <c:pt idx="53">
                  <c:v>6.2649850176689934E-2</c:v>
                </c:pt>
                <c:pt idx="54">
                  <c:v>6.0088367123963392E-2</c:v>
                </c:pt>
                <c:pt idx="55">
                  <c:v>5.75246341329477E-2</c:v>
                </c:pt>
                <c:pt idx="56">
                  <c:v>5.4937085719570587E-2</c:v>
                </c:pt>
                <c:pt idx="57">
                  <c:v>5.2317929924932831E-2</c:v>
                </c:pt>
                <c:pt idx="58">
                  <c:v>4.9669340394391324E-2</c:v>
                </c:pt>
                <c:pt idx="59">
                  <c:v>4.7000474272549136E-2</c:v>
                </c:pt>
                <c:pt idx="60">
                  <c:v>4.4325080836567117E-2</c:v>
                </c:pt>
                <c:pt idx="61">
                  <c:v>4.1659576124432322E-2</c:v>
                </c:pt>
                <c:pt idx="62">
                  <c:v>3.9021508844589978E-2</c:v>
                </c:pt>
                <c:pt idx="63">
                  <c:v>3.6428365651488451E-2</c:v>
                </c:pt>
                <c:pt idx="64">
                  <c:v>3.3896673569911488E-2</c:v>
                </c:pt>
                <c:pt idx="65">
                  <c:v>3.1441360995618971E-2</c:v>
                </c:pt>
                <c:pt idx="66">
                  <c:v>2.9075340007736417E-2</c:v>
                </c:pt>
                <c:pt idx="67">
                  <c:v>2.6809273627592931E-2</c:v>
                </c:pt>
                <c:pt idx="68">
                  <c:v>2.4651493050387802E-2</c:v>
                </c:pt>
                <c:pt idx="69">
                  <c:v>2.2608032064884868E-2</c:v>
                </c:pt>
                <c:pt idx="70">
                  <c:v>2.0682748834624808E-2</c:v>
                </c:pt>
                <c:pt idx="71">
                  <c:v>1.8877508749292587E-2</c:v>
                </c:pt>
                <c:pt idx="72">
                  <c:v>1.7192405914697111E-2</c:v>
                </c:pt>
                <c:pt idx="73">
                  <c:v>1.562600478580017E-2</c:v>
                </c:pt>
                <c:pt idx="74">
                  <c:v>1.4175587248757743E-2</c:v>
                </c:pt>
                <c:pt idx="75">
                  <c:v>1.2837393966919911E-2</c:v>
                </c:pt>
                <c:pt idx="76">
                  <c:v>1.160685191872095E-2</c:v>
                </c:pt>
                <c:pt idx="77">
                  <c:v>1.0478782718250612E-2</c:v>
                </c:pt>
                <c:pt idx="78">
                  <c:v>9.4475885082953483E-3</c:v>
                </c:pt>
                <c:pt idx="79">
                  <c:v>8.5074139673100482E-3</c:v>
                </c:pt>
                <c:pt idx="80">
                  <c:v>7.6522843132486142E-3</c:v>
                </c:pt>
                <c:pt idx="81">
                  <c:v>6.8762201677492257E-3</c:v>
                </c:pt>
                <c:pt idx="82">
                  <c:v>6.1733308185831573E-3</c:v>
                </c:pt>
                <c:pt idx="83">
                  <c:v>5.5378878416956906E-3</c:v>
                </c:pt>
                <c:pt idx="84">
                  <c:v>4.9643812687043586E-3</c:v>
                </c:pt>
                <c:pt idx="85">
                  <c:v>4.4475605582901959E-3</c:v>
                </c:pt>
                <c:pt idx="86">
                  <c:v>3.9824625911317382E-3</c:v>
                </c:pt>
                <c:pt idx="87">
                  <c:v>3.5644287918590836E-3</c:v>
                </c:pt>
                <c:pt idx="88">
                  <c:v>3.1891133154662095E-3</c:v>
                </c:pt>
                <c:pt idx="89">
                  <c:v>2.8524840413120902E-3</c:v>
                </c:pt>
                <c:pt idx="90">
                  <c:v>2.5508179116596505E-3</c:v>
                </c:pt>
                <c:pt idx="91">
                  <c:v>2.2806919456172764E-3</c:v>
                </c:pt>
                <c:pt idx="92">
                  <c:v>2.0389710616989451E-3</c:v>
                </c:pt>
                <c:pt idx="93">
                  <c:v>1.8227936584361414E-3</c:v>
                </c:pt>
                <c:pt idx="94">
                  <c:v>1.6295557357362753E-3</c:v>
                </c:pt>
                <c:pt idx="95">
                  <c:v>1.4568941914698361E-3</c:v>
                </c:pt>
                <c:pt idx="96">
                  <c:v>1.3026697983344543E-3</c:v>
                </c:pt>
                <c:pt idx="97">
                  <c:v>1.1649502547864616E-3</c:v>
                </c:pt>
                <c:pt idx="98">
                  <c:v>1.0419936095895502E-3</c:v>
                </c:pt>
                <c:pt idx="99">
                  <c:v>9.3223228081494179E-4</c:v>
                </c:pt>
                <c:pt idx="100">
                  <c:v>8.3425782528546966E-4</c:v>
                </c:pt>
                <c:pt idx="101">
                  <c:v>7.4680656179424234E-4</c:v>
                </c:pt>
                <c:pt idx="102">
                  <c:v>6.6874610929750866E-4</c:v>
                </c:pt>
                <c:pt idx="103">
                  <c:v>5.9906286813058991E-4</c:v>
                </c:pt>
                <c:pt idx="104">
                  <c:v>5.3685044670444672E-4</c:v>
                </c:pt>
                <c:pt idx="105">
                  <c:v>4.8129901683646536E-4</c:v>
                </c:pt>
                <c:pt idx="106">
                  <c:v>4.3168556673073343E-4</c:v>
                </c:pt>
                <c:pt idx="107">
                  <c:v>3.8736501067770202E-4</c:v>
                </c:pt>
                <c:pt idx="108">
                  <c:v>3.4776210795802858E-4</c:v>
                </c:pt>
                <c:pt idx="109">
                  <c:v>3.1236413950559315E-4</c:v>
                </c:pt>
                <c:pt idx="110">
                  <c:v>2.8071428902076131E-4</c:v>
                </c:pt>
                <c:pt idx="111">
                  <c:v>2.5240567493926781E-4</c:v>
                </c:pt>
                <c:pt idx="112">
                  <c:v>2.2707598055459428E-4</c:v>
                </c:pt>
                <c:pt idx="113">
                  <c:v>2.0440263133909034E-4</c:v>
                </c:pt>
                <c:pt idx="114">
                  <c:v>1.8409847085154823E-4</c:v>
                </c:pt>
                <c:pt idx="115">
                  <c:v>1.6590788935134064E-4</c:v>
                </c:pt>
                <c:pt idx="116">
                  <c:v>1.4960336220082041E-4</c:v>
                </c:pt>
                <c:pt idx="117">
                  <c:v>1.3498235820513471E-4</c:v>
                </c:pt>
                <c:pt idx="118">
                  <c:v>1.2186458111854437E-4</c:v>
                </c:pt>
                <c:pt idx="119">
                  <c:v>1.1008951056981258E-4</c:v>
                </c:pt>
                <c:pt idx="120">
                  <c:v>9.9514211577005383E-5</c:v>
                </c:pt>
                <c:pt idx="121">
                  <c:v>9.0011384600107854E-5</c:v>
                </c:pt>
                <c:pt idx="122">
                  <c:v>8.1467630696598826E-5</c:v>
                </c:pt>
                <c:pt idx="123">
                  <c:v>7.3781908788060854E-5</c:v>
                </c:pt>
                <c:pt idx="124">
                  <c:v>6.6864164309885768E-5</c:v>
                </c:pt>
                <c:pt idx="125">
                  <c:v>6.0634110601195129E-5</c:v>
                </c:pt>
                <c:pt idx="126">
                  <c:v>5.5020146302231355E-5</c:v>
                </c:pt>
                <c:pt idx="127">
                  <c:v>4.9958393768447941E-5</c:v>
                </c:pt>
                <c:pt idx="128">
                  <c:v>4.5391845092822388E-5</c:v>
                </c:pt>
                <c:pt idx="129">
                  <c:v>4.1269603760331424E-5</c:v>
                </c:pt>
                <c:pt idx="130">
                  <c:v>3.7546211251325463E-5</c:v>
                </c:pt>
                <c:pt idx="131">
                  <c:v>3.4181049074332953E-5</c:v>
                </c:pt>
                <c:pt idx="132">
                  <c:v>3.1137807754021497E-5</c:v>
                </c:pt>
                <c:pt idx="133">
                  <c:v>2.8384015236874348E-5</c:v>
                </c:pt>
                <c:pt idx="134">
                  <c:v>2.5890618015327761E-5</c:v>
                </c:pt>
                <c:pt idx="135">
                  <c:v>2.3631609019851176E-5</c:v>
                </c:pt>
                <c:pt idx="136">
                  <c:v>2.1583696996395499E-5</c:v>
                </c:pt>
                <c:pt idx="137">
                  <c:v>1.9726012681738222E-5</c:v>
                </c:pt>
                <c:pt idx="138">
                  <c:v>1.8039847618921277E-5</c:v>
                </c:pt>
                <c:pt idx="139">
                  <c:v>1.6508421925948591E-5</c:v>
                </c:pt>
                <c:pt idx="140">
                  <c:v>1.5116677749353219E-5</c:v>
                </c:pt>
                <c:pt idx="141">
                  <c:v>1.3851095505749061E-5</c:v>
                </c:pt>
                <c:pt idx="142">
                  <c:v>1.2699530344119396E-5</c:v>
                </c:pt>
                <c:pt idx="143">
                  <c:v>1.1651066553918851E-5</c:v>
                </c:pt>
                <c:pt idx="144">
                  <c:v>1.0695887903199886E-5</c:v>
                </c:pt>
                <c:pt idx="145">
                  <c:v>9.8251621205852483E-6</c:v>
                </c:pt>
                <c:pt idx="146">
                  <c:v>9.0309379383139337E-6</c:v>
                </c:pt>
                <c:pt idx="147">
                  <c:v>8.3060532937248491E-6</c:v>
                </c:pt>
                <c:pt idx="148">
                  <c:v>7.6440534460455984E-6</c:v>
                </c:pt>
                <c:pt idx="149">
                  <c:v>7.0391179065700977E-6</c:v>
                </c:pt>
                <c:pt idx="150">
                  <c:v>6.4859952053240753E-6</c:v>
                </c:pt>
                <c:pt idx="151">
                  <c:v>5.9799446279785275E-6</c:v>
                </c:pt>
                <c:pt idx="152">
                  <c:v>5.5166841547398527E-6</c:v>
                </c:pt>
                <c:pt idx="153">
                  <c:v>5.0923439196637936E-6</c:v>
                </c:pt>
                <c:pt idx="154">
                  <c:v>4.7034245856216403E-6</c:v>
                </c:pt>
                <c:pt idx="155">
                  <c:v>4.3467600981238662E-6</c:v>
                </c:pt>
                <c:pt idx="156">
                  <c:v>4.0194843414057636E-6</c:v>
                </c:pt>
                <c:pt idx="157">
                  <c:v>3.7190012734929572E-6</c:v>
                </c:pt>
                <c:pt idx="158">
                  <c:v>3.4429581641939326E-6</c:v>
                </c:pt>
                <c:pt idx="159">
                  <c:v>3.189221601808868E-6</c:v>
                </c:pt>
                <c:pt idx="160">
                  <c:v>2.9558559714290226E-6</c:v>
                </c:pt>
                <c:pt idx="161">
                  <c:v>2.7411041405704704E-6</c:v>
                </c:pt>
                <c:pt idx="162">
                  <c:v>2.5433701170330889E-6</c:v>
                </c:pt>
                <c:pt idx="163">
                  <c:v>2.3612034697253149E-6</c:v>
                </c:pt>
                <c:pt idx="164">
                  <c:v>2.1932853261292421E-6</c:v>
                </c:pt>
                <c:pt idx="165">
                  <c:v>2.0384157804336033E-6</c:v>
                </c:pt>
                <c:pt idx="166">
                  <c:v>1.8955025644305895E-6</c:v>
                </c:pt>
                <c:pt idx="167">
                  <c:v>1.7635508493186627E-6</c:v>
                </c:pt>
                <c:pt idx="168">
                  <c:v>1.6416540608075084E-6</c:v>
                </c:pt>
                <c:pt idx="169">
                  <c:v>1.5289856025903303E-6</c:v>
                </c:pt>
                <c:pt idx="170">
                  <c:v>1.424791394509957E-6</c:v>
                </c:pt>
                <c:pt idx="171">
                  <c:v>1.3283831417620904E-6</c:v>
                </c:pt>
                <c:pt idx="172">
                  <c:v>1.2391322603905199E-6</c:v>
                </c:pt>
                <c:pt idx="173">
                  <c:v>1.1564643922607734E-6</c:v>
                </c:pt>
                <c:pt idx="174">
                  <c:v>1.0798544497617936E-6</c:v>
                </c:pt>
                <c:pt idx="175">
                  <c:v>1.0088221367767282E-6</c:v>
                </c:pt>
                <c:pt idx="176">
                  <c:v>9.4292789807058695E-7</c:v>
                </c:pt>
                <c:pt idx="177">
                  <c:v>8.8176925424143449E-7</c:v>
                </c:pt>
                <c:pt idx="178">
                  <c:v>8.2497748384034371E-7</c:v>
                </c:pt>
                <c:pt idx="179">
                  <c:v>7.7221461824368924E-7</c:v>
                </c:pt>
                <c:pt idx="180">
                  <c:v>7.2317071841298944E-7</c:v>
                </c:pt>
                <c:pt idx="181">
                  <c:v>6.7756140584946208E-7</c:v>
                </c:pt>
                <c:pt idx="182">
                  <c:v>6.3512562288463025E-7</c:v>
                </c:pt>
                <c:pt idx="183">
                  <c:v>5.9562359998157282E-7</c:v>
                </c:pt>
                <c:pt idx="184">
                  <c:v>5.5883500998732574E-7</c:v>
                </c:pt>
                <c:pt idx="185">
                  <c:v>5.2455729130380414E-7</c:v>
                </c:pt>
                <c:pt idx="186">
                  <c:v>4.9260412375927099E-7</c:v>
                </c:pt>
                <c:pt idx="187">
                  <c:v>4.6280404258724274E-7</c:v>
                </c:pt>
                <c:pt idx="188">
                  <c:v>4.3499917737554693E-7</c:v>
                </c:pt>
                <c:pt idx="189">
                  <c:v>4.0904410415326127E-7</c:v>
                </c:pt>
                <c:pt idx="190">
                  <c:v>3.8480479995333346E-7</c:v>
                </c:pt>
                <c:pt idx="191">
                  <c:v>3.6215769023873729E-7</c:v>
                </c:pt>
                <c:pt idx="192">
                  <c:v>3.4098878052227623E-7</c:v>
                </c:pt>
                <c:pt idx="193">
                  <c:v>3.2119286435647466E-7</c:v>
                </c:pt>
                <c:pt idx="194">
                  <c:v>3.0267280063021987E-7</c:v>
                </c:pt>
                <c:pt idx="195">
                  <c:v>2.8533885379232977E-7</c:v>
                </c:pt>
                <c:pt idx="196">
                  <c:v>2.6910809123660432E-7</c:v>
                </c:pt>
                <c:pt idx="197">
                  <c:v>2.5390383263590786E-7</c:v>
                </c:pt>
                <c:pt idx="198">
                  <c:v>2.3965514651049218E-7</c:v>
                </c:pt>
                <c:pt idx="199">
                  <c:v>2.2629638976377698E-7</c:v>
                </c:pt>
                <c:pt idx="200">
                  <c:v>2.1376678632269541E-7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7C-4B80-891B-FC3827E1A5A2}"/>
            </c:ext>
          </c:extLst>
        </c:ser>
        <c:ser>
          <c:idx val="6"/>
          <c:order val="6"/>
          <c:tx>
            <c:strRef>
              <c:f>bcpe_nonlinear_charts!$AE$69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3">
                  <a:shade val="61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bcpe_nonlinear_charts!$AE$70:$AE$270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1.5675233375113808E-281</c:v>
                </c:pt>
                <c:pt idx="20">
                  <c:v>9.7238670006158713E-201</c:v>
                </c:pt>
                <c:pt idx="21">
                  <c:v>2.3700567555633349E-144</c:v>
                </c:pt>
                <c:pt idx="22">
                  <c:v>1.412749040882058E-104</c:v>
                </c:pt>
                <c:pt idx="23">
                  <c:v>2.9314273361399605E-76</c:v>
                </c:pt>
                <c:pt idx="24">
                  <c:v>6.1156470523255073E-56</c:v>
                </c:pt>
                <c:pt idx="25">
                  <c:v>2.9159826529018665E-41</c:v>
                </c:pt>
                <c:pt idx="26">
                  <c:v>1.3404161779100477E-30</c:v>
                </c:pt>
                <c:pt idx="27">
                  <c:v>8.0775737363766668E-23</c:v>
                </c:pt>
                <c:pt idx="28">
                  <c:v>4.0141684835385994E-17</c:v>
                </c:pt>
                <c:pt idx="29">
                  <c:v>6.083857326852288E-13</c:v>
                </c:pt>
                <c:pt idx="30">
                  <c:v>7.1834207810105417E-10</c:v>
                </c:pt>
                <c:pt idx="31">
                  <c:v>1.3010695624680548E-7</c:v>
                </c:pt>
                <c:pt idx="32">
                  <c:v>5.916662194701009E-6</c:v>
                </c:pt>
                <c:pt idx="33">
                  <c:v>9.6872361902804101E-5</c:v>
                </c:pt>
                <c:pt idx="34">
                  <c:v>7.4434402635896414E-4</c:v>
                </c:pt>
                <c:pt idx="35">
                  <c:v>3.2644509703603267E-3</c:v>
                </c:pt>
                <c:pt idx="36">
                  <c:v>9.4477995909558812E-3</c:v>
                </c:pt>
                <c:pt idx="37">
                  <c:v>2.0099983869068448E-2</c:v>
                </c:pt>
                <c:pt idx="38">
                  <c:v>3.4066577775293233E-2</c:v>
                </c:pt>
                <c:pt idx="39">
                  <c:v>4.8842201728984722E-2</c:v>
                </c:pt>
                <c:pt idx="40">
                  <c:v>6.1953277426960211E-2</c:v>
                </c:pt>
                <c:pt idx="41">
                  <c:v>7.1890668369367514E-2</c:v>
                </c:pt>
                <c:pt idx="42">
                  <c:v>7.8245630797459151E-2</c:v>
                </c:pt>
                <c:pt idx="43">
                  <c:v>8.1374756961987413E-2</c:v>
                </c:pt>
                <c:pt idx="44">
                  <c:v>8.1984843878863164E-2</c:v>
                </c:pt>
                <c:pt idx="45">
                  <c:v>8.083299676106101E-2</c:v>
                </c:pt>
                <c:pt idx="46">
                  <c:v>7.8571357260991084E-2</c:v>
                </c:pt>
                <c:pt idx="47">
                  <c:v>7.5696168913728101E-2</c:v>
                </c:pt>
                <c:pt idx="48">
                  <c:v>7.2553112931406968E-2</c:v>
                </c:pt>
                <c:pt idx="49">
                  <c:v>6.9364987203915693E-2</c:v>
                </c:pt>
                <c:pt idx="50">
                  <c:v>6.6263195754037038E-2</c:v>
                </c:pt>
                <c:pt idx="51">
                  <c:v>6.3314954050311359E-2</c:v>
                </c:pt>
                <c:pt idx="52">
                  <c:v>6.0543219088165991E-2</c:v>
                </c:pt>
                <c:pt idx="53">
                  <c:v>5.7936570012008477E-2</c:v>
                </c:pt>
                <c:pt idx="54">
                  <c:v>5.5465243587244549E-2</c:v>
                </c:pt>
                <c:pt idx="55">
                  <c:v>5.3098197756972915E-2</c:v>
                </c:pt>
                <c:pt idx="56">
                  <c:v>5.0808158690758873E-2</c:v>
                </c:pt>
                <c:pt idx="57">
                  <c:v>4.8573186684648377E-2</c:v>
                </c:pt>
                <c:pt idx="58">
                  <c:v>4.6376971519658694E-2</c:v>
                </c:pt>
                <c:pt idx="59">
                  <c:v>4.4208532841515845E-2</c:v>
                </c:pt>
                <c:pt idx="60">
                  <c:v>4.2061632840536989E-2</c:v>
                </c:pt>
                <c:pt idx="61">
                  <c:v>3.9934059032378018E-2</c:v>
                </c:pt>
                <c:pt idx="62">
                  <c:v>3.7826865112324033E-2</c:v>
                </c:pt>
                <c:pt idx="63">
                  <c:v>3.5743622448917454E-2</c:v>
                </c:pt>
                <c:pt idx="64">
                  <c:v>3.3689715320203734E-2</c:v>
                </c:pt>
                <c:pt idx="65">
                  <c:v>3.1671701154501061E-2</c:v>
                </c:pt>
                <c:pt idx="66">
                  <c:v>2.9696748947809264E-2</c:v>
                </c:pt>
                <c:pt idx="67">
                  <c:v>2.7772162920026055E-2</c:v>
                </c:pt>
                <c:pt idx="68">
                  <c:v>2.5904993578730117E-2</c:v>
                </c:pt>
                <c:pt idx="69">
                  <c:v>2.4101734389780121E-2</c:v>
                </c:pt>
                <c:pt idx="70">
                  <c:v>2.2368099113720851E-2</c:v>
                </c:pt>
                <c:pt idx="71">
                  <c:v>2.0708872523052351E-2</c:v>
                </c:pt>
                <c:pt idx="72">
                  <c:v>1.912782563350349E-2</c:v>
                </c:pt>
                <c:pt idx="73">
                  <c:v>1.762768570339885E-2</c:v>
                </c:pt>
                <c:pt idx="74">
                  <c:v>1.6210150992338478E-2</c:v>
                </c:pt>
                <c:pt idx="75">
                  <c:v>1.4875940516602598E-2</c:v>
                </c:pt>
                <c:pt idx="76">
                  <c:v>1.3624869676956494E-2</c:v>
                </c:pt>
                <c:pt idx="77">
                  <c:v>1.2455943548294053E-2</c:v>
                </c:pt>
                <c:pt idx="78">
                  <c:v>1.136746070205793E-2</c:v>
                </c:pt>
                <c:pt idx="79">
                  <c:v>1.0357121588343284E-2</c:v>
                </c:pt>
                <c:pt idx="80">
                  <c:v>9.4221366593403213E-3</c:v>
                </c:pt>
                <c:pt idx="81">
                  <c:v>8.5593305120047498E-3</c:v>
                </c:pt>
                <c:pt idx="82">
                  <c:v>7.765239325831297E-3</c:v>
                </c:pt>
                <c:pt idx="83">
                  <c:v>7.0361997471514431E-3</c:v>
                </c:pt>
                <c:pt idx="84">
                  <c:v>6.3684281132590712E-3</c:v>
                </c:pt>
                <c:pt idx="85">
                  <c:v>5.7580895168050398E-3</c:v>
                </c:pt>
                <c:pt idx="86">
                  <c:v>5.2013566896307326E-3</c:v>
                </c:pt>
                <c:pt idx="87">
                  <c:v>4.694459046850891E-3</c:v>
                </c:pt>
                <c:pt idx="88">
                  <c:v>4.2337224907736714E-3</c:v>
                </c:pt>
                <c:pt idx="89">
                  <c:v>3.8156007456653222E-3</c:v>
                </c:pt>
                <c:pt idx="90">
                  <c:v>3.4366990939657871E-3</c:v>
                </c:pt>
                <c:pt idx="91">
                  <c:v>3.0937914270537212E-3</c:v>
                </c:pt>
                <c:pt idx="92">
                  <c:v>2.7838315223798859E-3</c:v>
                </c:pt>
                <c:pt idx="93">
                  <c:v>2.5039594253872918E-3</c:v>
                </c:pt>
                <c:pt idx="94">
                  <c:v>2.2515037589801424E-3</c:v>
                </c:pt>
                <c:pt idx="95">
                  <c:v>2.0239807134823868E-3</c:v>
                </c:pt>
                <c:pt idx="96">
                  <c:v>1.8190903924897529E-3</c:v>
                </c:pt>
                <c:pt idx="97">
                  <c:v>1.6347111097331011E-3</c:v>
                </c:pt>
                <c:pt idx="98">
                  <c:v>1.4688921527257874E-3</c:v>
                </c:pt>
                <c:pt idx="99">
                  <c:v>1.3198454531786735E-3</c:v>
                </c:pt>
                <c:pt idx="100">
                  <c:v>1.1859365336705919E-3</c:v>
                </c:pt>
                <c:pt idx="101">
                  <c:v>1.0656750359009923E-3</c:v>
                </c:pt>
                <c:pt idx="102">
                  <c:v>9.5770507852859269E-4</c:v>
                </c:pt>
                <c:pt idx="103">
                  <c:v>8.60795642217653E-4</c:v>
                </c:pt>
                <c:pt idx="104">
                  <c:v>7.738311358880546E-4</c:v>
                </c:pt>
                <c:pt idx="105">
                  <c:v>6.9580226091601441E-4</c:v>
                </c:pt>
                <c:pt idx="106">
                  <c:v>6.2579725865663787E-4</c:v>
                </c:pt>
                <c:pt idx="107">
                  <c:v>5.6299360058799613E-4</c:v>
                </c:pt>
                <c:pt idx="108">
                  <c:v>5.0665015901418906E-4</c:v>
                </c:pt>
                <c:pt idx="109">
                  <c:v>4.5609987902226683E-4</c:v>
                </c:pt>
                <c:pt idx="110">
                  <c:v>4.1074295870097187E-4</c:v>
                </c:pt>
                <c:pt idx="111">
                  <c:v>3.7004053397292558E-4</c:v>
                </c:pt>
                <c:pt idx="112">
                  <c:v>3.3350885628785388E-4</c:v>
                </c:pt>
                <c:pt idx="113">
                  <c:v>3.0071394544496356E-4</c:v>
                </c:pt>
                <c:pt idx="114">
                  <c:v>2.712666955800579E-4</c:v>
                </c:pt>
                <c:pt idx="115">
                  <c:v>2.4481840953982366E-4</c:v>
                </c:pt>
                <c:pt idx="116">
                  <c:v>2.2105673518969956E-4</c:v>
                </c:pt>
                <c:pt idx="117">
                  <c:v>1.9970197642356038E-4</c:v>
                </c:pt>
                <c:pt idx="118">
                  <c:v>1.8050375156173314E-4</c:v>
                </c:pt>
                <c:pt idx="119">
                  <c:v>1.6323797227108132E-4</c:v>
                </c:pt>
                <c:pt idx="120">
                  <c:v>1.4770411697915685E-4</c:v>
                </c:pt>
                <c:pt idx="121">
                  <c:v>1.3372277387133918E-4</c:v>
                </c:pt>
                <c:pt idx="122">
                  <c:v>1.2113342986494658E-4</c:v>
                </c:pt>
                <c:pt idx="123">
                  <c:v>1.0979248337557403E-4</c:v>
                </c:pt>
                <c:pt idx="124">
                  <c:v>9.9571460171763012E-5</c:v>
                </c:pt>
                <c:pt idx="125">
                  <c:v>9.0355413111098198E-5</c:v>
                </c:pt>
                <c:pt idx="126">
                  <c:v>8.2041488030760724E-5</c:v>
                </c:pt>
                <c:pt idx="127">
                  <c:v>7.4537639504282884E-5</c:v>
                </c:pt>
                <c:pt idx="128">
                  <c:v>6.7761481556225401E-5</c:v>
                </c:pt>
                <c:pt idx="129">
                  <c:v>6.1639259736030857E-5</c:v>
                </c:pt>
                <c:pt idx="130">
                  <c:v>5.6104932184030613E-5</c:v>
                </c:pt>
                <c:pt idx="131">
                  <c:v>5.109934847251701E-5</c:v>
                </c:pt>
                <c:pt idx="132">
                  <c:v>4.6569516071685658E-5</c:v>
                </c:pt>
                <c:pt idx="133">
                  <c:v>4.2467945274809801E-5</c:v>
                </c:pt>
                <c:pt idx="134">
                  <c:v>3.8752064321342798E-5</c:v>
                </c:pt>
                <c:pt idx="135">
                  <c:v>3.5383697284012238E-5</c:v>
                </c:pt>
                <c:pt idx="136">
                  <c:v>3.2328598040235212E-5</c:v>
                </c:pt>
                <c:pt idx="137">
                  <c:v>2.9556034333692119E-5</c:v>
                </c:pt>
                <c:pt idx="138">
                  <c:v>2.7038416553255242E-5</c:v>
                </c:pt>
                <c:pt idx="139">
                  <c:v>2.4750966418299321E-5</c:v>
                </c:pt>
                <c:pt idx="140">
                  <c:v>2.2671421266372968E-5</c:v>
                </c:pt>
                <c:pt idx="141">
                  <c:v>2.0779770095786577E-5</c:v>
                </c:pt>
                <c:pt idx="142">
                  <c:v>1.9058017926177655E-5</c:v>
                </c:pt>
                <c:pt idx="143">
                  <c:v>1.7489975408678386E-5</c:v>
                </c:pt>
                <c:pt idx="144">
                  <c:v>1.6061070947754274E-5</c:v>
                </c:pt>
                <c:pt idx="145">
                  <c:v>1.4758182892741294E-5</c:v>
                </c:pt>
                <c:pt idx="146">
                  <c:v>1.3569489621869802E-5</c:v>
                </c:pt>
                <c:pt idx="147">
                  <c:v>1.2484335578242755E-5</c:v>
                </c:pt>
                <c:pt idx="148">
                  <c:v>1.1493111528602056E-5</c:v>
                </c:pt>
                <c:pt idx="149">
                  <c:v>1.0587147504381592E-5</c:v>
                </c:pt>
                <c:pt idx="150">
                  <c:v>9.7586170528218469E-6</c:v>
                </c:pt>
                <c:pt idx="151">
                  <c:v>9.0004515759398278E-6</c:v>
                </c:pt>
                <c:pt idx="152">
                  <c:v>8.3062636688387002E-6</c:v>
                </c:pt>
                <c:pt idx="153">
                  <c:v>7.6702784879187737E-6</c:v>
                </c:pt>
                <c:pt idx="154">
                  <c:v>7.0872722855968584E-6</c:v>
                </c:pt>
                <c:pt idx="155">
                  <c:v>6.5525173425430302E-6</c:v>
                </c:pt>
                <c:pt idx="156">
                  <c:v>6.0617326124698823E-6</c:v>
                </c:pt>
                <c:pt idx="157">
                  <c:v>5.6110394692880565E-6</c:v>
                </c:pt>
                <c:pt idx="158">
                  <c:v>5.1969220129797113E-6</c:v>
                </c:pt>
                <c:pt idx="159">
                  <c:v>4.8161914497460526E-6</c:v>
                </c:pt>
                <c:pt idx="160">
                  <c:v>4.4659541146633719E-6</c:v>
                </c:pt>
                <c:pt idx="161">
                  <c:v>4.1435827519485611E-6</c:v>
                </c:pt>
                <c:pt idx="162">
                  <c:v>3.8466907096396175E-6</c:v>
                </c:pt>
                <c:pt idx="163">
                  <c:v>3.5731087426049085E-6</c:v>
                </c:pt>
                <c:pt idx="164">
                  <c:v>3.3208641508187836E-6</c:v>
                </c:pt>
                <c:pt idx="165">
                  <c:v>3.0881620092351479E-6</c:v>
                </c:pt>
                <c:pt idx="166">
                  <c:v>2.8733682717532788E-6</c:v>
                </c:pt>
                <c:pt idx="167">
                  <c:v>2.6749945550670804E-6</c:v>
                </c:pt>
                <c:pt idx="168">
                  <c:v>2.4916844289315135E-6</c:v>
                </c:pt>
                <c:pt idx="169">
                  <c:v>2.3222010578570672E-6</c:v>
                </c:pt>
                <c:pt idx="170">
                  <c:v>2.1654160557032076E-6</c:v>
                </c:pt>
                <c:pt idx="171">
                  <c:v>2.020299429310401E-6</c:v>
                </c:pt>
                <c:pt idx="172">
                  <c:v>1.8859105003839723E-6</c:v>
                </c:pt>
                <c:pt idx="173">
                  <c:v>1.761389706500704E-6</c:v>
                </c:pt>
                <c:pt idx="174">
                  <c:v>1.6459511925055893E-6</c:v>
                </c:pt>
                <c:pt idx="175">
                  <c:v>1.5388761128409453E-6</c:v>
                </c:pt>
                <c:pt idx="176">
                  <c:v>1.4395065736276194E-6</c:v>
                </c:pt>
                <c:pt idx="177">
                  <c:v>1.3472401507069559E-6</c:v>
                </c:pt>
                <c:pt idx="178">
                  <c:v>1.2615249264512025E-6</c:v>
                </c:pt>
                <c:pt idx="179">
                  <c:v>1.1818549940442228E-6</c:v>
                </c:pt>
                <c:pt idx="180">
                  <c:v>1.10776638320274E-6</c:v>
                </c:pt>
                <c:pt idx="181">
                  <c:v>1.0388333660173144E-6</c:v>
                </c:pt>
                <c:pt idx="182">
                  <c:v>9.7466510580375476E-7</c:v>
                </c:pt>
                <c:pt idx="183">
                  <c:v>9.1490261562373683E-7</c:v>
                </c:pt>
                <c:pt idx="184">
                  <c:v>8.5921599650537561E-7</c:v>
                </c:pt>
                <c:pt idx="185">
                  <c:v>8.0730192841388887E-7</c:v>
                </c:pt>
                <c:pt idx="186">
                  <c:v>7.5888138972681821E-7</c:v>
                </c:pt>
                <c:pt idx="187">
                  <c:v>7.1369758339155396E-7</c:v>
                </c:pt>
                <c:pt idx="188">
                  <c:v>6.715140501153592E-7</c:v>
                </c:pt>
                <c:pt idx="189">
                  <c:v>6.3211295088585821E-7</c:v>
                </c:pt>
                <c:pt idx="190">
                  <c:v>5.9529350286825597E-7</c:v>
                </c:pt>
                <c:pt idx="191">
                  <c:v>5.6087055429382982E-7</c:v>
                </c:pt>
                <c:pt idx="192">
                  <c:v>5.2867328536313709E-7</c:v>
                </c:pt>
                <c:pt idx="193">
                  <c:v>4.9854402345256864E-7</c:v>
                </c:pt>
                <c:pt idx="194">
                  <c:v>4.7033716205026674E-7</c:v>
                </c:pt>
                <c:pt idx="195">
                  <c:v>4.4391817386953799E-7</c:v>
                </c:pt>
                <c:pt idx="196">
                  <c:v>4.1916270950787374E-7</c:v>
                </c:pt>
                <c:pt idx="197">
                  <c:v>3.9595577384689178E-7</c:v>
                </c:pt>
                <c:pt idx="198">
                  <c:v>3.7419097313377665E-7</c:v>
                </c:pt>
                <c:pt idx="199">
                  <c:v>3.5376982635555614E-7</c:v>
                </c:pt>
                <c:pt idx="200">
                  <c:v>3.3460113512230312E-7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7C-4B80-891B-FC3827E1A5A2}"/>
            </c:ext>
          </c:extLst>
        </c:ser>
        <c:ser>
          <c:idx val="7"/>
          <c:order val="7"/>
          <c:tx>
            <c:strRef>
              <c:f>bcpe_nonlinear_charts!$AF$69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3">
                  <a:shade val="4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bcpe_nonlinear_charts!$X$70:$X$270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bcpe_nonlinear_charts!$AF$70:$AF$270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1.8229283332658506E-262</c:v>
                </c:pt>
                <c:pt idx="16">
                  <c:v>4.2968586926452458E-194</c:v>
                </c:pt>
                <c:pt idx="17">
                  <c:v>2.1060853710966507E-145</c:v>
                </c:pt>
                <c:pt idx="18">
                  <c:v>3.6817392948223871E-110</c:v>
                </c:pt>
                <c:pt idx="19">
                  <c:v>2.7485380157156405E-84</c:v>
                </c:pt>
                <c:pt idx="20">
                  <c:v>4.6814142038675635E-65</c:v>
                </c:pt>
                <c:pt idx="21">
                  <c:v>1.3206006023015989E-50</c:v>
                </c:pt>
                <c:pt idx="22">
                  <c:v>1.2089972011319637E-39</c:v>
                </c:pt>
                <c:pt idx="23">
                  <c:v>2.930308847263817E-31</c:v>
                </c:pt>
                <c:pt idx="24">
                  <c:v>8.4452179791681563E-25</c:v>
                </c:pt>
                <c:pt idx="25">
                  <c:v>8.59991766927564E-20</c:v>
                </c:pt>
                <c:pt idx="26">
                  <c:v>6.8793145929339762E-16</c:v>
                </c:pt>
                <c:pt idx="27">
                  <c:v>7.8174703727021694E-13</c:v>
                </c:pt>
                <c:pt idx="28">
                  <c:v>1.9667273386550523E-10</c:v>
                </c:pt>
                <c:pt idx="29">
                  <c:v>1.5317261406098433E-8</c:v>
                </c:pt>
                <c:pt idx="30">
                  <c:v>4.7677393326144469E-7</c:v>
                </c:pt>
                <c:pt idx="31">
                  <c:v>7.2161239023260873E-6</c:v>
                </c:pt>
                <c:pt idx="32">
                  <c:v>6.1800919040499557E-5</c:v>
                </c:pt>
                <c:pt idx="33">
                  <c:v>3.3698550507464653E-4</c:v>
                </c:pt>
                <c:pt idx="34">
                  <c:v>1.2830519341213756E-3</c:v>
                </c:pt>
                <c:pt idx="35">
                  <c:v>3.6681019787620089E-3</c:v>
                </c:pt>
                <c:pt idx="36">
                  <c:v>8.3397044244445367E-3</c:v>
                </c:pt>
                <c:pt idx="37">
                  <c:v>1.5783055830610376E-2</c:v>
                </c:pt>
                <c:pt idx="38">
                  <c:v>2.5785352105636511E-2</c:v>
                </c:pt>
                <c:pt idx="39">
                  <c:v>3.744183147016697E-2</c:v>
                </c:pt>
                <c:pt idx="40">
                  <c:v>4.9467101797194803E-2</c:v>
                </c:pt>
                <c:pt idx="41">
                  <c:v>6.0597077341617657E-2</c:v>
                </c:pt>
                <c:pt idx="42">
                  <c:v>6.9886256397310442E-2</c:v>
                </c:pt>
                <c:pt idx="43">
                  <c:v>7.6826216951589754E-2</c:v>
                </c:pt>
                <c:pt idx="44">
                  <c:v>8.1314787373904088E-2</c:v>
                </c:pt>
                <c:pt idx="45">
                  <c:v>8.354608858221492E-2</c:v>
                </c:pt>
                <c:pt idx="46">
                  <c:v>8.3884128102168318E-2</c:v>
                </c:pt>
                <c:pt idx="47">
                  <c:v>8.2756831817883528E-2</c:v>
                </c:pt>
                <c:pt idx="48">
                  <c:v>8.0583615018823329E-2</c:v>
                </c:pt>
                <c:pt idx="49">
                  <c:v>7.7734989729314405E-2</c:v>
                </c:pt>
                <c:pt idx="50">
                  <c:v>7.4516689444687104E-2</c:v>
                </c:pt>
                <c:pt idx="51">
                  <c:v>7.1170538678234765E-2</c:v>
                </c:pt>
                <c:pt idx="52">
                  <c:v>6.7889361361774619E-2</c:v>
                </c:pt>
                <c:pt idx="53">
                  <c:v>6.4740144760331561E-2</c:v>
                </c:pt>
                <c:pt idx="54">
                  <c:v>6.1640534125306144E-2</c:v>
                </c:pt>
                <c:pt idx="55">
                  <c:v>5.8551399316236409E-2</c:v>
                </c:pt>
                <c:pt idx="56">
                  <c:v>5.5462943396186161E-2</c:v>
                </c:pt>
                <c:pt idx="57">
                  <c:v>5.2381095046314892E-2</c:v>
                </c:pt>
                <c:pt idx="58">
                  <c:v>4.9320248129790953E-2</c:v>
                </c:pt>
                <c:pt idx="59">
                  <c:v>4.6298765385783563E-2</c:v>
                </c:pt>
                <c:pt idx="60">
                  <c:v>4.333606612128596E-2</c:v>
                </c:pt>
                <c:pt idx="61">
                  <c:v>4.0450746990560976E-2</c:v>
                </c:pt>
                <c:pt idx="62">
                  <c:v>3.7659421214456514E-2</c:v>
                </c:pt>
                <c:pt idx="63">
                  <c:v>3.4976070326398448E-2</c:v>
                </c:pt>
                <c:pt idx="64">
                  <c:v>3.2411761489497593E-2</c:v>
                </c:pt>
                <c:pt idx="65">
                  <c:v>2.9974620430726885E-2</c:v>
                </c:pt>
                <c:pt idx="66">
                  <c:v>2.7669976174403185E-2</c:v>
                </c:pt>
                <c:pt idx="67">
                  <c:v>2.5500613727862369E-2</c:v>
                </c:pt>
                <c:pt idx="68">
                  <c:v>2.3467086764055168E-2</c:v>
                </c:pt>
                <c:pt idx="69">
                  <c:v>2.1568055155900556E-2</c:v>
                </c:pt>
                <c:pt idx="70">
                  <c:v>1.980062249704901E-2</c:v>
                </c:pt>
                <c:pt idx="71">
                  <c:v>1.8160656871611641E-2</c:v>
                </c:pt>
                <c:pt idx="72">
                  <c:v>1.6643084425800009E-2</c:v>
                </c:pt>
                <c:pt idx="73">
                  <c:v>1.5242150034969012E-2</c:v>
                </c:pt>
                <c:pt idx="74">
                  <c:v>1.3951642818829189E-2</c:v>
                </c:pt>
                <c:pt idx="75">
                  <c:v>1.2765086682273621E-2</c:v>
                </c:pt>
                <c:pt idx="76">
                  <c:v>1.1675897669581128E-2</c:v>
                </c:pt>
                <c:pt idx="77">
                  <c:v>1.0677510906311301E-2</c:v>
                </c:pt>
                <c:pt idx="78">
                  <c:v>9.7634804260678075E-3</c:v>
                </c:pt>
                <c:pt idx="79">
                  <c:v>8.9275553691007502E-3</c:v>
                </c:pt>
                <c:pt idx="80">
                  <c:v>8.163736000164892E-3</c:v>
                </c:pt>
                <c:pt idx="81">
                  <c:v>7.4663128042938582E-3</c:v>
                </c:pt>
                <c:pt idx="82">
                  <c:v>6.8298916414279353E-3</c:v>
                </c:pt>
                <c:pt idx="83">
                  <c:v>6.2494076180651184E-3</c:v>
                </c:pt>
                <c:pt idx="84">
                  <c:v>5.7201299972211078E-3</c:v>
                </c:pt>
                <c:pt idx="85">
                  <c:v>5.2376601378281238E-3</c:v>
                </c:pt>
                <c:pt idx="86">
                  <c:v>4.7979241444961037E-3</c:v>
                </c:pt>
                <c:pt idx="87">
                  <c:v>4.3971616259131738E-3</c:v>
                </c:pt>
                <c:pt idx="88">
                  <c:v>4.0319117086776313E-3</c:v>
                </c:pt>
                <c:pt idx="89">
                  <c:v>3.6989972338701193E-3</c:v>
                </c:pt>
                <c:pt idx="90">
                  <c:v>3.3955078752144355E-3</c:v>
                </c:pt>
                <c:pt idx="91">
                  <c:v>3.1187827581396254E-3</c:v>
                </c:pt>
                <c:pt idx="92">
                  <c:v>2.8663930257323577E-3</c:v>
                </c:pt>
                <c:pt idx="93">
                  <c:v>2.636124687479916E-3</c:v>
                </c:pt>
                <c:pt idx="94">
                  <c:v>2.4259619968502082E-3</c:v>
                </c:pt>
                <c:pt idx="95">
                  <c:v>2.2340715312606963E-3</c:v>
                </c:pt>
                <c:pt idx="96">
                  <c:v>2.0587870901978425E-3</c:v>
                </c:pt>
                <c:pt idx="97">
                  <c:v>1.8985954817702288E-3</c:v>
                </c:pt>
                <c:pt idx="98">
                  <c:v>1.7521232327010513E-3</c:v>
                </c:pt>
                <c:pt idx="99">
                  <c:v>1.6181242298584165E-3</c:v>
                </c:pt>
                <c:pt idx="100">
                  <c:v>1.4954682813142454E-3</c:v>
                </c:pt>
                <c:pt idx="101">
                  <c:v>1.3831305702886854E-3</c:v>
                </c:pt>
                <c:pt idx="102">
                  <c:v>1.2801819650627212E-3</c:v>
                </c:pt>
                <c:pt idx="103">
                  <c:v>1.1857801411053611E-3</c:v>
                </c:pt>
                <c:pt idx="104">
                  <c:v>1.0991614675034333E-3</c:v>
                </c:pt>
                <c:pt idx="105">
                  <c:v>1.0196336076817186E-3</c:v>
                </c:pt>
                <c:pt idx="106">
                  <c:v>9.4656878385797512E-4</c:v>
                </c:pt>
                <c:pt idx="107">
                  <c:v>8.7939765528816376E-4</c:v>
                </c:pt>
                <c:pt idx="108">
                  <c:v>8.1760376180150813E-4</c:v>
                </c:pt>
                <c:pt idx="109">
                  <c:v>7.6071848615020144E-4</c:v>
                </c:pt>
                <c:pt idx="110">
                  <c:v>7.0831649110662711E-4</c:v>
                </c:pt>
                <c:pt idx="111">
                  <c:v>6.600115898797483E-4</c:v>
                </c:pt>
                <c:pt idx="112">
                  <c:v>6.1545301117510031E-4</c:v>
                </c:pt>
                <c:pt idx="113">
                  <c:v>5.7432202300257006E-4</c:v>
                </c:pt>
                <c:pt idx="114">
                  <c:v>5.3632888207838427E-4</c:v>
                </c:pt>
                <c:pt idx="115">
                  <c:v>5.0121007832685301E-4</c:v>
                </c:pt>
                <c:pt idx="116">
                  <c:v>4.687258465313207E-4</c:v>
                </c:pt>
                <c:pt idx="117">
                  <c:v>4.3865791959221478E-4</c:v>
                </c:pt>
                <c:pt idx="118">
                  <c:v>4.1080750011063608E-4</c:v>
                </c:pt>
                <c:pt idx="119">
                  <c:v>3.8499342912306768E-4</c:v>
                </c:pt>
                <c:pt idx="120">
                  <c:v>3.6105053276540744E-4</c:v>
                </c:pt>
                <c:pt idx="121">
                  <c:v>3.3882812944534285E-4</c:v>
                </c:pt>
                <c:pt idx="122">
                  <c:v>3.1818868175592869E-4</c:v>
                </c:pt>
                <c:pt idx="123">
                  <c:v>2.9900657887700464E-4</c:v>
                </c:pt>
                <c:pt idx="124">
                  <c:v>2.8116703659231872E-4</c:v>
                </c:pt>
                <c:pt idx="125">
                  <c:v>2.6456510330755682E-4</c:v>
                </c:pt>
                <c:pt idx="126">
                  <c:v>2.4910476159628668E-4</c:v>
                </c:pt>
                <c:pt idx="127">
                  <c:v>2.3469811583602993E-4</c:v>
                </c:pt>
                <c:pt idx="128">
                  <c:v>2.2126465743346185E-4</c:v>
                </c:pt>
                <c:pt idx="129">
                  <c:v>2.0873059998457408E-4</c:v>
                </c:pt>
                <c:pt idx="130">
                  <c:v>1.9702827747997414E-4</c:v>
                </c:pt>
                <c:pt idx="131">
                  <c:v>1.8609559935492528E-4</c:v>
                </c:pt>
                <c:pt idx="132">
                  <c:v>1.7587555680491558E-4</c:v>
                </c:pt>
                <c:pt idx="133">
                  <c:v>1.6631577534686044E-4</c:v>
                </c:pt>
                <c:pt idx="134">
                  <c:v>1.573681091094541E-4</c:v>
                </c:pt>
                <c:pt idx="135">
                  <c:v>1.4898827278889015E-4</c:v>
                </c:pt>
                <c:pt idx="136">
                  <c:v>1.4113550761329945E-4</c:v>
                </c:pt>
                <c:pt idx="137">
                  <c:v>1.3377227802511928E-4</c:v>
                </c:pt>
                <c:pt idx="138">
                  <c:v>1.2686399611945554E-4</c:v>
                </c:pt>
                <c:pt idx="139">
                  <c:v>1.2037877117193189E-4</c:v>
                </c:pt>
                <c:pt idx="140">
                  <c:v>1.1428718185493419E-4</c:v>
                </c:pt>
                <c:pt idx="141">
                  <c:v>1.0856206897965445E-4</c:v>
                </c:pt>
                <c:pt idx="142">
                  <c:v>1.0317834681551068E-4</c:v>
                </c:pt>
                <c:pt idx="143">
                  <c:v>9.8112831231045772E-5</c:v>
                </c:pt>
                <c:pt idx="144">
                  <c:v>9.3344083073306432E-5</c:v>
                </c:pt>
                <c:pt idx="145">
                  <c:v>8.8852265358139239E-5</c:v>
                </c:pt>
                <c:pt idx="146">
                  <c:v>8.4619012983519124E-5</c:v>
                </c:pt>
                <c:pt idx="147">
                  <c:v>8.0627313803606986E-5</c:v>
                </c:pt>
                <c:pt idx="148">
                  <c:v>7.6861400014144335E-5</c:v>
                </c:pt>
                <c:pt idx="149">
                  <c:v>7.3306648901368801E-5</c:v>
                </c:pt>
                <c:pt idx="150">
                  <c:v>6.994949209799086E-5</c:v>
                </c:pt>
                <c:pt idx="151">
                  <c:v>6.6777332572021572E-5</c:v>
                </c:pt>
                <c:pt idx="152">
                  <c:v>6.3778468648255062E-5</c:v>
                </c:pt>
                <c:pt idx="153">
                  <c:v>6.0942024428887766E-5</c:v>
                </c:pt>
                <c:pt idx="154">
                  <c:v>5.8257886039804286E-5</c:v>
                </c:pt>
                <c:pt idx="155">
                  <c:v>5.5716643183196271E-5</c:v>
                </c:pt>
                <c:pt idx="156">
                  <c:v>5.3309535525959651E-5</c:v>
                </c:pt>
                <c:pt idx="157">
                  <c:v>5.1028403497339497E-5</c:v>
                </c:pt>
                <c:pt idx="158">
                  <c:v>4.8865643108992343E-5</c:v>
                </c:pt>
                <c:pt idx="159">
                  <c:v>4.6814164446473118E-5</c:v>
                </c:pt>
                <c:pt idx="160">
                  <c:v>4.4867353513532482E-5</c:v>
                </c:pt>
                <c:pt idx="161">
                  <c:v>4.3019037139837073E-5</c:v>
                </c:pt>
                <c:pt idx="162">
                  <c:v>4.1263450689158697E-5</c:v>
                </c:pt>
                <c:pt idx="163">
                  <c:v>3.9595208328976015E-5</c:v>
                </c:pt>
                <c:pt idx="164">
                  <c:v>3.8009275644045486E-5</c:v>
                </c:pt>
                <c:pt idx="165">
                  <c:v>3.6500944396064199E-5</c:v>
                </c:pt>
                <c:pt idx="166">
                  <c:v>3.5065809249259689E-5</c:v>
                </c:pt>
                <c:pt idx="167">
                  <c:v>3.3699746297792991E-5</c:v>
                </c:pt>
                <c:pt idx="168">
                  <c:v>3.2398893245396795E-5</c:v>
                </c:pt>
                <c:pt idx="169">
                  <c:v>3.1159631100867384E-5</c:v>
                </c:pt>
                <c:pt idx="170">
                  <c:v>2.9978567264978439E-5</c:v>
                </c:pt>
                <c:pt idx="171">
                  <c:v>2.8852519895254723E-5</c:v>
                </c:pt>
                <c:pt idx="172">
                  <c:v>2.7778503444890923E-5</c:v>
                </c:pt>
                <c:pt idx="173">
                  <c:v>2.6753715281062065E-5</c:v>
                </c:pt>
                <c:pt idx="174">
                  <c:v>2.5775523296009457E-5</c:v>
                </c:pt>
                <c:pt idx="175">
                  <c:v>2.4841454431686659E-5</c:v>
                </c:pt>
                <c:pt idx="176">
                  <c:v>2.3949184045485321E-5</c:v>
                </c:pt>
                <c:pt idx="177">
                  <c:v>2.3096526050686376E-5</c:v>
                </c:pt>
                <c:pt idx="178">
                  <c:v>2.2281423770864583E-5</c:v>
                </c:pt>
                <c:pt idx="179">
                  <c:v>2.1501941452558818E-5</c:v>
                </c:pt>
                <c:pt idx="180">
                  <c:v>2.0756256385153043E-5</c:v>
                </c:pt>
                <c:pt idx="181">
                  <c:v>2.0042651581141932E-5</c:v>
                </c:pt>
                <c:pt idx="182">
                  <c:v>1.9359508973806442E-5</c:v>
                </c:pt>
                <c:pt idx="183">
                  <c:v>1.8705303092849848E-5</c:v>
                </c:pt>
                <c:pt idx="184">
                  <c:v>1.807859518175367E-5</c:v>
                </c:pt>
                <c:pt idx="185">
                  <c:v>1.7478027723551124E-5</c:v>
                </c:pt>
                <c:pt idx="186">
                  <c:v>1.6902319344402374E-5</c:v>
                </c:pt>
                <c:pt idx="187">
                  <c:v>1.6350260066806795E-5</c:v>
                </c:pt>
                <c:pt idx="188">
                  <c:v>1.5820706886535378E-5</c:v>
                </c:pt>
                <c:pt idx="189">
                  <c:v>1.5312579649422955E-5</c:v>
                </c:pt>
                <c:pt idx="190">
                  <c:v>1.4824857206040727E-5</c:v>
                </c:pt>
                <c:pt idx="191">
                  <c:v>1.4356573823996015E-5</c:v>
                </c:pt>
                <c:pt idx="192">
                  <c:v>1.3906815839186949E-5</c:v>
                </c:pt>
                <c:pt idx="193">
                  <c:v>1.3474718528789234E-5</c:v>
                </c:pt>
                <c:pt idx="194">
                  <c:v>1.305946319008347E-5</c:v>
                </c:pt>
                <c:pt idx="195">
                  <c:v>1.2660274410451052E-5</c:v>
                </c:pt>
                <c:pt idx="196">
                  <c:v>1.2276417514990223E-5</c:v>
                </c:pt>
                <c:pt idx="197">
                  <c:v>1.1907196179230943E-5</c:v>
                </c:pt>
                <c:pt idx="198">
                  <c:v>1.155195019537721E-5</c:v>
                </c:pt>
                <c:pt idx="199">
                  <c:v>1.1210053381373443E-5</c:v>
                </c:pt>
                <c:pt idx="200">
                  <c:v>1.0880911622893907E-5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7C-4B80-891B-FC3827E1A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640024"/>
        <c:axId val="609640352"/>
      </c:scatterChart>
      <c:valAx>
        <c:axId val="609640024"/>
        <c:scaling>
          <c:orientation val="minMax"/>
          <c:max val="60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40352"/>
        <c:crosses val="autoZero"/>
        <c:crossBetween val="midCat"/>
      </c:valAx>
      <c:valAx>
        <c:axId val="60964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640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strRef>
          <c:f>bcpe_nonlinear_charts!$B$2</c:f>
          <c:strCache>
            <c:ptCount val="1"/>
            <c:pt idx="0">
              <c:v>35-39 (modelled)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bcpe_nonlinear_charts!$O$69</c:f>
              <c:strCache>
                <c:ptCount val="1"/>
                <c:pt idx="0">
                  <c:v>1980</c:v>
                </c:pt>
              </c:strCache>
            </c:strRef>
          </c:tx>
          <c:spPr>
            <a:ln w="19050" cap="rnd">
              <a:solidFill>
                <a:schemeClr val="accent3">
                  <a:tint val="44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bcpe_nonlinear_charts!$O$70:$O$270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6.7280294573363029E-261</c:v>
                </c:pt>
                <c:pt idx="13">
                  <c:v>7.0194008836750302E-194</c:v>
                </c:pt>
                <c:pt idx="14">
                  <c:v>2.0229273341699904E-146</c:v>
                </c:pt>
                <c:pt idx="15">
                  <c:v>4.3138139759213973E-112</c:v>
                </c:pt>
                <c:pt idx="16">
                  <c:v>8.2902647117374432E-87</c:v>
                </c:pt>
                <c:pt idx="17">
                  <c:v>6.7822081196730548E-68</c:v>
                </c:pt>
                <c:pt idx="18">
                  <c:v>1.475826652856994E-53</c:v>
                </c:pt>
                <c:pt idx="19">
                  <c:v>1.4613469684216748E-42</c:v>
                </c:pt>
                <c:pt idx="20">
                  <c:v>4.8121218113251016E-34</c:v>
                </c:pt>
                <c:pt idx="21">
                  <c:v>2.1758185277834849E-27</c:v>
                </c:pt>
                <c:pt idx="22">
                  <c:v>3.7726421533448699E-22</c:v>
                </c:pt>
                <c:pt idx="23">
                  <c:v>5.3342730929403003E-18</c:v>
                </c:pt>
                <c:pt idx="24">
                  <c:v>1.078291010017078E-14</c:v>
                </c:pt>
                <c:pt idx="25">
                  <c:v>4.7553888575436866E-12</c:v>
                </c:pt>
                <c:pt idx="26">
                  <c:v>6.3108237646312481E-10</c:v>
                </c:pt>
                <c:pt idx="27">
                  <c:v>3.2264955440865052E-8</c:v>
                </c:pt>
                <c:pt idx="28">
                  <c:v>7.6963628724288186E-7</c:v>
                </c:pt>
                <c:pt idx="29">
                  <c:v>9.9480424029036238E-6</c:v>
                </c:pt>
                <c:pt idx="30">
                  <c:v>7.838884143808938E-5</c:v>
                </c:pt>
                <c:pt idx="31">
                  <c:v>4.1342841784275283E-4</c:v>
                </c:pt>
                <c:pt idx="32">
                  <c:v>1.5723247721809636E-3</c:v>
                </c:pt>
                <c:pt idx="33">
                  <c:v>4.5778207994486191E-3</c:v>
                </c:pt>
                <c:pt idx="34">
                  <c:v>1.0708220145906784E-2</c:v>
                </c:pt>
                <c:pt idx="35">
                  <c:v>2.0928023588541598E-2</c:v>
                </c:pt>
                <c:pt idx="36">
                  <c:v>3.5282488581625346E-2</c:v>
                </c:pt>
                <c:pt idx="37">
                  <c:v>5.2670607463539756E-2</c:v>
                </c:pt>
                <c:pt idx="38">
                  <c:v>7.1137750571778416E-2</c:v>
                </c:pt>
                <c:pt idx="39">
                  <c:v>8.8486550457093541E-2</c:v>
                </c:pt>
                <c:pt idx="40">
                  <c:v>0.1028755543605749</c:v>
                </c:pt>
                <c:pt idx="41">
                  <c:v>0.11317695177161764</c:v>
                </c:pt>
                <c:pt idx="42">
                  <c:v>0.11904572599404646</c:v>
                </c:pt>
                <c:pt idx="43">
                  <c:v>0.12078107405477502</c:v>
                </c:pt>
                <c:pt idx="44">
                  <c:v>0.11910037798844306</c:v>
                </c:pt>
                <c:pt idx="45">
                  <c:v>0.114927937807277</c:v>
                </c:pt>
                <c:pt idx="46">
                  <c:v>0.10931431792128211</c:v>
                </c:pt>
                <c:pt idx="47">
                  <c:v>0.10292917107460767</c:v>
                </c:pt>
                <c:pt idx="48">
                  <c:v>9.5739610493285471E-2</c:v>
                </c:pt>
                <c:pt idx="49">
                  <c:v>8.7976893522702396E-2</c:v>
                </c:pt>
                <c:pt idx="50">
                  <c:v>7.9931808172797839E-2</c:v>
                </c:pt>
                <c:pt idx="51">
                  <c:v>7.1878004087342601E-2</c:v>
                </c:pt>
                <c:pt idx="52">
                  <c:v>6.4043473025738318E-2</c:v>
                </c:pt>
                <c:pt idx="53">
                  <c:v>5.6601231207802478E-2</c:v>
                </c:pt>
                <c:pt idx="54">
                  <c:v>4.9670135573284882E-2</c:v>
                </c:pt>
                <c:pt idx="55">
                  <c:v>4.332105204265356E-2</c:v>
                </c:pt>
                <c:pt idx="56">
                  <c:v>3.758539634984101E-2</c:v>
                </c:pt>
                <c:pt idx="57">
                  <c:v>3.2464171558098359E-2</c:v>
                </c:pt>
                <c:pt idx="58">
                  <c:v>2.7936397486272826E-2</c:v>
                </c:pt>
                <c:pt idx="59">
                  <c:v>2.3966368071801386E-2</c:v>
                </c:pt>
                <c:pt idx="60">
                  <c:v>2.0509533883236855E-2</c:v>
                </c:pt>
                <c:pt idx="61">
                  <c:v>1.751702997576254E-2</c:v>
                </c:pt>
                <c:pt idx="62">
                  <c:v>1.4938991507839859E-2</c:v>
                </c:pt>
                <c:pt idx="63">
                  <c:v>1.2726853058057864E-2</c:v>
                </c:pt>
                <c:pt idx="64">
                  <c:v>1.0834837772242671E-2</c:v>
                </c:pt>
                <c:pt idx="65">
                  <c:v>9.2208279817956908E-3</c:v>
                </c:pt>
                <c:pt idx="66">
                  <c:v>7.8467825376091326E-3</c:v>
                </c:pt>
                <c:pt idx="67">
                  <c:v>6.678835925013369E-3</c:v>
                </c:pt>
                <c:pt idx="68">
                  <c:v>5.687184991914172E-3</c:v>
                </c:pt>
                <c:pt idx="69">
                  <c:v>4.8458432439334575E-3</c:v>
                </c:pt>
                <c:pt idx="70">
                  <c:v>4.1323210686825575E-3</c:v>
                </c:pt>
                <c:pt idx="71">
                  <c:v>3.5272730079861604E-3</c:v>
                </c:pt>
                <c:pt idx="72">
                  <c:v>3.0141399052512705E-3</c:v>
                </c:pt>
                <c:pt idx="73">
                  <c:v>2.5788038219910605E-3</c:v>
                </c:pt>
                <c:pt idx="74">
                  <c:v>2.2092664080552997E-3</c:v>
                </c:pt>
                <c:pt idx="75">
                  <c:v>1.8953563316990744E-3</c:v>
                </c:pt>
                <c:pt idx="76">
                  <c:v>1.6284679156846841E-3</c:v>
                </c:pt>
                <c:pt idx="77">
                  <c:v>1.4013308628806568E-3</c:v>
                </c:pt>
                <c:pt idx="78">
                  <c:v>1.2078095557427465E-3</c:v>
                </c:pt>
                <c:pt idx="79">
                  <c:v>1.0427296222344214E-3</c:v>
                </c:pt>
                <c:pt idx="80">
                  <c:v>9.0172908396130588E-4</c:v>
                </c:pt>
                <c:pt idx="81">
                  <c:v>7.8113129968218403E-4</c:v>
                </c:pt>
                <c:pt idx="82">
                  <c:v>6.778369878888274E-4</c:v>
                </c:pt>
                <c:pt idx="83">
                  <c:v>5.8923278495308352E-4</c:v>
                </c:pt>
                <c:pt idx="84">
                  <c:v>5.1311402192210644E-4</c:v>
                </c:pt>
                <c:pt idx="85">
                  <c:v>4.4761965115641976E-4</c:v>
                </c:pt>
                <c:pt idx="86">
                  <c:v>3.9117750300500742E-4</c:v>
                </c:pt>
                <c:pt idx="87">
                  <c:v>3.4245829006380698E-4</c:v>
                </c:pt>
                <c:pt idx="88">
                  <c:v>3.0033699529246444E-4</c:v>
                </c:pt>
                <c:pt idx="89">
                  <c:v>2.6386047710207631E-4</c:v>
                </c:pt>
                <c:pt idx="90">
                  <c:v>2.3222029860497527E-4</c:v>
                </c:pt>
                <c:pt idx="91">
                  <c:v>2.0472994015119483E-4</c:v>
                </c:pt>
                <c:pt idx="92">
                  <c:v>1.8080568553608794E-4</c:v>
                </c:pt>
                <c:pt idx="93">
                  <c:v>1.5995058475812217E-4</c:v>
                </c:pt>
                <c:pt idx="94">
                  <c:v>1.4174099200709464E-4</c:v>
                </c:pt>
                <c:pt idx="95">
                  <c:v>1.25815258735482E-4</c:v>
                </c:pt>
                <c:pt idx="96">
                  <c:v>1.1186423016493655E-4</c:v>
                </c:pt>
                <c:pt idx="97">
                  <c:v>9.9623251197948366E-5</c:v>
                </c:pt>
                <c:pt idx="98">
                  <c:v>8.8865436045642733E-5</c:v>
                </c:pt>
                <c:pt idx="99">
                  <c:v>7.93959963585895E-5</c:v>
                </c:pt>
                <c:pt idx="100">
                  <c:v>7.1047456485331563E-5</c:v>
                </c:pt>
                <c:pt idx="101">
                  <c:v>6.3675612738692253E-5</c:v>
                </c:pt>
                <c:pt idx="102">
                  <c:v>5.7156117124020551E-5</c:v>
                </c:pt>
                <c:pt idx="103">
                  <c:v>5.1381585640912516E-5</c:v>
                </c:pt>
                <c:pt idx="104">
                  <c:v>4.62591476561594E-5</c:v>
                </c:pt>
                <c:pt idx="105">
                  <c:v>4.17083665035189E-5</c:v>
                </c:pt>
                <c:pt idx="106">
                  <c:v>3.7659472850453738E-5</c:v>
                </c:pt>
                <c:pt idx="107">
                  <c:v>3.4051861863700169E-5</c:v>
                </c:pt>
                <c:pt idx="108">
                  <c:v>3.0832813121991348E-5</c:v>
                </c:pt>
                <c:pt idx="109">
                  <c:v>2.7956398829992999E-5</c:v>
                </c:pt>
                <c:pt idx="110">
                  <c:v>2.5382551402746354E-5</c:v>
                </c:pt>
                <c:pt idx="111">
                  <c:v>2.307626609774037E-5</c:v>
                </c:pt>
                <c:pt idx="112">
                  <c:v>2.1006918224305861E-5</c:v>
                </c:pt>
                <c:pt idx="113">
                  <c:v>1.9147677683775512E-5</c:v>
                </c:pt>
                <c:pt idx="114">
                  <c:v>1.747500629374624E-5</c:v>
                </c:pt>
                <c:pt idx="115">
                  <c:v>1.5968225613070015E-5</c:v>
                </c:pt>
                <c:pt idx="116">
                  <c:v>1.4609144883295919E-5</c:v>
                </c:pt>
                <c:pt idx="117">
                  <c:v>1.3381740297426108E-5</c:v>
                </c:pt>
                <c:pt idx="118">
                  <c:v>1.2271878148070041E-5</c:v>
                </c:pt>
                <c:pt idx="119">
                  <c:v>1.1267075536009042E-5</c:v>
                </c:pt>
                <c:pt idx="120">
                  <c:v>1.0356293271473704E-5</c:v>
                </c:pt>
                <c:pt idx="121">
                  <c:v>9.5297564029262812E-6</c:v>
                </c:pt>
                <c:pt idx="122">
                  <c:v>8.7787984858803849E-6</c:v>
                </c:pt>
                <c:pt idx="123">
                  <c:v>8.0957262773306984E-6</c:v>
                </c:pt>
                <c:pt idx="124">
                  <c:v>7.4737020264439804E-6</c:v>
                </c:pt>
                <c:pt idx="125">
                  <c:v>6.9066409432605508E-6</c:v>
                </c:pt>
                <c:pt idx="126">
                  <c:v>6.3891217759719469E-6</c:v>
                </c:pt>
                <c:pt idx="127">
                  <c:v>5.9163087236567851E-6</c:v>
                </c:pt>
                <c:pt idx="128">
                  <c:v>5.4838831633770721E-6</c:v>
                </c:pt>
                <c:pt idx="129">
                  <c:v>5.0879838851382639E-6</c:v>
                </c:pt>
                <c:pt idx="130">
                  <c:v>4.7251547111704449E-6</c:v>
                </c:pt>
                <c:pt idx="131">
                  <c:v>4.3922985321492883E-6</c:v>
                </c:pt>
                <c:pt idx="132">
                  <c:v>4.0866369264271023E-6</c:v>
                </c:pt>
                <c:pt idx="133">
                  <c:v>3.805674642519938E-6</c:v>
                </c:pt>
                <c:pt idx="134">
                  <c:v>3.5471683229034129E-6</c:v>
                </c:pt>
                <c:pt idx="135">
                  <c:v>3.3090989310451433E-6</c:v>
                </c:pt>
                <c:pt idx="136">
                  <c:v>3.0896474156209901E-6</c:v>
                </c:pt>
                <c:pt idx="137">
                  <c:v>2.8871732077699017E-6</c:v>
                </c:pt>
                <c:pt idx="138">
                  <c:v>2.7001952005205436E-6</c:v>
                </c:pt>
                <c:pt idx="139">
                  <c:v>2.5273749054286258E-6</c:v>
                </c:pt>
                <c:pt idx="140">
                  <c:v>2.3675015210616273E-6</c:v>
                </c:pt>
                <c:pt idx="141">
                  <c:v>2.2194786821634101E-6</c:v>
                </c:pt>
                <c:pt idx="142">
                  <c:v>2.0823126878949233E-6</c:v>
                </c:pt>
                <c:pt idx="143">
                  <c:v>1.9551020331371734E-6</c:v>
                </c:pt>
                <c:pt idx="144">
                  <c:v>1.8370280890133243E-6</c:v>
                </c:pt>
                <c:pt idx="145">
                  <c:v>1.727346798021548E-6</c:v>
                </c:pt>
                <c:pt idx="146">
                  <c:v>1.6253812658716296E-6</c:v>
                </c:pt>
                <c:pt idx="147">
                  <c:v>1.530515146638801E-6</c:v>
                </c:pt>
                <c:pt idx="148">
                  <c:v>1.4421867304845048E-6</c:v>
                </c:pt>
                <c:pt idx="149">
                  <c:v>1.3598836542028158E-6</c:v>
                </c:pt>
                <c:pt idx="150">
                  <c:v>1.2831381644523755E-6</c:v>
                </c:pt>
                <c:pt idx="151">
                  <c:v>1.2115228719161337E-6</c:v>
                </c:pt>
                <c:pt idx="152">
                  <c:v>1.144646941956774E-6</c:v>
                </c:pt>
                <c:pt idx="153">
                  <c:v>1.0821526737443918E-6</c:v>
                </c:pt>
                <c:pt idx="154">
                  <c:v>1.0237124254455917E-6</c:v>
                </c:pt>
                <c:pt idx="155">
                  <c:v>9.6902584798301393E-7</c:v>
                </c:pt>
                <c:pt idx="156">
                  <c:v>9.1781739419149056E-7</c:v>
                </c:pt>
                <c:pt idx="157">
                  <c:v>8.6983407398904718E-7</c:v>
                </c:pt>
                <c:pt idx="158">
                  <c:v>8.2484342951503925E-7</c:v>
                </c:pt>
                <c:pt idx="159">
                  <c:v>7.8263170712171764E-7</c:v>
                </c:pt>
                <c:pt idx="160">
                  <c:v>7.4300220569024405E-7</c:v>
                </c:pt>
                <c:pt idx="161">
                  <c:v>7.0577378302131745E-7</c:v>
                </c:pt>
                <c:pt idx="162">
                  <c:v>6.7077950406164132E-7</c:v>
                </c:pt>
                <c:pt idx="163">
                  <c:v>6.3786541650459825E-7</c:v>
                </c:pt>
                <c:pt idx="164">
                  <c:v>6.0688944087427044E-7</c:v>
                </c:pt>
                <c:pt idx="165">
                  <c:v>5.7772036359242994E-7</c:v>
                </c:pt>
                <c:pt idx="166">
                  <c:v>5.5023692275960553E-7</c:v>
                </c:pt>
                <c:pt idx="167">
                  <c:v>5.2432697747322103E-7</c:v>
                </c:pt>
                <c:pt idx="168">
                  <c:v>4.9988675247459837E-7</c:v>
                </c:pt>
                <c:pt idx="169">
                  <c:v>4.7682015077714708E-7</c:v>
                </c:pt>
                <c:pt idx="170">
                  <c:v>4.5503812769278111E-7</c:v>
                </c:pt>
                <c:pt idx="171">
                  <c:v>4.3445812035423828E-7</c:v>
                </c:pt>
                <c:pt idx="172">
                  <c:v>4.1500352743651364E-7</c:v>
                </c:pt>
                <c:pt idx="173">
                  <c:v>3.9660323432083223E-7</c:v>
                </c:pt>
                <c:pt idx="174">
                  <c:v>3.7919117942579148E-7</c:v>
                </c:pt>
                <c:pt idx="175">
                  <c:v>3.627059578602538E-7</c:v>
                </c:pt>
                <c:pt idx="176">
                  <c:v>3.4709045893638369E-7</c:v>
                </c:pt>
                <c:pt idx="177">
                  <c:v>3.3229153442448614E-7</c:v>
                </c:pt>
                <c:pt idx="178">
                  <c:v>3.1825969473837121E-7</c:v>
                </c:pt>
                <c:pt idx="179">
                  <c:v>3.0494883051486943E-7</c:v>
                </c:pt>
                <c:pt idx="180">
                  <c:v>2.9231595729765957E-7</c:v>
                </c:pt>
                <c:pt idx="181">
                  <c:v>2.8032098125629631E-7</c:v>
                </c:pt>
                <c:pt idx="182">
                  <c:v>2.6892648406987102E-7</c:v>
                </c:pt>
                <c:pt idx="183">
                  <c:v>2.5809752528260871E-7</c:v>
                </c:pt>
                <c:pt idx="184">
                  <c:v>2.4780146059892851E-7</c:v>
                </c:pt>
                <c:pt idx="185">
                  <c:v>2.3800777472934306E-7</c:v>
                </c:pt>
                <c:pt idx="186">
                  <c:v>2.2868792752824674E-7</c:v>
                </c:pt>
                <c:pt idx="187">
                  <c:v>2.1981521228126863E-7</c:v>
                </c:pt>
                <c:pt idx="188">
                  <c:v>2.1136462510515388E-7</c:v>
                </c:pt>
                <c:pt idx="189">
                  <c:v>2.0331274451793448E-7</c:v>
                </c:pt>
                <c:pt idx="190">
                  <c:v>1.9563762032289356E-7</c:v>
                </c:pt>
                <c:pt idx="191">
                  <c:v>1.8831867102706951E-7</c:v>
                </c:pt>
                <c:pt idx="192">
                  <c:v>1.8133658908510277E-7</c:v>
                </c:pt>
                <c:pt idx="193">
                  <c:v>1.7467325332230751E-7</c:v>
                </c:pt>
                <c:pt idx="194">
                  <c:v>1.683116479482204E-7</c:v>
                </c:pt>
                <c:pt idx="195">
                  <c:v>1.6223578762360336E-7</c:v>
                </c:pt>
                <c:pt idx="196">
                  <c:v>1.5643064809089262E-7</c:v>
                </c:pt>
                <c:pt idx="197">
                  <c:v>1.5088210192067263E-7</c:v>
                </c:pt>
                <c:pt idx="198">
                  <c:v>1.4557685896535243E-7</c:v>
                </c:pt>
                <c:pt idx="199">
                  <c:v>1.4050241114637182E-7</c:v>
                </c:pt>
                <c:pt idx="200">
                  <c:v>1.3564698123307288E-7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9E-4F0B-83D5-D95E367F0783}"/>
            </c:ext>
          </c:extLst>
        </c:ser>
        <c:ser>
          <c:idx val="1"/>
          <c:order val="1"/>
          <c:tx>
            <c:strRef>
              <c:f>bcpe_nonlinear_charts!$P$69</c:f>
              <c:strCache>
                <c:ptCount val="1"/>
                <c:pt idx="0">
                  <c:v>1983</c:v>
                </c:pt>
              </c:strCache>
            </c:strRef>
          </c:tx>
          <c:spPr>
            <a:ln w="19050" cap="rnd">
              <a:solidFill>
                <a:schemeClr val="accent3">
                  <a:tint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bcpe_nonlinear_charts!$P$70:$P$270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1.1524520582092623E-255</c:v>
                </c:pt>
                <c:pt idx="13">
                  <c:v>3.5299114943528238E-190</c:v>
                </c:pt>
                <c:pt idx="14">
                  <c:v>8.8649747393767013E-144</c:v>
                </c:pt>
                <c:pt idx="15">
                  <c:v>3.3862989312237963E-110</c:v>
                </c:pt>
                <c:pt idx="16">
                  <c:v>1.9012172883405455E-85</c:v>
                </c:pt>
                <c:pt idx="17">
                  <c:v>6.378504475729287E-67</c:v>
                </c:pt>
                <c:pt idx="18">
                  <c:v>7.2319169707616816E-53</c:v>
                </c:pt>
                <c:pt idx="19">
                  <c:v>4.4301228747699659E-42</c:v>
                </c:pt>
                <c:pt idx="20">
                  <c:v>1.0224736164341445E-33</c:v>
                </c:pt>
                <c:pt idx="21">
                  <c:v>3.5518765804232905E-27</c:v>
                </c:pt>
                <c:pt idx="22">
                  <c:v>5.0654011025441463E-22</c:v>
                </c:pt>
                <c:pt idx="23">
                  <c:v>6.1995592703403339E-18</c:v>
                </c:pt>
                <c:pt idx="24">
                  <c:v>1.1273939743282163E-14</c:v>
                </c:pt>
                <c:pt idx="25">
                  <c:v>4.6055256183333196E-12</c:v>
                </c:pt>
                <c:pt idx="26">
                  <c:v>5.789093808944107E-10</c:v>
                </c:pt>
                <c:pt idx="27">
                  <c:v>2.8515724481019324E-8</c:v>
                </c:pt>
                <c:pt idx="28">
                  <c:v>6.6394254534693948E-7</c:v>
                </c:pt>
                <c:pt idx="29">
                  <c:v>8.4607423242053063E-6</c:v>
                </c:pt>
                <c:pt idx="30">
                  <c:v>6.6231004531840381E-5</c:v>
                </c:pt>
                <c:pt idx="31">
                  <c:v>3.4902826659468928E-4</c:v>
                </c:pt>
                <c:pt idx="32">
                  <c:v>1.3321547204105135E-3</c:v>
                </c:pt>
                <c:pt idx="33">
                  <c:v>3.9051597990221896E-3</c:v>
                </c:pt>
                <c:pt idx="34">
                  <c:v>9.2193545627485274E-3</c:v>
                </c:pt>
                <c:pt idx="35">
                  <c:v>1.8215894651792231E-2</c:v>
                </c:pt>
                <c:pt idx="36">
                  <c:v>3.1082707862714668E-2</c:v>
                </c:pt>
                <c:pt idx="37">
                  <c:v>4.6997444617569051E-2</c:v>
                </c:pt>
                <c:pt idx="38">
                  <c:v>6.4314541637613687E-2</c:v>
                </c:pt>
                <c:pt idx="39">
                  <c:v>8.106300278309056E-2</c:v>
                </c:pt>
                <c:pt idx="40">
                  <c:v>9.5482707810879766E-2</c:v>
                </c:pt>
                <c:pt idx="41">
                  <c:v>0.10638500692072195</c:v>
                </c:pt>
                <c:pt idx="42">
                  <c:v>0.11326838866205585</c:v>
                </c:pt>
                <c:pt idx="43">
                  <c:v>0.11623790239977651</c:v>
                </c:pt>
                <c:pt idx="44">
                  <c:v>0.11582438232590464</c:v>
                </c:pt>
                <c:pt idx="45">
                  <c:v>0.11279192533236841</c:v>
                </c:pt>
                <c:pt idx="46">
                  <c:v>0.10800065417088858</c:v>
                </c:pt>
                <c:pt idx="47">
                  <c:v>0.10236554454995027</c:v>
                </c:pt>
                <c:pt idx="48">
                  <c:v>9.6044606706116434E-2</c:v>
                </c:pt>
                <c:pt idx="49">
                  <c:v>8.9106565433507992E-2</c:v>
                </c:pt>
                <c:pt idx="50">
                  <c:v>8.1781965345271157E-2</c:v>
                </c:pt>
                <c:pt idx="51">
                  <c:v>7.4316062940508826E-2</c:v>
                </c:pt>
                <c:pt idx="52">
                  <c:v>6.6927881269178577E-2</c:v>
                </c:pt>
                <c:pt idx="53">
                  <c:v>5.9794499278606104E-2</c:v>
                </c:pt>
                <c:pt idx="54">
                  <c:v>5.3047189178874701E-2</c:v>
                </c:pt>
                <c:pt idx="55">
                  <c:v>4.6773930435133455E-2</c:v>
                </c:pt>
                <c:pt idx="56">
                  <c:v>4.1025180192783998E-2</c:v>
                </c:pt>
                <c:pt idx="57">
                  <c:v>3.5820937954924394E-2</c:v>
                </c:pt>
                <c:pt idx="58">
                  <c:v>3.1157886497894756E-2</c:v>
                </c:pt>
                <c:pt idx="59">
                  <c:v>2.7015910081756835E-2</c:v>
                </c:pt>
                <c:pt idx="60">
                  <c:v>2.3363649774963902E-2</c:v>
                </c:pt>
                <c:pt idx="61">
                  <c:v>2.0162991596843167E-2</c:v>
                </c:pt>
                <c:pt idx="62">
                  <c:v>1.7372526550115758E-2</c:v>
                </c:pt>
                <c:pt idx="63">
                  <c:v>1.4950098641236094E-2</c:v>
                </c:pt>
                <c:pt idx="64">
                  <c:v>1.2854589260486158E-2</c:v>
                </c:pt>
                <c:pt idx="65">
                  <c:v>1.1047090530161912E-2</c:v>
                </c:pt>
                <c:pt idx="66">
                  <c:v>9.4916085659067836E-3</c:v>
                </c:pt>
                <c:pt idx="67">
                  <c:v>8.15541830775607E-3</c:v>
                </c:pt>
                <c:pt idx="68">
                  <c:v>7.0091699325853926E-3</c:v>
                </c:pt>
                <c:pt idx="69">
                  <c:v>6.0268259425192601E-3</c:v>
                </c:pt>
                <c:pt idx="70">
                  <c:v>5.1854894253790494E-3</c:v>
                </c:pt>
                <c:pt idx="71">
                  <c:v>4.4651683357306579E-3</c:v>
                </c:pt>
                <c:pt idx="72">
                  <c:v>3.84850800871317E-3</c:v>
                </c:pt>
                <c:pt idx="73">
                  <c:v>3.3205142453617662E-3</c:v>
                </c:pt>
                <c:pt idx="74">
                  <c:v>2.8682818108163636E-3</c:v>
                </c:pt>
                <c:pt idx="75">
                  <c:v>2.4807376429465669E-3</c:v>
                </c:pt>
                <c:pt idx="76">
                  <c:v>2.1484040768405183E-3</c:v>
                </c:pt>
                <c:pt idx="77">
                  <c:v>1.8631845970733492E-3</c:v>
                </c:pt>
                <c:pt idx="78">
                  <c:v>1.6181727394641394E-3</c:v>
                </c:pt>
                <c:pt idx="79">
                  <c:v>1.4074835393136159E-3</c:v>
                </c:pt>
                <c:pt idx="80">
                  <c:v>1.2261061777256467E-3</c:v>
                </c:pt>
                <c:pt idx="81">
                  <c:v>1.0697760692791637E-3</c:v>
                </c:pt>
                <c:pt idx="82">
                  <c:v>9.3486445656820163E-4</c:v>
                </c:pt>
                <c:pt idx="83">
                  <c:v>8.1828355184654757E-4</c:v>
                </c:pt>
                <c:pt idx="84">
                  <c:v>7.1740533698428917E-4</c:v>
                </c:pt>
                <c:pt idx="85">
                  <c:v>6.2999226053145362E-4</c:v>
                </c:pt>
                <c:pt idx="86">
                  <c:v>5.5413822758238385E-4</c:v>
                </c:pt>
                <c:pt idx="87">
                  <c:v>4.8821844604639118E-4</c:v>
                </c:pt>
                <c:pt idx="88">
                  <c:v>4.3084686003306145E-4</c:v>
                </c:pt>
                <c:pt idx="89">
                  <c:v>3.8084006010307434E-4</c:v>
                </c:pt>
                <c:pt idx="90">
                  <c:v>3.3718670703095923E-4</c:v>
                </c:pt>
                <c:pt idx="91">
                  <c:v>2.9902163852754817E-4</c:v>
                </c:pt>
                <c:pt idx="92">
                  <c:v>2.656039465355871E-4</c:v>
                </c:pt>
                <c:pt idx="93">
                  <c:v>2.3629841658516542E-4</c:v>
                </c:pt>
                <c:pt idx="94">
                  <c:v>2.1055981114534149E-4</c:v>
                </c:pt>
                <c:pt idx="95">
                  <c:v>1.8791955708208691E-4</c:v>
                </c:pt>
                <c:pt idx="96">
                  <c:v>1.6797446449483343E-4</c:v>
                </c:pt>
                <c:pt idx="97">
                  <c:v>1.5037716162977888E-4</c:v>
                </c:pt>
                <c:pt idx="98">
                  <c:v>1.3482797948061965E-4</c:v>
                </c:pt>
                <c:pt idx="99">
                  <c:v>1.2106806121994223E-4</c:v>
                </c:pt>
                <c:pt idx="100">
                  <c:v>1.0887350678356645E-4</c:v>
                </c:pt>
                <c:pt idx="101">
                  <c:v>9.8050392669438914E-5</c:v>
                </c:pt>
                <c:pt idx="102">
                  <c:v>8.8430532115028423E-5</c:v>
                </c:pt>
                <c:pt idx="103">
                  <c:v>7.9867861980911724E-5</c:v>
                </c:pt>
                <c:pt idx="104">
                  <c:v>7.2235360496176315E-5</c:v>
                </c:pt>
                <c:pt idx="105">
                  <c:v>6.542241503028298E-5</c:v>
                </c:pt>
                <c:pt idx="106">
                  <c:v>5.9332571687276912E-5</c:v>
                </c:pt>
                <c:pt idx="107">
                  <c:v>5.3881609146651775E-5</c:v>
                </c:pt>
                <c:pt idx="108">
                  <c:v>4.8995888118305739E-5</c:v>
                </c:pt>
                <c:pt idx="109">
                  <c:v>4.4610935305288901E-5</c:v>
                </c:pt>
                <c:pt idx="110">
                  <c:v>4.0670227103626054E-5</c:v>
                </c:pt>
                <c:pt idx="111">
                  <c:v>3.7124143603890409E-5</c:v>
                </c:pt>
                <c:pt idx="112">
                  <c:v>3.3929067954479744E-5</c:v>
                </c:pt>
                <c:pt idx="113">
                  <c:v>3.1046609936193919E-5</c:v>
                </c:pt>
                <c:pt idx="114">
                  <c:v>2.8442935794531522E-5</c:v>
                </c:pt>
                <c:pt idx="115">
                  <c:v>2.6088189074843383E-5</c:v>
                </c:pt>
                <c:pt idx="116">
                  <c:v>2.3955989485407435E-5</c:v>
                </c:pt>
                <c:pt idx="117">
                  <c:v>2.2022998741255063E-5</c:v>
                </c:pt>
                <c:pt idx="118">
                  <c:v>2.0268543972963126E-5</c:v>
                </c:pt>
                <c:pt idx="119">
                  <c:v>1.8674290666455272E-5</c:v>
                </c:pt>
                <c:pt idx="120">
                  <c:v>1.7223958271412465E-5</c:v>
                </c:pt>
                <c:pt idx="121">
                  <c:v>1.5903072610123958E-5</c:v>
                </c:pt>
                <c:pt idx="122">
                  <c:v>1.4698750063206417E-5</c:v>
                </c:pt>
                <c:pt idx="123">
                  <c:v>1.3599509226818636E-5</c:v>
                </c:pt>
                <c:pt idx="124">
                  <c:v>1.259510634736023E-5</c:v>
                </c:pt>
                <c:pt idx="125">
                  <c:v>1.1676391360590473E-5</c:v>
                </c:pt>
                <c:pt idx="126">
                  <c:v>1.0835181806496541E-5</c:v>
                </c:pt>
                <c:pt idx="127">
                  <c:v>1.0064152270717339E-5</c:v>
                </c:pt>
                <c:pt idx="128">
                  <c:v>9.3567373277383325E-6</c:v>
                </c:pt>
                <c:pt idx="129">
                  <c:v>8.7070462386967024E-6</c:v>
                </c:pt>
                <c:pt idx="130">
                  <c:v>8.1097878944824481E-6</c:v>
                </c:pt>
                <c:pt idx="131">
                  <c:v>7.5602046988199329E-6</c:v>
                </c:pt>
                <c:pt idx="132">
                  <c:v>7.0540142611614797E-6</c:v>
                </c:pt>
                <c:pt idx="133">
                  <c:v>6.5873579197765761E-6</c:v>
                </c:pt>
                <c:pt idx="134">
                  <c:v>6.1567552449676267E-6</c:v>
                </c:pt>
                <c:pt idx="135">
                  <c:v>5.7590637839378798E-6</c:v>
                </c:pt>
                <c:pt idx="136">
                  <c:v>5.3914434050753109E-6</c:v>
                </c:pt>
                <c:pt idx="137">
                  <c:v>5.0513246824979298E-6</c:v>
                </c:pt>
                <c:pt idx="138">
                  <c:v>4.7363808335114236E-6</c:v>
                </c:pt>
                <c:pt idx="139">
                  <c:v>4.4445027837517248E-6</c:v>
                </c:pt>
                <c:pt idx="140">
                  <c:v>4.1737769885933412E-6</c:v>
                </c:pt>
                <c:pt idx="141">
                  <c:v>3.9224656860543901E-6</c:v>
                </c:pt>
                <c:pt idx="142">
                  <c:v>3.6889892969221329E-6</c:v>
                </c:pt>
                <c:pt idx="143">
                  <c:v>3.4719107230065482E-6</c:v>
                </c:pt>
                <c:pt idx="144">
                  <c:v>3.2699213250291396E-6</c:v>
                </c:pt>
                <c:pt idx="145">
                  <c:v>3.0818283883010541E-6</c:v>
                </c:pt>
                <c:pt idx="146">
                  <c:v>2.9065439075668897E-6</c:v>
                </c:pt>
                <c:pt idx="147">
                  <c:v>2.7430745426539884E-6</c:v>
                </c:pt>
                <c:pt idx="148">
                  <c:v>2.5905126142636219E-6</c:v>
                </c:pt>
                <c:pt idx="149">
                  <c:v>2.4480280247123764E-6</c:v>
                </c:pt>
                <c:pt idx="150">
                  <c:v>2.3148610019727266E-6</c:v>
                </c:pt>
                <c:pt idx="151">
                  <c:v>2.1903155772227067E-6</c:v>
                </c:pt>
                <c:pt idx="152">
                  <c:v>2.0737537165159568E-6</c:v>
                </c:pt>
                <c:pt idx="153">
                  <c:v>1.9645900363127793E-6</c:v>
                </c:pt>
                <c:pt idx="154">
                  <c:v>1.8622870406334516E-6</c:v>
                </c:pt>
                <c:pt idx="155">
                  <c:v>1.7663508246493813E-6</c:v>
                </c:pt>
                <c:pt idx="156">
                  <c:v>1.6763271957364793E-6</c:v>
                </c:pt>
                <c:pt idx="157">
                  <c:v>1.591798168486183E-6</c:v>
                </c:pt>
                <c:pt idx="158">
                  <c:v>1.5123787949943416E-6</c:v>
                </c:pt>
                <c:pt idx="159">
                  <c:v>1.4377142960074573E-6</c:v>
                </c:pt>
                <c:pt idx="160">
                  <c:v>1.3674774622681126E-6</c:v>
                </c:pt>
                <c:pt idx="161">
                  <c:v>1.3013662987300296E-6</c:v>
                </c:pt>
                <c:pt idx="162">
                  <c:v>1.2391018872577319E-6</c:v>
                </c:pt>
                <c:pt idx="163">
                  <c:v>1.1804264460359358E-6</c:v>
                </c:pt>
                <c:pt idx="164">
                  <c:v>1.1251015662269337E-6</c:v>
                </c:pt>
                <c:pt idx="165">
                  <c:v>1.0729066084679226E-6</c:v>
                </c:pt>
                <c:pt idx="166">
                  <c:v>1.0236372436238321E-6</c:v>
                </c:pt>
                <c:pt idx="167">
                  <c:v>9.7710412383254207E-7</c:v>
                </c:pt>
                <c:pt idx="168">
                  <c:v>9.3313167132192061E-7</c:v>
                </c:pt>
                <c:pt idx="169">
                  <c:v>8.9155697376258106E-7</c:v>
                </c:pt>
                <c:pt idx="170">
                  <c:v>8.522287760650109E-7</c:v>
                </c:pt>
                <c:pt idx="171">
                  <c:v>8.1500655955072865E-7</c:v>
                </c:pt>
                <c:pt idx="172">
                  <c:v>7.7975970033854611E-7</c:v>
                </c:pt>
                <c:pt idx="173">
                  <c:v>7.4636669960125064E-7</c:v>
                </c:pt>
                <c:pt idx="174">
                  <c:v>7.1471447907591672E-7</c:v>
                </c:pt>
                <c:pt idx="175">
                  <c:v>6.8469773586243627E-7</c:v>
                </c:pt>
                <c:pt idx="176">
                  <c:v>6.5621835112815072E-7</c:v>
                </c:pt>
                <c:pt idx="177">
                  <c:v>6.291848478590455E-7</c:v>
                </c:pt>
                <c:pt idx="178">
                  <c:v>6.0351189326676855E-7</c:v>
                </c:pt>
                <c:pt idx="179">
                  <c:v>5.791198418814125E-7</c:v>
                </c:pt>
                <c:pt idx="180">
                  <c:v>5.5593431573784448E-7</c:v>
                </c:pt>
                <c:pt idx="181">
                  <c:v>5.3388581840296501E-7</c:v>
                </c:pt>
                <c:pt idx="182">
                  <c:v>5.1290937989672374E-7</c:v>
                </c:pt>
                <c:pt idx="183">
                  <c:v>4.9294422983471953E-7</c:v>
                </c:pt>
                <c:pt idx="184">
                  <c:v>4.7393349636782812E-7</c:v>
                </c:pt>
                <c:pt idx="185">
                  <c:v>4.5582392871756944E-7</c:v>
                </c:pt>
                <c:pt idx="186">
                  <c:v>4.3856564130722224E-7</c:v>
                </c:pt>
                <c:pt idx="187">
                  <c:v>4.2211187767055389E-7</c:v>
                </c:pt>
                <c:pt idx="188">
                  <c:v>4.0641879248409433E-7</c:v>
                </c:pt>
                <c:pt idx="189">
                  <c:v>3.914452502172927E-7</c:v>
                </c:pt>
                <c:pt idx="190">
                  <c:v>3.7715263902916822E-7</c:v>
                </c:pt>
                <c:pt idx="191">
                  <c:v>3.6350469866138152E-7</c:v>
                </c:pt>
                <c:pt idx="192">
                  <c:v>3.5046736118781118E-7</c:v>
                </c:pt>
                <c:pt idx="193">
                  <c:v>3.3800860358024564E-7</c:v>
                </c:pt>
                <c:pt idx="194">
                  <c:v>3.260983111403405E-7</c:v>
                </c:pt>
                <c:pt idx="195">
                  <c:v>3.1470815092985594E-7</c:v>
                </c:pt>
                <c:pt idx="196">
                  <c:v>3.0381145440579644E-7</c:v>
                </c:pt>
                <c:pt idx="197">
                  <c:v>2.9338310853460172E-7</c:v>
                </c:pt>
                <c:pt idx="198">
                  <c:v>2.8339945472114828E-7</c:v>
                </c:pt>
                <c:pt idx="199">
                  <c:v>2.7383819494415712E-7</c:v>
                </c:pt>
                <c:pt idx="200">
                  <c:v>2.6467830454057717E-7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9E-4F0B-83D5-D95E367F0783}"/>
            </c:ext>
          </c:extLst>
        </c:ser>
        <c:ser>
          <c:idx val="2"/>
          <c:order val="2"/>
          <c:tx>
            <c:strRef>
              <c:f>bcpe_nonlinear_charts!$Q$69</c:f>
              <c:strCache>
                <c:ptCount val="1"/>
                <c:pt idx="0">
                  <c:v>1989</c:v>
                </c:pt>
              </c:strCache>
            </c:strRef>
          </c:tx>
          <c:spPr>
            <a:ln w="19050" cap="rnd">
              <a:solidFill>
                <a:schemeClr val="accent3">
                  <a:tint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bcpe_nonlinear_charts!$Q$70:$Q$270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1.354331537841743E-245</c:v>
                </c:pt>
                <c:pt idx="13">
                  <c:v>5.1483191542305585E-183</c:v>
                </c:pt>
                <c:pt idx="14">
                  <c:v>1.2472787620043028E-138</c:v>
                </c:pt>
                <c:pt idx="15">
                  <c:v>1.7910789275481587E-106</c:v>
                </c:pt>
                <c:pt idx="16">
                  <c:v>9.5322557105579088E-83</c:v>
                </c:pt>
                <c:pt idx="17">
                  <c:v>5.7630230374134E-65</c:v>
                </c:pt>
                <c:pt idx="18">
                  <c:v>1.854888012957543E-51</c:v>
                </c:pt>
                <c:pt idx="19">
                  <c:v>4.4715974990682516E-41</c:v>
                </c:pt>
                <c:pt idx="20">
                  <c:v>5.1527818435949931E-33</c:v>
                </c:pt>
                <c:pt idx="21">
                  <c:v>1.0651388361397787E-26</c:v>
                </c:pt>
                <c:pt idx="22">
                  <c:v>1.0301542944066808E-21</c:v>
                </c:pt>
                <c:pt idx="23">
                  <c:v>9.4333664104791427E-18</c:v>
                </c:pt>
                <c:pt idx="24">
                  <c:v>1.3826633161212684E-14</c:v>
                </c:pt>
                <c:pt idx="25">
                  <c:v>4.8181395892201205E-12</c:v>
                </c:pt>
                <c:pt idx="26">
                  <c:v>5.3954366550902469E-10</c:v>
                </c:pt>
                <c:pt idx="27">
                  <c:v>2.4479890051745669E-8</c:v>
                </c:pt>
                <c:pt idx="28">
                  <c:v>5.3868053526590041E-7</c:v>
                </c:pt>
                <c:pt idx="29">
                  <c:v>6.6175535701755881E-6</c:v>
                </c:pt>
                <c:pt idx="30">
                  <c:v>5.0708093594530065E-5</c:v>
                </c:pt>
                <c:pt idx="31">
                  <c:v>2.6467214056940397E-4</c:v>
                </c:pt>
                <c:pt idx="32">
                  <c:v>1.0095790619817605E-3</c:v>
                </c:pt>
                <c:pt idx="33">
                  <c:v>2.9780242276681388E-3</c:v>
                </c:pt>
                <c:pt idx="34">
                  <c:v>7.1107900768310472E-3</c:v>
                </c:pt>
                <c:pt idx="35">
                  <c:v>1.4263723874814878E-2</c:v>
                </c:pt>
                <c:pt idx="36">
                  <c:v>2.4776321197732133E-2</c:v>
                </c:pt>
                <c:pt idx="37">
                  <c:v>3.8205466163532688E-2</c:v>
                </c:pt>
                <c:pt idx="38">
                  <c:v>5.3381640272897511E-2</c:v>
                </c:pt>
                <c:pt idx="39">
                  <c:v>6.8737282211228157E-2</c:v>
                </c:pt>
                <c:pt idx="40">
                  <c:v>8.2725126600045176E-2</c:v>
                </c:pt>
                <c:pt idx="41">
                  <c:v>9.4150994762225479E-2</c:v>
                </c:pt>
                <c:pt idx="42">
                  <c:v>0.10233582407147739</c:v>
                </c:pt>
                <c:pt idx="43">
                  <c:v>0.10711437909600188</c:v>
                </c:pt>
                <c:pt idx="44">
                  <c:v>0.10872897925354355</c:v>
                </c:pt>
                <c:pt idx="45">
                  <c:v>0.10768438023136871</c:v>
                </c:pt>
                <c:pt idx="46">
                  <c:v>0.10461413372824824</c:v>
                </c:pt>
                <c:pt idx="47">
                  <c:v>0.10019403660809501</c:v>
                </c:pt>
                <c:pt idx="48">
                  <c:v>9.5136056008966741E-2</c:v>
                </c:pt>
                <c:pt idx="49">
                  <c:v>8.958260608729611E-2</c:v>
                </c:pt>
                <c:pt idx="50">
                  <c:v>8.3563609264510605E-2</c:v>
                </c:pt>
                <c:pt idx="51">
                  <c:v>7.7243529006184933E-2</c:v>
                </c:pt>
                <c:pt idx="52">
                  <c:v>7.0802820239808606E-2</c:v>
                </c:pt>
                <c:pt idx="53">
                  <c:v>6.4406093428672873E-2</c:v>
                </c:pt>
                <c:pt idx="54">
                  <c:v>5.8189764256105489E-2</c:v>
                </c:pt>
                <c:pt idx="55">
                  <c:v>5.2258409373473418E-2</c:v>
                </c:pt>
                <c:pt idx="56">
                  <c:v>4.6685751215115631E-2</c:v>
                </c:pt>
                <c:pt idx="57">
                  <c:v>4.1518074765738079E-2</c:v>
                </c:pt>
                <c:pt idx="58">
                  <c:v>3.677872648671026E-2</c:v>
                </c:pt>
                <c:pt idx="59">
                  <c:v>3.2472851728934181E-2</c:v>
                </c:pt>
                <c:pt idx="60">
                  <c:v>2.859186778027465E-2</c:v>
                </c:pt>
                <c:pt idx="61">
                  <c:v>2.5117404439174082E-2</c:v>
                </c:pt>
                <c:pt idx="62">
                  <c:v>2.202460159217904E-2</c:v>
                </c:pt>
                <c:pt idx="63">
                  <c:v>1.9284753473233249E-2</c:v>
                </c:pt>
                <c:pt idx="64">
                  <c:v>1.6867347788067366E-2</c:v>
                </c:pt>
                <c:pt idx="65">
                  <c:v>1.4741577360356408E-2</c:v>
                </c:pt>
                <c:pt idx="66">
                  <c:v>1.2877412288878181E-2</c:v>
                </c:pt>
                <c:pt idx="67">
                  <c:v>1.1246319176218038E-2</c:v>
                </c:pt>
                <c:pt idx="68">
                  <c:v>9.8217060390007049E-3</c:v>
                </c:pt>
                <c:pt idx="69">
                  <c:v>8.5791605653868994E-3</c:v>
                </c:pt>
                <c:pt idx="70">
                  <c:v>7.4965376834449128E-3</c:v>
                </c:pt>
                <c:pt idx="71">
                  <c:v>6.5539412530282353E-3</c:v>
                </c:pt>
                <c:pt idx="72">
                  <c:v>5.733634771113741E-3</c:v>
                </c:pt>
                <c:pt idx="73">
                  <c:v>5.0199075550577486E-3</c:v>
                </c:pt>
                <c:pt idx="74">
                  <c:v>4.3989159615413359E-3</c:v>
                </c:pt>
                <c:pt idx="75">
                  <c:v>3.8585136960465455E-3</c:v>
                </c:pt>
                <c:pt idx="76">
                  <c:v>3.3880809891243405E-3</c:v>
                </c:pt>
                <c:pt idx="77">
                  <c:v>2.9783591625170448E-3</c:v>
                </c:pt>
                <c:pt idx="78">
                  <c:v>2.6212946876648614E-3</c:v>
                </c:pt>
                <c:pt idx="79">
                  <c:v>2.3098950780803202E-3</c:v>
                </c:pt>
                <c:pt idx="80">
                  <c:v>2.0380977073029129E-3</c:v>
                </c:pt>
                <c:pt idx="81">
                  <c:v>1.800651783155657E-3</c:v>
                </c:pt>
                <c:pt idx="82">
                  <c:v>1.5930131382711943E-3</c:v>
                </c:pt>
                <c:pt idx="83">
                  <c:v>1.4112511387701829E-3</c:v>
                </c:pt>
                <c:pt idx="84">
                  <c:v>1.2519668076450949E-3</c:v>
                </c:pt>
                <c:pt idx="85">
                  <c:v>1.1122211613175457E-3</c:v>
                </c:pt>
                <c:pt idx="86">
                  <c:v>9.8947273297607299E-4</c:v>
                </c:pt>
                <c:pt idx="87">
                  <c:v>8.8152327962879163E-4</c:v>
                </c:pt>
                <c:pt idx="88">
                  <c:v>7.8647072320225887E-4</c:v>
                </c:pt>
                <c:pt idx="89">
                  <c:v>7.0266844660693214E-4</c:v>
                </c:pt>
                <c:pt idx="90">
                  <c:v>6.2869014451525241E-4</c:v>
                </c:pt>
                <c:pt idx="91">
                  <c:v>5.632995095965664E-4</c:v>
                </c:pt>
                <c:pt idx="92">
                  <c:v>5.0542411416411043E-4</c:v>
                </c:pt>
                <c:pt idx="93">
                  <c:v>4.5413292216072538E-4</c:v>
                </c:pt>
                <c:pt idx="94">
                  <c:v>4.0861693575139292E-4</c:v>
                </c:pt>
                <c:pt idx="95">
                  <c:v>3.6817254384329288E-4</c:v>
                </c:pt>
                <c:pt idx="96">
                  <c:v>3.321871964517544E-4</c:v>
                </c:pt>
                <c:pt idx="97">
                  <c:v>3.0012707912461254E-4</c:v>
                </c:pt>
                <c:pt idx="98">
                  <c:v>2.7152650597598199E-4</c:v>
                </c:pt>
                <c:pt idx="99">
                  <c:v>2.4597878871969101E-4</c:v>
                </c:pt>
                <c:pt idx="100">
                  <c:v>2.2312837294017349E-4</c:v>
                </c:pt>
                <c:pt idx="101">
                  <c:v>2.0266406221312931E-4</c:v>
                </c:pt>
                <c:pt idx="102">
                  <c:v>1.843131760944198E-4</c:v>
                </c:pt>
                <c:pt idx="103">
                  <c:v>1.6783650990930977E-4</c:v>
                </c:pt>
                <c:pt idx="104">
                  <c:v>1.5302398313321044E-4</c:v>
                </c:pt>
                <c:pt idx="105">
                  <c:v>1.3969087935648112E-4</c:v>
                </c:pt>
                <c:pt idx="106">
                  <c:v>1.2767459472432113E-4</c:v>
                </c:pt>
                <c:pt idx="107">
                  <c:v>1.1683182365269168E-4</c:v>
                </c:pt>
                <c:pt idx="108">
                  <c:v>1.0703612081842807E-4</c:v>
                </c:pt>
                <c:pt idx="109">
                  <c:v>9.8175787147438987E-5</c:v>
                </c:pt>
                <c:pt idx="110">
                  <c:v>9.0152034988349742E-5</c:v>
                </c:pt>
                <c:pt idx="111">
                  <c:v>8.2877394041364031E-5</c:v>
                </c:pt>
                <c:pt idx="112">
                  <c:v>7.6274325069609436E-5</c:v>
                </c:pt>
                <c:pt idx="113">
                  <c:v>7.0274013087093053E-5</c:v>
                </c:pt>
                <c:pt idx="114">
                  <c:v>6.4815315708835047E-5</c:v>
                </c:pt>
                <c:pt idx="115">
                  <c:v>5.9843845763455347E-5</c:v>
                </c:pt>
                <c:pt idx="116">
                  <c:v>5.5311170190818049E-5</c:v>
                </c:pt>
                <c:pt idx="117">
                  <c:v>5.1174109749394653E-5</c:v>
                </c:pt>
                <c:pt idx="118">
                  <c:v>4.7394126201314231E-5</c:v>
                </c:pt>
                <c:pt idx="119">
                  <c:v>4.3936785480093783E-5</c:v>
                </c:pt>
                <c:pt idx="120">
                  <c:v>4.0771286921528318E-5</c:v>
                </c:pt>
                <c:pt idx="121">
                  <c:v>3.7870049990318161E-5</c:v>
                </c:pt>
                <c:pt idx="122">
                  <c:v>3.5208351096187414E-5</c:v>
                </c:pt>
                <c:pt idx="123">
                  <c:v>3.2764004091228543E-5</c:v>
                </c:pt>
                <c:pt idx="124">
                  <c:v>3.0517078898579791E-5</c:v>
                </c:pt>
                <c:pt idx="125">
                  <c:v>2.8449653461431553E-5</c:v>
                </c:pt>
                <c:pt idx="126">
                  <c:v>2.6545594837917584E-5</c:v>
                </c:pt>
                <c:pt idx="127">
                  <c:v>2.4790365816326444E-5</c:v>
                </c:pt>
                <c:pt idx="128">
                  <c:v>2.3170853898736963E-5</c:v>
                </c:pt>
                <c:pt idx="129">
                  <c:v>2.1675219910316846E-5</c:v>
                </c:pt>
                <c:pt idx="130">
                  <c:v>2.029276384523848E-5</c:v>
                </c:pt>
                <c:pt idx="131">
                  <c:v>1.9013805866220227E-5</c:v>
                </c:pt>
                <c:pt idx="132">
                  <c:v>1.7829580639800009E-5</c:v>
                </c:pt>
                <c:pt idx="133">
                  <c:v>1.6732143419233305E-5</c:v>
                </c:pt>
                <c:pt idx="134">
                  <c:v>1.5714286486320072E-5</c:v>
                </c:pt>
                <c:pt idx="135">
                  <c:v>1.4769464736635468E-5</c:v>
                </c:pt>
                <c:pt idx="136">
                  <c:v>1.3891729343193893E-5</c:v>
                </c:pt>
                <c:pt idx="137">
                  <c:v>1.3075668564575979E-5</c:v>
                </c:pt>
                <c:pt idx="138">
                  <c:v>1.2316354877641616E-5</c:v>
                </c:pt>
                <c:pt idx="139">
                  <c:v>1.1609297714419911E-5</c:v>
                </c:pt>
                <c:pt idx="140">
                  <c:v>1.0950401169560557E-5</c:v>
                </c:pt>
                <c:pt idx="141">
                  <c:v>1.0335926120537911E-5</c:v>
                </c:pt>
                <c:pt idx="142">
                  <c:v>9.7624562690718739E-6</c:v>
                </c:pt>
                <c:pt idx="143">
                  <c:v>9.2268676702228827E-6</c:v>
                </c:pt>
                <c:pt idx="144">
                  <c:v>8.7263013664110887E-6</c:v>
                </c:pt>
                <c:pt idx="145">
                  <c:v>8.2581387881388451E-6</c:v>
                </c:pt>
                <c:pt idx="146">
                  <c:v>7.8199796222691672E-6</c:v>
                </c:pt>
                <c:pt idx="147">
                  <c:v>7.4096218830311819E-6</c:v>
                </c:pt>
                <c:pt idx="148">
                  <c:v>7.0250439510918204E-6</c:v>
                </c:pt>
                <c:pt idx="149">
                  <c:v>6.6643883725779558E-6</c:v>
                </c:pt>
                <c:pt idx="150">
                  <c:v>6.3259472333101085E-6</c:v>
                </c:pt>
                <c:pt idx="151">
                  <c:v>6.0081489441171165E-6</c:v>
                </c:pt>
                <c:pt idx="152">
                  <c:v>5.709546291279473E-6</c:v>
                </c:pt>
                <c:pt idx="153">
                  <c:v>5.4288056222041577E-6</c:v>
                </c:pt>
                <c:pt idx="154">
                  <c:v>5.1646970506217391E-6</c:v>
                </c:pt>
                <c:pt idx="155">
                  <c:v>4.9160855781476652E-6</c:v>
                </c:pt>
                <c:pt idx="156">
                  <c:v>4.6819230401607556E-6</c:v>
                </c:pt>
                <c:pt idx="157">
                  <c:v>4.4612407937987002E-6</c:v>
                </c:pt>
                <c:pt idx="158">
                  <c:v>4.2531430746022474E-6</c:v>
                </c:pt>
                <c:pt idx="159">
                  <c:v>4.0568009560896698E-6</c:v>
                </c:pt>
                <c:pt idx="160">
                  <c:v>3.8714468534293741E-6</c:v>
                </c:pt>
                <c:pt idx="161">
                  <c:v>3.696369518498703E-6</c:v>
                </c:pt>
                <c:pt idx="162">
                  <c:v>3.530909479064749E-6</c:v>
                </c:pt>
                <c:pt idx="163">
                  <c:v>3.3744548796732768E-6</c:v>
                </c:pt>
                <c:pt idx="164">
                  <c:v>3.2264376861544237E-6</c:v>
                </c:pt>
                <c:pt idx="165">
                  <c:v>3.0863302195110874E-6</c:v>
                </c:pt>
                <c:pt idx="166">
                  <c:v>2.9536419883963532E-6</c:v>
                </c:pt>
                <c:pt idx="167">
                  <c:v>2.8279167924631038E-6</c:v>
                </c:pt>
                <c:pt idx="168">
                  <c:v>2.7087300716167416E-6</c:v>
                </c:pt>
                <c:pt idx="169">
                  <c:v>2.5956864786629518E-6</c:v>
                </c:pt>
                <c:pt idx="170">
                  <c:v>2.4884176550444395E-6</c:v>
                </c:pt>
                <c:pt idx="171">
                  <c:v>2.3865801913348185E-6</c:v>
                </c:pt>
                <c:pt idx="172">
                  <c:v>2.289853755927418E-6</c:v>
                </c:pt>
                <c:pt idx="173">
                  <c:v>2.1979393769459167E-6</c:v>
                </c:pt>
                <c:pt idx="174">
                  <c:v>2.1105578638296526E-6</c:v>
                </c:pt>
                <c:pt idx="175">
                  <c:v>2.0274483563291764E-6</c:v>
                </c:pt>
                <c:pt idx="176">
                  <c:v>1.9483669898005701E-6</c:v>
                </c:pt>
                <c:pt idx="177">
                  <c:v>1.8730856667248402E-6</c:v>
                </c:pt>
                <c:pt idx="178">
                  <c:v>1.8013909253136781E-6</c:v>
                </c:pt>
                <c:pt idx="179">
                  <c:v>1.7330828969053192E-6</c:v>
                </c:pt>
                <c:pt idx="180">
                  <c:v>1.667974344613991E-6</c:v>
                </c:pt>
                <c:pt idx="181">
                  <c:v>1.6058897763824548E-6</c:v>
                </c:pt>
                <c:pt idx="182">
                  <c:v>1.5466646262062508E-6</c:v>
                </c:pt>
                <c:pt idx="183">
                  <c:v>1.4901444978583297E-6</c:v>
                </c:pt>
                <c:pt idx="184">
                  <c:v>1.4361844659485903E-6</c:v>
                </c:pt>
                <c:pt idx="185">
                  <c:v>1.3846484296112481E-6</c:v>
                </c:pt>
                <c:pt idx="186">
                  <c:v>1.3354085145275699E-6</c:v>
                </c:pt>
                <c:pt idx="187">
                  <c:v>1.2883445193674266E-6</c:v>
                </c:pt>
                <c:pt idx="188">
                  <c:v>1.2433434030738149E-6</c:v>
                </c:pt>
                <c:pt idx="189">
                  <c:v>1.200298809723857E-6</c:v>
                </c:pt>
                <c:pt idx="190">
                  <c:v>1.1591106279801664E-6</c:v>
                </c:pt>
                <c:pt idx="191">
                  <c:v>1.1196845824017039E-6</c:v>
                </c:pt>
                <c:pt idx="192">
                  <c:v>1.081931854114735E-6</c:v>
                </c:pt>
                <c:pt idx="193">
                  <c:v>1.0457687285554764E-6</c:v>
                </c:pt>
                <c:pt idx="194">
                  <c:v>1.0111162681875696E-6</c:v>
                </c:pt>
                <c:pt idx="195">
                  <c:v>9.7790000827240962E-7</c:v>
                </c:pt>
                <c:pt idx="196">
                  <c:v>9.4604967392921749E-7</c:v>
                </c:pt>
                <c:pt idx="197">
                  <c:v>9.1549891686700836E-7</c:v>
                </c:pt>
                <c:pt idx="198">
                  <c:v>8.8618507030273628E-7</c:v>
                </c:pt>
                <c:pt idx="199">
                  <c:v>8.5804892070081345E-7</c:v>
                </c:pt>
                <c:pt idx="200">
                  <c:v>8.3103449507927461E-7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9E-4F0B-83D5-D95E367F0783}"/>
            </c:ext>
          </c:extLst>
        </c:ser>
        <c:ser>
          <c:idx val="3"/>
          <c:order val="3"/>
          <c:tx>
            <c:strRef>
              <c:f>bcpe_nonlinear_charts!$R$69</c:f>
              <c:strCache>
                <c:ptCount val="1"/>
                <c:pt idx="0">
                  <c:v>1995</c:v>
                </c:pt>
              </c:strCache>
            </c:strRef>
          </c:tx>
          <c:spPr>
            <a:ln w="19050" cap="rnd">
              <a:solidFill>
                <a:schemeClr val="accent3">
                  <a:tint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bcpe_nonlinear_charts!$R$70:$R$270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4.5359738166157709E-236</c:v>
                </c:pt>
                <c:pt idx="13">
                  <c:v>3.4036868115002656E-176</c:v>
                </c:pt>
                <c:pt idx="14">
                  <c:v>1.0826838945807651E-133</c:v>
                </c:pt>
                <c:pt idx="15">
                  <c:v>7.1893990853109567E-103</c:v>
                </c:pt>
                <c:pt idx="16">
                  <c:v>4.1717207580602167E-80</c:v>
                </c:pt>
                <c:pt idx="17">
                  <c:v>4.995485843313057E-63</c:v>
                </c:pt>
                <c:pt idx="18">
                  <c:v>4.8626761505955018E-50</c:v>
                </c:pt>
                <c:pt idx="19">
                  <c:v>4.8094120744596889E-40</c:v>
                </c:pt>
                <c:pt idx="20">
                  <c:v>2.8412366667573806E-32</c:v>
                </c:pt>
                <c:pt idx="21">
                  <c:v>3.5503634904332723E-26</c:v>
                </c:pt>
                <c:pt idx="22">
                  <c:v>2.3477985049873217E-21</c:v>
                </c:pt>
                <c:pt idx="23">
                  <c:v>1.613124915330967E-17</c:v>
                </c:pt>
                <c:pt idx="24">
                  <c:v>1.9038837265237577E-14</c:v>
                </c:pt>
                <c:pt idx="25">
                  <c:v>5.6391004660901787E-12</c:v>
                </c:pt>
                <c:pt idx="26">
                  <c:v>5.5955059638318191E-10</c:v>
                </c:pt>
                <c:pt idx="27">
                  <c:v>2.3231637323235868E-8</c:v>
                </c:pt>
                <c:pt idx="28">
                  <c:v>4.796231182186618E-7</c:v>
                </c:pt>
                <c:pt idx="29">
                  <c:v>5.6362757683013285E-6</c:v>
                </c:pt>
                <c:pt idx="30">
                  <c:v>4.194256089652756E-5</c:v>
                </c:pt>
                <c:pt idx="31">
                  <c:v>2.1511332794087491E-4</c:v>
                </c:pt>
                <c:pt idx="32">
                  <c:v>8.1364723352843468E-4</c:v>
                </c:pt>
                <c:pt idx="33">
                  <c:v>2.3967100614223015E-3</c:v>
                </c:pt>
                <c:pt idx="34">
                  <c:v>5.7456439006372843E-3</c:v>
                </c:pt>
                <c:pt idx="35">
                  <c:v>1.1618852036792922E-2</c:v>
                </c:pt>
                <c:pt idx="36">
                  <c:v>2.0408010037103852E-2</c:v>
                </c:pt>
                <c:pt idx="37">
                  <c:v>3.1892237221583949E-2</c:v>
                </c:pt>
                <c:pt idx="38">
                  <c:v>4.5229078321171144E-2</c:v>
                </c:pt>
                <c:pt idx="39">
                  <c:v>5.917240145965872E-2</c:v>
                </c:pt>
                <c:pt idx="40">
                  <c:v>7.2394767123405285E-2</c:v>
                </c:pt>
                <c:pt idx="41">
                  <c:v>8.3776045136251198E-2</c:v>
                </c:pt>
                <c:pt idx="42">
                  <c:v>9.2575311142296141E-2</c:v>
                </c:pt>
                <c:pt idx="43">
                  <c:v>9.8472893047334253E-2</c:v>
                </c:pt>
                <c:pt idx="44">
                  <c:v>0.10151582495060101</c:v>
                </c:pt>
                <c:pt idx="45">
                  <c:v>0.10201479172771655</c:v>
                </c:pt>
                <c:pt idx="46">
                  <c:v>0.10043387715024366</c:v>
                </c:pt>
                <c:pt idx="47">
                  <c:v>9.7300086726529525E-2</c:v>
                </c:pt>
                <c:pt idx="48">
                  <c:v>9.3152027830173456E-2</c:v>
                </c:pt>
                <c:pt idx="49">
                  <c:v>8.8546032959395532E-2</c:v>
                </c:pt>
                <c:pt idx="50">
                  <c:v>8.3575209297351682E-2</c:v>
                </c:pt>
                <c:pt idx="51">
                  <c:v>7.8258342865471273E-2</c:v>
                </c:pt>
                <c:pt idx="52">
                  <c:v>7.2717339448959056E-2</c:v>
                </c:pt>
                <c:pt idx="53">
                  <c:v>6.7087290549670525E-2</c:v>
                </c:pt>
                <c:pt idx="54">
                  <c:v>6.1492718145182618E-2</c:v>
                </c:pt>
                <c:pt idx="55">
                  <c:v>5.6038318319838749E-2</c:v>
                </c:pt>
                <c:pt idx="56">
                  <c:v>5.0806031828195014E-2</c:v>
                </c:pt>
                <c:pt idx="57">
                  <c:v>4.5855438305150077E-2</c:v>
                </c:pt>
                <c:pt idx="58">
                  <c:v>4.1225913845234628E-2</c:v>
                </c:pt>
                <c:pt idx="59">
                  <c:v>3.6939614920629714E-2</c:v>
                </c:pt>
                <c:pt idx="60">
                  <c:v>3.3004705114038184E-2</c:v>
                </c:pt>
                <c:pt idx="61">
                  <c:v>2.9418471015522057E-2</c:v>
                </c:pt>
                <c:pt idx="62">
                  <c:v>2.6170129856316088E-2</c:v>
                </c:pt>
                <c:pt idx="63">
                  <c:v>2.3243236879078654E-2</c:v>
                </c:pt>
                <c:pt idx="64">
                  <c:v>2.0617669008147068E-2</c:v>
                </c:pt>
                <c:pt idx="65">
                  <c:v>1.8271203237886714E-2</c:v>
                </c:pt>
                <c:pt idx="66">
                  <c:v>1.6180731163253453E-2</c:v>
                </c:pt>
                <c:pt idx="67">
                  <c:v>1.4323161307853691E-2</c:v>
                </c:pt>
                <c:pt idx="68">
                  <c:v>1.2676062927480941E-2</c:v>
                </c:pt>
                <c:pt idx="69">
                  <c:v>1.1218102091235074E-2</c:v>
                </c:pt>
                <c:pt idx="70">
                  <c:v>9.9293153695724692E-3</c:v>
                </c:pt>
                <c:pt idx="71">
                  <c:v>8.7912599157189929E-3</c:v>
                </c:pt>
                <c:pt idx="72">
                  <c:v>7.7870720694433859E-3</c:v>
                </c:pt>
                <c:pt idx="73">
                  <c:v>6.9014603921621412E-3</c:v>
                </c:pt>
                <c:pt idx="74">
                  <c:v>6.1206535382481823E-3</c:v>
                </c:pt>
                <c:pt idx="75">
                  <c:v>5.4323186813718602E-3</c:v>
                </c:pt>
                <c:pt idx="76">
                  <c:v>4.8254623417682682E-3</c:v>
                </c:pt>
                <c:pt idx="77">
                  <c:v>4.2903223360634757E-3</c:v>
                </c:pt>
                <c:pt idx="78">
                  <c:v>3.8182571031378427E-3</c:v>
                </c:pt>
                <c:pt idx="79">
                  <c:v>3.4016367463761111E-3</c:v>
                </c:pt>
                <c:pt idx="80">
                  <c:v>3.0337386765109399E-3</c:v>
                </c:pt>
                <c:pt idx="81">
                  <c:v>2.7086496512111068E-3</c:v>
                </c:pt>
                <c:pt idx="82">
                  <c:v>2.4211752105043733E-3</c:v>
                </c:pt>
                <c:pt idx="83">
                  <c:v>2.1667569363008816E-3</c:v>
                </c:pt>
                <c:pt idx="84">
                  <c:v>1.941397566629882E-3</c:v>
                </c:pt>
                <c:pt idx="85">
                  <c:v>1.7415937280834855E-3</c:v>
                </c:pt>
                <c:pt idx="86">
                  <c:v>1.5642758796961987E-3</c:v>
                </c:pt>
                <c:pt idx="87">
                  <c:v>1.4067549618600671E-3</c:v>
                </c:pt>
                <c:pt idx="88">
                  <c:v>1.2666751947524096E-3</c:v>
                </c:pt>
                <c:pt idx="89">
                  <c:v>1.1419724568789481E-3</c:v>
                </c:pt>
                <c:pt idx="90">
                  <c:v>1.0308376842988148E-3</c:v>
                </c:pt>
                <c:pt idx="91">
                  <c:v>9.3168475647962081E-4</c:v>
                </c:pt>
                <c:pt idx="92">
                  <c:v>8.4312236941384454E-4</c:v>
                </c:pt>
                <c:pt idx="93">
                  <c:v>7.6392943624490261E-4</c:v>
                </c:pt>
                <c:pt idx="94">
                  <c:v>6.930335971519387E-4</c:v>
                </c:pt>
                <c:pt idx="95">
                  <c:v>6.2949246155433397E-4</c:v>
                </c:pt>
                <c:pt idx="96">
                  <c:v>5.7247724546604099E-4</c:v>
                </c:pt>
                <c:pt idx="97">
                  <c:v>5.2125850422340904E-4</c:v>
                </c:pt>
                <c:pt idx="98">
                  <c:v>4.7519369536554905E-4</c:v>
                </c:pt>
                <c:pt idx="99">
                  <c:v>4.3371633796087842E-4</c:v>
                </c:pt>
                <c:pt idx="100">
                  <c:v>3.9632656312105577E-4</c:v>
                </c:pt>
                <c:pt idx="101">
                  <c:v>3.6258287591433848E-4</c:v>
                </c:pt>
                <c:pt idx="102">
                  <c:v>3.3209497154712054E-4</c:v>
                </c:pt>
                <c:pt idx="103">
                  <c:v>3.0451746872933646E-4</c:v>
                </c:pt>
                <c:pt idx="104">
                  <c:v>2.7954444080051968E-4</c:v>
                </c:pt>
                <c:pt idx="105">
                  <c:v>2.5690464069736519E-4</c:v>
                </c:pt>
                <c:pt idx="106">
                  <c:v>2.3635732941462139E-4</c:v>
                </c:pt>
                <c:pt idx="107">
                  <c:v>2.1768862946178275E-4</c:v>
                </c:pt>
                <c:pt idx="108">
                  <c:v>2.0070833514622389E-4</c:v>
                </c:pt>
                <c:pt idx="109">
                  <c:v>1.8524712050076048E-4</c:v>
                </c:pt>
                <c:pt idx="110">
                  <c:v>1.7115409348405263E-4</c:v>
                </c:pt>
                <c:pt idx="111">
                  <c:v>1.5829465186344155E-4</c:v>
                </c:pt>
                <c:pt idx="112">
                  <c:v>1.4654860207266812E-4</c:v>
                </c:pt>
                <c:pt idx="113">
                  <c:v>1.3580850743766167E-4</c:v>
                </c:pt>
                <c:pt idx="114">
                  <c:v>1.2597823658442808E-4</c:v>
                </c:pt>
                <c:pt idx="115">
                  <c:v>1.1697168667377154E-4</c:v>
                </c:pt>
                <c:pt idx="116">
                  <c:v>1.0871165942640841E-4</c:v>
                </c:pt>
                <c:pt idx="117">
                  <c:v>1.0112887077757815E-4</c:v>
                </c:pt>
                <c:pt idx="118">
                  <c:v>9.4161077491858344E-5</c:v>
                </c:pt>
                <c:pt idx="119">
                  <c:v>8.7752306228275562E-5</c:v>
                </c:pt>
                <c:pt idx="120">
                  <c:v>8.1852172417801175E-5</c:v>
                </c:pt>
                <c:pt idx="121">
                  <c:v>7.6415277938709109E-5</c:v>
                </c:pt>
                <c:pt idx="122">
                  <c:v>7.140067798364324E-5</c:v>
                </c:pt>
                <c:pt idx="123">
                  <c:v>6.6771408734648952E-5</c:v>
                </c:pt>
                <c:pt idx="124">
                  <c:v>6.2494068523952871E-5</c:v>
                </c:pt>
                <c:pt idx="125">
                  <c:v>5.8538446080585367E-5</c:v>
                </c:pt>
                <c:pt idx="126">
                  <c:v>5.4877190264822272E-5</c:v>
                </c:pt>
                <c:pt idx="127">
                  <c:v>5.1485516389954966E-5</c:v>
                </c:pt>
                <c:pt idx="128">
                  <c:v>4.8340944838125254E-5</c:v>
                </c:pt>
                <c:pt idx="129">
                  <c:v>4.5423068205883929E-5</c:v>
                </c:pt>
                <c:pt idx="130">
                  <c:v>4.2713343676207524E-5</c:v>
                </c:pt>
                <c:pt idx="131">
                  <c:v>4.0194907715893066E-5</c:v>
                </c:pt>
                <c:pt idx="132">
                  <c:v>3.7852410548358408E-5</c:v>
                </c:pt>
                <c:pt idx="133">
                  <c:v>3.5671868158602907E-5</c:v>
                </c:pt>
                <c:pt idx="134">
                  <c:v>3.3640529855252254E-5</c:v>
                </c:pt>
                <c:pt idx="135">
                  <c:v>3.1746759649250619E-5</c:v>
                </c:pt>
                <c:pt idx="136">
                  <c:v>2.9979929914227587E-5</c:v>
                </c:pt>
                <c:pt idx="137">
                  <c:v>2.833032597362625E-5</c:v>
                </c:pt>
                <c:pt idx="138">
                  <c:v>2.678906041759851E-5</c:v>
                </c:pt>
                <c:pt idx="139">
                  <c:v>2.534799609129023E-5</c:v>
                </c:pt>
                <c:pt idx="140">
                  <c:v>2.3999676817912443E-5</c:v>
                </c:pt>
                <c:pt idx="141">
                  <c:v>2.2737265027051946E-5</c:v>
                </c:pt>
                <c:pt idx="142">
                  <c:v>2.1554485552876901E-5</c:v>
                </c:pt>
                <c:pt idx="143">
                  <c:v>2.0445574949853113E-5</c:v>
                </c:pt>
                <c:pt idx="144">
                  <c:v>1.9405235746695119E-5</c:v>
                </c:pt>
                <c:pt idx="145">
                  <c:v>1.8428595123772698E-5</c:v>
                </c:pt>
                <c:pt idx="146">
                  <c:v>1.7511167556119464E-5</c:v>
                </c:pt>
                <c:pt idx="147">
                  <c:v>1.6648821014493967E-5</c:v>
                </c:pt>
                <c:pt idx="148">
                  <c:v>1.58377463614174E-5</c:v>
                </c:pt>
                <c:pt idx="149">
                  <c:v>1.5074429618471115E-5</c:v>
                </c:pt>
                <c:pt idx="150">
                  <c:v>1.4355626815995491E-5</c:v>
                </c:pt>
                <c:pt idx="151">
                  <c:v>1.3678341167227832E-5</c:v>
                </c:pt>
                <c:pt idx="152">
                  <c:v>1.3039802336328305E-5</c:v>
                </c:pt>
                <c:pt idx="153">
                  <c:v>1.2437447594071124E-5</c:v>
                </c:pt>
                <c:pt idx="154">
                  <c:v>1.1868904676602351E-5</c:v>
                </c:pt>
                <c:pt idx="155">
                  <c:v>1.1331976181886799E-5</c:v>
                </c:pt>
                <c:pt idx="156">
                  <c:v>1.0824625355573696E-5</c:v>
                </c:pt>
                <c:pt idx="157">
                  <c:v>1.0344963133248569E-5</c:v>
                </c:pt>
                <c:pt idx="158">
                  <c:v>9.8912363196147413E-6</c:v>
                </c:pt>
                <c:pt idx="159">
                  <c:v>9.461816797262274E-6</c:v>
                </c:pt>
                <c:pt idx="160">
                  <c:v>9.0551916684919152E-6</c:v>
                </c:pt>
                <c:pt idx="161">
                  <c:v>8.6699542433210688E-6</c:v>
                </c:pt>
                <c:pt idx="162">
                  <c:v>8.3047957954325744E-6</c:v>
                </c:pt>
                <c:pt idx="163">
                  <c:v>7.9584980155519023E-6</c:v>
                </c:pt>
                <c:pt idx="164">
                  <c:v>7.6299260986546582E-6</c:v>
                </c:pt>
                <c:pt idx="165">
                  <c:v>7.3180224076033989E-6</c:v>
                </c:pt>
                <c:pt idx="166">
                  <c:v>7.0218006613682561E-6</c:v>
                </c:pt>
                <c:pt idx="167">
                  <c:v>6.7403406009720842E-6</c:v>
                </c:pt>
                <c:pt idx="168">
                  <c:v>6.472783090777093E-6</c:v>
                </c:pt>
                <c:pt idx="169">
                  <c:v>6.2183256167528412E-6</c:v>
                </c:pt>
                <c:pt idx="170">
                  <c:v>5.9762181469819018E-6</c:v>
                </c:pt>
                <c:pt idx="171">
                  <c:v>5.7457593229153493E-6</c:v>
                </c:pt>
                <c:pt idx="172">
                  <c:v>5.526292952819361E-6</c:v>
                </c:pt>
                <c:pt idx="173">
                  <c:v>5.3172047814970516E-6</c:v>
                </c:pt>
                <c:pt idx="174">
                  <c:v>5.1179195127487214E-6</c:v>
                </c:pt>
                <c:pt idx="175">
                  <c:v>4.9278980631839113E-6</c:v>
                </c:pt>
                <c:pt idx="176">
                  <c:v>4.7466350279376228E-6</c:v>
                </c:pt>
                <c:pt idx="177">
                  <c:v>4.5736563405958406E-6</c:v>
                </c:pt>
                <c:pt idx="178">
                  <c:v>4.4085171112203092E-6</c:v>
                </c:pt>
                <c:pt idx="179">
                  <c:v>4.2507996277958438E-6</c:v>
                </c:pt>
                <c:pt idx="180">
                  <c:v>4.100111507721054E-6</c:v>
                </c:pt>
                <c:pt idx="181">
                  <c:v>3.9560839871391622E-6</c:v>
                </c:pt>
                <c:pt idx="182">
                  <c:v>3.8183703369707105E-6</c:v>
                </c:pt>
                <c:pt idx="183">
                  <c:v>3.6866443954763525E-6</c:v>
                </c:pt>
                <c:pt idx="184">
                  <c:v>3.5605992080553544E-6</c:v>
                </c:pt>
                <c:pt idx="185">
                  <c:v>3.4399457657812174E-6</c:v>
                </c:pt>
                <c:pt idx="186">
                  <c:v>3.3244118348997225E-6</c:v>
                </c:pt>
                <c:pt idx="187">
                  <c:v>3.2137408701729189E-6</c:v>
                </c:pt>
                <c:pt idx="188">
                  <c:v>3.1076910055505238E-6</c:v>
                </c:pt>
                <c:pt idx="189">
                  <c:v>3.0060341161955348E-6</c:v>
                </c:pt>
                <c:pt idx="190">
                  <c:v>2.9085549463869164E-6</c:v>
                </c:pt>
                <c:pt idx="191">
                  <c:v>2.8150502982743458E-6</c:v>
                </c:pt>
                <c:pt idx="192">
                  <c:v>2.7253282768725986E-6</c:v>
                </c:pt>
                <c:pt idx="193">
                  <c:v>2.6392075870591167E-6</c:v>
                </c:pt>
                <c:pt idx="194">
                  <c:v>2.5565168786822296E-6</c:v>
                </c:pt>
                <c:pt idx="195">
                  <c:v>2.4770941362004739E-6</c:v>
                </c:pt>
                <c:pt idx="196">
                  <c:v>2.4007861095610347E-6</c:v>
                </c:pt>
                <c:pt idx="197">
                  <c:v>2.3274477832868784E-6</c:v>
                </c:pt>
                <c:pt idx="198">
                  <c:v>2.2569418809821002E-6</c:v>
                </c:pt>
                <c:pt idx="199">
                  <c:v>2.1891384026849245E-6</c:v>
                </c:pt>
                <c:pt idx="200">
                  <c:v>2.1239141926983595E-6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9E-4F0B-83D5-D95E367F0783}"/>
            </c:ext>
          </c:extLst>
        </c:ser>
        <c:ser>
          <c:idx val="4"/>
          <c:order val="4"/>
          <c:tx>
            <c:strRef>
              <c:f>bcpe_nonlinear_charts!$S$69</c:f>
              <c:strCache>
                <c:ptCount val="1"/>
                <c:pt idx="0">
                  <c:v>2008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bcpe_nonlinear_charts!$S$70:$S$270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4.2476774988314826E-296</c:v>
                </c:pt>
                <c:pt idx="12">
                  <c:v>2.8711313635378058E-217</c:v>
                </c:pt>
                <c:pt idx="13">
                  <c:v>1.2566303864885706E-162</c:v>
                </c:pt>
                <c:pt idx="14">
                  <c:v>8.8343041025539284E-124</c:v>
                </c:pt>
                <c:pt idx="15">
                  <c:v>1.4584652041474125E-95</c:v>
                </c:pt>
                <c:pt idx="16">
                  <c:v>1.0985168456965332E-74</c:v>
                </c:pt>
                <c:pt idx="17">
                  <c:v>5.4098837314537549E-59</c:v>
                </c:pt>
                <c:pt idx="18">
                  <c:v>4.9167009036697918E-47</c:v>
                </c:pt>
                <c:pt idx="19">
                  <c:v>8.2108487340755103E-38</c:v>
                </c:pt>
                <c:pt idx="20">
                  <c:v>1.2644741000036219E-30</c:v>
                </c:pt>
                <c:pt idx="21">
                  <c:v>5.6855046318991155E-25</c:v>
                </c:pt>
                <c:pt idx="22">
                  <c:v>1.7230330927028217E-20</c:v>
                </c:pt>
                <c:pt idx="23">
                  <c:v>6.5165522545806268E-17</c:v>
                </c:pt>
                <c:pt idx="24">
                  <c:v>4.8697153847160249E-14</c:v>
                </c:pt>
                <c:pt idx="25">
                  <c:v>1.0171135810570399E-11</c:v>
                </c:pt>
                <c:pt idx="26">
                  <c:v>7.7360485505713338E-10</c:v>
                </c:pt>
                <c:pt idx="27">
                  <c:v>2.6270821852096295E-8</c:v>
                </c:pt>
                <c:pt idx="28">
                  <c:v>4.6670746159222805E-7</c:v>
                </c:pt>
                <c:pt idx="29">
                  <c:v>4.9109772385347123E-6</c:v>
                </c:pt>
                <c:pt idx="30">
                  <c:v>3.3763094120482501E-5</c:v>
                </c:pt>
                <c:pt idx="31">
                  <c:v>1.6396502786452524E-4</c:v>
                </c:pt>
                <c:pt idx="32">
                  <c:v>5.9871851601843115E-4</c:v>
                </c:pt>
                <c:pt idx="33">
                  <c:v>1.7286526825297391E-3</c:v>
                </c:pt>
                <c:pt idx="34">
                  <c:v>4.1106139764509348E-3</c:v>
                </c:pt>
                <c:pt idx="35">
                  <c:v>8.3221012699045867E-3</c:v>
                </c:pt>
                <c:pt idx="36">
                  <c:v>1.473945038399819E-2</c:v>
                </c:pt>
                <c:pt idx="37">
                  <c:v>2.3353265296542837E-2</c:v>
                </c:pt>
                <c:pt idx="38">
                  <c:v>3.3716093611450712E-2</c:v>
                </c:pt>
                <c:pt idx="39">
                  <c:v>4.5038771478924704E-2</c:v>
                </c:pt>
                <c:pt idx="40">
                  <c:v>5.6379124401526433E-2</c:v>
                </c:pt>
                <c:pt idx="41">
                  <c:v>6.6841479961702935E-2</c:v>
                </c:pt>
                <c:pt idx="42">
                  <c:v>7.572472283258469E-2</c:v>
                </c:pt>
                <c:pt idx="43">
                  <c:v>8.259396678018617E-2</c:v>
                </c:pt>
                <c:pt idx="44">
                  <c:v>8.7282707334900192E-2</c:v>
                </c:pt>
                <c:pt idx="45">
                  <c:v>8.9848673090179354E-2</c:v>
                </c:pt>
                <c:pt idx="46">
                  <c:v>9.0508928619842069E-2</c:v>
                </c:pt>
                <c:pt idx="47">
                  <c:v>8.9574140310659842E-2</c:v>
                </c:pt>
                <c:pt idx="48">
                  <c:v>8.7394079375387596E-2</c:v>
                </c:pt>
                <c:pt idx="49">
                  <c:v>8.432032518238651E-2</c:v>
                </c:pt>
                <c:pt idx="50">
                  <c:v>8.0693024419076789E-2</c:v>
                </c:pt>
                <c:pt idx="51">
                  <c:v>7.685034079666038E-2</c:v>
                </c:pt>
                <c:pt idx="52">
                  <c:v>7.2816525291447706E-2</c:v>
                </c:pt>
                <c:pt idx="53">
                  <c:v>6.8601758412243294E-2</c:v>
                </c:pt>
                <c:pt idx="54">
                  <c:v>6.4274242908402043E-2</c:v>
                </c:pt>
                <c:pt idx="55">
                  <c:v>5.9910315759478305E-2</c:v>
                </c:pt>
                <c:pt idx="56">
                  <c:v>5.5581315614549778E-2</c:v>
                </c:pt>
                <c:pt idx="57">
                  <c:v>5.1348431284033547E-2</c:v>
                </c:pt>
                <c:pt idx="58">
                  <c:v>4.7260942033431369E-2</c:v>
                </c:pt>
                <c:pt idx="59">
                  <c:v>4.3356199376483655E-2</c:v>
                </c:pt>
                <c:pt idx="60">
                  <c:v>3.966053601760422E-2</c:v>
                </c:pt>
                <c:pt idx="61">
                  <c:v>3.6190633314521742E-2</c:v>
                </c:pt>
                <c:pt idx="62">
                  <c:v>3.2955060838318007E-2</c:v>
                </c:pt>
                <c:pt idx="63">
                  <c:v>2.9955812690855316E-2</c:v>
                </c:pt>
                <c:pt idx="64">
                  <c:v>2.7189737930460301E-2</c:v>
                </c:pt>
                <c:pt idx="65">
                  <c:v>2.4649811045421768E-2</c:v>
                </c:pt>
                <c:pt idx="66">
                  <c:v>2.2326220562189455E-2</c:v>
                </c:pt>
                <c:pt idx="67">
                  <c:v>2.0207274435909823E-2</c:v>
                </c:pt>
                <c:pt idx="68">
                  <c:v>1.8280133252369303E-2</c:v>
                </c:pt>
                <c:pt idx="69">
                  <c:v>1.6531388972976908E-2</c:v>
                </c:pt>
                <c:pt idx="70">
                  <c:v>1.4947509828957747E-2</c:v>
                </c:pt>
                <c:pt idx="71">
                  <c:v>1.351517237297464E-2</c:v>
                </c:pt>
                <c:pt idx="72">
                  <c:v>1.2221500598106205E-2</c:v>
                </c:pt>
                <c:pt idx="73">
                  <c:v>1.1054230113595746E-2</c:v>
                </c:pt>
                <c:pt idx="74">
                  <c:v>1.000181308100126E-2</c:v>
                </c:pt>
                <c:pt idx="75">
                  <c:v>9.0534772579534788E-3</c:v>
                </c:pt>
                <c:pt idx="76">
                  <c:v>8.1992502483454847E-3</c:v>
                </c:pt>
                <c:pt idx="77">
                  <c:v>7.4299580157496286E-3</c:v>
                </c:pt>
                <c:pt idx="78">
                  <c:v>6.7372049257189686E-3</c:v>
                </c:pt>
                <c:pt idx="79">
                  <c:v>6.1133410524455206E-3</c:v>
                </c:pt>
                <c:pt idx="80">
                  <c:v>5.5514212052686874E-3</c:v>
                </c:pt>
                <c:pt idx="81">
                  <c:v>5.0451590785676407E-3</c:v>
                </c:pt>
                <c:pt idx="82">
                  <c:v>4.5888790772211771E-3</c:v>
                </c:pt>
                <c:pt idx="83">
                  <c:v>4.1774676903928052E-3</c:v>
                </c:pt>
                <c:pt idx="84">
                  <c:v>3.8063257513188892E-3</c:v>
                </c:pt>
                <c:pt idx="85">
                  <c:v>3.471322504856697E-3</c:v>
                </c:pt>
                <c:pt idx="86">
                  <c:v>3.1687520855979115E-3</c:v>
                </c:pt>
                <c:pt idx="87">
                  <c:v>2.8952927683154389E-3</c:v>
                </c:pt>
                <c:pt idx="88">
                  <c:v>2.6479691733568853E-3</c:v>
                </c:pt>
                <c:pt idx="89">
                  <c:v>2.4241174790543933E-3</c:v>
                </c:pt>
                <c:pt idx="90">
                  <c:v>2.2213536004497265E-3</c:v>
                </c:pt>
                <c:pt idx="91">
                  <c:v>2.0375442298893624E-3</c:v>
                </c:pt>
                <c:pt idx="92">
                  <c:v>1.8707805933411406E-3</c:v>
                </c:pt>
                <c:pt idx="93">
                  <c:v>1.7193547510971293E-3</c:v>
                </c:pt>
                <c:pt idx="94">
                  <c:v>1.5817382585286267E-3</c:v>
                </c:pt>
                <c:pt idx="95">
                  <c:v>1.4565629983855181E-3</c:v>
                </c:pt>
                <c:pt idx="96">
                  <c:v>1.3426039981987532E-3</c:v>
                </c:pt>
                <c:pt idx="97">
                  <c:v>1.2387640526808027E-3</c:v>
                </c:pt>
                <c:pt idx="98">
                  <c:v>1.1440599801402522E-3</c:v>
                </c:pt>
                <c:pt idx="99">
                  <c:v>1.0576103527288197E-3</c:v>
                </c:pt>
                <c:pt idx="100">
                  <c:v>9.7862455201106922E-4</c:v>
                </c:pt>
                <c:pt idx="101">
                  <c:v>9.0639301330629283E-4</c:v>
                </c:pt>
                <c:pt idx="102">
                  <c:v>8.4027853408760234E-4</c:v>
                </c:pt>
                <c:pt idx="103">
                  <c:v>7.7970853315582108E-4</c:v>
                </c:pt>
                <c:pt idx="104">
                  <c:v>7.2416815815452807E-4</c:v>
                </c:pt>
                <c:pt idx="105">
                  <c:v>6.7319414914816821E-4</c:v>
                </c:pt>
                <c:pt idx="106">
                  <c:v>6.2636937539232095E-4</c:v>
                </c:pt>
                <c:pt idx="107">
                  <c:v>5.8331797106592469E-4</c:v>
                </c:pt>
                <c:pt idx="108">
                  <c:v>5.4370100361816203E-4</c:v>
                </c:pt>
                <c:pt idx="109">
                  <c:v>5.0721261553467016E-4</c:v>
                </c:pt>
                <c:pt idx="110">
                  <c:v>4.7357658678660484E-4</c:v>
                </c:pt>
                <c:pt idx="111">
                  <c:v>4.4254327103743045E-4</c:v>
                </c:pt>
                <c:pt idx="112">
                  <c:v>4.1388686389412803E-4</c:v>
                </c:pt>
                <c:pt idx="113">
                  <c:v>3.8740296615176316E-4</c:v>
                </c:pt>
                <c:pt idx="114">
                  <c:v>3.6290640914161623E-4</c:v>
                </c:pt>
                <c:pt idx="115">
                  <c:v>3.4022931300060243E-4</c:v>
                </c:pt>
                <c:pt idx="116">
                  <c:v>3.192193519777984E-4</c:v>
                </c:pt>
                <c:pt idx="117">
                  <c:v>2.9973820382425269E-4</c:v>
                </c:pt>
                <c:pt idx="118">
                  <c:v>2.816601629131645E-4</c:v>
                </c:pt>
                <c:pt idx="119">
                  <c:v>2.6487089904410701E-4</c:v>
                </c:pt>
                <c:pt idx="120">
                  <c:v>2.4926634592926553E-4</c:v>
                </c:pt>
                <c:pt idx="121">
                  <c:v>2.3475170517054509E-4</c:v>
                </c:pt>
                <c:pt idx="122">
                  <c:v>2.2124055313994112E-4</c:v>
                </c:pt>
                <c:pt idx="123">
                  <c:v>2.0865403959514458E-4</c:v>
                </c:pt>
                <c:pt idx="124">
                  <c:v>1.9692016811890479E-4</c:v>
                </c:pt>
                <c:pt idx="125">
                  <c:v>1.8597314958279087E-4</c:v>
                </c:pt>
                <c:pt idx="126">
                  <c:v>1.7575282082038708E-4</c:v>
                </c:pt>
                <c:pt idx="127">
                  <c:v>1.6620412156627447E-4</c:v>
                </c:pt>
                <c:pt idx="128">
                  <c:v>1.572766234886132E-4</c:v>
                </c:pt>
                <c:pt idx="129">
                  <c:v>1.4892410582618637E-4</c:v>
                </c:pt>
                <c:pt idx="130">
                  <c:v>1.4110417274585288E-4</c:v>
                </c:pt>
                <c:pt idx="131">
                  <c:v>1.3377790807241418E-4</c:v>
                </c:pt>
                <c:pt idx="132">
                  <c:v>1.2690956351801041E-4</c:v>
                </c:pt>
                <c:pt idx="133">
                  <c:v>1.2046627695945631E-4</c:v>
                </c:pt>
                <c:pt idx="134">
                  <c:v>1.1441781768557562E-4</c:v>
                </c:pt>
                <c:pt idx="135">
                  <c:v>1.0873635586819594E-4</c:v>
                </c:pt>
                <c:pt idx="136">
                  <c:v>1.0339625380486296E-4</c:v>
                </c:pt>
                <c:pt idx="137">
                  <c:v>9.8373876742823213E-5</c:v>
                </c:pt>
                <c:pt idx="138">
                  <c:v>9.3647421326224282E-5</c:v>
                </c:pt>
                <c:pt idx="139">
                  <c:v>8.9196759915103978E-5</c:v>
                </c:pt>
                <c:pt idx="140">
                  <c:v>8.5003299208590154E-5</c:v>
                </c:pt>
                <c:pt idx="141">
                  <c:v>8.1049851768359013E-5</c:v>
                </c:pt>
                <c:pt idx="142">
                  <c:v>7.7320519184144066E-5</c:v>
                </c:pt>
                <c:pt idx="143">
                  <c:v>7.3800585752986213E-5</c:v>
                </c:pt>
                <c:pt idx="144">
                  <c:v>7.047642165970869E-5</c:v>
                </c:pt>
                <c:pt idx="145">
                  <c:v>6.7335394749461477E-5</c:v>
                </c:pt>
                <c:pt idx="146">
                  <c:v>6.4365790075405325E-5</c:v>
                </c:pt>
                <c:pt idx="147">
                  <c:v>6.1556736487043922E-5</c:v>
                </c:pt>
                <c:pt idx="148">
                  <c:v>5.8898139598354927E-5</c:v>
                </c:pt>
                <c:pt idx="149">
                  <c:v>5.6380620540772324E-5</c:v>
                </c:pt>
                <c:pt idx="150">
                  <c:v>5.3995459965027066E-5</c:v>
                </c:pt>
                <c:pt idx="151">
                  <c:v>5.1734546808670923E-5</c:v>
                </c:pt>
                <c:pt idx="152">
                  <c:v>4.9590331393420834E-5</c:v>
                </c:pt>
                <c:pt idx="153">
                  <c:v>4.7555782458892365E-5</c:v>
                </c:pt>
                <c:pt idx="154">
                  <c:v>4.5624347777360291E-5</c:v>
                </c:pt>
                <c:pt idx="155">
                  <c:v>4.3789918028367785E-5</c:v>
                </c:pt>
                <c:pt idx="156">
                  <c:v>4.2046793642697083E-5</c:v>
                </c:pt>
                <c:pt idx="157">
                  <c:v>4.0389654352832582E-5</c:v>
                </c:pt>
                <c:pt idx="158">
                  <c:v>3.8813531211859706E-5</c:v>
                </c:pt>
                <c:pt idx="159">
                  <c:v>3.7313780865095675E-5</c:v>
                </c:pt>
                <c:pt idx="160">
                  <c:v>3.5886061878871461E-5</c:v>
                </c:pt>
                <c:pt idx="161">
                  <c:v>3.4526312949022309E-5</c:v>
                </c:pt>
                <c:pt idx="162">
                  <c:v>3.3230732827993735E-5</c:v>
                </c:pt>
                <c:pt idx="163">
                  <c:v>3.1995761824232165E-5</c:v>
                </c:pt>
                <c:pt idx="164">
                  <c:v>3.0818064740847911E-5</c:v>
                </c:pt>
                <c:pt idx="165">
                  <c:v>2.9694515132578687E-5</c:v>
                </c:pt>
                <c:pt idx="166">
                  <c:v>2.8622180770956833E-5</c:v>
                </c:pt>
                <c:pt idx="167">
                  <c:v>2.7598310217432555E-5</c:v>
                </c:pt>
                <c:pt idx="168">
                  <c:v>2.6620320413105213E-5</c:v>
                </c:pt>
                <c:pt idx="169">
                  <c:v>2.5685785201786016E-5</c:v>
                </c:pt>
                <c:pt idx="170">
                  <c:v>2.4792424710424384E-5</c:v>
                </c:pt>
                <c:pt idx="171">
                  <c:v>2.393809551755828E-5</c:v>
                </c:pt>
                <c:pt idx="172">
                  <c:v>2.3120781546457199E-5</c:v>
                </c:pt>
                <c:pt idx="173">
                  <c:v>2.2338585625092516E-5</c:v>
                </c:pt>
                <c:pt idx="174">
                  <c:v>2.1589721660021718E-5</c:v>
                </c:pt>
                <c:pt idx="175">
                  <c:v>2.0872507375777849E-5</c:v>
                </c:pt>
                <c:pt idx="176">
                  <c:v>2.0185357575460328E-5</c:v>
                </c:pt>
                <c:pt idx="177">
                  <c:v>1.9526777881940416E-5</c:v>
                </c:pt>
                <c:pt idx="178">
                  <c:v>1.8895358922497593E-5</c:v>
                </c:pt>
                <c:pt idx="179">
                  <c:v>1.8289770922789189E-5</c:v>
                </c:pt>
                <c:pt idx="180">
                  <c:v>1.7708758678874949E-5</c:v>
                </c:pt>
                <c:pt idx="181">
                  <c:v>1.7151136878587087E-5</c:v>
                </c:pt>
                <c:pt idx="182">
                  <c:v>1.6615785745881127E-5</c:v>
                </c:pt>
                <c:pt idx="183">
                  <c:v>1.6101646983941191E-5</c:v>
                </c:pt>
                <c:pt idx="184">
                  <c:v>1.5607719994771246E-5</c:v>
                </c:pt>
                <c:pt idx="185">
                  <c:v>1.5133058354786468E-5</c:v>
                </c:pt>
                <c:pt idx="186">
                  <c:v>1.46767665275553E-5</c:v>
                </c:pt>
                <c:pt idx="187">
                  <c:v>1.4237996796335615E-5</c:v>
                </c:pt>
                <c:pt idx="188">
                  <c:v>1.3815946400416379E-5</c:v>
                </c:pt>
                <c:pt idx="189">
                  <c:v>1.3409854860530579E-5</c:v>
                </c:pt>
                <c:pt idx="190">
                  <c:v>1.3019001479749515E-5</c:v>
                </c:pt>
                <c:pt idx="191">
                  <c:v>1.2642703007324323E-5</c:v>
                </c:pt>
                <c:pt idx="192">
                  <c:v>1.228031145390499E-5</c:v>
                </c:pt>
                <c:pt idx="193">
                  <c:v>1.193121204745035E-5</c:v>
                </c:pt>
                <c:pt idx="194">
                  <c:v>1.1594821319959847E-5</c:v>
                </c:pt>
                <c:pt idx="195">
                  <c:v>1.1270585315901001E-5</c:v>
                </c:pt>
                <c:pt idx="196">
                  <c:v>1.0957977913896335E-5</c:v>
                </c:pt>
                <c:pt idx="197">
                  <c:v>1.0656499253861762E-5</c:v>
                </c:pt>
                <c:pt idx="198">
                  <c:v>1.0365674262371896E-5</c:v>
                </c:pt>
                <c:pt idx="199">
                  <c:v>1.0085051269560279E-5</c:v>
                </c:pt>
                <c:pt idx="200">
                  <c:v>9.8142007113555045E-6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9E-4F0B-83D5-D95E367F0783}"/>
            </c:ext>
          </c:extLst>
        </c:ser>
        <c:ser>
          <c:idx val="5"/>
          <c:order val="5"/>
          <c:tx>
            <c:strRef>
              <c:f>bcpe_nonlinear_charts!$T$69</c:f>
              <c:strCache>
                <c:ptCount val="1"/>
                <c:pt idx="0">
                  <c:v>2011</c:v>
                </c:pt>
              </c:strCache>
            </c:strRef>
          </c:tx>
          <c:spPr>
            <a:ln w="19050" cap="rnd">
              <a:solidFill>
                <a:schemeClr val="accent3">
                  <a:shade val="8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bcpe_nonlinear_charts!$T$70:$T$270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1.7116710376214635E-290</c:v>
                </c:pt>
                <c:pt idx="12">
                  <c:v>2.8667354942692941E-213</c:v>
                </c:pt>
                <c:pt idx="13">
                  <c:v>1.0017128079272113E-159</c:v>
                </c:pt>
                <c:pt idx="14">
                  <c:v>1.1992039063583694E-121</c:v>
                </c:pt>
                <c:pt idx="15">
                  <c:v>5.5873724230318812E-94</c:v>
                </c:pt>
                <c:pt idx="16">
                  <c:v>1.67796005724426E-73</c:v>
                </c:pt>
                <c:pt idx="17">
                  <c:v>4.1950068220369348E-58</c:v>
                </c:pt>
                <c:pt idx="18">
                  <c:v>2.2988922447541395E-46</c:v>
                </c:pt>
                <c:pt idx="19">
                  <c:v>2.6221071078287428E-37</c:v>
                </c:pt>
                <c:pt idx="20">
                  <c:v>3.0223828363419988E-30</c:v>
                </c:pt>
                <c:pt idx="21">
                  <c:v>1.0888536185444139E-24</c:v>
                </c:pt>
                <c:pt idx="22">
                  <c:v>2.7830086563401027E-20</c:v>
                </c:pt>
                <c:pt idx="23">
                  <c:v>9.2293989925306706E-17</c:v>
                </c:pt>
                <c:pt idx="24">
                  <c:v>6.2310004391203785E-14</c:v>
                </c:pt>
                <c:pt idx="25">
                  <c:v>1.203190356484832E-11</c:v>
                </c:pt>
                <c:pt idx="26">
                  <c:v>8.6134675976064926E-10</c:v>
                </c:pt>
                <c:pt idx="27">
                  <c:v>2.7919741283345995E-8</c:v>
                </c:pt>
                <c:pt idx="28">
                  <c:v>4.7867558166805892E-7</c:v>
                </c:pt>
                <c:pt idx="29">
                  <c:v>4.9033470298921819E-6</c:v>
                </c:pt>
                <c:pt idx="30">
                  <c:v>3.3042779004539504E-5</c:v>
                </c:pt>
                <c:pt idx="31">
                  <c:v>1.5814603248307289E-4</c:v>
                </c:pt>
                <c:pt idx="32">
                  <c:v>5.7158080400151144E-4</c:v>
                </c:pt>
                <c:pt idx="33">
                  <c:v>1.6390736748970514E-3</c:v>
                </c:pt>
                <c:pt idx="34">
                  <c:v>3.8816144496476037E-3</c:v>
                </c:pt>
                <c:pt idx="35">
                  <c:v>7.8430611464468461E-3</c:v>
                </c:pt>
                <c:pt idx="36">
                  <c:v>1.3887174344760118E-2</c:v>
                </c:pt>
                <c:pt idx="37">
                  <c:v>2.2025854072184551E-2</c:v>
                </c:pt>
                <c:pt idx="38">
                  <c:v>3.1865254031463799E-2</c:v>
                </c:pt>
                <c:pt idx="39">
                  <c:v>4.2687256215691874E-2</c:v>
                </c:pt>
                <c:pt idx="40">
                  <c:v>5.3618131926106719E-2</c:v>
                </c:pt>
                <c:pt idx="41">
                  <c:v>6.3811665039564716E-2</c:v>
                </c:pt>
                <c:pt idx="42">
                  <c:v>7.2589303715658193E-2</c:v>
                </c:pt>
                <c:pt idx="43">
                  <c:v>7.9512487134276236E-2</c:v>
                </c:pt>
                <c:pt idx="44">
                  <c:v>8.4391130079979282E-2</c:v>
                </c:pt>
                <c:pt idx="45">
                  <c:v>8.724792493143671E-2</c:v>
                </c:pt>
                <c:pt idx="46">
                  <c:v>8.8261251569484528E-2</c:v>
                </c:pt>
                <c:pt idx="47">
                  <c:v>8.7705095711400893E-2</c:v>
                </c:pt>
                <c:pt idx="48">
                  <c:v>8.5897535050846963E-2</c:v>
                </c:pt>
                <c:pt idx="49">
                  <c:v>8.3163471521084747E-2</c:v>
                </c:pt>
                <c:pt idx="50">
                  <c:v>7.9815051232512327E-2</c:v>
                </c:pt>
                <c:pt idx="51">
                  <c:v>7.6170855937123583E-2</c:v>
                </c:pt>
                <c:pt idx="52">
                  <c:v>7.2385970419461834E-2</c:v>
                </c:pt>
                <c:pt idx="53">
                  <c:v>6.8429364260807299E-2</c:v>
                </c:pt>
                <c:pt idx="54">
                  <c:v>6.4349803863452168E-2</c:v>
                </c:pt>
                <c:pt idx="55">
                  <c:v>6.0213830357405185E-2</c:v>
                </c:pt>
                <c:pt idx="56">
                  <c:v>5.6087365743961892E-2</c:v>
                </c:pt>
                <c:pt idx="57">
                  <c:v>5.2028964588377358E-2</c:v>
                </c:pt>
                <c:pt idx="58">
                  <c:v>4.8087218609533744E-2</c:v>
                </c:pt>
                <c:pt idx="59">
                  <c:v>4.4300167913054619E-2</c:v>
                </c:pt>
                <c:pt idx="60">
                  <c:v>4.0695775666179539E-2</c:v>
                </c:pt>
                <c:pt idx="61">
                  <c:v>3.7292955323373587E-2</c:v>
                </c:pt>
                <c:pt idx="62">
                  <c:v>3.4102845497633615E-2</c:v>
                </c:pt>
                <c:pt idx="63">
                  <c:v>3.113014530219645E-2</c:v>
                </c:pt>
                <c:pt idx="64">
                  <c:v>2.8374397491609658E-2</c:v>
                </c:pt>
                <c:pt idx="65">
                  <c:v>2.5831156004900123E-2</c:v>
                </c:pt>
                <c:pt idx="66">
                  <c:v>2.349300731099066E-2</c:v>
                </c:pt>
                <c:pt idx="67">
                  <c:v>2.1350436369321737E-2</c:v>
                </c:pt>
                <c:pt idx="68">
                  <c:v>1.9392541419755435E-2</c:v>
                </c:pt>
                <c:pt idx="69">
                  <c:v>1.7607609607234238E-2</c:v>
                </c:pt>
                <c:pt idx="70">
                  <c:v>1.5983569388107528E-2</c:v>
                </c:pt>
                <c:pt idx="71">
                  <c:v>1.4508337048346037E-2</c:v>
                </c:pt>
                <c:pt idx="72">
                  <c:v>1.3170074425428216E-2</c:v>
                </c:pt>
                <c:pt idx="73">
                  <c:v>1.1957373729982889E-2</c:v>
                </c:pt>
                <c:pt idx="74">
                  <c:v>1.0859383668867517E-2</c:v>
                </c:pt>
                <c:pt idx="75">
                  <c:v>9.8658891837195319E-3</c:v>
                </c:pt>
                <c:pt idx="76">
                  <c:v>8.9673552323521043E-3</c:v>
                </c:pt>
                <c:pt idx="77">
                  <c:v>8.1549432700876966E-3</c:v>
                </c:pt>
                <c:pt idx="78">
                  <c:v>7.420507495458078E-3</c:v>
                </c:pt>
                <c:pt idx="79">
                  <c:v>6.75657653488374E-3</c:v>
                </c:pt>
                <c:pt idx="80">
                  <c:v>6.1563250563732731E-3</c:v>
                </c:pt>
                <c:pt idx="81">
                  <c:v>5.6135388117362992E-3</c:v>
                </c:pt>
                <c:pt idx="82">
                  <c:v>5.1225757917754966E-3</c:v>
                </c:pt>
                <c:pt idx="83">
                  <c:v>4.6783255177708745E-3</c:v>
                </c:pt>
                <c:pt idx="84">
                  <c:v>4.2761679631706179E-3</c:v>
                </c:pt>
                <c:pt idx="85">
                  <c:v>3.9119331807068889E-3</c:v>
                </c:pt>
                <c:pt idx="86">
                  <c:v>3.5818623830469083E-3</c:v>
                </c:pt>
                <c:pt idx="87">
                  <c:v>3.2825709727479233E-3</c:v>
                </c:pt>
                <c:pt idx="88">
                  <c:v>3.0110138252660056E-3</c:v>
                </c:pt>
                <c:pt idx="89">
                  <c:v>2.7644529848916211E-3</c:v>
                </c:pt>
                <c:pt idx="90">
                  <c:v>2.5404278276388173E-3</c:v>
                </c:pt>
                <c:pt idx="91">
                  <c:v>2.3367276690070011E-3</c:v>
                </c:pt>
                <c:pt idx="92">
                  <c:v>2.1513667414430563E-3</c:v>
                </c:pt>
                <c:pt idx="93">
                  <c:v>1.9825614308579377E-3</c:v>
                </c:pt>
                <c:pt idx="94">
                  <c:v>1.8287096394026198E-3</c:v>
                </c:pt>
                <c:pt idx="95">
                  <c:v>1.6883721294943261E-3</c:v>
                </c:pt>
                <c:pt idx="96">
                  <c:v>1.5602556991569361E-3</c:v>
                </c:pt>
                <c:pt idx="97">
                  <c:v>1.4431980390437475E-3</c:v>
                </c:pt>
                <c:pt idx="98">
                  <c:v>1.3361541254680582E-3</c:v>
                </c:pt>
                <c:pt idx="99">
                  <c:v>1.2381840101754536E-3</c:v>
                </c:pt>
                <c:pt idx="100">
                  <c:v>1.1484418755470383E-3</c:v>
                </c:pt>
                <c:pt idx="101">
                  <c:v>1.0661662327535572E-3</c:v>
                </c:pt>
                <c:pt idx="102">
                  <c:v>9.9067114959501524E-4</c:v>
                </c:pt>
                <c:pt idx="103">
                  <c:v>9.213384040068467E-4</c:v>
                </c:pt>
                <c:pt idx="104">
                  <c:v>8.5761046824626205E-4</c:v>
                </c:pt>
                <c:pt idx="105">
                  <c:v>7.9898423742555803E-4</c:v>
                </c:pt>
                <c:pt idx="106">
                  <c:v>7.4500542422816049E-4</c:v>
                </c:pt>
                <c:pt idx="107">
                  <c:v>6.9526354926771259E-4</c:v>
                </c:pt>
                <c:pt idx="108">
                  <c:v>6.4938746360278775E-4</c:v>
                </c:pt>
                <c:pt idx="109">
                  <c:v>6.0704134639600054E-4</c:v>
                </c:pt>
                <c:pt idx="110">
                  <c:v>5.6792112661777137E-4</c:v>
                </c:pt>
                <c:pt idx="111">
                  <c:v>5.317512830653367E-4</c:v>
                </c:pt>
                <c:pt idx="112">
                  <c:v>4.9828198182620437E-4</c:v>
                </c:pt>
                <c:pt idx="113">
                  <c:v>4.6728651469654219E-4</c:v>
                </c:pt>
                <c:pt idx="114">
                  <c:v>4.3855900600430788E-4</c:v>
                </c:pt>
                <c:pt idx="115">
                  <c:v>4.119123588210554E-4</c:v>
                </c:pt>
                <c:pt idx="116">
                  <c:v>3.871764147102016E-4</c:v>
                </c:pt>
                <c:pt idx="117">
                  <c:v>3.641963039877362E-4</c:v>
                </c:pt>
                <c:pt idx="118">
                  <c:v>3.4283096599569519E-4</c:v>
                </c:pt>
                <c:pt idx="119">
                  <c:v>3.2295182113952566E-4</c:v>
                </c:pt>
                <c:pt idx="120">
                  <c:v>3.0444157844547161E-4</c:v>
                </c:pt>
                <c:pt idx="121">
                  <c:v>2.8719316417878302E-4</c:v>
                </c:pt>
                <c:pt idx="122">
                  <c:v>2.7110875865124604E-4</c:v>
                </c:pt>
                <c:pt idx="123">
                  <c:v>2.5609892975828649E-4</c:v>
                </c:pt>
                <c:pt idx="124">
                  <c:v>2.4208185304088278E-4</c:v>
                </c:pt>
                <c:pt idx="125">
                  <c:v>2.2898260918274724E-4</c:v>
                </c:pt>
                <c:pt idx="126">
                  <c:v>2.1673255084432371E-4</c:v>
                </c:pt>
                <c:pt idx="127">
                  <c:v>2.0526873161569615E-4</c:v>
                </c:pt>
                <c:pt idx="128">
                  <c:v>1.9453339065298144E-4</c:v>
                </c:pt>
                <c:pt idx="129">
                  <c:v>1.8447348725810934E-4</c:v>
                </c:pt>
                <c:pt idx="130">
                  <c:v>1.7504028027989511E-4</c:v>
                </c:pt>
                <c:pt idx="131">
                  <c:v>1.6618894776369899E-4</c:v>
                </c:pt>
                <c:pt idx="132">
                  <c:v>1.5787824276546002E-4</c:v>
                </c:pt>
                <c:pt idx="133">
                  <c:v>1.5007018168038976E-4</c:v>
                </c:pt>
                <c:pt idx="134">
                  <c:v>1.4272976182318762E-4</c:v>
                </c:pt>
                <c:pt idx="135">
                  <c:v>1.3582470534071768E-4</c:v>
                </c:pt>
                <c:pt idx="136">
                  <c:v>1.2932522684445423E-4</c:v>
                </c:pt>
                <c:pt idx="137">
                  <c:v>1.2320382242288894E-4</c:v>
                </c:pt>
                <c:pt idx="138">
                  <c:v>1.1743507793731711E-4</c:v>
                </c:pt>
                <c:pt idx="139">
                  <c:v>1.1199549472120858E-4</c:v>
                </c:pt>
                <c:pt idx="140">
                  <c:v>1.0686333099681627E-4</c:v>
                </c:pt>
                <c:pt idx="141">
                  <c:v>1.0201845749526244E-4</c:v>
                </c:pt>
                <c:pt idx="142">
                  <c:v>9.7442225920459078E-5</c:v>
                </c:pt>
                <c:pt idx="143">
                  <c:v>9.3117349034931108E-5</c:v>
                </c:pt>
                <c:pt idx="144">
                  <c:v>8.9027791268652732E-5</c:v>
                </c:pt>
                <c:pt idx="145">
                  <c:v>8.5158668862100024E-5</c:v>
                </c:pt>
                <c:pt idx="146">
                  <c:v>8.1496158653201247E-5</c:v>
                </c:pt>
                <c:pt idx="147">
                  <c:v>7.8027414706059766E-5</c:v>
                </c:pt>
                <c:pt idx="148">
                  <c:v>7.4740492058327521E-5</c:v>
                </c:pt>
                <c:pt idx="149">
                  <c:v>7.1624276934913861E-5</c:v>
                </c:pt>
                <c:pt idx="150">
                  <c:v>6.8668422839239412E-5</c:v>
                </c:pt>
                <c:pt idx="151">
                  <c:v>6.5863291990235826E-5</c:v>
                </c:pt>
                <c:pt idx="152">
                  <c:v>6.3199901624481756E-5</c:v>
                </c:pt>
                <c:pt idx="153">
                  <c:v>6.066987472884548E-5</c:v>
                </c:pt>
                <c:pt idx="154">
                  <c:v>5.8265394810354757E-5</c:v>
                </c:pt>
                <c:pt idx="155">
                  <c:v>5.5979164347200386E-5</c:v>
                </c:pt>
                <c:pt idx="156">
                  <c:v>5.3804366598257083E-5</c:v>
                </c:pt>
                <c:pt idx="157">
                  <c:v>5.1734630478658664E-5</c:v>
                </c:pt>
                <c:pt idx="158">
                  <c:v>4.97639982361231E-5</c:v>
                </c:pt>
                <c:pt idx="159">
                  <c:v>4.7886895687236967E-5</c:v>
                </c:pt>
                <c:pt idx="160">
                  <c:v>4.6098104795000394E-5</c:v>
                </c:pt>
                <c:pt idx="161">
                  <c:v>4.4392738388898051E-5</c:v>
                </c:pt>
                <c:pt idx="162">
                  <c:v>4.2766216846783711E-5</c:v>
                </c:pt>
                <c:pt idx="163">
                  <c:v>4.1214246574161854E-5</c:v>
                </c:pt>
                <c:pt idx="164">
                  <c:v>3.9732800131183564E-5</c:v>
                </c:pt>
                <c:pt idx="165">
                  <c:v>3.8318097871014571E-5</c:v>
                </c:pt>
                <c:pt idx="166">
                  <c:v>3.696659096529738E-5</c:v>
                </c:pt>
                <c:pt idx="167">
                  <c:v>3.5674945703382925E-5</c:v>
                </c:pt>
                <c:pt idx="168">
                  <c:v>3.4440028961909086E-5</c:v>
                </c:pt>
                <c:pt idx="169">
                  <c:v>3.3258894750311215E-5</c:v>
                </c:pt>
                <c:pt idx="170">
                  <c:v>3.2128771746005753E-5</c:v>
                </c:pt>
                <c:pt idx="171">
                  <c:v>3.1047051740403312E-5</c:v>
                </c:pt>
                <c:pt idx="172">
                  <c:v>3.0011278923644294E-5</c:v>
                </c:pt>
                <c:pt idx="173">
                  <c:v>2.9019139942074572E-5</c:v>
                </c:pt>
                <c:pt idx="174">
                  <c:v>2.8068454668045546E-5</c:v>
                </c:pt>
                <c:pt idx="175">
                  <c:v>2.7157167626696057E-5</c:v>
                </c:pt>
                <c:pt idx="176">
                  <c:v>2.628334002899083E-5</c:v>
                </c:pt>
                <c:pt idx="177">
                  <c:v>2.5445142364492033E-5</c:v>
                </c:pt>
                <c:pt idx="178">
                  <c:v>2.4640847511183267E-5</c:v>
                </c:pt>
                <c:pt idx="179">
                  <c:v>2.3868824323154738E-5</c:v>
                </c:pt>
                <c:pt idx="180">
                  <c:v>2.3127531660158993E-5</c:v>
                </c:pt>
                <c:pt idx="181">
                  <c:v>2.2415512825955337E-5</c:v>
                </c:pt>
                <c:pt idx="182">
                  <c:v>2.17313903850288E-5</c:v>
                </c:pt>
                <c:pt idx="183">
                  <c:v>2.1073861329701983E-5</c:v>
                </c:pt>
                <c:pt idx="184">
                  <c:v>2.0441692571886077E-5</c:v>
                </c:pt>
                <c:pt idx="185">
                  <c:v>1.9833716735753187E-5</c:v>
                </c:pt>
                <c:pt idx="186">
                  <c:v>1.9248828229479245E-5</c:v>
                </c:pt>
                <c:pt idx="187">
                  <c:v>1.8685979575915698E-5</c:v>
                </c:pt>
                <c:pt idx="188">
                  <c:v>1.814417798361213E-5</c:v>
                </c:pt>
                <c:pt idx="189">
                  <c:v>1.7622482141049932E-5</c:v>
                </c:pt>
                <c:pt idx="190">
                  <c:v>1.7119999218264242E-5</c:v>
                </c:pt>
                <c:pt idx="191">
                  <c:v>1.663588206123939E-5</c:v>
                </c:pt>
                <c:pt idx="192">
                  <c:v>1.6169326565574892E-5</c:v>
                </c:pt>
                <c:pt idx="193">
                  <c:v>1.5719569216937541E-5</c:v>
                </c:pt>
                <c:pt idx="194">
                  <c:v>1.5285884786754913E-5</c:v>
                </c:pt>
                <c:pt idx="195">
                  <c:v>1.4867584172465475E-5</c:v>
                </c:pt>
                <c:pt idx="196">
                  <c:v>1.4464012372436857E-5</c:v>
                </c:pt>
                <c:pt idx="197">
                  <c:v>1.4074546586390823E-5</c:v>
                </c:pt>
                <c:pt idx="198">
                  <c:v>1.3698594432849548E-5</c:v>
                </c:pt>
                <c:pt idx="199">
                  <c:v>1.3335592275734376E-5</c:v>
                </c:pt>
                <c:pt idx="200">
                  <c:v>1.2985003652822948E-5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9E-4F0B-83D5-D95E367F0783}"/>
            </c:ext>
          </c:extLst>
        </c:ser>
        <c:ser>
          <c:idx val="6"/>
          <c:order val="6"/>
          <c:tx>
            <c:strRef>
              <c:f>bcpe_nonlinear_charts!$U$69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chemeClr val="accent3">
                  <a:shade val="72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bcpe_nonlinear_charts!$U$70:$U$270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2.7161648825029023E-283</c:v>
                </c:pt>
                <c:pt idx="12">
                  <c:v>4.015892270948308E-208</c:v>
                </c:pt>
                <c:pt idx="13">
                  <c:v>5.5167977956304587E-156</c:v>
                </c:pt>
                <c:pt idx="14">
                  <c:v>6.8327000917981122E-119</c:v>
                </c:pt>
                <c:pt idx="15">
                  <c:v>6.2815282012976618E-92</c:v>
                </c:pt>
                <c:pt idx="16">
                  <c:v>5.7904067853507133E-72</c:v>
                </c:pt>
                <c:pt idx="17">
                  <c:v>6.0530141624700306E-57</c:v>
                </c:pt>
                <c:pt idx="18">
                  <c:v>1.7288778817335844E-45</c:v>
                </c:pt>
                <c:pt idx="19">
                  <c:v>1.205745119716965E-36</c:v>
                </c:pt>
                <c:pt idx="20">
                  <c:v>9.5567217314029427E-30</c:v>
                </c:pt>
                <c:pt idx="21">
                  <c:v>2.5838129449896433E-24</c:v>
                </c:pt>
                <c:pt idx="22">
                  <c:v>5.2934815803444344E-20</c:v>
                </c:pt>
                <c:pt idx="23">
                  <c:v>1.4794254734012955E-16</c:v>
                </c:pt>
                <c:pt idx="24">
                  <c:v>8.7471384342689781E-14</c:v>
                </c:pt>
                <c:pt idx="25">
                  <c:v>1.5238474580511349E-11</c:v>
                </c:pt>
                <c:pt idx="26">
                  <c:v>1.0072438805127867E-9</c:v>
                </c:pt>
                <c:pt idx="27">
                  <c:v>3.0696380882315259E-8</c:v>
                </c:pt>
                <c:pt idx="28">
                  <c:v>5.0191345027951547E-7</c:v>
                </c:pt>
                <c:pt idx="29">
                  <c:v>4.9588944226841184E-6</c:v>
                </c:pt>
                <c:pt idx="30">
                  <c:v>3.2520112294654383E-5</c:v>
                </c:pt>
                <c:pt idx="31">
                  <c:v>1.5254531950099196E-4</c:v>
                </c:pt>
                <c:pt idx="32">
                  <c:v>5.4342020458720674E-4</c:v>
                </c:pt>
                <c:pt idx="33">
                  <c:v>1.5428605603774962E-3</c:v>
                </c:pt>
                <c:pt idx="34">
                  <c:v>3.6304803404889775E-3</c:v>
                </c:pt>
                <c:pt idx="35">
                  <c:v>7.3096107674924032E-3</c:v>
                </c:pt>
                <c:pt idx="36">
                  <c:v>1.292573750387388E-2</c:v>
                </c:pt>
                <c:pt idx="37">
                  <c:v>2.0510421115624095E-2</c:v>
                </c:pt>
                <c:pt idx="38">
                  <c:v>2.9727485901741665E-2</c:v>
                </c:pt>
                <c:pt idx="39">
                  <c:v>3.9939164888541052E-2</c:v>
                </c:pt>
                <c:pt idx="40">
                  <c:v>5.0352468073712936E-2</c:v>
                </c:pt>
                <c:pt idx="41">
                  <c:v>6.0182942601774238E-2</c:v>
                </c:pt>
                <c:pt idx="42">
                  <c:v>6.8784358387598152E-2</c:v>
                </c:pt>
                <c:pt idx="43">
                  <c:v>7.5720217642391924E-2</c:v>
                </c:pt>
                <c:pt idx="44">
                  <c:v>8.0778303459454068E-2</c:v>
                </c:pt>
                <c:pt idx="45">
                  <c:v>8.3944083596789495E-2</c:v>
                </c:pt>
                <c:pt idx="46">
                  <c:v>8.535256592481269E-2</c:v>
                </c:pt>
                <c:pt idx="47">
                  <c:v>8.5235115394066377E-2</c:v>
                </c:pt>
                <c:pt idx="48">
                  <c:v>8.3872065779001775E-2</c:v>
                </c:pt>
                <c:pt idx="49">
                  <c:v>8.1556639603244788E-2</c:v>
                </c:pt>
                <c:pt idx="50">
                  <c:v>7.8572453498821845E-2</c:v>
                </c:pt>
                <c:pt idx="51">
                  <c:v>7.5189739778767542E-2</c:v>
                </c:pt>
                <c:pt idx="52">
                  <c:v>7.1670313743085703E-2</c:v>
                </c:pt>
                <c:pt idx="53">
                  <c:v>6.8016030184456677E-2</c:v>
                </c:pt>
                <c:pt idx="54">
                  <c:v>6.4236315104108932E-2</c:v>
                </c:pt>
                <c:pt idx="55">
                  <c:v>6.0382676141010637E-2</c:v>
                </c:pt>
                <c:pt idx="56">
                  <c:v>5.6512742490565995E-2</c:v>
                </c:pt>
                <c:pt idx="57">
                  <c:v>5.2680565945859244E-2</c:v>
                </c:pt>
                <c:pt idx="58">
                  <c:v>4.8932798925942447E-2</c:v>
                </c:pt>
                <c:pt idx="59">
                  <c:v>4.5307363340689362E-2</c:v>
                </c:pt>
                <c:pt idx="60">
                  <c:v>4.1833387760771334E-2</c:v>
                </c:pt>
                <c:pt idx="61">
                  <c:v>3.8531818383307832E-2</c:v>
                </c:pt>
                <c:pt idx="62">
                  <c:v>3.5416367408423216E-2</c:v>
                </c:pt>
                <c:pt idx="63">
                  <c:v>3.2494595480577169E-2</c:v>
                </c:pt>
                <c:pt idx="64">
                  <c:v>2.9769003923815662E-2</c:v>
                </c:pt>
                <c:pt idx="65">
                  <c:v>2.7238063253826862E-2</c:v>
                </c:pt>
                <c:pt idx="66">
                  <c:v>2.4897138035928214E-2</c:v>
                </c:pt>
                <c:pt idx="67">
                  <c:v>2.2739290374749019E-2</c:v>
                </c:pt>
                <c:pt idx="68">
                  <c:v>2.0755958675960241E-2</c:v>
                </c:pt>
                <c:pt idx="69">
                  <c:v>1.893751716984729E-2</c:v>
                </c:pt>
                <c:pt idx="70">
                  <c:v>1.727372670781312E-2</c:v>
                </c:pt>
                <c:pt idx="71">
                  <c:v>1.5754089756170563E-2</c:v>
                </c:pt>
                <c:pt idx="72">
                  <c:v>1.4368123205297172E-2</c:v>
                </c:pt>
                <c:pt idx="73">
                  <c:v>1.3105562225809391E-2</c:v>
                </c:pt>
                <c:pt idx="74">
                  <c:v>1.1956507388033466E-2</c:v>
                </c:pt>
                <c:pt idx="75">
                  <c:v>1.0911525926714511E-2</c:v>
                </c:pt>
                <c:pt idx="76">
                  <c:v>9.9617165854280973E-3</c:v>
                </c:pt>
                <c:pt idx="77">
                  <c:v>9.0987460449698954E-3</c:v>
                </c:pt>
                <c:pt idx="78">
                  <c:v>8.3148636042801542E-3</c:v>
                </c:pt>
                <c:pt idx="79">
                  <c:v>7.6028995817759718E-3</c:v>
                </c:pt>
                <c:pt idx="80">
                  <c:v>6.9562518555540886E-3</c:v>
                </c:pt>
                <c:pt idx="81">
                  <c:v>6.3688640635414214E-3</c:v>
                </c:pt>
                <c:pt idx="82">
                  <c:v>5.8351982308121947E-3</c:v>
                </c:pt>
                <c:pt idx="83">
                  <c:v>5.3502039674672725E-3</c:v>
                </c:pt>
                <c:pt idx="84">
                  <c:v>4.9092858710501506E-3</c:v>
                </c:pt>
                <c:pt idx="85">
                  <c:v>4.5082703564653633E-3</c:v>
                </c:pt>
                <c:pt idx="86">
                  <c:v>4.1433728085273555E-3</c:v>
                </c:pt>
                <c:pt idx="87">
                  <c:v>3.8111656936894237E-3</c:v>
                </c:pt>
                <c:pt idx="88">
                  <c:v>3.5085480658816658E-3</c:v>
                </c:pt>
                <c:pt idx="89">
                  <c:v>3.2327167460870537E-3</c:v>
                </c:pt>
                <c:pt idx="90">
                  <c:v>2.9811393372794E-3</c:v>
                </c:pt>
                <c:pt idx="91">
                  <c:v>2.7515291480819529E-3</c:v>
                </c:pt>
                <c:pt idx="92">
                  <c:v>2.5418220337390923E-3</c:v>
                </c:pt>
                <c:pt idx="93">
                  <c:v>2.3501551166207851E-3</c:v>
                </c:pt>
                <c:pt idx="94">
                  <c:v>2.1748473163657432E-3</c:v>
                </c:pt>
                <c:pt idx="95">
                  <c:v>2.0143815985910821E-3</c:v>
                </c:pt>
                <c:pt idx="96">
                  <c:v>1.8673888382077911E-3</c:v>
                </c:pt>
                <c:pt idx="97">
                  <c:v>1.732633186688571E-3</c:v>
                </c:pt>
                <c:pt idx="98">
                  <c:v>1.6089988304954937E-3</c:v>
                </c:pt>
                <c:pt idx="99">
                  <c:v>1.4954780290113059E-3</c:v>
                </c:pt>
                <c:pt idx="100">
                  <c:v>1.391160323742965E-3</c:v>
                </c:pt>
                <c:pt idx="101">
                  <c:v>1.2952228155252482E-3</c:v>
                </c:pt>
                <c:pt idx="102">
                  <c:v>1.2069214123751552E-3</c:v>
                </c:pt>
                <c:pt idx="103">
                  <c:v>1.1255829571076923E-3</c:v>
                </c:pt>
                <c:pt idx="104">
                  <c:v>1.0505981505073891E-3</c:v>
                </c:pt>
                <c:pt idx="105">
                  <c:v>9.8141519253036559E-4</c:v>
                </c:pt>
                <c:pt idx="106">
                  <c:v>9.175340705304785E-4</c:v>
                </c:pt>
                <c:pt idx="107">
                  <c:v>8.5850142975158481E-4</c:v>
                </c:pt>
                <c:pt idx="108">
                  <c:v>8.0390596723706003E-4</c:v>
                </c:pt>
                <c:pt idx="109">
                  <c:v>7.5337429583738043E-4</c:v>
                </c:pt>
                <c:pt idx="110">
                  <c:v>7.0656723012733457E-4</c:v>
                </c:pt>
                <c:pt idx="111">
                  <c:v>6.6317645077294059E-4</c:v>
                </c:pt>
                <c:pt idx="112">
                  <c:v>6.2292150822154104E-4</c:v>
                </c:pt>
                <c:pt idx="113">
                  <c:v>5.8554713054160114E-4</c:v>
                </c:pt>
                <c:pt idx="114">
                  <c:v>5.5082080383077163E-4</c:v>
                </c:pt>
                <c:pt idx="115">
                  <c:v>5.1853059686468236E-4</c:v>
                </c:pt>
                <c:pt idx="116">
                  <c:v>4.8848320459806836E-4</c:v>
                </c:pt>
                <c:pt idx="117">
                  <c:v>4.6050218777912591E-4</c:v>
                </c:pt>
                <c:pt idx="118">
                  <c:v>4.3442638832114235E-4</c:v>
                </c:pt>
                <c:pt idx="119">
                  <c:v>4.1010850221594376E-4</c:v>
                </c:pt>
                <c:pt idx="120">
                  <c:v>3.8741379369357861E-4</c:v>
                </c:pt>
                <c:pt idx="121">
                  <c:v>3.6621893605287906E-4</c:v>
                </c:pt>
                <c:pt idx="122">
                  <c:v>3.4641096612729173E-4</c:v>
                </c:pt>
                <c:pt idx="123">
                  <c:v>3.278863407277043E-4</c:v>
                </c:pt>
                <c:pt idx="124">
                  <c:v>3.1055008463527821E-4</c:v>
                </c:pt>
                <c:pt idx="125">
                  <c:v>2.9431502081739188E-4</c:v>
                </c:pt>
                <c:pt idx="126">
                  <c:v>2.7910107452254988E-4</c:v>
                </c:pt>
                <c:pt idx="127">
                  <c:v>2.6483464378761445E-4</c:v>
                </c:pt>
                <c:pt idx="128">
                  <c:v>2.5144802967425121E-4</c:v>
                </c:pt>
                <c:pt idx="129">
                  <c:v>2.3887892025097846E-4</c:v>
                </c:pt>
                <c:pt idx="130">
                  <c:v>2.2706992296174633E-4</c:v>
                </c:pt>
                <c:pt idx="131">
                  <c:v>2.1596814057952017E-4</c:v>
                </c:pt>
                <c:pt idx="132">
                  <c:v>2.0552478644127547E-4</c:v>
                </c:pt>
                <c:pt idx="133">
                  <c:v>1.9569483510541193E-4</c:v>
                </c:pt>
                <c:pt idx="134">
                  <c:v>1.8643670496982828E-4</c:v>
                </c:pt>
                <c:pt idx="135">
                  <c:v>1.7771196974374689E-4</c:v>
                </c:pt>
                <c:pt idx="136">
                  <c:v>1.6948509598357843E-4</c:v>
                </c:pt>
                <c:pt idx="137">
                  <c:v>1.6172320418665962E-4</c:v>
                </c:pt>
                <c:pt idx="138">
                  <c:v>1.543958511903182E-4</c:v>
                </c:pt>
                <c:pt idx="139">
                  <c:v>1.47474831850576E-4</c:v>
                </c:pt>
                <c:pt idx="140">
                  <c:v>1.4093399817791455E-4</c:v>
                </c:pt>
                <c:pt idx="141">
                  <c:v>1.3474909428931936E-4</c:v>
                </c:pt>
                <c:pt idx="142">
                  <c:v>1.2889760569871991E-4</c:v>
                </c:pt>
                <c:pt idx="143">
                  <c:v>1.233586216139218E-4</c:v>
                </c:pt>
                <c:pt idx="144">
                  <c:v>1.1811270903899914E-4</c:v>
                </c:pt>
                <c:pt idx="145">
                  <c:v>1.1314179759853193E-4</c:v>
                </c:pt>
                <c:pt idx="146">
                  <c:v>1.0842907410544788E-4</c:v>
                </c:pt>
                <c:pt idx="147">
                  <c:v>1.0395888598885E-4</c:v>
                </c:pt>
                <c:pt idx="148">
                  <c:v>9.971665278321765E-5</c:v>
                </c:pt>
                <c:pt idx="149">
                  <c:v>9.5688784956788435E-5</c:v>
                </c:pt>
                <c:pt idx="150">
                  <c:v>9.1862609425637961E-5</c:v>
                </c:pt>
                <c:pt idx="151">
                  <c:v>8.8226301161832565E-5</c:v>
                </c:pt>
                <c:pt idx="152">
                  <c:v>8.4768820359688938E-5</c:v>
                </c:pt>
                <c:pt idx="153">
                  <c:v>8.1479854674334476E-5</c:v>
                </c:pt>
                <c:pt idx="154">
                  <c:v>7.8349766091970329E-5</c:v>
                </c:pt>
                <c:pt idx="155">
                  <c:v>7.5369542031997875E-5</c:v>
                </c:pt>
                <c:pt idx="156">
                  <c:v>7.2530750317953627E-5</c:v>
                </c:pt>
                <c:pt idx="157">
                  <c:v>6.9825497687411116E-5</c:v>
                </c:pt>
                <c:pt idx="158">
                  <c:v>6.724639154099796E-5</c:v>
                </c:pt>
                <c:pt idx="159">
                  <c:v>6.4786504657795803E-5</c:v>
                </c:pt>
                <c:pt idx="160">
                  <c:v>6.2439342628904581E-5</c:v>
                </c:pt>
                <c:pt idx="161">
                  <c:v>6.0198813783139971E-5</c:v>
                </c:pt>
                <c:pt idx="162">
                  <c:v>5.8059201398917171E-5</c:v>
                </c:pt>
                <c:pt idx="163">
                  <c:v>5.6015138014571056E-5</c:v>
                </c:pt>
                <c:pt idx="164">
                  <c:v>5.4061581665847245E-5</c:v>
                </c:pt>
                <c:pt idx="165">
                  <c:v>5.2193793894260891E-5</c:v>
                </c:pt>
                <c:pt idx="166">
                  <c:v>5.0407319383580191E-5</c:v>
                </c:pt>
                <c:pt idx="167">
                  <c:v>4.8697967094019299E-5</c:v>
                </c:pt>
                <c:pt idx="168">
                  <c:v>4.7061792774908907E-5</c:v>
                </c:pt>
                <c:pt idx="169">
                  <c:v>4.5495082746785509E-5</c:v>
                </c:pt>
                <c:pt idx="170">
                  <c:v>4.3994338853088634E-5</c:v>
                </c:pt>
                <c:pt idx="171">
                  <c:v>4.2556264490071504E-5</c:v>
                </c:pt>
                <c:pt idx="172">
                  <c:v>4.1177751631186709E-5</c:v>
                </c:pt>
                <c:pt idx="173">
                  <c:v>3.9855868769192691E-5</c:v>
                </c:pt>
                <c:pt idx="174">
                  <c:v>3.8587849705578802E-5</c:v>
                </c:pt>
                <c:pt idx="175">
                  <c:v>3.7371083122708605E-5</c:v>
                </c:pt>
                <c:pt idx="176">
                  <c:v>3.6203102879372561E-5</c:v>
                </c:pt>
                <c:pt idx="177">
                  <c:v>3.5081578975264025E-5</c:v>
                </c:pt>
                <c:pt idx="178">
                  <c:v>3.4004309134306446E-5</c:v>
                </c:pt>
                <c:pt idx="179">
                  <c:v>3.2969210960789089E-5</c:v>
                </c:pt>
                <c:pt idx="180">
                  <c:v>3.1974314625949347E-5</c:v>
                </c:pt>
                <c:pt idx="181">
                  <c:v>3.1017756046010267E-5</c:v>
                </c:pt>
                <c:pt idx="182">
                  <c:v>3.0097770515768139E-5</c:v>
                </c:pt>
                <c:pt idx="183">
                  <c:v>2.9212686764643757E-5</c:v>
                </c:pt>
                <c:pt idx="184">
                  <c:v>2.8360921404700767E-5</c:v>
                </c:pt>
                <c:pt idx="185">
                  <c:v>2.7540973742504459E-5</c:v>
                </c:pt>
                <c:pt idx="186">
                  <c:v>2.6751420928866166E-5</c:v>
                </c:pt>
                <c:pt idx="187">
                  <c:v>2.5990913422516712E-5</c:v>
                </c:pt>
                <c:pt idx="188">
                  <c:v>2.5258170745578288E-5</c:v>
                </c:pt>
                <c:pt idx="189">
                  <c:v>2.4551977510390072E-5</c:v>
                </c:pt>
                <c:pt idx="190">
                  <c:v>2.3871179698784033E-5</c:v>
                </c:pt>
                <c:pt idx="191">
                  <c:v>2.3214681176328137E-5</c:v>
                </c:pt>
                <c:pt idx="192">
                  <c:v>2.258144042536228E-5</c:v>
                </c:pt>
                <c:pt idx="193">
                  <c:v>2.1970467481849233E-5</c:v>
                </c:pt>
                <c:pt idx="194">
                  <c:v>2.1380821062175086E-5</c:v>
                </c:pt>
                <c:pt idx="195">
                  <c:v>2.0811605867044961E-5</c:v>
                </c:pt>
                <c:pt idx="196">
                  <c:v>2.0261970050566303E-5</c:v>
                </c:pt>
                <c:pt idx="197">
                  <c:v>1.9731102843469605E-5</c:v>
                </c:pt>
                <c:pt idx="198">
                  <c:v>1.9218232320220531E-5</c:v>
                </c:pt>
                <c:pt idx="199">
                  <c:v>1.8722623300509318E-5</c:v>
                </c:pt>
                <c:pt idx="200">
                  <c:v>1.8243575376285585E-5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9E-4F0B-83D5-D95E367F0783}"/>
            </c:ext>
          </c:extLst>
        </c:ser>
        <c:ser>
          <c:idx val="7"/>
          <c:order val="7"/>
          <c:tx>
            <c:strRef>
              <c:f>bcpe_nonlinear_charts!$V$69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chemeClr val="accent3">
                  <a:shade val="58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bcpe_nonlinear_charts!$N$70:$N$270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bcpe_nonlinear_charts!$V$70:$V$270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4.3414140778109398E-278</c:v>
                </c:pt>
                <c:pt idx="12">
                  <c:v>2.1326203002622294E-204</c:v>
                </c:pt>
                <c:pt idx="13">
                  <c:v>2.8467274585795573E-153</c:v>
                </c:pt>
                <c:pt idx="14">
                  <c:v>6.8681080174092468E-117</c:v>
                </c:pt>
                <c:pt idx="15">
                  <c:v>1.9568894663223112E-90</c:v>
                </c:pt>
                <c:pt idx="16">
                  <c:v>7.6837077377050301E-71</c:v>
                </c:pt>
                <c:pt idx="17">
                  <c:v>4.2742263409294411E-56</c:v>
                </c:pt>
                <c:pt idx="18">
                  <c:v>7.6142438934674229E-45</c:v>
                </c:pt>
                <c:pt idx="19">
                  <c:v>3.7162242312174734E-36</c:v>
                </c:pt>
                <c:pt idx="20">
                  <c:v>2.2435610595265256E-29</c:v>
                </c:pt>
                <c:pt idx="21">
                  <c:v>4.9215350706514242E-24</c:v>
                </c:pt>
                <c:pt idx="22">
                  <c:v>8.5796133155746703E-20</c:v>
                </c:pt>
                <c:pt idx="23">
                  <c:v>2.1156771732411675E-16</c:v>
                </c:pt>
                <c:pt idx="24">
                  <c:v>1.1348692931742007E-13</c:v>
                </c:pt>
                <c:pt idx="25">
                  <c:v>1.8327679007548444E-11</c:v>
                </c:pt>
                <c:pt idx="26">
                  <c:v>1.1420490491810768E-9</c:v>
                </c:pt>
                <c:pt idx="27">
                  <c:v>3.3246353522324947E-8</c:v>
                </c:pt>
                <c:pt idx="28">
                  <c:v>5.2468971883965307E-7</c:v>
                </c:pt>
                <c:pt idx="29">
                  <c:v>5.0448155881844861E-6</c:v>
                </c:pt>
                <c:pt idx="30">
                  <c:v>3.2406682403749842E-5</c:v>
                </c:pt>
                <c:pt idx="31">
                  <c:v>1.496792338906956E-4</c:v>
                </c:pt>
                <c:pt idx="32">
                  <c:v>5.2720562212303038E-4</c:v>
                </c:pt>
                <c:pt idx="33">
                  <c:v>1.4848786841702268E-3</c:v>
                </c:pt>
                <c:pt idx="34">
                  <c:v>3.4753363514596031E-3</c:v>
                </c:pt>
                <c:pt idx="35">
                  <c:v>6.9744677193807917E-3</c:v>
                </c:pt>
                <c:pt idx="36">
                  <c:v>1.2313574918157193E-2</c:v>
                </c:pt>
                <c:pt idx="37">
                  <c:v>1.9534013773363165E-2</c:v>
                </c:pt>
                <c:pt idx="38">
                  <c:v>2.8334522374913271E-2</c:v>
                </c:pt>
                <c:pt idx="39">
                  <c:v>3.8128491666895963E-2</c:v>
                </c:pt>
                <c:pt idx="40">
                  <c:v>4.8176376919325137E-2</c:v>
                </c:pt>
                <c:pt idx="41">
                  <c:v>5.7736656686282348E-2</c:v>
                </c:pt>
                <c:pt idx="42">
                  <c:v>6.6187948417874995E-2</c:v>
                </c:pt>
                <c:pt idx="43">
                  <c:v>7.3099047265405434E-2</c:v>
                </c:pt>
                <c:pt idx="44">
                  <c:v>7.824663899190773E-2</c:v>
                </c:pt>
                <c:pt idx="45">
                  <c:v>8.1594178493240799E-2</c:v>
                </c:pt>
                <c:pt idx="46">
                  <c:v>8.3249468498152485E-2</c:v>
                </c:pt>
                <c:pt idx="47">
                  <c:v>8.3416140116845061E-2</c:v>
                </c:pt>
                <c:pt idx="48">
                  <c:v>8.2349305056552344E-2</c:v>
                </c:pt>
                <c:pt idx="49">
                  <c:v>8.0320787370995447E-2</c:v>
                </c:pt>
                <c:pt idx="50">
                  <c:v>7.7596008935144414E-2</c:v>
                </c:pt>
                <c:pt idx="51">
                  <c:v>7.4424403303123984E-2</c:v>
                </c:pt>
                <c:pt idx="52">
                  <c:v>7.106024655709707E-2</c:v>
                </c:pt>
                <c:pt idx="53">
                  <c:v>6.760122171654652E-2</c:v>
                </c:pt>
                <c:pt idx="54">
                  <c:v>6.4023245274013985E-2</c:v>
                </c:pt>
                <c:pt idx="55">
                  <c:v>6.0364280492654535E-2</c:v>
                </c:pt>
                <c:pt idx="56">
                  <c:v>5.6674966212751823E-2</c:v>
                </c:pt>
                <c:pt idx="57">
                  <c:v>5.3005389327801321E-2</c:v>
                </c:pt>
                <c:pt idx="58">
                  <c:v>4.9400156344283193E-2</c:v>
                </c:pt>
                <c:pt idx="59">
                  <c:v>4.589648974387478E-2</c:v>
                </c:pt>
                <c:pt idx="60">
                  <c:v>4.2523781650747321E-2</c:v>
                </c:pt>
                <c:pt idx="61">
                  <c:v>3.930391622111544E-2</c:v>
                </c:pt>
                <c:pt idx="62">
                  <c:v>3.6251992240511392E-2</c:v>
                </c:pt>
                <c:pt idx="63">
                  <c:v>3.3377228598199221E-2</c:v>
                </c:pt>
                <c:pt idx="64">
                  <c:v>3.0683920053629955E-2</c:v>
                </c:pt>
                <c:pt idx="65">
                  <c:v>2.8172363309093177E-2</c:v>
                </c:pt>
                <c:pt idx="66">
                  <c:v>2.5839707724071997E-2</c:v>
                </c:pt>
                <c:pt idx="67">
                  <c:v>2.3680707724908729E-2</c:v>
                </c:pt>
                <c:pt idx="68">
                  <c:v>2.1688368838943702E-2</c:v>
                </c:pt>
                <c:pt idx="69">
                  <c:v>1.9854488710712277E-2</c:v>
                </c:pt>
                <c:pt idx="70">
                  <c:v>1.8170100088522718E-2</c:v>
                </c:pt>
                <c:pt idx="71">
                  <c:v>1.6625825784065271E-2</c:v>
                </c:pt>
                <c:pt idx="72">
                  <c:v>1.5212156862489707E-2</c:v>
                </c:pt>
                <c:pt idx="73">
                  <c:v>1.3919665435055706E-2</c:v>
                </c:pt>
                <c:pt idx="74">
                  <c:v>1.2739162842739186E-2</c:v>
                </c:pt>
                <c:pt idx="75">
                  <c:v>1.1661813045611074E-2</c:v>
                </c:pt>
                <c:pt idx="76">
                  <c:v>1.0679209879004791E-2</c:v>
                </c:pt>
                <c:pt idx="77">
                  <c:v>9.7834256407075861E-3</c:v>
                </c:pt>
                <c:pt idx="78">
                  <c:v>8.9670373190261967E-3</c:v>
                </c:pt>
                <c:pt idx="79">
                  <c:v>8.2231357085960476E-3</c:v>
                </c:pt>
                <c:pt idx="80">
                  <c:v>7.545321713469345E-3</c:v>
                </c:pt>
                <c:pt idx="81">
                  <c:v>6.9276933132589678E-3</c:v>
                </c:pt>
                <c:pt idx="82">
                  <c:v>6.3648259656343253E-3</c:v>
                </c:pt>
                <c:pt idx="83">
                  <c:v>5.851748628957181E-3</c:v>
                </c:pt>
                <c:pt idx="84">
                  <c:v>5.3839171009161298E-3</c:v>
                </c:pt>
                <c:pt idx="85">
                  <c:v>4.9571859700707974E-3</c:v>
                </c:pt>
                <c:pt idx="86">
                  <c:v>4.567780154671422E-3</c:v>
                </c:pt>
                <c:pt idx="87">
                  <c:v>4.2122667451199441E-3</c:v>
                </c:pt>
                <c:pt idx="88">
                  <c:v>3.8875276622402553E-3</c:v>
                </c:pt>
                <c:pt idx="89">
                  <c:v>3.5907334836516392E-3</c:v>
                </c:pt>
                <c:pt idx="90">
                  <c:v>3.3193186668115031E-3</c:v>
                </c:pt>
                <c:pt idx="91">
                  <c:v>3.0709583027623442E-3</c:v>
                </c:pt>
                <c:pt idx="92">
                  <c:v>2.843546463461852E-3</c:v>
                </c:pt>
                <c:pt idx="93">
                  <c:v>2.6351761529719163E-3</c:v>
                </c:pt>
                <c:pt idx="94">
                  <c:v>2.4441208347755292E-3</c:v>
                </c:pt>
                <c:pt idx="95">
                  <c:v>2.2688174808624148E-3</c:v>
                </c:pt>
                <c:pt idx="96">
                  <c:v>2.1078510703804194E-3</c:v>
                </c:pt>
                <c:pt idx="97">
                  <c:v>1.9599404545114366E-3</c:v>
                </c:pt>
                <c:pt idx="98">
                  <c:v>1.8239254981465851E-3</c:v>
                </c:pt>
                <c:pt idx="99">
                  <c:v>1.6987554066022349E-3</c:v>
                </c:pt>
                <c:pt idx="100">
                  <c:v>1.5834781460149321E-3</c:v>
                </c:pt>
                <c:pt idx="101">
                  <c:v>1.4772308683861368E-3</c:v>
                </c:pt>
                <c:pt idx="102">
                  <c:v>1.379231255905781E-3</c:v>
                </c:pt>
                <c:pt idx="103">
                  <c:v>1.2887697036998804E-3</c:v>
                </c:pt>
                <c:pt idx="104">
                  <c:v>1.205202265170634E-3</c:v>
                </c:pt>
                <c:pt idx="105">
                  <c:v>1.1279442893649405E-3</c:v>
                </c:pt>
                <c:pt idx="106">
                  <c:v>1.0564646851277282E-3</c:v>
                </c:pt>
                <c:pt idx="107">
                  <c:v>9.9028075203280697E-4</c:v>
                </c:pt>
                <c:pt idx="108">
                  <c:v>9.2895352314033264E-4</c:v>
                </c:pt>
                <c:pt idx="109">
                  <c:v>8.7208356944378645E-4</c:v>
                </c:pt>
                <c:pt idx="110">
                  <c:v>8.1930722040087162E-4</c:v>
                </c:pt>
                <c:pt idx="111">
                  <c:v>7.7029315917122472E-4</c:v>
                </c:pt>
                <c:pt idx="112">
                  <c:v>7.247393551012009E-4</c:v>
                </c:pt>
                <c:pt idx="113">
                  <c:v>6.8237029960407968E-4</c:v>
                </c:pt>
                <c:pt idx="114">
                  <c:v>6.4293451489099622E-4</c:v>
                </c:pt>
                <c:pt idx="115">
                  <c:v>6.0620230802704389E-4</c:v>
                </c:pt>
                <c:pt idx="116">
                  <c:v>5.7196374553355393E-4</c:v>
                </c:pt>
                <c:pt idx="117">
                  <c:v>5.4002682624969354E-4</c:v>
                </c:pt>
                <c:pt idx="118">
                  <c:v>5.1021583242181177E-4</c:v>
                </c:pt>
                <c:pt idx="119">
                  <c:v>4.8236984102629653E-4</c:v>
                </c:pt>
                <c:pt idx="120">
                  <c:v>4.5634137916870433E-4</c:v>
                </c:pt>
                <c:pt idx="121">
                  <c:v>4.3199520905612941E-4</c:v>
                </c:pt>
                <c:pt idx="122">
                  <c:v>4.0920722952748954E-4</c:v>
                </c:pt>
                <c:pt idx="123">
                  <c:v>3.8786348246310686E-4</c:v>
                </c:pt>
                <c:pt idx="124">
                  <c:v>3.6785925359505604E-4</c:v>
                </c:pt>
                <c:pt idx="125">
                  <c:v>3.490982583163227E-4</c:v>
                </c:pt>
                <c:pt idx="126">
                  <c:v>3.3149190405228757E-4</c:v>
                </c:pt>
                <c:pt idx="127">
                  <c:v>3.1495862162335452E-4</c:v>
                </c:pt>
                <c:pt idx="128">
                  <c:v>2.9942325880291697E-4</c:v>
                </c:pt>
                <c:pt idx="129">
                  <c:v>2.8481652996948558E-4</c:v>
                </c:pt>
                <c:pt idx="130">
                  <c:v>2.7107451637402075E-4</c:v>
                </c:pt>
                <c:pt idx="131">
                  <c:v>2.5813821210081476E-4</c:v>
                </c:pt>
                <c:pt idx="132">
                  <c:v>2.459531112994365E-4</c:v>
                </c:pt>
                <c:pt idx="133">
                  <c:v>2.3446883271239973E-4</c:v>
                </c:pt>
                <c:pt idx="134">
                  <c:v>2.2363877792380162E-4</c:v>
                </c:pt>
                <c:pt idx="135">
                  <c:v>2.1341982011306899E-4</c:v>
                </c:pt>
                <c:pt idx="136">
                  <c:v>2.0377202041962331E-4</c:v>
                </c:pt>
                <c:pt idx="137">
                  <c:v>1.9465836931261102E-4</c:v>
                </c:pt>
                <c:pt idx="138">
                  <c:v>1.8604455061837268E-4</c:v>
                </c:pt>
                <c:pt idx="139">
                  <c:v>1.7789872609022116E-4</c:v>
                </c:pt>
                <c:pt idx="140">
                  <c:v>1.7019133861314722E-4</c:v>
                </c:pt>
                <c:pt idx="141">
                  <c:v>1.6289493232282624E-4</c:v>
                </c:pt>
                <c:pt idx="142">
                  <c:v>1.5598398808594943E-4</c:v>
                </c:pt>
                <c:pt idx="143">
                  <c:v>1.4943477293954705E-4</c:v>
                </c:pt>
                <c:pt idx="144">
                  <c:v>1.4322520222228419E-4</c:v>
                </c:pt>
                <c:pt idx="145">
                  <c:v>1.373347132524044E-4</c:v>
                </c:pt>
                <c:pt idx="146">
                  <c:v>1.3174414951642693E-4</c:v>
                </c:pt>
                <c:pt idx="147">
                  <c:v>1.2643565443118114E-4</c:v>
                </c:pt>
                <c:pt idx="148">
                  <c:v>1.213925738304131E-4</c:v>
                </c:pt>
                <c:pt idx="149">
                  <c:v>1.1659936640704648E-4</c:v>
                </c:pt>
                <c:pt idx="150">
                  <c:v>1.1204152141413174E-4</c:v>
                </c:pt>
                <c:pt idx="151">
                  <c:v>1.0770548299239933E-4</c:v>
                </c:pt>
                <c:pt idx="152">
                  <c:v>1.0357858055083477E-4</c:v>
                </c:pt>
                <c:pt idx="153">
                  <c:v>9.9648964679512357E-5</c:v>
                </c:pt>
                <c:pt idx="154">
                  <c:v>9.59055481216087E-5</c:v>
                </c:pt>
                <c:pt idx="155">
                  <c:v>9.2337951374600255E-5</c:v>
                </c:pt>
                <c:pt idx="156">
                  <c:v>8.8936452529578158E-5</c:v>
                </c:pt>
                <c:pt idx="157">
                  <c:v>8.5691940992849196E-5</c:v>
                </c:pt>
                <c:pt idx="158">
                  <c:v>8.2595874765839386E-5</c:v>
                </c:pt>
                <c:pt idx="159">
                  <c:v>7.9640240988176981E-5</c:v>
                </c:pt>
                <c:pt idx="160">
                  <c:v>7.6817519474959583E-5</c:v>
                </c:pt>
                <c:pt idx="161">
                  <c:v>7.4120649002898219E-5</c:v>
                </c:pt>
                <c:pt idx="162">
                  <c:v>7.1542996121496907E-5</c:v>
                </c:pt>
                <c:pt idx="163">
                  <c:v>6.9078326284925665E-5</c:v>
                </c:pt>
                <c:pt idx="164">
                  <c:v>6.6720777117914586E-5</c:v>
                </c:pt>
                <c:pt idx="165">
                  <c:v>6.4464833645079493E-5</c:v>
                </c:pt>
                <c:pt idx="166">
                  <c:v>6.2305305327665028E-5</c:v>
                </c:pt>
                <c:pt idx="167">
                  <c:v>6.0237304764986657E-5</c:v>
                </c:pt>
                <c:pt idx="168">
                  <c:v>5.8256227929907478E-5</c:v>
                </c:pt>
                <c:pt idx="169">
                  <c:v>5.6357735818684164E-5</c:v>
                </c:pt>
                <c:pt idx="170">
                  <c:v>5.4537737405522146E-5</c:v>
                </c:pt>
                <c:pt idx="171">
                  <c:v>5.279237380129604E-5</c:v>
                </c:pt>
                <c:pt idx="172">
                  <c:v>5.1118003524201548E-5</c:v>
                </c:pt>
                <c:pt idx="173">
                  <c:v>4.9511188797691125E-5</c:v>
                </c:pt>
                <c:pt idx="174">
                  <c:v>4.7968682797957909E-5</c:v>
                </c:pt>
                <c:pt idx="175">
                  <c:v>4.648741777955046E-5</c:v>
                </c:pt>
                <c:pt idx="176">
                  <c:v>4.5064494013472702E-5</c:v>
                </c:pt>
                <c:pt idx="177">
                  <c:v>4.3697169477393022E-5</c:v>
                </c:pt>
                <c:pt idx="178">
                  <c:v>4.2382850242410889E-5</c:v>
                </c:pt>
                <c:pt idx="179">
                  <c:v>4.1119081505240935E-5</c:v>
                </c:pt>
                <c:pt idx="180">
                  <c:v>3.9903539218710583E-5</c:v>
                </c:pt>
                <c:pt idx="181">
                  <c:v>3.8734022277166987E-5</c:v>
                </c:pt>
                <c:pt idx="182">
                  <c:v>3.7608445216778358E-5</c:v>
                </c:pt>
                <c:pt idx="183">
                  <c:v>3.652483139381728E-5</c:v>
                </c:pt>
                <c:pt idx="184">
                  <c:v>3.5481306606866708E-5</c:v>
                </c:pt>
                <c:pt idx="185">
                  <c:v>3.4476093131500341E-5</c:v>
                </c:pt>
                <c:pt idx="186">
                  <c:v>3.3507504138390345E-5</c:v>
                </c:pt>
                <c:pt idx="187">
                  <c:v>3.257393846799948E-5</c:v>
                </c:pt>
                <c:pt idx="188">
                  <c:v>3.1673875737038997E-5</c:v>
                </c:pt>
                <c:pt idx="189">
                  <c:v>3.0805871753738939E-5</c:v>
                </c:pt>
                <c:pt idx="190">
                  <c:v>2.9968554220685589E-5</c:v>
                </c:pt>
                <c:pt idx="191">
                  <c:v>2.9160618705561409E-5</c:v>
                </c:pt>
                <c:pt idx="192">
                  <c:v>2.8380824861571844E-5</c:v>
                </c:pt>
                <c:pt idx="193">
                  <c:v>2.7627992880678802E-5</c:v>
                </c:pt>
                <c:pt idx="194">
                  <c:v>2.6901000163996199E-5</c:v>
                </c:pt>
                <c:pt idx="195">
                  <c:v>2.6198778194832845E-5</c:v>
                </c:pt>
                <c:pt idx="196">
                  <c:v>2.5520309600920258E-5</c:v>
                </c:pt>
                <c:pt idx="197">
                  <c:v>2.486462539332674E-5</c:v>
                </c:pt>
                <c:pt idx="198">
                  <c:v>2.4230802370450656E-5</c:v>
                </c:pt>
                <c:pt idx="199">
                  <c:v>2.3617960676312027E-5</c:v>
                </c:pt>
                <c:pt idx="200">
                  <c:v>2.3025261503120472E-5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E-4F0B-83D5-D95E367F0783}"/>
            </c:ext>
          </c:extLst>
        </c:ser>
        <c:ser>
          <c:idx val="8"/>
          <c:order val="8"/>
          <c:tx>
            <c:strRef>
              <c:f>bcpe_nonlinear_charts!$W$69</c:f>
              <c:strCache>
                <c:ptCount val="1"/>
                <c:pt idx="0">
                  <c:v>2050</c:v>
                </c:pt>
              </c:strCache>
            </c:strRef>
          </c:tx>
          <c:spPr>
            <a:ln w="19050" cap="rnd">
              <a:solidFill>
                <a:schemeClr val="accent3">
                  <a:shade val="44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bcpe_nonlinear_charts!$N$70:$N$270</c:f>
              <c:numCache>
                <c:formatCode>General</c:formatCode>
                <c:ptCount val="20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</c:numCache>
            </c:numRef>
          </c:xVal>
          <c:yVal>
            <c:numRef>
              <c:f>bcpe_nonlinear_charts!$W$70:$W$270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1.6726317619968827E-231</c:v>
                </c:pt>
                <c:pt idx="12">
                  <c:v>7.5054005843287121E-171</c:v>
                </c:pt>
                <c:pt idx="13">
                  <c:v>1.1062561793519024E-128</c:v>
                </c:pt>
                <c:pt idx="14">
                  <c:v>1.3184654500810607E-98</c:v>
                </c:pt>
                <c:pt idx="15">
                  <c:v>1.1009611691571117E-76</c:v>
                </c:pt>
                <c:pt idx="16">
                  <c:v>2.0877201654760819E-60</c:v>
                </c:pt>
                <c:pt idx="17">
                  <c:v>4.0046332994640626E-48</c:v>
                </c:pt>
                <c:pt idx="18">
                  <c:v>1.0032427005261393E-38</c:v>
                </c:pt>
                <c:pt idx="19">
                  <c:v>1.9136527563186176E-31</c:v>
                </c:pt>
                <c:pt idx="20">
                  <c:v>9.5998870937531432E-26</c:v>
                </c:pt>
                <c:pt idx="21">
                  <c:v>3.0754659303822994E-21</c:v>
                </c:pt>
                <c:pt idx="22">
                  <c:v>1.19949168709005E-17</c:v>
                </c:pt>
                <c:pt idx="23">
                  <c:v>9.1673964438591017E-15</c:v>
                </c:pt>
                <c:pt idx="24">
                  <c:v>1.9595941906521847E-12</c:v>
                </c:pt>
                <c:pt idx="25">
                  <c:v>1.5332623673804058E-10</c:v>
                </c:pt>
                <c:pt idx="26">
                  <c:v>5.3943586536118076E-9</c:v>
                </c:pt>
                <c:pt idx="27">
                  <c:v>1.0002782449145402E-7</c:v>
                </c:pt>
                <c:pt idx="28">
                  <c:v>1.106397055290125E-6</c:v>
                </c:pt>
                <c:pt idx="29">
                  <c:v>8.0453415965756279E-6</c:v>
                </c:pt>
                <c:pt idx="30">
                  <c:v>4.1539690579613354E-5</c:v>
                </c:pt>
                <c:pt idx="31">
                  <c:v>1.6193384298005326E-4</c:v>
                </c:pt>
                <c:pt idx="32">
                  <c:v>5.0070162616366236E-4</c:v>
                </c:pt>
                <c:pt idx="33">
                  <c:v>1.2778597884173799E-3</c:v>
                </c:pt>
                <c:pt idx="34">
                  <c:v>2.7803658506182559E-3</c:v>
                </c:pt>
                <c:pt idx="35">
                  <c:v>5.2955686108235485E-3</c:v>
                </c:pt>
                <c:pt idx="36">
                  <c:v>9.0227058709935418E-3</c:v>
                </c:pt>
                <c:pt idx="37">
                  <c:v>1.4000543407128158E-2</c:v>
                </c:pt>
                <c:pt idx="38">
                  <c:v>2.0080451026746216E-2</c:v>
                </c:pt>
                <c:pt idx="39">
                  <c:v>2.69510832163165E-2</c:v>
                </c:pt>
                <c:pt idx="40">
                  <c:v>3.4199788794017735E-2</c:v>
                </c:pt>
                <c:pt idx="41">
                  <c:v>4.1386741986496021E-2</c:v>
                </c:pt>
                <c:pt idx="42">
                  <c:v>4.8110502320096414E-2</c:v>
                </c:pt>
                <c:pt idx="43">
                  <c:v>5.4052667842710025E-2</c:v>
                </c:pt>
                <c:pt idx="44">
                  <c:v>5.8998679131004185E-2</c:v>
                </c:pt>
                <c:pt idx="45">
                  <c:v>6.2838355646314112E-2</c:v>
                </c:pt>
                <c:pt idx="46">
                  <c:v>6.555269154753697E-2</c:v>
                </c:pt>
                <c:pt idx="47">
                  <c:v>6.7193613321093082E-2</c:v>
                </c:pt>
                <c:pt idx="48">
                  <c:v>6.786204967998094E-2</c:v>
                </c:pt>
                <c:pt idx="49">
                  <c:v>6.7687829340027372E-2</c:v>
                </c:pt>
                <c:pt idx="50">
                  <c:v>6.6813244643707012E-2</c:v>
                </c:pt>
                <c:pt idx="51">
                  <c:v>6.5380877311941074E-2</c:v>
                </c:pt>
                <c:pt idx="52">
                  <c:v>6.3525525685326587E-2</c:v>
                </c:pt>
                <c:pt idx="53">
                  <c:v>6.1369761542457157E-2</c:v>
                </c:pt>
                <c:pt idx="54">
                  <c:v>5.9022854367344398E-2</c:v>
                </c:pt>
                <c:pt idx="55">
                  <c:v>5.6585072489649557E-2</c:v>
                </c:pt>
                <c:pt idx="56">
                  <c:v>5.4152335094413813E-2</c:v>
                </c:pt>
                <c:pt idx="57">
                  <c:v>5.1716319155176271E-2</c:v>
                </c:pt>
                <c:pt idx="58">
                  <c:v>4.9274098922745875E-2</c:v>
                </c:pt>
                <c:pt idx="59">
                  <c:v>4.6839325603827905E-2</c:v>
                </c:pt>
                <c:pt idx="60">
                  <c:v>4.4428821282816063E-2</c:v>
                </c:pt>
                <c:pt idx="61">
                  <c:v>4.2059025605159873E-2</c:v>
                </c:pt>
                <c:pt idx="62">
                  <c:v>3.9744584430337217E-2</c:v>
                </c:pt>
                <c:pt idx="63">
                  <c:v>3.7497798924387107E-2</c:v>
                </c:pt>
                <c:pt idx="64">
                  <c:v>3.5328493388586499E-2</c:v>
                </c:pt>
                <c:pt idx="65">
                  <c:v>3.3244101942460628E-2</c:v>
                </c:pt>
                <c:pt idx="66">
                  <c:v>3.1249868877974055E-2</c:v>
                </c:pt>
                <c:pt idx="67">
                  <c:v>2.9349102465816682E-2</c:v>
                </c:pt>
                <c:pt idx="68">
                  <c:v>2.7543446340060097E-2</c:v>
                </c:pt>
                <c:pt idx="69">
                  <c:v>2.5833146980478127E-2</c:v>
                </c:pt>
                <c:pt idx="70">
                  <c:v>2.4217304798590356E-2</c:v>
                </c:pt>
                <c:pt idx="71">
                  <c:v>2.2694102108939931E-2</c:v>
                </c:pt>
                <c:pt idx="72">
                  <c:v>2.1261005010195465E-2</c:v>
                </c:pt>
                <c:pt idx="73">
                  <c:v>1.9914938603613517E-2</c:v>
                </c:pt>
                <c:pt idx="74">
                  <c:v>1.8652436475115077E-2</c:v>
                </c:pt>
                <c:pt idx="75">
                  <c:v>1.7469766250463304E-2</c:v>
                </c:pt>
                <c:pt idx="76">
                  <c:v>1.6363033498510669E-2</c:v>
                </c:pt>
                <c:pt idx="77">
                  <c:v>1.532826644321816E-2</c:v>
                </c:pt>
                <c:pt idx="78">
                  <c:v>1.4361483948258936E-2</c:v>
                </c:pt>
                <c:pt idx="79">
                  <c:v>1.3458749126801926E-2</c:v>
                </c:pt>
                <c:pt idx="80">
                  <c:v>1.2616210751220684E-2</c:v>
                </c:pt>
                <c:pt idx="81">
                  <c:v>1.1830134425798108E-2</c:v>
                </c:pt>
                <c:pt idx="82">
                  <c:v>1.1096925262105891E-2</c:v>
                </c:pt>
                <c:pt idx="83">
                  <c:v>1.0413143576020393E-2</c:v>
                </c:pt>
                <c:pt idx="84">
                  <c:v>9.7755149162371911E-3</c:v>
                </c:pt>
                <c:pt idx="85">
                  <c:v>9.1809355417563181E-3</c:v>
                </c:pt>
                <c:pt idx="86">
                  <c:v>8.6264742925948202E-3</c:v>
                </c:pt>
                <c:pt idx="87">
                  <c:v>8.1093716446315137E-3</c:v>
                </c:pt>
                <c:pt idx="88">
                  <c:v>7.6270366055541739E-3</c:v>
                </c:pt>
                <c:pt idx="89">
                  <c:v>7.1770419932097717E-3</c:v>
                </c:pt>
                <c:pt idx="90">
                  <c:v>6.7571185387228375E-3</c:v>
                </c:pt>
                <c:pt idx="91">
                  <c:v>6.3651481728318514E-3</c:v>
                </c:pt>
                <c:pt idx="92">
                  <c:v>5.9991567832571556E-3</c:v>
                </c:pt>
                <c:pt idx="93">
                  <c:v>5.6573066718660645E-3</c:v>
                </c:pt>
                <c:pt idx="94">
                  <c:v>5.3378888913670113E-3</c:v>
                </c:pt>
                <c:pt idx="95">
                  <c:v>5.0393156008029039E-3</c:v>
                </c:pt>
                <c:pt idx="96">
                  <c:v>4.7601125459395066E-3</c:v>
                </c:pt>
                <c:pt idx="97">
                  <c:v>4.4989117436203766E-3</c:v>
                </c:pt>
                <c:pt idx="98">
                  <c:v>4.2544444272958068E-3</c:v>
                </c:pt>
                <c:pt idx="99">
                  <c:v>4.0255342933750845E-3</c:v>
                </c:pt>
                <c:pt idx="100">
                  <c:v>3.8110910740651515E-3</c:v>
                </c:pt>
                <c:pt idx="101">
                  <c:v>3.610104451323197E-3</c:v>
                </c:pt>
                <c:pt idx="102">
                  <c:v>3.4216383179381956E-3</c:v>
                </c:pt>
                <c:pt idx="103">
                  <c:v>3.2448253851240761E-3</c:v>
                </c:pt>
                <c:pt idx="104">
                  <c:v>3.0788621309852295E-3</c:v>
                </c:pt>
                <c:pt idx="105">
                  <c:v>2.9230040804942834E-3</c:v>
                </c:pt>
                <c:pt idx="106">
                  <c:v>2.7765614049466438E-3</c:v>
                </c:pt>
                <c:pt idx="107">
                  <c:v>2.638894827015759E-3</c:v>
                </c:pt>
                <c:pt idx="108">
                  <c:v>2.5094118163521213E-3</c:v>
                </c:pt>
                <c:pt idx="109">
                  <c:v>2.3875630600072775E-3</c:v>
                </c:pt>
                <c:pt idx="110">
                  <c:v>2.2728391917035619E-3</c:v>
                </c:pt>
                <c:pt idx="111">
                  <c:v>2.1647677640184711E-3</c:v>
                </c:pt>
                <c:pt idx="112">
                  <c:v>2.0629104478318231E-3</c:v>
                </c:pt>
                <c:pt idx="113">
                  <c:v>1.9668604438343503E-3</c:v>
                </c:pt>
                <c:pt idx="114">
                  <c:v>1.8762400914677797E-3</c:v>
                </c:pt>
                <c:pt idx="115">
                  <c:v>1.7906986613214131E-3</c:v>
                </c:pt>
                <c:pt idx="116">
                  <c:v>1.7099103177166872E-3</c:v>
                </c:pt>
                <c:pt idx="117">
                  <c:v>1.6335722389465386E-3</c:v>
                </c:pt>
                <c:pt idx="118">
                  <c:v>1.5614028833812598E-3</c:v>
                </c:pt>
                <c:pt idx="119">
                  <c:v>1.4931403903933435E-3</c:v>
                </c:pt>
                <c:pt idx="120">
                  <c:v>1.4285411057800097E-3</c:v>
                </c:pt>
                <c:pt idx="121">
                  <c:v>1.3673782220658579E-3</c:v>
                </c:pt>
                <c:pt idx="122">
                  <c:v>1.3094405247441562E-3</c:v>
                </c:pt>
                <c:pt idx="123">
                  <c:v>1.2545312361598214E-3</c:v>
                </c:pt>
                <c:pt idx="124">
                  <c:v>1.202466949348401E-3</c:v>
                </c:pt>
                <c:pt idx="125">
                  <c:v>1.1530766447213126E-3</c:v>
                </c:pt>
                <c:pt idx="126">
                  <c:v>1.1062007830290634E-3</c:v>
                </c:pt>
                <c:pt idx="127">
                  <c:v>1.0616904685403629E-3</c:v>
                </c:pt>
                <c:pt idx="128">
                  <c:v>1.0194066768476693E-3</c:v>
                </c:pt>
                <c:pt idx="129">
                  <c:v>9.7921954214914863E-4</c:v>
                </c:pt>
                <c:pt idx="130">
                  <c:v>9.4100769926532641E-4</c:v>
                </c:pt>
                <c:pt idx="131">
                  <c:v>9.0465767602675151E-4</c:v>
                </c:pt>
                <c:pt idx="132">
                  <c:v>8.7006333201896844E-4</c:v>
                </c:pt>
                <c:pt idx="133">
                  <c:v>8.3712533999414154E-4</c:v>
                </c:pt>
                <c:pt idx="134">
                  <c:v>8.05750706556996E-4</c:v>
                </c:pt>
                <c:pt idx="135">
                  <c:v>7.7585232900736014E-4</c:v>
                </c:pt>
                <c:pt idx="136">
                  <c:v>7.4734858547477565E-4</c:v>
                </c:pt>
                <c:pt idx="137">
                  <c:v>7.2016295571333984E-4</c:v>
                </c:pt>
                <c:pt idx="138">
                  <c:v>6.9422367013902554E-4</c:v>
                </c:pt>
                <c:pt idx="139">
                  <c:v>6.6946338488845143E-4</c:v>
                </c:pt>
                <c:pt idx="140">
                  <c:v>6.4581888085864388E-4</c:v>
                </c:pt>
                <c:pt idx="141">
                  <c:v>6.2323078485334758E-4</c:v>
                </c:pt>
                <c:pt idx="142">
                  <c:v>6.016433111135091E-4</c:v>
                </c:pt>
                <c:pt idx="143">
                  <c:v>5.8100402164944567E-4</c:v>
                </c:pt>
                <c:pt idx="144">
                  <c:v>5.6126360392022513E-4</c:v>
                </c:pt>
                <c:pt idx="145">
                  <c:v>5.4237566452346707E-4</c:v>
                </c:pt>
                <c:pt idx="146">
                  <c:v>5.2429653766652778E-4</c:v>
                </c:pt>
                <c:pt idx="147">
                  <c:v>5.0698510728902006E-4</c:v>
                </c:pt>
                <c:pt idx="148">
                  <c:v>4.9040264179726575E-4</c:v>
                </c:pt>
                <c:pt idx="149">
                  <c:v>4.745126404545426E-4</c:v>
                </c:pt>
                <c:pt idx="150">
                  <c:v>4.5928069054724521E-4</c:v>
                </c:pt>
                <c:pt idx="151">
                  <c:v>4.4467433451718554E-4</c:v>
                </c:pt>
                <c:pt idx="152">
                  <c:v>4.3066294631437637E-4</c:v>
                </c:pt>
                <c:pt idx="153">
                  <c:v>4.1721761628366955E-4</c:v>
                </c:pt>
                <c:pt idx="154">
                  <c:v>4.0431104395267947E-4</c:v>
                </c:pt>
                <c:pt idx="155">
                  <c:v>3.9191743813804617E-4</c:v>
                </c:pt>
                <c:pt idx="156">
                  <c:v>3.8001242383270688E-4</c:v>
                </c:pt>
                <c:pt idx="157">
                  <c:v>3.6857295537868573E-4</c:v>
                </c:pt>
                <c:pt idx="158">
                  <c:v>3.5757723546834446E-4</c:v>
                </c:pt>
                <c:pt idx="159">
                  <c:v>3.4700463955236006E-4</c:v>
                </c:pt>
                <c:pt idx="160">
                  <c:v>3.3683564526516715E-4</c:v>
                </c:pt>
                <c:pt idx="161">
                  <c:v>3.2705176650839367E-4</c:v>
                </c:pt>
                <c:pt idx="162">
                  <c:v>3.1763549186029737E-4</c:v>
                </c:pt>
                <c:pt idx="163">
                  <c:v>3.0857022700438608E-4</c:v>
                </c:pt>
                <c:pt idx="164">
                  <c:v>2.9984024089365713E-4</c:v>
                </c:pt>
                <c:pt idx="165">
                  <c:v>2.9143061538821821E-4</c:v>
                </c:pt>
                <c:pt idx="166">
                  <c:v>2.8332719812372163E-4</c:v>
                </c:pt>
                <c:pt idx="167">
                  <c:v>2.7551655838616045E-4</c:v>
                </c:pt>
                <c:pt idx="168">
                  <c:v>2.679859457852234E-4</c:v>
                </c:pt>
                <c:pt idx="169">
                  <c:v>2.6072325153379957E-4</c:v>
                </c:pt>
                <c:pt idx="170">
                  <c:v>2.5371697215537857E-4</c:v>
                </c:pt>
                <c:pt idx="171">
                  <c:v>2.4695617545414145E-4</c:v>
                </c:pt>
                <c:pt idx="172">
                  <c:v>2.4043046859459826E-4</c:v>
                </c:pt>
                <c:pt idx="173">
                  <c:v>2.3412996814873563E-4</c:v>
                </c:pt>
                <c:pt idx="174">
                  <c:v>2.2804527197890607E-4</c:v>
                </c:pt>
                <c:pt idx="175">
                  <c:v>2.2216743283413911E-4</c:v>
                </c:pt>
                <c:pt idx="176">
                  <c:v>2.1648793354634449E-4</c:v>
                </c:pt>
                <c:pt idx="177">
                  <c:v>2.1099866372092092E-4</c:v>
                </c:pt>
                <c:pt idx="178">
                  <c:v>2.0569189782377825E-4</c:v>
                </c:pt>
                <c:pt idx="179">
                  <c:v>2.0056027457370038E-4</c:v>
                </c:pt>
                <c:pt idx="180">
                  <c:v>1.9559677755532807E-4</c:v>
                </c:pt>
                <c:pt idx="181">
                  <c:v>1.9079471697400758E-4</c:v>
                </c:pt>
                <c:pt idx="182">
                  <c:v>1.8614771247917638E-4</c:v>
                </c:pt>
                <c:pt idx="183">
                  <c:v>1.8164967698805631E-4</c:v>
                </c:pt>
                <c:pt idx="184">
                  <c:v>1.7729480144611416E-4</c:v>
                </c:pt>
                <c:pt idx="185">
                  <c:v>1.7307754046508037E-4</c:v>
                </c:pt>
                <c:pt idx="186">
                  <c:v>1.6899259878338355E-4</c:v>
                </c:pt>
                <c:pt idx="187">
                  <c:v>1.6503491849756592E-4</c:v>
                </c:pt>
                <c:pt idx="188">
                  <c:v>1.6119966701672937E-4</c:v>
                </c:pt>
                <c:pt idx="189">
                  <c:v>1.5748222569528675E-4</c:v>
                </c:pt>
                <c:pt idx="190">
                  <c:v>1.5387817910225875E-4</c:v>
                </c:pt>
                <c:pt idx="191">
                  <c:v>1.5038330488815444E-4</c:v>
                </c:pt>
                <c:pt idx="192">
                  <c:v>1.4699356421304046E-4</c:v>
                </c:pt>
                <c:pt idx="193">
                  <c:v>1.4370509270179467E-4</c:v>
                </c:pt>
                <c:pt idx="194">
                  <c:v>1.4051419189478002E-4</c:v>
                </c:pt>
                <c:pt idx="195">
                  <c:v>1.3741732116422892E-4</c:v>
                </c:pt>
                <c:pt idx="196">
                  <c:v>1.3441109006856754E-4</c:v>
                </c:pt>
                <c:pt idx="197">
                  <c:v>1.3149225111869315E-4</c:v>
                </c:pt>
                <c:pt idx="198">
                  <c:v>1.2865769293188988E-4</c:v>
                </c:pt>
                <c:pt idx="199">
                  <c:v>1.2590443375062272E-4</c:v>
                </c:pt>
                <c:pt idx="200">
                  <c:v>1.2322961530489184E-4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9E-4F0B-83D5-D95E367F0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208392"/>
        <c:axId val="719206424"/>
      </c:scatterChart>
      <c:valAx>
        <c:axId val="719208392"/>
        <c:scaling>
          <c:orientation val="minMax"/>
          <c:max val="6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6424"/>
        <c:crosses val="autoZero"/>
        <c:crossBetween val="midCat"/>
      </c:valAx>
      <c:valAx>
        <c:axId val="7192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08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22" fmlaLink="$G$3" max="14" min="1" page="10" val="4"/>
</file>

<file path=xl/ctrlProps/ctrlProp2.xml><?xml version="1.0" encoding="utf-8"?>
<formControlPr xmlns="http://schemas.microsoft.com/office/spreadsheetml/2009/9/main" objectType="Spin" dx="22" fmlaLink="$K$3" max="8" min="1" page="10" val="4"/>
</file>

<file path=xl/ctrlProps/ctrlProp3.xml><?xml version="1.0" encoding="utf-8"?>
<formControlPr xmlns="http://schemas.microsoft.com/office/spreadsheetml/2009/9/main" objectType="Spin" dx="22" fmlaLink="$K$12" max="2" min="1" page="10" val="2"/>
</file>

<file path=xl/ctrlProps/ctrlProp4.xml><?xml version="1.0" encoding="utf-8"?>
<formControlPr xmlns="http://schemas.microsoft.com/office/spreadsheetml/2009/9/main" objectType="Spin" dx="22" fmlaLink="$G$3" max="14" min="1" page="10" val="4"/>
</file>

<file path=xl/ctrlProps/ctrlProp5.xml><?xml version="1.0" encoding="utf-8"?>
<formControlPr xmlns="http://schemas.microsoft.com/office/spreadsheetml/2009/9/main" objectType="Spin" dx="22" fmlaLink="$K$3" max="8" min="1" page="10" val="4"/>
</file>

<file path=xl/ctrlProps/ctrlProp6.xml><?xml version="1.0" encoding="utf-8"?>
<formControlPr xmlns="http://schemas.microsoft.com/office/spreadsheetml/2009/9/main" objectType="Spin" dx="22" fmlaLink="$K$12" max="2" min="1" page="10" val="2"/>
</file>

<file path=xl/ctrlProps/ctrlProp7.xml><?xml version="1.0" encoding="utf-8"?>
<formControlPr xmlns="http://schemas.microsoft.com/office/spreadsheetml/2009/9/main" objectType="Spin" dx="22" fmlaLink="$G$3" max="14" min="1" page="10" val="4"/>
</file>

<file path=xl/ctrlProps/ctrlProp8.xml><?xml version="1.0" encoding="utf-8"?>
<formControlPr xmlns="http://schemas.microsoft.com/office/spreadsheetml/2009/9/main" objectType="Spin" dx="22" fmlaLink="$K$3" max="8" min="1" page="10" val="4"/>
</file>

<file path=xl/ctrlProps/ctrlProp9.xml><?xml version="1.0" encoding="utf-8"?>
<formControlPr xmlns="http://schemas.microsoft.com/office/spreadsheetml/2009/9/main" objectType="Spin" dx="22" fmlaLink="$K$12" max="2" min="1" page="10" val="2"/>
</file>

<file path=xl/ctrlProps/ctrlProp10.xml><?xml version="1.0" encoding="utf-8"?>
<formControlPr xmlns="http://schemas.microsoft.com/office/spreadsheetml/2009/9/main" objectType="Spin" dx="22" fmlaLink="$G$3" max="14" min="1" page="10" val="4"/>
</file>

<file path=xl/ctrlProps/ctrlProp11.xml><?xml version="1.0" encoding="utf-8"?>
<formControlPr xmlns="http://schemas.microsoft.com/office/spreadsheetml/2009/9/main" objectType="Spin" dx="22" fmlaLink="$K$3" max="8" min="1" page="10" val="4"/>
</file>

<file path=xl/ctrlProps/ctrlProp12.xml><?xml version="1.0" encoding="utf-8"?>
<formControlPr xmlns="http://schemas.microsoft.com/office/spreadsheetml/2009/9/main" objectType="Spin" dx="22" fmlaLink="$K$12" max="2" min="1" page="10" val="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228600</xdr:colOff>
          <xdr:row>4</xdr:row>
          <xdr:rowOff>19050</xdr:rowOff>
        </xdr:from>
        <xdr:to>
          <xdr:col>7</xdr:col>
          <xdr:colOff>57150</xdr:colOff>
          <xdr:row>7</xdr:row>
          <xdr:rowOff>9525</xdr:rowOff>
        </xdr:to>
        <xdr:sp macro="" textlink="">
          <xdr:nvSpPr>
            <xdr:cNvPr id="1025" name="Spinner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76200</xdr:colOff>
          <xdr:row>3</xdr:row>
          <xdr:rowOff>76200</xdr:rowOff>
        </xdr:from>
        <xdr:to>
          <xdr:col>11</xdr:col>
          <xdr:colOff>561975</xdr:colOff>
          <xdr:row>6</xdr:row>
          <xdr:rowOff>123825</xdr:rowOff>
        </xdr:to>
        <xdr:sp macro="" textlink="">
          <xdr:nvSpPr>
            <xdr:cNvPr id="1026" name="Spinne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1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73398</xdr:colOff>
      <xdr:row>16</xdr:row>
      <xdr:rowOff>117103</xdr:rowOff>
    </xdr:from>
    <xdr:to>
      <xdr:col>11</xdr:col>
      <xdr:colOff>373716</xdr:colOff>
      <xdr:row>31</xdr:row>
      <xdr:rowOff>2803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549087</xdr:colOff>
      <xdr:row>31</xdr:row>
      <xdr:rowOff>78441</xdr:rowOff>
    </xdr:from>
    <xdr:to>
      <xdr:col>19</xdr:col>
      <xdr:colOff>56028</xdr:colOff>
      <xdr:row>45</xdr:row>
      <xdr:rowOff>154641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67235</xdr:colOff>
      <xdr:row>31</xdr:row>
      <xdr:rowOff>78442</xdr:rowOff>
    </xdr:from>
    <xdr:to>
      <xdr:col>11</xdr:col>
      <xdr:colOff>403412</xdr:colOff>
      <xdr:row>45</xdr:row>
      <xdr:rowOff>154642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114300</xdr:colOff>
          <xdr:row>11</xdr:row>
          <xdr:rowOff>38100</xdr:rowOff>
        </xdr:from>
        <xdr:to>
          <xdr:col>11</xdr:col>
          <xdr:colOff>552450</xdr:colOff>
          <xdr:row>14</xdr:row>
          <xdr:rowOff>28575</xdr:rowOff>
        </xdr:to>
        <xdr:sp macro="" textlink="">
          <xdr:nvSpPr>
            <xdr:cNvPr id="1035" name="Spinner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1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228600</xdr:colOff>
          <xdr:row>4</xdr:row>
          <xdr:rowOff>19050</xdr:rowOff>
        </xdr:from>
        <xdr:to>
          <xdr:col>7</xdr:col>
          <xdr:colOff>57150</xdr:colOff>
          <xdr:row>7</xdr:row>
          <xdr:rowOff>9525</xdr:rowOff>
        </xdr:to>
        <xdr:sp macro="" textlink="">
          <xdr:nvSpPr>
            <xdr:cNvPr id="5121" name="Spinner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3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76200</xdr:colOff>
          <xdr:row>3</xdr:row>
          <xdr:rowOff>76200</xdr:rowOff>
        </xdr:from>
        <xdr:to>
          <xdr:col>11</xdr:col>
          <xdr:colOff>561975</xdr:colOff>
          <xdr:row>6</xdr:row>
          <xdr:rowOff>123825</xdr:rowOff>
        </xdr:to>
        <xdr:sp macro="" textlink="">
          <xdr:nvSpPr>
            <xdr:cNvPr id="5122" name="Spinner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3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73398</xdr:colOff>
      <xdr:row>16</xdr:row>
      <xdr:rowOff>117103</xdr:rowOff>
    </xdr:from>
    <xdr:to>
      <xdr:col>11</xdr:col>
      <xdr:colOff>373716</xdr:colOff>
      <xdr:row>31</xdr:row>
      <xdr:rowOff>2803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549087</xdr:colOff>
      <xdr:row>31</xdr:row>
      <xdr:rowOff>78441</xdr:rowOff>
    </xdr:from>
    <xdr:to>
      <xdr:col>19</xdr:col>
      <xdr:colOff>56028</xdr:colOff>
      <xdr:row>45</xdr:row>
      <xdr:rowOff>154641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67235</xdr:colOff>
      <xdr:row>31</xdr:row>
      <xdr:rowOff>78442</xdr:rowOff>
    </xdr:from>
    <xdr:to>
      <xdr:col>11</xdr:col>
      <xdr:colOff>403412</xdr:colOff>
      <xdr:row>45</xdr:row>
      <xdr:rowOff>154642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114300</xdr:colOff>
          <xdr:row>11</xdr:row>
          <xdr:rowOff>38100</xdr:rowOff>
        </xdr:from>
        <xdr:to>
          <xdr:col>11</xdr:col>
          <xdr:colOff>552450</xdr:colOff>
          <xdr:row>14</xdr:row>
          <xdr:rowOff>28575</xdr:rowOff>
        </xdr:to>
        <xdr:sp macro="" textlink="">
          <xdr:nvSpPr>
            <xdr:cNvPr id="5123" name="Spinner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3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228600</xdr:colOff>
          <xdr:row>4</xdr:row>
          <xdr:rowOff>19050</xdr:rowOff>
        </xdr:from>
        <xdr:to>
          <xdr:col>7</xdr:col>
          <xdr:colOff>57150</xdr:colOff>
          <xdr:row>7</xdr:row>
          <xdr:rowOff>9525</xdr:rowOff>
        </xdr:to>
        <xdr:sp macro="" textlink="">
          <xdr:nvSpPr>
            <xdr:cNvPr id="8193" name="Spinner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76200</xdr:colOff>
          <xdr:row>3</xdr:row>
          <xdr:rowOff>76200</xdr:rowOff>
        </xdr:from>
        <xdr:to>
          <xdr:col>11</xdr:col>
          <xdr:colOff>561975</xdr:colOff>
          <xdr:row>6</xdr:row>
          <xdr:rowOff>123825</xdr:rowOff>
        </xdr:to>
        <xdr:sp macro="" textlink="">
          <xdr:nvSpPr>
            <xdr:cNvPr id="8194" name="Spinner 2" hidden="1">
              <a:extLst>
                <a:ext uri="{63B3BB69-23CF-44E3-9099-C40C66FF867C}">
                  <a14:compatExt spid="_x0000_s8194"/>
                </a:ext>
                <a:ext uri="{FF2B5EF4-FFF2-40B4-BE49-F238E27FC236}">
                  <a16:creationId xmlns:a16="http://schemas.microsoft.com/office/drawing/2014/main" id="{00000000-0008-0000-0500-000002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73398</xdr:colOff>
      <xdr:row>16</xdr:row>
      <xdr:rowOff>117103</xdr:rowOff>
    </xdr:from>
    <xdr:to>
      <xdr:col>11</xdr:col>
      <xdr:colOff>373716</xdr:colOff>
      <xdr:row>31</xdr:row>
      <xdr:rowOff>2803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97649</xdr:colOff>
      <xdr:row>31</xdr:row>
      <xdr:rowOff>83243</xdr:rowOff>
    </xdr:from>
    <xdr:to>
      <xdr:col>19</xdr:col>
      <xdr:colOff>216112</xdr:colOff>
      <xdr:row>45</xdr:row>
      <xdr:rowOff>159443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67235</xdr:colOff>
      <xdr:row>31</xdr:row>
      <xdr:rowOff>78442</xdr:rowOff>
    </xdr:from>
    <xdr:to>
      <xdr:col>11</xdr:col>
      <xdr:colOff>403412</xdr:colOff>
      <xdr:row>45</xdr:row>
      <xdr:rowOff>154642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114300</xdr:colOff>
          <xdr:row>11</xdr:row>
          <xdr:rowOff>38100</xdr:rowOff>
        </xdr:from>
        <xdr:to>
          <xdr:col>11</xdr:col>
          <xdr:colOff>552450</xdr:colOff>
          <xdr:row>14</xdr:row>
          <xdr:rowOff>28575</xdr:rowOff>
        </xdr:to>
        <xdr:sp macro="" textlink="">
          <xdr:nvSpPr>
            <xdr:cNvPr id="8196" name="Spinner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5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228600</xdr:colOff>
          <xdr:row>4</xdr:row>
          <xdr:rowOff>19050</xdr:rowOff>
        </xdr:from>
        <xdr:to>
          <xdr:col>7</xdr:col>
          <xdr:colOff>57150</xdr:colOff>
          <xdr:row>7</xdr:row>
          <xdr:rowOff>9525</xdr:rowOff>
        </xdr:to>
        <xdr:sp macro="" textlink="">
          <xdr:nvSpPr>
            <xdr:cNvPr id="15361" name="Spinner 1" hidden="1">
              <a:extLst>
                <a:ext uri="{63B3BB69-23CF-44E3-9099-C40C66FF867C}">
                  <a14:compatExt spid="_x0000_s15361"/>
                </a:ext>
                <a:ext uri="{FF2B5EF4-FFF2-40B4-BE49-F238E27FC236}">
                  <a16:creationId xmlns:a16="http://schemas.microsoft.com/office/drawing/2014/main" id="{00000000-0008-0000-0700-000001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76200</xdr:colOff>
          <xdr:row>3</xdr:row>
          <xdr:rowOff>76200</xdr:rowOff>
        </xdr:from>
        <xdr:to>
          <xdr:col>11</xdr:col>
          <xdr:colOff>561975</xdr:colOff>
          <xdr:row>6</xdr:row>
          <xdr:rowOff>123825</xdr:rowOff>
        </xdr:to>
        <xdr:sp macro="" textlink="">
          <xdr:nvSpPr>
            <xdr:cNvPr id="15362" name="Spinner 2" hidden="1">
              <a:extLst>
                <a:ext uri="{63B3BB69-23CF-44E3-9099-C40C66FF867C}">
                  <a14:compatExt spid="_x0000_s15362"/>
                </a:ext>
                <a:ext uri="{FF2B5EF4-FFF2-40B4-BE49-F238E27FC236}">
                  <a16:creationId xmlns:a16="http://schemas.microsoft.com/office/drawing/2014/main" id="{00000000-0008-0000-0700-000002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73398</xdr:colOff>
      <xdr:row>16</xdr:row>
      <xdr:rowOff>117103</xdr:rowOff>
    </xdr:from>
    <xdr:to>
      <xdr:col>11</xdr:col>
      <xdr:colOff>373716</xdr:colOff>
      <xdr:row>31</xdr:row>
      <xdr:rowOff>2803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108855</xdr:colOff>
      <xdr:row>33</xdr:row>
      <xdr:rowOff>116861</xdr:rowOff>
    </xdr:from>
    <xdr:to>
      <xdr:col>19</xdr:col>
      <xdr:colOff>227318</xdr:colOff>
      <xdr:row>48</xdr:row>
      <xdr:rowOff>2561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67235</xdr:colOff>
      <xdr:row>31</xdr:row>
      <xdr:rowOff>78442</xdr:rowOff>
    </xdr:from>
    <xdr:to>
      <xdr:col>11</xdr:col>
      <xdr:colOff>403412</xdr:colOff>
      <xdr:row>45</xdr:row>
      <xdr:rowOff>154642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114300</xdr:colOff>
          <xdr:row>11</xdr:row>
          <xdr:rowOff>38100</xdr:rowOff>
        </xdr:from>
        <xdr:to>
          <xdr:col>11</xdr:col>
          <xdr:colOff>552450</xdr:colOff>
          <xdr:row>14</xdr:row>
          <xdr:rowOff>28575</xdr:rowOff>
        </xdr:to>
        <xdr:sp macro="" textlink="">
          <xdr:nvSpPr>
            <xdr:cNvPr id="15363" name="Spinner 3" hidden="1">
              <a:extLst>
                <a:ext uri="{63B3BB69-23CF-44E3-9099-C40C66FF867C}">
                  <a14:compatExt spid="_x0000_s15363"/>
                </a:ext>
                <a:ext uri="{FF2B5EF4-FFF2-40B4-BE49-F238E27FC236}">
                  <a16:creationId xmlns:a16="http://schemas.microsoft.com/office/drawing/2014/main" id="{00000000-0008-0000-0700-0000033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5" Type="http://schemas.openxmlformats.org/officeDocument/2006/relationships/ctrlProp" Target="../ctrlProps/ctrlProp9.xml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29"/>
  <sheetViews>
    <sheetView zoomScaleNormal="100" workbookViewId="0">
      <selection activeCell="G1" sqref="G1:G1048576"/>
    </sheetView>
  </sheetViews>
  <sheetFormatPr defaultRowHeight="15" x14ac:dyDescent="0.25"/>
  <cols>
    <col min="7" max="7" width="9.5703125" bestFit="1" customWidth="1"/>
  </cols>
  <sheetData>
    <row r="1" spans="1:12" x14ac:dyDescent="0.25">
      <c r="A1" s="4" t="s">
        <v>23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4" t="s">
        <v>24</v>
      </c>
      <c r="H1" t="s">
        <v>0</v>
      </c>
      <c r="I1" t="s">
        <v>1</v>
      </c>
      <c r="J1" t="s">
        <v>2</v>
      </c>
      <c r="K1" t="s">
        <v>3</v>
      </c>
      <c r="L1" t="s">
        <v>4</v>
      </c>
    </row>
    <row r="2" spans="1:12" x14ac:dyDescent="0.25">
      <c r="B2">
        <v>1980</v>
      </c>
      <c r="C2" t="s">
        <v>6</v>
      </c>
      <c r="D2">
        <v>3.1773797945164302</v>
      </c>
      <c r="E2">
        <v>-2.04822351694978</v>
      </c>
      <c r="F2" t="s">
        <v>7</v>
      </c>
      <c r="H2">
        <v>1980</v>
      </c>
      <c r="I2" t="s">
        <v>8</v>
      </c>
      <c r="J2">
        <v>3.1358650630106601</v>
      </c>
      <c r="K2">
        <v>-1.96887531028792</v>
      </c>
      <c r="L2" t="s">
        <v>7</v>
      </c>
    </row>
    <row r="3" spans="1:12" x14ac:dyDescent="0.25">
      <c r="B3">
        <v>1980</v>
      </c>
      <c r="C3" t="s">
        <v>9</v>
      </c>
      <c r="D3">
        <v>3.1992682609884402</v>
      </c>
      <c r="E3">
        <v>-2.01318191916552</v>
      </c>
      <c r="F3" t="s">
        <v>7</v>
      </c>
      <c r="H3">
        <v>1980</v>
      </c>
      <c r="I3" t="s">
        <v>6</v>
      </c>
      <c r="J3">
        <v>3.1796510035328498</v>
      </c>
      <c r="K3">
        <v>-2.0340588009147802</v>
      </c>
      <c r="L3" t="s">
        <v>7</v>
      </c>
    </row>
    <row r="4" spans="1:12" x14ac:dyDescent="0.25">
      <c r="B4">
        <v>1980</v>
      </c>
      <c r="C4" t="s">
        <v>10</v>
      </c>
      <c r="D4">
        <v>3.2383082004277099</v>
      </c>
      <c r="E4">
        <v>-2.0590172157515401</v>
      </c>
      <c r="F4" t="s">
        <v>7</v>
      </c>
      <c r="H4">
        <v>1980</v>
      </c>
      <c r="I4" t="s">
        <v>9</v>
      </c>
      <c r="J4">
        <v>3.19864102835884</v>
      </c>
      <c r="K4">
        <v>-2.05790642237229</v>
      </c>
      <c r="L4" t="s">
        <v>7</v>
      </c>
    </row>
    <row r="5" spans="1:12" x14ac:dyDescent="0.25">
      <c r="B5">
        <v>1980</v>
      </c>
      <c r="C5" t="s">
        <v>11</v>
      </c>
      <c r="D5">
        <v>3.2398435243627302</v>
      </c>
      <c r="E5">
        <v>-2.03623260228211</v>
      </c>
      <c r="F5" t="s">
        <v>7</v>
      </c>
      <c r="H5">
        <v>1980</v>
      </c>
      <c r="I5" t="s">
        <v>10</v>
      </c>
      <c r="J5">
        <v>3.22218300693245</v>
      </c>
      <c r="K5">
        <v>-2.06399603295699</v>
      </c>
      <c r="L5" t="s">
        <v>7</v>
      </c>
    </row>
    <row r="6" spans="1:12" x14ac:dyDescent="0.25">
      <c r="B6">
        <v>1980</v>
      </c>
      <c r="C6" t="s">
        <v>13</v>
      </c>
      <c r="D6">
        <v>3.2454695392123698</v>
      </c>
      <c r="E6">
        <v>-1.99216157381339</v>
      </c>
      <c r="F6" t="s">
        <v>7</v>
      </c>
      <c r="H6">
        <v>1980</v>
      </c>
      <c r="I6" t="s">
        <v>11</v>
      </c>
      <c r="J6">
        <v>3.2313404114268498</v>
      </c>
      <c r="K6">
        <v>-2.0669854666332501</v>
      </c>
      <c r="L6" t="s">
        <v>7</v>
      </c>
    </row>
    <row r="7" spans="1:12" x14ac:dyDescent="0.25">
      <c r="B7">
        <v>1980</v>
      </c>
      <c r="C7" t="s">
        <v>14</v>
      </c>
      <c r="D7">
        <v>3.24654648541483</v>
      </c>
      <c r="E7">
        <v>-1.98220890038034</v>
      </c>
      <c r="F7" t="s">
        <v>7</v>
      </c>
      <c r="H7">
        <v>1980</v>
      </c>
      <c r="I7" t="s">
        <v>13</v>
      </c>
      <c r="J7">
        <v>3.24617394967879</v>
      </c>
      <c r="K7">
        <v>-2.0697217984892</v>
      </c>
      <c r="L7" t="s">
        <v>7</v>
      </c>
    </row>
    <row r="8" spans="1:12" x14ac:dyDescent="0.25">
      <c r="B8">
        <v>1980</v>
      </c>
      <c r="C8" t="s">
        <v>15</v>
      </c>
      <c r="D8">
        <v>3.2501472306008599</v>
      </c>
      <c r="E8">
        <v>-2.0790564976059902</v>
      </c>
      <c r="F8" t="s">
        <v>7</v>
      </c>
      <c r="H8">
        <v>1980</v>
      </c>
      <c r="I8" t="s">
        <v>14</v>
      </c>
      <c r="J8">
        <v>3.2569065069124998</v>
      </c>
      <c r="K8">
        <v>-2.0360268143283999</v>
      </c>
      <c r="L8" t="s">
        <v>7</v>
      </c>
    </row>
    <row r="9" spans="1:12" x14ac:dyDescent="0.25">
      <c r="B9">
        <v>1980</v>
      </c>
      <c r="C9" t="s">
        <v>16</v>
      </c>
      <c r="D9">
        <v>3.2540234601623799</v>
      </c>
      <c r="E9">
        <v>-1.9191745178602</v>
      </c>
      <c r="F9" t="s">
        <v>7</v>
      </c>
      <c r="H9">
        <v>1980</v>
      </c>
      <c r="I9" t="s">
        <v>15</v>
      </c>
      <c r="J9">
        <v>3.2545321982739099</v>
      </c>
      <c r="K9">
        <v>-2.0287839221590702</v>
      </c>
      <c r="L9" t="s">
        <v>7</v>
      </c>
    </row>
    <row r="10" spans="1:12" x14ac:dyDescent="0.25">
      <c r="B10">
        <v>1983</v>
      </c>
      <c r="C10" t="s">
        <v>6</v>
      </c>
      <c r="D10">
        <v>3.1833369521352801</v>
      </c>
      <c r="E10">
        <v>-2.0333753536188399</v>
      </c>
      <c r="F10" t="s">
        <v>7</v>
      </c>
      <c r="H10">
        <v>1980</v>
      </c>
      <c r="I10" t="s">
        <v>16</v>
      </c>
      <c r="J10">
        <v>3.2603063963975698</v>
      </c>
      <c r="K10">
        <v>-2.0532800531222999</v>
      </c>
      <c r="L10" t="s">
        <v>7</v>
      </c>
    </row>
    <row r="11" spans="1:12" x14ac:dyDescent="0.25">
      <c r="B11">
        <v>1983</v>
      </c>
      <c r="C11" t="s">
        <v>9</v>
      </c>
      <c r="D11">
        <v>3.1959566310549801</v>
      </c>
      <c r="E11">
        <v>-1.9949519009473899</v>
      </c>
      <c r="F11" t="s">
        <v>7</v>
      </c>
      <c r="H11">
        <v>1980</v>
      </c>
      <c r="I11" t="s">
        <v>17</v>
      </c>
      <c r="J11">
        <v>3.2570986232364501</v>
      </c>
      <c r="K11">
        <v>-2.0773799091186298</v>
      </c>
      <c r="L11" t="s">
        <v>7</v>
      </c>
    </row>
    <row r="12" spans="1:12" x14ac:dyDescent="0.25">
      <c r="B12">
        <v>1983</v>
      </c>
      <c r="C12" t="s">
        <v>10</v>
      </c>
      <c r="D12">
        <v>3.2240516174370901</v>
      </c>
      <c r="E12">
        <v>-2.0855778932991198</v>
      </c>
      <c r="F12" t="s">
        <v>7</v>
      </c>
      <c r="H12">
        <v>1980</v>
      </c>
      <c r="I12" t="s">
        <v>18</v>
      </c>
      <c r="J12">
        <v>3.2564118736254501</v>
      </c>
      <c r="K12">
        <v>-2.1004499739682299</v>
      </c>
      <c r="L12" t="s">
        <v>7</v>
      </c>
    </row>
    <row r="13" spans="1:12" x14ac:dyDescent="0.25">
      <c r="B13">
        <v>1983</v>
      </c>
      <c r="C13" t="s">
        <v>11</v>
      </c>
      <c r="D13">
        <v>3.2380318584131902</v>
      </c>
      <c r="E13">
        <v>-2.0828340069258799</v>
      </c>
      <c r="F13" t="s">
        <v>7</v>
      </c>
      <c r="H13">
        <v>1980</v>
      </c>
      <c r="I13" t="s">
        <v>19</v>
      </c>
      <c r="J13">
        <v>3.2363367421014999</v>
      </c>
      <c r="K13">
        <v>-2.1190117039540199</v>
      </c>
      <c r="L13" t="s">
        <v>7</v>
      </c>
    </row>
    <row r="14" spans="1:12" x14ac:dyDescent="0.25">
      <c r="B14">
        <v>1983</v>
      </c>
      <c r="C14" t="s">
        <v>13</v>
      </c>
      <c r="D14">
        <v>3.2466299262788598</v>
      </c>
      <c r="E14">
        <v>-2.0373567160733002</v>
      </c>
      <c r="F14" t="s">
        <v>7</v>
      </c>
      <c r="H14">
        <v>1980</v>
      </c>
      <c r="I14" t="s">
        <v>20</v>
      </c>
      <c r="J14">
        <v>3.2154231180441002</v>
      </c>
      <c r="K14">
        <v>-2.05604501414218</v>
      </c>
      <c r="L14" t="s">
        <v>7</v>
      </c>
    </row>
    <row r="15" spans="1:12" x14ac:dyDescent="0.25">
      <c r="B15">
        <v>1983</v>
      </c>
      <c r="C15" t="s">
        <v>14</v>
      </c>
      <c r="D15">
        <v>3.2731013761139498</v>
      </c>
      <c r="E15">
        <v>-1.99134162226301</v>
      </c>
      <c r="F15" t="s">
        <v>7</v>
      </c>
      <c r="H15">
        <v>1980</v>
      </c>
      <c r="I15" t="s">
        <v>21</v>
      </c>
      <c r="J15">
        <v>3.1665399225850099</v>
      </c>
      <c r="K15">
        <v>-2.1665287375819799</v>
      </c>
      <c r="L15" t="s">
        <v>7</v>
      </c>
    </row>
    <row r="16" spans="1:12" x14ac:dyDescent="0.25">
      <c r="B16">
        <v>1983</v>
      </c>
      <c r="C16" t="s">
        <v>15</v>
      </c>
      <c r="D16">
        <v>3.2597135778973798</v>
      </c>
      <c r="E16">
        <v>-2.0182833457243898</v>
      </c>
      <c r="F16" t="s">
        <v>7</v>
      </c>
      <c r="H16">
        <v>1981</v>
      </c>
      <c r="I16" t="s">
        <v>8</v>
      </c>
      <c r="J16">
        <v>3.1387403495912198</v>
      </c>
      <c r="K16">
        <v>-1.9613358034517401</v>
      </c>
      <c r="L16" t="s">
        <v>7</v>
      </c>
    </row>
    <row r="17" spans="2:12" x14ac:dyDescent="0.25">
      <c r="B17">
        <v>1983</v>
      </c>
      <c r="C17" t="s">
        <v>16</v>
      </c>
      <c r="D17">
        <v>3.2613869341198898</v>
      </c>
      <c r="E17">
        <v>-2.0383082345577801</v>
      </c>
      <c r="F17" t="s">
        <v>7</v>
      </c>
      <c r="H17">
        <v>1981</v>
      </c>
      <c r="I17" t="s">
        <v>6</v>
      </c>
      <c r="J17">
        <v>3.1825262901134099</v>
      </c>
      <c r="K17">
        <v>-2.0265192940786001</v>
      </c>
      <c r="L17" t="s">
        <v>7</v>
      </c>
    </row>
    <row r="18" spans="2:12" x14ac:dyDescent="0.25">
      <c r="B18">
        <v>1989</v>
      </c>
      <c r="C18" t="s">
        <v>8</v>
      </c>
      <c r="D18">
        <v>3.17113044426881</v>
      </c>
      <c r="E18">
        <v>-1.9760174006009099</v>
      </c>
      <c r="F18" t="s">
        <v>7</v>
      </c>
      <c r="H18">
        <v>1981</v>
      </c>
      <c r="I18" t="s">
        <v>9</v>
      </c>
      <c r="J18">
        <v>3.2015163149394001</v>
      </c>
      <c r="K18">
        <v>-2.0503669155361099</v>
      </c>
      <c r="L18" t="s">
        <v>7</v>
      </c>
    </row>
    <row r="19" spans="2:12" x14ac:dyDescent="0.25">
      <c r="B19">
        <v>1989</v>
      </c>
      <c r="C19" t="s">
        <v>6</v>
      </c>
      <c r="D19">
        <v>3.20762592863663</v>
      </c>
      <c r="E19">
        <v>-1.9617487938673499</v>
      </c>
      <c r="F19" t="s">
        <v>7</v>
      </c>
      <c r="H19">
        <v>1981</v>
      </c>
      <c r="I19" t="s">
        <v>10</v>
      </c>
      <c r="J19">
        <v>3.2250582935130101</v>
      </c>
      <c r="K19">
        <v>-2.0564565261208099</v>
      </c>
      <c r="L19" t="s">
        <v>7</v>
      </c>
    </row>
    <row r="20" spans="2:12" x14ac:dyDescent="0.25">
      <c r="B20">
        <v>1989</v>
      </c>
      <c r="C20" t="s">
        <v>9</v>
      </c>
      <c r="D20">
        <v>3.2195665858076001</v>
      </c>
      <c r="E20">
        <v>-2.0441234552338901</v>
      </c>
      <c r="F20" t="s">
        <v>7</v>
      </c>
      <c r="H20">
        <v>1981</v>
      </c>
      <c r="I20" t="s">
        <v>11</v>
      </c>
      <c r="J20">
        <v>3.2342156980074099</v>
      </c>
      <c r="K20">
        <v>-2.05944595979707</v>
      </c>
      <c r="L20" t="s">
        <v>7</v>
      </c>
    </row>
    <row r="21" spans="2:12" x14ac:dyDescent="0.25">
      <c r="B21">
        <v>1989</v>
      </c>
      <c r="C21" t="s">
        <v>10</v>
      </c>
      <c r="D21">
        <v>3.24005477557081</v>
      </c>
      <c r="E21">
        <v>-2.0336824783699199</v>
      </c>
      <c r="F21" t="s">
        <v>7</v>
      </c>
      <c r="H21">
        <v>1981</v>
      </c>
      <c r="I21" t="s">
        <v>13</v>
      </c>
      <c r="J21">
        <v>3.2490492362593502</v>
      </c>
      <c r="K21">
        <v>-2.0621822916530199</v>
      </c>
      <c r="L21" t="s">
        <v>7</v>
      </c>
    </row>
    <row r="22" spans="2:12" x14ac:dyDescent="0.25">
      <c r="B22">
        <v>1989</v>
      </c>
      <c r="C22" t="s">
        <v>11</v>
      </c>
      <c r="D22">
        <v>3.2451267815770399</v>
      </c>
      <c r="E22">
        <v>-2.0189169686062902</v>
      </c>
      <c r="F22" t="s">
        <v>7</v>
      </c>
      <c r="H22">
        <v>1981</v>
      </c>
      <c r="I22" t="s">
        <v>14</v>
      </c>
      <c r="J22">
        <v>3.25978179349306</v>
      </c>
      <c r="K22">
        <v>-2.0284873074922198</v>
      </c>
      <c r="L22" t="s">
        <v>7</v>
      </c>
    </row>
    <row r="23" spans="2:12" x14ac:dyDescent="0.25">
      <c r="B23">
        <v>1989</v>
      </c>
      <c r="C23" t="s">
        <v>13</v>
      </c>
      <c r="D23">
        <v>3.27613925760078</v>
      </c>
      <c r="E23">
        <v>-2.0058147978916501</v>
      </c>
      <c r="F23" t="s">
        <v>7</v>
      </c>
      <c r="H23">
        <v>1981</v>
      </c>
      <c r="I23" t="s">
        <v>15</v>
      </c>
      <c r="J23">
        <v>3.2574074848544701</v>
      </c>
      <c r="K23">
        <v>-2.0212444153228901</v>
      </c>
      <c r="L23" t="s">
        <v>7</v>
      </c>
    </row>
    <row r="24" spans="2:12" x14ac:dyDescent="0.25">
      <c r="B24">
        <v>1989</v>
      </c>
      <c r="C24" t="s">
        <v>14</v>
      </c>
      <c r="D24">
        <v>3.28068778316237</v>
      </c>
      <c r="E24">
        <v>-2.01019192461303</v>
      </c>
      <c r="F24" t="s">
        <v>7</v>
      </c>
      <c r="H24">
        <v>1981</v>
      </c>
      <c r="I24" t="s">
        <v>16</v>
      </c>
      <c r="J24">
        <v>3.2631816829781299</v>
      </c>
      <c r="K24">
        <v>-2.0457405462861198</v>
      </c>
      <c r="L24" t="s">
        <v>7</v>
      </c>
    </row>
    <row r="25" spans="2:12" x14ac:dyDescent="0.25">
      <c r="B25">
        <v>1989</v>
      </c>
      <c r="C25" t="s">
        <v>15</v>
      </c>
      <c r="D25">
        <v>3.27518964140658</v>
      </c>
      <c r="E25">
        <v>-1.96128402985678</v>
      </c>
      <c r="F25" t="s">
        <v>7</v>
      </c>
      <c r="H25">
        <v>1981</v>
      </c>
      <c r="I25" t="s">
        <v>17</v>
      </c>
      <c r="J25">
        <v>3.2599739098170102</v>
      </c>
      <c r="K25">
        <v>-2.0698404022824501</v>
      </c>
      <c r="L25" t="s">
        <v>7</v>
      </c>
    </row>
    <row r="26" spans="2:12" x14ac:dyDescent="0.25">
      <c r="B26">
        <v>1989</v>
      </c>
      <c r="C26" t="s">
        <v>16</v>
      </c>
      <c r="D26">
        <v>3.2713508641517701</v>
      </c>
      <c r="E26">
        <v>-2.0731130012318602</v>
      </c>
      <c r="F26" t="s">
        <v>7</v>
      </c>
      <c r="H26">
        <v>1981</v>
      </c>
      <c r="I26" t="s">
        <v>18</v>
      </c>
      <c r="J26">
        <v>3.2592871602060098</v>
      </c>
      <c r="K26">
        <v>-2.0929104671320502</v>
      </c>
      <c r="L26" t="s">
        <v>7</v>
      </c>
    </row>
    <row r="27" spans="2:12" x14ac:dyDescent="0.25">
      <c r="B27">
        <v>1989</v>
      </c>
      <c r="C27" t="s">
        <v>17</v>
      </c>
      <c r="D27">
        <v>3.2624432799315199</v>
      </c>
      <c r="E27">
        <v>-2.0246028155301601</v>
      </c>
      <c r="F27" t="s">
        <v>7</v>
      </c>
      <c r="H27">
        <v>1981</v>
      </c>
      <c r="I27" t="s">
        <v>19</v>
      </c>
      <c r="J27">
        <v>3.23921202868206</v>
      </c>
      <c r="K27">
        <v>-2.1114721971178398</v>
      </c>
      <c r="L27" t="s">
        <v>7</v>
      </c>
    </row>
    <row r="28" spans="2:12" x14ac:dyDescent="0.25">
      <c r="B28">
        <v>1995</v>
      </c>
      <c r="C28" t="s">
        <v>8</v>
      </c>
      <c r="D28">
        <v>3.1947778679146999</v>
      </c>
      <c r="E28">
        <v>-1.8779199749190001</v>
      </c>
      <c r="F28" t="s">
        <v>7</v>
      </c>
      <c r="H28">
        <v>1981</v>
      </c>
      <c r="I28" t="s">
        <v>20</v>
      </c>
      <c r="J28">
        <v>3.2182984046246599</v>
      </c>
      <c r="K28">
        <v>-2.0485055073059999</v>
      </c>
      <c r="L28" t="s">
        <v>7</v>
      </c>
    </row>
    <row r="29" spans="2:12" x14ac:dyDescent="0.25">
      <c r="B29">
        <v>1995</v>
      </c>
      <c r="C29" t="s">
        <v>6</v>
      </c>
      <c r="D29">
        <v>3.24180174947608</v>
      </c>
      <c r="E29">
        <v>-1.96776281752633</v>
      </c>
      <c r="F29" t="s">
        <v>7</v>
      </c>
      <c r="H29">
        <v>1981</v>
      </c>
      <c r="I29" t="s">
        <v>21</v>
      </c>
      <c r="J29">
        <v>3.1694152091655701</v>
      </c>
      <c r="K29">
        <v>-2.1589892307457998</v>
      </c>
      <c r="L29" t="s">
        <v>7</v>
      </c>
    </row>
    <row r="30" spans="2:12" x14ac:dyDescent="0.25">
      <c r="B30">
        <v>1995</v>
      </c>
      <c r="C30" t="s">
        <v>9</v>
      </c>
      <c r="D30">
        <v>3.2656677722846799</v>
      </c>
      <c r="E30">
        <v>-1.95067252564909</v>
      </c>
      <c r="F30" t="s">
        <v>7</v>
      </c>
      <c r="H30">
        <v>1982</v>
      </c>
      <c r="I30" t="s">
        <v>8</v>
      </c>
      <c r="J30">
        <v>3.14161563617178</v>
      </c>
      <c r="K30">
        <v>-1.95379629661556</v>
      </c>
      <c r="L30" t="s">
        <v>7</v>
      </c>
    </row>
    <row r="31" spans="2:12" x14ac:dyDescent="0.25">
      <c r="B31">
        <v>1995</v>
      </c>
      <c r="C31" t="s">
        <v>10</v>
      </c>
      <c r="D31">
        <v>3.2773405786364802</v>
      </c>
      <c r="E31">
        <v>-1.92990575988885</v>
      </c>
      <c r="F31" t="s">
        <v>7</v>
      </c>
      <c r="H31">
        <v>1982</v>
      </c>
      <c r="I31" t="s">
        <v>6</v>
      </c>
      <c r="J31">
        <v>3.1854015766939701</v>
      </c>
      <c r="K31">
        <v>-2.01897978724242</v>
      </c>
      <c r="L31" t="s">
        <v>7</v>
      </c>
    </row>
    <row r="32" spans="2:12" x14ac:dyDescent="0.25">
      <c r="B32">
        <v>1995</v>
      </c>
      <c r="C32" t="s">
        <v>11</v>
      </c>
      <c r="D32">
        <v>3.2878533304244999</v>
      </c>
      <c r="E32">
        <v>-1.95953695127863</v>
      </c>
      <c r="F32" t="s">
        <v>7</v>
      </c>
      <c r="H32">
        <v>1982</v>
      </c>
      <c r="I32" t="s">
        <v>9</v>
      </c>
      <c r="J32">
        <v>3.2043916015199598</v>
      </c>
      <c r="K32">
        <v>-2.0428274086999201</v>
      </c>
      <c r="L32" t="s">
        <v>7</v>
      </c>
    </row>
    <row r="33" spans="2:12" x14ac:dyDescent="0.25">
      <c r="B33">
        <v>1995</v>
      </c>
      <c r="C33" t="s">
        <v>13</v>
      </c>
      <c r="D33">
        <v>3.3160609861308701</v>
      </c>
      <c r="E33">
        <v>-1.96205554506882</v>
      </c>
      <c r="F33" t="s">
        <v>7</v>
      </c>
      <c r="H33">
        <v>1982</v>
      </c>
      <c r="I33" t="s">
        <v>10</v>
      </c>
      <c r="J33">
        <v>3.22793358009356</v>
      </c>
      <c r="K33">
        <v>-2.0489170192846302</v>
      </c>
      <c r="L33" t="s">
        <v>7</v>
      </c>
    </row>
    <row r="34" spans="2:12" x14ac:dyDescent="0.25">
      <c r="B34">
        <v>1995</v>
      </c>
      <c r="C34" t="s">
        <v>14</v>
      </c>
      <c r="D34">
        <v>3.3173157333355201</v>
      </c>
      <c r="E34">
        <v>-1.97104663376676</v>
      </c>
      <c r="F34" t="s">
        <v>7</v>
      </c>
      <c r="H34">
        <v>1982</v>
      </c>
      <c r="I34" t="s">
        <v>11</v>
      </c>
      <c r="J34">
        <v>3.2370909845879701</v>
      </c>
      <c r="K34">
        <v>-2.0519064529608899</v>
      </c>
      <c r="L34" t="s">
        <v>7</v>
      </c>
    </row>
    <row r="35" spans="2:12" x14ac:dyDescent="0.25">
      <c r="B35">
        <v>1995</v>
      </c>
      <c r="C35" t="s">
        <v>15</v>
      </c>
      <c r="D35">
        <v>3.31245721848006</v>
      </c>
      <c r="E35">
        <v>-1.9676619573599099</v>
      </c>
      <c r="F35" t="s">
        <v>7</v>
      </c>
      <c r="H35">
        <v>1982</v>
      </c>
      <c r="I35" t="s">
        <v>13</v>
      </c>
      <c r="J35">
        <v>3.2519245228399098</v>
      </c>
      <c r="K35">
        <v>-2.0546427848168398</v>
      </c>
      <c r="L35" t="s">
        <v>7</v>
      </c>
    </row>
    <row r="36" spans="2:12" x14ac:dyDescent="0.25">
      <c r="B36">
        <v>1995</v>
      </c>
      <c r="C36" t="s">
        <v>16</v>
      </c>
      <c r="D36">
        <v>3.3296658571611299</v>
      </c>
      <c r="E36">
        <v>-1.8951925912012699</v>
      </c>
      <c r="F36" t="s">
        <v>7</v>
      </c>
      <c r="H36">
        <v>1982</v>
      </c>
      <c r="I36" t="s">
        <v>14</v>
      </c>
      <c r="J36">
        <v>3.2626570800736201</v>
      </c>
      <c r="K36">
        <v>-2.0209478006560402</v>
      </c>
      <c r="L36" t="s">
        <v>7</v>
      </c>
    </row>
    <row r="37" spans="2:12" x14ac:dyDescent="0.25">
      <c r="B37">
        <v>1995</v>
      </c>
      <c r="C37" t="s">
        <v>17</v>
      </c>
      <c r="D37">
        <v>3.30414656638612</v>
      </c>
      <c r="E37">
        <v>-1.93423530316124</v>
      </c>
      <c r="F37" t="s">
        <v>7</v>
      </c>
      <c r="H37">
        <v>1982</v>
      </c>
      <c r="I37" t="s">
        <v>15</v>
      </c>
      <c r="J37">
        <v>3.2602827714350302</v>
      </c>
      <c r="K37">
        <v>-2.01370490848671</v>
      </c>
      <c r="L37" t="s">
        <v>7</v>
      </c>
    </row>
    <row r="38" spans="2:12" x14ac:dyDescent="0.25">
      <c r="B38">
        <v>1995</v>
      </c>
      <c r="C38" t="s">
        <v>18</v>
      </c>
      <c r="D38">
        <v>3.2968098599012299</v>
      </c>
      <c r="E38">
        <v>-1.9714275631398099</v>
      </c>
      <c r="F38" t="s">
        <v>7</v>
      </c>
      <c r="H38">
        <v>1982</v>
      </c>
      <c r="I38" t="s">
        <v>16</v>
      </c>
      <c r="J38">
        <v>3.2660569695586901</v>
      </c>
      <c r="K38">
        <v>-2.0382010394499401</v>
      </c>
      <c r="L38" t="s">
        <v>7</v>
      </c>
    </row>
    <row r="39" spans="2:12" x14ac:dyDescent="0.25">
      <c r="B39">
        <v>1995</v>
      </c>
      <c r="C39" t="s">
        <v>19</v>
      </c>
      <c r="D39">
        <v>3.2891137827026</v>
      </c>
      <c r="E39">
        <v>-2.0520717003297801</v>
      </c>
      <c r="F39" t="s">
        <v>7</v>
      </c>
      <c r="H39">
        <v>1982</v>
      </c>
      <c r="I39" t="s">
        <v>17</v>
      </c>
      <c r="J39">
        <v>3.2628491963975699</v>
      </c>
      <c r="K39">
        <v>-2.06230089544627</v>
      </c>
      <c r="L39" t="s">
        <v>7</v>
      </c>
    </row>
    <row r="40" spans="2:12" x14ac:dyDescent="0.25">
      <c r="B40">
        <v>1995</v>
      </c>
      <c r="C40" t="s">
        <v>20</v>
      </c>
      <c r="D40">
        <v>3.2530457696995798</v>
      </c>
      <c r="E40">
        <v>-1.9712912926161199</v>
      </c>
      <c r="F40" t="s">
        <v>7</v>
      </c>
      <c r="H40">
        <v>1982</v>
      </c>
      <c r="I40" t="s">
        <v>18</v>
      </c>
      <c r="J40">
        <v>3.26216244678657</v>
      </c>
      <c r="K40">
        <v>-2.0853709602958701</v>
      </c>
      <c r="L40" t="s">
        <v>7</v>
      </c>
    </row>
    <row r="41" spans="2:12" x14ac:dyDescent="0.25">
      <c r="B41">
        <v>1995</v>
      </c>
      <c r="C41" t="s">
        <v>21</v>
      </c>
      <c r="D41">
        <v>3.2167701460549898</v>
      </c>
      <c r="E41">
        <v>-2.01509905204535</v>
      </c>
      <c r="F41" t="s">
        <v>7</v>
      </c>
      <c r="H41">
        <v>1982</v>
      </c>
      <c r="I41" t="s">
        <v>19</v>
      </c>
      <c r="J41">
        <v>3.2420873152626202</v>
      </c>
      <c r="K41">
        <v>-2.1039326902816602</v>
      </c>
      <c r="L41" t="s">
        <v>7</v>
      </c>
    </row>
    <row r="42" spans="2:12" x14ac:dyDescent="0.25">
      <c r="B42">
        <v>2008</v>
      </c>
      <c r="C42" t="s">
        <v>8</v>
      </c>
      <c r="D42">
        <v>3.19501337093162</v>
      </c>
      <c r="E42">
        <v>-1.7732775140797199</v>
      </c>
      <c r="F42" t="s">
        <v>7</v>
      </c>
      <c r="H42">
        <v>1982</v>
      </c>
      <c r="I42" t="s">
        <v>20</v>
      </c>
      <c r="J42">
        <v>3.22117369120522</v>
      </c>
      <c r="K42">
        <v>-2.0409660004698198</v>
      </c>
      <c r="L42" t="s">
        <v>7</v>
      </c>
    </row>
    <row r="43" spans="2:12" x14ac:dyDescent="0.25">
      <c r="B43">
        <v>2008</v>
      </c>
      <c r="C43" t="s">
        <v>6</v>
      </c>
      <c r="D43">
        <v>3.24702116913465</v>
      </c>
      <c r="E43">
        <v>-1.7959298843565701</v>
      </c>
      <c r="F43" t="s">
        <v>7</v>
      </c>
      <c r="H43">
        <v>1982</v>
      </c>
      <c r="I43" t="s">
        <v>21</v>
      </c>
      <c r="J43">
        <v>3.1722904957461302</v>
      </c>
      <c r="K43">
        <v>-2.1514497239096202</v>
      </c>
      <c r="L43" t="s">
        <v>7</v>
      </c>
    </row>
    <row r="44" spans="2:12" x14ac:dyDescent="0.25">
      <c r="B44">
        <v>2008</v>
      </c>
      <c r="C44" t="s">
        <v>9</v>
      </c>
      <c r="D44">
        <v>3.2930119516665299</v>
      </c>
      <c r="E44">
        <v>-1.7783359625822099</v>
      </c>
      <c r="F44" t="s">
        <v>7</v>
      </c>
      <c r="H44">
        <v>1983</v>
      </c>
      <c r="I44" t="s">
        <v>8</v>
      </c>
      <c r="J44">
        <v>3.1444909227523401</v>
      </c>
      <c r="K44">
        <v>-1.9462567897793801</v>
      </c>
      <c r="L44" t="s">
        <v>7</v>
      </c>
    </row>
    <row r="45" spans="2:12" x14ac:dyDescent="0.25">
      <c r="B45">
        <v>2008</v>
      </c>
      <c r="C45" t="s">
        <v>10</v>
      </c>
      <c r="D45">
        <v>3.3037746236818899</v>
      </c>
      <c r="E45">
        <v>-1.877968411935</v>
      </c>
      <c r="F45" t="s">
        <v>7</v>
      </c>
      <c r="H45">
        <v>1983</v>
      </c>
      <c r="I45" t="s">
        <v>6</v>
      </c>
      <c r="J45">
        <v>3.1882768632745302</v>
      </c>
      <c r="K45">
        <v>-2.0114402804062399</v>
      </c>
      <c r="L45" t="s">
        <v>7</v>
      </c>
    </row>
    <row r="46" spans="2:12" x14ac:dyDescent="0.25">
      <c r="B46">
        <v>2008</v>
      </c>
      <c r="C46" t="s">
        <v>11</v>
      </c>
      <c r="D46">
        <v>3.3168777049036802</v>
      </c>
      <c r="E46">
        <v>-1.79229479322166</v>
      </c>
      <c r="F46" t="s">
        <v>7</v>
      </c>
      <c r="H46">
        <v>1983</v>
      </c>
      <c r="I46" t="s">
        <v>9</v>
      </c>
      <c r="J46">
        <v>3.20726688810052</v>
      </c>
      <c r="K46">
        <v>-2.03528790186374</v>
      </c>
      <c r="L46" t="s">
        <v>7</v>
      </c>
    </row>
    <row r="47" spans="2:12" x14ac:dyDescent="0.25">
      <c r="B47">
        <v>2008</v>
      </c>
      <c r="C47" t="s">
        <v>13</v>
      </c>
      <c r="D47">
        <v>3.3115247828698302</v>
      </c>
      <c r="E47">
        <v>-1.8403983307004701</v>
      </c>
      <c r="F47" t="s">
        <v>7</v>
      </c>
      <c r="H47">
        <v>1983</v>
      </c>
      <c r="I47" t="s">
        <v>10</v>
      </c>
      <c r="J47">
        <v>3.2308088666741202</v>
      </c>
      <c r="K47">
        <v>-2.0413775124484501</v>
      </c>
      <c r="L47" t="s">
        <v>7</v>
      </c>
    </row>
    <row r="48" spans="2:12" x14ac:dyDescent="0.25">
      <c r="B48">
        <v>2008</v>
      </c>
      <c r="C48" t="s">
        <v>14</v>
      </c>
      <c r="D48">
        <v>3.3329896709730602</v>
      </c>
      <c r="E48">
        <v>-1.8438444040937401</v>
      </c>
      <c r="F48" t="s">
        <v>7</v>
      </c>
      <c r="H48">
        <v>1983</v>
      </c>
      <c r="I48" t="s">
        <v>11</v>
      </c>
      <c r="J48">
        <v>3.2399662711685302</v>
      </c>
      <c r="K48">
        <v>-2.0443669461247098</v>
      </c>
      <c r="L48" t="s">
        <v>7</v>
      </c>
    </row>
    <row r="49" spans="2:12" x14ac:dyDescent="0.25">
      <c r="B49">
        <v>2008</v>
      </c>
      <c r="C49" t="s">
        <v>15</v>
      </c>
      <c r="D49">
        <v>3.33561116521552</v>
      </c>
      <c r="E49">
        <v>-1.81116479229258</v>
      </c>
      <c r="F49" t="s">
        <v>7</v>
      </c>
      <c r="H49">
        <v>1983</v>
      </c>
      <c r="I49" t="s">
        <v>13</v>
      </c>
      <c r="J49">
        <v>3.25479980942047</v>
      </c>
      <c r="K49">
        <v>-2.0471032779806602</v>
      </c>
      <c r="L49" t="s">
        <v>7</v>
      </c>
    </row>
    <row r="50" spans="2:12" x14ac:dyDescent="0.25">
      <c r="B50">
        <v>2008</v>
      </c>
      <c r="C50" t="s">
        <v>16</v>
      </c>
      <c r="D50">
        <v>3.3475277091311701</v>
      </c>
      <c r="E50">
        <v>-1.80757169388495</v>
      </c>
      <c r="F50" t="s">
        <v>7</v>
      </c>
      <c r="H50">
        <v>1983</v>
      </c>
      <c r="I50" t="s">
        <v>14</v>
      </c>
      <c r="J50">
        <v>3.2655323666541798</v>
      </c>
      <c r="K50">
        <v>-2.0134082938198601</v>
      </c>
      <c r="L50" t="s">
        <v>7</v>
      </c>
    </row>
    <row r="51" spans="2:12" x14ac:dyDescent="0.25">
      <c r="B51">
        <v>2008</v>
      </c>
      <c r="C51" t="s">
        <v>17</v>
      </c>
      <c r="D51">
        <v>3.34044979734337</v>
      </c>
      <c r="E51">
        <v>-1.9086707284203901</v>
      </c>
      <c r="F51" t="s">
        <v>7</v>
      </c>
      <c r="H51">
        <v>1983</v>
      </c>
      <c r="I51" t="s">
        <v>15</v>
      </c>
      <c r="J51">
        <v>3.2631580580155899</v>
      </c>
      <c r="K51">
        <v>-2.0061654016505299</v>
      </c>
      <c r="L51" t="s">
        <v>7</v>
      </c>
    </row>
    <row r="52" spans="2:12" x14ac:dyDescent="0.25">
      <c r="B52">
        <v>2008</v>
      </c>
      <c r="C52" t="s">
        <v>18</v>
      </c>
      <c r="D52">
        <v>3.33147754567544</v>
      </c>
      <c r="E52">
        <v>-1.89479240072377</v>
      </c>
      <c r="F52" t="s">
        <v>7</v>
      </c>
      <c r="H52">
        <v>1983</v>
      </c>
      <c r="I52" t="s">
        <v>16</v>
      </c>
      <c r="J52">
        <v>3.26893225613924</v>
      </c>
      <c r="K52">
        <v>-2.03066153261376</v>
      </c>
      <c r="L52" t="s">
        <v>7</v>
      </c>
    </row>
    <row r="53" spans="2:12" x14ac:dyDescent="0.25">
      <c r="B53">
        <v>2008</v>
      </c>
      <c r="C53" t="s">
        <v>19</v>
      </c>
      <c r="D53">
        <v>3.2975223810855501</v>
      </c>
      <c r="E53">
        <v>-1.87474715649191</v>
      </c>
      <c r="F53" t="s">
        <v>7</v>
      </c>
      <c r="H53">
        <v>1983</v>
      </c>
      <c r="I53" t="s">
        <v>17</v>
      </c>
      <c r="J53">
        <v>3.26572448297813</v>
      </c>
      <c r="K53">
        <v>-2.0547613886100899</v>
      </c>
      <c r="L53" t="s">
        <v>7</v>
      </c>
    </row>
    <row r="54" spans="2:12" x14ac:dyDescent="0.25">
      <c r="B54">
        <v>2008</v>
      </c>
      <c r="C54" t="s">
        <v>20</v>
      </c>
      <c r="D54">
        <v>3.2828973752361601</v>
      </c>
      <c r="E54">
        <v>-1.9180021770812501</v>
      </c>
      <c r="F54" t="s">
        <v>7</v>
      </c>
      <c r="H54">
        <v>1983</v>
      </c>
      <c r="I54" t="s">
        <v>18</v>
      </c>
      <c r="J54">
        <v>3.2650377333671301</v>
      </c>
      <c r="K54">
        <v>-2.07783145345969</v>
      </c>
      <c r="L54" t="s">
        <v>7</v>
      </c>
    </row>
    <row r="55" spans="2:12" x14ac:dyDescent="0.25">
      <c r="B55">
        <v>2008</v>
      </c>
      <c r="C55" t="s">
        <v>21</v>
      </c>
      <c r="D55">
        <v>3.2552597261959502</v>
      </c>
      <c r="E55">
        <v>-1.9168710724360201</v>
      </c>
      <c r="F55" t="s">
        <v>7</v>
      </c>
      <c r="H55">
        <v>1983</v>
      </c>
      <c r="I55" t="s">
        <v>19</v>
      </c>
      <c r="J55">
        <v>3.2449626018431701</v>
      </c>
      <c r="K55">
        <v>-2.0963931834454801</v>
      </c>
      <c r="L55" t="s">
        <v>7</v>
      </c>
    </row>
    <row r="56" spans="2:12" x14ac:dyDescent="0.25">
      <c r="B56">
        <v>2011</v>
      </c>
      <c r="C56" t="s">
        <v>8</v>
      </c>
      <c r="D56">
        <v>3.2005132962734</v>
      </c>
      <c r="E56">
        <v>-1.79524537291721</v>
      </c>
      <c r="F56" t="s">
        <v>7</v>
      </c>
      <c r="H56">
        <v>1983</v>
      </c>
      <c r="I56" t="s">
        <v>20</v>
      </c>
      <c r="J56">
        <v>3.2240489777857801</v>
      </c>
      <c r="K56">
        <v>-2.0334264936336401</v>
      </c>
      <c r="L56" t="s">
        <v>7</v>
      </c>
    </row>
    <row r="57" spans="2:12" x14ac:dyDescent="0.25">
      <c r="B57">
        <v>2011</v>
      </c>
      <c r="C57" t="s">
        <v>6</v>
      </c>
      <c r="D57">
        <v>3.2669453316699899</v>
      </c>
      <c r="E57">
        <v>-1.803627116221</v>
      </c>
      <c r="F57" t="s">
        <v>7</v>
      </c>
      <c r="H57">
        <v>1983</v>
      </c>
      <c r="I57" t="s">
        <v>21</v>
      </c>
      <c r="J57">
        <v>3.1751657823266899</v>
      </c>
      <c r="K57">
        <v>-2.1439102170734401</v>
      </c>
      <c r="L57" t="s">
        <v>7</v>
      </c>
    </row>
    <row r="58" spans="2:12" x14ac:dyDescent="0.25">
      <c r="B58">
        <v>2011</v>
      </c>
      <c r="C58" t="s">
        <v>9</v>
      </c>
      <c r="D58">
        <v>3.2731975540054998</v>
      </c>
      <c r="E58">
        <v>-1.9074696802525599</v>
      </c>
      <c r="F58" t="s">
        <v>7</v>
      </c>
      <c r="H58">
        <v>1984</v>
      </c>
      <c r="I58" t="s">
        <v>8</v>
      </c>
      <c r="J58">
        <v>3.1473662093328998</v>
      </c>
      <c r="K58">
        <v>-1.9387172829432</v>
      </c>
      <c r="L58" t="s">
        <v>7</v>
      </c>
    </row>
    <row r="59" spans="2:12" x14ac:dyDescent="0.25">
      <c r="B59">
        <v>2011</v>
      </c>
      <c r="C59" t="s">
        <v>10</v>
      </c>
      <c r="D59">
        <v>3.3186642304924598</v>
      </c>
      <c r="E59">
        <v>-1.7711133606846901</v>
      </c>
      <c r="F59" t="s">
        <v>7</v>
      </c>
      <c r="H59">
        <v>1984</v>
      </c>
      <c r="I59" t="s">
        <v>6</v>
      </c>
      <c r="J59">
        <v>3.1911521498550899</v>
      </c>
      <c r="K59">
        <v>-2.00390077357005</v>
      </c>
      <c r="L59" t="s">
        <v>7</v>
      </c>
    </row>
    <row r="60" spans="2:12" x14ac:dyDescent="0.25">
      <c r="B60">
        <v>2011</v>
      </c>
      <c r="C60" t="s">
        <v>11</v>
      </c>
      <c r="D60">
        <v>3.3328610345748899</v>
      </c>
      <c r="E60">
        <v>-1.8320177769905499</v>
      </c>
      <c r="F60" t="s">
        <v>7</v>
      </c>
      <c r="H60">
        <v>1984</v>
      </c>
      <c r="I60" t="s">
        <v>9</v>
      </c>
      <c r="J60">
        <v>3.2101421746810801</v>
      </c>
      <c r="K60">
        <v>-2.0277483950275599</v>
      </c>
      <c r="L60" t="s">
        <v>7</v>
      </c>
    </row>
    <row r="61" spans="2:12" x14ac:dyDescent="0.25">
      <c r="B61">
        <v>2011</v>
      </c>
      <c r="C61" t="s">
        <v>13</v>
      </c>
      <c r="D61">
        <v>3.32701239232959</v>
      </c>
      <c r="E61">
        <v>-1.7851290755047899</v>
      </c>
      <c r="F61" t="s">
        <v>7</v>
      </c>
      <c r="H61">
        <v>1984</v>
      </c>
      <c r="I61" t="s">
        <v>10</v>
      </c>
      <c r="J61">
        <v>3.2336841532546798</v>
      </c>
      <c r="K61">
        <v>-2.03383800561227</v>
      </c>
      <c r="L61" t="s">
        <v>7</v>
      </c>
    </row>
    <row r="62" spans="2:12" x14ac:dyDescent="0.25">
      <c r="B62">
        <v>2011</v>
      </c>
      <c r="C62" t="s">
        <v>14</v>
      </c>
      <c r="D62">
        <v>3.3367852902594501</v>
      </c>
      <c r="E62">
        <v>-1.78707267725699</v>
      </c>
      <c r="F62" t="s">
        <v>7</v>
      </c>
      <c r="H62">
        <v>1984</v>
      </c>
      <c r="I62" t="s">
        <v>11</v>
      </c>
      <c r="J62">
        <v>3.2428415577490899</v>
      </c>
      <c r="K62">
        <v>-2.0368274392885302</v>
      </c>
      <c r="L62" t="s">
        <v>7</v>
      </c>
    </row>
    <row r="63" spans="2:12" x14ac:dyDescent="0.25">
      <c r="B63">
        <v>2011</v>
      </c>
      <c r="C63" t="s">
        <v>15</v>
      </c>
      <c r="D63">
        <v>3.3434070989781399</v>
      </c>
      <c r="E63">
        <v>-1.7586295608878499</v>
      </c>
      <c r="F63" t="s">
        <v>7</v>
      </c>
      <c r="H63">
        <v>1984</v>
      </c>
      <c r="I63" t="s">
        <v>13</v>
      </c>
      <c r="J63">
        <v>3.2576750960010301</v>
      </c>
      <c r="K63">
        <v>-2.0395637711444801</v>
      </c>
      <c r="L63" t="s">
        <v>7</v>
      </c>
    </row>
    <row r="64" spans="2:12" x14ac:dyDescent="0.25">
      <c r="B64">
        <v>2011</v>
      </c>
      <c r="C64" t="s">
        <v>16</v>
      </c>
      <c r="D64">
        <v>3.3539240822921599</v>
      </c>
      <c r="E64">
        <v>-1.90435394938068</v>
      </c>
      <c r="F64" t="s">
        <v>7</v>
      </c>
      <c r="H64">
        <v>1984</v>
      </c>
      <c r="I64" t="s">
        <v>14</v>
      </c>
      <c r="J64">
        <v>3.2684076532347399</v>
      </c>
      <c r="K64">
        <v>-2.00586878698368</v>
      </c>
      <c r="L64" t="s">
        <v>7</v>
      </c>
    </row>
    <row r="65" spans="2:12" x14ac:dyDescent="0.25">
      <c r="B65">
        <v>2011</v>
      </c>
      <c r="C65" t="s">
        <v>17</v>
      </c>
      <c r="D65">
        <v>3.3470716985468498</v>
      </c>
      <c r="E65">
        <v>-1.81780990177721</v>
      </c>
      <c r="F65" t="s">
        <v>7</v>
      </c>
      <c r="H65">
        <v>1984</v>
      </c>
      <c r="I65" t="s">
        <v>15</v>
      </c>
      <c r="J65">
        <v>3.26603334459615</v>
      </c>
      <c r="K65">
        <v>-1.99862589481435</v>
      </c>
      <c r="L65" t="s">
        <v>7</v>
      </c>
    </row>
    <row r="66" spans="2:12" x14ac:dyDescent="0.25">
      <c r="B66">
        <v>2011</v>
      </c>
      <c r="C66" t="s">
        <v>18</v>
      </c>
      <c r="D66">
        <v>3.3588211893933102</v>
      </c>
      <c r="E66">
        <v>-1.8814884175968201</v>
      </c>
      <c r="F66" t="s">
        <v>7</v>
      </c>
      <c r="H66">
        <v>1984</v>
      </c>
      <c r="I66" t="s">
        <v>16</v>
      </c>
      <c r="J66">
        <v>3.2718075427198001</v>
      </c>
      <c r="K66">
        <v>-2.0231220257775799</v>
      </c>
      <c r="L66" t="s">
        <v>7</v>
      </c>
    </row>
    <row r="67" spans="2:12" x14ac:dyDescent="0.25">
      <c r="B67">
        <v>2011</v>
      </c>
      <c r="C67" t="s">
        <v>19</v>
      </c>
      <c r="D67">
        <v>3.3394606077210498</v>
      </c>
      <c r="E67">
        <v>-1.87626133707925</v>
      </c>
      <c r="F67" t="s">
        <v>7</v>
      </c>
      <c r="H67">
        <v>1984</v>
      </c>
      <c r="I67" t="s">
        <v>17</v>
      </c>
      <c r="J67">
        <v>3.2685997695586901</v>
      </c>
      <c r="K67">
        <v>-2.0472218817739098</v>
      </c>
      <c r="L67" t="s">
        <v>7</v>
      </c>
    </row>
    <row r="68" spans="2:12" x14ac:dyDescent="0.25">
      <c r="B68">
        <v>2011</v>
      </c>
      <c r="C68" t="s">
        <v>20</v>
      </c>
      <c r="D68">
        <v>3.3088438174872201</v>
      </c>
      <c r="E68">
        <v>-1.8029145133645901</v>
      </c>
      <c r="F68" t="s">
        <v>7</v>
      </c>
      <c r="H68">
        <v>1984</v>
      </c>
      <c r="I68" t="s">
        <v>18</v>
      </c>
      <c r="J68">
        <v>3.2679130199476898</v>
      </c>
      <c r="K68">
        <v>-2.0702919466235099</v>
      </c>
      <c r="L68" t="s">
        <v>7</v>
      </c>
    </row>
    <row r="69" spans="2:12" x14ac:dyDescent="0.25">
      <c r="B69">
        <v>2011</v>
      </c>
      <c r="C69" t="s">
        <v>21</v>
      </c>
      <c r="D69">
        <v>3.2577241589854</v>
      </c>
      <c r="E69">
        <v>-1.8991194759365</v>
      </c>
      <c r="F69" t="s">
        <v>7</v>
      </c>
      <c r="H69">
        <v>1984</v>
      </c>
      <c r="I69" t="s">
        <v>19</v>
      </c>
      <c r="J69">
        <v>3.2478378884237298</v>
      </c>
      <c r="K69">
        <v>-2.0888536766093</v>
      </c>
      <c r="L69" t="s">
        <v>7</v>
      </c>
    </row>
    <row r="70" spans="2:12" x14ac:dyDescent="0.25">
      <c r="B70">
        <v>2015</v>
      </c>
      <c r="C70" t="s">
        <v>8</v>
      </c>
      <c r="D70">
        <v>3.24247305789117</v>
      </c>
      <c r="E70">
        <v>-1.6633138379010799</v>
      </c>
      <c r="F70" t="s">
        <v>7</v>
      </c>
      <c r="H70">
        <v>1984</v>
      </c>
      <c r="I70" t="s">
        <v>20</v>
      </c>
      <c r="J70">
        <v>3.2269242643663301</v>
      </c>
      <c r="K70">
        <v>-2.0258869867974498</v>
      </c>
      <c r="L70" t="s">
        <v>7</v>
      </c>
    </row>
    <row r="71" spans="2:12" x14ac:dyDescent="0.25">
      <c r="B71">
        <v>2015</v>
      </c>
      <c r="C71" t="s">
        <v>6</v>
      </c>
      <c r="D71">
        <v>3.2834060790141</v>
      </c>
      <c r="E71">
        <v>-1.74067676092174</v>
      </c>
      <c r="F71" t="s">
        <v>7</v>
      </c>
      <c r="H71">
        <v>1984</v>
      </c>
      <c r="I71" t="s">
        <v>21</v>
      </c>
      <c r="J71">
        <v>3.17804106890725</v>
      </c>
      <c r="K71">
        <v>-2.13637071023726</v>
      </c>
      <c r="L71" t="s">
        <v>7</v>
      </c>
    </row>
    <row r="72" spans="2:12" x14ac:dyDescent="0.25">
      <c r="B72">
        <v>2015</v>
      </c>
      <c r="C72" t="s">
        <v>9</v>
      </c>
      <c r="D72">
        <v>3.27683086958239</v>
      </c>
      <c r="E72">
        <v>-1.85042877496828</v>
      </c>
      <c r="F72" t="s">
        <v>7</v>
      </c>
      <c r="H72">
        <v>1985</v>
      </c>
      <c r="I72" t="s">
        <v>8</v>
      </c>
      <c r="J72">
        <v>3.1502414959134599</v>
      </c>
      <c r="K72">
        <v>-1.9311777761070199</v>
      </c>
      <c r="L72" t="s">
        <v>7</v>
      </c>
    </row>
    <row r="73" spans="2:12" x14ac:dyDescent="0.25">
      <c r="B73">
        <v>2015</v>
      </c>
      <c r="C73" t="s">
        <v>10</v>
      </c>
      <c r="D73">
        <v>3.3030396402337301</v>
      </c>
      <c r="E73">
        <v>-1.7979606610527401</v>
      </c>
      <c r="F73" t="s">
        <v>7</v>
      </c>
      <c r="H73">
        <v>1985</v>
      </c>
      <c r="I73" t="s">
        <v>6</v>
      </c>
      <c r="J73">
        <v>3.19402743643565</v>
      </c>
      <c r="K73">
        <v>-1.9963612667338699</v>
      </c>
      <c r="L73" t="s">
        <v>7</v>
      </c>
    </row>
    <row r="74" spans="2:12" x14ac:dyDescent="0.25">
      <c r="B74">
        <v>2015</v>
      </c>
      <c r="C74" t="s">
        <v>11</v>
      </c>
      <c r="D74">
        <v>3.3207773952667301</v>
      </c>
      <c r="E74">
        <v>-1.8576849513608</v>
      </c>
      <c r="F74" t="s">
        <v>7</v>
      </c>
      <c r="H74">
        <v>1985</v>
      </c>
      <c r="I74" t="s">
        <v>9</v>
      </c>
      <c r="J74">
        <v>3.2130174612616398</v>
      </c>
      <c r="K74">
        <v>-2.0202088881913798</v>
      </c>
      <c r="L74" t="s">
        <v>7</v>
      </c>
    </row>
    <row r="75" spans="2:12" x14ac:dyDescent="0.25">
      <c r="B75">
        <v>2015</v>
      </c>
      <c r="C75" t="s">
        <v>13</v>
      </c>
      <c r="D75">
        <v>3.3348413966930499</v>
      </c>
      <c r="E75">
        <v>-1.9028651704199699</v>
      </c>
      <c r="F75" t="s">
        <v>7</v>
      </c>
      <c r="H75">
        <v>1985</v>
      </c>
      <c r="I75" t="s">
        <v>10</v>
      </c>
      <c r="J75">
        <v>3.23655943983524</v>
      </c>
      <c r="K75">
        <v>-2.0262984987760899</v>
      </c>
      <c r="L75" t="s">
        <v>7</v>
      </c>
    </row>
    <row r="76" spans="2:12" x14ac:dyDescent="0.25">
      <c r="B76">
        <v>2015</v>
      </c>
      <c r="C76" t="s">
        <v>14</v>
      </c>
      <c r="D76">
        <v>3.3416015154310301</v>
      </c>
      <c r="E76">
        <v>-1.81004211231453</v>
      </c>
      <c r="F76" t="s">
        <v>7</v>
      </c>
      <c r="H76">
        <v>1985</v>
      </c>
      <c r="I76" t="s">
        <v>11</v>
      </c>
      <c r="J76">
        <v>3.24571684432965</v>
      </c>
      <c r="K76">
        <v>-2.0292879324523501</v>
      </c>
      <c r="L76" t="s">
        <v>7</v>
      </c>
    </row>
    <row r="77" spans="2:12" x14ac:dyDescent="0.25">
      <c r="B77">
        <v>2015</v>
      </c>
      <c r="C77" t="s">
        <v>15</v>
      </c>
      <c r="D77">
        <v>3.3406963563758301</v>
      </c>
      <c r="E77">
        <v>-1.7711627594249699</v>
      </c>
      <c r="F77" t="s">
        <v>7</v>
      </c>
      <c r="H77">
        <v>1985</v>
      </c>
      <c r="I77" t="s">
        <v>13</v>
      </c>
      <c r="J77">
        <v>3.2605503825815898</v>
      </c>
      <c r="K77">
        <v>-2.0320242643083</v>
      </c>
      <c r="L77" t="s">
        <v>7</v>
      </c>
    </row>
    <row r="78" spans="2:12" x14ac:dyDescent="0.25">
      <c r="B78">
        <v>2015</v>
      </c>
      <c r="C78" t="s">
        <v>16</v>
      </c>
      <c r="D78">
        <v>3.3655537917293499</v>
      </c>
      <c r="E78">
        <v>-1.83220169957817</v>
      </c>
      <c r="F78" t="s">
        <v>7</v>
      </c>
      <c r="H78">
        <v>1985</v>
      </c>
      <c r="I78" t="s">
        <v>14</v>
      </c>
      <c r="J78">
        <v>3.2712829398153001</v>
      </c>
      <c r="K78">
        <v>-1.9983292801475001</v>
      </c>
      <c r="L78" t="s">
        <v>7</v>
      </c>
    </row>
    <row r="79" spans="2:12" x14ac:dyDescent="0.25">
      <c r="B79">
        <v>2015</v>
      </c>
      <c r="C79" t="s">
        <v>17</v>
      </c>
      <c r="D79">
        <v>3.3596655217676399</v>
      </c>
      <c r="E79">
        <v>-1.84392794196483</v>
      </c>
      <c r="F79" t="s">
        <v>7</v>
      </c>
      <c r="H79">
        <v>1985</v>
      </c>
      <c r="I79" t="s">
        <v>15</v>
      </c>
      <c r="J79">
        <v>3.2689086311767102</v>
      </c>
      <c r="K79">
        <v>-1.9910863879781699</v>
      </c>
      <c r="L79" t="s">
        <v>7</v>
      </c>
    </row>
    <row r="80" spans="2:12" x14ac:dyDescent="0.25">
      <c r="B80">
        <v>2015</v>
      </c>
      <c r="C80" t="s">
        <v>18</v>
      </c>
      <c r="D80">
        <v>3.3555845530776098</v>
      </c>
      <c r="E80">
        <v>-1.8403244727149199</v>
      </c>
      <c r="F80" t="s">
        <v>7</v>
      </c>
      <c r="H80">
        <v>1985</v>
      </c>
      <c r="I80" t="s">
        <v>16</v>
      </c>
      <c r="J80">
        <v>3.2746828293003598</v>
      </c>
      <c r="K80">
        <v>-2.0155825189413998</v>
      </c>
      <c r="L80" t="s">
        <v>7</v>
      </c>
    </row>
    <row r="81" spans="2:12" x14ac:dyDescent="0.25">
      <c r="B81">
        <v>2015</v>
      </c>
      <c r="C81" t="s">
        <v>19</v>
      </c>
      <c r="D81">
        <v>3.33635778892724</v>
      </c>
      <c r="E81">
        <v>-1.8422490427637901</v>
      </c>
      <c r="F81" t="s">
        <v>7</v>
      </c>
      <c r="H81">
        <v>1985</v>
      </c>
      <c r="I81" t="s">
        <v>17</v>
      </c>
      <c r="J81">
        <v>3.2714750561392498</v>
      </c>
      <c r="K81">
        <v>-2.0396823749377302</v>
      </c>
      <c r="L81" t="s">
        <v>7</v>
      </c>
    </row>
    <row r="82" spans="2:12" x14ac:dyDescent="0.25">
      <c r="B82">
        <v>2015</v>
      </c>
      <c r="C82" t="s">
        <v>20</v>
      </c>
      <c r="D82">
        <v>3.31973620677498</v>
      </c>
      <c r="E82">
        <v>-1.7827375644744301</v>
      </c>
      <c r="F82" t="s">
        <v>7</v>
      </c>
      <c r="H82">
        <v>1985</v>
      </c>
      <c r="I82" t="s">
        <v>18</v>
      </c>
      <c r="J82">
        <v>3.2707883065282499</v>
      </c>
      <c r="K82">
        <v>-2.0627524397873298</v>
      </c>
      <c r="L82" t="s">
        <v>7</v>
      </c>
    </row>
    <row r="83" spans="2:12" x14ac:dyDescent="0.25">
      <c r="B83">
        <v>2015</v>
      </c>
      <c r="C83" t="s">
        <v>21</v>
      </c>
      <c r="D83">
        <v>3.2403211419835198</v>
      </c>
      <c r="E83">
        <v>-1.99297608969908</v>
      </c>
      <c r="F83" t="s">
        <v>7</v>
      </c>
      <c r="H83">
        <v>1985</v>
      </c>
      <c r="I83" t="s">
        <v>19</v>
      </c>
      <c r="J83">
        <v>3.2507131750042899</v>
      </c>
      <c r="K83">
        <v>-2.0813141697731199</v>
      </c>
      <c r="L83" t="s">
        <v>7</v>
      </c>
    </row>
    <row r="84" spans="2:12" x14ac:dyDescent="0.25">
      <c r="B84">
        <v>2018</v>
      </c>
      <c r="C84" t="s">
        <v>8</v>
      </c>
      <c r="D84">
        <v>3.2514453096958702</v>
      </c>
      <c r="E84">
        <v>-1.61603514325557</v>
      </c>
      <c r="F84" t="s">
        <v>7</v>
      </c>
      <c r="H84">
        <v>1985</v>
      </c>
      <c r="I84" t="s">
        <v>20</v>
      </c>
      <c r="J84">
        <v>3.2297995509468902</v>
      </c>
      <c r="K84">
        <v>-2.0183474799612702</v>
      </c>
      <c r="L84" t="s">
        <v>7</v>
      </c>
    </row>
    <row r="85" spans="2:12" x14ac:dyDescent="0.25">
      <c r="B85">
        <v>2018</v>
      </c>
      <c r="C85" t="s">
        <v>6</v>
      </c>
      <c r="D85">
        <v>3.2807684607158198</v>
      </c>
      <c r="E85">
        <v>-1.7444287235442499</v>
      </c>
      <c r="F85" t="s">
        <v>7</v>
      </c>
      <c r="H85">
        <v>1985</v>
      </c>
      <c r="I85" t="s">
        <v>21</v>
      </c>
      <c r="J85">
        <v>3.1809163554878102</v>
      </c>
      <c r="K85">
        <v>-2.1288312034010799</v>
      </c>
      <c r="L85" t="s">
        <v>7</v>
      </c>
    </row>
    <row r="86" spans="2:12" x14ac:dyDescent="0.25">
      <c r="B86">
        <v>2018</v>
      </c>
      <c r="C86" t="s">
        <v>9</v>
      </c>
      <c r="D86">
        <v>3.31835457075799</v>
      </c>
      <c r="E86">
        <v>-1.78157864920961</v>
      </c>
      <c r="F86" t="s">
        <v>7</v>
      </c>
      <c r="H86">
        <v>1986</v>
      </c>
      <c r="I86" t="s">
        <v>8</v>
      </c>
      <c r="J86">
        <v>3.1531167824940201</v>
      </c>
      <c r="K86">
        <v>-1.92363826927084</v>
      </c>
      <c r="L86" t="s">
        <v>7</v>
      </c>
    </row>
    <row r="87" spans="2:12" x14ac:dyDescent="0.25">
      <c r="B87">
        <v>2018</v>
      </c>
      <c r="C87" t="s">
        <v>10</v>
      </c>
      <c r="D87">
        <v>3.3355346248280999</v>
      </c>
      <c r="E87">
        <v>-1.7641681325986101</v>
      </c>
      <c r="F87" t="s">
        <v>7</v>
      </c>
      <c r="H87">
        <v>1986</v>
      </c>
      <c r="I87" t="s">
        <v>6</v>
      </c>
      <c r="J87">
        <v>3.1969027230162101</v>
      </c>
      <c r="K87">
        <v>-1.9888217598976901</v>
      </c>
      <c r="L87" t="s">
        <v>7</v>
      </c>
    </row>
    <row r="88" spans="2:12" x14ac:dyDescent="0.25">
      <c r="B88">
        <v>2018</v>
      </c>
      <c r="C88" t="s">
        <v>11</v>
      </c>
      <c r="D88">
        <v>3.3385182462211298</v>
      </c>
      <c r="E88">
        <v>-1.76257220613777</v>
      </c>
      <c r="F88" t="s">
        <v>7</v>
      </c>
      <c r="H88">
        <v>1986</v>
      </c>
      <c r="I88" t="s">
        <v>9</v>
      </c>
      <c r="J88">
        <v>3.2158927478421999</v>
      </c>
      <c r="K88">
        <v>-2.0126693813552001</v>
      </c>
      <c r="L88" t="s">
        <v>7</v>
      </c>
    </row>
    <row r="89" spans="2:12" x14ac:dyDescent="0.25">
      <c r="B89">
        <v>2018</v>
      </c>
      <c r="C89" t="s">
        <v>13</v>
      </c>
      <c r="D89">
        <v>3.3624845458150201</v>
      </c>
      <c r="E89">
        <v>-1.8123978076234599</v>
      </c>
      <c r="F89" t="s">
        <v>7</v>
      </c>
      <c r="H89">
        <v>1986</v>
      </c>
      <c r="I89" t="s">
        <v>10</v>
      </c>
      <c r="J89">
        <v>3.2394347264158001</v>
      </c>
      <c r="K89">
        <v>-2.0187589919399</v>
      </c>
      <c r="L89" t="s">
        <v>7</v>
      </c>
    </row>
    <row r="90" spans="2:12" x14ac:dyDescent="0.25">
      <c r="B90">
        <v>2018</v>
      </c>
      <c r="C90" t="s">
        <v>14</v>
      </c>
      <c r="D90">
        <v>3.3796537801239399</v>
      </c>
      <c r="E90">
        <v>-1.7209555635226299</v>
      </c>
      <c r="F90" t="s">
        <v>7</v>
      </c>
      <c r="H90">
        <v>1986</v>
      </c>
      <c r="I90" t="s">
        <v>11</v>
      </c>
      <c r="J90">
        <v>3.2485921309102102</v>
      </c>
      <c r="K90">
        <v>-2.02174842561617</v>
      </c>
      <c r="L90" t="s">
        <v>7</v>
      </c>
    </row>
    <row r="91" spans="2:12" x14ac:dyDescent="0.25">
      <c r="B91">
        <v>2018</v>
      </c>
      <c r="C91" t="s">
        <v>15</v>
      </c>
      <c r="D91">
        <v>3.37764985317285</v>
      </c>
      <c r="E91">
        <v>-1.7096555404830001</v>
      </c>
      <c r="F91" t="s">
        <v>7</v>
      </c>
      <c r="H91">
        <v>1986</v>
      </c>
      <c r="I91" t="s">
        <v>13</v>
      </c>
      <c r="J91">
        <v>3.2634256691621499</v>
      </c>
      <c r="K91">
        <v>-2.0244847574721199</v>
      </c>
      <c r="L91" t="s">
        <v>7</v>
      </c>
    </row>
    <row r="92" spans="2:12" x14ac:dyDescent="0.25">
      <c r="B92">
        <v>2018</v>
      </c>
      <c r="C92" t="s">
        <v>16</v>
      </c>
      <c r="D92">
        <v>3.3661044858998199</v>
      </c>
      <c r="E92">
        <v>-1.76845847900414</v>
      </c>
      <c r="F92" t="s">
        <v>7</v>
      </c>
      <c r="H92">
        <v>1986</v>
      </c>
      <c r="I92" t="s">
        <v>14</v>
      </c>
      <c r="J92">
        <v>3.27415822639585</v>
      </c>
      <c r="K92">
        <v>-1.99078977331132</v>
      </c>
      <c r="L92" t="s">
        <v>7</v>
      </c>
    </row>
    <row r="93" spans="2:12" x14ac:dyDescent="0.25">
      <c r="B93">
        <v>2018</v>
      </c>
      <c r="C93" t="s">
        <v>17</v>
      </c>
      <c r="D93">
        <v>3.3752982093381001</v>
      </c>
      <c r="E93">
        <v>-1.77522237724134</v>
      </c>
      <c r="F93" t="s">
        <v>7</v>
      </c>
      <c r="H93">
        <v>1986</v>
      </c>
      <c r="I93" t="s">
        <v>15</v>
      </c>
      <c r="J93">
        <v>3.2717839177572698</v>
      </c>
      <c r="K93">
        <v>-1.9835468811419901</v>
      </c>
      <c r="L93" t="s">
        <v>7</v>
      </c>
    </row>
    <row r="94" spans="2:12" x14ac:dyDescent="0.25">
      <c r="B94">
        <v>2018</v>
      </c>
      <c r="C94" t="s">
        <v>18</v>
      </c>
      <c r="D94">
        <v>3.3658197356023698</v>
      </c>
      <c r="E94">
        <v>-1.81329443915348</v>
      </c>
      <c r="F94" t="s">
        <v>7</v>
      </c>
      <c r="H94">
        <v>1986</v>
      </c>
      <c r="I94" t="s">
        <v>16</v>
      </c>
      <c r="J94">
        <v>3.2775581158809199</v>
      </c>
      <c r="K94">
        <v>-2.0080430121052202</v>
      </c>
      <c r="L94" t="s">
        <v>7</v>
      </c>
    </row>
    <row r="95" spans="2:12" x14ac:dyDescent="0.25">
      <c r="B95">
        <v>2018</v>
      </c>
      <c r="C95" t="s">
        <v>19</v>
      </c>
      <c r="D95">
        <v>3.34778135550585</v>
      </c>
      <c r="E95">
        <v>-1.8586428344891599</v>
      </c>
      <c r="F95" t="s">
        <v>7</v>
      </c>
      <c r="H95">
        <v>1986</v>
      </c>
      <c r="I95" t="s">
        <v>17</v>
      </c>
      <c r="J95">
        <v>3.27435034271981</v>
      </c>
      <c r="K95">
        <v>-2.0321428681015501</v>
      </c>
      <c r="L95" t="s">
        <v>7</v>
      </c>
    </row>
    <row r="96" spans="2:12" x14ac:dyDescent="0.25">
      <c r="B96">
        <v>2018</v>
      </c>
      <c r="C96" t="s">
        <v>20</v>
      </c>
      <c r="D96">
        <v>3.3313381539726299</v>
      </c>
      <c r="E96">
        <v>-1.73972412549557</v>
      </c>
      <c r="F96" t="s">
        <v>7</v>
      </c>
      <c r="H96">
        <v>1986</v>
      </c>
      <c r="I96" t="s">
        <v>18</v>
      </c>
      <c r="J96">
        <v>3.2736635931088101</v>
      </c>
      <c r="K96">
        <v>-2.0552129329511502</v>
      </c>
      <c r="L96" t="s">
        <v>7</v>
      </c>
    </row>
    <row r="97" spans="2:12" x14ac:dyDescent="0.25">
      <c r="B97">
        <v>2018</v>
      </c>
      <c r="C97" t="s">
        <v>21</v>
      </c>
      <c r="D97">
        <v>3.2910504489058501</v>
      </c>
      <c r="E97">
        <v>-1.8675747272093199</v>
      </c>
      <c r="F97" t="s">
        <v>7</v>
      </c>
      <c r="H97">
        <v>1986</v>
      </c>
      <c r="I97" t="s">
        <v>19</v>
      </c>
      <c r="J97">
        <v>3.25358846158485</v>
      </c>
      <c r="K97">
        <v>-2.0737746629369398</v>
      </c>
      <c r="L97" t="s">
        <v>7</v>
      </c>
    </row>
    <row r="98" spans="2:12" x14ac:dyDescent="0.25">
      <c r="B98">
        <v>1980</v>
      </c>
      <c r="C98" t="s">
        <v>6</v>
      </c>
      <c r="D98">
        <v>3.0872332200402899</v>
      </c>
      <c r="E98">
        <v>-1.9972742430857799</v>
      </c>
      <c r="F98" t="s">
        <v>22</v>
      </c>
      <c r="H98">
        <v>1986</v>
      </c>
      <c r="I98" t="s">
        <v>20</v>
      </c>
      <c r="J98">
        <v>3.2326748375274499</v>
      </c>
      <c r="K98">
        <v>-2.0108079731250901</v>
      </c>
      <c r="L98" t="s">
        <v>7</v>
      </c>
    </row>
    <row r="99" spans="2:12" x14ac:dyDescent="0.25">
      <c r="B99">
        <v>1980</v>
      </c>
      <c r="C99" t="s">
        <v>9</v>
      </c>
      <c r="D99">
        <v>3.11890703973501</v>
      </c>
      <c r="E99">
        <v>-1.9238558823808001</v>
      </c>
      <c r="F99" t="s">
        <v>22</v>
      </c>
      <c r="H99">
        <v>1986</v>
      </c>
      <c r="I99" t="s">
        <v>21</v>
      </c>
      <c r="J99">
        <v>3.1837916420683698</v>
      </c>
      <c r="K99">
        <v>-2.1212916965648998</v>
      </c>
      <c r="L99" t="s">
        <v>7</v>
      </c>
    </row>
    <row r="100" spans="2:12" x14ac:dyDescent="0.25">
      <c r="B100">
        <v>1980</v>
      </c>
      <c r="C100" t="s">
        <v>10</v>
      </c>
      <c r="D100">
        <v>3.1312041057519799</v>
      </c>
      <c r="E100">
        <v>-1.78486965290818</v>
      </c>
      <c r="F100" t="s">
        <v>22</v>
      </c>
      <c r="H100">
        <v>1987</v>
      </c>
      <c r="I100" t="s">
        <v>8</v>
      </c>
      <c r="J100">
        <v>3.1559920690745802</v>
      </c>
      <c r="K100">
        <v>-1.9160987624346599</v>
      </c>
      <c r="L100" t="s">
        <v>7</v>
      </c>
    </row>
    <row r="101" spans="2:12" x14ac:dyDescent="0.25">
      <c r="B101">
        <v>1980</v>
      </c>
      <c r="C101" t="s">
        <v>11</v>
      </c>
      <c r="D101">
        <v>3.16149774159061</v>
      </c>
      <c r="E101">
        <v>-1.78197067001725</v>
      </c>
      <c r="F101" t="s">
        <v>22</v>
      </c>
      <c r="H101">
        <v>1987</v>
      </c>
      <c r="I101" t="s">
        <v>6</v>
      </c>
      <c r="J101">
        <v>3.1997780095967698</v>
      </c>
      <c r="K101">
        <v>-1.98128225306151</v>
      </c>
      <c r="L101" t="s">
        <v>7</v>
      </c>
    </row>
    <row r="102" spans="2:12" x14ac:dyDescent="0.25">
      <c r="B102">
        <v>1980</v>
      </c>
      <c r="C102" t="s">
        <v>13</v>
      </c>
      <c r="D102">
        <v>3.1802120035289199</v>
      </c>
      <c r="E102">
        <v>-1.79929833252817</v>
      </c>
      <c r="F102" t="s">
        <v>22</v>
      </c>
      <c r="H102">
        <v>1987</v>
      </c>
      <c r="I102" t="s">
        <v>9</v>
      </c>
      <c r="J102">
        <v>3.21876803442276</v>
      </c>
      <c r="K102">
        <v>-2.00512987451902</v>
      </c>
      <c r="L102" t="s">
        <v>7</v>
      </c>
    </row>
    <row r="103" spans="2:12" x14ac:dyDescent="0.25">
      <c r="B103">
        <v>1980</v>
      </c>
      <c r="C103" t="s">
        <v>14</v>
      </c>
      <c r="D103">
        <v>3.2031269288889699</v>
      </c>
      <c r="E103">
        <v>-1.74940216348686</v>
      </c>
      <c r="F103" t="s">
        <v>22</v>
      </c>
      <c r="H103">
        <v>1987</v>
      </c>
      <c r="I103" t="s">
        <v>10</v>
      </c>
      <c r="J103">
        <v>3.2423100129963598</v>
      </c>
      <c r="K103">
        <v>-2.01121948510372</v>
      </c>
      <c r="L103" t="s">
        <v>7</v>
      </c>
    </row>
    <row r="104" spans="2:12" x14ac:dyDescent="0.25">
      <c r="B104">
        <v>1980</v>
      </c>
      <c r="C104" t="s">
        <v>15</v>
      </c>
      <c r="D104">
        <v>3.21590315367281</v>
      </c>
      <c r="E104">
        <v>-1.79802781252832</v>
      </c>
      <c r="F104" t="s">
        <v>22</v>
      </c>
      <c r="H104">
        <v>1987</v>
      </c>
      <c r="I104" t="s">
        <v>11</v>
      </c>
      <c r="J104">
        <v>3.2514674174907698</v>
      </c>
      <c r="K104">
        <v>-2.0142089187799899</v>
      </c>
      <c r="L104" t="s">
        <v>7</v>
      </c>
    </row>
    <row r="105" spans="2:12" x14ac:dyDescent="0.25">
      <c r="B105">
        <v>1980</v>
      </c>
      <c r="C105" t="s">
        <v>16</v>
      </c>
      <c r="D105">
        <v>3.2207838319408899</v>
      </c>
      <c r="E105">
        <v>-1.80387629517613</v>
      </c>
      <c r="F105" t="s">
        <v>22</v>
      </c>
      <c r="H105">
        <v>1987</v>
      </c>
      <c r="I105" t="s">
        <v>13</v>
      </c>
      <c r="J105">
        <v>3.2663009557427101</v>
      </c>
      <c r="K105">
        <v>-2.01694525063593</v>
      </c>
      <c r="L105" t="s">
        <v>7</v>
      </c>
    </row>
    <row r="106" spans="2:12" x14ac:dyDescent="0.25">
      <c r="B106">
        <v>1983</v>
      </c>
      <c r="C106" t="s">
        <v>6</v>
      </c>
      <c r="D106">
        <v>3.12087485725363</v>
      </c>
      <c r="E106">
        <v>-1.8722458548099701</v>
      </c>
      <c r="F106" t="s">
        <v>22</v>
      </c>
      <c r="H106">
        <v>1987</v>
      </c>
      <c r="I106" t="s">
        <v>14</v>
      </c>
      <c r="J106">
        <v>3.2770335129764101</v>
      </c>
      <c r="K106">
        <v>-1.9832502664751399</v>
      </c>
      <c r="L106" t="s">
        <v>7</v>
      </c>
    </row>
    <row r="107" spans="2:12" x14ac:dyDescent="0.25">
      <c r="B107">
        <v>1983</v>
      </c>
      <c r="C107" t="s">
        <v>9</v>
      </c>
      <c r="D107">
        <v>3.13360971650734</v>
      </c>
      <c r="E107">
        <v>-1.8086819532637901</v>
      </c>
      <c r="F107" t="s">
        <v>22</v>
      </c>
      <c r="H107">
        <v>1987</v>
      </c>
      <c r="I107" t="s">
        <v>15</v>
      </c>
      <c r="J107">
        <v>3.27465920433783</v>
      </c>
      <c r="K107">
        <v>-1.97600737430581</v>
      </c>
      <c r="L107" t="s">
        <v>7</v>
      </c>
    </row>
    <row r="108" spans="2:12" x14ac:dyDescent="0.25">
      <c r="B108">
        <v>1983</v>
      </c>
      <c r="C108" t="s">
        <v>10</v>
      </c>
      <c r="D108">
        <v>3.1546790987293001</v>
      </c>
      <c r="E108">
        <v>-1.7969322894315101</v>
      </c>
      <c r="F108" t="s">
        <v>22</v>
      </c>
      <c r="H108">
        <v>1987</v>
      </c>
      <c r="I108" t="s">
        <v>16</v>
      </c>
      <c r="J108">
        <v>3.2804334024614801</v>
      </c>
      <c r="K108">
        <v>-2.0005035052690401</v>
      </c>
      <c r="L108" t="s">
        <v>7</v>
      </c>
    </row>
    <row r="109" spans="2:12" x14ac:dyDescent="0.25">
      <c r="B109">
        <v>1983</v>
      </c>
      <c r="C109" t="s">
        <v>11</v>
      </c>
      <c r="D109">
        <v>3.1776968353790802</v>
      </c>
      <c r="E109">
        <v>-1.8085160088532599</v>
      </c>
      <c r="F109" t="s">
        <v>22</v>
      </c>
      <c r="H109">
        <v>1987</v>
      </c>
      <c r="I109" t="s">
        <v>17</v>
      </c>
      <c r="J109">
        <v>3.2772256293003701</v>
      </c>
      <c r="K109">
        <v>-2.02460336126537</v>
      </c>
      <c r="L109" t="s">
        <v>7</v>
      </c>
    </row>
    <row r="110" spans="2:12" x14ac:dyDescent="0.25">
      <c r="B110">
        <v>1983</v>
      </c>
      <c r="C110" t="s">
        <v>13</v>
      </c>
      <c r="D110">
        <v>3.2073571275904502</v>
      </c>
      <c r="E110">
        <v>-1.8242872957254199</v>
      </c>
      <c r="F110" t="s">
        <v>22</v>
      </c>
      <c r="H110">
        <v>1987</v>
      </c>
      <c r="I110" t="s">
        <v>18</v>
      </c>
      <c r="J110">
        <v>3.2765388796893702</v>
      </c>
      <c r="K110">
        <v>-2.0476734261149701</v>
      </c>
      <c r="L110" t="s">
        <v>7</v>
      </c>
    </row>
    <row r="111" spans="2:12" x14ac:dyDescent="0.25">
      <c r="B111">
        <v>1983</v>
      </c>
      <c r="C111" t="s">
        <v>14</v>
      </c>
      <c r="D111">
        <v>3.23867665723145</v>
      </c>
      <c r="E111">
        <v>-1.73206761803005</v>
      </c>
      <c r="F111" t="s">
        <v>22</v>
      </c>
      <c r="H111">
        <v>1987</v>
      </c>
      <c r="I111" t="s">
        <v>19</v>
      </c>
      <c r="J111">
        <v>3.2564637481654102</v>
      </c>
      <c r="K111">
        <v>-2.0662351561007601</v>
      </c>
      <c r="L111" t="s">
        <v>7</v>
      </c>
    </row>
    <row r="112" spans="2:12" x14ac:dyDescent="0.25">
      <c r="B112">
        <v>1983</v>
      </c>
      <c r="C112" t="s">
        <v>15</v>
      </c>
      <c r="D112">
        <v>3.2288351302098999</v>
      </c>
      <c r="E112">
        <v>-1.83261858834039</v>
      </c>
      <c r="F112" t="s">
        <v>22</v>
      </c>
      <c r="H112">
        <v>1987</v>
      </c>
      <c r="I112" t="s">
        <v>20</v>
      </c>
      <c r="J112">
        <v>3.23555012410801</v>
      </c>
      <c r="K112">
        <v>-2.00326846628891</v>
      </c>
      <c r="L112" t="s">
        <v>7</v>
      </c>
    </row>
    <row r="113" spans="2:12" x14ac:dyDescent="0.25">
      <c r="B113">
        <v>1983</v>
      </c>
      <c r="C113" t="s">
        <v>16</v>
      </c>
      <c r="D113">
        <v>3.2394731461744901</v>
      </c>
      <c r="E113">
        <v>-1.7360622275843201</v>
      </c>
      <c r="F113" t="s">
        <v>22</v>
      </c>
      <c r="H113">
        <v>1987</v>
      </c>
      <c r="I113" t="s">
        <v>21</v>
      </c>
      <c r="J113">
        <v>3.18666692864893</v>
      </c>
      <c r="K113">
        <v>-2.1137521897287201</v>
      </c>
      <c r="L113" t="s">
        <v>7</v>
      </c>
    </row>
    <row r="114" spans="2:12" x14ac:dyDescent="0.25">
      <c r="B114">
        <v>1989</v>
      </c>
      <c r="C114" t="s">
        <v>8</v>
      </c>
      <c r="D114">
        <v>3.1195165064899002</v>
      </c>
      <c r="E114">
        <v>-1.92283524152507</v>
      </c>
      <c r="F114" t="s">
        <v>22</v>
      </c>
      <c r="H114">
        <v>1988</v>
      </c>
      <c r="I114" t="s">
        <v>8</v>
      </c>
      <c r="J114">
        <v>3.1588673556551399</v>
      </c>
      <c r="K114">
        <v>-1.9085592555984801</v>
      </c>
      <c r="L114" t="s">
        <v>7</v>
      </c>
    </row>
    <row r="115" spans="2:12" x14ac:dyDescent="0.25">
      <c r="B115">
        <v>1989</v>
      </c>
      <c r="C115" t="s">
        <v>6</v>
      </c>
      <c r="D115">
        <v>3.1412458698267498</v>
      </c>
      <c r="E115">
        <v>-1.7698433798111199</v>
      </c>
      <c r="F115" t="s">
        <v>22</v>
      </c>
      <c r="H115">
        <v>1988</v>
      </c>
      <c r="I115" t="s">
        <v>6</v>
      </c>
      <c r="J115">
        <v>3.20265329617733</v>
      </c>
      <c r="K115">
        <v>-1.9737427462253301</v>
      </c>
      <c r="L115" t="s">
        <v>7</v>
      </c>
    </row>
    <row r="116" spans="2:12" x14ac:dyDescent="0.25">
      <c r="B116">
        <v>1989</v>
      </c>
      <c r="C116" t="s">
        <v>9</v>
      </c>
      <c r="D116">
        <v>3.1465717970740301</v>
      </c>
      <c r="E116">
        <v>-1.78229177130634</v>
      </c>
      <c r="F116" t="s">
        <v>22</v>
      </c>
      <c r="H116">
        <v>1988</v>
      </c>
      <c r="I116" t="s">
        <v>9</v>
      </c>
      <c r="J116">
        <v>3.2216433210033202</v>
      </c>
      <c r="K116">
        <v>-1.9975903676828399</v>
      </c>
      <c r="L116" t="s">
        <v>7</v>
      </c>
    </row>
    <row r="117" spans="2:12" x14ac:dyDescent="0.25">
      <c r="B117">
        <v>1989</v>
      </c>
      <c r="C117" t="s">
        <v>10</v>
      </c>
      <c r="D117">
        <v>3.1783520012916702</v>
      </c>
      <c r="E117">
        <v>-1.7282069545671801</v>
      </c>
      <c r="F117" t="s">
        <v>22</v>
      </c>
      <c r="H117">
        <v>1988</v>
      </c>
      <c r="I117" t="s">
        <v>10</v>
      </c>
      <c r="J117">
        <v>3.2451852995769199</v>
      </c>
      <c r="K117">
        <v>-2.0036799782675399</v>
      </c>
      <c r="L117" t="s">
        <v>7</v>
      </c>
    </row>
    <row r="118" spans="2:12" x14ac:dyDescent="0.25">
      <c r="B118">
        <v>1989</v>
      </c>
      <c r="C118" t="s">
        <v>11</v>
      </c>
      <c r="D118">
        <v>3.1863361447306899</v>
      </c>
      <c r="E118">
        <v>-1.80683169537676</v>
      </c>
      <c r="F118" t="s">
        <v>22</v>
      </c>
      <c r="H118">
        <v>1988</v>
      </c>
      <c r="I118" t="s">
        <v>11</v>
      </c>
      <c r="J118">
        <v>3.25434270407133</v>
      </c>
      <c r="K118">
        <v>-2.0066694119438102</v>
      </c>
      <c r="L118" t="s">
        <v>7</v>
      </c>
    </row>
    <row r="119" spans="2:12" x14ac:dyDescent="0.25">
      <c r="B119">
        <v>1989</v>
      </c>
      <c r="C119" t="s">
        <v>13</v>
      </c>
      <c r="D119">
        <v>3.2174179905265201</v>
      </c>
      <c r="E119">
        <v>-1.7866057542323901</v>
      </c>
      <c r="F119" t="s">
        <v>22</v>
      </c>
      <c r="H119">
        <v>1988</v>
      </c>
      <c r="I119" t="s">
        <v>13</v>
      </c>
      <c r="J119">
        <v>3.2691762423232702</v>
      </c>
      <c r="K119">
        <v>-2.0094057437997601</v>
      </c>
      <c r="L119" t="s">
        <v>7</v>
      </c>
    </row>
    <row r="120" spans="2:12" x14ac:dyDescent="0.25">
      <c r="B120">
        <v>1989</v>
      </c>
      <c r="C120" t="s">
        <v>14</v>
      </c>
      <c r="D120">
        <v>3.2608659209373898</v>
      </c>
      <c r="E120">
        <v>-1.69377154407905</v>
      </c>
      <c r="F120" t="s">
        <v>22</v>
      </c>
      <c r="H120">
        <v>1988</v>
      </c>
      <c r="I120" t="s">
        <v>14</v>
      </c>
      <c r="J120">
        <v>3.2799087995569698</v>
      </c>
      <c r="K120">
        <v>-1.97571075963896</v>
      </c>
      <c r="L120" t="s">
        <v>7</v>
      </c>
    </row>
    <row r="121" spans="2:12" x14ac:dyDescent="0.25">
      <c r="B121">
        <v>1989</v>
      </c>
      <c r="C121" t="s">
        <v>15</v>
      </c>
      <c r="D121">
        <v>3.2709339104940498</v>
      </c>
      <c r="E121">
        <v>-1.70011087275807</v>
      </c>
      <c r="F121" t="s">
        <v>22</v>
      </c>
      <c r="H121">
        <v>1988</v>
      </c>
      <c r="I121" t="s">
        <v>15</v>
      </c>
      <c r="J121">
        <v>3.2775344909183901</v>
      </c>
      <c r="K121">
        <v>-1.9684678674696301</v>
      </c>
      <c r="L121" t="s">
        <v>7</v>
      </c>
    </row>
    <row r="122" spans="2:12" x14ac:dyDescent="0.25">
      <c r="B122">
        <v>1989</v>
      </c>
      <c r="C122" t="s">
        <v>16</v>
      </c>
      <c r="D122">
        <v>3.2503694799495801</v>
      </c>
      <c r="E122">
        <v>-1.7707621342270501</v>
      </c>
      <c r="F122" t="s">
        <v>22</v>
      </c>
      <c r="H122">
        <v>1988</v>
      </c>
      <c r="I122" t="s">
        <v>16</v>
      </c>
      <c r="J122">
        <v>3.2833086890420402</v>
      </c>
      <c r="K122">
        <v>-1.99296399843286</v>
      </c>
      <c r="L122" t="s">
        <v>7</v>
      </c>
    </row>
    <row r="123" spans="2:12" x14ac:dyDescent="0.25">
      <c r="B123">
        <v>1989</v>
      </c>
      <c r="C123" t="s">
        <v>17</v>
      </c>
      <c r="D123">
        <v>3.2748439209289302</v>
      </c>
      <c r="E123">
        <v>-1.68196364642203</v>
      </c>
      <c r="F123" t="s">
        <v>22</v>
      </c>
      <c r="H123">
        <v>1988</v>
      </c>
      <c r="I123" t="s">
        <v>17</v>
      </c>
      <c r="J123">
        <v>3.2801009158809298</v>
      </c>
      <c r="K123">
        <v>-2.0170638544291899</v>
      </c>
      <c r="L123" t="s">
        <v>7</v>
      </c>
    </row>
    <row r="124" spans="2:12" x14ac:dyDescent="0.25">
      <c r="B124">
        <v>1995</v>
      </c>
      <c r="C124" t="s">
        <v>8</v>
      </c>
      <c r="D124">
        <v>3.1504007321900001</v>
      </c>
      <c r="E124">
        <v>-1.6992306940224</v>
      </c>
      <c r="F124" t="s">
        <v>22</v>
      </c>
      <c r="H124">
        <v>1988</v>
      </c>
      <c r="I124" t="s">
        <v>18</v>
      </c>
      <c r="J124">
        <v>3.2794141662699299</v>
      </c>
      <c r="K124">
        <v>-2.04013391927879</v>
      </c>
      <c r="L124" t="s">
        <v>7</v>
      </c>
    </row>
    <row r="125" spans="2:12" x14ac:dyDescent="0.25">
      <c r="B125">
        <v>1995</v>
      </c>
      <c r="C125" t="s">
        <v>6</v>
      </c>
      <c r="D125">
        <v>3.1755972751855701</v>
      </c>
      <c r="E125">
        <v>-1.67822315085644</v>
      </c>
      <c r="F125" t="s">
        <v>22</v>
      </c>
      <c r="H125">
        <v>1988</v>
      </c>
      <c r="I125" t="s">
        <v>19</v>
      </c>
      <c r="J125">
        <v>3.2593390347459699</v>
      </c>
      <c r="K125">
        <v>-2.05869564926458</v>
      </c>
      <c r="L125" t="s">
        <v>7</v>
      </c>
    </row>
    <row r="126" spans="2:12" x14ac:dyDescent="0.25">
      <c r="B126">
        <v>1995</v>
      </c>
      <c r="C126" t="s">
        <v>9</v>
      </c>
      <c r="D126">
        <v>3.20288772344938</v>
      </c>
      <c r="E126">
        <v>-1.7052977560826299</v>
      </c>
      <c r="F126" t="s">
        <v>22</v>
      </c>
      <c r="H126">
        <v>1988</v>
      </c>
      <c r="I126" t="s">
        <v>20</v>
      </c>
      <c r="J126">
        <v>3.2384254106885701</v>
      </c>
      <c r="K126">
        <v>-1.9957289594527301</v>
      </c>
      <c r="L126" t="s">
        <v>7</v>
      </c>
    </row>
    <row r="127" spans="2:12" x14ac:dyDescent="0.25">
      <c r="B127">
        <v>1995</v>
      </c>
      <c r="C127" t="s">
        <v>10</v>
      </c>
      <c r="D127">
        <v>3.2157557690921501</v>
      </c>
      <c r="E127">
        <v>-1.7105101270622201</v>
      </c>
      <c r="F127" t="s">
        <v>22</v>
      </c>
      <c r="H127">
        <v>1988</v>
      </c>
      <c r="I127" t="s">
        <v>21</v>
      </c>
      <c r="J127">
        <v>3.1895422152294901</v>
      </c>
      <c r="K127">
        <v>-2.10621268289254</v>
      </c>
      <c r="L127" t="s">
        <v>7</v>
      </c>
    </row>
    <row r="128" spans="2:12" x14ac:dyDescent="0.25">
      <c r="B128">
        <v>1995</v>
      </c>
      <c r="C128" t="s">
        <v>11</v>
      </c>
      <c r="D128">
        <v>3.2415952060253601</v>
      </c>
      <c r="E128">
        <v>-1.7069316215025401</v>
      </c>
      <c r="F128" t="s">
        <v>22</v>
      </c>
      <c r="H128">
        <v>1989</v>
      </c>
      <c r="I128" t="s">
        <v>8</v>
      </c>
      <c r="J128">
        <v>3.1617426422357</v>
      </c>
      <c r="K128">
        <v>-1.9010197487623</v>
      </c>
      <c r="L128" t="s">
        <v>7</v>
      </c>
    </row>
    <row r="129" spans="2:12" x14ac:dyDescent="0.25">
      <c r="B129">
        <v>1995</v>
      </c>
      <c r="C129" t="s">
        <v>13</v>
      </c>
      <c r="D129">
        <v>3.2709989842009701</v>
      </c>
      <c r="E129">
        <v>-1.64565315368067</v>
      </c>
      <c r="F129" t="s">
        <v>22</v>
      </c>
      <c r="H129">
        <v>1989</v>
      </c>
      <c r="I129" t="s">
        <v>6</v>
      </c>
      <c r="J129">
        <v>3.2055285827578799</v>
      </c>
      <c r="K129">
        <v>-1.96620323938915</v>
      </c>
      <c r="L129" t="s">
        <v>7</v>
      </c>
    </row>
    <row r="130" spans="2:12" x14ac:dyDescent="0.25">
      <c r="B130">
        <v>1995</v>
      </c>
      <c r="C130" t="s">
        <v>14</v>
      </c>
      <c r="D130">
        <v>3.2896944504365901</v>
      </c>
      <c r="E130">
        <v>-1.7546000228941701</v>
      </c>
      <c r="F130" t="s">
        <v>22</v>
      </c>
      <c r="H130">
        <v>1989</v>
      </c>
      <c r="I130" t="s">
        <v>9</v>
      </c>
      <c r="J130">
        <v>3.2245186075838799</v>
      </c>
      <c r="K130">
        <v>-1.9900508608466601</v>
      </c>
      <c r="L130" t="s">
        <v>7</v>
      </c>
    </row>
    <row r="131" spans="2:12" x14ac:dyDescent="0.25">
      <c r="B131">
        <v>1995</v>
      </c>
      <c r="C131" t="s">
        <v>15</v>
      </c>
      <c r="D131">
        <v>3.3070903682933599</v>
      </c>
      <c r="E131">
        <v>-1.6369560653843001</v>
      </c>
      <c r="F131" t="s">
        <v>22</v>
      </c>
      <c r="H131">
        <v>1989</v>
      </c>
      <c r="I131" t="s">
        <v>10</v>
      </c>
      <c r="J131">
        <v>3.2480605861574801</v>
      </c>
      <c r="K131">
        <v>-1.99614047143136</v>
      </c>
      <c r="L131" t="s">
        <v>7</v>
      </c>
    </row>
    <row r="132" spans="2:12" x14ac:dyDescent="0.25">
      <c r="B132">
        <v>1995</v>
      </c>
      <c r="C132" t="s">
        <v>16</v>
      </c>
      <c r="D132">
        <v>3.2931145040341998</v>
      </c>
      <c r="E132">
        <v>-1.77853485658898</v>
      </c>
      <c r="F132" t="s">
        <v>22</v>
      </c>
      <c r="H132">
        <v>1989</v>
      </c>
      <c r="I132" t="s">
        <v>11</v>
      </c>
      <c r="J132">
        <v>3.2572179906518901</v>
      </c>
      <c r="K132">
        <v>-1.9991299051076199</v>
      </c>
      <c r="L132" t="s">
        <v>7</v>
      </c>
    </row>
    <row r="133" spans="2:12" x14ac:dyDescent="0.25">
      <c r="B133">
        <v>1995</v>
      </c>
      <c r="C133" t="s">
        <v>17</v>
      </c>
      <c r="D133">
        <v>3.2964814490723402</v>
      </c>
      <c r="E133">
        <v>-1.68685809831455</v>
      </c>
      <c r="F133" t="s">
        <v>22</v>
      </c>
      <c r="H133">
        <v>1989</v>
      </c>
      <c r="I133" t="s">
        <v>13</v>
      </c>
      <c r="J133">
        <v>3.2720515289038299</v>
      </c>
      <c r="K133">
        <v>-2.0018662369635698</v>
      </c>
      <c r="L133" t="s">
        <v>7</v>
      </c>
    </row>
    <row r="134" spans="2:12" x14ac:dyDescent="0.25">
      <c r="B134">
        <v>1995</v>
      </c>
      <c r="C134" t="s">
        <v>18</v>
      </c>
      <c r="D134">
        <v>3.2882300816955201</v>
      </c>
      <c r="E134">
        <v>-1.7887205527116301</v>
      </c>
      <c r="F134" t="s">
        <v>22</v>
      </c>
      <c r="H134">
        <v>1989</v>
      </c>
      <c r="I134" t="s">
        <v>14</v>
      </c>
      <c r="J134">
        <v>3.2827840861375299</v>
      </c>
      <c r="K134">
        <v>-1.9681712528027799</v>
      </c>
      <c r="L134" t="s">
        <v>7</v>
      </c>
    </row>
    <row r="135" spans="2:12" x14ac:dyDescent="0.25">
      <c r="B135">
        <v>1995</v>
      </c>
      <c r="C135" t="s">
        <v>19</v>
      </c>
      <c r="D135">
        <v>3.2676340272836999</v>
      </c>
      <c r="E135">
        <v>-1.8138969712208299</v>
      </c>
      <c r="F135" t="s">
        <v>22</v>
      </c>
      <c r="H135">
        <v>1989</v>
      </c>
      <c r="I135" t="s">
        <v>15</v>
      </c>
      <c r="J135">
        <v>3.2804097774989498</v>
      </c>
      <c r="K135">
        <v>-1.96092836063344</v>
      </c>
      <c r="L135" t="s">
        <v>7</v>
      </c>
    </row>
    <row r="136" spans="2:12" x14ac:dyDescent="0.25">
      <c r="B136">
        <v>1995</v>
      </c>
      <c r="C136" t="s">
        <v>20</v>
      </c>
      <c r="D136">
        <v>3.2386990458111402</v>
      </c>
      <c r="E136">
        <v>-1.74211519679634</v>
      </c>
      <c r="F136" t="s">
        <v>22</v>
      </c>
      <c r="H136">
        <v>1989</v>
      </c>
      <c r="I136" t="s">
        <v>16</v>
      </c>
      <c r="J136">
        <v>3.2861839756225999</v>
      </c>
      <c r="K136">
        <v>-1.9854244915966801</v>
      </c>
      <c r="L136" t="s">
        <v>7</v>
      </c>
    </row>
    <row r="137" spans="2:12" x14ac:dyDescent="0.25">
      <c r="B137">
        <v>1995</v>
      </c>
      <c r="C137" t="s">
        <v>21</v>
      </c>
      <c r="D137">
        <v>3.2553361759934498</v>
      </c>
      <c r="E137">
        <v>-1.86010823986966</v>
      </c>
      <c r="F137" t="s">
        <v>22</v>
      </c>
      <c r="H137">
        <v>1989</v>
      </c>
      <c r="I137" t="s">
        <v>17</v>
      </c>
      <c r="J137">
        <v>3.2829762024614899</v>
      </c>
      <c r="K137">
        <v>-2.0095243475930098</v>
      </c>
      <c r="L137" t="s">
        <v>7</v>
      </c>
    </row>
    <row r="138" spans="2:12" x14ac:dyDescent="0.25">
      <c r="B138">
        <v>2008</v>
      </c>
      <c r="C138" t="s">
        <v>8</v>
      </c>
      <c r="D138">
        <v>3.17131934531885</v>
      </c>
      <c r="E138">
        <v>-1.5722249188546999</v>
      </c>
      <c r="F138" t="s">
        <v>22</v>
      </c>
      <c r="H138">
        <v>1989</v>
      </c>
      <c r="I138" t="s">
        <v>18</v>
      </c>
      <c r="J138">
        <v>3.28228945285049</v>
      </c>
      <c r="K138">
        <v>-2.0325944124426001</v>
      </c>
      <c r="L138" t="s">
        <v>7</v>
      </c>
    </row>
    <row r="139" spans="2:12" x14ac:dyDescent="0.25">
      <c r="B139">
        <v>2008</v>
      </c>
      <c r="C139" t="s">
        <v>6</v>
      </c>
      <c r="D139">
        <v>3.1951697346433701</v>
      </c>
      <c r="E139">
        <v>-1.6288936756963099</v>
      </c>
      <c r="F139" t="s">
        <v>22</v>
      </c>
      <c r="H139">
        <v>1989</v>
      </c>
      <c r="I139" t="s">
        <v>19</v>
      </c>
      <c r="J139">
        <v>3.26221432132653</v>
      </c>
      <c r="K139">
        <v>-2.0511561424283999</v>
      </c>
      <c r="L139" t="s">
        <v>7</v>
      </c>
    </row>
    <row r="140" spans="2:12" x14ac:dyDescent="0.25">
      <c r="B140">
        <v>2008</v>
      </c>
      <c r="C140" t="s">
        <v>9</v>
      </c>
      <c r="D140">
        <v>3.24976349930464</v>
      </c>
      <c r="E140">
        <v>-1.5176007678413199</v>
      </c>
      <c r="F140" t="s">
        <v>22</v>
      </c>
      <c r="H140">
        <v>1989</v>
      </c>
      <c r="I140" t="s">
        <v>20</v>
      </c>
      <c r="J140">
        <v>3.2413006972691298</v>
      </c>
      <c r="K140">
        <v>-1.98818945261655</v>
      </c>
      <c r="L140" t="s">
        <v>7</v>
      </c>
    </row>
    <row r="141" spans="2:12" x14ac:dyDescent="0.25">
      <c r="B141">
        <v>2008</v>
      </c>
      <c r="C141" t="s">
        <v>10</v>
      </c>
      <c r="D141">
        <v>3.2500867387822399</v>
      </c>
      <c r="E141">
        <v>-1.6032193124315901</v>
      </c>
      <c r="F141" t="s">
        <v>22</v>
      </c>
      <c r="H141">
        <v>1989</v>
      </c>
      <c r="I141" t="s">
        <v>21</v>
      </c>
      <c r="J141">
        <v>3.1924175018100498</v>
      </c>
      <c r="K141">
        <v>-2.0986731760563599</v>
      </c>
      <c r="L141" t="s">
        <v>7</v>
      </c>
    </row>
    <row r="142" spans="2:12" x14ac:dyDescent="0.25">
      <c r="B142">
        <v>2008</v>
      </c>
      <c r="C142" t="s">
        <v>11</v>
      </c>
      <c r="D142">
        <v>3.2941159443341901</v>
      </c>
      <c r="E142">
        <v>-1.5162062059678301</v>
      </c>
      <c r="F142" t="s">
        <v>22</v>
      </c>
      <c r="H142">
        <v>1990</v>
      </c>
      <c r="I142" t="s">
        <v>8</v>
      </c>
      <c r="J142">
        <v>3.1646179288162601</v>
      </c>
      <c r="K142">
        <v>-1.8934802419261201</v>
      </c>
      <c r="L142" t="s">
        <v>7</v>
      </c>
    </row>
    <row r="143" spans="2:12" x14ac:dyDescent="0.25">
      <c r="B143">
        <v>2008</v>
      </c>
      <c r="C143" t="s">
        <v>13</v>
      </c>
      <c r="D143">
        <v>3.28497418919748</v>
      </c>
      <c r="E143">
        <v>-1.5910062208182301</v>
      </c>
      <c r="F143" t="s">
        <v>22</v>
      </c>
      <c r="H143">
        <v>1990</v>
      </c>
      <c r="I143" t="s">
        <v>6</v>
      </c>
      <c r="J143">
        <v>3.20840386933844</v>
      </c>
      <c r="K143">
        <v>-1.9586637325529701</v>
      </c>
      <c r="L143" t="s">
        <v>7</v>
      </c>
    </row>
    <row r="144" spans="2:12" x14ac:dyDescent="0.25">
      <c r="B144">
        <v>2008</v>
      </c>
      <c r="C144" t="s">
        <v>14</v>
      </c>
      <c r="D144">
        <v>3.2943366974125099</v>
      </c>
      <c r="E144">
        <v>-1.5791219531127401</v>
      </c>
      <c r="F144" t="s">
        <v>22</v>
      </c>
      <c r="H144">
        <v>1990</v>
      </c>
      <c r="I144" t="s">
        <v>9</v>
      </c>
      <c r="J144">
        <v>3.22739389416444</v>
      </c>
      <c r="K144">
        <v>-1.98251135401048</v>
      </c>
      <c r="L144" t="s">
        <v>7</v>
      </c>
    </row>
    <row r="145" spans="2:12" x14ac:dyDescent="0.25">
      <c r="B145">
        <v>2008</v>
      </c>
      <c r="C145" t="s">
        <v>15</v>
      </c>
      <c r="D145">
        <v>3.3135153514589901</v>
      </c>
      <c r="E145">
        <v>-1.60459400346074</v>
      </c>
      <c r="F145" t="s">
        <v>22</v>
      </c>
      <c r="H145">
        <v>1990</v>
      </c>
      <c r="I145" t="s">
        <v>10</v>
      </c>
      <c r="J145">
        <v>3.2509358727380402</v>
      </c>
      <c r="K145">
        <v>-1.9886009645951801</v>
      </c>
      <c r="L145" t="s">
        <v>7</v>
      </c>
    </row>
    <row r="146" spans="2:12" x14ac:dyDescent="0.25">
      <c r="B146">
        <v>2008</v>
      </c>
      <c r="C146" t="s">
        <v>16</v>
      </c>
      <c r="D146">
        <v>3.3020743372594699</v>
      </c>
      <c r="E146">
        <v>-1.6712137484723699</v>
      </c>
      <c r="F146" t="s">
        <v>22</v>
      </c>
      <c r="H146">
        <v>1990</v>
      </c>
      <c r="I146" t="s">
        <v>11</v>
      </c>
      <c r="J146">
        <v>3.2600932772324498</v>
      </c>
      <c r="K146">
        <v>-1.99159039827144</v>
      </c>
      <c r="L146" t="s">
        <v>7</v>
      </c>
    </row>
    <row r="147" spans="2:12" x14ac:dyDescent="0.25">
      <c r="B147">
        <v>2008</v>
      </c>
      <c r="C147" t="s">
        <v>17</v>
      </c>
      <c r="D147">
        <v>3.3217011943694801</v>
      </c>
      <c r="E147">
        <v>-1.72161223669553</v>
      </c>
      <c r="F147" t="s">
        <v>22</v>
      </c>
      <c r="H147">
        <v>1990</v>
      </c>
      <c r="I147" t="s">
        <v>13</v>
      </c>
      <c r="J147">
        <v>3.27492681548439</v>
      </c>
      <c r="K147">
        <v>-1.9943267301273899</v>
      </c>
      <c r="L147" t="s">
        <v>7</v>
      </c>
    </row>
    <row r="148" spans="2:12" x14ac:dyDescent="0.25">
      <c r="B148">
        <v>2008</v>
      </c>
      <c r="C148" t="s">
        <v>18</v>
      </c>
      <c r="D148">
        <v>3.3109031999368601</v>
      </c>
      <c r="E148">
        <v>-1.75297692421664</v>
      </c>
      <c r="F148" t="s">
        <v>22</v>
      </c>
      <c r="H148">
        <v>1990</v>
      </c>
      <c r="I148" t="s">
        <v>14</v>
      </c>
      <c r="J148">
        <v>3.2856593727180901</v>
      </c>
      <c r="K148">
        <v>-1.9606317459666001</v>
      </c>
      <c r="L148" t="s">
        <v>7</v>
      </c>
    </row>
    <row r="149" spans="2:12" x14ac:dyDescent="0.25">
      <c r="B149">
        <v>2008</v>
      </c>
      <c r="C149" t="s">
        <v>19</v>
      </c>
      <c r="D149">
        <v>3.2886035180616302</v>
      </c>
      <c r="E149">
        <v>-1.6029648403363199</v>
      </c>
      <c r="F149" t="s">
        <v>22</v>
      </c>
      <c r="H149">
        <v>1990</v>
      </c>
      <c r="I149" t="s">
        <v>15</v>
      </c>
      <c r="J149">
        <v>3.2832850640795099</v>
      </c>
      <c r="K149">
        <v>-1.9533888537972599</v>
      </c>
      <c r="L149" t="s">
        <v>7</v>
      </c>
    </row>
    <row r="150" spans="2:12" x14ac:dyDescent="0.25">
      <c r="B150">
        <v>2008</v>
      </c>
      <c r="C150" t="s">
        <v>20</v>
      </c>
      <c r="D150">
        <v>3.2651429668106502</v>
      </c>
      <c r="E150">
        <v>-1.69864324070786</v>
      </c>
      <c r="F150" t="s">
        <v>22</v>
      </c>
      <c r="H150">
        <v>1990</v>
      </c>
      <c r="I150" t="s">
        <v>16</v>
      </c>
      <c r="J150">
        <v>3.28905926220316</v>
      </c>
      <c r="K150">
        <v>-1.9778849847605</v>
      </c>
      <c r="L150" t="s">
        <v>7</v>
      </c>
    </row>
    <row r="151" spans="2:12" x14ac:dyDescent="0.25">
      <c r="B151">
        <v>2008</v>
      </c>
      <c r="C151" t="s">
        <v>21</v>
      </c>
      <c r="D151">
        <v>3.2117863007439902</v>
      </c>
      <c r="E151">
        <v>-1.82156453034093</v>
      </c>
      <c r="F151" t="s">
        <v>22</v>
      </c>
      <c r="H151">
        <v>1990</v>
      </c>
      <c r="I151" t="s">
        <v>17</v>
      </c>
      <c r="J151">
        <v>3.28585148904205</v>
      </c>
      <c r="K151">
        <v>-2.0019848407568301</v>
      </c>
      <c r="L151" t="s">
        <v>7</v>
      </c>
    </row>
    <row r="152" spans="2:12" x14ac:dyDescent="0.25">
      <c r="B152">
        <v>2011</v>
      </c>
      <c r="C152" t="s">
        <v>8</v>
      </c>
      <c r="D152">
        <v>3.19959950108536</v>
      </c>
      <c r="E152">
        <v>-1.5223325490943</v>
      </c>
      <c r="F152" t="s">
        <v>22</v>
      </c>
      <c r="H152">
        <v>1990</v>
      </c>
      <c r="I152" t="s">
        <v>18</v>
      </c>
      <c r="J152">
        <v>3.2851647394310501</v>
      </c>
      <c r="K152">
        <v>-2.02505490560642</v>
      </c>
      <c r="L152" t="s">
        <v>7</v>
      </c>
    </row>
    <row r="153" spans="2:12" x14ac:dyDescent="0.25">
      <c r="B153">
        <v>2011</v>
      </c>
      <c r="C153" t="s">
        <v>6</v>
      </c>
      <c r="D153">
        <v>3.2303681469852599</v>
      </c>
      <c r="E153">
        <v>-1.53052228862453</v>
      </c>
      <c r="F153" t="s">
        <v>22</v>
      </c>
      <c r="H153">
        <v>1990</v>
      </c>
      <c r="I153" t="s">
        <v>19</v>
      </c>
      <c r="J153">
        <v>3.2650896079070901</v>
      </c>
      <c r="K153">
        <v>-2.0436166355922198</v>
      </c>
      <c r="L153" t="s">
        <v>7</v>
      </c>
    </row>
    <row r="154" spans="2:12" x14ac:dyDescent="0.25">
      <c r="B154">
        <v>2011</v>
      </c>
      <c r="C154" t="s">
        <v>9</v>
      </c>
      <c r="D154">
        <v>3.2473150389354499</v>
      </c>
      <c r="E154">
        <v>-1.4991974835569799</v>
      </c>
      <c r="F154" t="s">
        <v>22</v>
      </c>
      <c r="H154">
        <v>1990</v>
      </c>
      <c r="I154" t="s">
        <v>20</v>
      </c>
      <c r="J154">
        <v>3.24417598384969</v>
      </c>
      <c r="K154">
        <v>-1.9806499457803699</v>
      </c>
      <c r="L154" t="s">
        <v>7</v>
      </c>
    </row>
    <row r="155" spans="2:12" x14ac:dyDescent="0.25">
      <c r="B155">
        <v>2011</v>
      </c>
      <c r="C155" t="s">
        <v>10</v>
      </c>
      <c r="D155">
        <v>3.2632167525352802</v>
      </c>
      <c r="E155">
        <v>-1.55403325657462</v>
      </c>
      <c r="F155" t="s">
        <v>22</v>
      </c>
      <c r="H155">
        <v>1990</v>
      </c>
      <c r="I155" t="s">
        <v>21</v>
      </c>
      <c r="J155">
        <v>3.1952927883906099</v>
      </c>
      <c r="K155">
        <v>-2.0911336692201798</v>
      </c>
      <c r="L155" t="s">
        <v>7</v>
      </c>
    </row>
    <row r="156" spans="2:12" x14ac:dyDescent="0.25">
      <c r="B156">
        <v>2011</v>
      </c>
      <c r="C156" t="s">
        <v>11</v>
      </c>
      <c r="D156">
        <v>3.2839673271693801</v>
      </c>
      <c r="E156">
        <v>-1.58224562215199</v>
      </c>
      <c r="F156" t="s">
        <v>22</v>
      </c>
      <c r="H156">
        <v>1991</v>
      </c>
      <c r="I156" t="s">
        <v>8</v>
      </c>
      <c r="J156">
        <v>3.1674932153968198</v>
      </c>
      <c r="K156">
        <v>-1.88594073508994</v>
      </c>
      <c r="L156" t="s">
        <v>7</v>
      </c>
    </row>
    <row r="157" spans="2:12" x14ac:dyDescent="0.25">
      <c r="B157">
        <v>2011</v>
      </c>
      <c r="C157" t="s">
        <v>13</v>
      </c>
      <c r="D157">
        <v>3.3174525848331702</v>
      </c>
      <c r="E157">
        <v>-1.51829193271076</v>
      </c>
      <c r="F157" t="s">
        <v>22</v>
      </c>
      <c r="H157">
        <v>1991</v>
      </c>
      <c r="I157" t="s">
        <v>6</v>
      </c>
      <c r="J157">
        <v>3.2112791559190002</v>
      </c>
      <c r="K157">
        <v>-1.95112422571679</v>
      </c>
      <c r="L157" t="s">
        <v>7</v>
      </c>
    </row>
    <row r="158" spans="2:12" x14ac:dyDescent="0.25">
      <c r="B158">
        <v>2011</v>
      </c>
      <c r="C158" t="s">
        <v>14</v>
      </c>
      <c r="D158">
        <v>3.2983250370238899</v>
      </c>
      <c r="E158">
        <v>-1.60404677565093</v>
      </c>
      <c r="F158" t="s">
        <v>22</v>
      </c>
      <c r="H158">
        <v>1991</v>
      </c>
      <c r="I158" t="s">
        <v>9</v>
      </c>
      <c r="J158">
        <v>3.2302691807450001</v>
      </c>
      <c r="K158">
        <v>-1.9749718471743001</v>
      </c>
      <c r="L158" t="s">
        <v>7</v>
      </c>
    </row>
    <row r="159" spans="2:12" x14ac:dyDescent="0.25">
      <c r="B159">
        <v>2011</v>
      </c>
      <c r="C159" t="s">
        <v>15</v>
      </c>
      <c r="D159">
        <v>3.31709941763493</v>
      </c>
      <c r="E159">
        <v>-1.6595372296170401</v>
      </c>
      <c r="F159" t="s">
        <v>22</v>
      </c>
      <c r="H159">
        <v>1991</v>
      </c>
      <c r="I159" t="s">
        <v>10</v>
      </c>
      <c r="J159">
        <v>3.2538111593185999</v>
      </c>
      <c r="K159">
        <v>-1.981061457759</v>
      </c>
      <c r="L159" t="s">
        <v>7</v>
      </c>
    </row>
    <row r="160" spans="2:12" x14ac:dyDescent="0.25">
      <c r="B160">
        <v>2011</v>
      </c>
      <c r="C160" t="s">
        <v>16</v>
      </c>
      <c r="D160">
        <v>3.3382594984914302</v>
      </c>
      <c r="E160">
        <v>-1.55336417550343</v>
      </c>
      <c r="F160" t="s">
        <v>22</v>
      </c>
      <c r="H160">
        <v>1991</v>
      </c>
      <c r="I160" t="s">
        <v>11</v>
      </c>
      <c r="J160">
        <v>3.2629685638130099</v>
      </c>
      <c r="K160">
        <v>-1.9840508914352599</v>
      </c>
      <c r="L160" t="s">
        <v>7</v>
      </c>
    </row>
    <row r="161" spans="2:12" x14ac:dyDescent="0.25">
      <c r="B161">
        <v>2011</v>
      </c>
      <c r="C161" t="s">
        <v>17</v>
      </c>
      <c r="D161">
        <v>3.3341665127884101</v>
      </c>
      <c r="E161">
        <v>-1.58652075757529</v>
      </c>
      <c r="F161" t="s">
        <v>22</v>
      </c>
      <c r="H161">
        <v>1991</v>
      </c>
      <c r="I161" t="s">
        <v>13</v>
      </c>
      <c r="J161">
        <v>3.2778021020649502</v>
      </c>
      <c r="K161">
        <v>-1.98678722329121</v>
      </c>
      <c r="L161" t="s">
        <v>7</v>
      </c>
    </row>
    <row r="162" spans="2:12" x14ac:dyDescent="0.25">
      <c r="B162">
        <v>2011</v>
      </c>
      <c r="C162" t="s">
        <v>18</v>
      </c>
      <c r="D162">
        <v>3.3536122779627102</v>
      </c>
      <c r="E162">
        <v>-1.5621075746222799</v>
      </c>
      <c r="F162" t="s">
        <v>22</v>
      </c>
      <c r="H162">
        <v>1991</v>
      </c>
      <c r="I162" t="s">
        <v>14</v>
      </c>
      <c r="J162">
        <v>3.2885346592986502</v>
      </c>
      <c r="K162">
        <v>-1.95309223913042</v>
      </c>
      <c r="L162" t="s">
        <v>7</v>
      </c>
    </row>
    <row r="163" spans="2:12" x14ac:dyDescent="0.25">
      <c r="B163">
        <v>2011</v>
      </c>
      <c r="C163" t="s">
        <v>19</v>
      </c>
      <c r="D163">
        <v>3.3046764678598901</v>
      </c>
      <c r="E163">
        <v>-1.6980160808809099</v>
      </c>
      <c r="F163" t="s">
        <v>22</v>
      </c>
      <c r="H163">
        <v>1991</v>
      </c>
      <c r="I163" t="s">
        <v>15</v>
      </c>
      <c r="J163">
        <v>3.2861603506600701</v>
      </c>
      <c r="K163">
        <v>-1.94584934696108</v>
      </c>
      <c r="L163" t="s">
        <v>7</v>
      </c>
    </row>
    <row r="164" spans="2:12" x14ac:dyDescent="0.25">
      <c r="B164">
        <v>2011</v>
      </c>
      <c r="C164" t="s">
        <v>20</v>
      </c>
      <c r="D164">
        <v>3.27728508196493</v>
      </c>
      <c r="E164">
        <v>-1.82446845030655</v>
      </c>
      <c r="F164" t="s">
        <v>22</v>
      </c>
      <c r="H164">
        <v>1991</v>
      </c>
      <c r="I164" t="s">
        <v>16</v>
      </c>
      <c r="J164">
        <v>3.2919345487837202</v>
      </c>
      <c r="K164">
        <v>-1.9703454779243199</v>
      </c>
      <c r="L164" t="s">
        <v>7</v>
      </c>
    </row>
    <row r="165" spans="2:12" x14ac:dyDescent="0.25">
      <c r="B165">
        <v>2011</v>
      </c>
      <c r="C165" t="s">
        <v>21</v>
      </c>
      <c r="D165">
        <v>3.2037590373559501</v>
      </c>
      <c r="E165">
        <v>-1.6345802448292599</v>
      </c>
      <c r="F165" t="s">
        <v>22</v>
      </c>
      <c r="H165">
        <v>1991</v>
      </c>
      <c r="I165" t="s">
        <v>17</v>
      </c>
      <c r="J165">
        <v>3.2887267756226102</v>
      </c>
      <c r="K165">
        <v>-1.9944453339206401</v>
      </c>
      <c r="L165" t="s">
        <v>7</v>
      </c>
    </row>
    <row r="166" spans="2:12" x14ac:dyDescent="0.25">
      <c r="B166">
        <v>2015</v>
      </c>
      <c r="C166" t="s">
        <v>8</v>
      </c>
      <c r="D166">
        <v>3.20554787183629</v>
      </c>
      <c r="E166">
        <v>-1.5145537091649699</v>
      </c>
      <c r="F166" t="s">
        <v>22</v>
      </c>
      <c r="H166">
        <v>1991</v>
      </c>
      <c r="I166" t="s">
        <v>18</v>
      </c>
      <c r="J166">
        <v>3.2880400260116098</v>
      </c>
      <c r="K166">
        <v>-2.0175153987702399</v>
      </c>
      <c r="L166" t="s">
        <v>7</v>
      </c>
    </row>
    <row r="167" spans="2:12" x14ac:dyDescent="0.25">
      <c r="B167">
        <v>2015</v>
      </c>
      <c r="C167" t="s">
        <v>6</v>
      </c>
      <c r="D167">
        <v>3.2134615151156898</v>
      </c>
      <c r="E167">
        <v>-1.6013076827980599</v>
      </c>
      <c r="F167" t="s">
        <v>22</v>
      </c>
      <c r="H167">
        <v>1991</v>
      </c>
      <c r="I167" t="s">
        <v>19</v>
      </c>
      <c r="J167">
        <v>3.2679648944876498</v>
      </c>
      <c r="K167">
        <v>-2.0360771287560402</v>
      </c>
      <c r="L167" t="s">
        <v>7</v>
      </c>
    </row>
    <row r="168" spans="2:12" x14ac:dyDescent="0.25">
      <c r="B168">
        <v>2015</v>
      </c>
      <c r="C168" t="s">
        <v>9</v>
      </c>
      <c r="D168">
        <v>3.2310525004238602</v>
      </c>
      <c r="E168">
        <v>-1.5234368752076699</v>
      </c>
      <c r="F168" t="s">
        <v>22</v>
      </c>
      <c r="H168">
        <v>1991</v>
      </c>
      <c r="I168" t="s">
        <v>20</v>
      </c>
      <c r="J168">
        <v>3.2470512704302501</v>
      </c>
      <c r="K168">
        <v>-1.97311043894419</v>
      </c>
      <c r="L168" t="s">
        <v>7</v>
      </c>
    </row>
    <row r="169" spans="2:12" x14ac:dyDescent="0.25">
      <c r="B169">
        <v>2015</v>
      </c>
      <c r="C169" t="s">
        <v>10</v>
      </c>
      <c r="D169">
        <v>3.2786076869115899</v>
      </c>
      <c r="E169">
        <v>-1.5127050958675501</v>
      </c>
      <c r="F169" t="s">
        <v>22</v>
      </c>
      <c r="H169">
        <v>1991</v>
      </c>
      <c r="I169" t="s">
        <v>21</v>
      </c>
      <c r="J169">
        <v>3.1981680749711701</v>
      </c>
      <c r="K169">
        <v>-2.0835941623840002</v>
      </c>
      <c r="L169" t="s">
        <v>7</v>
      </c>
    </row>
    <row r="170" spans="2:12" x14ac:dyDescent="0.25">
      <c r="B170">
        <v>2015</v>
      </c>
      <c r="C170" t="s">
        <v>11</v>
      </c>
      <c r="D170">
        <v>3.2982690260863099</v>
      </c>
      <c r="E170">
        <v>-1.5220634755206801</v>
      </c>
      <c r="F170" t="s">
        <v>22</v>
      </c>
      <c r="H170">
        <v>1992</v>
      </c>
      <c r="I170" t="s">
        <v>8</v>
      </c>
      <c r="J170">
        <v>3.17036850197738</v>
      </c>
      <c r="K170">
        <v>-1.8784012282537601</v>
      </c>
      <c r="L170" t="s">
        <v>7</v>
      </c>
    </row>
    <row r="171" spans="2:12" x14ac:dyDescent="0.25">
      <c r="B171">
        <v>2015</v>
      </c>
      <c r="C171" t="s">
        <v>13</v>
      </c>
      <c r="D171">
        <v>3.3030969225100999</v>
      </c>
      <c r="E171">
        <v>-1.60136563252376</v>
      </c>
      <c r="F171" t="s">
        <v>22</v>
      </c>
      <c r="H171">
        <v>1992</v>
      </c>
      <c r="I171" t="s">
        <v>6</v>
      </c>
      <c r="J171">
        <v>3.2141544424995598</v>
      </c>
      <c r="K171">
        <v>-1.9435847188806099</v>
      </c>
      <c r="L171" t="s">
        <v>7</v>
      </c>
    </row>
    <row r="172" spans="2:12" x14ac:dyDescent="0.25">
      <c r="B172">
        <v>2015</v>
      </c>
      <c r="C172" t="s">
        <v>14</v>
      </c>
      <c r="D172">
        <v>3.32399606927406</v>
      </c>
      <c r="E172">
        <v>-1.5202059396969001</v>
      </c>
      <c r="F172" t="s">
        <v>22</v>
      </c>
      <c r="H172">
        <v>1992</v>
      </c>
      <c r="I172" t="s">
        <v>9</v>
      </c>
      <c r="J172">
        <v>3.2331444673255598</v>
      </c>
      <c r="K172">
        <v>-1.96743234033812</v>
      </c>
      <c r="L172" t="s">
        <v>7</v>
      </c>
    </row>
    <row r="173" spans="2:12" x14ac:dyDescent="0.25">
      <c r="B173">
        <v>2015</v>
      </c>
      <c r="C173" t="s">
        <v>15</v>
      </c>
      <c r="D173">
        <v>3.3238218071965302</v>
      </c>
      <c r="E173">
        <v>-1.5764281736963</v>
      </c>
      <c r="F173" t="s">
        <v>22</v>
      </c>
      <c r="H173">
        <v>1992</v>
      </c>
      <c r="I173" t="s">
        <v>10</v>
      </c>
      <c r="J173">
        <v>3.25668644589916</v>
      </c>
      <c r="K173">
        <v>-1.9735219509228199</v>
      </c>
      <c r="L173" t="s">
        <v>7</v>
      </c>
    </row>
    <row r="174" spans="2:12" x14ac:dyDescent="0.25">
      <c r="B174">
        <v>2015</v>
      </c>
      <c r="C174" t="s">
        <v>16</v>
      </c>
      <c r="D174">
        <v>3.3367860967695502</v>
      </c>
      <c r="E174">
        <v>-1.55709974482461</v>
      </c>
      <c r="F174" t="s">
        <v>22</v>
      </c>
      <c r="H174">
        <v>1992</v>
      </c>
      <c r="I174" t="s">
        <v>11</v>
      </c>
      <c r="J174">
        <v>3.2658438503935701</v>
      </c>
      <c r="K174">
        <v>-1.97651138459908</v>
      </c>
      <c r="L174" t="s">
        <v>7</v>
      </c>
    </row>
    <row r="175" spans="2:12" x14ac:dyDescent="0.25">
      <c r="B175">
        <v>2015</v>
      </c>
      <c r="C175" t="s">
        <v>17</v>
      </c>
      <c r="D175">
        <v>3.3328993410683201</v>
      </c>
      <c r="E175">
        <v>-1.6197257134665399</v>
      </c>
      <c r="F175" t="s">
        <v>22</v>
      </c>
      <c r="H175">
        <v>1992</v>
      </c>
      <c r="I175" t="s">
        <v>13</v>
      </c>
      <c r="J175">
        <v>3.2806773886455098</v>
      </c>
      <c r="K175">
        <v>-1.9792477164550299</v>
      </c>
      <c r="L175" t="s">
        <v>7</v>
      </c>
    </row>
    <row r="176" spans="2:12" x14ac:dyDescent="0.25">
      <c r="B176">
        <v>2015</v>
      </c>
      <c r="C176" t="s">
        <v>18</v>
      </c>
      <c r="D176">
        <v>3.32384094471012</v>
      </c>
      <c r="E176">
        <v>-1.69020242599552</v>
      </c>
      <c r="F176" t="s">
        <v>22</v>
      </c>
      <c r="H176">
        <v>1992</v>
      </c>
      <c r="I176" t="s">
        <v>14</v>
      </c>
      <c r="J176">
        <v>3.2914099458792099</v>
      </c>
      <c r="K176">
        <v>-1.9455527322942401</v>
      </c>
      <c r="L176" t="s">
        <v>7</v>
      </c>
    </row>
    <row r="177" spans="2:12" x14ac:dyDescent="0.25">
      <c r="B177">
        <v>2015</v>
      </c>
      <c r="C177" t="s">
        <v>19</v>
      </c>
      <c r="D177">
        <v>3.3122290066529998</v>
      </c>
      <c r="E177">
        <v>-1.6400884003201099</v>
      </c>
      <c r="F177" t="s">
        <v>22</v>
      </c>
      <c r="H177">
        <v>1992</v>
      </c>
      <c r="I177" t="s">
        <v>15</v>
      </c>
      <c r="J177">
        <v>3.2890356372406302</v>
      </c>
      <c r="K177">
        <v>-1.9383098401248999</v>
      </c>
      <c r="L177" t="s">
        <v>7</v>
      </c>
    </row>
    <row r="178" spans="2:12" x14ac:dyDescent="0.25">
      <c r="B178">
        <v>2015</v>
      </c>
      <c r="C178" t="s">
        <v>20</v>
      </c>
      <c r="D178">
        <v>3.2742208705517002</v>
      </c>
      <c r="E178">
        <v>-1.7679092784338499</v>
      </c>
      <c r="F178" t="s">
        <v>22</v>
      </c>
      <c r="H178">
        <v>1992</v>
      </c>
      <c r="I178" t="s">
        <v>16</v>
      </c>
      <c r="J178">
        <v>3.2948098353642798</v>
      </c>
      <c r="K178">
        <v>-1.96280597108814</v>
      </c>
      <c r="L178" t="s">
        <v>7</v>
      </c>
    </row>
    <row r="179" spans="2:12" x14ac:dyDescent="0.25">
      <c r="B179">
        <v>2015</v>
      </c>
      <c r="C179" t="s">
        <v>21</v>
      </c>
      <c r="D179">
        <v>3.24125595170353</v>
      </c>
      <c r="E179">
        <v>-1.68105785566218</v>
      </c>
      <c r="F179" t="s">
        <v>22</v>
      </c>
      <c r="H179">
        <v>1992</v>
      </c>
      <c r="I179" t="s">
        <v>17</v>
      </c>
      <c r="J179">
        <v>3.2916020622031699</v>
      </c>
      <c r="K179">
        <v>-1.9869058270844699</v>
      </c>
      <c r="L179" t="s">
        <v>7</v>
      </c>
    </row>
    <row r="180" spans="2:12" x14ac:dyDescent="0.25">
      <c r="B180">
        <v>2018</v>
      </c>
      <c r="C180" t="s">
        <v>8</v>
      </c>
      <c r="D180">
        <v>3.2125145953265299</v>
      </c>
      <c r="E180">
        <v>-1.52544119497</v>
      </c>
      <c r="F180" t="s">
        <v>22</v>
      </c>
      <c r="H180">
        <v>1992</v>
      </c>
      <c r="I180" t="s">
        <v>18</v>
      </c>
      <c r="J180">
        <v>3.29091531259217</v>
      </c>
      <c r="K180">
        <v>-2.0099758919340598</v>
      </c>
      <c r="L180" t="s">
        <v>7</v>
      </c>
    </row>
    <row r="181" spans="2:12" x14ac:dyDescent="0.25">
      <c r="B181">
        <v>2018</v>
      </c>
      <c r="C181" t="s">
        <v>6</v>
      </c>
      <c r="D181">
        <v>3.2493313977004501</v>
      </c>
      <c r="E181">
        <v>-1.49737712195363</v>
      </c>
      <c r="F181" t="s">
        <v>22</v>
      </c>
      <c r="H181">
        <v>1992</v>
      </c>
      <c r="I181" t="s">
        <v>19</v>
      </c>
      <c r="J181">
        <v>3.27084018106821</v>
      </c>
      <c r="K181">
        <v>-2.0285376219198601</v>
      </c>
      <c r="L181" t="s">
        <v>7</v>
      </c>
    </row>
    <row r="182" spans="2:12" x14ac:dyDescent="0.25">
      <c r="B182">
        <v>2018</v>
      </c>
      <c r="C182" t="s">
        <v>9</v>
      </c>
      <c r="D182">
        <v>3.2580378656758202</v>
      </c>
      <c r="E182">
        <v>-1.55353423353413</v>
      </c>
      <c r="F182" t="s">
        <v>22</v>
      </c>
      <c r="H182">
        <v>1992</v>
      </c>
      <c r="I182" t="s">
        <v>20</v>
      </c>
      <c r="J182">
        <v>3.2499265570108098</v>
      </c>
      <c r="K182">
        <v>-1.9655709321080099</v>
      </c>
      <c r="L182" t="s">
        <v>7</v>
      </c>
    </row>
    <row r="183" spans="2:12" x14ac:dyDescent="0.25">
      <c r="B183">
        <v>2018</v>
      </c>
      <c r="C183" t="s">
        <v>10</v>
      </c>
      <c r="D183">
        <v>3.2828191014247898</v>
      </c>
      <c r="E183">
        <v>-1.5139976100079</v>
      </c>
      <c r="F183" t="s">
        <v>22</v>
      </c>
      <c r="H183">
        <v>1992</v>
      </c>
      <c r="I183" t="s">
        <v>21</v>
      </c>
      <c r="J183">
        <v>3.2010433615517302</v>
      </c>
      <c r="K183">
        <v>-2.0760546555478201</v>
      </c>
      <c r="L183" t="s">
        <v>7</v>
      </c>
    </row>
    <row r="184" spans="2:12" x14ac:dyDescent="0.25">
      <c r="B184">
        <v>2018</v>
      </c>
      <c r="C184" t="s">
        <v>11</v>
      </c>
      <c r="D184">
        <v>3.3168224884933899</v>
      </c>
      <c r="E184">
        <v>-1.4939292180827699</v>
      </c>
      <c r="F184" t="s">
        <v>22</v>
      </c>
      <c r="H184">
        <v>1993</v>
      </c>
      <c r="I184" t="s">
        <v>8</v>
      </c>
      <c r="J184">
        <v>3.1732437885579401</v>
      </c>
      <c r="K184">
        <v>-1.87086172141757</v>
      </c>
      <c r="L184" t="s">
        <v>7</v>
      </c>
    </row>
    <row r="185" spans="2:12" x14ac:dyDescent="0.25">
      <c r="B185">
        <v>2018</v>
      </c>
      <c r="C185" t="s">
        <v>13</v>
      </c>
      <c r="D185">
        <v>3.3146337669694601</v>
      </c>
      <c r="E185">
        <v>-1.5244316025073199</v>
      </c>
      <c r="F185" t="s">
        <v>22</v>
      </c>
      <c r="H185">
        <v>1993</v>
      </c>
      <c r="I185" t="s">
        <v>6</v>
      </c>
      <c r="J185">
        <v>3.21702972908012</v>
      </c>
      <c r="K185">
        <v>-1.93604521204443</v>
      </c>
      <c r="L185" t="s">
        <v>7</v>
      </c>
    </row>
    <row r="186" spans="2:12" x14ac:dyDescent="0.25">
      <c r="B186">
        <v>2018</v>
      </c>
      <c r="C186" t="s">
        <v>14</v>
      </c>
      <c r="D186">
        <v>3.33580573331112</v>
      </c>
      <c r="E186">
        <v>-1.50263507246941</v>
      </c>
      <c r="F186" t="s">
        <v>22</v>
      </c>
      <c r="H186">
        <v>1993</v>
      </c>
      <c r="I186" t="s">
        <v>9</v>
      </c>
      <c r="J186">
        <v>3.23601975390612</v>
      </c>
      <c r="K186">
        <v>-1.9598928335019401</v>
      </c>
      <c r="L186" t="s">
        <v>7</v>
      </c>
    </row>
    <row r="187" spans="2:12" x14ac:dyDescent="0.25">
      <c r="B187">
        <v>2018</v>
      </c>
      <c r="C187" t="s">
        <v>15</v>
      </c>
      <c r="D187">
        <v>3.3373176913283902</v>
      </c>
      <c r="E187">
        <v>-1.55048271815307</v>
      </c>
      <c r="F187" t="s">
        <v>22</v>
      </c>
      <c r="H187">
        <v>1993</v>
      </c>
      <c r="I187" t="s">
        <v>10</v>
      </c>
      <c r="J187">
        <v>3.2595617324797201</v>
      </c>
      <c r="K187">
        <v>-1.96598244408664</v>
      </c>
      <c r="L187" t="s">
        <v>7</v>
      </c>
    </row>
    <row r="188" spans="2:12" x14ac:dyDescent="0.25">
      <c r="B188">
        <v>2018</v>
      </c>
      <c r="C188" t="s">
        <v>16</v>
      </c>
      <c r="D188">
        <v>3.3448345210622499</v>
      </c>
      <c r="E188">
        <v>-1.52417284156501</v>
      </c>
      <c r="F188" t="s">
        <v>22</v>
      </c>
      <c r="H188">
        <v>1993</v>
      </c>
      <c r="I188" t="s">
        <v>11</v>
      </c>
      <c r="J188">
        <v>3.2687191369741302</v>
      </c>
      <c r="K188">
        <v>-1.9689718777628999</v>
      </c>
      <c r="L188" t="s">
        <v>7</v>
      </c>
    </row>
    <row r="189" spans="2:12" x14ac:dyDescent="0.25">
      <c r="B189">
        <v>2018</v>
      </c>
      <c r="C189" t="s">
        <v>17</v>
      </c>
      <c r="D189">
        <v>3.3573955933706299</v>
      </c>
      <c r="E189">
        <v>-1.5682667888661601</v>
      </c>
      <c r="F189" t="s">
        <v>22</v>
      </c>
      <c r="H189">
        <v>1993</v>
      </c>
      <c r="I189" t="s">
        <v>13</v>
      </c>
      <c r="J189">
        <v>3.28355267522607</v>
      </c>
      <c r="K189">
        <v>-1.9717082096188501</v>
      </c>
      <c r="L189" t="s">
        <v>7</v>
      </c>
    </row>
    <row r="190" spans="2:12" x14ac:dyDescent="0.25">
      <c r="B190">
        <v>2018</v>
      </c>
      <c r="C190" t="s">
        <v>18</v>
      </c>
      <c r="D190">
        <v>3.36140713679944</v>
      </c>
      <c r="E190">
        <v>-1.61883502302104</v>
      </c>
      <c r="F190" t="s">
        <v>22</v>
      </c>
      <c r="H190">
        <v>1993</v>
      </c>
      <c r="I190" t="s">
        <v>14</v>
      </c>
      <c r="J190">
        <v>3.29428523245977</v>
      </c>
      <c r="K190">
        <v>-1.93801322545806</v>
      </c>
      <c r="L190" t="s">
        <v>7</v>
      </c>
    </row>
    <row r="191" spans="2:12" x14ac:dyDescent="0.25">
      <c r="B191">
        <v>2018</v>
      </c>
      <c r="C191" t="s">
        <v>19</v>
      </c>
      <c r="D191">
        <v>3.3441156753379402</v>
      </c>
      <c r="E191">
        <v>-1.58050235936535</v>
      </c>
      <c r="F191" t="s">
        <v>22</v>
      </c>
      <c r="H191">
        <v>1993</v>
      </c>
      <c r="I191" t="s">
        <v>15</v>
      </c>
      <c r="J191">
        <v>3.2919109238211899</v>
      </c>
      <c r="K191">
        <v>-1.9307703332887201</v>
      </c>
      <c r="L191" t="s">
        <v>7</v>
      </c>
    </row>
    <row r="192" spans="2:12" x14ac:dyDescent="0.25">
      <c r="B192">
        <v>2018</v>
      </c>
      <c r="C192" t="s">
        <v>20</v>
      </c>
      <c r="D192">
        <v>3.3295581629593101</v>
      </c>
      <c r="E192">
        <v>-1.65286171363568</v>
      </c>
      <c r="F192" t="s">
        <v>22</v>
      </c>
      <c r="H192">
        <v>1993</v>
      </c>
      <c r="I192" t="s">
        <v>16</v>
      </c>
      <c r="J192">
        <v>3.29768512194484</v>
      </c>
      <c r="K192">
        <v>-1.9552664642519499</v>
      </c>
      <c r="L192" t="s">
        <v>7</v>
      </c>
    </row>
    <row r="193" spans="2:12" x14ac:dyDescent="0.25">
      <c r="B193">
        <v>2018</v>
      </c>
      <c r="C193" t="s">
        <v>21</v>
      </c>
      <c r="D193">
        <v>3.2504043120970199</v>
      </c>
      <c r="E193">
        <v>-1.6708203153296599</v>
      </c>
      <c r="F193" t="s">
        <v>22</v>
      </c>
      <c r="H193">
        <v>1993</v>
      </c>
      <c r="I193" t="s">
        <v>17</v>
      </c>
      <c r="J193">
        <v>3.29447734878373</v>
      </c>
      <c r="K193">
        <v>-1.9793663202482801</v>
      </c>
      <c r="L193" t="s">
        <v>7</v>
      </c>
    </row>
    <row r="194" spans="2:12" x14ac:dyDescent="0.25">
      <c r="H194">
        <v>1993</v>
      </c>
      <c r="I194" t="s">
        <v>18</v>
      </c>
      <c r="J194">
        <v>3.2937905991727301</v>
      </c>
      <c r="K194">
        <v>-2.0024363850978801</v>
      </c>
      <c r="L194" t="s">
        <v>7</v>
      </c>
    </row>
    <row r="195" spans="2:12" x14ac:dyDescent="0.25">
      <c r="H195">
        <v>1993</v>
      </c>
      <c r="I195" t="s">
        <v>19</v>
      </c>
      <c r="J195">
        <v>3.2737154676487701</v>
      </c>
      <c r="K195">
        <v>-2.02099811508368</v>
      </c>
      <c r="L195" t="s">
        <v>7</v>
      </c>
    </row>
    <row r="196" spans="2:12" x14ac:dyDescent="0.25">
      <c r="H196">
        <v>1993</v>
      </c>
      <c r="I196" t="s">
        <v>20</v>
      </c>
      <c r="J196">
        <v>3.2528018435913699</v>
      </c>
      <c r="K196">
        <v>-1.9580314252718301</v>
      </c>
      <c r="L196" t="s">
        <v>7</v>
      </c>
    </row>
    <row r="197" spans="2:12" x14ac:dyDescent="0.25">
      <c r="H197">
        <v>1993</v>
      </c>
      <c r="I197" t="s">
        <v>21</v>
      </c>
      <c r="J197">
        <v>3.2039186481322899</v>
      </c>
      <c r="K197">
        <v>-2.0685151487116298</v>
      </c>
      <c r="L197" t="s">
        <v>7</v>
      </c>
    </row>
    <row r="198" spans="2:12" x14ac:dyDescent="0.25">
      <c r="H198">
        <v>1994</v>
      </c>
      <c r="I198" t="s">
        <v>8</v>
      </c>
      <c r="J198">
        <v>3.17611907513849</v>
      </c>
      <c r="K198">
        <v>-1.8633222145813899</v>
      </c>
      <c r="L198" t="s">
        <v>7</v>
      </c>
    </row>
    <row r="199" spans="2:12" x14ac:dyDescent="0.25">
      <c r="H199">
        <v>1994</v>
      </c>
      <c r="I199" t="s">
        <v>6</v>
      </c>
      <c r="J199">
        <v>3.2199050156606801</v>
      </c>
      <c r="K199">
        <v>-1.9285057052082499</v>
      </c>
      <c r="L199" t="s">
        <v>7</v>
      </c>
    </row>
    <row r="200" spans="2:12" x14ac:dyDescent="0.25">
      <c r="H200">
        <v>1994</v>
      </c>
      <c r="I200" t="s">
        <v>9</v>
      </c>
      <c r="J200">
        <v>3.2388950404866801</v>
      </c>
      <c r="K200">
        <v>-1.95235332666576</v>
      </c>
      <c r="L200" t="s">
        <v>7</v>
      </c>
    </row>
    <row r="201" spans="2:12" x14ac:dyDescent="0.25">
      <c r="H201">
        <v>1994</v>
      </c>
      <c r="I201" t="s">
        <v>10</v>
      </c>
      <c r="J201">
        <v>3.2624370190602798</v>
      </c>
      <c r="K201">
        <v>-1.9584429372504599</v>
      </c>
      <c r="L201" t="s">
        <v>7</v>
      </c>
    </row>
    <row r="202" spans="2:12" x14ac:dyDescent="0.25">
      <c r="H202">
        <v>1994</v>
      </c>
      <c r="I202" t="s">
        <v>11</v>
      </c>
      <c r="J202">
        <v>3.2715944235546899</v>
      </c>
      <c r="K202">
        <v>-1.9614323709267201</v>
      </c>
      <c r="L202" t="s">
        <v>7</v>
      </c>
    </row>
    <row r="203" spans="2:12" x14ac:dyDescent="0.25">
      <c r="H203">
        <v>1994</v>
      </c>
      <c r="I203" t="s">
        <v>13</v>
      </c>
      <c r="J203">
        <v>3.2864279618066301</v>
      </c>
      <c r="K203">
        <v>-1.96416870278267</v>
      </c>
      <c r="L203" t="s">
        <v>7</v>
      </c>
    </row>
    <row r="204" spans="2:12" x14ac:dyDescent="0.25">
      <c r="H204">
        <v>1994</v>
      </c>
      <c r="I204" t="s">
        <v>14</v>
      </c>
      <c r="J204">
        <v>3.2971605190403301</v>
      </c>
      <c r="K204">
        <v>-1.9304737186218699</v>
      </c>
      <c r="L204" t="s">
        <v>7</v>
      </c>
    </row>
    <row r="205" spans="2:12" x14ac:dyDescent="0.25">
      <c r="H205">
        <v>1994</v>
      </c>
      <c r="I205" t="s">
        <v>15</v>
      </c>
      <c r="J205">
        <v>3.29478621040175</v>
      </c>
      <c r="K205">
        <v>-1.92323082645254</v>
      </c>
      <c r="L205" t="s">
        <v>7</v>
      </c>
    </row>
    <row r="206" spans="2:12" x14ac:dyDescent="0.25">
      <c r="H206">
        <v>1994</v>
      </c>
      <c r="I206" t="s">
        <v>16</v>
      </c>
      <c r="J206">
        <v>3.3005604085254001</v>
      </c>
      <c r="K206">
        <v>-1.9477269574157701</v>
      </c>
      <c r="L206" t="s">
        <v>7</v>
      </c>
    </row>
    <row r="207" spans="2:12" x14ac:dyDescent="0.25">
      <c r="H207">
        <v>1994</v>
      </c>
      <c r="I207" t="s">
        <v>17</v>
      </c>
      <c r="J207">
        <v>3.2973526353642901</v>
      </c>
      <c r="K207">
        <v>-1.9718268134121</v>
      </c>
      <c r="L207" t="s">
        <v>7</v>
      </c>
    </row>
    <row r="208" spans="2:12" x14ac:dyDescent="0.25">
      <c r="H208">
        <v>1994</v>
      </c>
      <c r="I208" t="s">
        <v>18</v>
      </c>
      <c r="J208">
        <v>3.29666588575328</v>
      </c>
      <c r="K208">
        <v>-1.9948968782617</v>
      </c>
      <c r="L208" t="s">
        <v>7</v>
      </c>
    </row>
    <row r="209" spans="8:12" x14ac:dyDescent="0.25">
      <c r="H209">
        <v>1994</v>
      </c>
      <c r="I209" t="s">
        <v>19</v>
      </c>
      <c r="J209">
        <v>3.2765907542293302</v>
      </c>
      <c r="K209">
        <v>-2.0134586082474999</v>
      </c>
      <c r="L209" t="s">
        <v>7</v>
      </c>
    </row>
    <row r="210" spans="8:12" x14ac:dyDescent="0.25">
      <c r="H210">
        <v>1994</v>
      </c>
      <c r="I210" t="s">
        <v>20</v>
      </c>
      <c r="J210">
        <v>3.2556771301719301</v>
      </c>
      <c r="K210">
        <v>-1.95049191843565</v>
      </c>
      <c r="L210" t="s">
        <v>7</v>
      </c>
    </row>
    <row r="211" spans="8:12" x14ac:dyDescent="0.25">
      <c r="H211">
        <v>1994</v>
      </c>
      <c r="I211" t="s">
        <v>21</v>
      </c>
      <c r="J211">
        <v>3.20679393471285</v>
      </c>
      <c r="K211">
        <v>-2.0609756418754501</v>
      </c>
      <c r="L211" t="s">
        <v>7</v>
      </c>
    </row>
    <row r="212" spans="8:12" x14ac:dyDescent="0.25">
      <c r="H212">
        <v>1995</v>
      </c>
      <c r="I212" t="s">
        <v>8</v>
      </c>
      <c r="J212">
        <v>3.1789943617190501</v>
      </c>
      <c r="K212">
        <v>-1.85578270774521</v>
      </c>
      <c r="L212" t="s">
        <v>7</v>
      </c>
    </row>
    <row r="213" spans="8:12" x14ac:dyDescent="0.25">
      <c r="H213">
        <v>1995</v>
      </c>
      <c r="I213" t="s">
        <v>6</v>
      </c>
      <c r="J213">
        <v>3.2227803022412398</v>
      </c>
      <c r="K213">
        <v>-1.9209661983720701</v>
      </c>
      <c r="L213" t="s">
        <v>7</v>
      </c>
    </row>
    <row r="214" spans="8:12" x14ac:dyDescent="0.25">
      <c r="H214">
        <v>1995</v>
      </c>
      <c r="I214" t="s">
        <v>9</v>
      </c>
      <c r="J214">
        <v>3.2417703270672402</v>
      </c>
      <c r="K214">
        <v>-1.9448138198295799</v>
      </c>
      <c r="L214" t="s">
        <v>7</v>
      </c>
    </row>
    <row r="215" spans="8:12" x14ac:dyDescent="0.25">
      <c r="H215">
        <v>1995</v>
      </c>
      <c r="I215" t="s">
        <v>10</v>
      </c>
      <c r="J215">
        <v>3.26531230564084</v>
      </c>
      <c r="K215">
        <v>-1.95090343041428</v>
      </c>
      <c r="L215" t="s">
        <v>7</v>
      </c>
    </row>
    <row r="216" spans="8:12" x14ac:dyDescent="0.25">
      <c r="H216">
        <v>1995</v>
      </c>
      <c r="I216" t="s">
        <v>11</v>
      </c>
      <c r="J216">
        <v>3.27446971013525</v>
      </c>
      <c r="K216">
        <v>-1.95389286409054</v>
      </c>
      <c r="L216" t="s">
        <v>7</v>
      </c>
    </row>
    <row r="217" spans="8:12" x14ac:dyDescent="0.25">
      <c r="H217">
        <v>1995</v>
      </c>
      <c r="I217" t="s">
        <v>13</v>
      </c>
      <c r="J217">
        <v>3.2893032483871898</v>
      </c>
      <c r="K217">
        <v>-1.9566291959464901</v>
      </c>
      <c r="L217" t="s">
        <v>7</v>
      </c>
    </row>
    <row r="218" spans="8:12" x14ac:dyDescent="0.25">
      <c r="H218">
        <v>1995</v>
      </c>
      <c r="I218" t="s">
        <v>14</v>
      </c>
      <c r="J218">
        <v>3.3000358056208898</v>
      </c>
      <c r="K218">
        <v>-1.92293421178569</v>
      </c>
      <c r="L218" t="s">
        <v>7</v>
      </c>
    </row>
    <row r="219" spans="8:12" x14ac:dyDescent="0.25">
      <c r="H219">
        <v>1995</v>
      </c>
      <c r="I219" t="s">
        <v>15</v>
      </c>
      <c r="J219">
        <v>3.2976614969823101</v>
      </c>
      <c r="K219">
        <v>-1.9156913196163601</v>
      </c>
      <c r="L219" t="s">
        <v>7</v>
      </c>
    </row>
    <row r="220" spans="8:12" x14ac:dyDescent="0.25">
      <c r="H220">
        <v>1995</v>
      </c>
      <c r="I220" t="s">
        <v>16</v>
      </c>
      <c r="J220">
        <v>3.3034356951059598</v>
      </c>
      <c r="K220">
        <v>-1.94018745057959</v>
      </c>
      <c r="L220" t="s">
        <v>7</v>
      </c>
    </row>
    <row r="221" spans="8:12" x14ac:dyDescent="0.25">
      <c r="H221">
        <v>1995</v>
      </c>
      <c r="I221" t="s">
        <v>17</v>
      </c>
      <c r="J221">
        <v>3.30022792194484</v>
      </c>
      <c r="K221">
        <v>-1.9642873065759201</v>
      </c>
      <c r="L221" t="s">
        <v>7</v>
      </c>
    </row>
    <row r="222" spans="8:12" x14ac:dyDescent="0.25">
      <c r="H222">
        <v>1995</v>
      </c>
      <c r="I222" t="s">
        <v>18</v>
      </c>
      <c r="J222">
        <v>3.2995411723338401</v>
      </c>
      <c r="K222">
        <v>-1.9873573714255199</v>
      </c>
      <c r="L222" t="s">
        <v>7</v>
      </c>
    </row>
    <row r="223" spans="8:12" x14ac:dyDescent="0.25">
      <c r="H223">
        <v>1995</v>
      </c>
      <c r="I223" t="s">
        <v>19</v>
      </c>
      <c r="J223">
        <v>3.2794660408098899</v>
      </c>
      <c r="K223">
        <v>-2.0059191014113198</v>
      </c>
      <c r="L223" t="s">
        <v>7</v>
      </c>
    </row>
    <row r="224" spans="8:12" x14ac:dyDescent="0.25">
      <c r="H224">
        <v>1995</v>
      </c>
      <c r="I224" t="s">
        <v>20</v>
      </c>
      <c r="J224">
        <v>3.2585524167524902</v>
      </c>
      <c r="K224">
        <v>-1.9429524115994701</v>
      </c>
      <c r="L224" t="s">
        <v>7</v>
      </c>
    </row>
    <row r="225" spans="8:12" x14ac:dyDescent="0.25">
      <c r="H225">
        <v>1995</v>
      </c>
      <c r="I225" t="s">
        <v>21</v>
      </c>
      <c r="J225">
        <v>3.2096692212934101</v>
      </c>
      <c r="K225">
        <v>-2.05343613503927</v>
      </c>
      <c r="L225" t="s">
        <v>7</v>
      </c>
    </row>
    <row r="226" spans="8:12" x14ac:dyDescent="0.25">
      <c r="H226">
        <v>1996</v>
      </c>
      <c r="I226" t="s">
        <v>8</v>
      </c>
      <c r="J226">
        <v>3.1818696482996098</v>
      </c>
      <c r="K226">
        <v>-1.8482432009090299</v>
      </c>
      <c r="L226" t="s">
        <v>7</v>
      </c>
    </row>
    <row r="227" spans="8:12" x14ac:dyDescent="0.25">
      <c r="H227">
        <v>1996</v>
      </c>
      <c r="I227" t="s">
        <v>6</v>
      </c>
      <c r="J227">
        <v>3.2256555888217999</v>
      </c>
      <c r="K227">
        <v>-1.91342669153589</v>
      </c>
      <c r="L227" t="s">
        <v>7</v>
      </c>
    </row>
    <row r="228" spans="8:12" x14ac:dyDescent="0.25">
      <c r="H228">
        <v>1996</v>
      </c>
      <c r="I228" t="s">
        <v>9</v>
      </c>
      <c r="J228">
        <v>3.2446456136477999</v>
      </c>
      <c r="K228">
        <v>-1.9372743129934</v>
      </c>
      <c r="L228" t="s">
        <v>7</v>
      </c>
    </row>
    <row r="229" spans="8:12" x14ac:dyDescent="0.25">
      <c r="H229">
        <v>1996</v>
      </c>
      <c r="I229" t="s">
        <v>10</v>
      </c>
      <c r="J229">
        <v>3.2681875922214001</v>
      </c>
      <c r="K229">
        <v>-1.9433639235780999</v>
      </c>
      <c r="L229" t="s">
        <v>7</v>
      </c>
    </row>
    <row r="230" spans="8:12" x14ac:dyDescent="0.25">
      <c r="H230">
        <v>1996</v>
      </c>
      <c r="I230" t="s">
        <v>11</v>
      </c>
      <c r="J230">
        <v>3.2773449967158101</v>
      </c>
      <c r="K230">
        <v>-1.9463533572543601</v>
      </c>
      <c r="L230" t="s">
        <v>7</v>
      </c>
    </row>
    <row r="231" spans="8:12" x14ac:dyDescent="0.25">
      <c r="H231">
        <v>1996</v>
      </c>
      <c r="I231" t="s">
        <v>13</v>
      </c>
      <c r="J231">
        <v>3.2921785349677499</v>
      </c>
      <c r="K231">
        <v>-1.94908968911031</v>
      </c>
      <c r="L231" t="s">
        <v>7</v>
      </c>
    </row>
    <row r="232" spans="8:12" x14ac:dyDescent="0.25">
      <c r="H232">
        <v>1996</v>
      </c>
      <c r="I232" t="s">
        <v>14</v>
      </c>
      <c r="J232">
        <v>3.30291109220145</v>
      </c>
      <c r="K232">
        <v>-1.9153947049495099</v>
      </c>
      <c r="L232" t="s">
        <v>7</v>
      </c>
    </row>
    <row r="233" spans="8:12" x14ac:dyDescent="0.25">
      <c r="H233">
        <v>1996</v>
      </c>
      <c r="I233" t="s">
        <v>15</v>
      </c>
      <c r="J233">
        <v>3.3005367835628601</v>
      </c>
      <c r="K233">
        <v>-1.90815181278018</v>
      </c>
      <c r="L233" t="s">
        <v>7</v>
      </c>
    </row>
    <row r="234" spans="8:12" x14ac:dyDescent="0.25">
      <c r="H234">
        <v>1996</v>
      </c>
      <c r="I234" t="s">
        <v>16</v>
      </c>
      <c r="J234">
        <v>3.3063109816865199</v>
      </c>
      <c r="K234">
        <v>-1.9326479437434101</v>
      </c>
      <c r="L234" t="s">
        <v>7</v>
      </c>
    </row>
    <row r="235" spans="8:12" x14ac:dyDescent="0.25">
      <c r="H235">
        <v>1996</v>
      </c>
      <c r="I235" t="s">
        <v>17</v>
      </c>
      <c r="J235">
        <v>3.3031032085254002</v>
      </c>
      <c r="K235">
        <v>-1.95674779973974</v>
      </c>
      <c r="L235" t="s">
        <v>7</v>
      </c>
    </row>
    <row r="236" spans="8:12" x14ac:dyDescent="0.25">
      <c r="H236">
        <v>1996</v>
      </c>
      <c r="I236" t="s">
        <v>18</v>
      </c>
      <c r="J236">
        <v>3.3024164589143998</v>
      </c>
      <c r="K236">
        <v>-1.9798178645893401</v>
      </c>
      <c r="L236" t="s">
        <v>7</v>
      </c>
    </row>
    <row r="237" spans="8:12" x14ac:dyDescent="0.25">
      <c r="H237">
        <v>1996</v>
      </c>
      <c r="I237" t="s">
        <v>19</v>
      </c>
      <c r="J237">
        <v>3.28234132739045</v>
      </c>
      <c r="K237">
        <v>-1.9983795945751299</v>
      </c>
      <c r="L237" t="s">
        <v>7</v>
      </c>
    </row>
    <row r="238" spans="8:12" x14ac:dyDescent="0.25">
      <c r="H238">
        <v>1996</v>
      </c>
      <c r="I238" t="s">
        <v>20</v>
      </c>
      <c r="J238">
        <v>3.2614277033330499</v>
      </c>
      <c r="K238">
        <v>-1.93541290476329</v>
      </c>
      <c r="L238" t="s">
        <v>7</v>
      </c>
    </row>
    <row r="239" spans="8:12" x14ac:dyDescent="0.25">
      <c r="H239">
        <v>1996</v>
      </c>
      <c r="I239" t="s">
        <v>21</v>
      </c>
      <c r="J239">
        <v>3.2125445078739698</v>
      </c>
      <c r="K239">
        <v>-2.0458966282030899</v>
      </c>
      <c r="L239" t="s">
        <v>7</v>
      </c>
    </row>
    <row r="240" spans="8:12" x14ac:dyDescent="0.25">
      <c r="H240">
        <v>1997</v>
      </c>
      <c r="I240" t="s">
        <v>8</v>
      </c>
      <c r="J240">
        <v>3.18474493488017</v>
      </c>
      <c r="K240">
        <v>-1.8407036940728501</v>
      </c>
      <c r="L240" t="s">
        <v>7</v>
      </c>
    </row>
    <row r="241" spans="8:12" x14ac:dyDescent="0.25">
      <c r="H241">
        <v>1997</v>
      </c>
      <c r="I241" t="s">
        <v>6</v>
      </c>
      <c r="J241">
        <v>3.2285308754023601</v>
      </c>
      <c r="K241">
        <v>-1.9058871846997101</v>
      </c>
      <c r="L241" t="s">
        <v>7</v>
      </c>
    </row>
    <row r="242" spans="8:12" x14ac:dyDescent="0.25">
      <c r="H242">
        <v>1997</v>
      </c>
      <c r="I242" t="s">
        <v>9</v>
      </c>
      <c r="J242">
        <v>3.24752090022836</v>
      </c>
      <c r="K242">
        <v>-1.9297348061572199</v>
      </c>
      <c r="L242" t="s">
        <v>7</v>
      </c>
    </row>
    <row r="243" spans="8:12" x14ac:dyDescent="0.25">
      <c r="H243">
        <v>1997</v>
      </c>
      <c r="I243" t="s">
        <v>10</v>
      </c>
      <c r="J243">
        <v>3.2710628788019598</v>
      </c>
      <c r="K243">
        <v>-1.9358244167419201</v>
      </c>
      <c r="L243" t="s">
        <v>7</v>
      </c>
    </row>
    <row r="244" spans="8:12" x14ac:dyDescent="0.25">
      <c r="H244">
        <v>1997</v>
      </c>
      <c r="I244" t="s">
        <v>11</v>
      </c>
      <c r="J244">
        <v>3.2802202832963698</v>
      </c>
      <c r="K244">
        <v>-1.93881385041818</v>
      </c>
      <c r="L244" t="s">
        <v>7</v>
      </c>
    </row>
    <row r="245" spans="8:12" x14ac:dyDescent="0.25">
      <c r="H245">
        <v>1997</v>
      </c>
      <c r="I245" t="s">
        <v>13</v>
      </c>
      <c r="J245">
        <v>3.2950538215483101</v>
      </c>
      <c r="K245">
        <v>-1.9415501822741299</v>
      </c>
      <c r="L245" t="s">
        <v>7</v>
      </c>
    </row>
    <row r="246" spans="8:12" x14ac:dyDescent="0.25">
      <c r="H246">
        <v>1997</v>
      </c>
      <c r="I246" t="s">
        <v>14</v>
      </c>
      <c r="J246">
        <v>3.3057863787820101</v>
      </c>
      <c r="K246">
        <v>-1.90785519811333</v>
      </c>
      <c r="L246" t="s">
        <v>7</v>
      </c>
    </row>
    <row r="247" spans="8:12" x14ac:dyDescent="0.25">
      <c r="H247">
        <v>1997</v>
      </c>
      <c r="I247" t="s">
        <v>15</v>
      </c>
      <c r="J247">
        <v>3.3034120701434202</v>
      </c>
      <c r="K247">
        <v>-1.9006123059440001</v>
      </c>
      <c r="L247" t="s">
        <v>7</v>
      </c>
    </row>
    <row r="248" spans="8:12" x14ac:dyDescent="0.25">
      <c r="H248">
        <v>1997</v>
      </c>
      <c r="I248" t="s">
        <v>16</v>
      </c>
      <c r="J248">
        <v>3.3091862682670801</v>
      </c>
      <c r="K248">
        <v>-1.92510843690723</v>
      </c>
      <c r="L248" t="s">
        <v>7</v>
      </c>
    </row>
    <row r="249" spans="8:12" x14ac:dyDescent="0.25">
      <c r="H249">
        <v>1997</v>
      </c>
      <c r="I249" t="s">
        <v>17</v>
      </c>
      <c r="J249">
        <v>3.3059784951059599</v>
      </c>
      <c r="K249">
        <v>-1.9492082929035599</v>
      </c>
      <c r="L249" t="s">
        <v>7</v>
      </c>
    </row>
    <row r="250" spans="8:12" x14ac:dyDescent="0.25">
      <c r="H250">
        <v>1997</v>
      </c>
      <c r="I250" t="s">
        <v>18</v>
      </c>
      <c r="J250">
        <v>3.30529174549496</v>
      </c>
      <c r="K250">
        <v>-1.97227835775316</v>
      </c>
      <c r="L250" t="s">
        <v>7</v>
      </c>
    </row>
    <row r="251" spans="8:12" x14ac:dyDescent="0.25">
      <c r="H251">
        <v>1997</v>
      </c>
      <c r="I251" t="s">
        <v>19</v>
      </c>
      <c r="J251">
        <v>3.2852166139710102</v>
      </c>
      <c r="K251">
        <v>-1.99084008773895</v>
      </c>
      <c r="L251" t="s">
        <v>7</v>
      </c>
    </row>
    <row r="252" spans="8:12" x14ac:dyDescent="0.25">
      <c r="H252">
        <v>1997</v>
      </c>
      <c r="I252" t="s">
        <v>20</v>
      </c>
      <c r="J252">
        <v>3.26430298991361</v>
      </c>
      <c r="K252">
        <v>-1.9278733979271101</v>
      </c>
      <c r="L252" t="s">
        <v>7</v>
      </c>
    </row>
    <row r="253" spans="8:12" x14ac:dyDescent="0.25">
      <c r="H253">
        <v>1997</v>
      </c>
      <c r="I253" t="s">
        <v>21</v>
      </c>
      <c r="J253">
        <v>3.21541979445453</v>
      </c>
      <c r="K253">
        <v>-2.0383571213669098</v>
      </c>
      <c r="L253" t="s">
        <v>7</v>
      </c>
    </row>
    <row r="254" spans="8:12" x14ac:dyDescent="0.25">
      <c r="H254">
        <v>1998</v>
      </c>
      <c r="I254" t="s">
        <v>8</v>
      </c>
      <c r="J254">
        <v>3.1876202214607301</v>
      </c>
      <c r="K254">
        <v>-1.83316418723667</v>
      </c>
      <c r="L254" t="s">
        <v>7</v>
      </c>
    </row>
    <row r="255" spans="8:12" x14ac:dyDescent="0.25">
      <c r="H255">
        <v>1998</v>
      </c>
      <c r="I255" t="s">
        <v>6</v>
      </c>
      <c r="J255">
        <v>3.2314061619829202</v>
      </c>
      <c r="K255">
        <v>-1.89834767786352</v>
      </c>
      <c r="L255" t="s">
        <v>7</v>
      </c>
    </row>
    <row r="256" spans="8:12" x14ac:dyDescent="0.25">
      <c r="H256">
        <v>1998</v>
      </c>
      <c r="I256" t="s">
        <v>9</v>
      </c>
      <c r="J256">
        <v>3.25039618680891</v>
      </c>
      <c r="K256">
        <v>-1.9221952993210301</v>
      </c>
      <c r="L256" t="s">
        <v>7</v>
      </c>
    </row>
    <row r="257" spans="8:12" x14ac:dyDescent="0.25">
      <c r="H257">
        <v>1998</v>
      </c>
      <c r="I257" t="s">
        <v>10</v>
      </c>
      <c r="J257">
        <v>3.2739381653825199</v>
      </c>
      <c r="K257">
        <v>-1.92828490990574</v>
      </c>
      <c r="L257" t="s">
        <v>7</v>
      </c>
    </row>
    <row r="258" spans="8:12" x14ac:dyDescent="0.25">
      <c r="H258">
        <v>1998</v>
      </c>
      <c r="I258" t="s">
        <v>11</v>
      </c>
      <c r="J258">
        <v>3.28309556987693</v>
      </c>
      <c r="K258">
        <v>-1.9312743435819999</v>
      </c>
      <c r="L258" t="s">
        <v>7</v>
      </c>
    </row>
    <row r="259" spans="8:12" x14ac:dyDescent="0.25">
      <c r="H259">
        <v>1998</v>
      </c>
      <c r="I259" t="s">
        <v>13</v>
      </c>
      <c r="J259">
        <v>3.2979291081288702</v>
      </c>
      <c r="K259">
        <v>-1.93401067543795</v>
      </c>
      <c r="L259" t="s">
        <v>7</v>
      </c>
    </row>
    <row r="260" spans="8:12" x14ac:dyDescent="0.25">
      <c r="H260">
        <v>1998</v>
      </c>
      <c r="I260" t="s">
        <v>14</v>
      </c>
      <c r="J260">
        <v>3.3086616653625698</v>
      </c>
      <c r="K260">
        <v>-1.9003156912771499</v>
      </c>
      <c r="L260" t="s">
        <v>7</v>
      </c>
    </row>
    <row r="261" spans="8:12" x14ac:dyDescent="0.25">
      <c r="H261">
        <v>1998</v>
      </c>
      <c r="I261" t="s">
        <v>15</v>
      </c>
      <c r="J261">
        <v>3.3062873567239799</v>
      </c>
      <c r="K261">
        <v>-1.89307279910782</v>
      </c>
      <c r="L261" t="s">
        <v>7</v>
      </c>
    </row>
    <row r="262" spans="8:12" x14ac:dyDescent="0.25">
      <c r="H262">
        <v>1998</v>
      </c>
      <c r="I262" t="s">
        <v>16</v>
      </c>
      <c r="J262">
        <v>3.3120615548476402</v>
      </c>
      <c r="K262">
        <v>-1.9175689300710499</v>
      </c>
      <c r="L262" t="s">
        <v>7</v>
      </c>
    </row>
    <row r="263" spans="8:12" x14ac:dyDescent="0.25">
      <c r="H263">
        <v>1998</v>
      </c>
      <c r="I263" t="s">
        <v>17</v>
      </c>
      <c r="J263">
        <v>3.30885378168652</v>
      </c>
      <c r="K263">
        <v>-1.94166878606738</v>
      </c>
      <c r="L263" t="s">
        <v>7</v>
      </c>
    </row>
    <row r="264" spans="8:12" x14ac:dyDescent="0.25">
      <c r="H264">
        <v>1998</v>
      </c>
      <c r="I264" t="s">
        <v>18</v>
      </c>
      <c r="J264">
        <v>3.3081670320755201</v>
      </c>
      <c r="K264">
        <v>-1.9647388509169801</v>
      </c>
      <c r="L264" t="s">
        <v>7</v>
      </c>
    </row>
    <row r="265" spans="8:12" x14ac:dyDescent="0.25">
      <c r="H265">
        <v>1998</v>
      </c>
      <c r="I265" t="s">
        <v>19</v>
      </c>
      <c r="J265">
        <v>3.2880919005515699</v>
      </c>
      <c r="K265">
        <v>-1.9833005809027699</v>
      </c>
      <c r="L265" t="s">
        <v>7</v>
      </c>
    </row>
    <row r="266" spans="8:12" x14ac:dyDescent="0.25">
      <c r="H266">
        <v>1998</v>
      </c>
      <c r="I266" t="s">
        <v>20</v>
      </c>
      <c r="J266">
        <v>3.2671782764941701</v>
      </c>
      <c r="K266">
        <v>-1.92033389109092</v>
      </c>
      <c r="L266" t="s">
        <v>7</v>
      </c>
    </row>
    <row r="267" spans="8:12" x14ac:dyDescent="0.25">
      <c r="H267">
        <v>1998</v>
      </c>
      <c r="I267" t="s">
        <v>21</v>
      </c>
      <c r="J267">
        <v>3.2182950810350901</v>
      </c>
      <c r="K267">
        <v>-2.0308176145307302</v>
      </c>
      <c r="L267" t="s">
        <v>7</v>
      </c>
    </row>
    <row r="268" spans="8:12" x14ac:dyDescent="0.25">
      <c r="H268">
        <v>1999</v>
      </c>
      <c r="I268" t="s">
        <v>8</v>
      </c>
      <c r="J268">
        <v>3.1904955080412898</v>
      </c>
      <c r="K268">
        <v>-1.8256246804004901</v>
      </c>
      <c r="L268" t="s">
        <v>7</v>
      </c>
    </row>
    <row r="269" spans="8:12" x14ac:dyDescent="0.25">
      <c r="H269">
        <v>1999</v>
      </c>
      <c r="I269" t="s">
        <v>6</v>
      </c>
      <c r="J269">
        <v>3.2342814485634799</v>
      </c>
      <c r="K269">
        <v>-1.8908081710273399</v>
      </c>
      <c r="L269" t="s">
        <v>7</v>
      </c>
    </row>
    <row r="270" spans="8:12" x14ac:dyDescent="0.25">
      <c r="H270">
        <v>1999</v>
      </c>
      <c r="I270" t="s">
        <v>9</v>
      </c>
      <c r="J270">
        <v>3.2532714733894701</v>
      </c>
      <c r="K270">
        <v>-1.91465579248485</v>
      </c>
      <c r="L270" t="s">
        <v>7</v>
      </c>
    </row>
    <row r="271" spans="8:12" x14ac:dyDescent="0.25">
      <c r="H271">
        <v>1999</v>
      </c>
      <c r="I271" t="s">
        <v>10</v>
      </c>
      <c r="J271">
        <v>3.27681345196308</v>
      </c>
      <c r="K271">
        <v>-1.9207454030695601</v>
      </c>
      <c r="L271" t="s">
        <v>7</v>
      </c>
    </row>
    <row r="272" spans="8:12" x14ac:dyDescent="0.25">
      <c r="H272">
        <v>1999</v>
      </c>
      <c r="I272" t="s">
        <v>11</v>
      </c>
      <c r="J272">
        <v>3.2859708564574799</v>
      </c>
      <c r="K272">
        <v>-1.92373483674582</v>
      </c>
      <c r="L272" t="s">
        <v>7</v>
      </c>
    </row>
    <row r="273" spans="8:12" x14ac:dyDescent="0.25">
      <c r="H273">
        <v>1999</v>
      </c>
      <c r="I273" t="s">
        <v>13</v>
      </c>
      <c r="J273">
        <v>3.3008043947094299</v>
      </c>
      <c r="K273">
        <v>-1.9264711686017699</v>
      </c>
      <c r="L273" t="s">
        <v>7</v>
      </c>
    </row>
    <row r="274" spans="8:12" x14ac:dyDescent="0.25">
      <c r="H274">
        <v>1999</v>
      </c>
      <c r="I274" t="s">
        <v>14</v>
      </c>
      <c r="J274">
        <v>3.3115369519431299</v>
      </c>
      <c r="K274">
        <v>-1.8927761844409701</v>
      </c>
      <c r="L274" t="s">
        <v>7</v>
      </c>
    </row>
    <row r="275" spans="8:12" x14ac:dyDescent="0.25">
      <c r="H275">
        <v>1999</v>
      </c>
      <c r="I275" t="s">
        <v>15</v>
      </c>
      <c r="J275">
        <v>3.30916264330454</v>
      </c>
      <c r="K275">
        <v>-1.8855332922716399</v>
      </c>
      <c r="L275" t="s">
        <v>7</v>
      </c>
    </row>
    <row r="276" spans="8:12" x14ac:dyDescent="0.25">
      <c r="H276">
        <v>1999</v>
      </c>
      <c r="I276" t="s">
        <v>16</v>
      </c>
      <c r="J276">
        <v>3.3149368414281999</v>
      </c>
      <c r="K276">
        <v>-1.91002942323487</v>
      </c>
      <c r="L276" t="s">
        <v>7</v>
      </c>
    </row>
    <row r="277" spans="8:12" x14ac:dyDescent="0.25">
      <c r="H277">
        <v>1999</v>
      </c>
      <c r="I277" t="s">
        <v>17</v>
      </c>
      <c r="J277">
        <v>3.3117290682670801</v>
      </c>
      <c r="K277">
        <v>-1.9341292792311999</v>
      </c>
      <c r="L277" t="s">
        <v>7</v>
      </c>
    </row>
    <row r="278" spans="8:12" x14ac:dyDescent="0.25">
      <c r="H278">
        <v>1999</v>
      </c>
      <c r="I278" t="s">
        <v>18</v>
      </c>
      <c r="J278">
        <v>3.3110423186560798</v>
      </c>
      <c r="K278">
        <v>-1.9571993440808</v>
      </c>
      <c r="L278" t="s">
        <v>7</v>
      </c>
    </row>
    <row r="279" spans="8:12" x14ac:dyDescent="0.25">
      <c r="H279">
        <v>1999</v>
      </c>
      <c r="I279" t="s">
        <v>19</v>
      </c>
      <c r="J279">
        <v>3.29096718713213</v>
      </c>
      <c r="K279">
        <v>-1.9757610740665901</v>
      </c>
      <c r="L279" t="s">
        <v>7</v>
      </c>
    </row>
    <row r="280" spans="8:12" x14ac:dyDescent="0.25">
      <c r="H280">
        <v>1999</v>
      </c>
      <c r="I280" t="s">
        <v>20</v>
      </c>
      <c r="J280">
        <v>3.2700535630747298</v>
      </c>
      <c r="K280">
        <v>-1.9127943842547499</v>
      </c>
      <c r="L280" t="s">
        <v>7</v>
      </c>
    </row>
    <row r="281" spans="8:12" x14ac:dyDescent="0.25">
      <c r="H281">
        <v>1999</v>
      </c>
      <c r="I281" t="s">
        <v>21</v>
      </c>
      <c r="J281">
        <v>3.2211703676156498</v>
      </c>
      <c r="K281">
        <v>-2.0232781076945501</v>
      </c>
      <c r="L281" t="s">
        <v>7</v>
      </c>
    </row>
    <row r="282" spans="8:12" x14ac:dyDescent="0.25">
      <c r="H282">
        <v>2000</v>
      </c>
      <c r="I282" t="s">
        <v>8</v>
      </c>
      <c r="J282">
        <v>3.1933707946218499</v>
      </c>
      <c r="K282">
        <v>-1.81808517356431</v>
      </c>
      <c r="L282" t="s">
        <v>7</v>
      </c>
    </row>
    <row r="283" spans="8:12" x14ac:dyDescent="0.25">
      <c r="H283">
        <v>2000</v>
      </c>
      <c r="I283" t="s">
        <v>6</v>
      </c>
      <c r="J283">
        <v>3.23715673514404</v>
      </c>
      <c r="K283">
        <v>-1.88326866419116</v>
      </c>
      <c r="L283" t="s">
        <v>7</v>
      </c>
    </row>
    <row r="284" spans="8:12" x14ac:dyDescent="0.25">
      <c r="H284">
        <v>2000</v>
      </c>
      <c r="I284" t="s">
        <v>9</v>
      </c>
      <c r="J284">
        <v>3.2561467599700298</v>
      </c>
      <c r="K284">
        <v>-1.9071162856486701</v>
      </c>
      <c r="L284" t="s">
        <v>7</v>
      </c>
    </row>
    <row r="285" spans="8:12" x14ac:dyDescent="0.25">
      <c r="H285">
        <v>2000</v>
      </c>
      <c r="I285" t="s">
        <v>10</v>
      </c>
      <c r="J285">
        <v>3.2796887385436402</v>
      </c>
      <c r="K285">
        <v>-1.91320589623338</v>
      </c>
      <c r="L285" t="s">
        <v>7</v>
      </c>
    </row>
    <row r="286" spans="8:12" x14ac:dyDescent="0.25">
      <c r="H286">
        <v>2000</v>
      </c>
      <c r="I286" t="s">
        <v>11</v>
      </c>
      <c r="J286">
        <v>3.28884614303804</v>
      </c>
      <c r="K286">
        <v>-1.9161953299096399</v>
      </c>
      <c r="L286" t="s">
        <v>7</v>
      </c>
    </row>
    <row r="287" spans="8:12" x14ac:dyDescent="0.25">
      <c r="H287">
        <v>2000</v>
      </c>
      <c r="I287" t="s">
        <v>13</v>
      </c>
      <c r="J287">
        <v>3.30367968128999</v>
      </c>
      <c r="K287">
        <v>-1.91893166176559</v>
      </c>
      <c r="L287" t="s">
        <v>7</v>
      </c>
    </row>
    <row r="288" spans="8:12" x14ac:dyDescent="0.25">
      <c r="H288">
        <v>2000</v>
      </c>
      <c r="I288" t="s">
        <v>14</v>
      </c>
      <c r="J288">
        <v>3.31441223852369</v>
      </c>
      <c r="K288">
        <v>-1.88523667760479</v>
      </c>
      <c r="L288" t="s">
        <v>7</v>
      </c>
    </row>
    <row r="289" spans="8:12" x14ac:dyDescent="0.25">
      <c r="H289">
        <v>2000</v>
      </c>
      <c r="I289" t="s">
        <v>15</v>
      </c>
      <c r="J289">
        <v>3.3120379298851002</v>
      </c>
      <c r="K289">
        <v>-1.87799378543546</v>
      </c>
      <c r="L289" t="s">
        <v>7</v>
      </c>
    </row>
    <row r="290" spans="8:12" x14ac:dyDescent="0.25">
      <c r="H290">
        <v>2000</v>
      </c>
      <c r="I290" t="s">
        <v>16</v>
      </c>
      <c r="J290">
        <v>3.31781212800876</v>
      </c>
      <c r="K290">
        <v>-1.9024899163986899</v>
      </c>
      <c r="L290" t="s">
        <v>7</v>
      </c>
    </row>
    <row r="291" spans="8:12" x14ac:dyDescent="0.25">
      <c r="H291">
        <v>2000</v>
      </c>
      <c r="I291" t="s">
        <v>17</v>
      </c>
      <c r="J291">
        <v>3.3146043548476398</v>
      </c>
      <c r="K291">
        <v>-1.9265897723950201</v>
      </c>
      <c r="L291" t="s">
        <v>7</v>
      </c>
    </row>
    <row r="292" spans="8:12" x14ac:dyDescent="0.25">
      <c r="H292">
        <v>2000</v>
      </c>
      <c r="I292" t="s">
        <v>18</v>
      </c>
      <c r="J292">
        <v>3.3139176052366399</v>
      </c>
      <c r="K292">
        <v>-1.9496598372446201</v>
      </c>
      <c r="L292" t="s">
        <v>7</v>
      </c>
    </row>
    <row r="293" spans="8:12" x14ac:dyDescent="0.25">
      <c r="H293">
        <v>2000</v>
      </c>
      <c r="I293" t="s">
        <v>19</v>
      </c>
      <c r="J293">
        <v>3.2938424737126901</v>
      </c>
      <c r="K293">
        <v>-1.96822156723041</v>
      </c>
      <c r="L293" t="s">
        <v>7</v>
      </c>
    </row>
    <row r="294" spans="8:12" x14ac:dyDescent="0.25">
      <c r="H294">
        <v>2000</v>
      </c>
      <c r="I294" t="s">
        <v>20</v>
      </c>
      <c r="J294">
        <v>3.27292884965529</v>
      </c>
      <c r="K294">
        <v>-1.90525487741856</v>
      </c>
      <c r="L294" t="s">
        <v>7</v>
      </c>
    </row>
    <row r="295" spans="8:12" x14ac:dyDescent="0.25">
      <c r="H295">
        <v>2000</v>
      </c>
      <c r="I295" t="s">
        <v>21</v>
      </c>
      <c r="J295">
        <v>3.2240456541962099</v>
      </c>
      <c r="K295">
        <v>-2.01573860085837</v>
      </c>
      <c r="L295" t="s">
        <v>7</v>
      </c>
    </row>
    <row r="296" spans="8:12" x14ac:dyDescent="0.25">
      <c r="H296">
        <v>2001</v>
      </c>
      <c r="I296" t="s">
        <v>8</v>
      </c>
      <c r="J296">
        <v>3.19624608120241</v>
      </c>
      <c r="K296">
        <v>-1.8105456667281301</v>
      </c>
      <c r="L296" t="s">
        <v>7</v>
      </c>
    </row>
    <row r="297" spans="8:12" x14ac:dyDescent="0.25">
      <c r="H297">
        <v>2001</v>
      </c>
      <c r="I297" t="s">
        <v>6</v>
      </c>
      <c r="J297">
        <v>3.2400320217246001</v>
      </c>
      <c r="K297">
        <v>-1.8757291573549799</v>
      </c>
      <c r="L297" t="s">
        <v>7</v>
      </c>
    </row>
    <row r="298" spans="8:12" x14ac:dyDescent="0.25">
      <c r="H298">
        <v>2001</v>
      </c>
      <c r="I298" t="s">
        <v>9</v>
      </c>
      <c r="J298">
        <v>3.2590220465505899</v>
      </c>
      <c r="K298">
        <v>-1.89957677881249</v>
      </c>
      <c r="L298" t="s">
        <v>7</v>
      </c>
    </row>
    <row r="299" spans="8:12" x14ac:dyDescent="0.25">
      <c r="H299">
        <v>2001</v>
      </c>
      <c r="I299" t="s">
        <v>10</v>
      </c>
      <c r="J299">
        <v>3.2825640251241999</v>
      </c>
      <c r="K299">
        <v>-1.9056663893971999</v>
      </c>
      <c r="L299" t="s">
        <v>7</v>
      </c>
    </row>
    <row r="300" spans="8:12" x14ac:dyDescent="0.25">
      <c r="H300">
        <v>2001</v>
      </c>
      <c r="I300" t="s">
        <v>11</v>
      </c>
      <c r="J300">
        <v>3.2917214296186001</v>
      </c>
      <c r="K300">
        <v>-1.90865582307346</v>
      </c>
      <c r="L300" t="s">
        <v>7</v>
      </c>
    </row>
    <row r="301" spans="8:12" x14ac:dyDescent="0.25">
      <c r="H301">
        <v>2001</v>
      </c>
      <c r="I301" t="s">
        <v>13</v>
      </c>
      <c r="J301">
        <v>3.3065549678705501</v>
      </c>
      <c r="K301">
        <v>-1.9113921549294099</v>
      </c>
      <c r="L301" t="s">
        <v>7</v>
      </c>
    </row>
    <row r="302" spans="8:12" x14ac:dyDescent="0.25">
      <c r="H302">
        <v>2001</v>
      </c>
      <c r="I302" t="s">
        <v>14</v>
      </c>
      <c r="J302">
        <v>3.3172875251042502</v>
      </c>
      <c r="K302">
        <v>-1.8776971707686101</v>
      </c>
      <c r="L302" t="s">
        <v>7</v>
      </c>
    </row>
    <row r="303" spans="8:12" x14ac:dyDescent="0.25">
      <c r="H303">
        <v>2001</v>
      </c>
      <c r="I303" t="s">
        <v>15</v>
      </c>
      <c r="J303">
        <v>3.3149132164656598</v>
      </c>
      <c r="K303">
        <v>-1.8704542785992799</v>
      </c>
      <c r="L303" t="s">
        <v>7</v>
      </c>
    </row>
    <row r="304" spans="8:12" x14ac:dyDescent="0.25">
      <c r="H304">
        <v>2001</v>
      </c>
      <c r="I304" t="s">
        <v>16</v>
      </c>
      <c r="J304">
        <v>3.3206874145893202</v>
      </c>
      <c r="K304">
        <v>-1.89495040956251</v>
      </c>
      <c r="L304" t="s">
        <v>7</v>
      </c>
    </row>
    <row r="305" spans="8:12" x14ac:dyDescent="0.25">
      <c r="H305">
        <v>2001</v>
      </c>
      <c r="I305" t="s">
        <v>17</v>
      </c>
      <c r="J305">
        <v>3.3174796414282</v>
      </c>
      <c r="K305">
        <v>-1.91905026555884</v>
      </c>
      <c r="L305" t="s">
        <v>7</v>
      </c>
    </row>
    <row r="306" spans="8:12" x14ac:dyDescent="0.25">
      <c r="H306">
        <v>2001</v>
      </c>
      <c r="I306" t="s">
        <v>18</v>
      </c>
      <c r="J306">
        <v>3.3167928918172001</v>
      </c>
      <c r="K306">
        <v>-1.94212033040844</v>
      </c>
      <c r="L306" t="s">
        <v>7</v>
      </c>
    </row>
    <row r="307" spans="8:12" x14ac:dyDescent="0.25">
      <c r="H307">
        <v>2001</v>
      </c>
      <c r="I307" t="s">
        <v>19</v>
      </c>
      <c r="J307">
        <v>3.2967177602932498</v>
      </c>
      <c r="K307">
        <v>-1.9606820603942301</v>
      </c>
      <c r="L307" t="s">
        <v>7</v>
      </c>
    </row>
    <row r="308" spans="8:12" x14ac:dyDescent="0.25">
      <c r="H308">
        <v>2001</v>
      </c>
      <c r="I308" t="s">
        <v>20</v>
      </c>
      <c r="J308">
        <v>3.2758041362358501</v>
      </c>
      <c r="K308">
        <v>-1.8977153705823799</v>
      </c>
      <c r="L308" t="s">
        <v>7</v>
      </c>
    </row>
    <row r="309" spans="8:12" x14ac:dyDescent="0.25">
      <c r="H309">
        <v>2001</v>
      </c>
      <c r="I309" t="s">
        <v>21</v>
      </c>
      <c r="J309">
        <v>3.2269209407767701</v>
      </c>
      <c r="K309">
        <v>-2.0081990940221899</v>
      </c>
      <c r="L309" t="s">
        <v>7</v>
      </c>
    </row>
    <row r="310" spans="8:12" x14ac:dyDescent="0.25">
      <c r="H310">
        <v>2002</v>
      </c>
      <c r="I310" t="s">
        <v>8</v>
      </c>
      <c r="J310">
        <v>3.1991213677829702</v>
      </c>
      <c r="K310">
        <v>-1.80300615989195</v>
      </c>
      <c r="L310" t="s">
        <v>7</v>
      </c>
    </row>
    <row r="311" spans="8:12" x14ac:dyDescent="0.25">
      <c r="H311">
        <v>2002</v>
      </c>
      <c r="I311" t="s">
        <v>6</v>
      </c>
      <c r="J311">
        <v>3.2429073083051598</v>
      </c>
      <c r="K311">
        <v>-1.8681896505188</v>
      </c>
      <c r="L311" t="s">
        <v>7</v>
      </c>
    </row>
    <row r="312" spans="8:12" x14ac:dyDescent="0.25">
      <c r="H312">
        <v>2002</v>
      </c>
      <c r="I312" t="s">
        <v>9</v>
      </c>
      <c r="J312">
        <v>3.26189733313115</v>
      </c>
      <c r="K312">
        <v>-1.8920372719763101</v>
      </c>
      <c r="L312" t="s">
        <v>7</v>
      </c>
    </row>
    <row r="313" spans="8:12" x14ac:dyDescent="0.25">
      <c r="H313">
        <v>2002</v>
      </c>
      <c r="I313" t="s">
        <v>10</v>
      </c>
      <c r="J313">
        <v>3.28543931170476</v>
      </c>
      <c r="K313">
        <v>-1.89812688256101</v>
      </c>
      <c r="L313" t="s">
        <v>7</v>
      </c>
    </row>
    <row r="314" spans="8:12" x14ac:dyDescent="0.25">
      <c r="H314">
        <v>2002</v>
      </c>
      <c r="I314" t="s">
        <v>11</v>
      </c>
      <c r="J314">
        <v>3.2945967161991598</v>
      </c>
      <c r="K314">
        <v>-1.9011163162372799</v>
      </c>
      <c r="L314" t="s">
        <v>7</v>
      </c>
    </row>
    <row r="315" spans="8:12" x14ac:dyDescent="0.25">
      <c r="H315">
        <v>2002</v>
      </c>
      <c r="I315" t="s">
        <v>13</v>
      </c>
      <c r="J315">
        <v>3.3094302544511098</v>
      </c>
      <c r="K315">
        <v>-1.9038526480932301</v>
      </c>
      <c r="L315" t="s">
        <v>7</v>
      </c>
    </row>
    <row r="316" spans="8:12" x14ac:dyDescent="0.25">
      <c r="H316">
        <v>2002</v>
      </c>
      <c r="I316" t="s">
        <v>14</v>
      </c>
      <c r="J316">
        <v>3.3201628116848099</v>
      </c>
      <c r="K316">
        <v>-1.87015766393243</v>
      </c>
      <c r="L316" t="s">
        <v>7</v>
      </c>
    </row>
    <row r="317" spans="8:12" x14ac:dyDescent="0.25">
      <c r="H317">
        <v>2002</v>
      </c>
      <c r="I317" t="s">
        <v>15</v>
      </c>
      <c r="J317">
        <v>3.31778850304622</v>
      </c>
      <c r="K317">
        <v>-1.8629147717631001</v>
      </c>
      <c r="L317" t="s">
        <v>7</v>
      </c>
    </row>
    <row r="318" spans="8:12" x14ac:dyDescent="0.25">
      <c r="H318">
        <v>2002</v>
      </c>
      <c r="I318" t="s">
        <v>16</v>
      </c>
      <c r="J318">
        <v>3.3235627011698798</v>
      </c>
      <c r="K318">
        <v>-1.8874109027263299</v>
      </c>
      <c r="L318" t="s">
        <v>7</v>
      </c>
    </row>
    <row r="319" spans="8:12" x14ac:dyDescent="0.25">
      <c r="H319">
        <v>2002</v>
      </c>
      <c r="I319" t="s">
        <v>17</v>
      </c>
      <c r="J319">
        <v>3.3203549280087601</v>
      </c>
      <c r="K319">
        <v>-1.9115107587226601</v>
      </c>
      <c r="L319" t="s">
        <v>7</v>
      </c>
    </row>
    <row r="320" spans="8:12" x14ac:dyDescent="0.25">
      <c r="H320">
        <v>2002</v>
      </c>
      <c r="I320" t="s">
        <v>18</v>
      </c>
      <c r="J320">
        <v>3.3196681783977602</v>
      </c>
      <c r="K320">
        <v>-1.9345808235722599</v>
      </c>
      <c r="L320" t="s">
        <v>7</v>
      </c>
    </row>
    <row r="321" spans="8:12" x14ac:dyDescent="0.25">
      <c r="H321">
        <v>2002</v>
      </c>
      <c r="I321" t="s">
        <v>19</v>
      </c>
      <c r="J321">
        <v>3.2995930468738099</v>
      </c>
      <c r="K321">
        <v>-1.95314255355805</v>
      </c>
      <c r="L321" t="s">
        <v>7</v>
      </c>
    </row>
    <row r="322" spans="8:12" x14ac:dyDescent="0.25">
      <c r="H322">
        <v>2002</v>
      </c>
      <c r="I322" t="s">
        <v>20</v>
      </c>
      <c r="J322">
        <v>3.2786794228164098</v>
      </c>
      <c r="K322">
        <v>-1.8901758637462001</v>
      </c>
      <c r="L322" t="s">
        <v>7</v>
      </c>
    </row>
    <row r="323" spans="8:12" x14ac:dyDescent="0.25">
      <c r="H323">
        <v>2002</v>
      </c>
      <c r="I323" t="s">
        <v>21</v>
      </c>
      <c r="J323">
        <v>3.2297962273573302</v>
      </c>
      <c r="K323">
        <v>-2.0006595871860098</v>
      </c>
      <c r="L323" t="s">
        <v>7</v>
      </c>
    </row>
    <row r="324" spans="8:12" x14ac:dyDescent="0.25">
      <c r="H324">
        <v>2003</v>
      </c>
      <c r="I324" t="s">
        <v>8</v>
      </c>
      <c r="J324">
        <v>3.2019966543635299</v>
      </c>
      <c r="K324">
        <v>-1.7954666530557699</v>
      </c>
      <c r="L324" t="s">
        <v>7</v>
      </c>
    </row>
    <row r="325" spans="8:12" x14ac:dyDescent="0.25">
      <c r="H325">
        <v>2003</v>
      </c>
      <c r="I325" t="s">
        <v>6</v>
      </c>
      <c r="J325">
        <v>3.24578259488572</v>
      </c>
      <c r="K325">
        <v>-1.8606501436826199</v>
      </c>
      <c r="L325" t="s">
        <v>7</v>
      </c>
    </row>
    <row r="326" spans="8:12" x14ac:dyDescent="0.25">
      <c r="H326">
        <v>2003</v>
      </c>
      <c r="I326" t="s">
        <v>9</v>
      </c>
      <c r="J326">
        <v>3.2647726197117102</v>
      </c>
      <c r="K326">
        <v>-1.88449776514013</v>
      </c>
      <c r="L326" t="s">
        <v>7</v>
      </c>
    </row>
    <row r="327" spans="8:12" x14ac:dyDescent="0.25">
      <c r="H327">
        <v>2003</v>
      </c>
      <c r="I327" t="s">
        <v>10</v>
      </c>
      <c r="J327">
        <v>3.2883145982853201</v>
      </c>
      <c r="K327">
        <v>-1.8905873757248299</v>
      </c>
      <c r="L327" t="s">
        <v>7</v>
      </c>
    </row>
    <row r="328" spans="8:12" x14ac:dyDescent="0.25">
      <c r="H328">
        <v>2003</v>
      </c>
      <c r="I328" t="s">
        <v>11</v>
      </c>
      <c r="J328">
        <v>3.29747200277972</v>
      </c>
      <c r="K328">
        <v>-1.8935768094010901</v>
      </c>
      <c r="L328" t="s">
        <v>7</v>
      </c>
    </row>
    <row r="329" spans="8:12" x14ac:dyDescent="0.25">
      <c r="H329">
        <v>2003</v>
      </c>
      <c r="I329" t="s">
        <v>13</v>
      </c>
      <c r="J329">
        <v>3.31230554103167</v>
      </c>
      <c r="K329">
        <v>-1.89631314125704</v>
      </c>
      <c r="L329" t="s">
        <v>7</v>
      </c>
    </row>
    <row r="330" spans="8:12" x14ac:dyDescent="0.25">
      <c r="H330">
        <v>2003</v>
      </c>
      <c r="I330" t="s">
        <v>14</v>
      </c>
      <c r="J330">
        <v>3.32303809826537</v>
      </c>
      <c r="K330">
        <v>-1.8626181570962499</v>
      </c>
      <c r="L330" t="s">
        <v>7</v>
      </c>
    </row>
    <row r="331" spans="8:12" x14ac:dyDescent="0.25">
      <c r="H331">
        <v>2003</v>
      </c>
      <c r="I331" t="s">
        <v>15</v>
      </c>
      <c r="J331">
        <v>3.3206637896267801</v>
      </c>
      <c r="K331">
        <v>-1.85537526492691</v>
      </c>
      <c r="L331" t="s">
        <v>7</v>
      </c>
    </row>
    <row r="332" spans="8:12" x14ac:dyDescent="0.25">
      <c r="H332">
        <v>2003</v>
      </c>
      <c r="I332" t="s">
        <v>16</v>
      </c>
      <c r="J332">
        <v>3.32643798775044</v>
      </c>
      <c r="K332">
        <v>-1.8798713958901501</v>
      </c>
      <c r="L332" t="s">
        <v>7</v>
      </c>
    </row>
    <row r="333" spans="8:12" x14ac:dyDescent="0.25">
      <c r="H333">
        <v>2003</v>
      </c>
      <c r="I333" t="s">
        <v>17</v>
      </c>
      <c r="J333">
        <v>3.3232302145893202</v>
      </c>
      <c r="K333">
        <v>-1.90397125188648</v>
      </c>
      <c r="L333" t="s">
        <v>7</v>
      </c>
    </row>
    <row r="334" spans="8:12" x14ac:dyDescent="0.25">
      <c r="H334">
        <v>2003</v>
      </c>
      <c r="I334" t="s">
        <v>18</v>
      </c>
      <c r="J334">
        <v>3.3225434649783199</v>
      </c>
      <c r="K334">
        <v>-1.92704131673607</v>
      </c>
      <c r="L334" t="s">
        <v>7</v>
      </c>
    </row>
    <row r="335" spans="8:12" x14ac:dyDescent="0.25">
      <c r="H335">
        <v>2003</v>
      </c>
      <c r="I335" t="s">
        <v>19</v>
      </c>
      <c r="J335">
        <v>3.3024683334543701</v>
      </c>
      <c r="K335">
        <v>-1.9456030467218699</v>
      </c>
      <c r="L335" t="s">
        <v>7</v>
      </c>
    </row>
    <row r="336" spans="8:12" x14ac:dyDescent="0.25">
      <c r="H336">
        <v>2003</v>
      </c>
      <c r="I336" t="s">
        <v>20</v>
      </c>
      <c r="J336">
        <v>3.2815547093969699</v>
      </c>
      <c r="K336">
        <v>-1.88263635691002</v>
      </c>
      <c r="L336" t="s">
        <v>7</v>
      </c>
    </row>
    <row r="337" spans="8:12" x14ac:dyDescent="0.25">
      <c r="H337">
        <v>2003</v>
      </c>
      <c r="I337" t="s">
        <v>21</v>
      </c>
      <c r="J337">
        <v>3.2326715139378899</v>
      </c>
      <c r="K337">
        <v>-1.9931200803498299</v>
      </c>
      <c r="L337" t="s">
        <v>7</v>
      </c>
    </row>
    <row r="338" spans="8:12" x14ac:dyDescent="0.25">
      <c r="H338">
        <v>2004</v>
      </c>
      <c r="I338" t="s">
        <v>8</v>
      </c>
      <c r="J338">
        <v>3.20487194094409</v>
      </c>
      <c r="K338">
        <v>-1.78792714621959</v>
      </c>
      <c r="L338" t="s">
        <v>7</v>
      </c>
    </row>
    <row r="339" spans="8:12" x14ac:dyDescent="0.25">
      <c r="H339">
        <v>2004</v>
      </c>
      <c r="I339" t="s">
        <v>6</v>
      </c>
      <c r="J339">
        <v>3.2486578814662801</v>
      </c>
      <c r="K339">
        <v>-1.8531106368464401</v>
      </c>
      <c r="L339" t="s">
        <v>7</v>
      </c>
    </row>
    <row r="340" spans="8:12" x14ac:dyDescent="0.25">
      <c r="H340">
        <v>2004</v>
      </c>
      <c r="I340" t="s">
        <v>9</v>
      </c>
      <c r="J340">
        <v>3.2676479062922699</v>
      </c>
      <c r="K340">
        <v>-1.8769582583039499</v>
      </c>
      <c r="L340" t="s">
        <v>7</v>
      </c>
    </row>
    <row r="341" spans="8:12" x14ac:dyDescent="0.25">
      <c r="H341">
        <v>2004</v>
      </c>
      <c r="I341" t="s">
        <v>10</v>
      </c>
      <c r="J341">
        <v>3.2911898848658798</v>
      </c>
      <c r="K341">
        <v>-1.8830478688886501</v>
      </c>
      <c r="L341" t="s">
        <v>7</v>
      </c>
    </row>
    <row r="342" spans="8:12" x14ac:dyDescent="0.25">
      <c r="H342">
        <v>2004</v>
      </c>
      <c r="I342" t="s">
        <v>11</v>
      </c>
      <c r="J342">
        <v>3.3003472893602801</v>
      </c>
      <c r="K342">
        <v>-1.88603730256492</v>
      </c>
      <c r="L342" t="s">
        <v>7</v>
      </c>
    </row>
    <row r="343" spans="8:12" x14ac:dyDescent="0.25">
      <c r="H343">
        <v>2004</v>
      </c>
      <c r="I343" t="s">
        <v>13</v>
      </c>
      <c r="J343">
        <v>3.3151808276122301</v>
      </c>
      <c r="K343">
        <v>-1.8887736344208601</v>
      </c>
      <c r="L343" t="s">
        <v>7</v>
      </c>
    </row>
    <row r="344" spans="8:12" x14ac:dyDescent="0.25">
      <c r="H344">
        <v>2004</v>
      </c>
      <c r="I344" t="s">
        <v>14</v>
      </c>
      <c r="J344">
        <v>3.3259133848459301</v>
      </c>
      <c r="K344">
        <v>-1.85507865026007</v>
      </c>
      <c r="L344" t="s">
        <v>7</v>
      </c>
    </row>
    <row r="345" spans="8:12" x14ac:dyDescent="0.25">
      <c r="H345">
        <v>2004</v>
      </c>
      <c r="I345" t="s">
        <v>15</v>
      </c>
      <c r="J345">
        <v>3.3235390762073398</v>
      </c>
      <c r="K345">
        <v>-1.8478357580907301</v>
      </c>
      <c r="L345" t="s">
        <v>7</v>
      </c>
    </row>
    <row r="346" spans="8:12" x14ac:dyDescent="0.25">
      <c r="H346">
        <v>2004</v>
      </c>
      <c r="I346" t="s">
        <v>16</v>
      </c>
      <c r="J346">
        <v>3.3293132743310001</v>
      </c>
      <c r="K346">
        <v>-1.87233188905397</v>
      </c>
      <c r="L346" t="s">
        <v>7</v>
      </c>
    </row>
    <row r="347" spans="8:12" x14ac:dyDescent="0.25">
      <c r="H347">
        <v>2004</v>
      </c>
      <c r="I347" t="s">
        <v>17</v>
      </c>
      <c r="J347">
        <v>3.3261055011698799</v>
      </c>
      <c r="K347">
        <v>-1.8964317450503001</v>
      </c>
      <c r="L347" t="s">
        <v>7</v>
      </c>
    </row>
    <row r="348" spans="8:12" x14ac:dyDescent="0.25">
      <c r="H348">
        <v>2004</v>
      </c>
      <c r="I348" t="s">
        <v>18</v>
      </c>
      <c r="J348">
        <v>3.32541875155888</v>
      </c>
      <c r="K348">
        <v>-1.9195018098998999</v>
      </c>
      <c r="L348" t="s">
        <v>7</v>
      </c>
    </row>
    <row r="349" spans="8:12" x14ac:dyDescent="0.25">
      <c r="H349">
        <v>2004</v>
      </c>
      <c r="I349" t="s">
        <v>19</v>
      </c>
      <c r="J349">
        <v>3.3053436200349302</v>
      </c>
      <c r="K349">
        <v>-1.93806353988569</v>
      </c>
      <c r="L349" t="s">
        <v>7</v>
      </c>
    </row>
    <row r="350" spans="8:12" x14ac:dyDescent="0.25">
      <c r="H350">
        <v>2004</v>
      </c>
      <c r="I350" t="s">
        <v>20</v>
      </c>
      <c r="J350">
        <v>3.28442999597753</v>
      </c>
      <c r="K350">
        <v>-1.8750968500738401</v>
      </c>
      <c r="L350" t="s">
        <v>7</v>
      </c>
    </row>
    <row r="351" spans="8:12" x14ac:dyDescent="0.25">
      <c r="H351">
        <v>2004</v>
      </c>
      <c r="I351" t="s">
        <v>21</v>
      </c>
      <c r="J351">
        <v>3.23554680051845</v>
      </c>
      <c r="K351">
        <v>-1.98558057351365</v>
      </c>
      <c r="L351" t="s">
        <v>7</v>
      </c>
    </row>
    <row r="352" spans="8:12" x14ac:dyDescent="0.25">
      <c r="H352">
        <v>2005</v>
      </c>
      <c r="I352" t="s">
        <v>8</v>
      </c>
      <c r="J352">
        <v>3.2077472275246501</v>
      </c>
      <c r="K352">
        <v>-1.7803876393834099</v>
      </c>
      <c r="L352" t="s">
        <v>7</v>
      </c>
    </row>
    <row r="353" spans="8:12" x14ac:dyDescent="0.25">
      <c r="H353">
        <v>2005</v>
      </c>
      <c r="I353" t="s">
        <v>6</v>
      </c>
      <c r="J353">
        <v>3.2515331680468398</v>
      </c>
      <c r="K353">
        <v>-1.84557113001026</v>
      </c>
      <c r="L353" t="s">
        <v>7</v>
      </c>
    </row>
    <row r="354" spans="8:12" x14ac:dyDescent="0.25">
      <c r="H354">
        <v>2005</v>
      </c>
      <c r="I354" t="s">
        <v>9</v>
      </c>
      <c r="J354">
        <v>3.27052319287283</v>
      </c>
      <c r="K354">
        <v>-1.86941875146777</v>
      </c>
      <c r="L354" t="s">
        <v>7</v>
      </c>
    </row>
    <row r="355" spans="8:12" x14ac:dyDescent="0.25">
      <c r="H355">
        <v>2005</v>
      </c>
      <c r="I355" t="s">
        <v>10</v>
      </c>
      <c r="J355">
        <v>3.29406517144644</v>
      </c>
      <c r="K355">
        <v>-1.87550836205247</v>
      </c>
      <c r="L355" t="s">
        <v>7</v>
      </c>
    </row>
    <row r="356" spans="8:12" x14ac:dyDescent="0.25">
      <c r="H356">
        <v>2005</v>
      </c>
      <c r="I356" t="s">
        <v>11</v>
      </c>
      <c r="J356">
        <v>3.3032225759408398</v>
      </c>
      <c r="K356">
        <v>-1.8784977957287301</v>
      </c>
      <c r="L356" t="s">
        <v>7</v>
      </c>
    </row>
    <row r="357" spans="8:12" x14ac:dyDescent="0.25">
      <c r="H357">
        <v>2005</v>
      </c>
      <c r="I357" t="s">
        <v>13</v>
      </c>
      <c r="J357">
        <v>3.31805611419278</v>
      </c>
      <c r="K357">
        <v>-1.88123412758468</v>
      </c>
      <c r="L357" t="s">
        <v>7</v>
      </c>
    </row>
    <row r="358" spans="8:12" x14ac:dyDescent="0.25">
      <c r="H358">
        <v>2005</v>
      </c>
      <c r="I358" t="s">
        <v>14</v>
      </c>
      <c r="J358">
        <v>3.3287886714264898</v>
      </c>
      <c r="K358">
        <v>-1.8475391434238899</v>
      </c>
      <c r="L358" t="s">
        <v>7</v>
      </c>
    </row>
    <row r="359" spans="8:12" x14ac:dyDescent="0.25">
      <c r="H359">
        <v>2005</v>
      </c>
      <c r="I359" t="s">
        <v>15</v>
      </c>
      <c r="J359">
        <v>3.3264143627878999</v>
      </c>
      <c r="K359">
        <v>-1.84029625125455</v>
      </c>
      <c r="L359" t="s">
        <v>7</v>
      </c>
    </row>
    <row r="360" spans="8:12" x14ac:dyDescent="0.25">
      <c r="H360">
        <v>2005</v>
      </c>
      <c r="I360" t="s">
        <v>16</v>
      </c>
      <c r="J360">
        <v>3.3321885609115598</v>
      </c>
      <c r="K360">
        <v>-1.8647923822177901</v>
      </c>
      <c r="L360" t="s">
        <v>7</v>
      </c>
    </row>
    <row r="361" spans="8:12" x14ac:dyDescent="0.25">
      <c r="H361">
        <v>2005</v>
      </c>
      <c r="I361" t="s">
        <v>17</v>
      </c>
      <c r="J361">
        <v>3.32898078775044</v>
      </c>
      <c r="K361">
        <v>-1.88889223821412</v>
      </c>
      <c r="L361" t="s">
        <v>7</v>
      </c>
    </row>
    <row r="362" spans="8:12" x14ac:dyDescent="0.25">
      <c r="H362">
        <v>2005</v>
      </c>
      <c r="I362" t="s">
        <v>18</v>
      </c>
      <c r="J362">
        <v>3.3282940381394401</v>
      </c>
      <c r="K362">
        <v>-1.9119623030637101</v>
      </c>
      <c r="L362" t="s">
        <v>7</v>
      </c>
    </row>
    <row r="363" spans="8:12" x14ac:dyDescent="0.25">
      <c r="H363">
        <v>2005</v>
      </c>
      <c r="I363" t="s">
        <v>19</v>
      </c>
      <c r="J363">
        <v>3.3082189066154899</v>
      </c>
      <c r="K363">
        <v>-1.9305240330495099</v>
      </c>
      <c r="L363" t="s">
        <v>7</v>
      </c>
    </row>
    <row r="364" spans="8:12" x14ac:dyDescent="0.25">
      <c r="H364">
        <v>2005</v>
      </c>
      <c r="I364" t="s">
        <v>20</v>
      </c>
      <c r="J364">
        <v>3.2873052825580902</v>
      </c>
      <c r="K364">
        <v>-1.86755734323766</v>
      </c>
      <c r="L364" t="s">
        <v>7</v>
      </c>
    </row>
    <row r="365" spans="8:12" x14ac:dyDescent="0.25">
      <c r="H365">
        <v>2005</v>
      </c>
      <c r="I365" t="s">
        <v>21</v>
      </c>
      <c r="J365">
        <v>3.2384220870990101</v>
      </c>
      <c r="K365">
        <v>-1.9780410666774699</v>
      </c>
      <c r="L365" t="s">
        <v>7</v>
      </c>
    </row>
    <row r="366" spans="8:12" x14ac:dyDescent="0.25">
      <c r="H366">
        <v>2006</v>
      </c>
      <c r="I366" t="s">
        <v>8</v>
      </c>
      <c r="J366">
        <v>3.2106225141052098</v>
      </c>
      <c r="K366">
        <v>-1.7728481325472301</v>
      </c>
      <c r="L366" t="s">
        <v>7</v>
      </c>
    </row>
    <row r="367" spans="8:12" x14ac:dyDescent="0.25">
      <c r="H367">
        <v>2006</v>
      </c>
      <c r="I367" t="s">
        <v>6</v>
      </c>
      <c r="J367">
        <v>3.2544084546273999</v>
      </c>
      <c r="K367">
        <v>-1.8380316231740801</v>
      </c>
      <c r="L367" t="s">
        <v>7</v>
      </c>
    </row>
    <row r="368" spans="8:12" x14ac:dyDescent="0.25">
      <c r="H368">
        <v>2006</v>
      </c>
      <c r="I368" t="s">
        <v>9</v>
      </c>
      <c r="J368">
        <v>3.2733984794533901</v>
      </c>
      <c r="K368">
        <v>-1.8618792446315899</v>
      </c>
      <c r="L368" t="s">
        <v>7</v>
      </c>
    </row>
    <row r="369" spans="8:12" x14ac:dyDescent="0.25">
      <c r="H369">
        <v>2006</v>
      </c>
      <c r="I369" t="s">
        <v>10</v>
      </c>
      <c r="J369">
        <v>3.2969404580270001</v>
      </c>
      <c r="K369">
        <v>-1.8679688552162901</v>
      </c>
      <c r="L369" t="s">
        <v>7</v>
      </c>
    </row>
    <row r="370" spans="8:12" x14ac:dyDescent="0.25">
      <c r="H370">
        <v>2006</v>
      </c>
      <c r="I370" t="s">
        <v>11</v>
      </c>
      <c r="J370">
        <v>3.3060978625213999</v>
      </c>
      <c r="K370">
        <v>-1.87095828889255</v>
      </c>
      <c r="L370" t="s">
        <v>7</v>
      </c>
    </row>
    <row r="371" spans="8:12" x14ac:dyDescent="0.25">
      <c r="H371">
        <v>2006</v>
      </c>
      <c r="I371" t="s">
        <v>13</v>
      </c>
      <c r="J371">
        <v>3.3209314007733401</v>
      </c>
      <c r="K371">
        <v>-1.8736946207484999</v>
      </c>
      <c r="L371" t="s">
        <v>7</v>
      </c>
    </row>
    <row r="372" spans="8:12" x14ac:dyDescent="0.25">
      <c r="H372">
        <v>2006</v>
      </c>
      <c r="I372" t="s">
        <v>14</v>
      </c>
      <c r="J372">
        <v>3.33166395800705</v>
      </c>
      <c r="K372">
        <v>-1.83999963658771</v>
      </c>
      <c r="L372" t="s">
        <v>7</v>
      </c>
    </row>
    <row r="373" spans="8:12" x14ac:dyDescent="0.25">
      <c r="H373">
        <v>2006</v>
      </c>
      <c r="I373" t="s">
        <v>15</v>
      </c>
      <c r="J373">
        <v>3.3292896493684601</v>
      </c>
      <c r="K373">
        <v>-1.8327567444183701</v>
      </c>
      <c r="L373" t="s">
        <v>7</v>
      </c>
    </row>
    <row r="374" spans="8:12" x14ac:dyDescent="0.25">
      <c r="H374">
        <v>2006</v>
      </c>
      <c r="I374" t="s">
        <v>16</v>
      </c>
      <c r="J374">
        <v>3.3350638474921199</v>
      </c>
      <c r="K374">
        <v>-1.85725287538161</v>
      </c>
      <c r="L374" t="s">
        <v>7</v>
      </c>
    </row>
    <row r="375" spans="8:12" x14ac:dyDescent="0.25">
      <c r="H375">
        <v>2006</v>
      </c>
      <c r="I375" t="s">
        <v>17</v>
      </c>
      <c r="J375">
        <v>3.3318560743310002</v>
      </c>
      <c r="K375">
        <v>-1.8813527313779399</v>
      </c>
      <c r="L375" t="s">
        <v>7</v>
      </c>
    </row>
    <row r="376" spans="8:12" x14ac:dyDescent="0.25">
      <c r="H376">
        <v>2006</v>
      </c>
      <c r="I376" t="s">
        <v>18</v>
      </c>
      <c r="J376">
        <v>3.3311693247199998</v>
      </c>
      <c r="K376">
        <v>-1.90442279622753</v>
      </c>
      <c r="L376" t="s">
        <v>7</v>
      </c>
    </row>
    <row r="377" spans="8:12" x14ac:dyDescent="0.25">
      <c r="H377">
        <v>2006</v>
      </c>
      <c r="I377" t="s">
        <v>19</v>
      </c>
      <c r="J377">
        <v>3.31109419319605</v>
      </c>
      <c r="K377">
        <v>-1.92298452621333</v>
      </c>
      <c r="L377" t="s">
        <v>7</v>
      </c>
    </row>
    <row r="378" spans="8:12" x14ac:dyDescent="0.25">
      <c r="H378">
        <v>2006</v>
      </c>
      <c r="I378" t="s">
        <v>20</v>
      </c>
      <c r="J378">
        <v>3.2901805691386499</v>
      </c>
      <c r="K378">
        <v>-1.8600178364014801</v>
      </c>
      <c r="L378" t="s">
        <v>7</v>
      </c>
    </row>
    <row r="379" spans="8:12" x14ac:dyDescent="0.25">
      <c r="H379">
        <v>2006</v>
      </c>
      <c r="I379" t="s">
        <v>21</v>
      </c>
      <c r="J379">
        <v>3.2412973736795698</v>
      </c>
      <c r="K379">
        <v>-1.9705015598412901</v>
      </c>
      <c r="L379" t="s">
        <v>7</v>
      </c>
    </row>
    <row r="380" spans="8:12" x14ac:dyDescent="0.25">
      <c r="H380">
        <v>2007</v>
      </c>
      <c r="I380" t="s">
        <v>8</v>
      </c>
      <c r="J380">
        <v>3.21349780068577</v>
      </c>
      <c r="K380">
        <v>-1.76530862571104</v>
      </c>
      <c r="L380" t="s">
        <v>7</v>
      </c>
    </row>
    <row r="381" spans="8:12" x14ac:dyDescent="0.25">
      <c r="H381">
        <v>2007</v>
      </c>
      <c r="I381" t="s">
        <v>6</v>
      </c>
      <c r="J381">
        <v>3.25728374120796</v>
      </c>
      <c r="K381">
        <v>-1.8304921163379</v>
      </c>
      <c r="L381" t="s">
        <v>7</v>
      </c>
    </row>
    <row r="382" spans="8:12" x14ac:dyDescent="0.25">
      <c r="H382">
        <v>2007</v>
      </c>
      <c r="I382" t="s">
        <v>9</v>
      </c>
      <c r="J382">
        <v>3.2762737660339498</v>
      </c>
      <c r="K382">
        <v>-1.8543397377954101</v>
      </c>
      <c r="L382" t="s">
        <v>7</v>
      </c>
    </row>
    <row r="383" spans="8:12" x14ac:dyDescent="0.25">
      <c r="H383">
        <v>2007</v>
      </c>
      <c r="I383" t="s">
        <v>10</v>
      </c>
      <c r="J383">
        <v>3.2998157446075602</v>
      </c>
      <c r="K383">
        <v>-1.86042934838011</v>
      </c>
      <c r="L383" t="s">
        <v>7</v>
      </c>
    </row>
    <row r="384" spans="8:12" x14ac:dyDescent="0.25">
      <c r="H384">
        <v>2007</v>
      </c>
      <c r="I384" t="s">
        <v>11</v>
      </c>
      <c r="J384">
        <v>3.3089731491019601</v>
      </c>
      <c r="K384">
        <v>-1.8634187820563699</v>
      </c>
      <c r="L384" t="s">
        <v>7</v>
      </c>
    </row>
    <row r="385" spans="8:12" x14ac:dyDescent="0.25">
      <c r="H385">
        <v>2007</v>
      </c>
      <c r="I385" t="s">
        <v>13</v>
      </c>
      <c r="J385">
        <v>3.3238066873538998</v>
      </c>
      <c r="K385">
        <v>-1.86615511391232</v>
      </c>
      <c r="L385" t="s">
        <v>7</v>
      </c>
    </row>
    <row r="386" spans="8:12" x14ac:dyDescent="0.25">
      <c r="H386">
        <v>2007</v>
      </c>
      <c r="I386" t="s">
        <v>14</v>
      </c>
      <c r="J386">
        <v>3.3345392445876101</v>
      </c>
      <c r="K386">
        <v>-1.8324601297515299</v>
      </c>
      <c r="L386" t="s">
        <v>7</v>
      </c>
    </row>
    <row r="387" spans="8:12" x14ac:dyDescent="0.25">
      <c r="H387">
        <v>2007</v>
      </c>
      <c r="I387" t="s">
        <v>15</v>
      </c>
      <c r="J387">
        <v>3.3321649359490202</v>
      </c>
      <c r="K387">
        <v>-1.82521723758219</v>
      </c>
      <c r="L387" t="s">
        <v>7</v>
      </c>
    </row>
    <row r="388" spans="8:12" x14ac:dyDescent="0.25">
      <c r="H388">
        <v>2007</v>
      </c>
      <c r="I388" t="s">
        <v>16</v>
      </c>
      <c r="J388">
        <v>3.3379391340726801</v>
      </c>
      <c r="K388">
        <v>-1.8497133685454199</v>
      </c>
      <c r="L388" t="s">
        <v>7</v>
      </c>
    </row>
    <row r="389" spans="8:12" x14ac:dyDescent="0.25">
      <c r="H389">
        <v>2007</v>
      </c>
      <c r="I389" t="s">
        <v>17</v>
      </c>
      <c r="J389">
        <v>3.3347313609115599</v>
      </c>
      <c r="K389">
        <v>-1.87381322454175</v>
      </c>
      <c r="L389" t="s">
        <v>7</v>
      </c>
    </row>
    <row r="390" spans="8:12" x14ac:dyDescent="0.25">
      <c r="H390">
        <v>2007</v>
      </c>
      <c r="I390" t="s">
        <v>18</v>
      </c>
      <c r="J390">
        <v>3.33404461130056</v>
      </c>
      <c r="K390">
        <v>-1.8968832893913501</v>
      </c>
      <c r="L390" t="s">
        <v>7</v>
      </c>
    </row>
    <row r="391" spans="8:12" x14ac:dyDescent="0.25">
      <c r="H391">
        <v>2007</v>
      </c>
      <c r="I391" t="s">
        <v>19</v>
      </c>
      <c r="J391">
        <v>3.3139694797766102</v>
      </c>
      <c r="K391">
        <v>-1.9154450193771499</v>
      </c>
      <c r="L391" t="s">
        <v>7</v>
      </c>
    </row>
    <row r="392" spans="8:12" x14ac:dyDescent="0.25">
      <c r="H392">
        <v>2007</v>
      </c>
      <c r="I392" t="s">
        <v>20</v>
      </c>
      <c r="J392">
        <v>3.29305585571921</v>
      </c>
      <c r="K392">
        <v>-1.8524783295653</v>
      </c>
      <c r="L392" t="s">
        <v>7</v>
      </c>
    </row>
    <row r="393" spans="8:12" x14ac:dyDescent="0.25">
      <c r="H393">
        <v>2007</v>
      </c>
      <c r="I393" t="s">
        <v>21</v>
      </c>
      <c r="J393">
        <v>3.24417266026013</v>
      </c>
      <c r="K393">
        <v>-1.96296205300511</v>
      </c>
      <c r="L393" t="s">
        <v>7</v>
      </c>
    </row>
    <row r="394" spans="8:12" x14ac:dyDescent="0.25">
      <c r="H394">
        <v>2008</v>
      </c>
      <c r="I394" t="s">
        <v>8</v>
      </c>
      <c r="J394">
        <v>3.2163730872663301</v>
      </c>
      <c r="K394">
        <v>-1.7577691188748701</v>
      </c>
      <c r="L394" t="s">
        <v>7</v>
      </c>
    </row>
    <row r="395" spans="8:12" x14ac:dyDescent="0.25">
      <c r="H395">
        <v>2008</v>
      </c>
      <c r="I395" t="s">
        <v>6</v>
      </c>
      <c r="J395">
        <v>3.2601590277885202</v>
      </c>
      <c r="K395">
        <v>-1.8229526095017199</v>
      </c>
      <c r="L395" t="s">
        <v>7</v>
      </c>
    </row>
    <row r="396" spans="8:12" x14ac:dyDescent="0.25">
      <c r="H396">
        <v>2008</v>
      </c>
      <c r="I396" t="s">
        <v>9</v>
      </c>
      <c r="J396">
        <v>3.27914905261451</v>
      </c>
      <c r="K396">
        <v>-1.84680023095923</v>
      </c>
      <c r="L396" t="s">
        <v>7</v>
      </c>
    </row>
    <row r="397" spans="8:12" x14ac:dyDescent="0.25">
      <c r="H397">
        <v>2008</v>
      </c>
      <c r="I397" t="s">
        <v>10</v>
      </c>
      <c r="J397">
        <v>3.3026910311881199</v>
      </c>
      <c r="K397">
        <v>-1.8528898415439301</v>
      </c>
      <c r="L397" t="s">
        <v>7</v>
      </c>
    </row>
    <row r="398" spans="8:12" x14ac:dyDescent="0.25">
      <c r="H398">
        <v>2008</v>
      </c>
      <c r="I398" t="s">
        <v>11</v>
      </c>
      <c r="J398">
        <v>3.3118484356825202</v>
      </c>
      <c r="K398">
        <v>-1.85587927522019</v>
      </c>
      <c r="L398" t="s">
        <v>7</v>
      </c>
    </row>
    <row r="399" spans="8:12" x14ac:dyDescent="0.25">
      <c r="H399">
        <v>2008</v>
      </c>
      <c r="I399" t="s">
        <v>13</v>
      </c>
      <c r="J399">
        <v>3.32668197393446</v>
      </c>
      <c r="K399">
        <v>-1.8586156070761399</v>
      </c>
      <c r="L399" t="s">
        <v>7</v>
      </c>
    </row>
    <row r="400" spans="8:12" x14ac:dyDescent="0.25">
      <c r="H400">
        <v>2008</v>
      </c>
      <c r="I400" t="s">
        <v>14</v>
      </c>
      <c r="J400">
        <v>3.3374145311681702</v>
      </c>
      <c r="K400">
        <v>-1.8249206229153501</v>
      </c>
      <c r="L400" t="s">
        <v>7</v>
      </c>
    </row>
    <row r="401" spans="8:12" x14ac:dyDescent="0.25">
      <c r="H401">
        <v>2008</v>
      </c>
      <c r="I401" t="s">
        <v>15</v>
      </c>
      <c r="J401">
        <v>3.3350402225295799</v>
      </c>
      <c r="K401">
        <v>-1.8176777307460099</v>
      </c>
      <c r="L401" t="s">
        <v>7</v>
      </c>
    </row>
    <row r="402" spans="8:12" x14ac:dyDescent="0.25">
      <c r="H402">
        <v>2008</v>
      </c>
      <c r="I402" t="s">
        <v>16</v>
      </c>
      <c r="J402">
        <v>3.3408144206532402</v>
      </c>
      <c r="K402">
        <v>-1.84217386170925</v>
      </c>
      <c r="L402" t="s">
        <v>7</v>
      </c>
    </row>
    <row r="403" spans="8:12" x14ac:dyDescent="0.25">
      <c r="H403">
        <v>2008</v>
      </c>
      <c r="I403" t="s">
        <v>17</v>
      </c>
      <c r="J403">
        <v>3.33760664749212</v>
      </c>
      <c r="K403">
        <v>-1.8662737177055699</v>
      </c>
      <c r="L403" t="s">
        <v>7</v>
      </c>
    </row>
    <row r="404" spans="8:12" x14ac:dyDescent="0.25">
      <c r="H404">
        <v>2008</v>
      </c>
      <c r="I404" t="s">
        <v>18</v>
      </c>
      <c r="J404">
        <v>3.3369198978811201</v>
      </c>
      <c r="K404">
        <v>-1.88934378255517</v>
      </c>
      <c r="L404" t="s">
        <v>7</v>
      </c>
    </row>
    <row r="405" spans="8:12" x14ac:dyDescent="0.25">
      <c r="H405">
        <v>2008</v>
      </c>
      <c r="I405" t="s">
        <v>19</v>
      </c>
      <c r="J405">
        <v>3.3168447663571698</v>
      </c>
      <c r="K405">
        <v>-1.9079055125409701</v>
      </c>
      <c r="L405" t="s">
        <v>7</v>
      </c>
    </row>
    <row r="406" spans="8:12" x14ac:dyDescent="0.25">
      <c r="H406">
        <v>2008</v>
      </c>
      <c r="I406" t="s">
        <v>20</v>
      </c>
      <c r="J406">
        <v>3.2959311422997701</v>
      </c>
      <c r="K406">
        <v>-1.8449388227291199</v>
      </c>
      <c r="L406" t="s">
        <v>7</v>
      </c>
    </row>
    <row r="407" spans="8:12" x14ac:dyDescent="0.25">
      <c r="H407">
        <v>2008</v>
      </c>
      <c r="I407" t="s">
        <v>21</v>
      </c>
      <c r="J407">
        <v>3.2470479468406799</v>
      </c>
      <c r="K407">
        <v>-1.9554225461689301</v>
      </c>
      <c r="L407" t="s">
        <v>7</v>
      </c>
    </row>
    <row r="408" spans="8:12" x14ac:dyDescent="0.25">
      <c r="H408">
        <v>2009</v>
      </c>
      <c r="I408" t="s">
        <v>8</v>
      </c>
      <c r="J408">
        <v>3.2192483738468902</v>
      </c>
      <c r="K408">
        <v>-1.75022961203868</v>
      </c>
      <c r="L408" t="s">
        <v>7</v>
      </c>
    </row>
    <row r="409" spans="8:12" x14ac:dyDescent="0.25">
      <c r="H409">
        <v>2009</v>
      </c>
      <c r="I409" t="s">
        <v>6</v>
      </c>
      <c r="J409">
        <v>3.2630343143690799</v>
      </c>
      <c r="K409">
        <v>-1.81541310266554</v>
      </c>
      <c r="L409" t="s">
        <v>7</v>
      </c>
    </row>
    <row r="410" spans="8:12" x14ac:dyDescent="0.25">
      <c r="H410">
        <v>2009</v>
      </c>
      <c r="I410" t="s">
        <v>9</v>
      </c>
      <c r="J410">
        <v>3.2820243391950701</v>
      </c>
      <c r="K410">
        <v>-1.8392607241230501</v>
      </c>
      <c r="L410" t="s">
        <v>7</v>
      </c>
    </row>
    <row r="411" spans="8:12" x14ac:dyDescent="0.25">
      <c r="H411">
        <v>2009</v>
      </c>
      <c r="I411" t="s">
        <v>10</v>
      </c>
      <c r="J411">
        <v>3.30556631776868</v>
      </c>
      <c r="K411">
        <v>-1.84535033470775</v>
      </c>
      <c r="L411" t="s">
        <v>7</v>
      </c>
    </row>
    <row r="412" spans="8:12" x14ac:dyDescent="0.25">
      <c r="H412">
        <v>2009</v>
      </c>
      <c r="I412" t="s">
        <v>11</v>
      </c>
      <c r="J412">
        <v>3.3147237222630799</v>
      </c>
      <c r="K412">
        <v>-1.8483397683840099</v>
      </c>
      <c r="L412" t="s">
        <v>7</v>
      </c>
    </row>
    <row r="413" spans="8:12" x14ac:dyDescent="0.25">
      <c r="H413">
        <v>2009</v>
      </c>
      <c r="I413" t="s">
        <v>13</v>
      </c>
      <c r="J413">
        <v>3.3295572605150201</v>
      </c>
      <c r="K413">
        <v>-1.8510761002399601</v>
      </c>
      <c r="L413" t="s">
        <v>7</v>
      </c>
    </row>
    <row r="414" spans="8:12" x14ac:dyDescent="0.25">
      <c r="H414">
        <v>2009</v>
      </c>
      <c r="I414" t="s">
        <v>14</v>
      </c>
      <c r="J414">
        <v>3.3402898177487299</v>
      </c>
      <c r="K414">
        <v>-1.81738111607917</v>
      </c>
      <c r="L414" t="s">
        <v>7</v>
      </c>
    </row>
    <row r="415" spans="8:12" x14ac:dyDescent="0.25">
      <c r="H415">
        <v>2009</v>
      </c>
      <c r="I415" t="s">
        <v>15</v>
      </c>
      <c r="J415">
        <v>3.33791550911014</v>
      </c>
      <c r="K415">
        <v>-1.81013822390983</v>
      </c>
      <c r="L415" t="s">
        <v>7</v>
      </c>
    </row>
    <row r="416" spans="8:12" x14ac:dyDescent="0.25">
      <c r="H416">
        <v>2009</v>
      </c>
      <c r="I416" t="s">
        <v>16</v>
      </c>
      <c r="J416">
        <v>3.3436897072337999</v>
      </c>
      <c r="K416">
        <v>-1.8346343548730599</v>
      </c>
      <c r="L416" t="s">
        <v>7</v>
      </c>
    </row>
    <row r="417" spans="8:12" x14ac:dyDescent="0.25">
      <c r="H417">
        <v>2009</v>
      </c>
      <c r="I417" t="s">
        <v>17</v>
      </c>
      <c r="J417">
        <v>3.3404819340726801</v>
      </c>
      <c r="K417">
        <v>-1.8587342108693901</v>
      </c>
      <c r="L417" t="s">
        <v>7</v>
      </c>
    </row>
    <row r="418" spans="8:12" x14ac:dyDescent="0.25">
      <c r="H418">
        <v>2009</v>
      </c>
      <c r="I418" t="s">
        <v>18</v>
      </c>
      <c r="J418">
        <v>3.3397951844616802</v>
      </c>
      <c r="K418">
        <v>-1.8818042757189899</v>
      </c>
      <c r="L418" t="s">
        <v>7</v>
      </c>
    </row>
    <row r="419" spans="8:12" x14ac:dyDescent="0.25">
      <c r="H419">
        <v>2009</v>
      </c>
      <c r="I419" t="s">
        <v>19</v>
      </c>
      <c r="J419">
        <v>3.31972005293773</v>
      </c>
      <c r="K419">
        <v>-1.90036600570479</v>
      </c>
      <c r="L419" t="s">
        <v>7</v>
      </c>
    </row>
    <row r="420" spans="8:12" x14ac:dyDescent="0.25">
      <c r="H420">
        <v>2009</v>
      </c>
      <c r="I420" t="s">
        <v>20</v>
      </c>
      <c r="J420">
        <v>3.2988064288803298</v>
      </c>
      <c r="K420">
        <v>-1.83739931589294</v>
      </c>
      <c r="L420" t="s">
        <v>7</v>
      </c>
    </row>
    <row r="421" spans="8:12" x14ac:dyDescent="0.25">
      <c r="H421">
        <v>2009</v>
      </c>
      <c r="I421" t="s">
        <v>21</v>
      </c>
      <c r="J421">
        <v>3.24992323342124</v>
      </c>
      <c r="K421">
        <v>-1.94788303933274</v>
      </c>
      <c r="L421" t="s">
        <v>7</v>
      </c>
    </row>
    <row r="422" spans="8:12" x14ac:dyDescent="0.25">
      <c r="H422">
        <v>2010</v>
      </c>
      <c r="I422" t="s">
        <v>8</v>
      </c>
      <c r="J422">
        <v>3.2221236604274499</v>
      </c>
      <c r="K422">
        <v>-1.7426901052024999</v>
      </c>
      <c r="L422" t="s">
        <v>7</v>
      </c>
    </row>
    <row r="423" spans="8:12" x14ac:dyDescent="0.25">
      <c r="H423">
        <v>2010</v>
      </c>
      <c r="I423" t="s">
        <v>6</v>
      </c>
      <c r="J423">
        <v>3.26590960094964</v>
      </c>
      <c r="K423">
        <v>-1.8078735958293599</v>
      </c>
      <c r="L423" t="s">
        <v>7</v>
      </c>
    </row>
    <row r="424" spans="8:12" x14ac:dyDescent="0.25">
      <c r="H424">
        <v>2010</v>
      </c>
      <c r="I424" t="s">
        <v>9</v>
      </c>
      <c r="J424">
        <v>3.2848996257756302</v>
      </c>
      <c r="K424">
        <v>-1.83172121728687</v>
      </c>
      <c r="L424" t="s">
        <v>7</v>
      </c>
    </row>
    <row r="425" spans="8:12" x14ac:dyDescent="0.25">
      <c r="H425">
        <v>2010</v>
      </c>
      <c r="I425" t="s">
        <v>10</v>
      </c>
      <c r="J425">
        <v>3.3084416043492402</v>
      </c>
      <c r="K425">
        <v>-1.8378108278715699</v>
      </c>
      <c r="L425" t="s">
        <v>7</v>
      </c>
    </row>
    <row r="426" spans="8:12" x14ac:dyDescent="0.25">
      <c r="H426">
        <v>2010</v>
      </c>
      <c r="I426" t="s">
        <v>11</v>
      </c>
      <c r="J426">
        <v>3.31759900884364</v>
      </c>
      <c r="K426">
        <v>-1.8408002615478301</v>
      </c>
      <c r="L426" t="s">
        <v>7</v>
      </c>
    </row>
    <row r="427" spans="8:12" x14ac:dyDescent="0.25">
      <c r="H427">
        <v>2010</v>
      </c>
      <c r="I427" t="s">
        <v>13</v>
      </c>
      <c r="J427">
        <v>3.3324325470955798</v>
      </c>
      <c r="K427">
        <v>-1.84353659340378</v>
      </c>
      <c r="L427" t="s">
        <v>7</v>
      </c>
    </row>
    <row r="428" spans="8:12" x14ac:dyDescent="0.25">
      <c r="H428">
        <v>2010</v>
      </c>
      <c r="I428" t="s">
        <v>14</v>
      </c>
      <c r="J428">
        <v>3.34316510432929</v>
      </c>
      <c r="K428">
        <v>-1.8098416092429801</v>
      </c>
      <c r="L428" t="s">
        <v>7</v>
      </c>
    </row>
    <row r="429" spans="8:12" x14ac:dyDescent="0.25">
      <c r="H429">
        <v>2010</v>
      </c>
      <c r="I429" t="s">
        <v>15</v>
      </c>
      <c r="J429">
        <v>3.3407907956907001</v>
      </c>
      <c r="K429">
        <v>-1.8025987170736499</v>
      </c>
      <c r="L429" t="s">
        <v>7</v>
      </c>
    </row>
    <row r="430" spans="8:12" x14ac:dyDescent="0.25">
      <c r="H430">
        <v>2010</v>
      </c>
      <c r="I430" t="s">
        <v>16</v>
      </c>
      <c r="J430">
        <v>3.34656499381436</v>
      </c>
      <c r="K430">
        <v>-1.82709484803688</v>
      </c>
      <c r="L430" t="s">
        <v>7</v>
      </c>
    </row>
    <row r="431" spans="8:12" x14ac:dyDescent="0.25">
      <c r="H431">
        <v>2010</v>
      </c>
      <c r="I431" t="s">
        <v>17</v>
      </c>
      <c r="J431">
        <v>3.3433572206532398</v>
      </c>
      <c r="K431">
        <v>-1.85119470403321</v>
      </c>
      <c r="L431" t="s">
        <v>7</v>
      </c>
    </row>
    <row r="432" spans="8:12" x14ac:dyDescent="0.25">
      <c r="H432">
        <v>2010</v>
      </c>
      <c r="I432" t="s">
        <v>18</v>
      </c>
      <c r="J432">
        <v>3.3426704710422399</v>
      </c>
      <c r="K432">
        <v>-1.87426476888281</v>
      </c>
      <c r="L432" t="s">
        <v>7</v>
      </c>
    </row>
    <row r="433" spans="8:12" x14ac:dyDescent="0.25">
      <c r="H433">
        <v>2010</v>
      </c>
      <c r="I433" t="s">
        <v>19</v>
      </c>
      <c r="J433">
        <v>3.3225953395182901</v>
      </c>
      <c r="K433">
        <v>-1.8928264988686001</v>
      </c>
      <c r="L433" t="s">
        <v>7</v>
      </c>
    </row>
    <row r="434" spans="8:12" x14ac:dyDescent="0.25">
      <c r="H434">
        <v>2010</v>
      </c>
      <c r="I434" t="s">
        <v>20</v>
      </c>
      <c r="J434">
        <v>3.30168171546089</v>
      </c>
      <c r="K434">
        <v>-1.8298598090567599</v>
      </c>
      <c r="L434" t="s">
        <v>7</v>
      </c>
    </row>
    <row r="435" spans="8:12" x14ac:dyDescent="0.25">
      <c r="H435">
        <v>2010</v>
      </c>
      <c r="I435" t="s">
        <v>21</v>
      </c>
      <c r="J435">
        <v>3.2527985200018001</v>
      </c>
      <c r="K435">
        <v>-1.9403435324965601</v>
      </c>
      <c r="L435" t="s">
        <v>7</v>
      </c>
    </row>
    <row r="436" spans="8:12" x14ac:dyDescent="0.25">
      <c r="H436">
        <v>2011</v>
      </c>
      <c r="I436" t="s">
        <v>8</v>
      </c>
      <c r="J436">
        <v>3.22499894700801</v>
      </c>
      <c r="K436">
        <v>-1.73515059836632</v>
      </c>
      <c r="L436" t="s">
        <v>7</v>
      </c>
    </row>
    <row r="437" spans="8:12" x14ac:dyDescent="0.25">
      <c r="H437">
        <v>2011</v>
      </c>
      <c r="I437" t="s">
        <v>6</v>
      </c>
      <c r="J437">
        <v>3.2687848875302001</v>
      </c>
      <c r="K437">
        <v>-1.80033408899318</v>
      </c>
      <c r="L437" t="s">
        <v>7</v>
      </c>
    </row>
    <row r="438" spans="8:12" x14ac:dyDescent="0.25">
      <c r="H438">
        <v>2011</v>
      </c>
      <c r="I438" t="s">
        <v>9</v>
      </c>
      <c r="J438">
        <v>3.2877749123561899</v>
      </c>
      <c r="K438">
        <v>-1.8241817104506901</v>
      </c>
      <c r="L438" t="s">
        <v>7</v>
      </c>
    </row>
    <row r="439" spans="8:12" x14ac:dyDescent="0.25">
      <c r="H439">
        <v>2011</v>
      </c>
      <c r="I439" t="s">
        <v>10</v>
      </c>
      <c r="J439">
        <v>3.3113168909297999</v>
      </c>
      <c r="K439">
        <v>-1.83027132103539</v>
      </c>
      <c r="L439" t="s">
        <v>7</v>
      </c>
    </row>
    <row r="440" spans="8:12" x14ac:dyDescent="0.25">
      <c r="H440">
        <v>2011</v>
      </c>
      <c r="I440" t="s">
        <v>11</v>
      </c>
      <c r="J440">
        <v>3.3204742954242001</v>
      </c>
      <c r="K440">
        <v>-1.83326075471165</v>
      </c>
      <c r="L440" t="s">
        <v>7</v>
      </c>
    </row>
    <row r="441" spans="8:12" x14ac:dyDescent="0.25">
      <c r="H441">
        <v>2011</v>
      </c>
      <c r="I441" t="s">
        <v>13</v>
      </c>
      <c r="J441">
        <v>3.3353078336761399</v>
      </c>
      <c r="K441">
        <v>-1.8359970865676001</v>
      </c>
      <c r="L441" t="s">
        <v>7</v>
      </c>
    </row>
    <row r="442" spans="8:12" x14ac:dyDescent="0.25">
      <c r="H442">
        <v>2011</v>
      </c>
      <c r="I442" t="s">
        <v>14</v>
      </c>
      <c r="J442">
        <v>3.3460403909098502</v>
      </c>
      <c r="K442">
        <v>-1.8023021024068</v>
      </c>
      <c r="L442" t="s">
        <v>7</v>
      </c>
    </row>
    <row r="443" spans="8:12" x14ac:dyDescent="0.25">
      <c r="H443">
        <v>2011</v>
      </c>
      <c r="I443" t="s">
        <v>15</v>
      </c>
      <c r="J443">
        <v>3.3436660822712598</v>
      </c>
      <c r="K443">
        <v>-1.7950592102374701</v>
      </c>
      <c r="L443" t="s">
        <v>7</v>
      </c>
    </row>
    <row r="444" spans="8:12" x14ac:dyDescent="0.25">
      <c r="H444">
        <v>2011</v>
      </c>
      <c r="I444" t="s">
        <v>16</v>
      </c>
      <c r="J444">
        <v>3.3494402803949201</v>
      </c>
      <c r="K444">
        <v>-1.8195553412006999</v>
      </c>
      <c r="L444" t="s">
        <v>7</v>
      </c>
    </row>
    <row r="445" spans="8:12" x14ac:dyDescent="0.25">
      <c r="H445">
        <v>2011</v>
      </c>
      <c r="I445" t="s">
        <v>17</v>
      </c>
      <c r="J445">
        <v>3.3462325072337999</v>
      </c>
      <c r="K445">
        <v>-1.8436551971970301</v>
      </c>
      <c r="L445" t="s">
        <v>7</v>
      </c>
    </row>
    <row r="446" spans="8:12" x14ac:dyDescent="0.25">
      <c r="H446">
        <v>2011</v>
      </c>
      <c r="I446" t="s">
        <v>18</v>
      </c>
      <c r="J446">
        <v>3.3455457576228</v>
      </c>
      <c r="K446">
        <v>-1.8667252620466299</v>
      </c>
      <c r="L446" t="s">
        <v>7</v>
      </c>
    </row>
    <row r="447" spans="8:12" x14ac:dyDescent="0.25">
      <c r="H447">
        <v>2011</v>
      </c>
      <c r="I447" t="s">
        <v>19</v>
      </c>
      <c r="J447">
        <v>3.3254706260988498</v>
      </c>
      <c r="K447">
        <v>-1.88528699203242</v>
      </c>
      <c r="L447" t="s">
        <v>7</v>
      </c>
    </row>
    <row r="448" spans="8:12" x14ac:dyDescent="0.25">
      <c r="H448">
        <v>2011</v>
      </c>
      <c r="I448" t="s">
        <v>20</v>
      </c>
      <c r="J448">
        <v>3.3045570020414501</v>
      </c>
      <c r="K448">
        <v>-1.8223203022205801</v>
      </c>
      <c r="L448" t="s">
        <v>7</v>
      </c>
    </row>
    <row r="449" spans="8:12" x14ac:dyDescent="0.25">
      <c r="H449">
        <v>2011</v>
      </c>
      <c r="I449" t="s">
        <v>21</v>
      </c>
      <c r="J449">
        <v>3.2556738065823598</v>
      </c>
      <c r="K449">
        <v>-1.93280402566038</v>
      </c>
      <c r="L449" t="s">
        <v>7</v>
      </c>
    </row>
    <row r="450" spans="8:12" x14ac:dyDescent="0.25">
      <c r="H450">
        <v>2012</v>
      </c>
      <c r="I450" t="s">
        <v>8</v>
      </c>
      <c r="J450">
        <v>3.2278742335885702</v>
      </c>
      <c r="K450">
        <v>-1.7276110915301399</v>
      </c>
      <c r="L450" t="s">
        <v>7</v>
      </c>
    </row>
    <row r="451" spans="8:12" x14ac:dyDescent="0.25">
      <c r="H451">
        <v>2012</v>
      </c>
      <c r="I451" t="s">
        <v>6</v>
      </c>
      <c r="J451">
        <v>3.2716601741107598</v>
      </c>
      <c r="K451">
        <v>-1.7927945821569999</v>
      </c>
      <c r="L451" t="s">
        <v>7</v>
      </c>
    </row>
    <row r="452" spans="8:12" x14ac:dyDescent="0.25">
      <c r="H452">
        <v>2012</v>
      </c>
      <c r="I452" t="s">
        <v>9</v>
      </c>
      <c r="J452">
        <v>3.29065019893675</v>
      </c>
      <c r="K452">
        <v>-1.8166422036145</v>
      </c>
      <c r="L452" t="s">
        <v>7</v>
      </c>
    </row>
    <row r="453" spans="8:12" x14ac:dyDescent="0.25">
      <c r="H453">
        <v>2012</v>
      </c>
      <c r="I453" t="s">
        <v>10</v>
      </c>
      <c r="J453">
        <v>3.31419217751036</v>
      </c>
      <c r="K453">
        <v>-1.8227318141992099</v>
      </c>
      <c r="L453" t="s">
        <v>7</v>
      </c>
    </row>
    <row r="454" spans="8:12" x14ac:dyDescent="0.25">
      <c r="H454">
        <v>2012</v>
      </c>
      <c r="I454" t="s">
        <v>11</v>
      </c>
      <c r="J454">
        <v>3.3233495820047598</v>
      </c>
      <c r="K454">
        <v>-1.8257212478754701</v>
      </c>
      <c r="L454" t="s">
        <v>7</v>
      </c>
    </row>
    <row r="455" spans="8:12" x14ac:dyDescent="0.25">
      <c r="H455">
        <v>2012</v>
      </c>
      <c r="I455" t="s">
        <v>13</v>
      </c>
      <c r="J455">
        <v>3.3381831202567001</v>
      </c>
      <c r="K455">
        <v>-1.82845757973142</v>
      </c>
      <c r="L455" t="s">
        <v>7</v>
      </c>
    </row>
    <row r="456" spans="8:12" x14ac:dyDescent="0.25">
      <c r="H456">
        <v>2012</v>
      </c>
      <c r="I456" t="s">
        <v>14</v>
      </c>
      <c r="J456">
        <v>3.3489156774904099</v>
      </c>
      <c r="K456">
        <v>-1.7947625955706199</v>
      </c>
      <c r="L456" t="s">
        <v>7</v>
      </c>
    </row>
    <row r="457" spans="8:12" x14ac:dyDescent="0.25">
      <c r="H457">
        <v>2012</v>
      </c>
      <c r="I457" t="s">
        <v>15</v>
      </c>
      <c r="J457">
        <v>3.34654136885182</v>
      </c>
      <c r="K457">
        <v>-1.78751970340129</v>
      </c>
      <c r="L457" t="s">
        <v>7</v>
      </c>
    </row>
    <row r="458" spans="8:12" x14ac:dyDescent="0.25">
      <c r="H458">
        <v>2012</v>
      </c>
      <c r="I458" t="s">
        <v>16</v>
      </c>
      <c r="J458">
        <v>3.3523155669754798</v>
      </c>
      <c r="K458">
        <v>-1.8120158343645201</v>
      </c>
      <c r="L458" t="s">
        <v>7</v>
      </c>
    </row>
    <row r="459" spans="8:12" x14ac:dyDescent="0.25">
      <c r="H459">
        <v>2012</v>
      </c>
      <c r="I459" t="s">
        <v>17</v>
      </c>
      <c r="J459">
        <v>3.3491077938143601</v>
      </c>
      <c r="K459">
        <v>-1.83611569036085</v>
      </c>
      <c r="L459" t="s">
        <v>7</v>
      </c>
    </row>
    <row r="460" spans="8:12" x14ac:dyDescent="0.25">
      <c r="H460">
        <v>2012</v>
      </c>
      <c r="I460" t="s">
        <v>18</v>
      </c>
      <c r="J460">
        <v>3.3484210442033602</v>
      </c>
      <c r="K460">
        <v>-1.85918575521045</v>
      </c>
      <c r="L460" t="s">
        <v>7</v>
      </c>
    </row>
    <row r="461" spans="8:12" x14ac:dyDescent="0.25">
      <c r="H461">
        <v>2012</v>
      </c>
      <c r="I461" t="s">
        <v>19</v>
      </c>
      <c r="J461">
        <v>3.3283459126794099</v>
      </c>
      <c r="K461">
        <v>-1.8777474851962399</v>
      </c>
      <c r="L461" t="s">
        <v>7</v>
      </c>
    </row>
    <row r="462" spans="8:12" x14ac:dyDescent="0.25">
      <c r="H462">
        <v>2012</v>
      </c>
      <c r="I462" t="s">
        <v>20</v>
      </c>
      <c r="J462">
        <v>3.3074322886220102</v>
      </c>
      <c r="K462">
        <v>-1.8147807953844</v>
      </c>
      <c r="L462" t="s">
        <v>7</v>
      </c>
    </row>
    <row r="463" spans="8:12" x14ac:dyDescent="0.25">
      <c r="H463">
        <v>2012</v>
      </c>
      <c r="I463" t="s">
        <v>21</v>
      </c>
      <c r="J463">
        <v>3.25854909316292</v>
      </c>
      <c r="K463">
        <v>-1.9252645188241999</v>
      </c>
      <c r="L463" t="s">
        <v>7</v>
      </c>
    </row>
    <row r="464" spans="8:12" x14ac:dyDescent="0.25">
      <c r="H464">
        <v>2013</v>
      </c>
      <c r="I464" t="s">
        <v>8</v>
      </c>
      <c r="J464">
        <v>3.2307495201691299</v>
      </c>
      <c r="K464">
        <v>-1.72007158469396</v>
      </c>
      <c r="L464" t="s">
        <v>7</v>
      </c>
    </row>
    <row r="465" spans="8:12" x14ac:dyDescent="0.25">
      <c r="H465">
        <v>2013</v>
      </c>
      <c r="I465" t="s">
        <v>6</v>
      </c>
      <c r="J465">
        <v>3.27453546069132</v>
      </c>
      <c r="K465">
        <v>-1.7852550753208201</v>
      </c>
      <c r="L465" t="s">
        <v>7</v>
      </c>
    </row>
    <row r="466" spans="8:12" x14ac:dyDescent="0.25">
      <c r="H466">
        <v>2013</v>
      </c>
      <c r="I466" t="s">
        <v>9</v>
      </c>
      <c r="J466">
        <v>3.2935254855173102</v>
      </c>
      <c r="K466">
        <v>-1.8091026967783299</v>
      </c>
      <c r="L466" t="s">
        <v>7</v>
      </c>
    </row>
    <row r="467" spans="8:12" x14ac:dyDescent="0.25">
      <c r="H467">
        <v>2013</v>
      </c>
      <c r="I467" t="s">
        <v>10</v>
      </c>
      <c r="J467">
        <v>3.3170674640909201</v>
      </c>
      <c r="K467">
        <v>-1.8151923073630301</v>
      </c>
      <c r="L467" t="s">
        <v>7</v>
      </c>
    </row>
    <row r="468" spans="8:12" x14ac:dyDescent="0.25">
      <c r="H468">
        <v>2013</v>
      </c>
      <c r="I468" t="s">
        <v>11</v>
      </c>
      <c r="J468">
        <v>3.32622486858532</v>
      </c>
      <c r="K468">
        <v>-1.81818174103929</v>
      </c>
      <c r="L468" t="s">
        <v>7</v>
      </c>
    </row>
    <row r="469" spans="8:12" x14ac:dyDescent="0.25">
      <c r="H469">
        <v>2013</v>
      </c>
      <c r="I469" t="s">
        <v>13</v>
      </c>
      <c r="J469">
        <v>3.3410584068372602</v>
      </c>
      <c r="K469">
        <v>-1.8209180728952401</v>
      </c>
      <c r="L469" t="s">
        <v>7</v>
      </c>
    </row>
    <row r="470" spans="8:12" x14ac:dyDescent="0.25">
      <c r="H470">
        <v>2013</v>
      </c>
      <c r="I470" t="s">
        <v>14</v>
      </c>
      <c r="J470">
        <v>3.35179096407097</v>
      </c>
      <c r="K470">
        <v>-1.78722308873444</v>
      </c>
      <c r="L470" t="s">
        <v>7</v>
      </c>
    </row>
    <row r="471" spans="8:12" x14ac:dyDescent="0.25">
      <c r="H471">
        <v>2013</v>
      </c>
      <c r="I471" t="s">
        <v>15</v>
      </c>
      <c r="J471">
        <v>3.3494166554323801</v>
      </c>
      <c r="K471">
        <v>-1.7799801965651101</v>
      </c>
      <c r="L471" t="s">
        <v>7</v>
      </c>
    </row>
    <row r="472" spans="8:12" x14ac:dyDescent="0.25">
      <c r="H472">
        <v>2013</v>
      </c>
      <c r="I472" t="s">
        <v>16</v>
      </c>
      <c r="J472">
        <v>3.35519085355604</v>
      </c>
      <c r="K472">
        <v>-1.80447632752834</v>
      </c>
      <c r="L472" t="s">
        <v>7</v>
      </c>
    </row>
    <row r="473" spans="8:12" x14ac:dyDescent="0.25">
      <c r="H473">
        <v>2013</v>
      </c>
      <c r="I473" t="s">
        <v>17</v>
      </c>
      <c r="J473">
        <v>3.3519830803949202</v>
      </c>
      <c r="K473">
        <v>-1.8285761835246701</v>
      </c>
      <c r="L473" t="s">
        <v>7</v>
      </c>
    </row>
    <row r="474" spans="8:12" x14ac:dyDescent="0.25">
      <c r="H474">
        <v>2013</v>
      </c>
      <c r="I474" t="s">
        <v>18</v>
      </c>
      <c r="J474">
        <v>3.3512963307839199</v>
      </c>
      <c r="K474">
        <v>-1.8516462483742699</v>
      </c>
      <c r="L474" t="s">
        <v>7</v>
      </c>
    </row>
    <row r="475" spans="8:12" x14ac:dyDescent="0.25">
      <c r="H475">
        <v>2013</v>
      </c>
      <c r="I475" t="s">
        <v>19</v>
      </c>
      <c r="J475">
        <v>3.3312211992599701</v>
      </c>
      <c r="K475">
        <v>-1.87020797836006</v>
      </c>
      <c r="L475" t="s">
        <v>7</v>
      </c>
    </row>
    <row r="476" spans="8:12" x14ac:dyDescent="0.25">
      <c r="H476">
        <v>2013</v>
      </c>
      <c r="I476" t="s">
        <v>20</v>
      </c>
      <c r="J476">
        <v>3.3103075752025699</v>
      </c>
      <c r="K476">
        <v>-1.8072412885482201</v>
      </c>
      <c r="L476" t="s">
        <v>7</v>
      </c>
    </row>
    <row r="477" spans="8:12" x14ac:dyDescent="0.25">
      <c r="H477">
        <v>2013</v>
      </c>
      <c r="I477" t="s">
        <v>21</v>
      </c>
      <c r="J477">
        <v>3.2614243797434801</v>
      </c>
      <c r="K477">
        <v>-1.91772501198802</v>
      </c>
      <c r="L477" t="s">
        <v>7</v>
      </c>
    </row>
    <row r="478" spans="8:12" x14ac:dyDescent="0.25">
      <c r="H478">
        <v>2014</v>
      </c>
      <c r="I478" t="s">
        <v>8</v>
      </c>
      <c r="J478">
        <v>3.23362480674969</v>
      </c>
      <c r="K478">
        <v>-1.7125320778577799</v>
      </c>
      <c r="L478" t="s">
        <v>7</v>
      </c>
    </row>
    <row r="479" spans="8:12" x14ac:dyDescent="0.25">
      <c r="H479">
        <v>2014</v>
      </c>
      <c r="I479" t="s">
        <v>6</v>
      </c>
      <c r="J479">
        <v>3.2774107472718801</v>
      </c>
      <c r="K479">
        <v>-1.77771556848463</v>
      </c>
      <c r="L479" t="s">
        <v>7</v>
      </c>
    </row>
    <row r="480" spans="8:12" x14ac:dyDescent="0.25">
      <c r="H480">
        <v>2014</v>
      </c>
      <c r="I480" t="s">
        <v>9</v>
      </c>
      <c r="J480">
        <v>3.2964007720978699</v>
      </c>
      <c r="K480">
        <v>-1.80156318994214</v>
      </c>
      <c r="L480" t="s">
        <v>7</v>
      </c>
    </row>
    <row r="481" spans="8:12" x14ac:dyDescent="0.25">
      <c r="H481">
        <v>2014</v>
      </c>
      <c r="I481" t="s">
        <v>10</v>
      </c>
      <c r="J481">
        <v>3.31994275067147</v>
      </c>
      <c r="K481">
        <v>-1.80765280052685</v>
      </c>
      <c r="L481" t="s">
        <v>7</v>
      </c>
    </row>
    <row r="482" spans="8:12" x14ac:dyDescent="0.25">
      <c r="H482">
        <v>2014</v>
      </c>
      <c r="I482" t="s">
        <v>11</v>
      </c>
      <c r="J482">
        <v>3.3291001551658801</v>
      </c>
      <c r="K482">
        <v>-1.8106422342031101</v>
      </c>
      <c r="L482" t="s">
        <v>7</v>
      </c>
    </row>
    <row r="483" spans="8:12" x14ac:dyDescent="0.25">
      <c r="H483">
        <v>2014</v>
      </c>
      <c r="I483" t="s">
        <v>13</v>
      </c>
      <c r="J483">
        <v>3.3439336934178199</v>
      </c>
      <c r="K483">
        <v>-1.81337856605906</v>
      </c>
      <c r="L483" t="s">
        <v>7</v>
      </c>
    </row>
    <row r="484" spans="8:12" x14ac:dyDescent="0.25">
      <c r="H484">
        <v>2014</v>
      </c>
      <c r="I484" t="s">
        <v>14</v>
      </c>
      <c r="J484">
        <v>3.3546662506515301</v>
      </c>
      <c r="K484">
        <v>-1.7796835818982599</v>
      </c>
      <c r="L484" t="s">
        <v>7</v>
      </c>
    </row>
    <row r="485" spans="8:12" x14ac:dyDescent="0.25">
      <c r="H485">
        <v>2014</v>
      </c>
      <c r="I485" t="s">
        <v>15</v>
      </c>
      <c r="J485">
        <v>3.3522919420129398</v>
      </c>
      <c r="K485">
        <v>-1.77244068972893</v>
      </c>
      <c r="L485" t="s">
        <v>7</v>
      </c>
    </row>
    <row r="486" spans="8:12" x14ac:dyDescent="0.25">
      <c r="H486">
        <v>2014</v>
      </c>
      <c r="I486" t="s">
        <v>16</v>
      </c>
      <c r="J486">
        <v>3.3580661401366001</v>
      </c>
      <c r="K486">
        <v>-1.7969368206921601</v>
      </c>
      <c r="L486" t="s">
        <v>7</v>
      </c>
    </row>
    <row r="487" spans="8:12" x14ac:dyDescent="0.25">
      <c r="H487">
        <v>2014</v>
      </c>
      <c r="I487" t="s">
        <v>17</v>
      </c>
      <c r="J487">
        <v>3.3548583669754799</v>
      </c>
      <c r="K487">
        <v>-1.82103667668849</v>
      </c>
      <c r="L487" t="s">
        <v>7</v>
      </c>
    </row>
    <row r="488" spans="8:12" x14ac:dyDescent="0.25">
      <c r="H488">
        <v>2014</v>
      </c>
      <c r="I488" t="s">
        <v>18</v>
      </c>
      <c r="J488">
        <v>3.35417161736448</v>
      </c>
      <c r="K488">
        <v>-1.8441067415380901</v>
      </c>
      <c r="L488" t="s">
        <v>7</v>
      </c>
    </row>
    <row r="489" spans="8:12" x14ac:dyDescent="0.25">
      <c r="H489">
        <v>2014</v>
      </c>
      <c r="I489" t="s">
        <v>19</v>
      </c>
      <c r="J489">
        <v>3.3340964858405302</v>
      </c>
      <c r="K489">
        <v>-1.8626684715238799</v>
      </c>
      <c r="L489" t="s">
        <v>7</v>
      </c>
    </row>
    <row r="490" spans="8:12" x14ac:dyDescent="0.25">
      <c r="H490">
        <v>2014</v>
      </c>
      <c r="I490" t="s">
        <v>20</v>
      </c>
      <c r="J490">
        <v>3.31318286178313</v>
      </c>
      <c r="K490">
        <v>-1.79970178171203</v>
      </c>
      <c r="L490" t="s">
        <v>7</v>
      </c>
    </row>
    <row r="491" spans="8:12" x14ac:dyDescent="0.25">
      <c r="H491">
        <v>2014</v>
      </c>
      <c r="I491" t="s">
        <v>21</v>
      </c>
      <c r="J491">
        <v>3.2642996663240398</v>
      </c>
      <c r="K491">
        <v>-1.9101855051518399</v>
      </c>
      <c r="L491" t="s">
        <v>7</v>
      </c>
    </row>
    <row r="492" spans="8:12" x14ac:dyDescent="0.25">
      <c r="H492">
        <v>2015</v>
      </c>
      <c r="I492" t="s">
        <v>8</v>
      </c>
      <c r="J492">
        <v>3.2365000933302501</v>
      </c>
      <c r="K492">
        <v>-1.7049925710216001</v>
      </c>
      <c r="L492" t="s">
        <v>7</v>
      </c>
    </row>
    <row r="493" spans="8:12" x14ac:dyDescent="0.25">
      <c r="H493">
        <v>2015</v>
      </c>
      <c r="I493" t="s">
        <v>6</v>
      </c>
      <c r="J493">
        <v>3.2802860338524402</v>
      </c>
      <c r="K493">
        <v>-1.7701760616484501</v>
      </c>
      <c r="L493" t="s">
        <v>7</v>
      </c>
    </row>
    <row r="494" spans="8:12" x14ac:dyDescent="0.25">
      <c r="H494">
        <v>2015</v>
      </c>
      <c r="I494" t="s">
        <v>9</v>
      </c>
      <c r="J494">
        <v>3.29927605867843</v>
      </c>
      <c r="K494">
        <v>-1.7940236831059599</v>
      </c>
      <c r="L494" t="s">
        <v>7</v>
      </c>
    </row>
    <row r="495" spans="8:12" x14ac:dyDescent="0.25">
      <c r="H495">
        <v>2015</v>
      </c>
      <c r="I495" t="s">
        <v>10</v>
      </c>
      <c r="J495">
        <v>3.3228180372520302</v>
      </c>
      <c r="K495">
        <v>-1.8001132936906701</v>
      </c>
      <c r="L495" t="s">
        <v>7</v>
      </c>
    </row>
    <row r="496" spans="8:12" x14ac:dyDescent="0.25">
      <c r="H496">
        <v>2015</v>
      </c>
      <c r="I496" t="s">
        <v>11</v>
      </c>
      <c r="J496">
        <v>3.3319754417464398</v>
      </c>
      <c r="K496">
        <v>-1.80310272736693</v>
      </c>
      <c r="L496" t="s">
        <v>7</v>
      </c>
    </row>
    <row r="497" spans="8:12" x14ac:dyDescent="0.25">
      <c r="H497">
        <v>2015</v>
      </c>
      <c r="I497" t="s">
        <v>13</v>
      </c>
      <c r="J497">
        <v>3.34680897999838</v>
      </c>
      <c r="K497">
        <v>-1.8058390592228799</v>
      </c>
      <c r="L497" t="s">
        <v>7</v>
      </c>
    </row>
    <row r="498" spans="8:12" x14ac:dyDescent="0.25">
      <c r="H498">
        <v>2015</v>
      </c>
      <c r="I498" t="s">
        <v>14</v>
      </c>
      <c r="J498">
        <v>3.3575415372320898</v>
      </c>
      <c r="K498">
        <v>-1.77214407506208</v>
      </c>
      <c r="L498" t="s">
        <v>7</v>
      </c>
    </row>
    <row r="499" spans="8:12" x14ac:dyDescent="0.25">
      <c r="H499">
        <v>2015</v>
      </c>
      <c r="I499" t="s">
        <v>15</v>
      </c>
      <c r="J499">
        <v>3.3551672285934999</v>
      </c>
      <c r="K499">
        <v>-1.7649011828927501</v>
      </c>
      <c r="L499" t="s">
        <v>7</v>
      </c>
    </row>
    <row r="500" spans="8:12" x14ac:dyDescent="0.25">
      <c r="H500">
        <v>2015</v>
      </c>
      <c r="I500" t="s">
        <v>16</v>
      </c>
      <c r="J500">
        <v>3.36094142671715</v>
      </c>
      <c r="K500">
        <v>-1.78939731385598</v>
      </c>
      <c r="L500" t="s">
        <v>7</v>
      </c>
    </row>
    <row r="501" spans="8:12" x14ac:dyDescent="0.25">
      <c r="H501">
        <v>2015</v>
      </c>
      <c r="I501" t="s">
        <v>17</v>
      </c>
      <c r="J501">
        <v>3.35773365355604</v>
      </c>
      <c r="K501">
        <v>-1.8134971698523099</v>
      </c>
      <c r="L501" t="s">
        <v>7</v>
      </c>
    </row>
    <row r="502" spans="8:12" x14ac:dyDescent="0.25">
      <c r="H502">
        <v>2015</v>
      </c>
      <c r="I502" t="s">
        <v>18</v>
      </c>
      <c r="J502">
        <v>3.3570469039450401</v>
      </c>
      <c r="K502">
        <v>-1.83656723470191</v>
      </c>
      <c r="L502" t="s">
        <v>7</v>
      </c>
    </row>
    <row r="503" spans="8:12" x14ac:dyDescent="0.25">
      <c r="H503">
        <v>2015</v>
      </c>
      <c r="I503" t="s">
        <v>19</v>
      </c>
      <c r="J503">
        <v>3.3369717724210899</v>
      </c>
      <c r="K503">
        <v>-1.8551289646877001</v>
      </c>
      <c r="L503" t="s">
        <v>7</v>
      </c>
    </row>
    <row r="504" spans="8:12" x14ac:dyDescent="0.25">
      <c r="H504">
        <v>2015</v>
      </c>
      <c r="I504" t="s">
        <v>20</v>
      </c>
      <c r="J504">
        <v>3.3160581483636902</v>
      </c>
      <c r="K504">
        <v>-1.7921622748758499</v>
      </c>
      <c r="L504" t="s">
        <v>7</v>
      </c>
    </row>
    <row r="505" spans="8:12" x14ac:dyDescent="0.25">
      <c r="H505">
        <v>2015</v>
      </c>
      <c r="I505" t="s">
        <v>21</v>
      </c>
      <c r="J505">
        <v>3.2671749529045999</v>
      </c>
      <c r="K505">
        <v>-1.9026459983156601</v>
      </c>
      <c r="L505" t="s">
        <v>7</v>
      </c>
    </row>
    <row r="506" spans="8:12" x14ac:dyDescent="0.25">
      <c r="H506">
        <v>2016</v>
      </c>
      <c r="I506" t="s">
        <v>8</v>
      </c>
      <c r="J506">
        <v>3.2393753799108098</v>
      </c>
      <c r="K506">
        <v>-1.69745306418542</v>
      </c>
      <c r="L506" t="s">
        <v>7</v>
      </c>
    </row>
    <row r="507" spans="8:12" x14ac:dyDescent="0.25">
      <c r="H507">
        <v>2016</v>
      </c>
      <c r="I507" t="s">
        <v>6</v>
      </c>
      <c r="J507">
        <v>3.2831613204329999</v>
      </c>
      <c r="K507">
        <v>-1.76263655481227</v>
      </c>
      <c r="L507" t="s">
        <v>7</v>
      </c>
    </row>
    <row r="508" spans="8:12" x14ac:dyDescent="0.25">
      <c r="H508">
        <v>2016</v>
      </c>
      <c r="I508" t="s">
        <v>9</v>
      </c>
      <c r="J508">
        <v>3.3021513452589901</v>
      </c>
      <c r="K508">
        <v>-1.7864841762697801</v>
      </c>
      <c r="L508" t="s">
        <v>7</v>
      </c>
    </row>
    <row r="509" spans="8:12" x14ac:dyDescent="0.25">
      <c r="H509">
        <v>2016</v>
      </c>
      <c r="I509" t="s">
        <v>10</v>
      </c>
      <c r="J509">
        <v>3.3256933238325899</v>
      </c>
      <c r="K509">
        <v>-1.79257378685448</v>
      </c>
      <c r="L509" t="s">
        <v>7</v>
      </c>
    </row>
    <row r="510" spans="8:12" x14ac:dyDescent="0.25">
      <c r="H510">
        <v>2016</v>
      </c>
      <c r="I510" t="s">
        <v>11</v>
      </c>
      <c r="J510">
        <v>3.3348507283269999</v>
      </c>
      <c r="K510">
        <v>-1.7955632205307499</v>
      </c>
      <c r="L510" t="s">
        <v>7</v>
      </c>
    </row>
    <row r="511" spans="8:12" x14ac:dyDescent="0.25">
      <c r="H511">
        <v>2016</v>
      </c>
      <c r="I511" t="s">
        <v>13</v>
      </c>
      <c r="J511">
        <v>3.3496842665789401</v>
      </c>
      <c r="K511">
        <v>-1.7982995523867</v>
      </c>
      <c r="L511" t="s">
        <v>7</v>
      </c>
    </row>
    <row r="512" spans="8:12" x14ac:dyDescent="0.25">
      <c r="H512">
        <v>2016</v>
      </c>
      <c r="I512" t="s">
        <v>14</v>
      </c>
      <c r="J512">
        <v>3.3604168238126499</v>
      </c>
      <c r="K512">
        <v>-1.7646045682258999</v>
      </c>
      <c r="L512" t="s">
        <v>7</v>
      </c>
    </row>
    <row r="513" spans="8:12" x14ac:dyDescent="0.25">
      <c r="H513">
        <v>2016</v>
      </c>
      <c r="I513" t="s">
        <v>15</v>
      </c>
      <c r="J513">
        <v>3.35804251517406</v>
      </c>
      <c r="K513">
        <v>-1.75736167605657</v>
      </c>
      <c r="L513" t="s">
        <v>7</v>
      </c>
    </row>
    <row r="514" spans="8:12" x14ac:dyDescent="0.25">
      <c r="H514">
        <v>2016</v>
      </c>
      <c r="I514" t="s">
        <v>16</v>
      </c>
      <c r="J514">
        <v>3.3638167132977101</v>
      </c>
      <c r="K514">
        <v>-1.7818578070197999</v>
      </c>
      <c r="L514" t="s">
        <v>7</v>
      </c>
    </row>
    <row r="515" spans="8:12" x14ac:dyDescent="0.25">
      <c r="H515">
        <v>2016</v>
      </c>
      <c r="I515" t="s">
        <v>17</v>
      </c>
      <c r="J515">
        <v>3.3606089401366002</v>
      </c>
      <c r="K515">
        <v>-1.80595766301613</v>
      </c>
      <c r="L515" t="s">
        <v>7</v>
      </c>
    </row>
    <row r="516" spans="8:12" x14ac:dyDescent="0.25">
      <c r="H516">
        <v>2016</v>
      </c>
      <c r="I516" t="s">
        <v>18</v>
      </c>
      <c r="J516">
        <v>3.3599221905255998</v>
      </c>
      <c r="K516">
        <v>-1.8290277278657301</v>
      </c>
      <c r="L516" t="s">
        <v>7</v>
      </c>
    </row>
    <row r="517" spans="8:12" x14ac:dyDescent="0.25">
      <c r="H517">
        <v>2016</v>
      </c>
      <c r="I517" t="s">
        <v>19</v>
      </c>
      <c r="J517">
        <v>3.3398470590016398</v>
      </c>
      <c r="K517">
        <v>-1.84758945785152</v>
      </c>
      <c r="L517" t="s">
        <v>7</v>
      </c>
    </row>
    <row r="518" spans="8:12" x14ac:dyDescent="0.25">
      <c r="H518">
        <v>2016</v>
      </c>
      <c r="I518" t="s">
        <v>20</v>
      </c>
      <c r="J518">
        <v>3.3189334349442401</v>
      </c>
      <c r="K518">
        <v>-1.78462276803967</v>
      </c>
      <c r="L518" t="s">
        <v>7</v>
      </c>
    </row>
    <row r="519" spans="8:12" x14ac:dyDescent="0.25">
      <c r="H519">
        <v>2016</v>
      </c>
      <c r="I519" t="s">
        <v>21</v>
      </c>
      <c r="J519">
        <v>3.27005023948516</v>
      </c>
      <c r="K519">
        <v>-1.89510649147948</v>
      </c>
      <c r="L519" t="s">
        <v>7</v>
      </c>
    </row>
    <row r="520" spans="8:12" x14ac:dyDescent="0.25">
      <c r="H520">
        <v>2017</v>
      </c>
      <c r="I520" t="s">
        <v>8</v>
      </c>
      <c r="J520">
        <v>3.2422506664913699</v>
      </c>
      <c r="K520">
        <v>-1.6899135573492401</v>
      </c>
      <c r="L520" t="s">
        <v>7</v>
      </c>
    </row>
    <row r="521" spans="8:12" x14ac:dyDescent="0.25">
      <c r="H521">
        <v>2017</v>
      </c>
      <c r="I521" t="s">
        <v>6</v>
      </c>
      <c r="J521">
        <v>3.28603660701356</v>
      </c>
      <c r="K521">
        <v>-1.7550970479760899</v>
      </c>
      <c r="L521" t="s">
        <v>7</v>
      </c>
    </row>
    <row r="522" spans="8:12" x14ac:dyDescent="0.25">
      <c r="H522">
        <v>2017</v>
      </c>
      <c r="I522" t="s">
        <v>9</v>
      </c>
      <c r="J522">
        <v>3.3050266318395498</v>
      </c>
      <c r="K522">
        <v>-1.7789446694336</v>
      </c>
      <c r="L522" t="s">
        <v>7</v>
      </c>
    </row>
    <row r="523" spans="8:12" x14ac:dyDescent="0.25">
      <c r="H523">
        <v>2017</v>
      </c>
      <c r="I523" t="s">
        <v>10</v>
      </c>
      <c r="J523">
        <v>3.32856861041315</v>
      </c>
      <c r="K523">
        <v>-1.7850342800182999</v>
      </c>
      <c r="L523" t="s">
        <v>7</v>
      </c>
    </row>
    <row r="524" spans="8:12" x14ac:dyDescent="0.25">
      <c r="H524">
        <v>2017</v>
      </c>
      <c r="I524" t="s">
        <v>11</v>
      </c>
      <c r="J524">
        <v>3.33772601490756</v>
      </c>
      <c r="K524">
        <v>-1.78802371369457</v>
      </c>
      <c r="L524" t="s">
        <v>7</v>
      </c>
    </row>
    <row r="525" spans="8:12" x14ac:dyDescent="0.25">
      <c r="H525">
        <v>2017</v>
      </c>
      <c r="I525" t="s">
        <v>13</v>
      </c>
      <c r="J525">
        <v>3.3525595531594998</v>
      </c>
      <c r="K525">
        <v>-1.7907600455505199</v>
      </c>
      <c r="L525" t="s">
        <v>7</v>
      </c>
    </row>
    <row r="526" spans="8:12" x14ac:dyDescent="0.25">
      <c r="H526">
        <v>2017</v>
      </c>
      <c r="I526" t="s">
        <v>14</v>
      </c>
      <c r="J526">
        <v>3.3632921103932101</v>
      </c>
      <c r="K526">
        <v>-1.7570650613897201</v>
      </c>
      <c r="L526" t="s">
        <v>7</v>
      </c>
    </row>
    <row r="527" spans="8:12" x14ac:dyDescent="0.25">
      <c r="H527">
        <v>2017</v>
      </c>
      <c r="I527" t="s">
        <v>15</v>
      </c>
      <c r="J527">
        <v>3.3609178017546202</v>
      </c>
      <c r="K527">
        <v>-1.7498221692203899</v>
      </c>
      <c r="L527" t="s">
        <v>7</v>
      </c>
    </row>
    <row r="528" spans="8:12" x14ac:dyDescent="0.25">
      <c r="H528">
        <v>2017</v>
      </c>
      <c r="I528" t="s">
        <v>16</v>
      </c>
      <c r="J528">
        <v>3.3666919998782698</v>
      </c>
      <c r="K528">
        <v>-1.77431830018362</v>
      </c>
      <c r="L528" t="s">
        <v>7</v>
      </c>
    </row>
    <row r="529" spans="8:12" x14ac:dyDescent="0.25">
      <c r="H529">
        <v>2017</v>
      </c>
      <c r="I529" t="s">
        <v>17</v>
      </c>
      <c r="J529">
        <v>3.3634842267171599</v>
      </c>
      <c r="K529">
        <v>-1.7984181561799499</v>
      </c>
      <c r="L529" t="s">
        <v>7</v>
      </c>
    </row>
    <row r="530" spans="8:12" x14ac:dyDescent="0.25">
      <c r="H530">
        <v>2017</v>
      </c>
      <c r="I530" t="s">
        <v>18</v>
      </c>
      <c r="J530">
        <v>3.3627974771061599</v>
      </c>
      <c r="K530">
        <v>-1.82148822102955</v>
      </c>
      <c r="L530" t="s">
        <v>7</v>
      </c>
    </row>
    <row r="531" spans="8:12" x14ac:dyDescent="0.25">
      <c r="H531">
        <v>2017</v>
      </c>
      <c r="I531" t="s">
        <v>19</v>
      </c>
      <c r="J531">
        <v>3.3427223455821999</v>
      </c>
      <c r="K531">
        <v>-1.8400499510153401</v>
      </c>
      <c r="L531" t="s">
        <v>7</v>
      </c>
    </row>
    <row r="532" spans="8:12" x14ac:dyDescent="0.25">
      <c r="H532">
        <v>2017</v>
      </c>
      <c r="I532" t="s">
        <v>20</v>
      </c>
      <c r="J532">
        <v>3.3218087215247998</v>
      </c>
      <c r="K532">
        <v>-1.7770832612034899</v>
      </c>
      <c r="L532" t="s">
        <v>7</v>
      </c>
    </row>
    <row r="533" spans="8:12" x14ac:dyDescent="0.25">
      <c r="H533">
        <v>2017</v>
      </c>
      <c r="I533" t="s">
        <v>21</v>
      </c>
      <c r="J533">
        <v>3.2729255260657202</v>
      </c>
      <c r="K533">
        <v>-1.8875669846433001</v>
      </c>
      <c r="L533" t="s">
        <v>7</v>
      </c>
    </row>
    <row r="534" spans="8:12" x14ac:dyDescent="0.25">
      <c r="H534">
        <v>2018</v>
      </c>
      <c r="I534" t="s">
        <v>8</v>
      </c>
      <c r="J534">
        <v>3.2451259530719301</v>
      </c>
      <c r="K534">
        <v>-1.68237405051306</v>
      </c>
      <c r="L534" t="s">
        <v>7</v>
      </c>
    </row>
    <row r="535" spans="8:12" x14ac:dyDescent="0.25">
      <c r="H535">
        <v>2018</v>
      </c>
      <c r="I535" t="s">
        <v>6</v>
      </c>
      <c r="J535">
        <v>3.2889118935941202</v>
      </c>
      <c r="K535">
        <v>-1.74755754113991</v>
      </c>
      <c r="L535" t="s">
        <v>7</v>
      </c>
    </row>
    <row r="536" spans="8:12" x14ac:dyDescent="0.25">
      <c r="H536">
        <v>2018</v>
      </c>
      <c r="I536" t="s">
        <v>9</v>
      </c>
      <c r="J536">
        <v>3.3079019184201099</v>
      </c>
      <c r="K536">
        <v>-1.7714051625974201</v>
      </c>
      <c r="L536" t="s">
        <v>7</v>
      </c>
    </row>
    <row r="537" spans="8:12" x14ac:dyDescent="0.25">
      <c r="H537">
        <v>2018</v>
      </c>
      <c r="I537" t="s">
        <v>10</v>
      </c>
      <c r="J537">
        <v>3.3314438969937101</v>
      </c>
      <c r="K537">
        <v>-1.77749477318212</v>
      </c>
      <c r="L537" t="s">
        <v>7</v>
      </c>
    </row>
    <row r="538" spans="8:12" x14ac:dyDescent="0.25">
      <c r="H538">
        <v>2018</v>
      </c>
      <c r="I538" t="s">
        <v>11</v>
      </c>
      <c r="J538">
        <v>3.3406013014881202</v>
      </c>
      <c r="K538">
        <v>-1.7804842068583899</v>
      </c>
      <c r="L538" t="s">
        <v>7</v>
      </c>
    </row>
    <row r="539" spans="8:12" x14ac:dyDescent="0.25">
      <c r="H539">
        <v>2018</v>
      </c>
      <c r="I539" t="s">
        <v>13</v>
      </c>
      <c r="J539">
        <v>3.35543483974006</v>
      </c>
      <c r="K539">
        <v>-1.7832205387143401</v>
      </c>
      <c r="L539" t="s">
        <v>7</v>
      </c>
    </row>
    <row r="540" spans="8:12" x14ac:dyDescent="0.25">
      <c r="H540">
        <v>2018</v>
      </c>
      <c r="I540" t="s">
        <v>14</v>
      </c>
      <c r="J540">
        <v>3.36616739697376</v>
      </c>
      <c r="K540">
        <v>-1.74952555455354</v>
      </c>
      <c r="L540" t="s">
        <v>7</v>
      </c>
    </row>
    <row r="541" spans="8:12" x14ac:dyDescent="0.25">
      <c r="H541">
        <v>2018</v>
      </c>
      <c r="I541" t="s">
        <v>15</v>
      </c>
      <c r="J541">
        <v>3.3637930883351799</v>
      </c>
      <c r="K541">
        <v>-1.74228266238421</v>
      </c>
      <c r="L541" t="s">
        <v>7</v>
      </c>
    </row>
    <row r="542" spans="8:12" x14ac:dyDescent="0.25">
      <c r="H542">
        <v>2018</v>
      </c>
      <c r="I542" t="s">
        <v>16</v>
      </c>
      <c r="J542">
        <v>3.36956728645883</v>
      </c>
      <c r="K542">
        <v>-1.7667787933474399</v>
      </c>
      <c r="L542" t="s">
        <v>7</v>
      </c>
    </row>
    <row r="543" spans="8:12" x14ac:dyDescent="0.25">
      <c r="H543">
        <v>2018</v>
      </c>
      <c r="I543" t="s">
        <v>17</v>
      </c>
      <c r="J543">
        <v>3.36635951329772</v>
      </c>
      <c r="K543">
        <v>-1.7908786493437701</v>
      </c>
      <c r="L543" t="s">
        <v>7</v>
      </c>
    </row>
    <row r="544" spans="8:12" x14ac:dyDescent="0.25">
      <c r="H544">
        <v>2018</v>
      </c>
      <c r="I544" t="s">
        <v>18</v>
      </c>
      <c r="J544">
        <v>3.3656727636867201</v>
      </c>
      <c r="K544">
        <v>-1.8139487141933699</v>
      </c>
      <c r="L544" t="s">
        <v>7</v>
      </c>
    </row>
    <row r="545" spans="8:12" x14ac:dyDescent="0.25">
      <c r="H545">
        <v>2018</v>
      </c>
      <c r="I545" t="s">
        <v>19</v>
      </c>
      <c r="J545">
        <v>3.3455976321627601</v>
      </c>
      <c r="K545">
        <v>-1.83251044417916</v>
      </c>
      <c r="L545" t="s">
        <v>7</v>
      </c>
    </row>
    <row r="546" spans="8:12" x14ac:dyDescent="0.25">
      <c r="H546">
        <v>2018</v>
      </c>
      <c r="I546" t="s">
        <v>20</v>
      </c>
      <c r="J546">
        <v>3.3246840081053599</v>
      </c>
      <c r="K546">
        <v>-1.76954375436731</v>
      </c>
      <c r="L546" t="s">
        <v>7</v>
      </c>
    </row>
    <row r="547" spans="8:12" x14ac:dyDescent="0.25">
      <c r="H547">
        <v>2018</v>
      </c>
      <c r="I547" t="s">
        <v>21</v>
      </c>
      <c r="J547">
        <v>3.2758008126462799</v>
      </c>
      <c r="K547">
        <v>-1.88002747780712</v>
      </c>
      <c r="L547" t="s">
        <v>7</v>
      </c>
    </row>
    <row r="548" spans="8:12" x14ac:dyDescent="0.25">
      <c r="H548">
        <v>2019</v>
      </c>
      <c r="I548" t="s">
        <v>8</v>
      </c>
      <c r="J548">
        <v>3.2480012396524902</v>
      </c>
      <c r="K548">
        <v>-1.6748345436768799</v>
      </c>
      <c r="L548" t="s">
        <v>7</v>
      </c>
    </row>
    <row r="549" spans="8:12" x14ac:dyDescent="0.25">
      <c r="H549">
        <v>2019</v>
      </c>
      <c r="I549" t="s">
        <v>6</v>
      </c>
      <c r="J549">
        <v>3.2917871801746799</v>
      </c>
      <c r="K549">
        <v>-1.7400180343037299</v>
      </c>
      <c r="L549" t="s">
        <v>7</v>
      </c>
    </row>
    <row r="550" spans="8:12" x14ac:dyDescent="0.25">
      <c r="H550">
        <v>2019</v>
      </c>
      <c r="I550" t="s">
        <v>9</v>
      </c>
      <c r="J550">
        <v>3.3107772050006701</v>
      </c>
      <c r="K550">
        <v>-1.76386565576124</v>
      </c>
      <c r="L550" t="s">
        <v>7</v>
      </c>
    </row>
    <row r="551" spans="8:12" x14ac:dyDescent="0.25">
      <c r="H551">
        <v>2019</v>
      </c>
      <c r="I551" t="s">
        <v>10</v>
      </c>
      <c r="J551">
        <v>3.3343191835742698</v>
      </c>
      <c r="K551">
        <v>-1.7699552663459399</v>
      </c>
      <c r="L551" t="s">
        <v>7</v>
      </c>
    </row>
    <row r="552" spans="8:12" x14ac:dyDescent="0.25">
      <c r="H552">
        <v>2019</v>
      </c>
      <c r="I552" t="s">
        <v>11</v>
      </c>
      <c r="J552">
        <v>3.3434765880686799</v>
      </c>
      <c r="K552">
        <v>-1.7729447000222001</v>
      </c>
      <c r="L552" t="s">
        <v>7</v>
      </c>
    </row>
    <row r="553" spans="8:12" x14ac:dyDescent="0.25">
      <c r="H553">
        <v>2019</v>
      </c>
      <c r="I553" t="s">
        <v>13</v>
      </c>
      <c r="J553">
        <v>3.3583101263206201</v>
      </c>
      <c r="K553">
        <v>-1.77568103187815</v>
      </c>
      <c r="L553" t="s">
        <v>7</v>
      </c>
    </row>
    <row r="554" spans="8:12" x14ac:dyDescent="0.25">
      <c r="H554">
        <v>2019</v>
      </c>
      <c r="I554" t="s">
        <v>14</v>
      </c>
      <c r="J554">
        <v>3.3690426835543201</v>
      </c>
      <c r="K554">
        <v>-1.7419860477173601</v>
      </c>
      <c r="L554" t="s">
        <v>7</v>
      </c>
    </row>
    <row r="555" spans="8:12" x14ac:dyDescent="0.25">
      <c r="H555">
        <v>2019</v>
      </c>
      <c r="I555" t="s">
        <v>15</v>
      </c>
      <c r="J555">
        <v>3.36666837491574</v>
      </c>
      <c r="K555">
        <v>-1.7347431555480199</v>
      </c>
      <c r="L555" t="s">
        <v>7</v>
      </c>
    </row>
    <row r="556" spans="8:12" x14ac:dyDescent="0.25">
      <c r="H556">
        <v>2019</v>
      </c>
      <c r="I556" t="s">
        <v>16</v>
      </c>
      <c r="J556">
        <v>3.3724425730393901</v>
      </c>
      <c r="K556">
        <v>-1.75923928651126</v>
      </c>
      <c r="L556" t="s">
        <v>7</v>
      </c>
    </row>
    <row r="557" spans="8:12" x14ac:dyDescent="0.25">
      <c r="H557">
        <v>2019</v>
      </c>
      <c r="I557" t="s">
        <v>17</v>
      </c>
      <c r="J557">
        <v>3.3692347998782801</v>
      </c>
      <c r="K557">
        <v>-1.78333914250759</v>
      </c>
      <c r="L557" t="s">
        <v>7</v>
      </c>
    </row>
    <row r="558" spans="8:12" x14ac:dyDescent="0.25">
      <c r="H558">
        <v>2019</v>
      </c>
      <c r="I558" t="s">
        <v>18</v>
      </c>
      <c r="J558">
        <v>3.3685480502672802</v>
      </c>
      <c r="K558">
        <v>-1.80640920735718</v>
      </c>
      <c r="L558" t="s">
        <v>7</v>
      </c>
    </row>
    <row r="559" spans="8:12" x14ac:dyDescent="0.25">
      <c r="H559">
        <v>2019</v>
      </c>
      <c r="I559" t="s">
        <v>19</v>
      </c>
      <c r="J559">
        <v>3.3484729187433202</v>
      </c>
      <c r="K559">
        <v>-1.8249709373429801</v>
      </c>
      <c r="L559" t="s">
        <v>7</v>
      </c>
    </row>
    <row r="560" spans="8:12" x14ac:dyDescent="0.25">
      <c r="H560">
        <v>2019</v>
      </c>
      <c r="I560" t="s">
        <v>20</v>
      </c>
      <c r="J560">
        <v>3.32755929468592</v>
      </c>
      <c r="K560">
        <v>-1.7620042475311299</v>
      </c>
      <c r="L560" t="s">
        <v>7</v>
      </c>
    </row>
    <row r="561" spans="8:12" x14ac:dyDescent="0.25">
      <c r="H561">
        <v>2019</v>
      </c>
      <c r="I561" t="s">
        <v>21</v>
      </c>
      <c r="J561">
        <v>3.27867609922684</v>
      </c>
      <c r="K561">
        <v>-1.8724879709709401</v>
      </c>
      <c r="L561" t="s">
        <v>7</v>
      </c>
    </row>
    <row r="562" spans="8:12" x14ac:dyDescent="0.25">
      <c r="H562">
        <v>2020</v>
      </c>
      <c r="I562" t="s">
        <v>8</v>
      </c>
      <c r="J562">
        <v>3.2508765262330499</v>
      </c>
      <c r="K562">
        <v>-1.6672950368407</v>
      </c>
      <c r="L562" t="s">
        <v>7</v>
      </c>
    </row>
    <row r="563" spans="8:12" x14ac:dyDescent="0.25">
      <c r="H563">
        <v>2020</v>
      </c>
      <c r="I563" t="s">
        <v>6</v>
      </c>
      <c r="J563">
        <v>3.29466246675524</v>
      </c>
      <c r="K563">
        <v>-1.73247852746755</v>
      </c>
      <c r="L563" t="s">
        <v>7</v>
      </c>
    </row>
    <row r="564" spans="8:12" x14ac:dyDescent="0.25">
      <c r="H564">
        <v>2020</v>
      </c>
      <c r="I564" t="s">
        <v>9</v>
      </c>
      <c r="J564">
        <v>3.3136524915812302</v>
      </c>
      <c r="K564">
        <v>-1.7563261489250599</v>
      </c>
      <c r="L564" t="s">
        <v>7</v>
      </c>
    </row>
    <row r="565" spans="8:12" x14ac:dyDescent="0.25">
      <c r="H565">
        <v>2020</v>
      </c>
      <c r="I565" t="s">
        <v>10</v>
      </c>
      <c r="J565">
        <v>3.33719447015483</v>
      </c>
      <c r="K565">
        <v>-1.76241575950976</v>
      </c>
      <c r="L565" t="s">
        <v>7</v>
      </c>
    </row>
    <row r="566" spans="8:12" x14ac:dyDescent="0.25">
      <c r="H566">
        <v>2020</v>
      </c>
      <c r="I566" t="s">
        <v>11</v>
      </c>
      <c r="J566">
        <v>3.34635187464924</v>
      </c>
      <c r="K566">
        <v>-1.76540519318602</v>
      </c>
      <c r="L566" t="s">
        <v>7</v>
      </c>
    </row>
    <row r="567" spans="8:12" x14ac:dyDescent="0.25">
      <c r="H567">
        <v>2020</v>
      </c>
      <c r="I567" t="s">
        <v>13</v>
      </c>
      <c r="J567">
        <v>3.3611854129011798</v>
      </c>
      <c r="K567">
        <v>-1.7681415250419701</v>
      </c>
      <c r="L567" t="s">
        <v>7</v>
      </c>
    </row>
    <row r="568" spans="8:12" x14ac:dyDescent="0.25">
      <c r="H568">
        <v>2020</v>
      </c>
      <c r="I568" t="s">
        <v>14</v>
      </c>
      <c r="J568">
        <v>3.3719179701348798</v>
      </c>
      <c r="K568">
        <v>-1.73444654088118</v>
      </c>
      <c r="L568" t="s">
        <v>7</v>
      </c>
    </row>
    <row r="569" spans="8:12" x14ac:dyDescent="0.25">
      <c r="H569">
        <v>2020</v>
      </c>
      <c r="I569" t="s">
        <v>15</v>
      </c>
      <c r="J569">
        <v>3.3695436614963001</v>
      </c>
      <c r="K569">
        <v>-1.7272036487118401</v>
      </c>
      <c r="L569" t="s">
        <v>7</v>
      </c>
    </row>
    <row r="570" spans="8:12" x14ac:dyDescent="0.25">
      <c r="H570">
        <v>2020</v>
      </c>
      <c r="I570" t="s">
        <v>16</v>
      </c>
      <c r="J570">
        <v>3.3753178596199498</v>
      </c>
      <c r="K570">
        <v>-1.7516997796750799</v>
      </c>
      <c r="L570" t="s">
        <v>7</v>
      </c>
    </row>
    <row r="571" spans="8:12" x14ac:dyDescent="0.25">
      <c r="H571">
        <v>2020</v>
      </c>
      <c r="I571" t="s">
        <v>17</v>
      </c>
      <c r="J571">
        <v>3.3721100864588398</v>
      </c>
      <c r="K571">
        <v>-1.7757996356714101</v>
      </c>
      <c r="L571" t="s">
        <v>7</v>
      </c>
    </row>
    <row r="572" spans="8:12" x14ac:dyDescent="0.25">
      <c r="H572">
        <v>2020</v>
      </c>
      <c r="I572" t="s">
        <v>18</v>
      </c>
      <c r="J572">
        <v>3.3714233368478399</v>
      </c>
      <c r="K572">
        <v>-1.7988697005209999</v>
      </c>
      <c r="L572" t="s">
        <v>7</v>
      </c>
    </row>
    <row r="573" spans="8:12" x14ac:dyDescent="0.25">
      <c r="H573">
        <v>2020</v>
      </c>
      <c r="I573" t="s">
        <v>19</v>
      </c>
      <c r="J573">
        <v>3.3513482053238799</v>
      </c>
      <c r="K573">
        <v>-1.8174314305068</v>
      </c>
      <c r="L573" t="s">
        <v>7</v>
      </c>
    </row>
    <row r="574" spans="8:12" x14ac:dyDescent="0.25">
      <c r="H574">
        <v>2020</v>
      </c>
      <c r="I574" t="s">
        <v>20</v>
      </c>
      <c r="J574">
        <v>3.3304345812664802</v>
      </c>
      <c r="K574">
        <v>-1.7544647406949501</v>
      </c>
      <c r="L574" t="s">
        <v>7</v>
      </c>
    </row>
    <row r="575" spans="8:12" x14ac:dyDescent="0.25">
      <c r="H575">
        <v>2020</v>
      </c>
      <c r="I575" t="s">
        <v>21</v>
      </c>
      <c r="J575">
        <v>3.2815513858074001</v>
      </c>
      <c r="K575">
        <v>-1.86494846413476</v>
      </c>
      <c r="L575" t="s">
        <v>7</v>
      </c>
    </row>
    <row r="576" spans="8:12" x14ac:dyDescent="0.25">
      <c r="H576">
        <v>2021</v>
      </c>
      <c r="I576" t="s">
        <v>8</v>
      </c>
      <c r="J576">
        <v>3.25375181281361</v>
      </c>
      <c r="K576">
        <v>-1.6597555300045199</v>
      </c>
      <c r="L576" t="s">
        <v>7</v>
      </c>
    </row>
    <row r="577" spans="8:12" x14ac:dyDescent="0.25">
      <c r="H577">
        <v>2021</v>
      </c>
      <c r="I577" t="s">
        <v>6</v>
      </c>
      <c r="J577">
        <v>3.2975377533357899</v>
      </c>
      <c r="K577">
        <v>-1.7249390206313699</v>
      </c>
      <c r="L577" t="s">
        <v>7</v>
      </c>
    </row>
    <row r="578" spans="8:12" x14ac:dyDescent="0.25">
      <c r="H578">
        <v>2021</v>
      </c>
      <c r="I578" t="s">
        <v>9</v>
      </c>
      <c r="J578">
        <v>3.3165277781617899</v>
      </c>
      <c r="K578">
        <v>-1.74878664208888</v>
      </c>
      <c r="L578" t="s">
        <v>7</v>
      </c>
    </row>
    <row r="579" spans="8:12" x14ac:dyDescent="0.25">
      <c r="H579">
        <v>2021</v>
      </c>
      <c r="I579" t="s">
        <v>10</v>
      </c>
      <c r="J579">
        <v>3.3400697567353901</v>
      </c>
      <c r="K579">
        <v>-1.7548762526735799</v>
      </c>
      <c r="L579" t="s">
        <v>7</v>
      </c>
    </row>
    <row r="580" spans="8:12" x14ac:dyDescent="0.25">
      <c r="H580">
        <v>2021</v>
      </c>
      <c r="I580" t="s">
        <v>11</v>
      </c>
      <c r="J580">
        <v>3.3492271612298001</v>
      </c>
      <c r="K580">
        <v>-1.7578656863498401</v>
      </c>
      <c r="L580" t="s">
        <v>7</v>
      </c>
    </row>
    <row r="581" spans="8:12" x14ac:dyDescent="0.25">
      <c r="H581">
        <v>2021</v>
      </c>
      <c r="I581" t="s">
        <v>13</v>
      </c>
      <c r="J581">
        <v>3.3640606994817399</v>
      </c>
      <c r="K581">
        <v>-1.76060201820579</v>
      </c>
      <c r="L581" t="s">
        <v>7</v>
      </c>
    </row>
    <row r="582" spans="8:12" x14ac:dyDescent="0.25">
      <c r="H582">
        <v>2021</v>
      </c>
      <c r="I582" t="s">
        <v>14</v>
      </c>
      <c r="J582">
        <v>3.3747932567154399</v>
      </c>
      <c r="K582">
        <v>-1.7269070340449999</v>
      </c>
      <c r="L582" t="s">
        <v>7</v>
      </c>
    </row>
    <row r="583" spans="8:12" x14ac:dyDescent="0.25">
      <c r="H583">
        <v>2021</v>
      </c>
      <c r="I583" t="s">
        <v>15</v>
      </c>
      <c r="J583">
        <v>3.3724189480768598</v>
      </c>
      <c r="K583">
        <v>-1.71966414187566</v>
      </c>
      <c r="L583" t="s">
        <v>7</v>
      </c>
    </row>
    <row r="584" spans="8:12" x14ac:dyDescent="0.25">
      <c r="H584">
        <v>2021</v>
      </c>
      <c r="I584" t="s">
        <v>16</v>
      </c>
      <c r="J584">
        <v>3.3781931462005099</v>
      </c>
      <c r="K584">
        <v>-1.7441602728389001</v>
      </c>
      <c r="L584" t="s">
        <v>7</v>
      </c>
    </row>
    <row r="585" spans="8:12" x14ac:dyDescent="0.25">
      <c r="H585">
        <v>2021</v>
      </c>
      <c r="I585" t="s">
        <v>17</v>
      </c>
      <c r="J585">
        <v>3.3749853730393999</v>
      </c>
      <c r="K585">
        <v>-1.76826012883522</v>
      </c>
      <c r="L585" t="s">
        <v>7</v>
      </c>
    </row>
    <row r="586" spans="8:12" x14ac:dyDescent="0.25">
      <c r="H586">
        <v>2021</v>
      </c>
      <c r="I586" t="s">
        <v>18</v>
      </c>
      <c r="J586">
        <v>3.3742986234284</v>
      </c>
      <c r="K586">
        <v>-1.79133019368482</v>
      </c>
      <c r="L586" t="s">
        <v>7</v>
      </c>
    </row>
    <row r="587" spans="8:12" x14ac:dyDescent="0.25">
      <c r="H587">
        <v>2021</v>
      </c>
      <c r="I587" t="s">
        <v>19</v>
      </c>
      <c r="J587">
        <v>3.35422349190444</v>
      </c>
      <c r="K587">
        <v>-1.8098919236706199</v>
      </c>
      <c r="L587" t="s">
        <v>7</v>
      </c>
    </row>
    <row r="588" spans="8:12" x14ac:dyDescent="0.25">
      <c r="H588">
        <v>2021</v>
      </c>
      <c r="I588" t="s">
        <v>20</v>
      </c>
      <c r="J588">
        <v>3.3333098678470399</v>
      </c>
      <c r="K588">
        <v>-1.74692523385877</v>
      </c>
      <c r="L588" t="s">
        <v>7</v>
      </c>
    </row>
    <row r="589" spans="8:12" x14ac:dyDescent="0.25">
      <c r="H589">
        <v>2021</v>
      </c>
      <c r="I589" t="s">
        <v>21</v>
      </c>
      <c r="J589">
        <v>3.2844266723879598</v>
      </c>
      <c r="K589">
        <v>-1.8574089572985799</v>
      </c>
      <c r="L589" t="s">
        <v>7</v>
      </c>
    </row>
    <row r="590" spans="8:12" x14ac:dyDescent="0.25">
      <c r="H590">
        <v>2022</v>
      </c>
      <c r="I590" t="s">
        <v>8</v>
      </c>
      <c r="J590">
        <v>3.2566270993941702</v>
      </c>
      <c r="K590">
        <v>-1.65221602316834</v>
      </c>
      <c r="L590" t="s">
        <v>7</v>
      </c>
    </row>
    <row r="591" spans="8:12" x14ac:dyDescent="0.25">
      <c r="H591">
        <v>2022</v>
      </c>
      <c r="I591" t="s">
        <v>6</v>
      </c>
      <c r="J591">
        <v>3.30041303991635</v>
      </c>
      <c r="K591">
        <v>-1.7173995137951901</v>
      </c>
      <c r="L591" t="s">
        <v>7</v>
      </c>
    </row>
    <row r="592" spans="8:12" x14ac:dyDescent="0.25">
      <c r="H592">
        <v>2022</v>
      </c>
      <c r="I592" t="s">
        <v>9</v>
      </c>
      <c r="J592">
        <v>3.31940306474235</v>
      </c>
      <c r="K592">
        <v>-1.7412471352526999</v>
      </c>
      <c r="L592" t="s">
        <v>7</v>
      </c>
    </row>
    <row r="593" spans="8:12" x14ac:dyDescent="0.25">
      <c r="H593">
        <v>2022</v>
      </c>
      <c r="I593" t="s">
        <v>10</v>
      </c>
      <c r="J593">
        <v>3.3429450433159502</v>
      </c>
      <c r="K593">
        <v>-1.7473367458374001</v>
      </c>
      <c r="L593" t="s">
        <v>7</v>
      </c>
    </row>
    <row r="594" spans="8:12" x14ac:dyDescent="0.25">
      <c r="H594">
        <v>2022</v>
      </c>
      <c r="I594" t="s">
        <v>11</v>
      </c>
      <c r="J594">
        <v>3.3521024478103598</v>
      </c>
      <c r="K594">
        <v>-1.75032617951366</v>
      </c>
      <c r="L594" t="s">
        <v>7</v>
      </c>
    </row>
    <row r="595" spans="8:12" x14ac:dyDescent="0.25">
      <c r="H595">
        <v>2022</v>
      </c>
      <c r="I595" t="s">
        <v>13</v>
      </c>
      <c r="J595">
        <v>3.3669359860623</v>
      </c>
      <c r="K595">
        <v>-1.7530625113696101</v>
      </c>
      <c r="L595" t="s">
        <v>7</v>
      </c>
    </row>
    <row r="596" spans="8:12" x14ac:dyDescent="0.25">
      <c r="H596">
        <v>2022</v>
      </c>
      <c r="I596" t="s">
        <v>14</v>
      </c>
      <c r="J596">
        <v>3.3776685432960001</v>
      </c>
      <c r="K596">
        <v>-1.71936752720882</v>
      </c>
      <c r="L596" t="s">
        <v>7</v>
      </c>
    </row>
    <row r="597" spans="8:12" x14ac:dyDescent="0.25">
      <c r="H597">
        <v>2022</v>
      </c>
      <c r="I597" t="s">
        <v>15</v>
      </c>
      <c r="J597">
        <v>3.37529423465742</v>
      </c>
      <c r="K597">
        <v>-1.7121246350394801</v>
      </c>
      <c r="L597" t="s">
        <v>7</v>
      </c>
    </row>
    <row r="598" spans="8:12" x14ac:dyDescent="0.25">
      <c r="H598">
        <v>2022</v>
      </c>
      <c r="I598" t="s">
        <v>16</v>
      </c>
      <c r="J598">
        <v>3.3810684327810701</v>
      </c>
      <c r="K598">
        <v>-1.73662076600272</v>
      </c>
      <c r="L598" t="s">
        <v>7</v>
      </c>
    </row>
    <row r="599" spans="8:12" x14ac:dyDescent="0.25">
      <c r="H599">
        <v>2022</v>
      </c>
      <c r="I599" t="s">
        <v>17</v>
      </c>
      <c r="J599">
        <v>3.3778606596199601</v>
      </c>
      <c r="K599">
        <v>-1.7607206219990501</v>
      </c>
      <c r="L599" t="s">
        <v>7</v>
      </c>
    </row>
    <row r="600" spans="8:12" x14ac:dyDescent="0.25">
      <c r="H600">
        <v>2022</v>
      </c>
      <c r="I600" t="s">
        <v>18</v>
      </c>
      <c r="J600">
        <v>3.3771739100089602</v>
      </c>
      <c r="K600">
        <v>-1.78379068684864</v>
      </c>
      <c r="L600" t="s">
        <v>7</v>
      </c>
    </row>
    <row r="601" spans="8:12" x14ac:dyDescent="0.25">
      <c r="H601">
        <v>2022</v>
      </c>
      <c r="I601" t="s">
        <v>19</v>
      </c>
      <c r="J601">
        <v>3.3570987784850002</v>
      </c>
      <c r="K601">
        <v>-1.80235241683444</v>
      </c>
      <c r="L601" t="s">
        <v>7</v>
      </c>
    </row>
    <row r="602" spans="8:12" x14ac:dyDescent="0.25">
      <c r="H602">
        <v>2022</v>
      </c>
      <c r="I602" t="s">
        <v>20</v>
      </c>
      <c r="J602">
        <v>3.3361851544276</v>
      </c>
      <c r="K602">
        <v>-1.7393857270225901</v>
      </c>
      <c r="L602" t="s">
        <v>7</v>
      </c>
    </row>
    <row r="603" spans="8:12" x14ac:dyDescent="0.25">
      <c r="H603">
        <v>2022</v>
      </c>
      <c r="I603" t="s">
        <v>21</v>
      </c>
      <c r="J603">
        <v>3.28730195896852</v>
      </c>
      <c r="K603">
        <v>-1.8498694504624</v>
      </c>
      <c r="L603" t="s">
        <v>7</v>
      </c>
    </row>
    <row r="604" spans="8:12" x14ac:dyDescent="0.25">
      <c r="H604">
        <v>2023</v>
      </c>
      <c r="I604" t="s">
        <v>8</v>
      </c>
      <c r="J604">
        <v>3.2595023859747201</v>
      </c>
      <c r="K604">
        <v>-1.64467651633215</v>
      </c>
      <c r="L604" t="s">
        <v>7</v>
      </c>
    </row>
    <row r="605" spans="8:12" x14ac:dyDescent="0.25">
      <c r="H605">
        <v>2023</v>
      </c>
      <c r="I605" t="s">
        <v>6</v>
      </c>
      <c r="J605">
        <v>3.3032883264969102</v>
      </c>
      <c r="K605">
        <v>-1.70986000695901</v>
      </c>
      <c r="L605" t="s">
        <v>7</v>
      </c>
    </row>
    <row r="606" spans="8:12" x14ac:dyDescent="0.25">
      <c r="H606">
        <v>2023</v>
      </c>
      <c r="I606" t="s">
        <v>9</v>
      </c>
      <c r="J606">
        <v>3.3222783513229102</v>
      </c>
      <c r="K606">
        <v>-1.73370762841652</v>
      </c>
      <c r="L606" t="s">
        <v>7</v>
      </c>
    </row>
    <row r="607" spans="8:12" x14ac:dyDescent="0.25">
      <c r="H607">
        <v>2023</v>
      </c>
      <c r="I607" t="s">
        <v>10</v>
      </c>
      <c r="J607">
        <v>3.3458203298965099</v>
      </c>
      <c r="K607">
        <v>-1.73979723900122</v>
      </c>
      <c r="L607" t="s">
        <v>7</v>
      </c>
    </row>
    <row r="608" spans="8:12" x14ac:dyDescent="0.25">
      <c r="H608">
        <v>2023</v>
      </c>
      <c r="I608" t="s">
        <v>11</v>
      </c>
      <c r="J608">
        <v>3.35497773439092</v>
      </c>
      <c r="K608">
        <v>-1.7427866726774801</v>
      </c>
      <c r="L608" t="s">
        <v>7</v>
      </c>
    </row>
    <row r="609" spans="8:12" x14ac:dyDescent="0.25">
      <c r="H609">
        <v>2023</v>
      </c>
      <c r="I609" t="s">
        <v>13</v>
      </c>
      <c r="J609">
        <v>3.3698112726428602</v>
      </c>
      <c r="K609">
        <v>-1.74552300453343</v>
      </c>
      <c r="L609" t="s">
        <v>7</v>
      </c>
    </row>
    <row r="610" spans="8:12" x14ac:dyDescent="0.25">
      <c r="H610">
        <v>2023</v>
      </c>
      <c r="I610" t="s">
        <v>14</v>
      </c>
      <c r="J610">
        <v>3.3805438298765602</v>
      </c>
      <c r="K610">
        <v>-1.7118280203726399</v>
      </c>
      <c r="L610" t="s">
        <v>7</v>
      </c>
    </row>
    <row r="611" spans="8:12" x14ac:dyDescent="0.25">
      <c r="H611">
        <v>2023</v>
      </c>
      <c r="I611" t="s">
        <v>15</v>
      </c>
      <c r="J611">
        <v>3.3781695212379801</v>
      </c>
      <c r="K611">
        <v>-1.7045851282033</v>
      </c>
      <c r="L611" t="s">
        <v>7</v>
      </c>
    </row>
    <row r="612" spans="8:12" x14ac:dyDescent="0.25">
      <c r="H612">
        <v>2023</v>
      </c>
      <c r="I612" t="s">
        <v>16</v>
      </c>
      <c r="J612">
        <v>3.3839437193616302</v>
      </c>
      <c r="K612">
        <v>-1.7290812591665301</v>
      </c>
      <c r="L612" t="s">
        <v>7</v>
      </c>
    </row>
    <row r="613" spans="8:12" x14ac:dyDescent="0.25">
      <c r="H613">
        <v>2023</v>
      </c>
      <c r="I613" t="s">
        <v>17</v>
      </c>
      <c r="J613">
        <v>3.3807359462005202</v>
      </c>
      <c r="K613">
        <v>-1.75318111516286</v>
      </c>
      <c r="L613" t="s">
        <v>7</v>
      </c>
    </row>
    <row r="614" spans="8:12" x14ac:dyDescent="0.25">
      <c r="H614">
        <v>2023</v>
      </c>
      <c r="I614" t="s">
        <v>18</v>
      </c>
      <c r="J614">
        <v>3.3800491965895101</v>
      </c>
      <c r="K614">
        <v>-1.7762511800124601</v>
      </c>
      <c r="L614" t="s">
        <v>7</v>
      </c>
    </row>
    <row r="615" spans="8:12" x14ac:dyDescent="0.25">
      <c r="H615">
        <v>2023</v>
      </c>
      <c r="I615" t="s">
        <v>19</v>
      </c>
      <c r="J615">
        <v>3.3599740650655598</v>
      </c>
      <c r="K615">
        <v>-1.7948129099982599</v>
      </c>
      <c r="L615" t="s">
        <v>7</v>
      </c>
    </row>
    <row r="616" spans="8:12" x14ac:dyDescent="0.25">
      <c r="H616">
        <v>2023</v>
      </c>
      <c r="I616" t="s">
        <v>20</v>
      </c>
      <c r="J616">
        <v>3.3390604410081601</v>
      </c>
      <c r="K616">
        <v>-1.73184622018641</v>
      </c>
      <c r="L616" t="s">
        <v>7</v>
      </c>
    </row>
    <row r="617" spans="8:12" x14ac:dyDescent="0.25">
      <c r="H617">
        <v>2023</v>
      </c>
      <c r="I617" t="s">
        <v>21</v>
      </c>
      <c r="J617">
        <v>3.2901772455490801</v>
      </c>
      <c r="K617">
        <v>-1.8423299436262099</v>
      </c>
      <c r="L617" t="s">
        <v>7</v>
      </c>
    </row>
    <row r="618" spans="8:12" x14ac:dyDescent="0.25">
      <c r="H618">
        <v>2024</v>
      </c>
      <c r="I618" t="s">
        <v>8</v>
      </c>
      <c r="J618">
        <v>3.2623776725552802</v>
      </c>
      <c r="K618">
        <v>-1.6371370094959701</v>
      </c>
      <c r="L618" t="s">
        <v>7</v>
      </c>
    </row>
    <row r="619" spans="8:12" x14ac:dyDescent="0.25">
      <c r="H619">
        <v>2024</v>
      </c>
      <c r="I619" t="s">
        <v>6</v>
      </c>
      <c r="J619">
        <v>3.3061636130774699</v>
      </c>
      <c r="K619">
        <v>-1.7023205001228301</v>
      </c>
      <c r="L619" t="s">
        <v>7</v>
      </c>
    </row>
    <row r="620" spans="8:12" x14ac:dyDescent="0.25">
      <c r="H620">
        <v>2024</v>
      </c>
      <c r="I620" t="s">
        <v>9</v>
      </c>
      <c r="J620">
        <v>3.3251536379034698</v>
      </c>
      <c r="K620">
        <v>-1.7261681215803399</v>
      </c>
      <c r="L620" t="s">
        <v>7</v>
      </c>
    </row>
    <row r="621" spans="8:12" x14ac:dyDescent="0.25">
      <c r="H621">
        <v>2024</v>
      </c>
      <c r="I621" t="s">
        <v>10</v>
      </c>
      <c r="J621">
        <v>3.34869561647707</v>
      </c>
      <c r="K621">
        <v>-1.7322577321650401</v>
      </c>
      <c r="L621" t="s">
        <v>7</v>
      </c>
    </row>
    <row r="622" spans="8:12" x14ac:dyDescent="0.25">
      <c r="H622">
        <v>2024</v>
      </c>
      <c r="I622" t="s">
        <v>11</v>
      </c>
      <c r="J622">
        <v>3.3578530209714801</v>
      </c>
      <c r="K622">
        <v>-1.7352471658413</v>
      </c>
      <c r="L622" t="s">
        <v>7</v>
      </c>
    </row>
    <row r="623" spans="8:12" x14ac:dyDescent="0.25">
      <c r="H623">
        <v>2024</v>
      </c>
      <c r="I623" t="s">
        <v>13</v>
      </c>
      <c r="J623">
        <v>3.3726865592234199</v>
      </c>
      <c r="K623">
        <v>-1.7379834976972499</v>
      </c>
      <c r="L623" t="s">
        <v>7</v>
      </c>
    </row>
    <row r="624" spans="8:12" x14ac:dyDescent="0.25">
      <c r="H624">
        <v>2024</v>
      </c>
      <c r="I624" t="s">
        <v>14</v>
      </c>
      <c r="J624">
        <v>3.3834191164571199</v>
      </c>
      <c r="K624">
        <v>-1.70428851353646</v>
      </c>
      <c r="L624" t="s">
        <v>7</v>
      </c>
    </row>
    <row r="625" spans="8:12" x14ac:dyDescent="0.25">
      <c r="H625">
        <v>2024</v>
      </c>
      <c r="I625" t="s">
        <v>15</v>
      </c>
      <c r="J625">
        <v>3.3810448078185402</v>
      </c>
      <c r="K625">
        <v>-1.6970456213671199</v>
      </c>
      <c r="L625" t="s">
        <v>7</v>
      </c>
    </row>
    <row r="626" spans="8:12" x14ac:dyDescent="0.25">
      <c r="H626">
        <v>2024</v>
      </c>
      <c r="I626" t="s">
        <v>16</v>
      </c>
      <c r="J626">
        <v>3.3868190059421899</v>
      </c>
      <c r="K626">
        <v>-1.72154175233035</v>
      </c>
      <c r="L626" t="s">
        <v>7</v>
      </c>
    </row>
    <row r="627" spans="8:12" x14ac:dyDescent="0.25">
      <c r="H627">
        <v>2024</v>
      </c>
      <c r="I627" t="s">
        <v>17</v>
      </c>
      <c r="J627">
        <v>3.3836112327810799</v>
      </c>
      <c r="K627">
        <v>-1.7456416083266799</v>
      </c>
      <c r="L627" t="s">
        <v>7</v>
      </c>
    </row>
    <row r="628" spans="8:12" x14ac:dyDescent="0.25">
      <c r="H628">
        <v>2024</v>
      </c>
      <c r="I628" t="s">
        <v>18</v>
      </c>
      <c r="J628">
        <v>3.3829244831700702</v>
      </c>
      <c r="K628">
        <v>-1.76871167317628</v>
      </c>
      <c r="L628" t="s">
        <v>7</v>
      </c>
    </row>
    <row r="629" spans="8:12" x14ac:dyDescent="0.25">
      <c r="H629">
        <v>2024</v>
      </c>
      <c r="I629" t="s">
        <v>19</v>
      </c>
      <c r="J629">
        <v>3.36284935164612</v>
      </c>
      <c r="K629">
        <v>-1.7872734031620801</v>
      </c>
      <c r="L629" t="s">
        <v>7</v>
      </c>
    </row>
    <row r="630" spans="8:12" x14ac:dyDescent="0.25">
      <c r="H630">
        <v>2024</v>
      </c>
      <c r="I630" t="s">
        <v>20</v>
      </c>
      <c r="J630">
        <v>3.3419357275887198</v>
      </c>
      <c r="K630">
        <v>-1.7243067133502299</v>
      </c>
      <c r="L630" t="s">
        <v>7</v>
      </c>
    </row>
    <row r="631" spans="8:12" x14ac:dyDescent="0.25">
      <c r="H631">
        <v>2024</v>
      </c>
      <c r="I631" t="s">
        <v>21</v>
      </c>
      <c r="J631">
        <v>3.2930525321296402</v>
      </c>
      <c r="K631">
        <v>-1.8347904367900401</v>
      </c>
      <c r="L631" t="s">
        <v>7</v>
      </c>
    </row>
    <row r="632" spans="8:12" x14ac:dyDescent="0.25">
      <c r="H632">
        <v>2025</v>
      </c>
      <c r="I632" t="s">
        <v>8</v>
      </c>
      <c r="J632">
        <v>3.2652529591358399</v>
      </c>
      <c r="K632">
        <v>-1.62959750265979</v>
      </c>
      <c r="L632" t="s">
        <v>7</v>
      </c>
    </row>
    <row r="633" spans="8:12" x14ac:dyDescent="0.25">
      <c r="H633">
        <v>2025</v>
      </c>
      <c r="I633" t="s">
        <v>6</v>
      </c>
      <c r="J633">
        <v>3.30903889965803</v>
      </c>
      <c r="K633">
        <v>-1.69478099328665</v>
      </c>
      <c r="L633" t="s">
        <v>7</v>
      </c>
    </row>
    <row r="634" spans="8:12" x14ac:dyDescent="0.25">
      <c r="H634">
        <v>2025</v>
      </c>
      <c r="I634" t="s">
        <v>9</v>
      </c>
      <c r="J634">
        <v>3.32802892448403</v>
      </c>
      <c r="K634">
        <v>-1.7186286147441601</v>
      </c>
      <c r="L634" t="s">
        <v>7</v>
      </c>
    </row>
    <row r="635" spans="8:12" x14ac:dyDescent="0.25">
      <c r="H635">
        <v>2025</v>
      </c>
      <c r="I635" t="s">
        <v>10</v>
      </c>
      <c r="J635">
        <v>3.3515709030576302</v>
      </c>
      <c r="K635">
        <v>-1.72471822532886</v>
      </c>
      <c r="L635" t="s">
        <v>7</v>
      </c>
    </row>
    <row r="636" spans="8:12" x14ac:dyDescent="0.25">
      <c r="H636">
        <v>2025</v>
      </c>
      <c r="I636" t="s">
        <v>11</v>
      </c>
      <c r="J636">
        <v>3.3607283075520402</v>
      </c>
      <c r="K636">
        <v>-1.7277076590051199</v>
      </c>
      <c r="L636" t="s">
        <v>7</v>
      </c>
    </row>
    <row r="637" spans="8:12" x14ac:dyDescent="0.25">
      <c r="H637">
        <v>2025</v>
      </c>
      <c r="I637" t="s">
        <v>13</v>
      </c>
      <c r="J637">
        <v>3.37556184580398</v>
      </c>
      <c r="K637">
        <v>-1.73044399086107</v>
      </c>
      <c r="L637" t="s">
        <v>7</v>
      </c>
    </row>
    <row r="638" spans="8:12" x14ac:dyDescent="0.25">
      <c r="H638">
        <v>2025</v>
      </c>
      <c r="I638" t="s">
        <v>14</v>
      </c>
      <c r="J638">
        <v>3.38629440303768</v>
      </c>
      <c r="K638">
        <v>-1.69674900670027</v>
      </c>
      <c r="L638" t="s">
        <v>7</v>
      </c>
    </row>
    <row r="639" spans="8:12" x14ac:dyDescent="0.25">
      <c r="H639">
        <v>2025</v>
      </c>
      <c r="I639" t="s">
        <v>15</v>
      </c>
      <c r="J639">
        <v>3.3839200943990999</v>
      </c>
      <c r="K639">
        <v>-1.68950611453094</v>
      </c>
      <c r="L639" t="s">
        <v>7</v>
      </c>
    </row>
    <row r="640" spans="8:12" x14ac:dyDescent="0.25">
      <c r="H640">
        <v>2025</v>
      </c>
      <c r="I640" t="s">
        <v>16</v>
      </c>
      <c r="J640">
        <v>3.38969429252275</v>
      </c>
      <c r="K640">
        <v>-1.7140022454941699</v>
      </c>
      <c r="L640" t="s">
        <v>7</v>
      </c>
    </row>
    <row r="641" spans="8:12" x14ac:dyDescent="0.25">
      <c r="H641">
        <v>2025</v>
      </c>
      <c r="I641" t="s">
        <v>17</v>
      </c>
      <c r="J641">
        <v>3.3864865193616298</v>
      </c>
      <c r="K641">
        <v>-1.7381021014905</v>
      </c>
      <c r="L641" t="s">
        <v>7</v>
      </c>
    </row>
    <row r="642" spans="8:12" x14ac:dyDescent="0.25">
      <c r="H642">
        <v>2025</v>
      </c>
      <c r="I642" t="s">
        <v>18</v>
      </c>
      <c r="J642">
        <v>3.3857997697506299</v>
      </c>
      <c r="K642">
        <v>-1.7611721663401001</v>
      </c>
      <c r="L642" t="s">
        <v>7</v>
      </c>
    </row>
    <row r="643" spans="8:12" x14ac:dyDescent="0.25">
      <c r="H643">
        <v>2025</v>
      </c>
      <c r="I643" t="s">
        <v>19</v>
      </c>
      <c r="J643">
        <v>3.3657246382266801</v>
      </c>
      <c r="K643">
        <v>-1.7797338963259</v>
      </c>
      <c r="L643" t="s">
        <v>7</v>
      </c>
    </row>
    <row r="644" spans="8:12" x14ac:dyDescent="0.25">
      <c r="H644">
        <v>2025</v>
      </c>
      <c r="I644" t="s">
        <v>20</v>
      </c>
      <c r="J644">
        <v>3.34481101416928</v>
      </c>
      <c r="K644">
        <v>-1.71676720651405</v>
      </c>
      <c r="L644" t="s">
        <v>7</v>
      </c>
    </row>
    <row r="645" spans="8:12" x14ac:dyDescent="0.25">
      <c r="H645">
        <v>2025</v>
      </c>
      <c r="I645" t="s">
        <v>21</v>
      </c>
      <c r="J645">
        <v>3.2959278187101999</v>
      </c>
      <c r="K645">
        <v>-1.82725092995385</v>
      </c>
      <c r="L645" t="s">
        <v>7</v>
      </c>
    </row>
    <row r="646" spans="8:12" x14ac:dyDescent="0.25">
      <c r="H646">
        <v>2026</v>
      </c>
      <c r="I646" t="s">
        <v>8</v>
      </c>
      <c r="J646">
        <v>3.2681282457164</v>
      </c>
      <c r="K646">
        <v>-1.6220579958236101</v>
      </c>
      <c r="L646" t="s">
        <v>7</v>
      </c>
    </row>
    <row r="647" spans="8:12" x14ac:dyDescent="0.25">
      <c r="H647">
        <v>2026</v>
      </c>
      <c r="I647" t="s">
        <v>6</v>
      </c>
      <c r="J647">
        <v>3.3119141862385901</v>
      </c>
      <c r="K647">
        <v>-1.6872414864504699</v>
      </c>
      <c r="L647" t="s">
        <v>7</v>
      </c>
    </row>
    <row r="648" spans="8:12" x14ac:dyDescent="0.25">
      <c r="H648">
        <v>2026</v>
      </c>
      <c r="I648" t="s">
        <v>9</v>
      </c>
      <c r="J648">
        <v>3.3309042110645901</v>
      </c>
      <c r="K648">
        <v>-1.71108910790798</v>
      </c>
      <c r="L648" t="s">
        <v>7</v>
      </c>
    </row>
    <row r="649" spans="8:12" x14ac:dyDescent="0.25">
      <c r="H649">
        <v>2026</v>
      </c>
      <c r="I649" t="s">
        <v>10</v>
      </c>
      <c r="J649">
        <v>3.3544461896381899</v>
      </c>
      <c r="K649">
        <v>-1.7171787184926799</v>
      </c>
      <c r="L649" t="s">
        <v>7</v>
      </c>
    </row>
    <row r="650" spans="8:12" x14ac:dyDescent="0.25">
      <c r="H650">
        <v>2026</v>
      </c>
      <c r="I650" t="s">
        <v>11</v>
      </c>
      <c r="J650">
        <v>3.3636035941325999</v>
      </c>
      <c r="K650">
        <v>-1.72016815216894</v>
      </c>
      <c r="L650" t="s">
        <v>7</v>
      </c>
    </row>
    <row r="651" spans="8:12" x14ac:dyDescent="0.25">
      <c r="H651">
        <v>2026</v>
      </c>
      <c r="I651" t="s">
        <v>13</v>
      </c>
      <c r="J651">
        <v>3.3784371323845401</v>
      </c>
      <c r="K651">
        <v>-1.7229044840248899</v>
      </c>
      <c r="L651" t="s">
        <v>7</v>
      </c>
    </row>
    <row r="652" spans="8:12" x14ac:dyDescent="0.25">
      <c r="H652">
        <v>2026</v>
      </c>
      <c r="I652" t="s">
        <v>14</v>
      </c>
      <c r="J652">
        <v>3.3891696896182402</v>
      </c>
      <c r="K652">
        <v>-1.6892094998640901</v>
      </c>
      <c r="L652" t="s">
        <v>7</v>
      </c>
    </row>
    <row r="653" spans="8:12" x14ac:dyDescent="0.25">
      <c r="H653">
        <v>2026</v>
      </c>
      <c r="I653" t="s">
        <v>15</v>
      </c>
      <c r="J653">
        <v>3.3867953809796498</v>
      </c>
      <c r="K653">
        <v>-1.6819666076947599</v>
      </c>
      <c r="L653" t="s">
        <v>7</v>
      </c>
    </row>
    <row r="654" spans="8:12" x14ac:dyDescent="0.25">
      <c r="H654">
        <v>2026</v>
      </c>
      <c r="I654" t="s">
        <v>16</v>
      </c>
      <c r="J654">
        <v>3.3925695791033101</v>
      </c>
      <c r="K654">
        <v>-1.70646273865799</v>
      </c>
      <c r="L654" t="s">
        <v>7</v>
      </c>
    </row>
    <row r="655" spans="8:12" x14ac:dyDescent="0.25">
      <c r="H655">
        <v>2026</v>
      </c>
      <c r="I655" t="s">
        <v>17</v>
      </c>
      <c r="J655">
        <v>3.3893618059421899</v>
      </c>
      <c r="K655">
        <v>-1.7305625946543199</v>
      </c>
      <c r="L655" t="s">
        <v>7</v>
      </c>
    </row>
    <row r="656" spans="8:12" x14ac:dyDescent="0.25">
      <c r="H656">
        <v>2026</v>
      </c>
      <c r="I656" t="s">
        <v>18</v>
      </c>
      <c r="J656">
        <v>3.38867505633119</v>
      </c>
      <c r="K656">
        <v>-1.75363265950392</v>
      </c>
      <c r="L656" t="s">
        <v>7</v>
      </c>
    </row>
    <row r="657" spans="8:12" x14ac:dyDescent="0.25">
      <c r="H657">
        <v>2026</v>
      </c>
      <c r="I657" t="s">
        <v>19</v>
      </c>
      <c r="J657">
        <v>3.3685999248072398</v>
      </c>
      <c r="K657">
        <v>-1.7721943894897101</v>
      </c>
      <c r="L657" t="s">
        <v>7</v>
      </c>
    </row>
    <row r="658" spans="8:12" x14ac:dyDescent="0.25">
      <c r="H658">
        <v>2026</v>
      </c>
      <c r="I658" t="s">
        <v>20</v>
      </c>
      <c r="J658">
        <v>3.3476863007498401</v>
      </c>
      <c r="K658">
        <v>-1.7092276996778699</v>
      </c>
      <c r="L658" t="s">
        <v>7</v>
      </c>
    </row>
    <row r="659" spans="8:12" x14ac:dyDescent="0.25">
      <c r="H659">
        <v>2026</v>
      </c>
      <c r="I659" t="s">
        <v>21</v>
      </c>
      <c r="J659">
        <v>3.29880310529076</v>
      </c>
      <c r="K659">
        <v>-1.8197114231176701</v>
      </c>
      <c r="L659" t="s">
        <v>7</v>
      </c>
    </row>
    <row r="660" spans="8:12" x14ac:dyDescent="0.25">
      <c r="H660">
        <v>2027</v>
      </c>
      <c r="I660" t="s">
        <v>8</v>
      </c>
      <c r="J660">
        <v>3.2710035322969602</v>
      </c>
      <c r="K660">
        <v>-1.61451848898743</v>
      </c>
      <c r="L660" t="s">
        <v>7</v>
      </c>
    </row>
    <row r="661" spans="8:12" x14ac:dyDescent="0.25">
      <c r="H661">
        <v>2027</v>
      </c>
      <c r="I661" t="s">
        <v>6</v>
      </c>
      <c r="J661">
        <v>3.3147894728191498</v>
      </c>
      <c r="K661">
        <v>-1.67970197961429</v>
      </c>
      <c r="L661" t="s">
        <v>7</v>
      </c>
    </row>
    <row r="662" spans="8:12" x14ac:dyDescent="0.25">
      <c r="H662">
        <v>2027</v>
      </c>
      <c r="I662" t="s">
        <v>9</v>
      </c>
      <c r="J662">
        <v>3.33377949764514</v>
      </c>
      <c r="K662">
        <v>-1.7035496010718001</v>
      </c>
      <c r="L662" t="s">
        <v>7</v>
      </c>
    </row>
    <row r="663" spans="8:12" x14ac:dyDescent="0.25">
      <c r="H663">
        <v>2027</v>
      </c>
      <c r="I663" t="s">
        <v>10</v>
      </c>
      <c r="J663">
        <v>3.35732147621875</v>
      </c>
      <c r="K663">
        <v>-1.7096392116565</v>
      </c>
      <c r="L663" t="s">
        <v>7</v>
      </c>
    </row>
    <row r="664" spans="8:12" x14ac:dyDescent="0.25">
      <c r="H664">
        <v>2027</v>
      </c>
      <c r="I664" t="s">
        <v>11</v>
      </c>
      <c r="J664">
        <v>3.36647888071316</v>
      </c>
      <c r="K664">
        <v>-1.7126286453327599</v>
      </c>
      <c r="L664" t="s">
        <v>7</v>
      </c>
    </row>
    <row r="665" spans="8:12" x14ac:dyDescent="0.25">
      <c r="H665">
        <v>2027</v>
      </c>
      <c r="I665" t="s">
        <v>13</v>
      </c>
      <c r="J665">
        <v>3.3813124189650998</v>
      </c>
      <c r="K665">
        <v>-1.7153649771887101</v>
      </c>
      <c r="L665" t="s">
        <v>7</v>
      </c>
    </row>
    <row r="666" spans="8:12" x14ac:dyDescent="0.25">
      <c r="H666">
        <v>2027</v>
      </c>
      <c r="I666" t="s">
        <v>14</v>
      </c>
      <c r="J666">
        <v>3.3920449761987999</v>
      </c>
      <c r="K666">
        <v>-1.68166999302791</v>
      </c>
      <c r="L666" t="s">
        <v>7</v>
      </c>
    </row>
    <row r="667" spans="8:12" x14ac:dyDescent="0.25">
      <c r="H667">
        <v>2027</v>
      </c>
      <c r="I667" t="s">
        <v>15</v>
      </c>
      <c r="J667">
        <v>3.38967066756021</v>
      </c>
      <c r="K667">
        <v>-1.67442710085858</v>
      </c>
      <c r="L667" t="s">
        <v>7</v>
      </c>
    </row>
    <row r="668" spans="8:12" x14ac:dyDescent="0.25">
      <c r="H668">
        <v>2027</v>
      </c>
      <c r="I668" t="s">
        <v>16</v>
      </c>
      <c r="J668">
        <v>3.3954448656838698</v>
      </c>
      <c r="K668">
        <v>-1.6989232318218099</v>
      </c>
      <c r="L668" t="s">
        <v>7</v>
      </c>
    </row>
    <row r="669" spans="8:12" x14ac:dyDescent="0.25">
      <c r="H669">
        <v>2027</v>
      </c>
      <c r="I669" t="s">
        <v>17</v>
      </c>
      <c r="J669">
        <v>3.3922370925227501</v>
      </c>
      <c r="K669">
        <v>-1.7230230878181401</v>
      </c>
      <c r="L669" t="s">
        <v>7</v>
      </c>
    </row>
    <row r="670" spans="8:12" x14ac:dyDescent="0.25">
      <c r="H670">
        <v>2027</v>
      </c>
      <c r="I670" t="s">
        <v>18</v>
      </c>
      <c r="J670">
        <v>3.3915503429117502</v>
      </c>
      <c r="K670">
        <v>-1.7460931526677399</v>
      </c>
      <c r="L670" t="s">
        <v>7</v>
      </c>
    </row>
    <row r="671" spans="8:12" x14ac:dyDescent="0.25">
      <c r="H671">
        <v>2027</v>
      </c>
      <c r="I671" t="s">
        <v>19</v>
      </c>
      <c r="J671">
        <v>3.3714752113877999</v>
      </c>
      <c r="K671">
        <v>-1.76465488265353</v>
      </c>
      <c r="L671" t="s">
        <v>7</v>
      </c>
    </row>
    <row r="672" spans="8:12" x14ac:dyDescent="0.25">
      <c r="H672">
        <v>2027</v>
      </c>
      <c r="I672" t="s">
        <v>20</v>
      </c>
      <c r="J672">
        <v>3.3505615873304002</v>
      </c>
      <c r="K672">
        <v>-1.70168819284169</v>
      </c>
      <c r="L672" t="s">
        <v>7</v>
      </c>
    </row>
    <row r="673" spans="8:12" x14ac:dyDescent="0.25">
      <c r="H673">
        <v>2027</v>
      </c>
      <c r="I673" t="s">
        <v>21</v>
      </c>
      <c r="J673">
        <v>3.3016783918713202</v>
      </c>
      <c r="K673">
        <v>-1.81217191628149</v>
      </c>
      <c r="L673" t="s">
        <v>7</v>
      </c>
    </row>
    <row r="674" spans="8:12" x14ac:dyDescent="0.25">
      <c r="H674">
        <v>2028</v>
      </c>
      <c r="I674" t="s">
        <v>8</v>
      </c>
      <c r="J674">
        <v>3.2738788188775199</v>
      </c>
      <c r="K674">
        <v>-1.6069789821512499</v>
      </c>
      <c r="L674" t="s">
        <v>7</v>
      </c>
    </row>
    <row r="675" spans="8:12" x14ac:dyDescent="0.25">
      <c r="H675">
        <v>2028</v>
      </c>
      <c r="I675" t="s">
        <v>6</v>
      </c>
      <c r="J675">
        <v>3.31766475939971</v>
      </c>
      <c r="K675">
        <v>-1.6721624727780999</v>
      </c>
      <c r="L675" t="s">
        <v>7</v>
      </c>
    </row>
    <row r="676" spans="8:12" x14ac:dyDescent="0.25">
      <c r="H676">
        <v>2028</v>
      </c>
      <c r="I676" t="s">
        <v>9</v>
      </c>
      <c r="J676">
        <v>3.3366547842257002</v>
      </c>
      <c r="K676">
        <v>-1.69601009423561</v>
      </c>
      <c r="L676" t="s">
        <v>7</v>
      </c>
    </row>
    <row r="677" spans="8:12" x14ac:dyDescent="0.25">
      <c r="H677">
        <v>2028</v>
      </c>
      <c r="I677" t="s">
        <v>10</v>
      </c>
      <c r="J677">
        <v>3.3601967627993101</v>
      </c>
      <c r="K677">
        <v>-1.7020997048203199</v>
      </c>
      <c r="L677" t="s">
        <v>7</v>
      </c>
    </row>
    <row r="678" spans="8:12" x14ac:dyDescent="0.25">
      <c r="H678">
        <v>2028</v>
      </c>
      <c r="I678" t="s">
        <v>11</v>
      </c>
      <c r="J678">
        <v>3.36935416729371</v>
      </c>
      <c r="K678">
        <v>-1.7050891384965801</v>
      </c>
      <c r="L678" t="s">
        <v>7</v>
      </c>
    </row>
    <row r="679" spans="8:12" x14ac:dyDescent="0.25">
      <c r="H679">
        <v>2028</v>
      </c>
      <c r="I679" t="s">
        <v>13</v>
      </c>
      <c r="J679">
        <v>3.38418770554566</v>
      </c>
      <c r="K679">
        <v>-1.70782547035253</v>
      </c>
      <c r="L679" t="s">
        <v>7</v>
      </c>
    </row>
    <row r="680" spans="8:12" x14ac:dyDescent="0.25">
      <c r="H680">
        <v>2028</v>
      </c>
      <c r="I680" t="s">
        <v>14</v>
      </c>
      <c r="J680">
        <v>3.39492026277936</v>
      </c>
      <c r="K680">
        <v>-1.6741304861917301</v>
      </c>
      <c r="L680" t="s">
        <v>7</v>
      </c>
    </row>
    <row r="681" spans="8:12" x14ac:dyDescent="0.25">
      <c r="H681">
        <v>2028</v>
      </c>
      <c r="I681" t="s">
        <v>15</v>
      </c>
      <c r="J681">
        <v>3.3925459541407701</v>
      </c>
      <c r="K681">
        <v>-1.6668875940223999</v>
      </c>
      <c r="L681" t="s">
        <v>7</v>
      </c>
    </row>
    <row r="682" spans="8:12" x14ac:dyDescent="0.25">
      <c r="H682">
        <v>2028</v>
      </c>
      <c r="I682" t="s">
        <v>16</v>
      </c>
      <c r="J682">
        <v>3.39832015226443</v>
      </c>
      <c r="K682">
        <v>-1.6913837249856301</v>
      </c>
      <c r="L682" t="s">
        <v>7</v>
      </c>
    </row>
    <row r="683" spans="8:12" x14ac:dyDescent="0.25">
      <c r="H683">
        <v>2028</v>
      </c>
      <c r="I683" t="s">
        <v>17</v>
      </c>
      <c r="J683">
        <v>3.3951123791033102</v>
      </c>
      <c r="K683">
        <v>-1.71548358098196</v>
      </c>
      <c r="L683" t="s">
        <v>7</v>
      </c>
    </row>
    <row r="684" spans="8:12" x14ac:dyDescent="0.25">
      <c r="H684">
        <v>2028</v>
      </c>
      <c r="I684" t="s">
        <v>18</v>
      </c>
      <c r="J684">
        <v>3.3944256294923099</v>
      </c>
      <c r="K684">
        <v>-1.73855364583156</v>
      </c>
      <c r="L684" t="s">
        <v>7</v>
      </c>
    </row>
    <row r="685" spans="8:12" x14ac:dyDescent="0.25">
      <c r="H685">
        <v>2028</v>
      </c>
      <c r="I685" t="s">
        <v>19</v>
      </c>
      <c r="J685">
        <v>3.3743504979683601</v>
      </c>
      <c r="K685">
        <v>-1.7571153758173499</v>
      </c>
      <c r="L685" t="s">
        <v>7</v>
      </c>
    </row>
    <row r="686" spans="8:12" x14ac:dyDescent="0.25">
      <c r="H686">
        <v>2028</v>
      </c>
      <c r="I686" t="s">
        <v>20</v>
      </c>
      <c r="J686">
        <v>3.3534368739109599</v>
      </c>
      <c r="K686">
        <v>-1.6941486860055099</v>
      </c>
      <c r="L686" t="s">
        <v>7</v>
      </c>
    </row>
    <row r="687" spans="8:12" x14ac:dyDescent="0.25">
      <c r="H687">
        <v>2028</v>
      </c>
      <c r="I687" t="s">
        <v>21</v>
      </c>
      <c r="J687">
        <v>3.3045536784518799</v>
      </c>
      <c r="K687">
        <v>-1.8046324094453099</v>
      </c>
      <c r="L687" t="s">
        <v>7</v>
      </c>
    </row>
    <row r="688" spans="8:12" x14ac:dyDescent="0.25">
      <c r="H688">
        <v>2029</v>
      </c>
      <c r="I688" t="s">
        <v>8</v>
      </c>
      <c r="J688">
        <v>3.27675410545808</v>
      </c>
      <c r="K688">
        <v>-1.59943947531507</v>
      </c>
      <c r="L688" t="s">
        <v>7</v>
      </c>
    </row>
    <row r="689" spans="8:12" x14ac:dyDescent="0.25">
      <c r="H689">
        <v>2029</v>
      </c>
      <c r="I689" t="s">
        <v>6</v>
      </c>
      <c r="J689">
        <v>3.3205400459802701</v>
      </c>
      <c r="K689">
        <v>-1.66462296594193</v>
      </c>
      <c r="L689" t="s">
        <v>7</v>
      </c>
    </row>
    <row r="690" spans="8:12" x14ac:dyDescent="0.25">
      <c r="H690">
        <v>2029</v>
      </c>
      <c r="I690" t="s">
        <v>9</v>
      </c>
      <c r="J690">
        <v>3.3395300708062599</v>
      </c>
      <c r="K690">
        <v>-1.6884705873994299</v>
      </c>
      <c r="L690" t="s">
        <v>7</v>
      </c>
    </row>
    <row r="691" spans="8:12" x14ac:dyDescent="0.25">
      <c r="H691">
        <v>2029</v>
      </c>
      <c r="I691" t="s">
        <v>10</v>
      </c>
      <c r="J691">
        <v>3.3630720493798698</v>
      </c>
      <c r="K691">
        <v>-1.69456019798414</v>
      </c>
      <c r="L691" t="s">
        <v>7</v>
      </c>
    </row>
    <row r="692" spans="8:12" x14ac:dyDescent="0.25">
      <c r="H692">
        <v>2029</v>
      </c>
      <c r="I692" t="s">
        <v>11</v>
      </c>
      <c r="J692">
        <v>3.3722294538742701</v>
      </c>
      <c r="K692">
        <v>-1.6975496316604</v>
      </c>
      <c r="L692" t="s">
        <v>7</v>
      </c>
    </row>
    <row r="693" spans="8:12" x14ac:dyDescent="0.25">
      <c r="H693">
        <v>2029</v>
      </c>
      <c r="I693" t="s">
        <v>13</v>
      </c>
      <c r="J693">
        <v>3.3870629921262201</v>
      </c>
      <c r="K693">
        <v>-1.7002859635163501</v>
      </c>
      <c r="L693" t="s">
        <v>7</v>
      </c>
    </row>
    <row r="694" spans="8:12" x14ac:dyDescent="0.25">
      <c r="H694">
        <v>2029</v>
      </c>
      <c r="I694" t="s">
        <v>14</v>
      </c>
      <c r="J694">
        <v>3.3977955493599201</v>
      </c>
      <c r="K694">
        <v>-1.66659097935555</v>
      </c>
      <c r="L694" t="s">
        <v>7</v>
      </c>
    </row>
    <row r="695" spans="8:12" x14ac:dyDescent="0.25">
      <c r="H695">
        <v>2029</v>
      </c>
      <c r="I695" t="s">
        <v>15</v>
      </c>
      <c r="J695">
        <v>3.3954212407213298</v>
      </c>
      <c r="K695">
        <v>-1.6593480871862201</v>
      </c>
      <c r="L695" t="s">
        <v>7</v>
      </c>
    </row>
    <row r="696" spans="8:12" x14ac:dyDescent="0.25">
      <c r="H696">
        <v>2029</v>
      </c>
      <c r="I696" t="s">
        <v>16</v>
      </c>
      <c r="J696">
        <v>3.4011954388449901</v>
      </c>
      <c r="K696">
        <v>-1.68384421814945</v>
      </c>
      <c r="L696" t="s">
        <v>7</v>
      </c>
    </row>
    <row r="697" spans="8:12" x14ac:dyDescent="0.25">
      <c r="H697">
        <v>2029</v>
      </c>
      <c r="I697" t="s">
        <v>17</v>
      </c>
      <c r="J697">
        <v>3.3979876656838699</v>
      </c>
      <c r="K697">
        <v>-1.7079440741457801</v>
      </c>
      <c r="L697" t="s">
        <v>7</v>
      </c>
    </row>
    <row r="698" spans="8:12" x14ac:dyDescent="0.25">
      <c r="H698">
        <v>2029</v>
      </c>
      <c r="I698" t="s">
        <v>18</v>
      </c>
      <c r="J698">
        <v>3.39730091607287</v>
      </c>
      <c r="K698">
        <v>-1.7310141389953799</v>
      </c>
      <c r="L698" t="s">
        <v>7</v>
      </c>
    </row>
    <row r="699" spans="8:12" x14ac:dyDescent="0.25">
      <c r="H699">
        <v>2029</v>
      </c>
      <c r="I699" t="s">
        <v>19</v>
      </c>
      <c r="J699">
        <v>3.3772257845489202</v>
      </c>
      <c r="K699">
        <v>-1.74957586898117</v>
      </c>
      <c r="L699" t="s">
        <v>7</v>
      </c>
    </row>
    <row r="700" spans="8:12" x14ac:dyDescent="0.25">
      <c r="H700">
        <v>2029</v>
      </c>
      <c r="I700" t="s">
        <v>20</v>
      </c>
      <c r="J700">
        <v>3.35631216049152</v>
      </c>
      <c r="K700">
        <v>-1.6866091791693301</v>
      </c>
      <c r="L700" t="s">
        <v>7</v>
      </c>
    </row>
    <row r="701" spans="8:12" x14ac:dyDescent="0.25">
      <c r="H701">
        <v>2029</v>
      </c>
      <c r="I701" t="s">
        <v>21</v>
      </c>
      <c r="J701">
        <v>3.30742896503244</v>
      </c>
      <c r="K701">
        <v>-1.79709290260913</v>
      </c>
      <c r="L701" t="s">
        <v>7</v>
      </c>
    </row>
    <row r="702" spans="8:12" x14ac:dyDescent="0.25">
      <c r="H702">
        <v>2030</v>
      </c>
      <c r="I702" t="s">
        <v>8</v>
      </c>
      <c r="J702">
        <v>3.2796293920386401</v>
      </c>
      <c r="K702">
        <v>-1.5918999684788899</v>
      </c>
      <c r="L702" t="s">
        <v>7</v>
      </c>
    </row>
    <row r="703" spans="8:12" x14ac:dyDescent="0.25">
      <c r="H703">
        <v>2030</v>
      </c>
      <c r="I703" t="s">
        <v>6</v>
      </c>
      <c r="J703">
        <v>3.3234153325608302</v>
      </c>
      <c r="K703">
        <v>-1.65708345910574</v>
      </c>
      <c r="L703" t="s">
        <v>7</v>
      </c>
    </row>
    <row r="704" spans="8:12" x14ac:dyDescent="0.25">
      <c r="H704">
        <v>2030</v>
      </c>
      <c r="I704" t="s">
        <v>9</v>
      </c>
      <c r="J704">
        <v>3.34240535738682</v>
      </c>
      <c r="K704">
        <v>-1.68093108056325</v>
      </c>
      <c r="L704" t="s">
        <v>7</v>
      </c>
    </row>
    <row r="705" spans="8:12" x14ac:dyDescent="0.25">
      <c r="H705">
        <v>2030</v>
      </c>
      <c r="I705" t="s">
        <v>10</v>
      </c>
      <c r="J705">
        <v>3.3659473359604299</v>
      </c>
      <c r="K705">
        <v>-1.6870206911479599</v>
      </c>
      <c r="L705" t="s">
        <v>7</v>
      </c>
    </row>
    <row r="706" spans="8:12" x14ac:dyDescent="0.25">
      <c r="H706">
        <v>2030</v>
      </c>
      <c r="I706" t="s">
        <v>11</v>
      </c>
      <c r="J706">
        <v>3.3751047404548302</v>
      </c>
      <c r="K706">
        <v>-1.6900101248242201</v>
      </c>
      <c r="L706" t="s">
        <v>7</v>
      </c>
    </row>
    <row r="707" spans="8:12" x14ac:dyDescent="0.25">
      <c r="H707">
        <v>2030</v>
      </c>
      <c r="I707" t="s">
        <v>13</v>
      </c>
      <c r="J707">
        <v>3.3899382787067802</v>
      </c>
      <c r="K707">
        <v>-1.69274645668017</v>
      </c>
      <c r="L707" t="s">
        <v>7</v>
      </c>
    </row>
    <row r="708" spans="8:12" x14ac:dyDescent="0.25">
      <c r="H708">
        <v>2030</v>
      </c>
      <c r="I708" t="s">
        <v>14</v>
      </c>
      <c r="J708">
        <v>3.4006708359404798</v>
      </c>
      <c r="K708">
        <v>-1.6590514725193699</v>
      </c>
      <c r="L708" t="s">
        <v>7</v>
      </c>
    </row>
    <row r="709" spans="8:12" x14ac:dyDescent="0.25">
      <c r="H709">
        <v>2030</v>
      </c>
      <c r="I709" t="s">
        <v>15</v>
      </c>
      <c r="J709">
        <v>3.3982965273018899</v>
      </c>
      <c r="K709">
        <v>-1.65180858035004</v>
      </c>
      <c r="L709" t="s">
        <v>7</v>
      </c>
    </row>
    <row r="710" spans="8:12" x14ac:dyDescent="0.25">
      <c r="H710">
        <v>2030</v>
      </c>
      <c r="I710" t="s">
        <v>16</v>
      </c>
      <c r="J710">
        <v>3.4040707254255498</v>
      </c>
      <c r="K710">
        <v>-1.6763047113132701</v>
      </c>
      <c r="L710" t="s">
        <v>7</v>
      </c>
    </row>
    <row r="711" spans="8:12" x14ac:dyDescent="0.25">
      <c r="H711">
        <v>2030</v>
      </c>
      <c r="I711" t="s">
        <v>17</v>
      </c>
      <c r="J711">
        <v>3.40086295226443</v>
      </c>
      <c r="K711">
        <v>-1.7004045673096</v>
      </c>
      <c r="L711" t="s">
        <v>7</v>
      </c>
    </row>
    <row r="712" spans="8:12" x14ac:dyDescent="0.25">
      <c r="H712">
        <v>2030</v>
      </c>
      <c r="I712" t="s">
        <v>18</v>
      </c>
      <c r="J712">
        <v>3.4001762026534301</v>
      </c>
      <c r="K712">
        <v>-1.7234746321592</v>
      </c>
      <c r="L712" t="s">
        <v>7</v>
      </c>
    </row>
    <row r="713" spans="8:12" x14ac:dyDescent="0.25">
      <c r="H713">
        <v>2030</v>
      </c>
      <c r="I713" t="s">
        <v>19</v>
      </c>
      <c r="J713">
        <v>3.3801010711294799</v>
      </c>
      <c r="K713">
        <v>-1.7420363621449899</v>
      </c>
      <c r="L713" t="s">
        <v>7</v>
      </c>
    </row>
    <row r="714" spans="8:12" x14ac:dyDescent="0.25">
      <c r="H714">
        <v>2030</v>
      </c>
      <c r="I714" t="s">
        <v>20</v>
      </c>
      <c r="J714">
        <v>3.3591874470720802</v>
      </c>
      <c r="K714">
        <v>-1.67906967233314</v>
      </c>
      <c r="L714" t="s">
        <v>7</v>
      </c>
    </row>
    <row r="715" spans="8:12" x14ac:dyDescent="0.25">
      <c r="H715">
        <v>2030</v>
      </c>
      <c r="I715" t="s">
        <v>21</v>
      </c>
      <c r="J715">
        <v>3.3103042516130001</v>
      </c>
      <c r="K715">
        <v>-1.7895533957729499</v>
      </c>
      <c r="L715" t="s">
        <v>7</v>
      </c>
    </row>
    <row r="716" spans="8:12" x14ac:dyDescent="0.25">
      <c r="H716">
        <v>2031</v>
      </c>
      <c r="I716" t="s">
        <v>8</v>
      </c>
      <c r="J716">
        <v>3.2825046786191998</v>
      </c>
      <c r="K716">
        <v>-1.58436046164271</v>
      </c>
      <c r="L716" t="s">
        <v>7</v>
      </c>
    </row>
    <row r="717" spans="8:12" x14ac:dyDescent="0.25">
      <c r="H717">
        <v>2031</v>
      </c>
      <c r="I717" t="s">
        <v>6</v>
      </c>
      <c r="J717">
        <v>3.3262906191413899</v>
      </c>
      <c r="K717">
        <v>-1.6495439522695601</v>
      </c>
      <c r="L717" t="s">
        <v>7</v>
      </c>
    </row>
    <row r="718" spans="8:12" x14ac:dyDescent="0.25">
      <c r="H718">
        <v>2031</v>
      </c>
      <c r="I718" t="s">
        <v>9</v>
      </c>
      <c r="J718">
        <v>3.3452806439673801</v>
      </c>
      <c r="K718">
        <v>-1.6733915737270699</v>
      </c>
      <c r="L718" t="s">
        <v>7</v>
      </c>
    </row>
    <row r="719" spans="8:12" x14ac:dyDescent="0.25">
      <c r="H719">
        <v>2031</v>
      </c>
      <c r="I719" t="s">
        <v>10</v>
      </c>
      <c r="J719">
        <v>3.3688226225409901</v>
      </c>
      <c r="K719">
        <v>-1.6794811843117801</v>
      </c>
      <c r="L719" t="s">
        <v>7</v>
      </c>
    </row>
    <row r="720" spans="8:12" x14ac:dyDescent="0.25">
      <c r="H720">
        <v>2031</v>
      </c>
      <c r="I720" t="s">
        <v>11</v>
      </c>
      <c r="J720">
        <v>3.3779800270353899</v>
      </c>
      <c r="K720">
        <v>-1.68247061798804</v>
      </c>
      <c r="L720" t="s">
        <v>7</v>
      </c>
    </row>
    <row r="721" spans="8:12" x14ac:dyDescent="0.25">
      <c r="H721">
        <v>2031</v>
      </c>
      <c r="I721" t="s">
        <v>13</v>
      </c>
      <c r="J721">
        <v>3.3928135652873399</v>
      </c>
      <c r="K721">
        <v>-1.6852069498439901</v>
      </c>
      <c r="L721" t="s">
        <v>7</v>
      </c>
    </row>
    <row r="722" spans="8:12" x14ac:dyDescent="0.25">
      <c r="H722">
        <v>2031</v>
      </c>
      <c r="I722" t="s">
        <v>14</v>
      </c>
      <c r="J722">
        <v>3.4035461225210399</v>
      </c>
      <c r="K722">
        <v>-1.65151196568319</v>
      </c>
      <c r="L722" t="s">
        <v>7</v>
      </c>
    </row>
    <row r="723" spans="8:12" x14ac:dyDescent="0.25">
      <c r="H723">
        <v>2031</v>
      </c>
      <c r="I723" t="s">
        <v>15</v>
      </c>
      <c r="J723">
        <v>3.40117181388245</v>
      </c>
      <c r="K723">
        <v>-1.6442690735138601</v>
      </c>
      <c r="L723" t="s">
        <v>7</v>
      </c>
    </row>
    <row r="724" spans="8:12" x14ac:dyDescent="0.25">
      <c r="H724">
        <v>2031</v>
      </c>
      <c r="I724" t="s">
        <v>16</v>
      </c>
      <c r="J724">
        <v>3.4069460120061099</v>
      </c>
      <c r="K724">
        <v>-1.66876520447709</v>
      </c>
      <c r="L724" t="s">
        <v>7</v>
      </c>
    </row>
    <row r="725" spans="8:12" x14ac:dyDescent="0.25">
      <c r="H725">
        <v>2031</v>
      </c>
      <c r="I725" t="s">
        <v>17</v>
      </c>
      <c r="J725">
        <v>3.4037382388449902</v>
      </c>
      <c r="K725">
        <v>-1.6928650604734199</v>
      </c>
      <c r="L725" t="s">
        <v>7</v>
      </c>
    </row>
    <row r="726" spans="8:12" x14ac:dyDescent="0.25">
      <c r="H726">
        <v>2031</v>
      </c>
      <c r="I726" t="s">
        <v>18</v>
      </c>
      <c r="J726">
        <v>3.4030514892339898</v>
      </c>
      <c r="K726">
        <v>-1.7159351253230199</v>
      </c>
      <c r="L726" t="s">
        <v>7</v>
      </c>
    </row>
    <row r="727" spans="8:12" x14ac:dyDescent="0.25">
      <c r="H727">
        <v>2031</v>
      </c>
      <c r="I727" t="s">
        <v>19</v>
      </c>
      <c r="J727">
        <v>3.38297635771004</v>
      </c>
      <c r="K727">
        <v>-1.73449685530881</v>
      </c>
      <c r="L727" t="s">
        <v>7</v>
      </c>
    </row>
    <row r="728" spans="8:12" x14ac:dyDescent="0.25">
      <c r="H728">
        <v>2031</v>
      </c>
      <c r="I728" t="s">
        <v>20</v>
      </c>
      <c r="J728">
        <v>3.3620627336526399</v>
      </c>
      <c r="K728">
        <v>-1.6715301654969601</v>
      </c>
      <c r="L728" t="s">
        <v>7</v>
      </c>
    </row>
    <row r="729" spans="8:12" x14ac:dyDescent="0.25">
      <c r="H729">
        <v>2031</v>
      </c>
      <c r="I729" t="s">
        <v>21</v>
      </c>
      <c r="J729">
        <v>3.3131795381935598</v>
      </c>
      <c r="K729">
        <v>-1.78201388893677</v>
      </c>
      <c r="L729" t="s">
        <v>7</v>
      </c>
    </row>
    <row r="730" spans="8:12" x14ac:dyDescent="0.25">
      <c r="H730">
        <v>2032</v>
      </c>
      <c r="I730" t="s">
        <v>8</v>
      </c>
      <c r="J730">
        <v>3.2853799651997599</v>
      </c>
      <c r="K730">
        <v>-1.57682095480653</v>
      </c>
      <c r="L730" t="s">
        <v>7</v>
      </c>
    </row>
    <row r="731" spans="8:12" x14ac:dyDescent="0.25">
      <c r="H731">
        <v>2032</v>
      </c>
      <c r="I731" t="s">
        <v>6</v>
      </c>
      <c r="J731">
        <v>3.32916590572195</v>
      </c>
      <c r="K731">
        <v>-1.64200444543338</v>
      </c>
      <c r="L731" t="s">
        <v>7</v>
      </c>
    </row>
    <row r="732" spans="8:12" x14ac:dyDescent="0.25">
      <c r="H732">
        <v>2032</v>
      </c>
      <c r="I732" t="s">
        <v>9</v>
      </c>
      <c r="J732">
        <v>3.3481559305479398</v>
      </c>
      <c r="K732">
        <v>-1.66585206689089</v>
      </c>
      <c r="L732" t="s">
        <v>7</v>
      </c>
    </row>
    <row r="733" spans="8:12" x14ac:dyDescent="0.25">
      <c r="H733">
        <v>2032</v>
      </c>
      <c r="I733" t="s">
        <v>10</v>
      </c>
      <c r="J733">
        <v>3.3716979091215502</v>
      </c>
      <c r="K733">
        <v>-1.67194167747559</v>
      </c>
      <c r="L733" t="s">
        <v>7</v>
      </c>
    </row>
    <row r="734" spans="8:12" x14ac:dyDescent="0.25">
      <c r="H734">
        <v>2032</v>
      </c>
      <c r="I734" t="s">
        <v>11</v>
      </c>
      <c r="J734">
        <v>3.38085531361595</v>
      </c>
      <c r="K734">
        <v>-1.6749311111518601</v>
      </c>
      <c r="L734" t="s">
        <v>7</v>
      </c>
    </row>
    <row r="735" spans="8:12" x14ac:dyDescent="0.25">
      <c r="H735">
        <v>2032</v>
      </c>
      <c r="I735" t="s">
        <v>13</v>
      </c>
      <c r="J735">
        <v>3.3956888518679</v>
      </c>
      <c r="K735">
        <v>-1.67766744300781</v>
      </c>
      <c r="L735" t="s">
        <v>7</v>
      </c>
    </row>
    <row r="736" spans="8:12" x14ac:dyDescent="0.25">
      <c r="H736">
        <v>2032</v>
      </c>
      <c r="I736" t="s">
        <v>14</v>
      </c>
      <c r="J736">
        <v>3.4064214091016001</v>
      </c>
      <c r="K736">
        <v>-1.6439724588470099</v>
      </c>
      <c r="L736" t="s">
        <v>7</v>
      </c>
    </row>
    <row r="737" spans="8:12" x14ac:dyDescent="0.25">
      <c r="H737">
        <v>2032</v>
      </c>
      <c r="I737" t="s">
        <v>15</v>
      </c>
      <c r="J737">
        <v>3.4040471004630102</v>
      </c>
      <c r="K737">
        <v>-1.63672956667768</v>
      </c>
      <c r="L737" t="s">
        <v>7</v>
      </c>
    </row>
    <row r="738" spans="8:12" x14ac:dyDescent="0.25">
      <c r="H738">
        <v>2032</v>
      </c>
      <c r="I738" t="s">
        <v>16</v>
      </c>
      <c r="J738">
        <v>3.40982129858667</v>
      </c>
      <c r="K738">
        <v>-1.6612256976409101</v>
      </c>
      <c r="L738" t="s">
        <v>7</v>
      </c>
    </row>
    <row r="739" spans="8:12" x14ac:dyDescent="0.25">
      <c r="H739">
        <v>2032</v>
      </c>
      <c r="I739" t="s">
        <v>17</v>
      </c>
      <c r="J739">
        <v>3.4066135254255498</v>
      </c>
      <c r="K739">
        <v>-1.68532555363724</v>
      </c>
      <c r="L739" t="s">
        <v>7</v>
      </c>
    </row>
    <row r="740" spans="8:12" x14ac:dyDescent="0.25">
      <c r="H740">
        <v>2032</v>
      </c>
      <c r="I740" t="s">
        <v>18</v>
      </c>
      <c r="J740">
        <v>3.4059267758145499</v>
      </c>
      <c r="K740">
        <v>-1.7083956184868401</v>
      </c>
      <c r="L740" t="s">
        <v>7</v>
      </c>
    </row>
    <row r="741" spans="8:12" x14ac:dyDescent="0.25">
      <c r="H741">
        <v>2032</v>
      </c>
      <c r="I741" t="s">
        <v>19</v>
      </c>
      <c r="J741">
        <v>3.3858516442906001</v>
      </c>
      <c r="K741">
        <v>-1.7269573484726299</v>
      </c>
      <c r="L741" t="s">
        <v>7</v>
      </c>
    </row>
    <row r="742" spans="8:12" x14ac:dyDescent="0.25">
      <c r="H742">
        <v>2032</v>
      </c>
      <c r="I742" t="s">
        <v>20</v>
      </c>
      <c r="J742">
        <v>3.3649380202332</v>
      </c>
      <c r="K742">
        <v>-1.66399065866078</v>
      </c>
      <c r="L742" t="s">
        <v>7</v>
      </c>
    </row>
    <row r="743" spans="8:12" x14ac:dyDescent="0.25">
      <c r="H743">
        <v>2032</v>
      </c>
      <c r="I743" t="s">
        <v>21</v>
      </c>
      <c r="J743">
        <v>3.3160548247741199</v>
      </c>
      <c r="K743">
        <v>-1.7744743821005899</v>
      </c>
      <c r="L743" t="s">
        <v>7</v>
      </c>
    </row>
    <row r="744" spans="8:12" x14ac:dyDescent="0.25">
      <c r="H744">
        <v>2033</v>
      </c>
      <c r="I744" t="s">
        <v>8</v>
      </c>
      <c r="J744">
        <v>3.2882552517803201</v>
      </c>
      <c r="K744">
        <v>-1.5692814479703501</v>
      </c>
      <c r="L744" t="s">
        <v>7</v>
      </c>
    </row>
    <row r="745" spans="8:12" x14ac:dyDescent="0.25">
      <c r="H745">
        <v>2033</v>
      </c>
      <c r="I745" t="s">
        <v>6</v>
      </c>
      <c r="J745">
        <v>3.3320411923025102</v>
      </c>
      <c r="K745">
        <v>-1.6344649385972001</v>
      </c>
      <c r="L745" t="s">
        <v>7</v>
      </c>
    </row>
    <row r="746" spans="8:12" x14ac:dyDescent="0.25">
      <c r="H746">
        <v>2033</v>
      </c>
      <c r="I746" t="s">
        <v>9</v>
      </c>
      <c r="J746">
        <v>3.3510312171284999</v>
      </c>
      <c r="K746">
        <v>-1.6583125600547099</v>
      </c>
      <c r="L746" t="s">
        <v>7</v>
      </c>
    </row>
    <row r="747" spans="8:12" x14ac:dyDescent="0.25">
      <c r="H747">
        <v>2033</v>
      </c>
      <c r="I747" t="s">
        <v>10</v>
      </c>
      <c r="J747">
        <v>3.3745731957021099</v>
      </c>
      <c r="K747">
        <v>-1.6644021706394101</v>
      </c>
      <c r="L747" t="s">
        <v>7</v>
      </c>
    </row>
    <row r="748" spans="8:12" x14ac:dyDescent="0.25">
      <c r="H748">
        <v>2033</v>
      </c>
      <c r="I748" t="s">
        <v>11</v>
      </c>
      <c r="J748">
        <v>3.3837306001965102</v>
      </c>
      <c r="K748">
        <v>-1.66739160431568</v>
      </c>
      <c r="L748" t="s">
        <v>7</v>
      </c>
    </row>
    <row r="749" spans="8:12" x14ac:dyDescent="0.25">
      <c r="H749">
        <v>2033</v>
      </c>
      <c r="I749" t="s">
        <v>13</v>
      </c>
      <c r="J749">
        <v>3.3985641384484602</v>
      </c>
      <c r="K749">
        <v>-1.6701279361716199</v>
      </c>
      <c r="L749" t="s">
        <v>7</v>
      </c>
    </row>
    <row r="750" spans="8:12" x14ac:dyDescent="0.25">
      <c r="H750">
        <v>2033</v>
      </c>
      <c r="I750" t="s">
        <v>14</v>
      </c>
      <c r="J750">
        <v>3.4092966956821602</v>
      </c>
      <c r="K750">
        <v>-1.6364329520108301</v>
      </c>
      <c r="L750" t="s">
        <v>7</v>
      </c>
    </row>
    <row r="751" spans="8:12" x14ac:dyDescent="0.25">
      <c r="H751">
        <v>2033</v>
      </c>
      <c r="I751" t="s">
        <v>15</v>
      </c>
      <c r="J751">
        <v>3.4069223870435699</v>
      </c>
      <c r="K751">
        <v>-1.6291900598414899</v>
      </c>
      <c r="L751" t="s">
        <v>7</v>
      </c>
    </row>
    <row r="752" spans="8:12" x14ac:dyDescent="0.25">
      <c r="H752">
        <v>2033</v>
      </c>
      <c r="I752" t="s">
        <v>16</v>
      </c>
      <c r="J752">
        <v>3.4126965851672302</v>
      </c>
      <c r="K752">
        <v>-1.65368619080473</v>
      </c>
      <c r="L752" t="s">
        <v>7</v>
      </c>
    </row>
    <row r="753" spans="8:12" x14ac:dyDescent="0.25">
      <c r="H753">
        <v>2033</v>
      </c>
      <c r="I753" t="s">
        <v>17</v>
      </c>
      <c r="J753">
        <v>3.40948881200611</v>
      </c>
      <c r="K753">
        <v>-1.6777860468010599</v>
      </c>
      <c r="L753" t="s">
        <v>7</v>
      </c>
    </row>
    <row r="754" spans="8:12" x14ac:dyDescent="0.25">
      <c r="H754">
        <v>2033</v>
      </c>
      <c r="I754" t="s">
        <v>18</v>
      </c>
      <c r="J754">
        <v>3.4088020623951101</v>
      </c>
      <c r="K754">
        <v>-1.70085611165065</v>
      </c>
      <c r="L754" t="s">
        <v>7</v>
      </c>
    </row>
    <row r="755" spans="8:12" x14ac:dyDescent="0.25">
      <c r="H755">
        <v>2033</v>
      </c>
      <c r="I755" t="s">
        <v>19</v>
      </c>
      <c r="J755">
        <v>3.3887269308711598</v>
      </c>
      <c r="K755">
        <v>-1.7194178416364501</v>
      </c>
      <c r="L755" t="s">
        <v>7</v>
      </c>
    </row>
    <row r="756" spans="8:12" x14ac:dyDescent="0.25">
      <c r="H756">
        <v>2033</v>
      </c>
      <c r="I756" t="s">
        <v>20</v>
      </c>
      <c r="J756">
        <v>3.3678133068137601</v>
      </c>
      <c r="K756">
        <v>-1.6564511518245999</v>
      </c>
      <c r="L756" t="s">
        <v>7</v>
      </c>
    </row>
    <row r="757" spans="8:12" x14ac:dyDescent="0.25">
      <c r="H757">
        <v>2033</v>
      </c>
      <c r="I757" t="s">
        <v>21</v>
      </c>
      <c r="J757">
        <v>3.3189301113546801</v>
      </c>
      <c r="K757">
        <v>-1.7669348752644101</v>
      </c>
      <c r="L757" t="s">
        <v>7</v>
      </c>
    </row>
    <row r="758" spans="8:12" x14ac:dyDescent="0.25">
      <c r="H758">
        <v>2034</v>
      </c>
      <c r="I758" t="s">
        <v>8</v>
      </c>
      <c r="J758">
        <v>3.2911305383608802</v>
      </c>
      <c r="K758">
        <v>-1.56174194113417</v>
      </c>
      <c r="L758" t="s">
        <v>7</v>
      </c>
    </row>
    <row r="759" spans="8:12" x14ac:dyDescent="0.25">
      <c r="H759">
        <v>2034</v>
      </c>
      <c r="I759" t="s">
        <v>6</v>
      </c>
      <c r="J759">
        <v>3.3349164788830699</v>
      </c>
      <c r="K759">
        <v>-1.62692543176102</v>
      </c>
      <c r="L759" t="s">
        <v>7</v>
      </c>
    </row>
    <row r="760" spans="8:12" x14ac:dyDescent="0.25">
      <c r="H760">
        <v>2034</v>
      </c>
      <c r="I760" t="s">
        <v>9</v>
      </c>
      <c r="J760">
        <v>3.3539065037090601</v>
      </c>
      <c r="K760">
        <v>-1.6507730532185301</v>
      </c>
      <c r="L760" t="s">
        <v>7</v>
      </c>
    </row>
    <row r="761" spans="8:12" x14ac:dyDescent="0.25">
      <c r="H761">
        <v>2034</v>
      </c>
      <c r="I761" t="s">
        <v>10</v>
      </c>
      <c r="J761">
        <v>3.37744848228267</v>
      </c>
      <c r="K761">
        <v>-1.65686266380323</v>
      </c>
      <c r="L761" t="s">
        <v>7</v>
      </c>
    </row>
    <row r="762" spans="8:12" x14ac:dyDescent="0.25">
      <c r="H762">
        <v>2034</v>
      </c>
      <c r="I762" t="s">
        <v>11</v>
      </c>
      <c r="J762">
        <v>3.3866058867770699</v>
      </c>
      <c r="K762">
        <v>-1.6598520974794999</v>
      </c>
      <c r="L762" t="s">
        <v>7</v>
      </c>
    </row>
    <row r="763" spans="8:12" x14ac:dyDescent="0.25">
      <c r="H763">
        <v>2034</v>
      </c>
      <c r="I763" t="s">
        <v>13</v>
      </c>
      <c r="J763">
        <v>3.4014394250290101</v>
      </c>
      <c r="K763">
        <v>-1.66258842933544</v>
      </c>
      <c r="L763" t="s">
        <v>7</v>
      </c>
    </row>
    <row r="764" spans="8:12" x14ac:dyDescent="0.25">
      <c r="H764">
        <v>2034</v>
      </c>
      <c r="I764" t="s">
        <v>14</v>
      </c>
      <c r="J764">
        <v>3.4121719822627199</v>
      </c>
      <c r="K764">
        <v>-1.62889344517465</v>
      </c>
      <c r="L764" t="s">
        <v>7</v>
      </c>
    </row>
    <row r="765" spans="8:12" x14ac:dyDescent="0.25">
      <c r="H765">
        <v>2034</v>
      </c>
      <c r="I765" t="s">
        <v>15</v>
      </c>
      <c r="J765">
        <v>3.40979767362413</v>
      </c>
      <c r="K765">
        <v>-1.62165055300532</v>
      </c>
      <c r="L765" t="s">
        <v>7</v>
      </c>
    </row>
    <row r="766" spans="8:12" x14ac:dyDescent="0.25">
      <c r="H766">
        <v>2034</v>
      </c>
      <c r="I766" t="s">
        <v>16</v>
      </c>
      <c r="J766">
        <v>3.4155718717477899</v>
      </c>
      <c r="K766">
        <v>-1.6461466839685499</v>
      </c>
      <c r="L766" t="s">
        <v>7</v>
      </c>
    </row>
    <row r="767" spans="8:12" x14ac:dyDescent="0.25">
      <c r="H767">
        <v>2034</v>
      </c>
      <c r="I767" t="s">
        <v>17</v>
      </c>
      <c r="J767">
        <v>3.4123640985866701</v>
      </c>
      <c r="K767">
        <v>-1.67024653996488</v>
      </c>
      <c r="L767" t="s">
        <v>7</v>
      </c>
    </row>
    <row r="768" spans="8:12" x14ac:dyDescent="0.25">
      <c r="H768">
        <v>2034</v>
      </c>
      <c r="I768" t="s">
        <v>18</v>
      </c>
      <c r="J768">
        <v>3.4116773489756702</v>
      </c>
      <c r="K768">
        <v>-1.6933166048144801</v>
      </c>
      <c r="L768" t="s">
        <v>7</v>
      </c>
    </row>
    <row r="769" spans="8:12" x14ac:dyDescent="0.25">
      <c r="H769">
        <v>2034</v>
      </c>
      <c r="I769" t="s">
        <v>19</v>
      </c>
      <c r="J769">
        <v>3.39160221745172</v>
      </c>
      <c r="K769">
        <v>-1.71187833480027</v>
      </c>
      <c r="L769" t="s">
        <v>7</v>
      </c>
    </row>
    <row r="770" spans="8:12" x14ac:dyDescent="0.25">
      <c r="H770">
        <v>2034</v>
      </c>
      <c r="I770" t="s">
        <v>20</v>
      </c>
      <c r="J770">
        <v>3.3706885933943198</v>
      </c>
      <c r="K770">
        <v>-1.64891164498842</v>
      </c>
      <c r="L770" t="s">
        <v>7</v>
      </c>
    </row>
    <row r="771" spans="8:12" x14ac:dyDescent="0.25">
      <c r="H771">
        <v>2034</v>
      </c>
      <c r="I771" t="s">
        <v>21</v>
      </c>
      <c r="J771">
        <v>3.3218053979352402</v>
      </c>
      <c r="K771">
        <v>-1.75939536842823</v>
      </c>
      <c r="L771" t="s">
        <v>7</v>
      </c>
    </row>
    <row r="772" spans="8:12" x14ac:dyDescent="0.25">
      <c r="H772">
        <v>2035</v>
      </c>
      <c r="I772" t="s">
        <v>8</v>
      </c>
      <c r="J772">
        <v>3.2940058249414399</v>
      </c>
      <c r="K772">
        <v>-1.5542024342979901</v>
      </c>
      <c r="L772" t="s">
        <v>7</v>
      </c>
    </row>
    <row r="773" spans="8:12" x14ac:dyDescent="0.25">
      <c r="H773">
        <v>2035</v>
      </c>
      <c r="I773" t="s">
        <v>6</v>
      </c>
      <c r="J773">
        <v>3.33779176546363</v>
      </c>
      <c r="K773">
        <v>-1.6193859249248399</v>
      </c>
      <c r="L773" t="s">
        <v>7</v>
      </c>
    </row>
    <row r="774" spans="8:12" x14ac:dyDescent="0.25">
      <c r="H774">
        <v>2035</v>
      </c>
      <c r="I774" t="s">
        <v>9</v>
      </c>
      <c r="J774">
        <v>3.3567817902896202</v>
      </c>
      <c r="K774">
        <v>-1.64323354638235</v>
      </c>
      <c r="L774" t="s">
        <v>7</v>
      </c>
    </row>
    <row r="775" spans="8:12" x14ac:dyDescent="0.25">
      <c r="H775">
        <v>2035</v>
      </c>
      <c r="I775" t="s">
        <v>10</v>
      </c>
      <c r="J775">
        <v>3.3803237688632302</v>
      </c>
      <c r="K775">
        <v>-1.6493231569670499</v>
      </c>
      <c r="L775" t="s">
        <v>7</v>
      </c>
    </row>
    <row r="776" spans="8:12" x14ac:dyDescent="0.25">
      <c r="H776">
        <v>2035</v>
      </c>
      <c r="I776" t="s">
        <v>11</v>
      </c>
      <c r="J776">
        <v>3.38948117335763</v>
      </c>
      <c r="K776">
        <v>-1.65231259064331</v>
      </c>
      <c r="L776" t="s">
        <v>7</v>
      </c>
    </row>
    <row r="777" spans="8:12" x14ac:dyDescent="0.25">
      <c r="H777">
        <v>2035</v>
      </c>
      <c r="I777" t="s">
        <v>13</v>
      </c>
      <c r="J777">
        <v>3.4043147116095702</v>
      </c>
      <c r="K777">
        <v>-1.6550489224992599</v>
      </c>
      <c r="L777" t="s">
        <v>7</v>
      </c>
    </row>
    <row r="778" spans="8:12" x14ac:dyDescent="0.25">
      <c r="H778">
        <v>2035</v>
      </c>
      <c r="I778" t="s">
        <v>14</v>
      </c>
      <c r="J778">
        <v>3.41504726884328</v>
      </c>
      <c r="K778">
        <v>-1.6213539383384701</v>
      </c>
      <c r="L778" t="s">
        <v>7</v>
      </c>
    </row>
    <row r="779" spans="8:12" x14ac:dyDescent="0.25">
      <c r="H779">
        <v>2035</v>
      </c>
      <c r="I779" t="s">
        <v>15</v>
      </c>
      <c r="J779">
        <v>3.4126729602046901</v>
      </c>
      <c r="K779">
        <v>-1.6141110461691299</v>
      </c>
      <c r="L779" t="s">
        <v>7</v>
      </c>
    </row>
    <row r="780" spans="8:12" x14ac:dyDescent="0.25">
      <c r="H780">
        <v>2035</v>
      </c>
      <c r="I780" t="s">
        <v>16</v>
      </c>
      <c r="J780">
        <v>3.41844715832835</v>
      </c>
      <c r="K780">
        <v>-1.63860717713237</v>
      </c>
      <c r="L780" t="s">
        <v>7</v>
      </c>
    </row>
    <row r="781" spans="8:12" x14ac:dyDescent="0.25">
      <c r="H781">
        <v>2035</v>
      </c>
      <c r="I781" t="s">
        <v>17</v>
      </c>
      <c r="J781">
        <v>3.4152393851672298</v>
      </c>
      <c r="K781">
        <v>-1.6627070331286999</v>
      </c>
      <c r="L781" t="s">
        <v>7</v>
      </c>
    </row>
    <row r="782" spans="8:12" x14ac:dyDescent="0.25">
      <c r="H782">
        <v>2035</v>
      </c>
      <c r="I782" t="s">
        <v>18</v>
      </c>
      <c r="J782">
        <v>3.4145526355562299</v>
      </c>
      <c r="K782">
        <v>-1.68577709797829</v>
      </c>
      <c r="L782" t="s">
        <v>7</v>
      </c>
    </row>
    <row r="783" spans="8:12" x14ac:dyDescent="0.25">
      <c r="H783">
        <v>2035</v>
      </c>
      <c r="I783" t="s">
        <v>19</v>
      </c>
      <c r="J783">
        <v>3.3944775040322801</v>
      </c>
      <c r="K783">
        <v>-1.7043388279640901</v>
      </c>
      <c r="L783" t="s">
        <v>7</v>
      </c>
    </row>
    <row r="784" spans="8:12" x14ac:dyDescent="0.25">
      <c r="H784">
        <v>2035</v>
      </c>
      <c r="I784" t="s">
        <v>20</v>
      </c>
      <c r="J784">
        <v>3.3735638799748799</v>
      </c>
      <c r="K784">
        <v>-1.6413721381522399</v>
      </c>
      <c r="L784" t="s">
        <v>7</v>
      </c>
    </row>
    <row r="785" spans="8:12" x14ac:dyDescent="0.25">
      <c r="H785">
        <v>2035</v>
      </c>
      <c r="I785" t="s">
        <v>21</v>
      </c>
      <c r="J785">
        <v>3.3246806845157999</v>
      </c>
      <c r="K785">
        <v>-1.7518558615920501</v>
      </c>
      <c r="L785" t="s">
        <v>7</v>
      </c>
    </row>
    <row r="786" spans="8:12" x14ac:dyDescent="0.25">
      <c r="H786">
        <v>2036</v>
      </c>
      <c r="I786" t="s">
        <v>8</v>
      </c>
      <c r="J786">
        <v>3.296881111522</v>
      </c>
      <c r="K786">
        <v>-1.54666292746181</v>
      </c>
      <c r="L786" t="s">
        <v>7</v>
      </c>
    </row>
    <row r="787" spans="8:12" x14ac:dyDescent="0.25">
      <c r="H787">
        <v>2036</v>
      </c>
      <c r="I787" t="s">
        <v>6</v>
      </c>
      <c r="J787">
        <v>3.3406670520441901</v>
      </c>
      <c r="K787">
        <v>-1.61184641808866</v>
      </c>
      <c r="L787" t="s">
        <v>7</v>
      </c>
    </row>
    <row r="788" spans="8:12" x14ac:dyDescent="0.25">
      <c r="H788">
        <v>2036</v>
      </c>
      <c r="I788" t="s">
        <v>9</v>
      </c>
      <c r="J788">
        <v>3.3596570768701799</v>
      </c>
      <c r="K788">
        <v>-1.6356940395461701</v>
      </c>
      <c r="L788" t="s">
        <v>7</v>
      </c>
    </row>
    <row r="789" spans="8:12" x14ac:dyDescent="0.25">
      <c r="H789">
        <v>2036</v>
      </c>
      <c r="I789" t="s">
        <v>10</v>
      </c>
      <c r="J789">
        <v>3.3831990554437898</v>
      </c>
      <c r="K789">
        <v>-1.64178365013087</v>
      </c>
      <c r="L789" t="s">
        <v>7</v>
      </c>
    </row>
    <row r="790" spans="8:12" x14ac:dyDescent="0.25">
      <c r="H790">
        <v>2036</v>
      </c>
      <c r="I790" t="s">
        <v>11</v>
      </c>
      <c r="J790">
        <v>3.3923564599381901</v>
      </c>
      <c r="K790">
        <v>-1.6447730838071299</v>
      </c>
      <c r="L790" t="s">
        <v>7</v>
      </c>
    </row>
    <row r="791" spans="8:12" x14ac:dyDescent="0.25">
      <c r="H791">
        <v>2036</v>
      </c>
      <c r="I791" t="s">
        <v>13</v>
      </c>
      <c r="J791">
        <v>3.4071899981901299</v>
      </c>
      <c r="K791">
        <v>-1.6475094156630801</v>
      </c>
      <c r="L791" t="s">
        <v>7</v>
      </c>
    </row>
    <row r="792" spans="8:12" x14ac:dyDescent="0.25">
      <c r="H792">
        <v>2036</v>
      </c>
      <c r="I792" t="s">
        <v>14</v>
      </c>
      <c r="J792">
        <v>3.4179225554238402</v>
      </c>
      <c r="K792">
        <v>-1.61381443150229</v>
      </c>
      <c r="L792" t="s">
        <v>7</v>
      </c>
    </row>
    <row r="793" spans="8:12" x14ac:dyDescent="0.25">
      <c r="H793">
        <v>2036</v>
      </c>
      <c r="I793" t="s">
        <v>15</v>
      </c>
      <c r="J793">
        <v>3.4155482467852498</v>
      </c>
      <c r="K793">
        <v>-1.60657153933295</v>
      </c>
      <c r="L793" t="s">
        <v>7</v>
      </c>
    </row>
    <row r="794" spans="8:12" x14ac:dyDescent="0.25">
      <c r="H794">
        <v>2036</v>
      </c>
      <c r="I794" t="s">
        <v>16</v>
      </c>
      <c r="J794">
        <v>3.4213224449089101</v>
      </c>
      <c r="K794">
        <v>-1.6310676702961899</v>
      </c>
      <c r="L794" t="s">
        <v>7</v>
      </c>
    </row>
    <row r="795" spans="8:12" x14ac:dyDescent="0.25">
      <c r="H795">
        <v>2036</v>
      </c>
      <c r="I795" t="s">
        <v>17</v>
      </c>
      <c r="J795">
        <v>3.4181146717477899</v>
      </c>
      <c r="K795">
        <v>-1.6551675262925201</v>
      </c>
      <c r="L795" t="s">
        <v>7</v>
      </c>
    </row>
    <row r="796" spans="8:12" x14ac:dyDescent="0.25">
      <c r="H796">
        <v>2036</v>
      </c>
      <c r="I796" t="s">
        <v>18</v>
      </c>
      <c r="J796">
        <v>3.41742792213679</v>
      </c>
      <c r="K796">
        <v>-1.6782375911421099</v>
      </c>
      <c r="L796" t="s">
        <v>7</v>
      </c>
    </row>
    <row r="797" spans="8:12" x14ac:dyDescent="0.25">
      <c r="H797">
        <v>2036</v>
      </c>
      <c r="I797" t="s">
        <v>19</v>
      </c>
      <c r="J797">
        <v>3.3973527906128398</v>
      </c>
      <c r="K797">
        <v>-1.69679932112791</v>
      </c>
      <c r="L797" t="s">
        <v>7</v>
      </c>
    </row>
    <row r="798" spans="8:12" x14ac:dyDescent="0.25">
      <c r="H798">
        <v>2036</v>
      </c>
      <c r="I798" t="s">
        <v>20</v>
      </c>
      <c r="J798">
        <v>3.3764391665554401</v>
      </c>
      <c r="K798">
        <v>-1.63383263131606</v>
      </c>
      <c r="L798" t="s">
        <v>7</v>
      </c>
    </row>
    <row r="799" spans="8:12" x14ac:dyDescent="0.25">
      <c r="H799">
        <v>2036</v>
      </c>
      <c r="I799" t="s">
        <v>21</v>
      </c>
      <c r="J799">
        <v>3.32755597109636</v>
      </c>
      <c r="K799">
        <v>-1.74431635475587</v>
      </c>
      <c r="L799" t="s">
        <v>7</v>
      </c>
    </row>
    <row r="800" spans="8:12" x14ac:dyDescent="0.25">
      <c r="H800">
        <v>2037</v>
      </c>
      <c r="I800" t="s">
        <v>8</v>
      </c>
      <c r="J800">
        <v>3.2997563981025602</v>
      </c>
      <c r="K800">
        <v>-1.5391234206256299</v>
      </c>
      <c r="L800" t="s">
        <v>7</v>
      </c>
    </row>
    <row r="801" spans="8:12" x14ac:dyDescent="0.25">
      <c r="H801">
        <v>2037</v>
      </c>
      <c r="I801" t="s">
        <v>6</v>
      </c>
      <c r="J801">
        <v>3.3435423386247498</v>
      </c>
      <c r="K801">
        <v>-1.6043069112524799</v>
      </c>
      <c r="L801" t="s">
        <v>7</v>
      </c>
    </row>
    <row r="802" spans="8:12" x14ac:dyDescent="0.25">
      <c r="H802">
        <v>2037</v>
      </c>
      <c r="I802" t="s">
        <v>9</v>
      </c>
      <c r="J802">
        <v>3.36253236345074</v>
      </c>
      <c r="K802">
        <v>-1.62815453270999</v>
      </c>
      <c r="L802" t="s">
        <v>7</v>
      </c>
    </row>
    <row r="803" spans="8:12" x14ac:dyDescent="0.25">
      <c r="H803">
        <v>2037</v>
      </c>
      <c r="I803" t="s">
        <v>10</v>
      </c>
      <c r="J803">
        <v>3.38607434202435</v>
      </c>
      <c r="K803">
        <v>-1.6342441432946899</v>
      </c>
      <c r="L803" t="s">
        <v>7</v>
      </c>
    </row>
    <row r="804" spans="8:12" x14ac:dyDescent="0.25">
      <c r="H804">
        <v>2037</v>
      </c>
      <c r="I804" t="s">
        <v>11</v>
      </c>
      <c r="J804">
        <v>3.3952317465187498</v>
      </c>
      <c r="K804">
        <v>-1.6372335769709501</v>
      </c>
      <c r="L804" t="s">
        <v>7</v>
      </c>
    </row>
    <row r="805" spans="8:12" x14ac:dyDescent="0.25">
      <c r="H805">
        <v>2037</v>
      </c>
      <c r="I805" t="s">
        <v>13</v>
      </c>
      <c r="J805">
        <v>3.41006528477069</v>
      </c>
      <c r="K805">
        <v>-1.6399699088269</v>
      </c>
      <c r="L805" t="s">
        <v>7</v>
      </c>
    </row>
    <row r="806" spans="8:12" x14ac:dyDescent="0.25">
      <c r="H806">
        <v>2037</v>
      </c>
      <c r="I806" t="s">
        <v>14</v>
      </c>
      <c r="J806">
        <v>3.4207978420043998</v>
      </c>
      <c r="K806">
        <v>-1.6062749246661101</v>
      </c>
      <c r="L806" t="s">
        <v>7</v>
      </c>
    </row>
    <row r="807" spans="8:12" x14ac:dyDescent="0.25">
      <c r="H807">
        <v>2037</v>
      </c>
      <c r="I807" t="s">
        <v>15</v>
      </c>
      <c r="J807">
        <v>3.41842353336581</v>
      </c>
      <c r="K807">
        <v>-1.59903203249677</v>
      </c>
      <c r="L807" t="s">
        <v>7</v>
      </c>
    </row>
    <row r="808" spans="8:12" x14ac:dyDescent="0.25">
      <c r="H808">
        <v>2037</v>
      </c>
      <c r="I808" t="s">
        <v>16</v>
      </c>
      <c r="J808">
        <v>3.4241977314894698</v>
      </c>
      <c r="K808">
        <v>-1.6235281634600001</v>
      </c>
      <c r="L808" t="s">
        <v>7</v>
      </c>
    </row>
    <row r="809" spans="8:12" x14ac:dyDescent="0.25">
      <c r="H809">
        <v>2037</v>
      </c>
      <c r="I809" t="s">
        <v>17</v>
      </c>
      <c r="J809">
        <v>3.4209899583283501</v>
      </c>
      <c r="K809">
        <v>-1.64762801945633</v>
      </c>
      <c r="L809" t="s">
        <v>7</v>
      </c>
    </row>
    <row r="810" spans="8:12" x14ac:dyDescent="0.25">
      <c r="H810">
        <v>2037</v>
      </c>
      <c r="I810" t="s">
        <v>18</v>
      </c>
      <c r="J810">
        <v>3.4203032087173502</v>
      </c>
      <c r="K810">
        <v>-1.67069808430593</v>
      </c>
      <c r="L810" t="s">
        <v>7</v>
      </c>
    </row>
    <row r="811" spans="8:12" x14ac:dyDescent="0.25">
      <c r="H811">
        <v>2037</v>
      </c>
      <c r="I811" t="s">
        <v>19</v>
      </c>
      <c r="J811">
        <v>3.4002280771933999</v>
      </c>
      <c r="K811">
        <v>-1.6892598142917301</v>
      </c>
      <c r="L811" t="s">
        <v>7</v>
      </c>
    </row>
    <row r="812" spans="8:12" x14ac:dyDescent="0.25">
      <c r="H812">
        <v>2037</v>
      </c>
      <c r="I812" t="s">
        <v>20</v>
      </c>
      <c r="J812">
        <v>3.3793144531360002</v>
      </c>
      <c r="K812">
        <v>-1.6262931244798799</v>
      </c>
      <c r="L812" t="s">
        <v>7</v>
      </c>
    </row>
    <row r="813" spans="8:12" x14ac:dyDescent="0.25">
      <c r="H813">
        <v>2037</v>
      </c>
      <c r="I813" t="s">
        <v>21</v>
      </c>
      <c r="J813">
        <v>3.33043125767691</v>
      </c>
      <c r="K813">
        <v>-1.7367768479196899</v>
      </c>
      <c r="L813" t="s">
        <v>7</v>
      </c>
    </row>
    <row r="814" spans="8:12" x14ac:dyDescent="0.25">
      <c r="H814">
        <v>2038</v>
      </c>
      <c r="I814" t="s">
        <v>8</v>
      </c>
      <c r="J814">
        <v>3.3026316846831199</v>
      </c>
      <c r="K814">
        <v>-1.53158391378945</v>
      </c>
      <c r="L814" t="s">
        <v>7</v>
      </c>
    </row>
    <row r="815" spans="8:12" x14ac:dyDescent="0.25">
      <c r="H815">
        <v>2038</v>
      </c>
      <c r="I815" t="s">
        <v>6</v>
      </c>
      <c r="J815">
        <v>3.3464176252053099</v>
      </c>
      <c r="K815">
        <v>-1.5967674044163001</v>
      </c>
      <c r="L815" t="s">
        <v>7</v>
      </c>
    </row>
    <row r="816" spans="8:12" x14ac:dyDescent="0.25">
      <c r="H816">
        <v>2038</v>
      </c>
      <c r="I816" t="s">
        <v>9</v>
      </c>
      <c r="J816">
        <v>3.3654076500313002</v>
      </c>
      <c r="K816">
        <v>-1.6206150258738099</v>
      </c>
      <c r="L816" t="s">
        <v>7</v>
      </c>
    </row>
    <row r="817" spans="8:12" x14ac:dyDescent="0.25">
      <c r="H817">
        <v>2038</v>
      </c>
      <c r="I817" t="s">
        <v>10</v>
      </c>
      <c r="J817">
        <v>3.3889496286049101</v>
      </c>
      <c r="K817">
        <v>-1.62670463645851</v>
      </c>
      <c r="L817" t="s">
        <v>7</v>
      </c>
    </row>
    <row r="818" spans="8:12" x14ac:dyDescent="0.25">
      <c r="H818">
        <v>2038</v>
      </c>
      <c r="I818" t="s">
        <v>11</v>
      </c>
      <c r="J818">
        <v>3.3981070330993099</v>
      </c>
      <c r="K818">
        <v>-1.62969407013477</v>
      </c>
      <c r="L818" t="s">
        <v>7</v>
      </c>
    </row>
    <row r="819" spans="8:12" x14ac:dyDescent="0.25">
      <c r="H819">
        <v>2038</v>
      </c>
      <c r="I819" t="s">
        <v>13</v>
      </c>
      <c r="J819">
        <v>3.4129405713512502</v>
      </c>
      <c r="K819">
        <v>-1.6324304019907201</v>
      </c>
      <c r="L819" t="s">
        <v>7</v>
      </c>
    </row>
    <row r="820" spans="8:12" x14ac:dyDescent="0.25">
      <c r="H820">
        <v>2038</v>
      </c>
      <c r="I820" t="s">
        <v>14</v>
      </c>
      <c r="J820">
        <v>3.42367312858496</v>
      </c>
      <c r="K820">
        <v>-1.59873541782993</v>
      </c>
      <c r="L820" t="s">
        <v>7</v>
      </c>
    </row>
    <row r="821" spans="8:12" x14ac:dyDescent="0.25">
      <c r="H821">
        <v>2038</v>
      </c>
      <c r="I821" t="s">
        <v>15</v>
      </c>
      <c r="J821">
        <v>3.4212988199463701</v>
      </c>
      <c r="K821">
        <v>-1.5914925256605901</v>
      </c>
      <c r="L821" t="s">
        <v>7</v>
      </c>
    </row>
    <row r="822" spans="8:12" x14ac:dyDescent="0.25">
      <c r="H822">
        <v>2038</v>
      </c>
      <c r="I822" t="s">
        <v>16</v>
      </c>
      <c r="J822">
        <v>3.42707301807003</v>
      </c>
      <c r="K822">
        <v>-1.61598865662383</v>
      </c>
      <c r="L822" t="s">
        <v>7</v>
      </c>
    </row>
    <row r="823" spans="8:12" x14ac:dyDescent="0.25">
      <c r="H823">
        <v>2038</v>
      </c>
      <c r="I823" t="s">
        <v>17</v>
      </c>
      <c r="J823">
        <v>3.4238652449089102</v>
      </c>
      <c r="K823">
        <v>-1.6400885126201501</v>
      </c>
      <c r="L823" t="s">
        <v>7</v>
      </c>
    </row>
    <row r="824" spans="8:12" x14ac:dyDescent="0.25">
      <c r="H824">
        <v>2038</v>
      </c>
      <c r="I824" t="s">
        <v>18</v>
      </c>
      <c r="J824">
        <v>3.4231784952979099</v>
      </c>
      <c r="K824">
        <v>-1.6631585774697499</v>
      </c>
      <c r="L824" t="s">
        <v>7</v>
      </c>
    </row>
    <row r="825" spans="8:12" x14ac:dyDescent="0.25">
      <c r="H825">
        <v>2038</v>
      </c>
      <c r="I825" t="s">
        <v>19</v>
      </c>
      <c r="J825">
        <v>3.4031033637739601</v>
      </c>
      <c r="K825">
        <v>-1.68172030745555</v>
      </c>
      <c r="L825" t="s">
        <v>7</v>
      </c>
    </row>
    <row r="826" spans="8:12" x14ac:dyDescent="0.25">
      <c r="H826">
        <v>2038</v>
      </c>
      <c r="I826" t="s">
        <v>20</v>
      </c>
      <c r="J826">
        <v>3.3821897397165599</v>
      </c>
      <c r="K826">
        <v>-1.6187536176437001</v>
      </c>
      <c r="L826" t="s">
        <v>7</v>
      </c>
    </row>
    <row r="827" spans="8:12" x14ac:dyDescent="0.25">
      <c r="H827">
        <v>2038</v>
      </c>
      <c r="I827" t="s">
        <v>21</v>
      </c>
      <c r="J827">
        <v>3.3333065442574701</v>
      </c>
      <c r="K827">
        <v>-1.72923734108351</v>
      </c>
      <c r="L827" t="s">
        <v>7</v>
      </c>
    </row>
    <row r="828" spans="8:12" x14ac:dyDescent="0.25">
      <c r="H828">
        <v>2039</v>
      </c>
      <c r="I828" t="s">
        <v>8</v>
      </c>
      <c r="J828">
        <v>3.30550697126368</v>
      </c>
      <c r="K828">
        <v>-1.5240444069532599</v>
      </c>
      <c r="L828" t="s">
        <v>7</v>
      </c>
    </row>
    <row r="829" spans="8:12" x14ac:dyDescent="0.25">
      <c r="H829">
        <v>2039</v>
      </c>
      <c r="I829" t="s">
        <v>6</v>
      </c>
      <c r="J829">
        <v>3.3492929117858701</v>
      </c>
      <c r="K829">
        <v>-1.58922789758012</v>
      </c>
      <c r="L829" t="s">
        <v>7</v>
      </c>
    </row>
    <row r="830" spans="8:12" x14ac:dyDescent="0.25">
      <c r="H830">
        <v>2039</v>
      </c>
      <c r="I830" t="s">
        <v>9</v>
      </c>
      <c r="J830">
        <v>3.3682829366118598</v>
      </c>
      <c r="K830">
        <v>-1.61307551903763</v>
      </c>
      <c r="L830" t="s">
        <v>7</v>
      </c>
    </row>
    <row r="831" spans="8:12" x14ac:dyDescent="0.25">
      <c r="H831">
        <v>2039</v>
      </c>
      <c r="I831" t="s">
        <v>10</v>
      </c>
      <c r="J831">
        <v>3.3918249151854698</v>
      </c>
      <c r="K831">
        <v>-1.6191651296223299</v>
      </c>
      <c r="L831" t="s">
        <v>7</v>
      </c>
    </row>
    <row r="832" spans="8:12" x14ac:dyDescent="0.25">
      <c r="H832">
        <v>2039</v>
      </c>
      <c r="I832" t="s">
        <v>11</v>
      </c>
      <c r="J832">
        <v>3.4009823196798701</v>
      </c>
      <c r="K832">
        <v>-1.6221545632985901</v>
      </c>
      <c r="L832" t="s">
        <v>7</v>
      </c>
    </row>
    <row r="833" spans="8:12" x14ac:dyDescent="0.25">
      <c r="H833">
        <v>2039</v>
      </c>
      <c r="I833" t="s">
        <v>13</v>
      </c>
      <c r="J833">
        <v>3.4158158579318099</v>
      </c>
      <c r="K833">
        <v>-1.62489089515454</v>
      </c>
      <c r="L833" t="s">
        <v>7</v>
      </c>
    </row>
    <row r="834" spans="8:12" x14ac:dyDescent="0.25">
      <c r="H834">
        <v>2039</v>
      </c>
      <c r="I834" t="s">
        <v>14</v>
      </c>
      <c r="J834">
        <v>3.4265484151655201</v>
      </c>
      <c r="K834">
        <v>-1.5911959109937499</v>
      </c>
      <c r="L834" t="s">
        <v>7</v>
      </c>
    </row>
    <row r="835" spans="8:12" x14ac:dyDescent="0.25">
      <c r="H835">
        <v>2039</v>
      </c>
      <c r="I835" t="s">
        <v>15</v>
      </c>
      <c r="J835">
        <v>3.4241741065269302</v>
      </c>
      <c r="K835">
        <v>-1.58395301882441</v>
      </c>
      <c r="L835" t="s">
        <v>7</v>
      </c>
    </row>
    <row r="836" spans="8:12" x14ac:dyDescent="0.25">
      <c r="H836">
        <v>2039</v>
      </c>
      <c r="I836" t="s">
        <v>16</v>
      </c>
      <c r="J836">
        <v>3.4299483046505901</v>
      </c>
      <c r="K836">
        <v>-1.6084491497876401</v>
      </c>
      <c r="L836" t="s">
        <v>7</v>
      </c>
    </row>
    <row r="837" spans="8:12" x14ac:dyDescent="0.25">
      <c r="H837">
        <v>2039</v>
      </c>
      <c r="I837" t="s">
        <v>17</v>
      </c>
      <c r="J837">
        <v>3.4267405314894699</v>
      </c>
      <c r="K837">
        <v>-1.63254900578397</v>
      </c>
      <c r="L837" t="s">
        <v>7</v>
      </c>
    </row>
    <row r="838" spans="8:12" x14ac:dyDescent="0.25">
      <c r="H838">
        <v>2039</v>
      </c>
      <c r="I838" t="s">
        <v>18</v>
      </c>
      <c r="J838">
        <v>3.42605378187847</v>
      </c>
      <c r="K838">
        <v>-1.6556190706335701</v>
      </c>
      <c r="L838" t="s">
        <v>7</v>
      </c>
    </row>
    <row r="839" spans="8:12" x14ac:dyDescent="0.25">
      <c r="H839">
        <v>2039</v>
      </c>
      <c r="I839" t="s">
        <v>19</v>
      </c>
      <c r="J839">
        <v>3.4059786503545202</v>
      </c>
      <c r="K839">
        <v>-1.6741808006193699</v>
      </c>
      <c r="L839" t="s">
        <v>7</v>
      </c>
    </row>
    <row r="840" spans="8:12" x14ac:dyDescent="0.25">
      <c r="H840">
        <v>2039</v>
      </c>
      <c r="I840" t="s">
        <v>20</v>
      </c>
      <c r="J840">
        <v>3.38506502629712</v>
      </c>
      <c r="K840">
        <v>-1.61121411080752</v>
      </c>
      <c r="L840" t="s">
        <v>7</v>
      </c>
    </row>
    <row r="841" spans="8:12" x14ac:dyDescent="0.25">
      <c r="H841">
        <v>2039</v>
      </c>
      <c r="I841" t="s">
        <v>21</v>
      </c>
      <c r="J841">
        <v>3.3361818308380302</v>
      </c>
      <c r="K841">
        <v>-1.7216978342473199</v>
      </c>
      <c r="L841" t="s">
        <v>7</v>
      </c>
    </row>
    <row r="842" spans="8:12" x14ac:dyDescent="0.25">
      <c r="H842">
        <v>2040</v>
      </c>
      <c r="I842" t="s">
        <v>8</v>
      </c>
      <c r="J842">
        <v>3.3083822578442401</v>
      </c>
      <c r="K842">
        <v>-1.5165049001170801</v>
      </c>
      <c r="L842" t="s">
        <v>7</v>
      </c>
    </row>
    <row r="843" spans="8:12" x14ac:dyDescent="0.25">
      <c r="H843">
        <v>2040</v>
      </c>
      <c r="I843" t="s">
        <v>6</v>
      </c>
      <c r="J843">
        <v>3.3521681983664302</v>
      </c>
      <c r="K843">
        <v>-1.5816883907439401</v>
      </c>
      <c r="L843" t="s">
        <v>7</v>
      </c>
    </row>
    <row r="844" spans="8:12" x14ac:dyDescent="0.25">
      <c r="H844">
        <v>2040</v>
      </c>
      <c r="I844" t="s">
        <v>9</v>
      </c>
      <c r="J844">
        <v>3.37115822319242</v>
      </c>
      <c r="K844">
        <v>-1.6055360122014499</v>
      </c>
      <c r="L844" t="s">
        <v>7</v>
      </c>
    </row>
    <row r="845" spans="8:12" x14ac:dyDescent="0.25">
      <c r="H845">
        <v>2040</v>
      </c>
      <c r="I845" t="s">
        <v>10</v>
      </c>
      <c r="J845">
        <v>3.3947002017660299</v>
      </c>
      <c r="K845">
        <v>-1.6116256227861501</v>
      </c>
      <c r="L845" t="s">
        <v>7</v>
      </c>
    </row>
    <row r="846" spans="8:12" x14ac:dyDescent="0.25">
      <c r="H846">
        <v>2040</v>
      </c>
      <c r="I846" t="s">
        <v>11</v>
      </c>
      <c r="J846">
        <v>3.4038576062604302</v>
      </c>
      <c r="K846">
        <v>-1.61461505646241</v>
      </c>
      <c r="L846" t="s">
        <v>7</v>
      </c>
    </row>
    <row r="847" spans="8:12" x14ac:dyDescent="0.25">
      <c r="H847">
        <v>2040</v>
      </c>
      <c r="I847" t="s">
        <v>13</v>
      </c>
      <c r="J847">
        <v>3.41869114451237</v>
      </c>
      <c r="K847">
        <v>-1.6173513883183599</v>
      </c>
      <c r="L847" t="s">
        <v>7</v>
      </c>
    </row>
    <row r="848" spans="8:12" x14ac:dyDescent="0.25">
      <c r="H848">
        <v>2040</v>
      </c>
      <c r="I848" t="s">
        <v>14</v>
      </c>
      <c r="J848">
        <v>3.4294237017460798</v>
      </c>
      <c r="K848">
        <v>-1.58365640415757</v>
      </c>
      <c r="L848" t="s">
        <v>7</v>
      </c>
    </row>
    <row r="849" spans="8:12" x14ac:dyDescent="0.25">
      <c r="H849">
        <v>2040</v>
      </c>
      <c r="I849" t="s">
        <v>15</v>
      </c>
      <c r="J849">
        <v>3.4270493931074899</v>
      </c>
      <c r="K849">
        <v>-1.5764135119882301</v>
      </c>
      <c r="L849" t="s">
        <v>7</v>
      </c>
    </row>
    <row r="850" spans="8:12" x14ac:dyDescent="0.25">
      <c r="H850">
        <v>2040</v>
      </c>
      <c r="I850" t="s">
        <v>16</v>
      </c>
      <c r="J850">
        <v>3.4328235912311502</v>
      </c>
      <c r="K850">
        <v>-1.60090964295146</v>
      </c>
      <c r="L850" t="s">
        <v>7</v>
      </c>
    </row>
    <row r="851" spans="8:12" x14ac:dyDescent="0.25">
      <c r="H851">
        <v>2040</v>
      </c>
      <c r="I851" t="s">
        <v>17</v>
      </c>
      <c r="J851">
        <v>3.42961581807003</v>
      </c>
      <c r="K851">
        <v>-1.6250094989477899</v>
      </c>
      <c r="L851" t="s">
        <v>7</v>
      </c>
    </row>
    <row r="852" spans="8:12" x14ac:dyDescent="0.25">
      <c r="H852">
        <v>2040</v>
      </c>
      <c r="I852" t="s">
        <v>18</v>
      </c>
      <c r="J852">
        <v>3.4289290684590301</v>
      </c>
      <c r="K852">
        <v>-1.64807956379739</v>
      </c>
      <c r="L852" t="s">
        <v>7</v>
      </c>
    </row>
    <row r="853" spans="8:12" x14ac:dyDescent="0.25">
      <c r="H853">
        <v>2040</v>
      </c>
      <c r="I853" t="s">
        <v>19</v>
      </c>
      <c r="J853">
        <v>3.4088539369350799</v>
      </c>
      <c r="K853">
        <v>-1.66664129378319</v>
      </c>
      <c r="L853" t="s">
        <v>7</v>
      </c>
    </row>
    <row r="854" spans="8:12" x14ac:dyDescent="0.25">
      <c r="H854">
        <v>2040</v>
      </c>
      <c r="I854" t="s">
        <v>20</v>
      </c>
      <c r="J854">
        <v>3.3879403128776802</v>
      </c>
      <c r="K854">
        <v>-1.6036746039713401</v>
      </c>
      <c r="L854" t="s">
        <v>7</v>
      </c>
    </row>
    <row r="855" spans="8:12" x14ac:dyDescent="0.25">
      <c r="H855">
        <v>2040</v>
      </c>
      <c r="I855" t="s">
        <v>21</v>
      </c>
      <c r="J855">
        <v>3.3390571174185899</v>
      </c>
      <c r="K855">
        <v>-1.71415832741114</v>
      </c>
      <c r="L855" t="s">
        <v>7</v>
      </c>
    </row>
    <row r="856" spans="8:12" x14ac:dyDescent="0.25">
      <c r="H856">
        <v>2041</v>
      </c>
      <c r="I856" t="s">
        <v>8</v>
      </c>
      <c r="J856">
        <v>3.3112575444247998</v>
      </c>
      <c r="K856">
        <v>-1.5089653932809</v>
      </c>
      <c r="L856" t="s">
        <v>7</v>
      </c>
    </row>
    <row r="857" spans="8:12" x14ac:dyDescent="0.25">
      <c r="H857">
        <v>2041</v>
      </c>
      <c r="I857" t="s">
        <v>6</v>
      </c>
      <c r="J857">
        <v>3.3550434849469899</v>
      </c>
      <c r="K857">
        <v>-1.57414888390776</v>
      </c>
      <c r="L857" t="s">
        <v>7</v>
      </c>
    </row>
    <row r="858" spans="8:12" x14ac:dyDescent="0.25">
      <c r="H858">
        <v>2041</v>
      </c>
      <c r="I858" t="s">
        <v>9</v>
      </c>
      <c r="J858">
        <v>3.3740335097729801</v>
      </c>
      <c r="K858">
        <v>-1.59799650536527</v>
      </c>
      <c r="L858" t="s">
        <v>7</v>
      </c>
    </row>
    <row r="859" spans="8:12" x14ac:dyDescent="0.25">
      <c r="H859">
        <v>2041</v>
      </c>
      <c r="I859" t="s">
        <v>10</v>
      </c>
      <c r="J859">
        <v>3.3975754883465901</v>
      </c>
      <c r="K859">
        <v>-1.60408611594997</v>
      </c>
      <c r="L859" t="s">
        <v>7</v>
      </c>
    </row>
    <row r="860" spans="8:12" x14ac:dyDescent="0.25">
      <c r="H860">
        <v>2041</v>
      </c>
      <c r="I860" t="s">
        <v>11</v>
      </c>
      <c r="J860">
        <v>3.4067328928409899</v>
      </c>
      <c r="K860">
        <v>-1.6070755496262299</v>
      </c>
      <c r="L860" t="s">
        <v>7</v>
      </c>
    </row>
    <row r="861" spans="8:12" x14ac:dyDescent="0.25">
      <c r="H861">
        <v>2041</v>
      </c>
      <c r="I861" t="s">
        <v>13</v>
      </c>
      <c r="J861">
        <v>3.4215664310929301</v>
      </c>
      <c r="K861">
        <v>-1.60981188148218</v>
      </c>
      <c r="L861" t="s">
        <v>7</v>
      </c>
    </row>
    <row r="862" spans="8:12" x14ac:dyDescent="0.25">
      <c r="H862">
        <v>2041</v>
      </c>
      <c r="I862" t="s">
        <v>14</v>
      </c>
      <c r="J862">
        <v>3.4322989883266399</v>
      </c>
      <c r="K862">
        <v>-1.5761168973213799</v>
      </c>
      <c r="L862" t="s">
        <v>7</v>
      </c>
    </row>
    <row r="863" spans="8:12" x14ac:dyDescent="0.25">
      <c r="H863">
        <v>2041</v>
      </c>
      <c r="I863" t="s">
        <v>15</v>
      </c>
      <c r="J863">
        <v>3.42992467968805</v>
      </c>
      <c r="K863">
        <v>-1.56887400515205</v>
      </c>
      <c r="L863" t="s">
        <v>7</v>
      </c>
    </row>
    <row r="864" spans="8:12" x14ac:dyDescent="0.25">
      <c r="H864">
        <v>2041</v>
      </c>
      <c r="I864" t="s">
        <v>16</v>
      </c>
      <c r="J864">
        <v>3.4356988778117099</v>
      </c>
      <c r="K864">
        <v>-1.5933701361152799</v>
      </c>
      <c r="L864" t="s">
        <v>7</v>
      </c>
    </row>
    <row r="865" spans="8:12" x14ac:dyDescent="0.25">
      <c r="H865">
        <v>2041</v>
      </c>
      <c r="I865" t="s">
        <v>17</v>
      </c>
      <c r="J865">
        <v>3.4324911046505902</v>
      </c>
      <c r="K865">
        <v>-1.61746999211161</v>
      </c>
      <c r="L865" t="s">
        <v>7</v>
      </c>
    </row>
    <row r="866" spans="8:12" x14ac:dyDescent="0.25">
      <c r="H866">
        <v>2041</v>
      </c>
      <c r="I866" t="s">
        <v>18</v>
      </c>
      <c r="J866">
        <v>3.4318043550395898</v>
      </c>
      <c r="K866">
        <v>-1.6405400569612101</v>
      </c>
      <c r="L866" t="s">
        <v>7</v>
      </c>
    </row>
    <row r="867" spans="8:12" x14ac:dyDescent="0.25">
      <c r="H867">
        <v>2041</v>
      </c>
      <c r="I867" t="s">
        <v>19</v>
      </c>
      <c r="J867">
        <v>3.41172922351564</v>
      </c>
      <c r="K867">
        <v>-1.6591017869470099</v>
      </c>
      <c r="L867" t="s">
        <v>7</v>
      </c>
    </row>
    <row r="868" spans="8:12" x14ac:dyDescent="0.25">
      <c r="H868">
        <v>2041</v>
      </c>
      <c r="I868" t="s">
        <v>20</v>
      </c>
      <c r="J868">
        <v>3.3908155994582398</v>
      </c>
      <c r="K868">
        <v>-1.59613509713516</v>
      </c>
      <c r="L868" t="s">
        <v>7</v>
      </c>
    </row>
    <row r="869" spans="8:12" x14ac:dyDescent="0.25">
      <c r="H869">
        <v>2041</v>
      </c>
      <c r="I869" t="s">
        <v>21</v>
      </c>
      <c r="J869">
        <v>3.34193240399915</v>
      </c>
      <c r="K869">
        <v>-1.7066188205749599</v>
      </c>
      <c r="L869" t="s">
        <v>7</v>
      </c>
    </row>
    <row r="870" spans="8:12" x14ac:dyDescent="0.25">
      <c r="H870">
        <v>2042</v>
      </c>
      <c r="I870" t="s">
        <v>8</v>
      </c>
      <c r="J870">
        <v>3.3141328310053599</v>
      </c>
      <c r="K870">
        <v>-1.5014258864447201</v>
      </c>
      <c r="L870" t="s">
        <v>7</v>
      </c>
    </row>
    <row r="871" spans="8:12" x14ac:dyDescent="0.25">
      <c r="H871">
        <v>2042</v>
      </c>
      <c r="I871" t="s">
        <v>6</v>
      </c>
      <c r="J871">
        <v>3.35791877152755</v>
      </c>
      <c r="K871">
        <v>-1.5666093770715801</v>
      </c>
      <c r="L871" t="s">
        <v>7</v>
      </c>
    </row>
    <row r="872" spans="8:12" x14ac:dyDescent="0.25">
      <c r="H872">
        <v>2042</v>
      </c>
      <c r="I872" t="s">
        <v>9</v>
      </c>
      <c r="J872">
        <v>3.3769087963535398</v>
      </c>
      <c r="K872">
        <v>-1.59045699852908</v>
      </c>
      <c r="L872" t="s">
        <v>7</v>
      </c>
    </row>
    <row r="873" spans="8:12" x14ac:dyDescent="0.25">
      <c r="H873">
        <v>2042</v>
      </c>
      <c r="I873" t="s">
        <v>10</v>
      </c>
      <c r="J873">
        <v>3.4004507749271502</v>
      </c>
      <c r="K873">
        <v>-1.5965466091137901</v>
      </c>
      <c r="L873" t="s">
        <v>7</v>
      </c>
    </row>
    <row r="874" spans="8:12" x14ac:dyDescent="0.25">
      <c r="H874">
        <v>2042</v>
      </c>
      <c r="I874" t="s">
        <v>11</v>
      </c>
      <c r="J874">
        <v>3.40960817942155</v>
      </c>
      <c r="K874">
        <v>-1.59953604279005</v>
      </c>
      <c r="L874" t="s">
        <v>7</v>
      </c>
    </row>
    <row r="875" spans="8:12" x14ac:dyDescent="0.25">
      <c r="H875">
        <v>2042</v>
      </c>
      <c r="I875" t="s">
        <v>13</v>
      </c>
      <c r="J875">
        <v>3.4244417176734898</v>
      </c>
      <c r="K875">
        <v>-1.6022723746459999</v>
      </c>
      <c r="L875" t="s">
        <v>7</v>
      </c>
    </row>
    <row r="876" spans="8:12" x14ac:dyDescent="0.25">
      <c r="H876">
        <v>2042</v>
      </c>
      <c r="I876" t="s">
        <v>14</v>
      </c>
      <c r="J876">
        <v>3.4351742749072001</v>
      </c>
      <c r="K876">
        <v>-1.5685773904852001</v>
      </c>
      <c r="L876" t="s">
        <v>7</v>
      </c>
    </row>
    <row r="877" spans="8:12" x14ac:dyDescent="0.25">
      <c r="H877">
        <v>2042</v>
      </c>
      <c r="I877" t="s">
        <v>15</v>
      </c>
      <c r="J877">
        <v>3.4327999662686102</v>
      </c>
      <c r="K877">
        <v>-1.5613344983158699</v>
      </c>
      <c r="L877" t="s">
        <v>7</v>
      </c>
    </row>
    <row r="878" spans="8:12" x14ac:dyDescent="0.25">
      <c r="H878">
        <v>2042</v>
      </c>
      <c r="I878" t="s">
        <v>16</v>
      </c>
      <c r="J878">
        <v>3.43857416439227</v>
      </c>
      <c r="K878">
        <v>-1.5858306292791</v>
      </c>
      <c r="L878" t="s">
        <v>7</v>
      </c>
    </row>
    <row r="879" spans="8:12" x14ac:dyDescent="0.25">
      <c r="H879">
        <v>2042</v>
      </c>
      <c r="I879" t="s">
        <v>17</v>
      </c>
      <c r="J879">
        <v>3.4353663912311498</v>
      </c>
      <c r="K879">
        <v>-1.6099304852754299</v>
      </c>
      <c r="L879" t="s">
        <v>7</v>
      </c>
    </row>
    <row r="880" spans="8:12" x14ac:dyDescent="0.25">
      <c r="H880">
        <v>2042</v>
      </c>
      <c r="I880" t="s">
        <v>18</v>
      </c>
      <c r="J880">
        <v>3.4346796416201499</v>
      </c>
      <c r="K880">
        <v>-1.63300055012503</v>
      </c>
      <c r="L880" t="s">
        <v>7</v>
      </c>
    </row>
    <row r="881" spans="8:12" x14ac:dyDescent="0.25">
      <c r="H881">
        <v>2042</v>
      </c>
      <c r="I881" t="s">
        <v>19</v>
      </c>
      <c r="J881">
        <v>3.4146045100962001</v>
      </c>
      <c r="K881">
        <v>-1.6515622801108201</v>
      </c>
      <c r="L881" t="s">
        <v>7</v>
      </c>
    </row>
    <row r="882" spans="8:12" x14ac:dyDescent="0.25">
      <c r="H882">
        <v>2042</v>
      </c>
      <c r="I882" t="s">
        <v>20</v>
      </c>
      <c r="J882">
        <v>3.3936908860388</v>
      </c>
      <c r="K882">
        <v>-1.5885955902989799</v>
      </c>
      <c r="L882" t="s">
        <v>7</v>
      </c>
    </row>
    <row r="883" spans="8:12" x14ac:dyDescent="0.25">
      <c r="H883">
        <v>2042</v>
      </c>
      <c r="I883" t="s">
        <v>21</v>
      </c>
      <c r="J883">
        <v>3.3448076905797102</v>
      </c>
      <c r="K883">
        <v>-1.6990793137387801</v>
      </c>
      <c r="L883" t="s">
        <v>7</v>
      </c>
    </row>
    <row r="884" spans="8:12" x14ac:dyDescent="0.25">
      <c r="H884">
        <v>2043</v>
      </c>
      <c r="I884" t="s">
        <v>8</v>
      </c>
      <c r="J884">
        <v>3.3170081175859201</v>
      </c>
      <c r="K884">
        <v>-1.49388637960854</v>
      </c>
      <c r="L884" t="s">
        <v>7</v>
      </c>
    </row>
    <row r="885" spans="8:12" x14ac:dyDescent="0.25">
      <c r="H885">
        <v>2043</v>
      </c>
      <c r="I885" t="s">
        <v>6</v>
      </c>
      <c r="J885">
        <v>3.3607940581081102</v>
      </c>
      <c r="K885">
        <v>-1.5590698702354</v>
      </c>
      <c r="L885" t="s">
        <v>7</v>
      </c>
    </row>
    <row r="886" spans="8:12" x14ac:dyDescent="0.25">
      <c r="H886">
        <v>2043</v>
      </c>
      <c r="I886" t="s">
        <v>9</v>
      </c>
      <c r="J886">
        <v>3.3797840829340999</v>
      </c>
      <c r="K886">
        <v>-1.5829174916929101</v>
      </c>
      <c r="L886" t="s">
        <v>7</v>
      </c>
    </row>
    <row r="887" spans="8:12" x14ac:dyDescent="0.25">
      <c r="H887">
        <v>2043</v>
      </c>
      <c r="I887" t="s">
        <v>10</v>
      </c>
      <c r="J887">
        <v>3.4033260615077099</v>
      </c>
      <c r="K887">
        <v>-1.58900710227761</v>
      </c>
      <c r="L887" t="s">
        <v>7</v>
      </c>
    </row>
    <row r="888" spans="8:12" x14ac:dyDescent="0.25">
      <c r="H888">
        <v>2043</v>
      </c>
      <c r="I888" t="s">
        <v>11</v>
      </c>
      <c r="J888">
        <v>3.4124834660021102</v>
      </c>
      <c r="K888">
        <v>-1.5919965359538699</v>
      </c>
      <c r="L888" t="s">
        <v>7</v>
      </c>
    </row>
    <row r="889" spans="8:12" x14ac:dyDescent="0.25">
      <c r="H889">
        <v>2043</v>
      </c>
      <c r="I889" t="s">
        <v>13</v>
      </c>
      <c r="J889">
        <v>3.4273170042540499</v>
      </c>
      <c r="K889">
        <v>-1.59473286780982</v>
      </c>
      <c r="L889" t="s">
        <v>7</v>
      </c>
    </row>
    <row r="890" spans="8:12" x14ac:dyDescent="0.25">
      <c r="H890">
        <v>2043</v>
      </c>
      <c r="I890" t="s">
        <v>14</v>
      </c>
      <c r="J890">
        <v>3.4380495614877602</v>
      </c>
      <c r="K890">
        <v>-1.56103788364902</v>
      </c>
      <c r="L890" t="s">
        <v>7</v>
      </c>
    </row>
    <row r="891" spans="8:12" x14ac:dyDescent="0.25">
      <c r="H891">
        <v>2043</v>
      </c>
      <c r="I891" t="s">
        <v>15</v>
      </c>
      <c r="J891">
        <v>3.4356752528491699</v>
      </c>
      <c r="K891">
        <v>-1.55379499147969</v>
      </c>
      <c r="L891" t="s">
        <v>7</v>
      </c>
    </row>
    <row r="892" spans="8:12" x14ac:dyDescent="0.25">
      <c r="H892">
        <v>2043</v>
      </c>
      <c r="I892" t="s">
        <v>16</v>
      </c>
      <c r="J892">
        <v>3.4414494509728302</v>
      </c>
      <c r="K892">
        <v>-1.5782911224429199</v>
      </c>
      <c r="L892" t="s">
        <v>7</v>
      </c>
    </row>
    <row r="893" spans="8:12" x14ac:dyDescent="0.25">
      <c r="H893">
        <v>2043</v>
      </c>
      <c r="I893" t="s">
        <v>17</v>
      </c>
      <c r="J893">
        <v>3.43824167781171</v>
      </c>
      <c r="K893">
        <v>-1.60239097843925</v>
      </c>
      <c r="L893" t="s">
        <v>7</v>
      </c>
    </row>
    <row r="894" spans="8:12" x14ac:dyDescent="0.25">
      <c r="H894">
        <v>2043</v>
      </c>
      <c r="I894" t="s">
        <v>18</v>
      </c>
      <c r="J894">
        <v>3.4375549282007101</v>
      </c>
      <c r="K894">
        <v>-1.6254610432888501</v>
      </c>
      <c r="L894" t="s">
        <v>7</v>
      </c>
    </row>
    <row r="895" spans="8:12" x14ac:dyDescent="0.25">
      <c r="H895">
        <v>2043</v>
      </c>
      <c r="I895" t="s">
        <v>19</v>
      </c>
      <c r="J895">
        <v>3.4174797966767598</v>
      </c>
      <c r="K895">
        <v>-1.64402277327464</v>
      </c>
      <c r="L895" t="s">
        <v>7</v>
      </c>
    </row>
    <row r="896" spans="8:12" x14ac:dyDescent="0.25">
      <c r="H896">
        <v>2043</v>
      </c>
      <c r="I896" t="s">
        <v>20</v>
      </c>
      <c r="J896">
        <v>3.3965661726193601</v>
      </c>
      <c r="K896">
        <v>-1.5810560834628</v>
      </c>
      <c r="L896" t="s">
        <v>7</v>
      </c>
    </row>
    <row r="897" spans="8:12" x14ac:dyDescent="0.25">
      <c r="H897">
        <v>2043</v>
      </c>
      <c r="I897" t="s">
        <v>21</v>
      </c>
      <c r="J897">
        <v>3.3476829771602699</v>
      </c>
      <c r="K897">
        <v>-1.6915398069026</v>
      </c>
      <c r="L897" t="s">
        <v>7</v>
      </c>
    </row>
    <row r="898" spans="8:12" x14ac:dyDescent="0.25">
      <c r="H898">
        <v>2044</v>
      </c>
      <c r="I898" t="s">
        <v>8</v>
      </c>
      <c r="J898">
        <v>3.3198834041664802</v>
      </c>
      <c r="K898">
        <v>-1.4863468727723601</v>
      </c>
      <c r="L898" t="s">
        <v>7</v>
      </c>
    </row>
    <row r="899" spans="8:12" x14ac:dyDescent="0.25">
      <c r="H899">
        <v>2044</v>
      </c>
      <c r="I899" t="s">
        <v>6</v>
      </c>
      <c r="J899">
        <v>3.3636693446886698</v>
      </c>
      <c r="K899">
        <v>-1.5515303633992099</v>
      </c>
      <c r="L899" t="s">
        <v>7</v>
      </c>
    </row>
    <row r="900" spans="8:12" x14ac:dyDescent="0.25">
      <c r="H900">
        <v>2044</v>
      </c>
      <c r="I900" t="s">
        <v>9</v>
      </c>
      <c r="J900">
        <v>3.3826593695146601</v>
      </c>
      <c r="K900">
        <v>-1.57537798485672</v>
      </c>
      <c r="L900" t="s">
        <v>7</v>
      </c>
    </row>
    <row r="901" spans="8:12" x14ac:dyDescent="0.25">
      <c r="H901">
        <v>2044</v>
      </c>
      <c r="I901" t="s">
        <v>10</v>
      </c>
      <c r="J901">
        <v>3.4062013480882598</v>
      </c>
      <c r="K901">
        <v>-1.5814675954414299</v>
      </c>
      <c r="L901" t="s">
        <v>7</v>
      </c>
    </row>
    <row r="902" spans="8:12" x14ac:dyDescent="0.25">
      <c r="H902">
        <v>2044</v>
      </c>
      <c r="I902" t="s">
        <v>11</v>
      </c>
      <c r="J902">
        <v>3.4153587525826699</v>
      </c>
      <c r="K902">
        <v>-1.58445702911769</v>
      </c>
      <c r="L902" t="s">
        <v>7</v>
      </c>
    </row>
    <row r="903" spans="8:12" x14ac:dyDescent="0.25">
      <c r="H903">
        <v>2044</v>
      </c>
      <c r="I903" t="s">
        <v>13</v>
      </c>
      <c r="J903">
        <v>3.4301922908346101</v>
      </c>
      <c r="K903">
        <v>-1.5871933609736399</v>
      </c>
      <c r="L903" t="s">
        <v>7</v>
      </c>
    </row>
    <row r="904" spans="8:12" x14ac:dyDescent="0.25">
      <c r="H904">
        <v>2044</v>
      </c>
      <c r="I904" t="s">
        <v>14</v>
      </c>
      <c r="J904">
        <v>3.4409248480683199</v>
      </c>
      <c r="K904">
        <v>-1.5534983768128401</v>
      </c>
      <c r="L904" t="s">
        <v>7</v>
      </c>
    </row>
    <row r="905" spans="8:12" x14ac:dyDescent="0.25">
      <c r="H905">
        <v>2044</v>
      </c>
      <c r="I905" t="s">
        <v>15</v>
      </c>
      <c r="J905">
        <v>3.43855053942973</v>
      </c>
      <c r="K905">
        <v>-1.5462554846435099</v>
      </c>
      <c r="L905" t="s">
        <v>7</v>
      </c>
    </row>
    <row r="906" spans="8:12" x14ac:dyDescent="0.25">
      <c r="H906">
        <v>2044</v>
      </c>
      <c r="I906" t="s">
        <v>16</v>
      </c>
      <c r="J906">
        <v>3.4443247375533801</v>
      </c>
      <c r="K906">
        <v>-1.57075161560674</v>
      </c>
      <c r="L906" t="s">
        <v>7</v>
      </c>
    </row>
    <row r="907" spans="8:12" x14ac:dyDescent="0.25">
      <c r="H907">
        <v>2044</v>
      </c>
      <c r="I907" t="s">
        <v>17</v>
      </c>
      <c r="J907">
        <v>3.4411169643922701</v>
      </c>
      <c r="K907">
        <v>-1.5948514716030699</v>
      </c>
      <c r="L907" t="s">
        <v>7</v>
      </c>
    </row>
    <row r="908" spans="8:12" x14ac:dyDescent="0.25">
      <c r="H908">
        <v>2044</v>
      </c>
      <c r="I908" t="s">
        <v>18</v>
      </c>
      <c r="J908">
        <v>3.4404302147812702</v>
      </c>
      <c r="K908">
        <v>-1.61792153645267</v>
      </c>
      <c r="L908" t="s">
        <v>7</v>
      </c>
    </row>
    <row r="909" spans="8:12" x14ac:dyDescent="0.25">
      <c r="H909">
        <v>2044</v>
      </c>
      <c r="I909" t="s">
        <v>19</v>
      </c>
      <c r="J909">
        <v>3.42035508325732</v>
      </c>
      <c r="K909">
        <v>-1.6364832664384601</v>
      </c>
      <c r="L909" t="s">
        <v>7</v>
      </c>
    </row>
    <row r="910" spans="8:12" x14ac:dyDescent="0.25">
      <c r="H910">
        <v>2044</v>
      </c>
      <c r="I910" t="s">
        <v>20</v>
      </c>
      <c r="J910">
        <v>3.3994414591999198</v>
      </c>
      <c r="K910">
        <v>-1.5735165766266099</v>
      </c>
      <c r="L910" t="s">
        <v>7</v>
      </c>
    </row>
    <row r="911" spans="8:12" x14ac:dyDescent="0.25">
      <c r="H911">
        <v>2044</v>
      </c>
      <c r="I911" t="s">
        <v>21</v>
      </c>
      <c r="J911">
        <v>3.35055826374083</v>
      </c>
      <c r="K911">
        <v>-1.6840003000664201</v>
      </c>
      <c r="L911" t="s">
        <v>7</v>
      </c>
    </row>
    <row r="912" spans="8:12" x14ac:dyDescent="0.25">
      <c r="H912">
        <v>2045</v>
      </c>
      <c r="I912" t="s">
        <v>8</v>
      </c>
      <c r="J912">
        <v>3.3227586907470399</v>
      </c>
      <c r="K912">
        <v>-1.47880736593618</v>
      </c>
      <c r="L912" t="s">
        <v>7</v>
      </c>
    </row>
    <row r="913" spans="8:12" x14ac:dyDescent="0.25">
      <c r="H913">
        <v>2045</v>
      </c>
      <c r="I913" t="s">
        <v>6</v>
      </c>
      <c r="J913">
        <v>3.36654463126923</v>
      </c>
      <c r="K913">
        <v>-1.54399085656303</v>
      </c>
      <c r="L913" t="s">
        <v>7</v>
      </c>
    </row>
    <row r="914" spans="8:12" x14ac:dyDescent="0.25">
      <c r="H914">
        <v>2045</v>
      </c>
      <c r="I914" t="s">
        <v>9</v>
      </c>
      <c r="J914">
        <v>3.3855346560952202</v>
      </c>
      <c r="K914">
        <v>-1.5678384780205401</v>
      </c>
      <c r="L914" t="s">
        <v>7</v>
      </c>
    </row>
    <row r="915" spans="8:12" x14ac:dyDescent="0.25">
      <c r="H915">
        <v>2045</v>
      </c>
      <c r="I915" t="s">
        <v>10</v>
      </c>
      <c r="J915">
        <v>3.4090766346688199</v>
      </c>
      <c r="K915">
        <v>-1.57392808860525</v>
      </c>
      <c r="L915" t="s">
        <v>7</v>
      </c>
    </row>
    <row r="916" spans="8:12" x14ac:dyDescent="0.25">
      <c r="H916">
        <v>2045</v>
      </c>
      <c r="I916" t="s">
        <v>11</v>
      </c>
      <c r="J916">
        <v>3.41823403916323</v>
      </c>
      <c r="K916">
        <v>-1.5769175222815099</v>
      </c>
      <c r="L916" t="s">
        <v>7</v>
      </c>
    </row>
    <row r="917" spans="8:12" x14ac:dyDescent="0.25">
      <c r="H917">
        <v>2045</v>
      </c>
      <c r="I917" t="s">
        <v>13</v>
      </c>
      <c r="J917">
        <v>3.4330675774151702</v>
      </c>
      <c r="K917">
        <v>-1.5796538541374601</v>
      </c>
      <c r="L917" t="s">
        <v>7</v>
      </c>
    </row>
    <row r="918" spans="8:12" x14ac:dyDescent="0.25">
      <c r="H918">
        <v>2045</v>
      </c>
      <c r="I918" t="s">
        <v>14</v>
      </c>
      <c r="J918">
        <v>3.44380013464888</v>
      </c>
      <c r="K918">
        <v>-1.54595886997666</v>
      </c>
      <c r="L918" t="s">
        <v>7</v>
      </c>
    </row>
    <row r="919" spans="8:12" x14ac:dyDescent="0.25">
      <c r="H919">
        <v>2045</v>
      </c>
      <c r="I919" t="s">
        <v>15</v>
      </c>
      <c r="J919">
        <v>3.4414258260102901</v>
      </c>
      <c r="K919">
        <v>-1.53871597780733</v>
      </c>
      <c r="L919" t="s">
        <v>7</v>
      </c>
    </row>
    <row r="920" spans="8:12" x14ac:dyDescent="0.25">
      <c r="H920">
        <v>2045</v>
      </c>
      <c r="I920" t="s">
        <v>16</v>
      </c>
      <c r="J920">
        <v>3.4472000241339402</v>
      </c>
      <c r="K920">
        <v>-1.5632121087705599</v>
      </c>
      <c r="L920" t="s">
        <v>7</v>
      </c>
    </row>
    <row r="921" spans="8:12" x14ac:dyDescent="0.25">
      <c r="H921">
        <v>2045</v>
      </c>
      <c r="I921" t="s">
        <v>17</v>
      </c>
      <c r="J921">
        <v>3.4439922509728298</v>
      </c>
      <c r="K921">
        <v>-1.5873119647668901</v>
      </c>
      <c r="L921" t="s">
        <v>7</v>
      </c>
    </row>
    <row r="922" spans="8:12" x14ac:dyDescent="0.25">
      <c r="H922">
        <v>2045</v>
      </c>
      <c r="I922" t="s">
        <v>18</v>
      </c>
      <c r="J922">
        <v>3.4433055013618299</v>
      </c>
      <c r="K922">
        <v>-1.6103820296164899</v>
      </c>
      <c r="L922" t="s">
        <v>7</v>
      </c>
    </row>
    <row r="923" spans="8:12" x14ac:dyDescent="0.25">
      <c r="H923">
        <v>2045</v>
      </c>
      <c r="I923" t="s">
        <v>19</v>
      </c>
      <c r="J923">
        <v>3.4232303698378699</v>
      </c>
      <c r="K923">
        <v>-1.62894375960228</v>
      </c>
      <c r="L923" t="s">
        <v>7</v>
      </c>
    </row>
    <row r="924" spans="8:12" x14ac:dyDescent="0.25">
      <c r="H924">
        <v>2045</v>
      </c>
      <c r="I924" t="s">
        <v>20</v>
      </c>
      <c r="J924">
        <v>3.4023167457804799</v>
      </c>
      <c r="K924">
        <v>-1.5659770697904301</v>
      </c>
      <c r="L924" t="s">
        <v>7</v>
      </c>
    </row>
    <row r="925" spans="8:12" x14ac:dyDescent="0.25">
      <c r="H925">
        <v>2045</v>
      </c>
      <c r="I925" t="s">
        <v>21</v>
      </c>
      <c r="J925">
        <v>3.3534335503213901</v>
      </c>
      <c r="K925">
        <v>-1.67646079323024</v>
      </c>
      <c r="L925" t="s">
        <v>7</v>
      </c>
    </row>
    <row r="926" spans="8:12" x14ac:dyDescent="0.25">
      <c r="H926">
        <v>2046</v>
      </c>
      <c r="I926" t="s">
        <v>8</v>
      </c>
      <c r="J926">
        <v>3.3256339773276</v>
      </c>
      <c r="K926">
        <v>-1.4712678590999999</v>
      </c>
      <c r="L926" t="s">
        <v>7</v>
      </c>
    </row>
    <row r="927" spans="8:12" x14ac:dyDescent="0.25">
      <c r="H927">
        <v>2046</v>
      </c>
      <c r="I927" t="s">
        <v>6</v>
      </c>
      <c r="J927">
        <v>3.3694199178497901</v>
      </c>
      <c r="K927">
        <v>-1.5364513497268499</v>
      </c>
      <c r="L927" t="s">
        <v>7</v>
      </c>
    </row>
    <row r="928" spans="8:12" x14ac:dyDescent="0.25">
      <c r="H928">
        <v>2046</v>
      </c>
      <c r="I928" t="s">
        <v>9</v>
      </c>
      <c r="J928">
        <v>3.3884099426757799</v>
      </c>
      <c r="K928">
        <v>-1.56029897118436</v>
      </c>
      <c r="L928" t="s">
        <v>7</v>
      </c>
    </row>
    <row r="929" spans="8:12" x14ac:dyDescent="0.25">
      <c r="H929">
        <v>2046</v>
      </c>
      <c r="I929" t="s">
        <v>10</v>
      </c>
      <c r="J929">
        <v>3.4119519212493801</v>
      </c>
      <c r="K929">
        <v>-1.5663885817690599</v>
      </c>
      <c r="L929" t="s">
        <v>7</v>
      </c>
    </row>
    <row r="930" spans="8:12" x14ac:dyDescent="0.25">
      <c r="H930">
        <v>2046</v>
      </c>
      <c r="I930" t="s">
        <v>11</v>
      </c>
      <c r="J930">
        <v>3.4211093257437901</v>
      </c>
      <c r="K930">
        <v>-1.5693780154453301</v>
      </c>
      <c r="L930" t="s">
        <v>7</v>
      </c>
    </row>
    <row r="931" spans="8:12" x14ac:dyDescent="0.25">
      <c r="H931">
        <v>2046</v>
      </c>
      <c r="I931" t="s">
        <v>13</v>
      </c>
      <c r="J931">
        <v>3.4359428639957299</v>
      </c>
      <c r="K931">
        <v>-1.57211434730128</v>
      </c>
      <c r="L931" t="s">
        <v>7</v>
      </c>
    </row>
    <row r="932" spans="8:12" x14ac:dyDescent="0.25">
      <c r="H932">
        <v>2046</v>
      </c>
      <c r="I932" t="s">
        <v>14</v>
      </c>
      <c r="J932">
        <v>3.4466754212294402</v>
      </c>
      <c r="K932">
        <v>-1.5384193631404799</v>
      </c>
      <c r="L932" t="s">
        <v>7</v>
      </c>
    </row>
    <row r="933" spans="8:12" x14ac:dyDescent="0.25">
      <c r="H933">
        <v>2046</v>
      </c>
      <c r="I933" t="s">
        <v>15</v>
      </c>
      <c r="J933">
        <v>3.4443011125908498</v>
      </c>
      <c r="K933">
        <v>-1.5311764709711499</v>
      </c>
      <c r="L933" t="s">
        <v>7</v>
      </c>
    </row>
    <row r="934" spans="8:12" x14ac:dyDescent="0.25">
      <c r="H934">
        <v>2046</v>
      </c>
      <c r="I934" t="s">
        <v>16</v>
      </c>
      <c r="J934">
        <v>3.4500753107144999</v>
      </c>
      <c r="K934">
        <v>-1.5556726019343801</v>
      </c>
      <c r="L934" t="s">
        <v>7</v>
      </c>
    </row>
    <row r="935" spans="8:12" x14ac:dyDescent="0.25">
      <c r="H935">
        <v>2046</v>
      </c>
      <c r="I935" t="s">
        <v>17</v>
      </c>
      <c r="J935">
        <v>3.4468675375533899</v>
      </c>
      <c r="K935">
        <v>-1.57977245793071</v>
      </c>
      <c r="L935" t="s">
        <v>7</v>
      </c>
    </row>
    <row r="936" spans="8:12" x14ac:dyDescent="0.25">
      <c r="H936">
        <v>2046</v>
      </c>
      <c r="I936" t="s">
        <v>18</v>
      </c>
      <c r="J936">
        <v>3.44618078794239</v>
      </c>
      <c r="K936">
        <v>-1.60284252278031</v>
      </c>
      <c r="L936" t="s">
        <v>7</v>
      </c>
    </row>
    <row r="937" spans="8:12" x14ac:dyDescent="0.25">
      <c r="H937">
        <v>2046</v>
      </c>
      <c r="I937" t="s">
        <v>19</v>
      </c>
      <c r="J937">
        <v>3.42610565641843</v>
      </c>
      <c r="K937">
        <v>-1.6214042527660999</v>
      </c>
      <c r="L937" t="s">
        <v>7</v>
      </c>
    </row>
    <row r="938" spans="8:12" x14ac:dyDescent="0.25">
      <c r="H938">
        <v>2046</v>
      </c>
      <c r="I938" t="s">
        <v>20</v>
      </c>
      <c r="J938">
        <v>3.4051920323610299</v>
      </c>
      <c r="K938">
        <v>-1.55843756295425</v>
      </c>
      <c r="L938" t="s">
        <v>7</v>
      </c>
    </row>
    <row r="939" spans="8:12" x14ac:dyDescent="0.25">
      <c r="H939">
        <v>2046</v>
      </c>
      <c r="I939" t="s">
        <v>21</v>
      </c>
      <c r="J939">
        <v>3.3563088369019498</v>
      </c>
      <c r="K939">
        <v>-1.6689212863940599</v>
      </c>
      <c r="L939" t="s">
        <v>7</v>
      </c>
    </row>
    <row r="940" spans="8:12" x14ac:dyDescent="0.25">
      <c r="H940">
        <v>2047</v>
      </c>
      <c r="I940" t="s">
        <v>8</v>
      </c>
      <c r="J940">
        <v>3.3285092639081602</v>
      </c>
      <c r="K940">
        <v>-1.46372835226382</v>
      </c>
      <c r="L940" t="s">
        <v>7</v>
      </c>
    </row>
    <row r="941" spans="8:12" x14ac:dyDescent="0.25">
      <c r="H941">
        <v>2047</v>
      </c>
      <c r="I941" t="s">
        <v>6</v>
      </c>
      <c r="J941">
        <v>3.3722952044303498</v>
      </c>
      <c r="K941">
        <v>-1.5289118428906701</v>
      </c>
      <c r="L941" t="s">
        <v>7</v>
      </c>
    </row>
    <row r="942" spans="8:12" x14ac:dyDescent="0.25">
      <c r="H942">
        <v>2047</v>
      </c>
      <c r="I942" t="s">
        <v>9</v>
      </c>
      <c r="J942">
        <v>3.39128522925634</v>
      </c>
      <c r="K942">
        <v>-1.5527594643481799</v>
      </c>
      <c r="L942" t="s">
        <v>7</v>
      </c>
    </row>
    <row r="943" spans="8:12" x14ac:dyDescent="0.25">
      <c r="H943">
        <v>2047</v>
      </c>
      <c r="I943" t="s">
        <v>10</v>
      </c>
      <c r="J943">
        <v>3.4148272078299402</v>
      </c>
      <c r="K943">
        <v>-1.55884907493289</v>
      </c>
      <c r="L943" t="s">
        <v>7</v>
      </c>
    </row>
    <row r="944" spans="8:12" x14ac:dyDescent="0.25">
      <c r="H944">
        <v>2047</v>
      </c>
      <c r="I944" t="s">
        <v>11</v>
      </c>
      <c r="J944">
        <v>3.4239846123243498</v>
      </c>
      <c r="K944">
        <v>-1.56183850860915</v>
      </c>
      <c r="L944" t="s">
        <v>7</v>
      </c>
    </row>
    <row r="945" spans="8:12" x14ac:dyDescent="0.25">
      <c r="H945">
        <v>2047</v>
      </c>
      <c r="I945" t="s">
        <v>13</v>
      </c>
      <c r="J945">
        <v>3.43881815057629</v>
      </c>
      <c r="K945">
        <v>-1.5645748404651001</v>
      </c>
      <c r="L945" t="s">
        <v>7</v>
      </c>
    </row>
    <row r="946" spans="8:12" x14ac:dyDescent="0.25">
      <c r="H946">
        <v>2047</v>
      </c>
      <c r="I946" t="s">
        <v>14</v>
      </c>
      <c r="J946">
        <v>3.4495507078099901</v>
      </c>
      <c r="K946">
        <v>-1.5308798563043</v>
      </c>
      <c r="L946" t="s">
        <v>7</v>
      </c>
    </row>
    <row r="947" spans="8:12" x14ac:dyDescent="0.25">
      <c r="H947">
        <v>2047</v>
      </c>
      <c r="I947" t="s">
        <v>15</v>
      </c>
      <c r="J947">
        <v>3.4471763991714099</v>
      </c>
      <c r="K947">
        <v>-1.5236369641349701</v>
      </c>
      <c r="L947" t="s">
        <v>7</v>
      </c>
    </row>
    <row r="948" spans="8:12" x14ac:dyDescent="0.25">
      <c r="H948">
        <v>2047</v>
      </c>
      <c r="I948" t="s">
        <v>16</v>
      </c>
      <c r="J948">
        <v>3.45295059729506</v>
      </c>
      <c r="K948">
        <v>-1.5481330950982</v>
      </c>
      <c r="L948" t="s">
        <v>7</v>
      </c>
    </row>
    <row r="949" spans="8:12" x14ac:dyDescent="0.25">
      <c r="H949">
        <v>2047</v>
      </c>
      <c r="I949" t="s">
        <v>17</v>
      </c>
      <c r="J949">
        <v>3.4497428241339501</v>
      </c>
      <c r="K949">
        <v>-1.5722329510945301</v>
      </c>
      <c r="L949" t="s">
        <v>7</v>
      </c>
    </row>
    <row r="950" spans="8:12" x14ac:dyDescent="0.25">
      <c r="H950">
        <v>2047</v>
      </c>
      <c r="I950" t="s">
        <v>18</v>
      </c>
      <c r="J950">
        <v>3.4490560745229502</v>
      </c>
      <c r="K950">
        <v>-1.5953030159441299</v>
      </c>
      <c r="L950" t="s">
        <v>7</v>
      </c>
    </row>
    <row r="951" spans="8:12" x14ac:dyDescent="0.25">
      <c r="H951">
        <v>2047</v>
      </c>
      <c r="I951" t="s">
        <v>19</v>
      </c>
      <c r="J951">
        <v>3.4289809429989901</v>
      </c>
      <c r="K951">
        <v>-1.61386474592992</v>
      </c>
      <c r="L951" t="s">
        <v>7</v>
      </c>
    </row>
    <row r="952" spans="8:12" x14ac:dyDescent="0.25">
      <c r="H952">
        <v>2047</v>
      </c>
      <c r="I952" t="s">
        <v>20</v>
      </c>
      <c r="J952">
        <v>3.40806731894159</v>
      </c>
      <c r="K952">
        <v>-1.5508980561180701</v>
      </c>
      <c r="L952" t="s">
        <v>7</v>
      </c>
    </row>
    <row r="953" spans="8:12" x14ac:dyDescent="0.25">
      <c r="H953">
        <v>2047</v>
      </c>
      <c r="I953" t="s">
        <v>21</v>
      </c>
      <c r="J953">
        <v>3.3591841234825099</v>
      </c>
      <c r="K953">
        <v>-1.66138177955788</v>
      </c>
      <c r="L953" t="s">
        <v>7</v>
      </c>
    </row>
    <row r="954" spans="8:12" x14ac:dyDescent="0.25">
      <c r="H954">
        <v>2048</v>
      </c>
      <c r="I954" t="s">
        <v>8</v>
      </c>
      <c r="J954">
        <v>3.3313845504887198</v>
      </c>
      <c r="K954">
        <v>-1.4561888454276399</v>
      </c>
      <c r="L954" t="s">
        <v>7</v>
      </c>
    </row>
    <row r="955" spans="8:12" x14ac:dyDescent="0.25">
      <c r="H955">
        <v>2048</v>
      </c>
      <c r="I955" t="s">
        <v>6</v>
      </c>
      <c r="J955">
        <v>3.3751704910109099</v>
      </c>
      <c r="K955">
        <v>-1.52137233605449</v>
      </c>
      <c r="L955" t="s">
        <v>7</v>
      </c>
    </row>
    <row r="956" spans="8:12" x14ac:dyDescent="0.25">
      <c r="H956">
        <v>2048</v>
      </c>
      <c r="I956" t="s">
        <v>9</v>
      </c>
      <c r="J956">
        <v>3.3941605158369001</v>
      </c>
      <c r="K956">
        <v>-1.545219957512</v>
      </c>
      <c r="L956" t="s">
        <v>7</v>
      </c>
    </row>
    <row r="957" spans="8:12" x14ac:dyDescent="0.25">
      <c r="H957">
        <v>2048</v>
      </c>
      <c r="I957" t="s">
        <v>10</v>
      </c>
      <c r="J957">
        <v>3.4177024944104999</v>
      </c>
      <c r="K957">
        <v>-1.5513095680967</v>
      </c>
      <c r="L957" t="s">
        <v>7</v>
      </c>
    </row>
    <row r="958" spans="8:12" x14ac:dyDescent="0.25">
      <c r="H958">
        <v>2048</v>
      </c>
      <c r="I958" t="s">
        <v>11</v>
      </c>
      <c r="J958">
        <v>3.4268598989049099</v>
      </c>
      <c r="K958">
        <v>-1.5542990017729701</v>
      </c>
      <c r="L958" t="s">
        <v>7</v>
      </c>
    </row>
    <row r="959" spans="8:12" x14ac:dyDescent="0.25">
      <c r="H959">
        <v>2048</v>
      </c>
      <c r="I959" t="s">
        <v>13</v>
      </c>
      <c r="J959">
        <v>3.4416934371568502</v>
      </c>
      <c r="K959">
        <v>-1.55703533362892</v>
      </c>
      <c r="L959" t="s">
        <v>7</v>
      </c>
    </row>
    <row r="960" spans="8:12" x14ac:dyDescent="0.25">
      <c r="H960">
        <v>2048</v>
      </c>
      <c r="I960" t="s">
        <v>14</v>
      </c>
      <c r="J960">
        <v>3.4524259943905502</v>
      </c>
      <c r="K960">
        <v>-1.5233403494681199</v>
      </c>
      <c r="L960" t="s">
        <v>7</v>
      </c>
    </row>
    <row r="961" spans="8:12" x14ac:dyDescent="0.25">
      <c r="H961">
        <v>2048</v>
      </c>
      <c r="I961" t="s">
        <v>15</v>
      </c>
      <c r="J961">
        <v>3.4500516857519701</v>
      </c>
      <c r="K961">
        <v>-1.51609745729879</v>
      </c>
      <c r="L961" t="s">
        <v>7</v>
      </c>
    </row>
    <row r="962" spans="8:12" x14ac:dyDescent="0.25">
      <c r="H962">
        <v>2048</v>
      </c>
      <c r="I962" t="s">
        <v>16</v>
      </c>
      <c r="J962">
        <v>3.4558258838756202</v>
      </c>
      <c r="K962">
        <v>-1.5405935882620201</v>
      </c>
      <c r="L962" t="s">
        <v>7</v>
      </c>
    </row>
    <row r="963" spans="8:12" x14ac:dyDescent="0.25">
      <c r="H963">
        <v>2048</v>
      </c>
      <c r="I963" t="s">
        <v>17</v>
      </c>
      <c r="J963">
        <v>3.4526181107145102</v>
      </c>
      <c r="K963">
        <v>-1.56469344425835</v>
      </c>
      <c r="L963" t="s">
        <v>7</v>
      </c>
    </row>
    <row r="964" spans="8:12" x14ac:dyDescent="0.25">
      <c r="H964">
        <v>2048</v>
      </c>
      <c r="I964" t="s">
        <v>18</v>
      </c>
      <c r="J964">
        <v>3.4519313611035098</v>
      </c>
      <c r="K964">
        <v>-1.5877635091079501</v>
      </c>
      <c r="L964" t="s">
        <v>7</v>
      </c>
    </row>
    <row r="965" spans="8:12" x14ac:dyDescent="0.25">
      <c r="H965">
        <v>2048</v>
      </c>
      <c r="I965" t="s">
        <v>19</v>
      </c>
      <c r="J965">
        <v>3.4318562295795498</v>
      </c>
      <c r="K965">
        <v>-1.6063252390937399</v>
      </c>
      <c r="L965" t="s">
        <v>7</v>
      </c>
    </row>
    <row r="966" spans="8:12" x14ac:dyDescent="0.25">
      <c r="H966">
        <v>2048</v>
      </c>
      <c r="I966" t="s">
        <v>20</v>
      </c>
      <c r="J966">
        <v>3.4109426055221501</v>
      </c>
      <c r="K966">
        <v>-1.54335854928189</v>
      </c>
      <c r="L966" t="s">
        <v>7</v>
      </c>
    </row>
    <row r="967" spans="8:12" x14ac:dyDescent="0.25">
      <c r="H967">
        <v>2048</v>
      </c>
      <c r="I967" t="s">
        <v>21</v>
      </c>
      <c r="J967">
        <v>3.3620594100630701</v>
      </c>
      <c r="K967">
        <v>-1.6538422727216999</v>
      </c>
      <c r="L967" t="s">
        <v>7</v>
      </c>
    </row>
    <row r="968" spans="8:12" x14ac:dyDescent="0.25">
      <c r="H968">
        <v>2049</v>
      </c>
      <c r="I968" t="s">
        <v>8</v>
      </c>
      <c r="J968">
        <v>3.33425983706928</v>
      </c>
      <c r="K968">
        <v>-1.4486493385914601</v>
      </c>
      <c r="L968" t="s">
        <v>7</v>
      </c>
    </row>
    <row r="969" spans="8:12" x14ac:dyDescent="0.25">
      <c r="H969">
        <v>2049</v>
      </c>
      <c r="I969" t="s">
        <v>6</v>
      </c>
      <c r="J969">
        <v>3.3780457775914701</v>
      </c>
      <c r="K969">
        <v>-1.5138328292183101</v>
      </c>
      <c r="L969" t="s">
        <v>7</v>
      </c>
    </row>
    <row r="970" spans="8:12" x14ac:dyDescent="0.25">
      <c r="H970">
        <v>2049</v>
      </c>
      <c r="I970" t="s">
        <v>9</v>
      </c>
      <c r="J970">
        <v>3.3970358024174598</v>
      </c>
      <c r="K970">
        <v>-1.5376804506758199</v>
      </c>
      <c r="L970" t="s">
        <v>7</v>
      </c>
    </row>
    <row r="971" spans="8:12" x14ac:dyDescent="0.25">
      <c r="H971">
        <v>2049</v>
      </c>
      <c r="I971" t="s">
        <v>10</v>
      </c>
      <c r="J971">
        <v>3.42057778099106</v>
      </c>
      <c r="K971">
        <v>-1.5437700612605201</v>
      </c>
      <c r="L971" t="s">
        <v>7</v>
      </c>
    </row>
    <row r="972" spans="8:12" x14ac:dyDescent="0.25">
      <c r="H972">
        <v>2049</v>
      </c>
      <c r="I972" t="s">
        <v>11</v>
      </c>
      <c r="J972">
        <v>3.4297351854854701</v>
      </c>
      <c r="K972">
        <v>-1.54675949493678</v>
      </c>
      <c r="L972" t="s">
        <v>7</v>
      </c>
    </row>
    <row r="973" spans="8:12" x14ac:dyDescent="0.25">
      <c r="H973">
        <v>2049</v>
      </c>
      <c r="I973" t="s">
        <v>13</v>
      </c>
      <c r="J973">
        <v>3.4445687237374099</v>
      </c>
      <c r="K973">
        <v>-1.5494958267927299</v>
      </c>
      <c r="L973" t="s">
        <v>7</v>
      </c>
    </row>
    <row r="974" spans="8:12" x14ac:dyDescent="0.25">
      <c r="H974">
        <v>2049</v>
      </c>
      <c r="I974" t="s">
        <v>14</v>
      </c>
      <c r="J974">
        <v>3.4553012809711099</v>
      </c>
      <c r="K974">
        <v>-1.51580084263194</v>
      </c>
      <c r="L974" t="s">
        <v>7</v>
      </c>
    </row>
    <row r="975" spans="8:12" x14ac:dyDescent="0.25">
      <c r="H975">
        <v>2049</v>
      </c>
      <c r="I975" t="s">
        <v>15</v>
      </c>
      <c r="J975">
        <v>3.4529269723325302</v>
      </c>
      <c r="K975">
        <v>-1.5085579504626001</v>
      </c>
      <c r="L975" t="s">
        <v>7</v>
      </c>
    </row>
    <row r="976" spans="8:12" x14ac:dyDescent="0.25">
      <c r="H976">
        <v>2049</v>
      </c>
      <c r="I976" t="s">
        <v>16</v>
      </c>
      <c r="J976">
        <v>3.4587011704561799</v>
      </c>
      <c r="K976">
        <v>-1.53305408142584</v>
      </c>
      <c r="L976" t="s">
        <v>7</v>
      </c>
    </row>
    <row r="977" spans="8:12" x14ac:dyDescent="0.25">
      <c r="H977">
        <v>2049</v>
      </c>
      <c r="I977" t="s">
        <v>17</v>
      </c>
      <c r="J977">
        <v>3.4554933972950699</v>
      </c>
      <c r="K977">
        <v>-1.5571539374221699</v>
      </c>
      <c r="L977" t="s">
        <v>7</v>
      </c>
    </row>
    <row r="978" spans="8:12" x14ac:dyDescent="0.25">
      <c r="H978">
        <v>2049</v>
      </c>
      <c r="I978" t="s">
        <v>18</v>
      </c>
      <c r="J978">
        <v>3.45480664768407</v>
      </c>
      <c r="K978">
        <v>-1.58022400227176</v>
      </c>
      <c r="L978" t="s">
        <v>7</v>
      </c>
    </row>
    <row r="979" spans="8:12" x14ac:dyDescent="0.25">
      <c r="H979">
        <v>2049</v>
      </c>
      <c r="I979" t="s">
        <v>19</v>
      </c>
      <c r="J979">
        <v>3.43473151616011</v>
      </c>
      <c r="K979">
        <v>-1.59878573225756</v>
      </c>
      <c r="L979" t="s">
        <v>7</v>
      </c>
    </row>
    <row r="980" spans="8:12" x14ac:dyDescent="0.25">
      <c r="H980">
        <v>2049</v>
      </c>
      <c r="I980" t="s">
        <v>20</v>
      </c>
      <c r="J980">
        <v>3.4138178921027098</v>
      </c>
      <c r="K980">
        <v>-1.5358190424457101</v>
      </c>
      <c r="L980" t="s">
        <v>7</v>
      </c>
    </row>
    <row r="981" spans="8:12" x14ac:dyDescent="0.25">
      <c r="H981">
        <v>2049</v>
      </c>
      <c r="I981" t="s">
        <v>21</v>
      </c>
      <c r="J981">
        <v>3.3649346966436302</v>
      </c>
      <c r="K981">
        <v>-1.64630276588552</v>
      </c>
      <c r="L981" t="s">
        <v>7</v>
      </c>
    </row>
    <row r="982" spans="8:12" x14ac:dyDescent="0.25">
      <c r="H982">
        <v>2050</v>
      </c>
      <c r="I982" t="s">
        <v>8</v>
      </c>
      <c r="J982">
        <v>3.3371351236498401</v>
      </c>
      <c r="K982">
        <v>-1.44110983175528</v>
      </c>
      <c r="L982" t="s">
        <v>7</v>
      </c>
    </row>
    <row r="983" spans="8:12" x14ac:dyDescent="0.25">
      <c r="H983">
        <v>2050</v>
      </c>
      <c r="I983" t="s">
        <v>6</v>
      </c>
      <c r="J983">
        <v>3.38092106417202</v>
      </c>
      <c r="K983">
        <v>-1.50629332238213</v>
      </c>
      <c r="L983" t="s">
        <v>7</v>
      </c>
    </row>
    <row r="984" spans="8:12" x14ac:dyDescent="0.25">
      <c r="H984">
        <v>2050</v>
      </c>
      <c r="I984" t="s">
        <v>9</v>
      </c>
      <c r="J984">
        <v>3.39991108899802</v>
      </c>
      <c r="K984">
        <v>-1.5301409438396401</v>
      </c>
      <c r="L984" t="s">
        <v>7</v>
      </c>
    </row>
    <row r="985" spans="8:12" x14ac:dyDescent="0.25">
      <c r="H985">
        <v>2050</v>
      </c>
      <c r="I985" t="s">
        <v>10</v>
      </c>
      <c r="J985">
        <v>3.4234530675716202</v>
      </c>
      <c r="K985">
        <v>-1.53623055442434</v>
      </c>
      <c r="L985" t="s">
        <v>7</v>
      </c>
    </row>
    <row r="986" spans="8:12" x14ac:dyDescent="0.25">
      <c r="H986">
        <v>2050</v>
      </c>
      <c r="I986" t="s">
        <v>11</v>
      </c>
      <c r="J986">
        <v>3.4326104720660302</v>
      </c>
      <c r="K986">
        <v>-1.5392199881006099</v>
      </c>
      <c r="L986" t="s">
        <v>7</v>
      </c>
    </row>
    <row r="987" spans="8:12" x14ac:dyDescent="0.25">
      <c r="H987">
        <v>2050</v>
      </c>
      <c r="I987" t="s">
        <v>13</v>
      </c>
      <c r="J987">
        <v>3.44744401031797</v>
      </c>
      <c r="K987">
        <v>-1.54195631995655</v>
      </c>
      <c r="L987" t="s">
        <v>7</v>
      </c>
    </row>
    <row r="988" spans="8:12" x14ac:dyDescent="0.25">
      <c r="H988">
        <v>2050</v>
      </c>
      <c r="I988" t="s">
        <v>14</v>
      </c>
      <c r="J988">
        <v>3.45817656755167</v>
      </c>
      <c r="K988">
        <v>-1.5082613357957599</v>
      </c>
      <c r="L988" t="s">
        <v>7</v>
      </c>
    </row>
    <row r="989" spans="8:12" x14ac:dyDescent="0.25">
      <c r="H989">
        <v>2050</v>
      </c>
      <c r="I989" t="s">
        <v>15</v>
      </c>
      <c r="J989">
        <v>3.4558022589130899</v>
      </c>
      <c r="K989">
        <v>-1.50101844362642</v>
      </c>
      <c r="L989" t="s">
        <v>7</v>
      </c>
    </row>
    <row r="990" spans="8:12" x14ac:dyDescent="0.25">
      <c r="H990">
        <v>2050</v>
      </c>
      <c r="I990" t="s">
        <v>16</v>
      </c>
      <c r="J990">
        <v>3.46157645703674</v>
      </c>
      <c r="K990">
        <v>-1.5255145745896601</v>
      </c>
      <c r="L990" t="s">
        <v>7</v>
      </c>
    </row>
    <row r="991" spans="8:12" x14ac:dyDescent="0.25">
      <c r="H991">
        <v>2050</v>
      </c>
      <c r="I991" t="s">
        <v>17</v>
      </c>
      <c r="J991">
        <v>3.45836868387563</v>
      </c>
      <c r="K991">
        <v>-1.54961443058599</v>
      </c>
      <c r="L991" t="s">
        <v>7</v>
      </c>
    </row>
    <row r="992" spans="8:12" x14ac:dyDescent="0.25">
      <c r="H992">
        <v>2050</v>
      </c>
      <c r="I992" t="s">
        <v>18</v>
      </c>
      <c r="J992">
        <v>3.4576819342646301</v>
      </c>
      <c r="K992">
        <v>-1.5726844954355801</v>
      </c>
      <c r="L992" t="s">
        <v>7</v>
      </c>
    </row>
    <row r="993" spans="8:12" x14ac:dyDescent="0.25">
      <c r="H993">
        <v>2050</v>
      </c>
      <c r="I993" t="s">
        <v>19</v>
      </c>
      <c r="J993">
        <v>3.4376068027406701</v>
      </c>
      <c r="K993">
        <v>-1.5912462254213799</v>
      </c>
      <c r="L993" t="s">
        <v>7</v>
      </c>
    </row>
    <row r="994" spans="8:12" x14ac:dyDescent="0.25">
      <c r="H994">
        <v>2050</v>
      </c>
      <c r="I994" t="s">
        <v>20</v>
      </c>
      <c r="J994">
        <v>3.4166931786832699</v>
      </c>
      <c r="K994">
        <v>-1.52827953560953</v>
      </c>
      <c r="L994" t="s">
        <v>7</v>
      </c>
    </row>
    <row r="995" spans="8:12" x14ac:dyDescent="0.25">
      <c r="H995">
        <v>2050</v>
      </c>
      <c r="I995" t="s">
        <v>21</v>
      </c>
      <c r="J995">
        <v>3.3678099832241899</v>
      </c>
      <c r="K995">
        <v>-1.6387632590493399</v>
      </c>
      <c r="L995" t="s">
        <v>7</v>
      </c>
    </row>
    <row r="996" spans="8:12" x14ac:dyDescent="0.25">
      <c r="H996">
        <v>2051</v>
      </c>
      <c r="I996" t="s">
        <v>8</v>
      </c>
      <c r="J996">
        <v>3.3400104102303998</v>
      </c>
      <c r="K996">
        <v>-1.4335703249191001</v>
      </c>
      <c r="L996" t="s">
        <v>7</v>
      </c>
    </row>
    <row r="997" spans="8:12" x14ac:dyDescent="0.25">
      <c r="H997">
        <v>2051</v>
      </c>
      <c r="I997" t="s">
        <v>6</v>
      </c>
      <c r="J997">
        <v>3.3837963507525801</v>
      </c>
      <c r="K997">
        <v>-1.4987538155459501</v>
      </c>
      <c r="L997" t="s">
        <v>7</v>
      </c>
    </row>
    <row r="998" spans="8:12" x14ac:dyDescent="0.25">
      <c r="H998">
        <v>2051</v>
      </c>
      <c r="I998" t="s">
        <v>9</v>
      </c>
      <c r="J998">
        <v>3.4027863755785801</v>
      </c>
      <c r="K998">
        <v>-1.52260143700346</v>
      </c>
      <c r="L998" t="s">
        <v>7</v>
      </c>
    </row>
    <row r="999" spans="8:12" x14ac:dyDescent="0.25">
      <c r="H999">
        <v>2051</v>
      </c>
      <c r="I999" t="s">
        <v>10</v>
      </c>
      <c r="J999">
        <v>3.4263283541521798</v>
      </c>
      <c r="K999">
        <v>-1.5286910475881601</v>
      </c>
      <c r="L999" t="s">
        <v>7</v>
      </c>
    </row>
    <row r="1000" spans="8:12" x14ac:dyDescent="0.25">
      <c r="H1000">
        <v>2051</v>
      </c>
      <c r="I1000" t="s">
        <v>11</v>
      </c>
      <c r="J1000">
        <v>3.4354857586465899</v>
      </c>
      <c r="K1000">
        <v>-1.53168048126442</v>
      </c>
      <c r="L1000" t="s">
        <v>7</v>
      </c>
    </row>
    <row r="1001" spans="8:12" x14ac:dyDescent="0.25">
      <c r="H1001">
        <v>2051</v>
      </c>
      <c r="I1001" t="s">
        <v>13</v>
      </c>
      <c r="J1001">
        <v>3.4503192968985301</v>
      </c>
      <c r="K1001">
        <v>-1.5344168131203699</v>
      </c>
      <c r="L1001" t="s">
        <v>7</v>
      </c>
    </row>
    <row r="1002" spans="8:12" x14ac:dyDescent="0.25">
      <c r="H1002">
        <v>2051</v>
      </c>
      <c r="I1002" t="s">
        <v>14</v>
      </c>
      <c r="J1002">
        <v>3.4610518541322302</v>
      </c>
      <c r="K1002">
        <v>-1.5007218289595801</v>
      </c>
      <c r="L1002" t="s">
        <v>7</v>
      </c>
    </row>
    <row r="1003" spans="8:12" x14ac:dyDescent="0.25">
      <c r="H1003">
        <v>2051</v>
      </c>
      <c r="I1003" t="s">
        <v>15</v>
      </c>
      <c r="J1003">
        <v>3.45867754549365</v>
      </c>
      <c r="K1003">
        <v>-1.4934789367902399</v>
      </c>
      <c r="L1003" t="s">
        <v>7</v>
      </c>
    </row>
    <row r="1004" spans="8:12" x14ac:dyDescent="0.25">
      <c r="H1004">
        <v>2051</v>
      </c>
      <c r="I1004" t="s">
        <v>16</v>
      </c>
      <c r="J1004">
        <v>3.4644517436173001</v>
      </c>
      <c r="K1004">
        <v>-1.51797506775348</v>
      </c>
      <c r="L1004" t="s">
        <v>7</v>
      </c>
    </row>
    <row r="1005" spans="8:12" x14ac:dyDescent="0.25">
      <c r="H1005">
        <v>2051</v>
      </c>
      <c r="I1005" t="s">
        <v>17</v>
      </c>
      <c r="J1005">
        <v>3.4612439704561901</v>
      </c>
      <c r="K1005">
        <v>-1.5420749237498099</v>
      </c>
      <c r="L1005" t="s">
        <v>7</v>
      </c>
    </row>
    <row r="1006" spans="8:12" x14ac:dyDescent="0.25">
      <c r="H1006">
        <v>2051</v>
      </c>
      <c r="I1006" t="s">
        <v>18</v>
      </c>
      <c r="J1006">
        <v>3.4605572208451898</v>
      </c>
      <c r="K1006">
        <v>-1.5651449885994</v>
      </c>
      <c r="L1006" t="s">
        <v>7</v>
      </c>
    </row>
    <row r="1007" spans="8:12" x14ac:dyDescent="0.25">
      <c r="H1007">
        <v>2051</v>
      </c>
      <c r="I1007" t="s">
        <v>19</v>
      </c>
      <c r="J1007">
        <v>3.4404820893212298</v>
      </c>
      <c r="K1007">
        <v>-1.5837067185852001</v>
      </c>
      <c r="L1007" t="s">
        <v>7</v>
      </c>
    </row>
    <row r="1008" spans="8:12" x14ac:dyDescent="0.25">
      <c r="H1008">
        <v>2051</v>
      </c>
      <c r="I1008" t="s">
        <v>20</v>
      </c>
      <c r="J1008">
        <v>3.4195684652638301</v>
      </c>
      <c r="K1008">
        <v>-1.5207400287733499</v>
      </c>
      <c r="L1008" t="s">
        <v>7</v>
      </c>
    </row>
    <row r="1009" spans="8:12" x14ac:dyDescent="0.25">
      <c r="H1009">
        <v>2051</v>
      </c>
      <c r="I1009" t="s">
        <v>21</v>
      </c>
      <c r="J1009">
        <v>3.37068526980475</v>
      </c>
      <c r="K1009">
        <v>-1.6312237522131601</v>
      </c>
      <c r="L1009" t="s">
        <v>7</v>
      </c>
    </row>
    <row r="1010" spans="8:12" x14ac:dyDescent="0.25">
      <c r="H1010">
        <v>2052</v>
      </c>
      <c r="I1010" t="s">
        <v>8</v>
      </c>
      <c r="J1010">
        <v>3.3428856968109599</v>
      </c>
      <c r="K1010">
        <v>-1.42603081808292</v>
      </c>
      <c r="L1010" t="s">
        <v>7</v>
      </c>
    </row>
    <row r="1011" spans="8:12" x14ac:dyDescent="0.25">
      <c r="H1011">
        <v>2052</v>
      </c>
      <c r="I1011" t="s">
        <v>6</v>
      </c>
      <c r="J1011">
        <v>3.3866716373331398</v>
      </c>
      <c r="K1011">
        <v>-1.49121430870977</v>
      </c>
      <c r="L1011" t="s">
        <v>7</v>
      </c>
    </row>
    <row r="1012" spans="8:12" x14ac:dyDescent="0.25">
      <c r="H1012">
        <v>2052</v>
      </c>
      <c r="I1012" t="s">
        <v>9</v>
      </c>
      <c r="J1012">
        <v>3.4056616621591398</v>
      </c>
      <c r="K1012">
        <v>-1.5150619301672801</v>
      </c>
      <c r="L1012" t="s">
        <v>7</v>
      </c>
    </row>
    <row r="1013" spans="8:12" x14ac:dyDescent="0.25">
      <c r="H1013">
        <v>2052</v>
      </c>
      <c r="I1013" t="s">
        <v>10</v>
      </c>
      <c r="J1013">
        <v>3.42920364073274</v>
      </c>
      <c r="K1013">
        <v>-1.52115154075198</v>
      </c>
      <c r="L1013" t="s">
        <v>7</v>
      </c>
    </row>
    <row r="1014" spans="8:12" x14ac:dyDescent="0.25">
      <c r="H1014">
        <v>2052</v>
      </c>
      <c r="I1014" t="s">
        <v>11</v>
      </c>
      <c r="J1014">
        <v>3.43836104522715</v>
      </c>
      <c r="K1014">
        <v>-1.5241409744282399</v>
      </c>
      <c r="L1014" t="s">
        <v>7</v>
      </c>
    </row>
    <row r="1015" spans="8:12" x14ac:dyDescent="0.25">
      <c r="H1015">
        <v>2052</v>
      </c>
      <c r="I1015" t="s">
        <v>13</v>
      </c>
      <c r="J1015">
        <v>3.4531945834790898</v>
      </c>
      <c r="K1015">
        <v>-1.5268773062841901</v>
      </c>
      <c r="L1015" t="s">
        <v>7</v>
      </c>
    </row>
    <row r="1016" spans="8:12" x14ac:dyDescent="0.25">
      <c r="H1016">
        <v>2052</v>
      </c>
      <c r="I1016" t="s">
        <v>14</v>
      </c>
      <c r="J1016">
        <v>3.4639271407127898</v>
      </c>
      <c r="K1016">
        <v>-1.4931823221234</v>
      </c>
      <c r="L1016" t="s">
        <v>7</v>
      </c>
    </row>
    <row r="1017" spans="8:12" x14ac:dyDescent="0.25">
      <c r="H1017">
        <v>2052</v>
      </c>
      <c r="I1017" t="s">
        <v>15</v>
      </c>
      <c r="J1017">
        <v>3.4615528320742102</v>
      </c>
      <c r="K1017">
        <v>-1.48593942995406</v>
      </c>
      <c r="L1017" t="s">
        <v>7</v>
      </c>
    </row>
    <row r="1018" spans="8:12" x14ac:dyDescent="0.25">
      <c r="H1018">
        <v>2052</v>
      </c>
      <c r="I1018" t="s">
        <v>16</v>
      </c>
      <c r="J1018">
        <v>3.4673270301978598</v>
      </c>
      <c r="K1018">
        <v>-1.5104355609172999</v>
      </c>
      <c r="L1018" t="s">
        <v>7</v>
      </c>
    </row>
    <row r="1019" spans="8:12" x14ac:dyDescent="0.25">
      <c r="H1019">
        <v>2052</v>
      </c>
      <c r="I1019" t="s">
        <v>17</v>
      </c>
      <c r="J1019">
        <v>3.4641192570367498</v>
      </c>
      <c r="K1019">
        <v>-1.53453541691363</v>
      </c>
      <c r="L1019" t="s">
        <v>7</v>
      </c>
    </row>
    <row r="1020" spans="8:12" x14ac:dyDescent="0.25">
      <c r="H1020">
        <v>2052</v>
      </c>
      <c r="I1020" t="s">
        <v>18</v>
      </c>
      <c r="J1020">
        <v>3.4634325074257499</v>
      </c>
      <c r="K1020">
        <v>-1.5576054817632199</v>
      </c>
      <c r="L1020" t="s">
        <v>7</v>
      </c>
    </row>
    <row r="1021" spans="8:12" x14ac:dyDescent="0.25">
      <c r="H1021">
        <v>2052</v>
      </c>
      <c r="I1021" t="s">
        <v>19</v>
      </c>
      <c r="J1021">
        <v>3.4433573759017899</v>
      </c>
      <c r="K1021">
        <v>-1.57616721174902</v>
      </c>
      <c r="L1021" t="s">
        <v>7</v>
      </c>
    </row>
    <row r="1022" spans="8:12" x14ac:dyDescent="0.25">
      <c r="H1022">
        <v>2052</v>
      </c>
      <c r="I1022" t="s">
        <v>20</v>
      </c>
      <c r="J1022">
        <v>3.4224437518443902</v>
      </c>
      <c r="K1022">
        <v>-1.51320052193717</v>
      </c>
      <c r="L1022" t="s">
        <v>7</v>
      </c>
    </row>
    <row r="1023" spans="8:12" x14ac:dyDescent="0.25">
      <c r="H1023">
        <v>2052</v>
      </c>
      <c r="I1023" t="s">
        <v>21</v>
      </c>
      <c r="J1023">
        <v>3.3735605563853102</v>
      </c>
      <c r="K1023">
        <v>-1.62368424537698</v>
      </c>
      <c r="L1023" t="s">
        <v>7</v>
      </c>
    </row>
    <row r="1024" spans="8:12" x14ac:dyDescent="0.25">
      <c r="H1024">
        <v>2053</v>
      </c>
      <c r="I1024" t="s">
        <v>8</v>
      </c>
      <c r="J1024">
        <v>3.3457609833915201</v>
      </c>
      <c r="K1024">
        <v>-1.4184913112467299</v>
      </c>
      <c r="L1024" t="s">
        <v>7</v>
      </c>
    </row>
    <row r="1025" spans="8:12" x14ac:dyDescent="0.25">
      <c r="H1025">
        <v>2053</v>
      </c>
      <c r="I1025" t="s">
        <v>6</v>
      </c>
      <c r="J1025">
        <v>3.3895469239136999</v>
      </c>
      <c r="K1025">
        <v>-1.4836748018735899</v>
      </c>
      <c r="L1025" t="s">
        <v>7</v>
      </c>
    </row>
    <row r="1026" spans="8:12" x14ac:dyDescent="0.25">
      <c r="H1026">
        <v>2053</v>
      </c>
      <c r="I1026" t="s">
        <v>9</v>
      </c>
      <c r="J1026">
        <v>3.4085369487396999</v>
      </c>
      <c r="K1026">
        <v>-1.5075224233311</v>
      </c>
      <c r="L1026" t="s">
        <v>7</v>
      </c>
    </row>
    <row r="1027" spans="8:12" x14ac:dyDescent="0.25">
      <c r="H1027">
        <v>2053</v>
      </c>
      <c r="I1027" t="s">
        <v>10</v>
      </c>
      <c r="J1027">
        <v>3.4320789273133001</v>
      </c>
      <c r="K1027">
        <v>-1.5136120339157999</v>
      </c>
      <c r="L1027" t="s">
        <v>7</v>
      </c>
    </row>
    <row r="1028" spans="8:12" x14ac:dyDescent="0.25">
      <c r="H1028">
        <v>2053</v>
      </c>
      <c r="I1028" t="s">
        <v>11</v>
      </c>
      <c r="J1028">
        <v>3.4412363318077102</v>
      </c>
      <c r="K1028">
        <v>-1.51660146759206</v>
      </c>
      <c r="L1028" t="s">
        <v>7</v>
      </c>
    </row>
    <row r="1029" spans="8:12" x14ac:dyDescent="0.25">
      <c r="H1029">
        <v>2053</v>
      </c>
      <c r="I1029" t="s">
        <v>13</v>
      </c>
      <c r="J1029">
        <v>3.4560698700596499</v>
      </c>
      <c r="K1029">
        <v>-1.51933779944801</v>
      </c>
      <c r="L1029" t="s">
        <v>7</v>
      </c>
    </row>
    <row r="1030" spans="8:12" x14ac:dyDescent="0.25">
      <c r="H1030">
        <v>2053</v>
      </c>
      <c r="I1030" t="s">
        <v>14</v>
      </c>
      <c r="J1030">
        <v>3.46680242729335</v>
      </c>
      <c r="K1030">
        <v>-1.4856428152872201</v>
      </c>
      <c r="L1030" t="s">
        <v>7</v>
      </c>
    </row>
    <row r="1031" spans="8:12" x14ac:dyDescent="0.25">
      <c r="H1031">
        <v>2053</v>
      </c>
      <c r="I1031" t="s">
        <v>15</v>
      </c>
      <c r="J1031">
        <v>3.4644281186547699</v>
      </c>
      <c r="K1031">
        <v>-1.4783999231178799</v>
      </c>
      <c r="L1031" t="s">
        <v>7</v>
      </c>
    </row>
    <row r="1032" spans="8:12" x14ac:dyDescent="0.25">
      <c r="H1032">
        <v>2053</v>
      </c>
      <c r="I1032" t="s">
        <v>16</v>
      </c>
      <c r="J1032">
        <v>3.4702023167784199</v>
      </c>
      <c r="K1032">
        <v>-1.50289605408111</v>
      </c>
      <c r="L1032" t="s">
        <v>7</v>
      </c>
    </row>
    <row r="1033" spans="8:12" x14ac:dyDescent="0.25">
      <c r="H1033">
        <v>2053</v>
      </c>
      <c r="I1033" t="s">
        <v>17</v>
      </c>
      <c r="J1033">
        <v>3.46699454361731</v>
      </c>
      <c r="K1033">
        <v>-1.52699591007744</v>
      </c>
      <c r="L1033" t="s">
        <v>7</v>
      </c>
    </row>
    <row r="1034" spans="8:12" x14ac:dyDescent="0.25">
      <c r="H1034">
        <v>2053</v>
      </c>
      <c r="I1034" t="s">
        <v>18</v>
      </c>
      <c r="J1034">
        <v>3.4663077940063101</v>
      </c>
      <c r="K1034">
        <v>-1.55006597492704</v>
      </c>
      <c r="L1034" t="s">
        <v>7</v>
      </c>
    </row>
    <row r="1035" spans="8:12" x14ac:dyDescent="0.25">
      <c r="H1035">
        <v>2053</v>
      </c>
      <c r="I1035" t="s">
        <v>19</v>
      </c>
      <c r="J1035">
        <v>3.4462326624823501</v>
      </c>
      <c r="K1035">
        <v>-1.5686277049128401</v>
      </c>
      <c r="L1035" t="s">
        <v>7</v>
      </c>
    </row>
    <row r="1036" spans="8:12" x14ac:dyDescent="0.25">
      <c r="H1036">
        <v>2053</v>
      </c>
      <c r="I1036" t="s">
        <v>20</v>
      </c>
      <c r="J1036">
        <v>3.4253190384249499</v>
      </c>
      <c r="K1036">
        <v>-1.5056610151009899</v>
      </c>
      <c r="L1036" t="s">
        <v>7</v>
      </c>
    </row>
    <row r="1037" spans="8:12" x14ac:dyDescent="0.25">
      <c r="H1037">
        <v>2053</v>
      </c>
      <c r="I1037" t="s">
        <v>21</v>
      </c>
      <c r="J1037">
        <v>3.3764358429658698</v>
      </c>
      <c r="K1037">
        <v>-1.6161447385407901</v>
      </c>
      <c r="L1037" t="s">
        <v>7</v>
      </c>
    </row>
    <row r="1038" spans="8:12" x14ac:dyDescent="0.25">
      <c r="H1038">
        <v>2054</v>
      </c>
      <c r="I1038" t="s">
        <v>8</v>
      </c>
      <c r="J1038">
        <v>3.3486362699720802</v>
      </c>
      <c r="K1038">
        <v>-1.41095180441055</v>
      </c>
      <c r="L1038" t="s">
        <v>7</v>
      </c>
    </row>
    <row r="1039" spans="8:12" x14ac:dyDescent="0.25">
      <c r="H1039">
        <v>2054</v>
      </c>
      <c r="I1039" t="s">
        <v>6</v>
      </c>
      <c r="J1039">
        <v>3.3924222104942601</v>
      </c>
      <c r="K1039">
        <v>-1.47613529503741</v>
      </c>
      <c r="L1039" t="s">
        <v>7</v>
      </c>
    </row>
    <row r="1040" spans="8:12" x14ac:dyDescent="0.25">
      <c r="H1040">
        <v>2054</v>
      </c>
      <c r="I1040" t="s">
        <v>9</v>
      </c>
      <c r="J1040">
        <v>3.4114122353202601</v>
      </c>
      <c r="K1040">
        <v>-1.4999829164949201</v>
      </c>
      <c r="L1040" t="s">
        <v>7</v>
      </c>
    </row>
    <row r="1041" spans="8:12" x14ac:dyDescent="0.25">
      <c r="H1041">
        <v>2054</v>
      </c>
      <c r="I1041" t="s">
        <v>10</v>
      </c>
      <c r="J1041">
        <v>3.4349542138938598</v>
      </c>
      <c r="K1041">
        <v>-1.50607252707962</v>
      </c>
      <c r="L1041" t="s">
        <v>7</v>
      </c>
    </row>
    <row r="1042" spans="8:12" x14ac:dyDescent="0.25">
      <c r="H1042">
        <v>2054</v>
      </c>
      <c r="I1042" t="s">
        <v>11</v>
      </c>
      <c r="J1042">
        <v>3.4441116183882698</v>
      </c>
      <c r="K1042">
        <v>-1.5090619607558799</v>
      </c>
      <c r="L1042" t="s">
        <v>7</v>
      </c>
    </row>
    <row r="1043" spans="8:12" x14ac:dyDescent="0.25">
      <c r="H1043">
        <v>2054</v>
      </c>
      <c r="I1043" t="s">
        <v>13</v>
      </c>
      <c r="J1043">
        <v>3.4589451566402101</v>
      </c>
      <c r="K1043">
        <v>-1.5117982926118301</v>
      </c>
      <c r="L1043" t="s">
        <v>7</v>
      </c>
    </row>
    <row r="1044" spans="8:12" x14ac:dyDescent="0.25">
      <c r="H1044">
        <v>2054</v>
      </c>
      <c r="I1044" t="s">
        <v>14</v>
      </c>
      <c r="J1044">
        <v>3.4696777138739101</v>
      </c>
      <c r="K1044">
        <v>-1.47810330845104</v>
      </c>
      <c r="L1044" t="s">
        <v>7</v>
      </c>
    </row>
    <row r="1045" spans="8:12" x14ac:dyDescent="0.25">
      <c r="H1045">
        <v>2054</v>
      </c>
      <c r="I1045" t="s">
        <v>15</v>
      </c>
      <c r="J1045">
        <v>3.46730340523533</v>
      </c>
      <c r="K1045">
        <v>-1.4708604162817001</v>
      </c>
      <c r="L1045" t="s">
        <v>7</v>
      </c>
    </row>
    <row r="1046" spans="8:12" x14ac:dyDescent="0.25">
      <c r="H1046">
        <v>2054</v>
      </c>
      <c r="I1046" t="s">
        <v>16</v>
      </c>
      <c r="J1046">
        <v>3.4730776033589801</v>
      </c>
      <c r="K1046">
        <v>-1.4953565472449299</v>
      </c>
      <c r="L1046" t="s">
        <v>7</v>
      </c>
    </row>
    <row r="1047" spans="8:12" x14ac:dyDescent="0.25">
      <c r="H1047">
        <v>2054</v>
      </c>
      <c r="I1047" t="s">
        <v>17</v>
      </c>
      <c r="J1047">
        <v>3.4698698301978701</v>
      </c>
      <c r="K1047">
        <v>-1.5194564032412601</v>
      </c>
      <c r="L1047" t="s">
        <v>7</v>
      </c>
    </row>
    <row r="1048" spans="8:12" x14ac:dyDescent="0.25">
      <c r="H1048">
        <v>2054</v>
      </c>
      <c r="I1048" t="s">
        <v>18</v>
      </c>
      <c r="J1048">
        <v>3.4691830805868702</v>
      </c>
      <c r="K1048">
        <v>-1.5425264680908599</v>
      </c>
      <c r="L1048" t="s">
        <v>7</v>
      </c>
    </row>
    <row r="1049" spans="8:12" x14ac:dyDescent="0.25">
      <c r="H1049">
        <v>2054</v>
      </c>
      <c r="I1049" t="s">
        <v>19</v>
      </c>
      <c r="J1049">
        <v>3.4491079490629102</v>
      </c>
      <c r="K1049">
        <v>-1.56108819807666</v>
      </c>
      <c r="L1049" t="s">
        <v>7</v>
      </c>
    </row>
    <row r="1050" spans="8:12" x14ac:dyDescent="0.25">
      <c r="H1050">
        <v>2054</v>
      </c>
      <c r="I1050" t="s">
        <v>20</v>
      </c>
      <c r="J1050">
        <v>3.42819432500551</v>
      </c>
      <c r="K1050">
        <v>-1.4981215082648101</v>
      </c>
      <c r="L1050" t="s">
        <v>7</v>
      </c>
    </row>
    <row r="1051" spans="8:12" x14ac:dyDescent="0.25">
      <c r="H1051">
        <v>2054</v>
      </c>
      <c r="I1051" t="s">
        <v>21</v>
      </c>
      <c r="J1051">
        <v>3.37931112954643</v>
      </c>
      <c r="K1051">
        <v>-1.60860523170462</v>
      </c>
      <c r="L1051" t="s">
        <v>7</v>
      </c>
    </row>
    <row r="1052" spans="8:12" x14ac:dyDescent="0.25">
      <c r="H1052">
        <v>2055</v>
      </c>
      <c r="I1052" t="s">
        <v>8</v>
      </c>
      <c r="J1052">
        <v>3.3515115565526301</v>
      </c>
      <c r="K1052">
        <v>-1.4034122975743699</v>
      </c>
      <c r="L1052" t="s">
        <v>7</v>
      </c>
    </row>
    <row r="1053" spans="8:12" x14ac:dyDescent="0.25">
      <c r="H1053">
        <v>2055</v>
      </c>
      <c r="I1053" t="s">
        <v>6</v>
      </c>
      <c r="J1053">
        <v>3.3952974970748202</v>
      </c>
      <c r="K1053">
        <v>-1.4685957882012299</v>
      </c>
      <c r="L1053" t="s">
        <v>7</v>
      </c>
    </row>
    <row r="1054" spans="8:12" x14ac:dyDescent="0.25">
      <c r="H1054">
        <v>2055</v>
      </c>
      <c r="I1054" t="s">
        <v>9</v>
      </c>
      <c r="J1054">
        <v>3.4142875219008202</v>
      </c>
      <c r="K1054">
        <v>-1.49244340965874</v>
      </c>
      <c r="L1054" t="s">
        <v>7</v>
      </c>
    </row>
    <row r="1055" spans="8:12" x14ac:dyDescent="0.25">
      <c r="H1055">
        <v>2055</v>
      </c>
      <c r="I1055" t="s">
        <v>10</v>
      </c>
      <c r="J1055">
        <v>3.4378295004744199</v>
      </c>
      <c r="K1055">
        <v>-1.4985330202434399</v>
      </c>
      <c r="L1055" t="s">
        <v>7</v>
      </c>
    </row>
    <row r="1056" spans="8:12" x14ac:dyDescent="0.25">
      <c r="H1056">
        <v>2055</v>
      </c>
      <c r="I1056" t="s">
        <v>11</v>
      </c>
      <c r="J1056">
        <v>3.44698690496883</v>
      </c>
      <c r="K1056">
        <v>-1.5015224539197001</v>
      </c>
      <c r="L1056" t="s">
        <v>7</v>
      </c>
    </row>
    <row r="1057" spans="8:12" x14ac:dyDescent="0.25">
      <c r="H1057">
        <v>2055</v>
      </c>
      <c r="I1057" t="s">
        <v>13</v>
      </c>
      <c r="J1057">
        <v>3.4618204432207702</v>
      </c>
      <c r="K1057">
        <v>-1.50425878577565</v>
      </c>
      <c r="L1057" t="s">
        <v>7</v>
      </c>
    </row>
    <row r="1058" spans="8:12" x14ac:dyDescent="0.25">
      <c r="H1058">
        <v>2055</v>
      </c>
      <c r="I1058" t="s">
        <v>14</v>
      </c>
      <c r="J1058">
        <v>3.4725530004544698</v>
      </c>
      <c r="K1058">
        <v>-1.4705638016148499</v>
      </c>
      <c r="L1058" t="s">
        <v>7</v>
      </c>
    </row>
    <row r="1059" spans="8:12" x14ac:dyDescent="0.25">
      <c r="H1059">
        <v>2055</v>
      </c>
      <c r="I1059" t="s">
        <v>15</v>
      </c>
      <c r="J1059">
        <v>3.4701786918158901</v>
      </c>
      <c r="K1059">
        <v>-1.46332090944552</v>
      </c>
      <c r="L1059" t="s">
        <v>7</v>
      </c>
    </row>
    <row r="1060" spans="8:12" x14ac:dyDescent="0.25">
      <c r="H1060">
        <v>2055</v>
      </c>
      <c r="I1060" t="s">
        <v>16</v>
      </c>
      <c r="J1060">
        <v>3.4759528899395402</v>
      </c>
      <c r="K1060">
        <v>-1.4878170404087501</v>
      </c>
      <c r="L1060" t="s">
        <v>7</v>
      </c>
    </row>
    <row r="1061" spans="8:12" x14ac:dyDescent="0.25">
      <c r="H1061">
        <v>2055</v>
      </c>
      <c r="I1061" t="s">
        <v>17</v>
      </c>
      <c r="J1061">
        <v>3.4727451167784298</v>
      </c>
      <c r="K1061">
        <v>-1.51191689640508</v>
      </c>
      <c r="L1061" t="s">
        <v>7</v>
      </c>
    </row>
    <row r="1062" spans="8:12" x14ac:dyDescent="0.25">
      <c r="H1062">
        <v>2055</v>
      </c>
      <c r="I1062" t="s">
        <v>18</v>
      </c>
      <c r="J1062">
        <v>3.4720583671674201</v>
      </c>
      <c r="K1062">
        <v>-1.53498696125468</v>
      </c>
      <c r="L1062" t="s">
        <v>7</v>
      </c>
    </row>
    <row r="1063" spans="8:12" x14ac:dyDescent="0.25">
      <c r="H1063">
        <v>2055</v>
      </c>
      <c r="I1063" t="s">
        <v>19</v>
      </c>
      <c r="J1063">
        <v>3.4519832356434699</v>
      </c>
      <c r="K1063">
        <v>-1.5535486912404799</v>
      </c>
      <c r="L1063" t="s">
        <v>7</v>
      </c>
    </row>
    <row r="1064" spans="8:12" x14ac:dyDescent="0.25">
      <c r="H1064">
        <v>2055</v>
      </c>
      <c r="I1064" t="s">
        <v>20</v>
      </c>
      <c r="J1064">
        <v>3.4310696115860702</v>
      </c>
      <c r="K1064">
        <v>-1.49058200142863</v>
      </c>
      <c r="L1064" t="s">
        <v>7</v>
      </c>
    </row>
    <row r="1065" spans="8:12" x14ac:dyDescent="0.25">
      <c r="H1065">
        <v>2055</v>
      </c>
      <c r="I1065" t="s">
        <v>21</v>
      </c>
      <c r="J1065">
        <v>3.3821864161269901</v>
      </c>
      <c r="K1065">
        <v>-1.6010657248684299</v>
      </c>
      <c r="L1065" t="s">
        <v>7</v>
      </c>
    </row>
    <row r="1066" spans="8:12" x14ac:dyDescent="0.25">
      <c r="H1066">
        <v>2056</v>
      </c>
      <c r="I1066" t="s">
        <v>8</v>
      </c>
      <c r="J1066">
        <v>3.3543868431331898</v>
      </c>
      <c r="K1066">
        <v>-1.39587279073819</v>
      </c>
      <c r="L1066" t="s">
        <v>7</v>
      </c>
    </row>
    <row r="1067" spans="8:12" x14ac:dyDescent="0.25">
      <c r="H1067">
        <v>2056</v>
      </c>
      <c r="I1067" t="s">
        <v>6</v>
      </c>
      <c r="J1067">
        <v>3.3981727836553799</v>
      </c>
      <c r="K1067">
        <v>-1.4610562813650501</v>
      </c>
      <c r="L1067" t="s">
        <v>7</v>
      </c>
    </row>
    <row r="1068" spans="8:12" x14ac:dyDescent="0.25">
      <c r="H1068">
        <v>2056</v>
      </c>
      <c r="I1068" t="s">
        <v>9</v>
      </c>
      <c r="J1068">
        <v>3.4171628084813799</v>
      </c>
      <c r="K1068">
        <v>-1.4849039028225599</v>
      </c>
      <c r="L1068" t="s">
        <v>7</v>
      </c>
    </row>
    <row r="1069" spans="8:12" x14ac:dyDescent="0.25">
      <c r="H1069">
        <v>2056</v>
      </c>
      <c r="I1069" t="s">
        <v>10</v>
      </c>
      <c r="J1069">
        <v>3.4407047870549801</v>
      </c>
      <c r="K1069">
        <v>-1.4909935134072601</v>
      </c>
      <c r="L1069" t="s">
        <v>7</v>
      </c>
    </row>
    <row r="1070" spans="8:12" x14ac:dyDescent="0.25">
      <c r="H1070">
        <v>2056</v>
      </c>
      <c r="I1070" t="s">
        <v>11</v>
      </c>
      <c r="J1070">
        <v>3.4498621915493901</v>
      </c>
      <c r="K1070">
        <v>-1.49398294708352</v>
      </c>
      <c r="L1070" t="s">
        <v>7</v>
      </c>
    </row>
    <row r="1071" spans="8:12" x14ac:dyDescent="0.25">
      <c r="H1071">
        <v>2056</v>
      </c>
      <c r="I1071" t="s">
        <v>13</v>
      </c>
      <c r="J1071">
        <v>3.4646957298013299</v>
      </c>
      <c r="K1071">
        <v>-1.4967192789394701</v>
      </c>
      <c r="L1071" t="s">
        <v>7</v>
      </c>
    </row>
    <row r="1072" spans="8:12" x14ac:dyDescent="0.25">
      <c r="H1072">
        <v>2056</v>
      </c>
      <c r="I1072" t="s">
        <v>14</v>
      </c>
      <c r="J1072">
        <v>3.4754282870350299</v>
      </c>
      <c r="K1072">
        <v>-1.46302429477867</v>
      </c>
      <c r="L1072" t="s">
        <v>7</v>
      </c>
    </row>
    <row r="1073" spans="8:12" x14ac:dyDescent="0.25">
      <c r="H1073">
        <v>2056</v>
      </c>
      <c r="I1073" t="s">
        <v>15</v>
      </c>
      <c r="J1073">
        <v>3.4730539783964498</v>
      </c>
      <c r="K1073">
        <v>-1.4557814026093401</v>
      </c>
      <c r="L1073" t="s">
        <v>7</v>
      </c>
    </row>
    <row r="1074" spans="8:12" x14ac:dyDescent="0.25">
      <c r="H1074">
        <v>2056</v>
      </c>
      <c r="I1074" t="s">
        <v>16</v>
      </c>
      <c r="J1074">
        <v>3.4788281765200999</v>
      </c>
      <c r="K1074">
        <v>-1.48027753357257</v>
      </c>
      <c r="L1074" t="s">
        <v>7</v>
      </c>
    </row>
    <row r="1075" spans="8:12" x14ac:dyDescent="0.25">
      <c r="H1075">
        <v>2056</v>
      </c>
      <c r="I1075" t="s">
        <v>17</v>
      </c>
      <c r="J1075">
        <v>3.4756204033589899</v>
      </c>
      <c r="K1075">
        <v>-1.5043773895689001</v>
      </c>
      <c r="L1075" t="s">
        <v>7</v>
      </c>
    </row>
    <row r="1076" spans="8:12" x14ac:dyDescent="0.25">
      <c r="H1076">
        <v>2056</v>
      </c>
      <c r="I1076" t="s">
        <v>18</v>
      </c>
      <c r="J1076">
        <v>3.4749336537479798</v>
      </c>
      <c r="K1076">
        <v>-1.5274474544184999</v>
      </c>
      <c r="L1076" t="s">
        <v>7</v>
      </c>
    </row>
    <row r="1077" spans="8:12" x14ac:dyDescent="0.25">
      <c r="H1077">
        <v>2056</v>
      </c>
      <c r="I1077" t="s">
        <v>19</v>
      </c>
      <c r="J1077">
        <v>3.45485852222403</v>
      </c>
      <c r="K1077">
        <v>-1.54600918440429</v>
      </c>
      <c r="L1077" t="s">
        <v>7</v>
      </c>
    </row>
    <row r="1078" spans="8:12" x14ac:dyDescent="0.25">
      <c r="H1078">
        <v>2056</v>
      </c>
      <c r="I1078" t="s">
        <v>20</v>
      </c>
      <c r="J1078">
        <v>3.4339448981666298</v>
      </c>
      <c r="K1078">
        <v>-1.4830424945924501</v>
      </c>
      <c r="L1078" t="s">
        <v>7</v>
      </c>
    </row>
    <row r="1079" spans="8:12" x14ac:dyDescent="0.25">
      <c r="H1079">
        <v>2056</v>
      </c>
      <c r="I1079" t="s">
        <v>21</v>
      </c>
      <c r="J1079">
        <v>3.3850617027075498</v>
      </c>
      <c r="K1079">
        <v>-1.59352621803225</v>
      </c>
      <c r="L1079" t="s">
        <v>7</v>
      </c>
    </row>
    <row r="1080" spans="8:12" x14ac:dyDescent="0.25">
      <c r="H1080">
        <v>2057</v>
      </c>
      <c r="I1080" t="s">
        <v>8</v>
      </c>
      <c r="J1080">
        <v>3.3572621297137499</v>
      </c>
      <c r="K1080">
        <v>-1.3883332839020099</v>
      </c>
      <c r="L1080" t="s">
        <v>7</v>
      </c>
    </row>
    <row r="1081" spans="8:12" x14ac:dyDescent="0.25">
      <c r="H1081">
        <v>2057</v>
      </c>
      <c r="I1081" t="s">
        <v>6</v>
      </c>
      <c r="J1081">
        <v>3.40104807023594</v>
      </c>
      <c r="K1081">
        <v>-1.45351677452887</v>
      </c>
      <c r="L1081" t="s">
        <v>7</v>
      </c>
    </row>
    <row r="1082" spans="8:12" x14ac:dyDescent="0.25">
      <c r="H1082">
        <v>2057</v>
      </c>
      <c r="I1082" t="s">
        <v>9</v>
      </c>
      <c r="J1082">
        <v>3.42003809506194</v>
      </c>
      <c r="K1082">
        <v>-1.47736439598638</v>
      </c>
      <c r="L1082" t="s">
        <v>7</v>
      </c>
    </row>
    <row r="1083" spans="8:12" x14ac:dyDescent="0.25">
      <c r="H1083">
        <v>2057</v>
      </c>
      <c r="I1083" t="s">
        <v>10</v>
      </c>
      <c r="J1083">
        <v>3.4435800736355402</v>
      </c>
      <c r="K1083">
        <v>-1.48345400657108</v>
      </c>
      <c r="L1083" t="s">
        <v>7</v>
      </c>
    </row>
    <row r="1084" spans="8:12" x14ac:dyDescent="0.25">
      <c r="H1084">
        <v>2057</v>
      </c>
      <c r="I1084" t="s">
        <v>11</v>
      </c>
      <c r="J1084">
        <v>3.4527374781299498</v>
      </c>
      <c r="K1084">
        <v>-1.4864434402473401</v>
      </c>
      <c r="L1084" t="s">
        <v>7</v>
      </c>
    </row>
    <row r="1085" spans="8:12" x14ac:dyDescent="0.25">
      <c r="H1085">
        <v>2057</v>
      </c>
      <c r="I1085" t="s">
        <v>13</v>
      </c>
      <c r="J1085">
        <v>3.46757101638189</v>
      </c>
      <c r="K1085">
        <v>-1.48917977210329</v>
      </c>
      <c r="L1085" t="s">
        <v>7</v>
      </c>
    </row>
    <row r="1086" spans="8:12" x14ac:dyDescent="0.25">
      <c r="H1086">
        <v>2057</v>
      </c>
      <c r="I1086" t="s">
        <v>14</v>
      </c>
      <c r="J1086">
        <v>3.4783035736155901</v>
      </c>
      <c r="K1086">
        <v>-1.4554847879424899</v>
      </c>
      <c r="L1086" t="s">
        <v>7</v>
      </c>
    </row>
    <row r="1087" spans="8:12" x14ac:dyDescent="0.25">
      <c r="H1087">
        <v>2057</v>
      </c>
      <c r="I1087" t="s">
        <v>15</v>
      </c>
      <c r="J1087">
        <v>3.4759292649770099</v>
      </c>
      <c r="K1087">
        <v>-1.44824189577316</v>
      </c>
      <c r="L1087" t="s">
        <v>7</v>
      </c>
    </row>
    <row r="1088" spans="8:12" x14ac:dyDescent="0.25">
      <c r="H1088">
        <v>2057</v>
      </c>
      <c r="I1088" t="s">
        <v>16</v>
      </c>
      <c r="J1088">
        <v>3.48170346310066</v>
      </c>
      <c r="K1088">
        <v>-1.4727380267363901</v>
      </c>
      <c r="L1088" t="s">
        <v>7</v>
      </c>
    </row>
    <row r="1089" spans="8:12" x14ac:dyDescent="0.25">
      <c r="H1089">
        <v>2057</v>
      </c>
      <c r="I1089" t="s">
        <v>17</v>
      </c>
      <c r="J1089">
        <v>3.4784956899395398</v>
      </c>
      <c r="K1089">
        <v>-1.49683788273272</v>
      </c>
      <c r="L1089" t="s">
        <v>7</v>
      </c>
    </row>
    <row r="1090" spans="8:12" x14ac:dyDescent="0.25">
      <c r="H1090">
        <v>2057</v>
      </c>
      <c r="I1090" t="s">
        <v>18</v>
      </c>
      <c r="J1090">
        <v>3.4778089403285399</v>
      </c>
      <c r="K1090">
        <v>-1.5199079475823201</v>
      </c>
      <c r="L1090" t="s">
        <v>7</v>
      </c>
    </row>
    <row r="1091" spans="8:12" x14ac:dyDescent="0.25">
      <c r="H1091">
        <v>2057</v>
      </c>
      <c r="I1091" t="s">
        <v>19</v>
      </c>
      <c r="J1091">
        <v>3.4577338088045901</v>
      </c>
      <c r="K1091">
        <v>-1.5384696775681099</v>
      </c>
      <c r="L1091" t="s">
        <v>7</v>
      </c>
    </row>
    <row r="1092" spans="8:12" x14ac:dyDescent="0.25">
      <c r="H1092">
        <v>2057</v>
      </c>
      <c r="I1092" t="s">
        <v>20</v>
      </c>
      <c r="J1092">
        <v>3.43682018474719</v>
      </c>
      <c r="K1092">
        <v>-1.47550298775627</v>
      </c>
      <c r="L1092" t="s">
        <v>7</v>
      </c>
    </row>
    <row r="1093" spans="8:12" x14ac:dyDescent="0.25">
      <c r="H1093">
        <v>2057</v>
      </c>
      <c r="I1093" t="s">
        <v>21</v>
      </c>
      <c r="J1093">
        <v>3.3879369892881099</v>
      </c>
      <c r="K1093">
        <v>-1.5859867111960699</v>
      </c>
      <c r="L1093" t="s">
        <v>7</v>
      </c>
    </row>
    <row r="1094" spans="8:12" x14ac:dyDescent="0.25">
      <c r="H1094">
        <v>2058</v>
      </c>
      <c r="I1094" t="s">
        <v>8</v>
      </c>
      <c r="J1094">
        <v>3.3601374162943101</v>
      </c>
      <c r="K1094">
        <v>-1.3807937770658301</v>
      </c>
      <c r="L1094" t="s">
        <v>7</v>
      </c>
    </row>
    <row r="1095" spans="8:12" x14ac:dyDescent="0.25">
      <c r="H1095">
        <v>2058</v>
      </c>
      <c r="I1095" t="s">
        <v>6</v>
      </c>
      <c r="J1095">
        <v>3.4039233568165002</v>
      </c>
      <c r="K1095">
        <v>-1.4459772676926801</v>
      </c>
      <c r="L1095" t="s">
        <v>7</v>
      </c>
    </row>
    <row r="1096" spans="8:12" x14ac:dyDescent="0.25">
      <c r="H1096">
        <v>2058</v>
      </c>
      <c r="I1096" t="s">
        <v>9</v>
      </c>
      <c r="J1096">
        <v>3.4229133816425001</v>
      </c>
      <c r="K1096">
        <v>-1.4698248891501899</v>
      </c>
      <c r="L1096" t="s">
        <v>7</v>
      </c>
    </row>
    <row r="1097" spans="8:12" x14ac:dyDescent="0.25">
      <c r="H1097">
        <v>2058</v>
      </c>
      <c r="I1097" t="s">
        <v>10</v>
      </c>
      <c r="J1097">
        <v>3.4464553602160999</v>
      </c>
      <c r="K1097">
        <v>-1.4759144997349001</v>
      </c>
      <c r="L1097" t="s">
        <v>7</v>
      </c>
    </row>
    <row r="1098" spans="8:12" x14ac:dyDescent="0.25">
      <c r="H1098">
        <v>2058</v>
      </c>
      <c r="I1098" t="s">
        <v>11</v>
      </c>
      <c r="J1098">
        <v>3.4556127647105099</v>
      </c>
      <c r="K1098">
        <v>-1.47890393341116</v>
      </c>
      <c r="L1098" t="s">
        <v>7</v>
      </c>
    </row>
    <row r="1099" spans="8:12" x14ac:dyDescent="0.25">
      <c r="H1099">
        <v>2058</v>
      </c>
      <c r="I1099" t="s">
        <v>13</v>
      </c>
      <c r="J1099">
        <v>3.4704463029624502</v>
      </c>
      <c r="K1099">
        <v>-1.4816402652671099</v>
      </c>
      <c r="L1099" t="s">
        <v>7</v>
      </c>
    </row>
    <row r="1100" spans="8:12" x14ac:dyDescent="0.25">
      <c r="H1100">
        <v>2058</v>
      </c>
      <c r="I1100" t="s">
        <v>14</v>
      </c>
      <c r="J1100">
        <v>3.4811788601961502</v>
      </c>
      <c r="K1100">
        <v>-1.44794528110631</v>
      </c>
      <c r="L1100" t="s">
        <v>7</v>
      </c>
    </row>
    <row r="1101" spans="8:12" x14ac:dyDescent="0.25">
      <c r="H1101">
        <v>2058</v>
      </c>
      <c r="I1101" t="s">
        <v>15</v>
      </c>
      <c r="J1101">
        <v>3.4788045515575599</v>
      </c>
      <c r="K1101">
        <v>-1.4407023889369801</v>
      </c>
      <c r="L1101" t="s">
        <v>7</v>
      </c>
    </row>
    <row r="1102" spans="8:12" x14ac:dyDescent="0.25">
      <c r="H1102">
        <v>2058</v>
      </c>
      <c r="I1102" t="s">
        <v>16</v>
      </c>
      <c r="J1102">
        <v>3.4845787496812202</v>
      </c>
      <c r="K1102">
        <v>-1.46519851990021</v>
      </c>
      <c r="L1102" t="s">
        <v>7</v>
      </c>
    </row>
    <row r="1103" spans="8:12" x14ac:dyDescent="0.25">
      <c r="H1103">
        <v>2058</v>
      </c>
      <c r="I1103" t="s">
        <v>17</v>
      </c>
      <c r="J1103">
        <v>3.4813709765201</v>
      </c>
      <c r="K1103">
        <v>-1.4892983758965399</v>
      </c>
      <c r="L1103" t="s">
        <v>7</v>
      </c>
    </row>
    <row r="1104" spans="8:12" x14ac:dyDescent="0.25">
      <c r="H1104">
        <v>2058</v>
      </c>
      <c r="I1104" t="s">
        <v>18</v>
      </c>
      <c r="J1104">
        <v>3.4806842269091001</v>
      </c>
      <c r="K1104">
        <v>-1.51236844074614</v>
      </c>
      <c r="L1104" t="s">
        <v>7</v>
      </c>
    </row>
    <row r="1105" spans="8:12" x14ac:dyDescent="0.25">
      <c r="H1105">
        <v>2058</v>
      </c>
      <c r="I1105" t="s">
        <v>19</v>
      </c>
      <c r="J1105">
        <v>3.4606090953851498</v>
      </c>
      <c r="K1105">
        <v>-1.5309301707319301</v>
      </c>
      <c r="L1105" t="s">
        <v>7</v>
      </c>
    </row>
    <row r="1106" spans="8:12" x14ac:dyDescent="0.25">
      <c r="H1106">
        <v>2058</v>
      </c>
      <c r="I1106" t="s">
        <v>20</v>
      </c>
      <c r="J1106">
        <v>3.4396954713277501</v>
      </c>
      <c r="K1106">
        <v>-1.4679634809200901</v>
      </c>
      <c r="L1106" t="s">
        <v>7</v>
      </c>
    </row>
    <row r="1107" spans="8:12" x14ac:dyDescent="0.25">
      <c r="H1107">
        <v>2058</v>
      </c>
      <c r="I1107" t="s">
        <v>21</v>
      </c>
      <c r="J1107">
        <v>3.3908122758686701</v>
      </c>
      <c r="K1107">
        <v>-1.5784472043598901</v>
      </c>
      <c r="L1107" t="s">
        <v>7</v>
      </c>
    </row>
    <row r="1108" spans="8:12" x14ac:dyDescent="0.25">
      <c r="H1108">
        <v>2059</v>
      </c>
      <c r="I1108" t="s">
        <v>8</v>
      </c>
      <c r="J1108">
        <v>3.3630127028748702</v>
      </c>
      <c r="K1108">
        <v>-1.37325427022965</v>
      </c>
      <c r="L1108" t="s">
        <v>7</v>
      </c>
    </row>
    <row r="1109" spans="8:12" x14ac:dyDescent="0.25">
      <c r="H1109">
        <v>2059</v>
      </c>
      <c r="I1109" t="s">
        <v>6</v>
      </c>
      <c r="J1109">
        <v>3.4067986433970598</v>
      </c>
      <c r="K1109">
        <v>-1.43843776085651</v>
      </c>
      <c r="L1109" t="s">
        <v>7</v>
      </c>
    </row>
    <row r="1110" spans="8:12" x14ac:dyDescent="0.25">
      <c r="H1110">
        <v>2059</v>
      </c>
      <c r="I1110" t="s">
        <v>9</v>
      </c>
      <c r="J1110">
        <v>3.4257886682230501</v>
      </c>
      <c r="K1110">
        <v>-1.4622853823140101</v>
      </c>
      <c r="L1110" t="s">
        <v>7</v>
      </c>
    </row>
    <row r="1111" spans="8:12" x14ac:dyDescent="0.25">
      <c r="H1111">
        <v>2059</v>
      </c>
      <c r="I1111" t="s">
        <v>10</v>
      </c>
      <c r="J1111">
        <v>3.44933064679666</v>
      </c>
      <c r="K1111">
        <v>-1.46837499289872</v>
      </c>
      <c r="L1111" t="s">
        <v>7</v>
      </c>
    </row>
    <row r="1112" spans="8:12" x14ac:dyDescent="0.25">
      <c r="H1112">
        <v>2059</v>
      </c>
      <c r="I1112" t="s">
        <v>11</v>
      </c>
      <c r="J1112">
        <v>3.4584880512910701</v>
      </c>
      <c r="K1112">
        <v>-1.4713644265749799</v>
      </c>
      <c r="L1112" t="s">
        <v>7</v>
      </c>
    </row>
    <row r="1113" spans="8:12" x14ac:dyDescent="0.25">
      <c r="H1113">
        <v>2059</v>
      </c>
      <c r="I1113" t="s">
        <v>13</v>
      </c>
      <c r="J1113">
        <v>3.4733215895430098</v>
      </c>
      <c r="K1113">
        <v>-1.47410075843093</v>
      </c>
      <c r="L1113" t="s">
        <v>7</v>
      </c>
    </row>
    <row r="1114" spans="8:12" x14ac:dyDescent="0.25">
      <c r="H1114">
        <v>2059</v>
      </c>
      <c r="I1114" t="s">
        <v>14</v>
      </c>
      <c r="J1114">
        <v>3.4840541467767099</v>
      </c>
      <c r="K1114">
        <v>-1.4404057742701299</v>
      </c>
      <c r="L1114" t="s">
        <v>7</v>
      </c>
    </row>
    <row r="1115" spans="8:12" x14ac:dyDescent="0.25">
      <c r="H1115">
        <v>2059</v>
      </c>
      <c r="I1115" t="s">
        <v>15</v>
      </c>
      <c r="J1115">
        <v>3.48167983813812</v>
      </c>
      <c r="K1115">
        <v>-1.4331628821008</v>
      </c>
      <c r="L1115" t="s">
        <v>7</v>
      </c>
    </row>
    <row r="1116" spans="8:12" x14ac:dyDescent="0.25">
      <c r="H1116">
        <v>2059</v>
      </c>
      <c r="I1116" t="s">
        <v>16</v>
      </c>
      <c r="J1116">
        <v>3.4874540362617799</v>
      </c>
      <c r="K1116">
        <v>-1.4576590130640299</v>
      </c>
      <c r="L1116" t="s">
        <v>7</v>
      </c>
    </row>
    <row r="1117" spans="8:12" x14ac:dyDescent="0.25">
      <c r="H1117">
        <v>2059</v>
      </c>
      <c r="I1117" t="s">
        <v>17</v>
      </c>
      <c r="J1117">
        <v>3.4842462631006601</v>
      </c>
      <c r="K1117">
        <v>-1.48175886906036</v>
      </c>
      <c r="L1117" t="s">
        <v>7</v>
      </c>
    </row>
    <row r="1118" spans="8:12" x14ac:dyDescent="0.25">
      <c r="H1118">
        <v>2059</v>
      </c>
      <c r="I1118" t="s">
        <v>18</v>
      </c>
      <c r="J1118">
        <v>3.4835595134896602</v>
      </c>
      <c r="K1118">
        <v>-1.5048289339099601</v>
      </c>
      <c r="L1118" t="s">
        <v>7</v>
      </c>
    </row>
    <row r="1119" spans="8:12" x14ac:dyDescent="0.25">
      <c r="H1119">
        <v>2059</v>
      </c>
      <c r="I1119" t="s">
        <v>19</v>
      </c>
      <c r="J1119">
        <v>3.46348438196571</v>
      </c>
      <c r="K1119">
        <v>-1.52339066389575</v>
      </c>
      <c r="L1119" t="s">
        <v>7</v>
      </c>
    </row>
    <row r="1120" spans="8:12" x14ac:dyDescent="0.25">
      <c r="H1120">
        <v>2059</v>
      </c>
      <c r="I1120" t="s">
        <v>20</v>
      </c>
      <c r="J1120">
        <v>3.4425707579083098</v>
      </c>
      <c r="K1120">
        <v>-1.46042397408391</v>
      </c>
      <c r="L1120" t="s">
        <v>7</v>
      </c>
    </row>
    <row r="1121" spans="8:12" x14ac:dyDescent="0.25">
      <c r="H1121">
        <v>2059</v>
      </c>
      <c r="I1121" t="s">
        <v>21</v>
      </c>
      <c r="J1121">
        <v>3.3936875624492302</v>
      </c>
      <c r="K1121">
        <v>-1.57090769752371</v>
      </c>
      <c r="L1121" t="s">
        <v>7</v>
      </c>
    </row>
    <row r="1122" spans="8:12" x14ac:dyDescent="0.25">
      <c r="H1122">
        <v>2060</v>
      </c>
      <c r="I1122" t="s">
        <v>8</v>
      </c>
      <c r="J1122">
        <v>3.3658879894554299</v>
      </c>
      <c r="K1122">
        <v>-1.3657147633934701</v>
      </c>
      <c r="L1122" t="s">
        <v>7</v>
      </c>
    </row>
    <row r="1123" spans="8:12" x14ac:dyDescent="0.25">
      <c r="H1123">
        <v>2060</v>
      </c>
      <c r="I1123" t="s">
        <v>6</v>
      </c>
      <c r="J1123">
        <v>3.40967392997762</v>
      </c>
      <c r="K1123">
        <v>-1.4308982540203199</v>
      </c>
      <c r="L1123" t="s">
        <v>7</v>
      </c>
    </row>
    <row r="1124" spans="8:12" x14ac:dyDescent="0.25">
      <c r="H1124">
        <v>2060</v>
      </c>
      <c r="I1124" t="s">
        <v>9</v>
      </c>
      <c r="J1124">
        <v>3.4286639548036102</v>
      </c>
      <c r="K1124">
        <v>-1.45474587547783</v>
      </c>
      <c r="L1124" t="s">
        <v>7</v>
      </c>
    </row>
    <row r="1125" spans="8:12" x14ac:dyDescent="0.25">
      <c r="H1125">
        <v>2060</v>
      </c>
      <c r="I1125" t="s">
        <v>10</v>
      </c>
      <c r="J1125">
        <v>3.4522059333772201</v>
      </c>
      <c r="K1125">
        <v>-1.4608354860625401</v>
      </c>
      <c r="L1125" t="s">
        <v>7</v>
      </c>
    </row>
    <row r="1126" spans="8:12" x14ac:dyDescent="0.25">
      <c r="H1126">
        <v>2060</v>
      </c>
      <c r="I1126" t="s">
        <v>11</v>
      </c>
      <c r="J1126">
        <v>3.46136333787162</v>
      </c>
      <c r="K1126">
        <v>-1.4638249197388</v>
      </c>
      <c r="L1126" t="s">
        <v>7</v>
      </c>
    </row>
    <row r="1127" spans="8:12" x14ac:dyDescent="0.25">
      <c r="H1127">
        <v>2060</v>
      </c>
      <c r="I1127" t="s">
        <v>13</v>
      </c>
      <c r="J1127">
        <v>3.47619687612357</v>
      </c>
      <c r="K1127">
        <v>-1.4665612515947499</v>
      </c>
      <c r="L1127" t="s">
        <v>7</v>
      </c>
    </row>
    <row r="1128" spans="8:12" x14ac:dyDescent="0.25">
      <c r="H1128">
        <v>2060</v>
      </c>
      <c r="I1128" t="s">
        <v>14</v>
      </c>
      <c r="J1128">
        <v>3.48692943335727</v>
      </c>
      <c r="K1128">
        <v>-1.4328662674339501</v>
      </c>
      <c r="L1128" t="s">
        <v>7</v>
      </c>
    </row>
    <row r="1129" spans="8:12" x14ac:dyDescent="0.25">
      <c r="H1129">
        <v>2060</v>
      </c>
      <c r="I1129" t="s">
        <v>15</v>
      </c>
      <c r="J1129">
        <v>3.4845551247186801</v>
      </c>
      <c r="K1129">
        <v>-1.4256233752646199</v>
      </c>
      <c r="L1129" t="s">
        <v>7</v>
      </c>
    </row>
    <row r="1130" spans="8:12" x14ac:dyDescent="0.25">
      <c r="H1130">
        <v>2060</v>
      </c>
      <c r="I1130" t="s">
        <v>16</v>
      </c>
      <c r="J1130">
        <v>3.49032932284234</v>
      </c>
      <c r="K1130">
        <v>-1.45011950622785</v>
      </c>
      <c r="L1130" t="s">
        <v>7</v>
      </c>
    </row>
    <row r="1131" spans="8:12" x14ac:dyDescent="0.25">
      <c r="H1131">
        <v>2060</v>
      </c>
      <c r="I1131" t="s">
        <v>17</v>
      </c>
      <c r="J1131">
        <v>3.4871215496812198</v>
      </c>
      <c r="K1131">
        <v>-1.4742193622241799</v>
      </c>
      <c r="L1131" t="s">
        <v>7</v>
      </c>
    </row>
    <row r="1132" spans="8:12" x14ac:dyDescent="0.25">
      <c r="H1132">
        <v>2060</v>
      </c>
      <c r="I1132" t="s">
        <v>18</v>
      </c>
      <c r="J1132">
        <v>3.4864348000702199</v>
      </c>
      <c r="K1132">
        <v>-1.49728942707378</v>
      </c>
      <c r="L1132" t="s">
        <v>7</v>
      </c>
    </row>
    <row r="1133" spans="8:12" x14ac:dyDescent="0.25">
      <c r="H1133">
        <v>2060</v>
      </c>
      <c r="I1133" t="s">
        <v>19</v>
      </c>
      <c r="J1133">
        <v>3.4663596685462701</v>
      </c>
      <c r="K1133">
        <v>-1.5158511570595701</v>
      </c>
      <c r="L1133" t="s">
        <v>7</v>
      </c>
    </row>
    <row r="1134" spans="8:12" x14ac:dyDescent="0.25">
      <c r="H1134">
        <v>2060</v>
      </c>
      <c r="I1134" t="s">
        <v>20</v>
      </c>
      <c r="J1134">
        <v>3.4454460444888699</v>
      </c>
      <c r="K1134">
        <v>-1.4528844672477199</v>
      </c>
      <c r="L1134" t="s">
        <v>7</v>
      </c>
    </row>
    <row r="1135" spans="8:12" x14ac:dyDescent="0.25">
      <c r="H1135">
        <v>2060</v>
      </c>
      <c r="I1135" t="s">
        <v>21</v>
      </c>
      <c r="J1135">
        <v>3.3965628490297899</v>
      </c>
      <c r="K1135">
        <v>-1.5633681906875301</v>
      </c>
      <c r="L1135" t="s">
        <v>7</v>
      </c>
    </row>
    <row r="1136" spans="8:12" x14ac:dyDescent="0.25">
      <c r="H1136">
        <v>2061</v>
      </c>
      <c r="I1136" t="s">
        <v>8</v>
      </c>
      <c r="J1136">
        <v>3.36876327603599</v>
      </c>
      <c r="K1136">
        <v>-1.35817525655729</v>
      </c>
      <c r="L1136" t="s">
        <v>7</v>
      </c>
    </row>
    <row r="1137" spans="8:12" x14ac:dyDescent="0.25">
      <c r="H1137">
        <v>2061</v>
      </c>
      <c r="I1137" t="s">
        <v>6</v>
      </c>
      <c r="J1137">
        <v>3.4125492165581801</v>
      </c>
      <c r="K1137">
        <v>-1.42335874718414</v>
      </c>
      <c r="L1137" t="s">
        <v>7</v>
      </c>
    </row>
    <row r="1138" spans="8:12" x14ac:dyDescent="0.25">
      <c r="H1138">
        <v>2061</v>
      </c>
      <c r="I1138" t="s">
        <v>9</v>
      </c>
      <c r="J1138">
        <v>3.4315392413841699</v>
      </c>
      <c r="K1138">
        <v>-1.4472063686416501</v>
      </c>
      <c r="L1138" t="s">
        <v>7</v>
      </c>
    </row>
    <row r="1139" spans="8:12" x14ac:dyDescent="0.25">
      <c r="H1139">
        <v>2061</v>
      </c>
      <c r="I1139" t="s">
        <v>10</v>
      </c>
      <c r="J1139">
        <v>3.4550812199577798</v>
      </c>
      <c r="K1139">
        <v>-1.45329597922636</v>
      </c>
      <c r="L1139" t="s">
        <v>7</v>
      </c>
    </row>
    <row r="1140" spans="8:12" x14ac:dyDescent="0.25">
      <c r="H1140">
        <v>2061</v>
      </c>
      <c r="I1140" t="s">
        <v>11</v>
      </c>
      <c r="J1140">
        <v>3.4642386244521801</v>
      </c>
      <c r="K1140">
        <v>-1.4562854129026199</v>
      </c>
      <c r="L1140" t="s">
        <v>7</v>
      </c>
    </row>
    <row r="1141" spans="8:12" x14ac:dyDescent="0.25">
      <c r="H1141">
        <v>2061</v>
      </c>
      <c r="I1141" t="s">
        <v>13</v>
      </c>
      <c r="J1141">
        <v>3.4790721627041301</v>
      </c>
      <c r="K1141">
        <v>-1.45902174475857</v>
      </c>
      <c r="L1141" t="s">
        <v>7</v>
      </c>
    </row>
    <row r="1142" spans="8:12" x14ac:dyDescent="0.25">
      <c r="H1142">
        <v>2061</v>
      </c>
      <c r="I1142" t="s">
        <v>14</v>
      </c>
      <c r="J1142">
        <v>3.4898047199378301</v>
      </c>
      <c r="K1142">
        <v>-1.42532676059777</v>
      </c>
      <c r="L1142" t="s">
        <v>7</v>
      </c>
    </row>
    <row r="1143" spans="8:12" x14ac:dyDescent="0.25">
      <c r="H1143">
        <v>2061</v>
      </c>
      <c r="I1143" t="s">
        <v>15</v>
      </c>
      <c r="J1143">
        <v>3.4874304112992398</v>
      </c>
      <c r="K1143">
        <v>-1.41808386842844</v>
      </c>
      <c r="L1143" t="s">
        <v>7</v>
      </c>
    </row>
    <row r="1144" spans="8:12" x14ac:dyDescent="0.25">
      <c r="H1144">
        <v>2061</v>
      </c>
      <c r="I1144" t="s">
        <v>16</v>
      </c>
      <c r="J1144">
        <v>3.4932046094229001</v>
      </c>
      <c r="K1144">
        <v>-1.4425799993916699</v>
      </c>
      <c r="L1144" t="s">
        <v>7</v>
      </c>
    </row>
    <row r="1145" spans="8:12" x14ac:dyDescent="0.25">
      <c r="H1145">
        <v>2061</v>
      </c>
      <c r="I1145" t="s">
        <v>17</v>
      </c>
      <c r="J1145">
        <v>3.4899968362617799</v>
      </c>
      <c r="K1145">
        <v>-1.4666798553880001</v>
      </c>
      <c r="L1145" t="s">
        <v>7</v>
      </c>
    </row>
    <row r="1146" spans="8:12" x14ac:dyDescent="0.25">
      <c r="H1146">
        <v>2061</v>
      </c>
      <c r="I1146" t="s">
        <v>18</v>
      </c>
      <c r="J1146">
        <v>3.48931008665078</v>
      </c>
      <c r="K1146">
        <v>-1.4897499202375999</v>
      </c>
      <c r="L1146" t="s">
        <v>7</v>
      </c>
    </row>
    <row r="1147" spans="8:12" x14ac:dyDescent="0.25">
      <c r="H1147">
        <v>2061</v>
      </c>
      <c r="I1147" t="s">
        <v>19</v>
      </c>
      <c r="J1147">
        <v>3.4692349551268298</v>
      </c>
      <c r="K1147">
        <v>-1.50831165022339</v>
      </c>
      <c r="L1147" t="s">
        <v>7</v>
      </c>
    </row>
    <row r="1148" spans="8:12" x14ac:dyDescent="0.25">
      <c r="H1148">
        <v>2061</v>
      </c>
      <c r="I1148" t="s">
        <v>20</v>
      </c>
      <c r="J1148">
        <v>3.4483213310694301</v>
      </c>
      <c r="K1148">
        <v>-1.44534496041154</v>
      </c>
      <c r="L1148" t="s">
        <v>7</v>
      </c>
    </row>
    <row r="1149" spans="8:12" x14ac:dyDescent="0.25">
      <c r="H1149">
        <v>2061</v>
      </c>
      <c r="I1149" t="s">
        <v>21</v>
      </c>
      <c r="J1149">
        <v>3.39943813561035</v>
      </c>
      <c r="K1149">
        <v>-1.55582868385135</v>
      </c>
      <c r="L1149" t="s">
        <v>7</v>
      </c>
    </row>
    <row r="1150" spans="8:12" x14ac:dyDescent="0.25">
      <c r="H1150">
        <v>2062</v>
      </c>
      <c r="I1150" t="s">
        <v>8</v>
      </c>
      <c r="J1150">
        <v>3.3716385626165501</v>
      </c>
      <c r="K1150">
        <v>-1.3506357497211099</v>
      </c>
      <c r="L1150" t="s">
        <v>7</v>
      </c>
    </row>
    <row r="1151" spans="8:12" x14ac:dyDescent="0.25">
      <c r="H1151">
        <v>2062</v>
      </c>
      <c r="I1151" t="s">
        <v>6</v>
      </c>
      <c r="J1151">
        <v>3.4154245031387398</v>
      </c>
      <c r="K1151">
        <v>-1.4158192403479599</v>
      </c>
      <c r="L1151" t="s">
        <v>7</v>
      </c>
    </row>
    <row r="1152" spans="8:12" x14ac:dyDescent="0.25">
      <c r="H1152">
        <v>2062</v>
      </c>
      <c r="I1152" t="s">
        <v>9</v>
      </c>
      <c r="J1152">
        <v>3.43441452796473</v>
      </c>
      <c r="K1152">
        <v>-1.43966686180547</v>
      </c>
      <c r="L1152" t="s">
        <v>7</v>
      </c>
    </row>
    <row r="1153" spans="8:12" x14ac:dyDescent="0.25">
      <c r="H1153">
        <v>2062</v>
      </c>
      <c r="I1153" t="s">
        <v>10</v>
      </c>
      <c r="J1153">
        <v>3.45795650653834</v>
      </c>
      <c r="K1153">
        <v>-1.4457564723901699</v>
      </c>
      <c r="L1153" t="s">
        <v>7</v>
      </c>
    </row>
    <row r="1154" spans="8:12" x14ac:dyDescent="0.25">
      <c r="H1154">
        <v>2062</v>
      </c>
      <c r="I1154" t="s">
        <v>11</v>
      </c>
      <c r="J1154">
        <v>3.4671139110327398</v>
      </c>
      <c r="K1154">
        <v>-1.44874590606644</v>
      </c>
      <c r="L1154" t="s">
        <v>7</v>
      </c>
    </row>
    <row r="1155" spans="8:12" x14ac:dyDescent="0.25">
      <c r="H1155">
        <v>2062</v>
      </c>
      <c r="I1155" t="s">
        <v>13</v>
      </c>
      <c r="J1155">
        <v>3.4819474492846898</v>
      </c>
      <c r="K1155">
        <v>-1.45148223792239</v>
      </c>
      <c r="L1155" t="s">
        <v>7</v>
      </c>
    </row>
    <row r="1156" spans="8:12" x14ac:dyDescent="0.25">
      <c r="H1156">
        <v>2062</v>
      </c>
      <c r="I1156" t="s">
        <v>14</v>
      </c>
      <c r="J1156">
        <v>3.4926800065183898</v>
      </c>
      <c r="K1156">
        <v>-1.4177872537615901</v>
      </c>
      <c r="L1156" t="s">
        <v>7</v>
      </c>
    </row>
    <row r="1157" spans="8:12" x14ac:dyDescent="0.25">
      <c r="H1157">
        <v>2062</v>
      </c>
      <c r="I1157" t="s">
        <v>15</v>
      </c>
      <c r="J1157">
        <v>3.4903056978797999</v>
      </c>
      <c r="K1157">
        <v>-1.4105443615922599</v>
      </c>
      <c r="L1157" t="s">
        <v>7</v>
      </c>
    </row>
    <row r="1158" spans="8:12" x14ac:dyDescent="0.25">
      <c r="H1158">
        <v>2062</v>
      </c>
      <c r="I1158" t="s">
        <v>16</v>
      </c>
      <c r="J1158">
        <v>3.4960798960034598</v>
      </c>
      <c r="K1158">
        <v>-1.43504049255549</v>
      </c>
      <c r="L1158" t="s">
        <v>7</v>
      </c>
    </row>
    <row r="1159" spans="8:12" x14ac:dyDescent="0.25">
      <c r="H1159">
        <v>2062</v>
      </c>
      <c r="I1159" t="s">
        <v>17</v>
      </c>
      <c r="J1159">
        <v>3.4928721228423401</v>
      </c>
      <c r="K1159">
        <v>-1.45914034855182</v>
      </c>
      <c r="L1159" t="s">
        <v>7</v>
      </c>
    </row>
    <row r="1160" spans="8:12" x14ac:dyDescent="0.25">
      <c r="H1160">
        <v>2062</v>
      </c>
      <c r="I1160" t="s">
        <v>18</v>
      </c>
      <c r="J1160">
        <v>3.4921853732313402</v>
      </c>
      <c r="K1160">
        <v>-1.48221041340142</v>
      </c>
      <c r="L1160" t="s">
        <v>7</v>
      </c>
    </row>
    <row r="1161" spans="8:12" x14ac:dyDescent="0.25">
      <c r="H1161">
        <v>2062</v>
      </c>
      <c r="I1161" t="s">
        <v>19</v>
      </c>
      <c r="J1161">
        <v>3.4721102417073899</v>
      </c>
      <c r="K1161">
        <v>-1.5007721433872101</v>
      </c>
      <c r="L1161" t="s">
        <v>7</v>
      </c>
    </row>
    <row r="1162" spans="8:12" x14ac:dyDescent="0.25">
      <c r="H1162">
        <v>2062</v>
      </c>
      <c r="I1162" t="s">
        <v>20</v>
      </c>
      <c r="J1162">
        <v>3.4511966176499902</v>
      </c>
      <c r="K1162">
        <v>-1.4378054535753599</v>
      </c>
      <c r="L1162" t="s">
        <v>7</v>
      </c>
    </row>
    <row r="1163" spans="8:12" x14ac:dyDescent="0.25">
      <c r="H1163">
        <v>2062</v>
      </c>
      <c r="I1163" t="s">
        <v>21</v>
      </c>
      <c r="J1163">
        <v>3.4023134221909102</v>
      </c>
      <c r="K1163">
        <v>-1.5482891770151701</v>
      </c>
      <c r="L1163" t="s">
        <v>7</v>
      </c>
    </row>
    <row r="1164" spans="8:12" x14ac:dyDescent="0.25">
      <c r="H1164">
        <v>2063</v>
      </c>
      <c r="I1164" t="s">
        <v>8</v>
      </c>
      <c r="J1164">
        <v>3.3745138491971098</v>
      </c>
      <c r="K1164">
        <v>-1.34309624288493</v>
      </c>
      <c r="L1164" t="s">
        <v>7</v>
      </c>
    </row>
    <row r="1165" spans="8:12" x14ac:dyDescent="0.25">
      <c r="H1165">
        <v>2063</v>
      </c>
      <c r="I1165" t="s">
        <v>6</v>
      </c>
      <c r="J1165">
        <v>3.4182997897192999</v>
      </c>
      <c r="K1165">
        <v>-1.40827973351178</v>
      </c>
      <c r="L1165" t="s">
        <v>7</v>
      </c>
    </row>
    <row r="1166" spans="8:12" x14ac:dyDescent="0.25">
      <c r="H1166">
        <v>2063</v>
      </c>
      <c r="I1166" t="s">
        <v>9</v>
      </c>
      <c r="J1166">
        <v>3.4372898145452901</v>
      </c>
      <c r="K1166">
        <v>-1.4321273549692899</v>
      </c>
      <c r="L1166" t="s">
        <v>7</v>
      </c>
    </row>
    <row r="1167" spans="8:12" x14ac:dyDescent="0.25">
      <c r="H1167">
        <v>2063</v>
      </c>
      <c r="I1167" t="s">
        <v>10</v>
      </c>
      <c r="J1167">
        <v>3.4608317931189001</v>
      </c>
      <c r="K1167">
        <v>-1.43821696555399</v>
      </c>
      <c r="L1167" t="s">
        <v>7</v>
      </c>
    </row>
    <row r="1168" spans="8:12" x14ac:dyDescent="0.25">
      <c r="H1168">
        <v>2063</v>
      </c>
      <c r="I1168" t="s">
        <v>11</v>
      </c>
      <c r="J1168">
        <v>3.4699891976132999</v>
      </c>
      <c r="K1168">
        <v>-1.4412063992302599</v>
      </c>
      <c r="L1168" t="s">
        <v>7</v>
      </c>
    </row>
    <row r="1169" spans="8:12" x14ac:dyDescent="0.25">
      <c r="H1169">
        <v>2063</v>
      </c>
      <c r="I1169" t="s">
        <v>13</v>
      </c>
      <c r="J1169">
        <v>3.4848227358652499</v>
      </c>
      <c r="K1169">
        <v>-1.4439427310862101</v>
      </c>
      <c r="L1169" t="s">
        <v>7</v>
      </c>
    </row>
    <row r="1170" spans="8:12" x14ac:dyDescent="0.25">
      <c r="H1170">
        <v>2063</v>
      </c>
      <c r="I1170" t="s">
        <v>14</v>
      </c>
      <c r="J1170">
        <v>3.49555529309895</v>
      </c>
      <c r="K1170">
        <v>-1.41024774692541</v>
      </c>
      <c r="L1170" t="s">
        <v>7</v>
      </c>
    </row>
    <row r="1171" spans="8:12" x14ac:dyDescent="0.25">
      <c r="H1171">
        <v>2063</v>
      </c>
      <c r="I1171" t="s">
        <v>15</v>
      </c>
      <c r="J1171">
        <v>3.4931809844603601</v>
      </c>
      <c r="K1171">
        <v>-1.4030048547560801</v>
      </c>
      <c r="L1171" t="s">
        <v>7</v>
      </c>
    </row>
    <row r="1172" spans="8:12" x14ac:dyDescent="0.25">
      <c r="H1172">
        <v>2063</v>
      </c>
      <c r="I1172" t="s">
        <v>16</v>
      </c>
      <c r="J1172">
        <v>3.4989551825840199</v>
      </c>
      <c r="K1172">
        <v>-1.4275009857193099</v>
      </c>
      <c r="L1172" t="s">
        <v>7</v>
      </c>
    </row>
    <row r="1173" spans="8:12" x14ac:dyDescent="0.25">
      <c r="H1173">
        <v>2063</v>
      </c>
      <c r="I1173" t="s">
        <v>17</v>
      </c>
      <c r="J1173">
        <v>3.4957474094229002</v>
      </c>
      <c r="K1173">
        <v>-1.4516008417156401</v>
      </c>
      <c r="L1173" t="s">
        <v>7</v>
      </c>
    </row>
    <row r="1174" spans="8:12" x14ac:dyDescent="0.25">
      <c r="H1174">
        <v>2063</v>
      </c>
      <c r="I1174" t="s">
        <v>18</v>
      </c>
      <c r="J1174">
        <v>3.4950606598118998</v>
      </c>
      <c r="K1174">
        <v>-1.4746709065652399</v>
      </c>
      <c r="L1174" t="s">
        <v>7</v>
      </c>
    </row>
    <row r="1175" spans="8:12" x14ac:dyDescent="0.25">
      <c r="H1175">
        <v>2063</v>
      </c>
      <c r="I1175" t="s">
        <v>19</v>
      </c>
      <c r="J1175">
        <v>3.47498552828795</v>
      </c>
      <c r="K1175">
        <v>-1.49323263655103</v>
      </c>
      <c r="L1175" t="s">
        <v>7</v>
      </c>
    </row>
    <row r="1176" spans="8:12" x14ac:dyDescent="0.25">
      <c r="H1176">
        <v>2063</v>
      </c>
      <c r="I1176" t="s">
        <v>20</v>
      </c>
      <c r="J1176">
        <v>3.4540719042305499</v>
      </c>
      <c r="K1176">
        <v>-1.4302659467391801</v>
      </c>
      <c r="L1176" t="s">
        <v>7</v>
      </c>
    </row>
    <row r="1177" spans="8:12" x14ac:dyDescent="0.25">
      <c r="H1177">
        <v>2063</v>
      </c>
      <c r="I1177" t="s">
        <v>21</v>
      </c>
      <c r="J1177">
        <v>3.4051887087714698</v>
      </c>
      <c r="K1177">
        <v>-1.54074967017899</v>
      </c>
      <c r="L1177" t="s">
        <v>7</v>
      </c>
    </row>
    <row r="1178" spans="8:12" x14ac:dyDescent="0.25">
      <c r="H1178">
        <v>2064</v>
      </c>
      <c r="I1178" t="s">
        <v>8</v>
      </c>
      <c r="J1178">
        <v>3.37738913577767</v>
      </c>
      <c r="K1178">
        <v>-1.3355567360487499</v>
      </c>
      <c r="L1178" t="s">
        <v>7</v>
      </c>
    </row>
    <row r="1179" spans="8:12" x14ac:dyDescent="0.25">
      <c r="H1179">
        <v>2064</v>
      </c>
      <c r="I1179" t="s">
        <v>6</v>
      </c>
      <c r="J1179">
        <v>3.4211750762998601</v>
      </c>
      <c r="K1179">
        <v>-1.4007402266755999</v>
      </c>
      <c r="L1179" t="s">
        <v>7</v>
      </c>
    </row>
    <row r="1180" spans="8:12" x14ac:dyDescent="0.25">
      <c r="H1180">
        <v>2064</v>
      </c>
      <c r="I1180" t="s">
        <v>9</v>
      </c>
      <c r="J1180">
        <v>3.4401651011258498</v>
      </c>
      <c r="K1180">
        <v>-1.42458784813311</v>
      </c>
      <c r="L1180" t="s">
        <v>7</v>
      </c>
    </row>
    <row r="1181" spans="8:12" x14ac:dyDescent="0.25">
      <c r="H1181">
        <v>2064</v>
      </c>
      <c r="I1181" t="s">
        <v>10</v>
      </c>
      <c r="J1181">
        <v>3.4637070796994598</v>
      </c>
      <c r="K1181">
        <v>-1.4306774587178099</v>
      </c>
      <c r="L1181" t="s">
        <v>7</v>
      </c>
    </row>
    <row r="1182" spans="8:12" x14ac:dyDescent="0.25">
      <c r="H1182">
        <v>2064</v>
      </c>
      <c r="I1182" t="s">
        <v>11</v>
      </c>
      <c r="J1182">
        <v>3.4728644841938601</v>
      </c>
      <c r="K1182">
        <v>-1.4336668923940801</v>
      </c>
      <c r="L1182" t="s">
        <v>7</v>
      </c>
    </row>
    <row r="1183" spans="8:12" x14ac:dyDescent="0.25">
      <c r="H1183">
        <v>2064</v>
      </c>
      <c r="I1183" t="s">
        <v>13</v>
      </c>
      <c r="J1183">
        <v>3.4876980224458101</v>
      </c>
      <c r="K1183">
        <v>-1.43640322425003</v>
      </c>
      <c r="L1183" t="s">
        <v>7</v>
      </c>
    </row>
    <row r="1184" spans="8:12" x14ac:dyDescent="0.25">
      <c r="H1184">
        <v>2064</v>
      </c>
      <c r="I1184" t="s">
        <v>14</v>
      </c>
      <c r="J1184">
        <v>3.4984305796795101</v>
      </c>
      <c r="K1184">
        <v>-1.4027082400892299</v>
      </c>
      <c r="L1184" t="s">
        <v>7</v>
      </c>
    </row>
    <row r="1185" spans="8:12" x14ac:dyDescent="0.25">
      <c r="H1185">
        <v>2064</v>
      </c>
      <c r="I1185" t="s">
        <v>15</v>
      </c>
      <c r="J1185">
        <v>3.4960562710409202</v>
      </c>
      <c r="K1185">
        <v>-1.3954653479199</v>
      </c>
      <c r="L1185" t="s">
        <v>7</v>
      </c>
    </row>
    <row r="1186" spans="8:12" x14ac:dyDescent="0.25">
      <c r="H1186">
        <v>2064</v>
      </c>
      <c r="I1186" t="s">
        <v>16</v>
      </c>
      <c r="J1186">
        <v>3.5018304691645801</v>
      </c>
      <c r="K1186">
        <v>-1.4199614788831301</v>
      </c>
      <c r="L1186" t="s">
        <v>7</v>
      </c>
    </row>
    <row r="1187" spans="8:12" x14ac:dyDescent="0.25">
      <c r="H1187">
        <v>2064</v>
      </c>
      <c r="I1187" t="s">
        <v>17</v>
      </c>
      <c r="J1187">
        <v>3.4986226960034599</v>
      </c>
      <c r="K1187">
        <v>-1.44406133487946</v>
      </c>
      <c r="L1187" t="s">
        <v>7</v>
      </c>
    </row>
    <row r="1188" spans="8:12" x14ac:dyDescent="0.25">
      <c r="H1188">
        <v>2064</v>
      </c>
      <c r="I1188" t="s">
        <v>18</v>
      </c>
      <c r="J1188">
        <v>3.49793594639246</v>
      </c>
      <c r="K1188">
        <v>-1.46713139972906</v>
      </c>
      <c r="L1188" t="s">
        <v>7</v>
      </c>
    </row>
    <row r="1189" spans="8:12" x14ac:dyDescent="0.25">
      <c r="H1189">
        <v>2064</v>
      </c>
      <c r="I1189" t="s">
        <v>19</v>
      </c>
      <c r="J1189">
        <v>3.4778608148685102</v>
      </c>
      <c r="K1189">
        <v>-1.4856931297148499</v>
      </c>
      <c r="L1189" t="s">
        <v>7</v>
      </c>
    </row>
    <row r="1190" spans="8:12" x14ac:dyDescent="0.25">
      <c r="H1190">
        <v>2064</v>
      </c>
      <c r="I1190" t="s">
        <v>20</v>
      </c>
      <c r="J1190">
        <v>3.45694719081111</v>
      </c>
      <c r="K1190">
        <v>-1.422726439903</v>
      </c>
      <c r="L1190" t="s">
        <v>7</v>
      </c>
    </row>
    <row r="1191" spans="8:12" x14ac:dyDescent="0.25">
      <c r="H1191">
        <v>2064</v>
      </c>
      <c r="I1191" t="s">
        <v>21</v>
      </c>
      <c r="J1191">
        <v>3.40806399535203</v>
      </c>
      <c r="K1191">
        <v>-1.5332101633428099</v>
      </c>
      <c r="L1191" t="s">
        <v>7</v>
      </c>
    </row>
    <row r="1192" spans="8:12" x14ac:dyDescent="0.25">
      <c r="H1192">
        <v>2065</v>
      </c>
      <c r="I1192" t="s">
        <v>8</v>
      </c>
      <c r="J1192">
        <v>3.3802644223582301</v>
      </c>
      <c r="K1192">
        <v>-1.32801722921257</v>
      </c>
      <c r="L1192" t="s">
        <v>7</v>
      </c>
    </row>
    <row r="1193" spans="8:12" x14ac:dyDescent="0.25">
      <c r="H1193">
        <v>2065</v>
      </c>
      <c r="I1193" t="s">
        <v>6</v>
      </c>
      <c r="J1193">
        <v>3.4240503628804202</v>
      </c>
      <c r="K1193">
        <v>-1.3932007198394201</v>
      </c>
      <c r="L1193" t="s">
        <v>7</v>
      </c>
    </row>
    <row r="1194" spans="8:12" x14ac:dyDescent="0.25">
      <c r="H1194">
        <v>2065</v>
      </c>
      <c r="I1194" t="s">
        <v>9</v>
      </c>
      <c r="J1194">
        <v>3.44304038770641</v>
      </c>
      <c r="K1194">
        <v>-1.4170483412969299</v>
      </c>
      <c r="L1194" t="s">
        <v>7</v>
      </c>
    </row>
    <row r="1195" spans="8:12" x14ac:dyDescent="0.25">
      <c r="H1195">
        <v>2065</v>
      </c>
      <c r="I1195" t="s">
        <v>10</v>
      </c>
      <c r="J1195">
        <v>3.4665823662800199</v>
      </c>
      <c r="K1195">
        <v>-1.4231379518816301</v>
      </c>
      <c r="L1195" t="s">
        <v>7</v>
      </c>
    </row>
    <row r="1196" spans="8:12" x14ac:dyDescent="0.25">
      <c r="H1196">
        <v>2065</v>
      </c>
      <c r="I1196" t="s">
        <v>11</v>
      </c>
      <c r="J1196">
        <v>3.4757397707744202</v>
      </c>
      <c r="K1196">
        <v>-1.42612738555789</v>
      </c>
      <c r="L1196" t="s">
        <v>7</v>
      </c>
    </row>
    <row r="1197" spans="8:12" x14ac:dyDescent="0.25">
      <c r="H1197">
        <v>2065</v>
      </c>
      <c r="I1197" t="s">
        <v>13</v>
      </c>
      <c r="J1197">
        <v>3.4905733090263702</v>
      </c>
      <c r="K1197">
        <v>-1.4288637174138401</v>
      </c>
      <c r="L1197" t="s">
        <v>7</v>
      </c>
    </row>
    <row r="1198" spans="8:12" x14ac:dyDescent="0.25">
      <c r="H1198">
        <v>2065</v>
      </c>
      <c r="I1198" t="s">
        <v>14</v>
      </c>
      <c r="J1198">
        <v>3.5013058662600698</v>
      </c>
      <c r="K1198">
        <v>-1.39516873325305</v>
      </c>
      <c r="L1198" t="s">
        <v>7</v>
      </c>
    </row>
    <row r="1199" spans="8:12" x14ac:dyDescent="0.25">
      <c r="H1199">
        <v>2065</v>
      </c>
      <c r="I1199" t="s">
        <v>15</v>
      </c>
      <c r="J1199">
        <v>3.4989315576214799</v>
      </c>
      <c r="K1199">
        <v>-1.3879258410837101</v>
      </c>
      <c r="L1199" t="s">
        <v>7</v>
      </c>
    </row>
    <row r="1200" spans="8:12" x14ac:dyDescent="0.25">
      <c r="H1200">
        <v>2065</v>
      </c>
      <c r="I1200" t="s">
        <v>16</v>
      </c>
      <c r="J1200">
        <v>3.5047057557451402</v>
      </c>
      <c r="K1200">
        <v>-1.41242197204695</v>
      </c>
      <c r="L1200" t="s">
        <v>7</v>
      </c>
    </row>
    <row r="1201" spans="8:12" x14ac:dyDescent="0.25">
      <c r="H1201">
        <v>2065</v>
      </c>
      <c r="I1201" t="s">
        <v>17</v>
      </c>
      <c r="J1201">
        <v>3.50149798258402</v>
      </c>
      <c r="K1201">
        <v>-1.4365218280432801</v>
      </c>
      <c r="L1201" t="s">
        <v>7</v>
      </c>
    </row>
    <row r="1202" spans="8:12" x14ac:dyDescent="0.25">
      <c r="H1202">
        <v>2065</v>
      </c>
      <c r="I1202" t="s">
        <v>18</v>
      </c>
      <c r="J1202">
        <v>3.5008112329730201</v>
      </c>
      <c r="K1202">
        <v>-1.4595918928928699</v>
      </c>
      <c r="L1202" t="s">
        <v>7</v>
      </c>
    </row>
    <row r="1203" spans="8:12" x14ac:dyDescent="0.25">
      <c r="H1203">
        <v>2065</v>
      </c>
      <c r="I1203" t="s">
        <v>19</v>
      </c>
      <c r="J1203">
        <v>3.4807361014490699</v>
      </c>
      <c r="K1203">
        <v>-1.47815362287867</v>
      </c>
      <c r="L1203" t="s">
        <v>7</v>
      </c>
    </row>
    <row r="1204" spans="8:12" x14ac:dyDescent="0.25">
      <c r="H1204">
        <v>2065</v>
      </c>
      <c r="I1204" t="s">
        <v>20</v>
      </c>
      <c r="J1204">
        <v>3.4598224773916701</v>
      </c>
      <c r="K1204">
        <v>-1.4151869330668201</v>
      </c>
      <c r="L1204" t="s">
        <v>7</v>
      </c>
    </row>
    <row r="1205" spans="8:12" x14ac:dyDescent="0.25">
      <c r="H1205">
        <v>2065</v>
      </c>
      <c r="I1205" t="s">
        <v>21</v>
      </c>
      <c r="J1205">
        <v>3.4109392819325901</v>
      </c>
      <c r="K1205">
        <v>-1.52567065650663</v>
      </c>
      <c r="L1205" t="s">
        <v>7</v>
      </c>
    </row>
    <row r="1206" spans="8:12" x14ac:dyDescent="0.25">
      <c r="H1206">
        <v>2066</v>
      </c>
      <c r="I1206" t="s">
        <v>8</v>
      </c>
      <c r="J1206">
        <v>3.3831397089387898</v>
      </c>
      <c r="K1206">
        <v>-1.3204777223763899</v>
      </c>
      <c r="L1206" t="s">
        <v>7</v>
      </c>
    </row>
    <row r="1207" spans="8:12" x14ac:dyDescent="0.25">
      <c r="H1207">
        <v>2066</v>
      </c>
      <c r="I1207" t="s">
        <v>6</v>
      </c>
      <c r="J1207">
        <v>3.4269256494609799</v>
      </c>
      <c r="K1207">
        <v>-1.38566121300324</v>
      </c>
      <c r="L1207" t="s">
        <v>7</v>
      </c>
    </row>
    <row r="1208" spans="8:12" x14ac:dyDescent="0.25">
      <c r="H1208">
        <v>2066</v>
      </c>
      <c r="I1208" t="s">
        <v>9</v>
      </c>
      <c r="J1208">
        <v>3.4459156742869701</v>
      </c>
      <c r="K1208">
        <v>-1.40950883446075</v>
      </c>
      <c r="L1208" t="s">
        <v>7</v>
      </c>
    </row>
    <row r="1209" spans="8:12" x14ac:dyDescent="0.25">
      <c r="H1209">
        <v>2066</v>
      </c>
      <c r="I1209" t="s">
        <v>10</v>
      </c>
      <c r="J1209">
        <v>3.4694576528605801</v>
      </c>
      <c r="K1209">
        <v>-1.41559844504545</v>
      </c>
      <c r="L1209" t="s">
        <v>7</v>
      </c>
    </row>
    <row r="1210" spans="8:12" x14ac:dyDescent="0.25">
      <c r="H1210">
        <v>2066</v>
      </c>
      <c r="I1210" t="s">
        <v>11</v>
      </c>
      <c r="J1210">
        <v>3.4786150573549799</v>
      </c>
      <c r="K1210">
        <v>-1.4185878787217101</v>
      </c>
      <c r="L1210" t="s">
        <v>7</v>
      </c>
    </row>
    <row r="1211" spans="8:12" x14ac:dyDescent="0.25">
      <c r="H1211">
        <v>2066</v>
      </c>
      <c r="I1211" t="s">
        <v>13</v>
      </c>
      <c r="J1211">
        <v>3.4934485956069299</v>
      </c>
      <c r="K1211">
        <v>-1.42132421057766</v>
      </c>
      <c r="L1211" t="s">
        <v>7</v>
      </c>
    </row>
    <row r="1212" spans="8:12" x14ac:dyDescent="0.25">
      <c r="H1212">
        <v>2066</v>
      </c>
      <c r="I1212" t="s">
        <v>14</v>
      </c>
      <c r="J1212">
        <v>3.5041811528406299</v>
      </c>
      <c r="K1212">
        <v>-1.3876292264168699</v>
      </c>
      <c r="L1212" t="s">
        <v>7</v>
      </c>
    </row>
    <row r="1213" spans="8:12" x14ac:dyDescent="0.25">
      <c r="H1213">
        <v>2066</v>
      </c>
      <c r="I1213" t="s">
        <v>15</v>
      </c>
      <c r="J1213">
        <v>3.50180684420204</v>
      </c>
      <c r="K1213">
        <v>-1.38038633424753</v>
      </c>
      <c r="L1213" t="s">
        <v>7</v>
      </c>
    </row>
    <row r="1214" spans="8:12" x14ac:dyDescent="0.25">
      <c r="H1214">
        <v>2066</v>
      </c>
      <c r="I1214" t="s">
        <v>16</v>
      </c>
      <c r="J1214">
        <v>3.5075810423256999</v>
      </c>
      <c r="K1214">
        <v>-1.4048824652107701</v>
      </c>
      <c r="L1214" t="s">
        <v>7</v>
      </c>
    </row>
    <row r="1215" spans="8:12" x14ac:dyDescent="0.25">
      <c r="H1215">
        <v>2066</v>
      </c>
      <c r="I1215" t="s">
        <v>17</v>
      </c>
      <c r="J1215">
        <v>3.5043732691645801</v>
      </c>
      <c r="K1215">
        <v>-1.4289823212071</v>
      </c>
      <c r="L1215" t="s">
        <v>7</v>
      </c>
    </row>
    <row r="1216" spans="8:12" x14ac:dyDescent="0.25">
      <c r="H1216">
        <v>2066</v>
      </c>
      <c r="I1216" t="s">
        <v>18</v>
      </c>
      <c r="J1216">
        <v>3.5036865195535798</v>
      </c>
      <c r="K1216">
        <v>-1.4520523860566901</v>
      </c>
      <c r="L1216" t="s">
        <v>7</v>
      </c>
    </row>
    <row r="1217" spans="8:12" x14ac:dyDescent="0.25">
      <c r="H1217">
        <v>2066</v>
      </c>
      <c r="I1217" t="s">
        <v>19</v>
      </c>
      <c r="J1217">
        <v>3.48361138802963</v>
      </c>
      <c r="K1217">
        <v>-1.4706141160424899</v>
      </c>
      <c r="L1217" t="s">
        <v>7</v>
      </c>
    </row>
    <row r="1218" spans="8:12" x14ac:dyDescent="0.25">
      <c r="H1218">
        <v>2066</v>
      </c>
      <c r="I1218" t="s">
        <v>20</v>
      </c>
      <c r="J1218">
        <v>3.4626977639722298</v>
      </c>
      <c r="K1218">
        <v>-1.40764742623064</v>
      </c>
      <c r="L1218" t="s">
        <v>7</v>
      </c>
    </row>
    <row r="1219" spans="8:12" x14ac:dyDescent="0.25">
      <c r="H1219">
        <v>2066</v>
      </c>
      <c r="I1219" t="s">
        <v>21</v>
      </c>
      <c r="J1219">
        <v>3.4138145685131498</v>
      </c>
      <c r="K1219">
        <v>-1.5181311496704499</v>
      </c>
      <c r="L1219" t="s">
        <v>7</v>
      </c>
    </row>
    <row r="1220" spans="8:12" x14ac:dyDescent="0.25">
      <c r="H1220">
        <v>2067</v>
      </c>
      <c r="I1220" t="s">
        <v>8</v>
      </c>
      <c r="J1220">
        <v>3.3860149955193499</v>
      </c>
      <c r="K1220">
        <v>-1.3129382155402101</v>
      </c>
      <c r="L1220" t="s">
        <v>7</v>
      </c>
    </row>
    <row r="1221" spans="8:12" x14ac:dyDescent="0.25">
      <c r="H1221">
        <v>2067</v>
      </c>
      <c r="I1221" t="s">
        <v>6</v>
      </c>
      <c r="J1221">
        <v>3.42980093604154</v>
      </c>
      <c r="K1221">
        <v>-1.3781217061670601</v>
      </c>
      <c r="L1221" t="s">
        <v>7</v>
      </c>
    </row>
    <row r="1222" spans="8:12" x14ac:dyDescent="0.25">
      <c r="H1222">
        <v>2067</v>
      </c>
      <c r="I1222" t="s">
        <v>9</v>
      </c>
      <c r="J1222">
        <v>3.4487909608675298</v>
      </c>
      <c r="K1222">
        <v>-1.4019693276245699</v>
      </c>
      <c r="L1222" t="s">
        <v>7</v>
      </c>
    </row>
    <row r="1223" spans="8:12" x14ac:dyDescent="0.25">
      <c r="H1223">
        <v>2067</v>
      </c>
      <c r="I1223" t="s">
        <v>10</v>
      </c>
      <c r="J1223">
        <v>3.4723329394411402</v>
      </c>
      <c r="K1223">
        <v>-1.4080589382092701</v>
      </c>
      <c r="L1223" t="s">
        <v>7</v>
      </c>
    </row>
    <row r="1224" spans="8:12" x14ac:dyDescent="0.25">
      <c r="H1224">
        <v>2067</v>
      </c>
      <c r="I1224" t="s">
        <v>11</v>
      </c>
      <c r="J1224">
        <v>3.48149034393554</v>
      </c>
      <c r="K1224">
        <v>-1.41104837188553</v>
      </c>
      <c r="L1224" t="s">
        <v>7</v>
      </c>
    </row>
    <row r="1225" spans="8:12" x14ac:dyDescent="0.25">
      <c r="H1225">
        <v>2067</v>
      </c>
      <c r="I1225" t="s">
        <v>13</v>
      </c>
      <c r="J1225">
        <v>3.4963238821874798</v>
      </c>
      <c r="K1225">
        <v>-1.4137847037414799</v>
      </c>
      <c r="L1225" t="s">
        <v>7</v>
      </c>
    </row>
    <row r="1226" spans="8:12" x14ac:dyDescent="0.25">
      <c r="H1226">
        <v>2067</v>
      </c>
      <c r="I1226" t="s">
        <v>14</v>
      </c>
      <c r="J1226">
        <v>3.5070564394211901</v>
      </c>
      <c r="K1226">
        <v>-1.38008971958069</v>
      </c>
      <c r="L1226" t="s">
        <v>7</v>
      </c>
    </row>
    <row r="1227" spans="8:12" x14ac:dyDescent="0.25">
      <c r="H1227">
        <v>2067</v>
      </c>
      <c r="I1227" t="s">
        <v>15</v>
      </c>
      <c r="J1227">
        <v>3.5046821307826002</v>
      </c>
      <c r="K1227">
        <v>-1.3728468274113499</v>
      </c>
      <c r="L1227" t="s">
        <v>7</v>
      </c>
    </row>
    <row r="1228" spans="8:12" x14ac:dyDescent="0.25">
      <c r="H1228">
        <v>2067</v>
      </c>
      <c r="I1228" t="s">
        <v>16</v>
      </c>
      <c r="J1228">
        <v>3.51045632890626</v>
      </c>
      <c r="K1228">
        <v>-1.39734295837459</v>
      </c>
      <c r="L1228" t="s">
        <v>7</v>
      </c>
    </row>
    <row r="1229" spans="8:12" x14ac:dyDescent="0.25">
      <c r="H1229">
        <v>2067</v>
      </c>
      <c r="I1229" t="s">
        <v>17</v>
      </c>
      <c r="J1229">
        <v>3.5072485557451398</v>
      </c>
      <c r="K1229">
        <v>-1.4214428143709099</v>
      </c>
      <c r="L1229" t="s">
        <v>7</v>
      </c>
    </row>
    <row r="1230" spans="8:12" x14ac:dyDescent="0.25">
      <c r="H1230">
        <v>2067</v>
      </c>
      <c r="I1230" t="s">
        <v>18</v>
      </c>
      <c r="J1230">
        <v>3.5065618061341399</v>
      </c>
      <c r="K1230">
        <v>-1.44451287922051</v>
      </c>
      <c r="L1230" t="s">
        <v>7</v>
      </c>
    </row>
    <row r="1231" spans="8:12" x14ac:dyDescent="0.25">
      <c r="H1231">
        <v>2067</v>
      </c>
      <c r="I1231" t="s">
        <v>19</v>
      </c>
      <c r="J1231">
        <v>3.4864866746101901</v>
      </c>
      <c r="K1231">
        <v>-1.4630746092063101</v>
      </c>
      <c r="L1231" t="s">
        <v>7</v>
      </c>
    </row>
    <row r="1232" spans="8:12" x14ac:dyDescent="0.25">
      <c r="H1232">
        <v>2067</v>
      </c>
      <c r="I1232" t="s">
        <v>20</v>
      </c>
      <c r="J1232">
        <v>3.46557305055279</v>
      </c>
      <c r="K1232">
        <v>-1.4001079193944601</v>
      </c>
      <c r="L1232" t="s">
        <v>7</v>
      </c>
    </row>
    <row r="1233" spans="8:12" x14ac:dyDescent="0.25">
      <c r="H1233">
        <v>2067</v>
      </c>
      <c r="I1233" t="s">
        <v>21</v>
      </c>
      <c r="J1233">
        <v>3.4166898550937099</v>
      </c>
      <c r="K1233">
        <v>-1.5105916428342701</v>
      </c>
      <c r="L1233" t="s">
        <v>7</v>
      </c>
    </row>
    <row r="1234" spans="8:12" x14ac:dyDescent="0.25">
      <c r="H1234">
        <v>2068</v>
      </c>
      <c r="I1234" t="s">
        <v>8</v>
      </c>
      <c r="J1234">
        <v>3.3888902820999101</v>
      </c>
      <c r="K1234">
        <v>-1.30539870870403</v>
      </c>
      <c r="L1234" t="s">
        <v>7</v>
      </c>
    </row>
    <row r="1235" spans="8:12" x14ac:dyDescent="0.25">
      <c r="H1235">
        <v>2068</v>
      </c>
      <c r="I1235" t="s">
        <v>6</v>
      </c>
      <c r="J1235">
        <v>3.4326762226221001</v>
      </c>
      <c r="K1235">
        <v>-1.37058219933088</v>
      </c>
      <c r="L1235" t="s">
        <v>7</v>
      </c>
    </row>
    <row r="1236" spans="8:12" x14ac:dyDescent="0.25">
      <c r="H1236">
        <v>2068</v>
      </c>
      <c r="I1236" t="s">
        <v>9</v>
      </c>
      <c r="J1236">
        <v>3.4516662474480899</v>
      </c>
      <c r="K1236">
        <v>-1.3944298207883901</v>
      </c>
      <c r="L1236" t="s">
        <v>7</v>
      </c>
    </row>
    <row r="1237" spans="8:12" x14ac:dyDescent="0.25">
      <c r="H1237">
        <v>2068</v>
      </c>
      <c r="I1237" t="s">
        <v>10</v>
      </c>
      <c r="J1237">
        <v>3.4752082260216999</v>
      </c>
      <c r="K1237">
        <v>-1.40051943137309</v>
      </c>
      <c r="L1237" t="s">
        <v>7</v>
      </c>
    </row>
    <row r="1238" spans="8:12" x14ac:dyDescent="0.25">
      <c r="H1238">
        <v>2068</v>
      </c>
      <c r="I1238" t="s">
        <v>11</v>
      </c>
      <c r="J1238">
        <v>3.4843656305161002</v>
      </c>
      <c r="K1238">
        <v>-1.4035088650493499</v>
      </c>
      <c r="L1238" t="s">
        <v>7</v>
      </c>
    </row>
    <row r="1239" spans="8:12" x14ac:dyDescent="0.25">
      <c r="H1239">
        <v>2068</v>
      </c>
      <c r="I1239" t="s">
        <v>13</v>
      </c>
      <c r="J1239">
        <v>3.4991991687680399</v>
      </c>
      <c r="K1239">
        <v>-1.4062451969053</v>
      </c>
      <c r="L1239" t="s">
        <v>7</v>
      </c>
    </row>
    <row r="1240" spans="8:12" x14ac:dyDescent="0.25">
      <c r="H1240">
        <v>2068</v>
      </c>
      <c r="I1240" t="s">
        <v>14</v>
      </c>
      <c r="J1240">
        <v>3.5099317260017502</v>
      </c>
      <c r="K1240">
        <v>-1.3725502127445099</v>
      </c>
      <c r="L1240" t="s">
        <v>7</v>
      </c>
    </row>
    <row r="1241" spans="8:12" x14ac:dyDescent="0.25">
      <c r="H1241">
        <v>2068</v>
      </c>
      <c r="I1241" t="s">
        <v>15</v>
      </c>
      <c r="J1241">
        <v>3.5075574173631598</v>
      </c>
      <c r="K1241">
        <v>-1.36530732057517</v>
      </c>
      <c r="L1241" t="s">
        <v>7</v>
      </c>
    </row>
    <row r="1242" spans="8:12" x14ac:dyDescent="0.25">
      <c r="H1242">
        <v>2068</v>
      </c>
      <c r="I1242" t="s">
        <v>16</v>
      </c>
      <c r="J1242">
        <v>3.5133316154868202</v>
      </c>
      <c r="K1242">
        <v>-1.3898034515384099</v>
      </c>
      <c r="L1242" t="s">
        <v>7</v>
      </c>
    </row>
    <row r="1243" spans="8:12" x14ac:dyDescent="0.25">
      <c r="H1243">
        <v>2068</v>
      </c>
      <c r="I1243" t="s">
        <v>17</v>
      </c>
      <c r="J1243">
        <v>3.5101238423257</v>
      </c>
      <c r="K1243">
        <v>-1.41390330753473</v>
      </c>
      <c r="L1243" t="s">
        <v>7</v>
      </c>
    </row>
    <row r="1244" spans="8:12" x14ac:dyDescent="0.25">
      <c r="H1244">
        <v>2068</v>
      </c>
      <c r="I1244" t="s">
        <v>18</v>
      </c>
      <c r="J1244">
        <v>3.5094370927147001</v>
      </c>
      <c r="K1244">
        <v>-1.4369733723843301</v>
      </c>
      <c r="L1244" t="s">
        <v>7</v>
      </c>
    </row>
    <row r="1245" spans="8:12" x14ac:dyDescent="0.25">
      <c r="H1245">
        <v>2068</v>
      </c>
      <c r="I1245" t="s">
        <v>19</v>
      </c>
      <c r="J1245">
        <v>3.4893619611907498</v>
      </c>
      <c r="K1245">
        <v>-1.45553510237013</v>
      </c>
      <c r="L1245" t="s">
        <v>7</v>
      </c>
    </row>
    <row r="1246" spans="8:12" x14ac:dyDescent="0.25">
      <c r="H1246">
        <v>2068</v>
      </c>
      <c r="I1246" t="s">
        <v>20</v>
      </c>
      <c r="J1246">
        <v>3.4684483371333501</v>
      </c>
      <c r="K1246">
        <v>-1.39256841255828</v>
      </c>
      <c r="L1246" t="s">
        <v>7</v>
      </c>
    </row>
    <row r="1247" spans="8:12" x14ac:dyDescent="0.25">
      <c r="H1247">
        <v>2068</v>
      </c>
      <c r="I1247" t="s">
        <v>21</v>
      </c>
      <c r="J1247">
        <v>3.4195651416742701</v>
      </c>
      <c r="K1247">
        <v>-1.50305213599809</v>
      </c>
      <c r="L1247" t="s">
        <v>7</v>
      </c>
    </row>
    <row r="1248" spans="8:12" x14ac:dyDescent="0.25">
      <c r="H1248">
        <v>2069</v>
      </c>
      <c r="I1248" t="s">
        <v>8</v>
      </c>
      <c r="J1248">
        <v>3.3917655686804702</v>
      </c>
      <c r="K1248">
        <v>-1.2978592018678401</v>
      </c>
      <c r="L1248" t="s">
        <v>7</v>
      </c>
    </row>
    <row r="1249" spans="8:12" x14ac:dyDescent="0.25">
      <c r="H1249">
        <v>2069</v>
      </c>
      <c r="I1249" t="s">
        <v>6</v>
      </c>
      <c r="J1249">
        <v>3.4355515092026598</v>
      </c>
      <c r="K1249">
        <v>-1.3630426924946999</v>
      </c>
      <c r="L1249" t="s">
        <v>7</v>
      </c>
    </row>
    <row r="1250" spans="8:12" x14ac:dyDescent="0.25">
      <c r="H1250">
        <v>2069</v>
      </c>
      <c r="I1250" t="s">
        <v>9</v>
      </c>
      <c r="J1250">
        <v>3.4545415340286501</v>
      </c>
      <c r="K1250">
        <v>-1.38689031395221</v>
      </c>
      <c r="L1250" t="s">
        <v>7</v>
      </c>
    </row>
    <row r="1251" spans="8:12" x14ac:dyDescent="0.25">
      <c r="H1251">
        <v>2069</v>
      </c>
      <c r="I1251" t="s">
        <v>10</v>
      </c>
      <c r="J1251">
        <v>3.47808351260226</v>
      </c>
      <c r="K1251">
        <v>-1.3929799245369101</v>
      </c>
      <c r="L1251" t="s">
        <v>7</v>
      </c>
    </row>
    <row r="1252" spans="8:12" x14ac:dyDescent="0.25">
      <c r="H1252">
        <v>2069</v>
      </c>
      <c r="I1252" t="s">
        <v>11</v>
      </c>
      <c r="J1252">
        <v>3.4872409170966598</v>
      </c>
      <c r="K1252">
        <v>-1.39596935821317</v>
      </c>
      <c r="L1252" t="s">
        <v>7</v>
      </c>
    </row>
    <row r="1253" spans="8:12" x14ac:dyDescent="0.25">
      <c r="H1253">
        <v>2069</v>
      </c>
      <c r="I1253" t="s">
        <v>13</v>
      </c>
      <c r="J1253">
        <v>3.5020744553486001</v>
      </c>
      <c r="K1253">
        <v>-1.3987056900691199</v>
      </c>
      <c r="L1253" t="s">
        <v>7</v>
      </c>
    </row>
    <row r="1254" spans="8:12" x14ac:dyDescent="0.25">
      <c r="H1254">
        <v>2069</v>
      </c>
      <c r="I1254" t="s">
        <v>14</v>
      </c>
      <c r="J1254">
        <v>3.5128070125823099</v>
      </c>
      <c r="K1254">
        <v>-1.3650107059083301</v>
      </c>
      <c r="L1254" t="s">
        <v>7</v>
      </c>
    </row>
    <row r="1255" spans="8:12" x14ac:dyDescent="0.25">
      <c r="H1255">
        <v>2069</v>
      </c>
      <c r="I1255" t="s">
        <v>15</v>
      </c>
      <c r="J1255">
        <v>3.51043270394372</v>
      </c>
      <c r="K1255">
        <v>-1.3577678137389899</v>
      </c>
      <c r="L1255" t="s">
        <v>7</v>
      </c>
    </row>
    <row r="1256" spans="8:12" x14ac:dyDescent="0.25">
      <c r="H1256">
        <v>2069</v>
      </c>
      <c r="I1256" t="s">
        <v>16</v>
      </c>
      <c r="J1256">
        <v>3.5162069020673798</v>
      </c>
      <c r="K1256">
        <v>-1.38226394470222</v>
      </c>
      <c r="L1256" t="s">
        <v>7</v>
      </c>
    </row>
    <row r="1257" spans="8:12" x14ac:dyDescent="0.25">
      <c r="H1257">
        <v>2069</v>
      </c>
      <c r="I1257" t="s">
        <v>17</v>
      </c>
      <c r="J1257">
        <v>3.5129991289062601</v>
      </c>
      <c r="K1257">
        <v>-1.4063638006985499</v>
      </c>
      <c r="L1257" t="s">
        <v>7</v>
      </c>
    </row>
    <row r="1258" spans="8:12" x14ac:dyDescent="0.25">
      <c r="H1258">
        <v>2069</v>
      </c>
      <c r="I1258" t="s">
        <v>18</v>
      </c>
      <c r="J1258">
        <v>3.5123123792952602</v>
      </c>
      <c r="K1258">
        <v>-1.42943386554815</v>
      </c>
      <c r="L1258" t="s">
        <v>7</v>
      </c>
    </row>
    <row r="1259" spans="8:12" x14ac:dyDescent="0.25">
      <c r="H1259">
        <v>2069</v>
      </c>
      <c r="I1259" t="s">
        <v>19</v>
      </c>
      <c r="J1259">
        <v>3.4922372477713099</v>
      </c>
      <c r="K1259">
        <v>-1.4479955955339501</v>
      </c>
      <c r="L1259" t="s">
        <v>7</v>
      </c>
    </row>
    <row r="1260" spans="8:12" x14ac:dyDescent="0.25">
      <c r="H1260">
        <v>2069</v>
      </c>
      <c r="I1260" t="s">
        <v>20</v>
      </c>
      <c r="J1260">
        <v>3.4713236237139098</v>
      </c>
      <c r="K1260">
        <v>-1.3850289057220999</v>
      </c>
      <c r="L1260" t="s">
        <v>7</v>
      </c>
    </row>
    <row r="1261" spans="8:12" x14ac:dyDescent="0.25">
      <c r="H1261">
        <v>2069</v>
      </c>
      <c r="I1261" t="s">
        <v>21</v>
      </c>
      <c r="J1261">
        <v>3.42244042825482</v>
      </c>
      <c r="K1261">
        <v>-1.4955126291619001</v>
      </c>
      <c r="L1261" t="s">
        <v>7</v>
      </c>
    </row>
    <row r="1262" spans="8:12" x14ac:dyDescent="0.25">
      <c r="H1262">
        <v>2070</v>
      </c>
      <c r="I1262" t="s">
        <v>8</v>
      </c>
      <c r="J1262">
        <v>3.3946408552610299</v>
      </c>
      <c r="K1262">
        <v>-1.29031969503166</v>
      </c>
      <c r="L1262" t="s">
        <v>7</v>
      </c>
    </row>
    <row r="1263" spans="8:12" x14ac:dyDescent="0.25">
      <c r="H1263">
        <v>2070</v>
      </c>
      <c r="I1263" t="s">
        <v>6</v>
      </c>
      <c r="J1263">
        <v>3.43842679578322</v>
      </c>
      <c r="K1263">
        <v>-1.35550318565852</v>
      </c>
      <c r="L1263" t="s">
        <v>7</v>
      </c>
    </row>
    <row r="1264" spans="8:12" x14ac:dyDescent="0.25">
      <c r="H1264">
        <v>2070</v>
      </c>
      <c r="I1264" t="s">
        <v>9</v>
      </c>
      <c r="J1264">
        <v>3.4574168206092102</v>
      </c>
      <c r="K1264">
        <v>-1.3793508071160301</v>
      </c>
      <c r="L1264" t="s">
        <v>7</v>
      </c>
    </row>
    <row r="1265" spans="8:12" x14ac:dyDescent="0.25">
      <c r="H1265">
        <v>2070</v>
      </c>
      <c r="I1265" t="s">
        <v>10</v>
      </c>
      <c r="J1265">
        <v>3.4809587991828201</v>
      </c>
      <c r="K1265">
        <v>-1.38544041770073</v>
      </c>
      <c r="L1265" t="s">
        <v>7</v>
      </c>
    </row>
    <row r="1266" spans="8:12" x14ac:dyDescent="0.25">
      <c r="H1266">
        <v>2070</v>
      </c>
      <c r="I1266" t="s">
        <v>11</v>
      </c>
      <c r="J1266">
        <v>3.49011620367722</v>
      </c>
      <c r="K1266">
        <v>-1.3884298513769899</v>
      </c>
      <c r="L1266" t="s">
        <v>7</v>
      </c>
    </row>
    <row r="1267" spans="8:12" x14ac:dyDescent="0.25">
      <c r="H1267">
        <v>2070</v>
      </c>
      <c r="I1267" t="s">
        <v>13</v>
      </c>
      <c r="J1267">
        <v>3.5049497419291602</v>
      </c>
      <c r="K1267">
        <v>-1.3911661832329401</v>
      </c>
      <c r="L1267" t="s">
        <v>7</v>
      </c>
    </row>
    <row r="1268" spans="8:12" x14ac:dyDescent="0.25">
      <c r="H1268">
        <v>2070</v>
      </c>
      <c r="I1268" t="s">
        <v>14</v>
      </c>
      <c r="J1268">
        <v>3.51568229916287</v>
      </c>
      <c r="K1268">
        <v>-1.35747119907215</v>
      </c>
      <c r="L1268" t="s">
        <v>7</v>
      </c>
    </row>
    <row r="1269" spans="8:12" x14ac:dyDescent="0.25">
      <c r="H1269">
        <v>2070</v>
      </c>
      <c r="I1269" t="s">
        <v>15</v>
      </c>
      <c r="J1269">
        <v>3.5133079905242801</v>
      </c>
      <c r="K1269">
        <v>-1.35022830690281</v>
      </c>
      <c r="L1269" t="s">
        <v>7</v>
      </c>
    </row>
    <row r="1270" spans="8:12" x14ac:dyDescent="0.25">
      <c r="H1270">
        <v>2070</v>
      </c>
      <c r="I1270" t="s">
        <v>16</v>
      </c>
      <c r="J1270">
        <v>3.51908218864794</v>
      </c>
      <c r="K1270">
        <v>-1.3747244378660399</v>
      </c>
      <c r="L1270" t="s">
        <v>7</v>
      </c>
    </row>
    <row r="1271" spans="8:12" x14ac:dyDescent="0.25">
      <c r="H1271">
        <v>2070</v>
      </c>
      <c r="I1271" t="s">
        <v>17</v>
      </c>
      <c r="J1271">
        <v>3.5158744154868198</v>
      </c>
      <c r="K1271">
        <v>-1.3988242938623701</v>
      </c>
      <c r="L1271" t="s">
        <v>7</v>
      </c>
    </row>
    <row r="1272" spans="8:12" x14ac:dyDescent="0.25">
      <c r="H1272">
        <v>2070</v>
      </c>
      <c r="I1272" t="s">
        <v>18</v>
      </c>
      <c r="J1272">
        <v>3.5151876658758199</v>
      </c>
      <c r="K1272">
        <v>-1.4218943587119699</v>
      </c>
      <c r="L1272" t="s">
        <v>7</v>
      </c>
    </row>
    <row r="1273" spans="8:12" x14ac:dyDescent="0.25">
      <c r="H1273">
        <v>2070</v>
      </c>
      <c r="I1273" t="s">
        <v>19</v>
      </c>
      <c r="J1273">
        <v>3.4951125343518701</v>
      </c>
      <c r="K1273">
        <v>-1.44045608869777</v>
      </c>
      <c r="L1273" t="s">
        <v>7</v>
      </c>
    </row>
    <row r="1274" spans="8:12" x14ac:dyDescent="0.25">
      <c r="H1274">
        <v>2070</v>
      </c>
      <c r="I1274" t="s">
        <v>20</v>
      </c>
      <c r="J1274">
        <v>3.4741989102944699</v>
      </c>
      <c r="K1274">
        <v>-1.37748939888592</v>
      </c>
      <c r="L1274" t="s">
        <v>7</v>
      </c>
    </row>
    <row r="1275" spans="8:12" x14ac:dyDescent="0.25">
      <c r="H1275">
        <v>2070</v>
      </c>
      <c r="I1275" t="s">
        <v>21</v>
      </c>
      <c r="J1275">
        <v>3.4253157148353801</v>
      </c>
      <c r="K1275">
        <v>-1.48797312232572</v>
      </c>
      <c r="L1275" t="s">
        <v>7</v>
      </c>
    </row>
    <row r="1276" spans="8:12" x14ac:dyDescent="0.25">
      <c r="H1276">
        <v>2071</v>
      </c>
      <c r="I1276" t="s">
        <v>8</v>
      </c>
      <c r="J1276">
        <v>3.39751614184159</v>
      </c>
      <c r="K1276">
        <v>-1.2827801881954799</v>
      </c>
      <c r="L1276" t="s">
        <v>7</v>
      </c>
    </row>
    <row r="1277" spans="8:12" x14ac:dyDescent="0.25">
      <c r="H1277">
        <v>2071</v>
      </c>
      <c r="I1277" t="s">
        <v>6</v>
      </c>
      <c r="J1277">
        <v>3.4413020823637801</v>
      </c>
      <c r="K1277">
        <v>-1.3479636788223399</v>
      </c>
      <c r="L1277" t="s">
        <v>7</v>
      </c>
    </row>
    <row r="1278" spans="8:12" x14ac:dyDescent="0.25">
      <c r="H1278">
        <v>2071</v>
      </c>
      <c r="I1278" t="s">
        <v>9</v>
      </c>
      <c r="J1278">
        <v>3.4602921071897699</v>
      </c>
      <c r="K1278">
        <v>-1.37181130027985</v>
      </c>
      <c r="L1278" t="s">
        <v>7</v>
      </c>
    </row>
    <row r="1279" spans="8:12" x14ac:dyDescent="0.25">
      <c r="H1279">
        <v>2071</v>
      </c>
      <c r="I1279" t="s">
        <v>10</v>
      </c>
      <c r="J1279">
        <v>3.4838340857633798</v>
      </c>
      <c r="K1279">
        <v>-1.3779009108645499</v>
      </c>
      <c r="L1279" t="s">
        <v>7</v>
      </c>
    </row>
    <row r="1280" spans="8:12" x14ac:dyDescent="0.25">
      <c r="H1280">
        <v>2071</v>
      </c>
      <c r="I1280" t="s">
        <v>11</v>
      </c>
      <c r="J1280">
        <v>3.4929914902577801</v>
      </c>
      <c r="K1280">
        <v>-1.3808903445408101</v>
      </c>
      <c r="L1280" t="s">
        <v>7</v>
      </c>
    </row>
    <row r="1281" spans="8:12" x14ac:dyDescent="0.25">
      <c r="H1281">
        <v>2071</v>
      </c>
      <c r="I1281" t="s">
        <v>13</v>
      </c>
      <c r="J1281">
        <v>3.5078250285097199</v>
      </c>
      <c r="K1281">
        <v>-1.38362667639676</v>
      </c>
      <c r="L1281" t="s">
        <v>7</v>
      </c>
    </row>
    <row r="1282" spans="8:12" x14ac:dyDescent="0.25">
      <c r="H1282">
        <v>2071</v>
      </c>
      <c r="I1282" t="s">
        <v>14</v>
      </c>
      <c r="J1282">
        <v>3.5185575857434301</v>
      </c>
      <c r="K1282">
        <v>-1.3499316922359601</v>
      </c>
      <c r="L1282" t="s">
        <v>7</v>
      </c>
    </row>
    <row r="1283" spans="8:12" x14ac:dyDescent="0.25">
      <c r="H1283">
        <v>2071</v>
      </c>
      <c r="I1283" t="s">
        <v>15</v>
      </c>
      <c r="J1283">
        <v>3.5161832771048398</v>
      </c>
      <c r="K1283">
        <v>-1.3426888000666299</v>
      </c>
      <c r="L1283" t="s">
        <v>7</v>
      </c>
    </row>
    <row r="1284" spans="8:12" x14ac:dyDescent="0.25">
      <c r="H1284">
        <v>2071</v>
      </c>
      <c r="I1284" t="s">
        <v>16</v>
      </c>
      <c r="J1284">
        <v>3.5219574752285001</v>
      </c>
      <c r="K1284">
        <v>-1.3671849310298601</v>
      </c>
      <c r="L1284" t="s">
        <v>7</v>
      </c>
    </row>
    <row r="1285" spans="8:12" x14ac:dyDescent="0.25">
      <c r="H1285">
        <v>2071</v>
      </c>
      <c r="I1285" t="s">
        <v>17</v>
      </c>
      <c r="J1285">
        <v>3.5187497020673799</v>
      </c>
      <c r="K1285">
        <v>-1.39128478702619</v>
      </c>
      <c r="L1285" t="s">
        <v>7</v>
      </c>
    </row>
    <row r="1286" spans="8:12" x14ac:dyDescent="0.25">
      <c r="H1286">
        <v>2071</v>
      </c>
      <c r="I1286" t="s">
        <v>18</v>
      </c>
      <c r="J1286">
        <v>3.51806295245638</v>
      </c>
      <c r="K1286">
        <v>-1.41435485187579</v>
      </c>
      <c r="L1286" t="s">
        <v>7</v>
      </c>
    </row>
    <row r="1287" spans="8:12" x14ac:dyDescent="0.25">
      <c r="H1287">
        <v>2071</v>
      </c>
      <c r="I1287" t="s">
        <v>19</v>
      </c>
      <c r="J1287">
        <v>3.4979878209324302</v>
      </c>
      <c r="K1287">
        <v>-1.4329165818615901</v>
      </c>
      <c r="L1287" t="s">
        <v>7</v>
      </c>
    </row>
    <row r="1288" spans="8:12" x14ac:dyDescent="0.25">
      <c r="H1288">
        <v>2071</v>
      </c>
      <c r="I1288" t="s">
        <v>20</v>
      </c>
      <c r="J1288">
        <v>3.4770741968750301</v>
      </c>
      <c r="K1288">
        <v>-1.3699498920497399</v>
      </c>
      <c r="L1288" t="s">
        <v>7</v>
      </c>
    </row>
    <row r="1289" spans="8:12" x14ac:dyDescent="0.25">
      <c r="H1289">
        <v>2071</v>
      </c>
      <c r="I1289" t="s">
        <v>21</v>
      </c>
      <c r="J1289">
        <v>3.4281910014159398</v>
      </c>
      <c r="K1289">
        <v>-1.4804336154895399</v>
      </c>
      <c r="L1289" t="s">
        <v>7</v>
      </c>
    </row>
    <row r="1290" spans="8:12" x14ac:dyDescent="0.25">
      <c r="H1290">
        <v>2072</v>
      </c>
      <c r="I1290" t="s">
        <v>8</v>
      </c>
      <c r="J1290">
        <v>3.4003914284221501</v>
      </c>
      <c r="K1290">
        <v>-1.2752406813593</v>
      </c>
      <c r="L1290" t="s">
        <v>7</v>
      </c>
    </row>
    <row r="1291" spans="8:12" x14ac:dyDescent="0.25">
      <c r="H1291">
        <v>2072</v>
      </c>
      <c r="I1291" t="s">
        <v>6</v>
      </c>
      <c r="J1291">
        <v>3.4441773689443398</v>
      </c>
      <c r="K1291">
        <v>-1.34042417198616</v>
      </c>
      <c r="L1291" t="s">
        <v>7</v>
      </c>
    </row>
    <row r="1292" spans="8:12" x14ac:dyDescent="0.25">
      <c r="H1292">
        <v>2072</v>
      </c>
      <c r="I1292" t="s">
        <v>9</v>
      </c>
      <c r="J1292">
        <v>3.46316739377033</v>
      </c>
      <c r="K1292">
        <v>-1.3642717934436699</v>
      </c>
      <c r="L1292" t="s">
        <v>7</v>
      </c>
    </row>
    <row r="1293" spans="8:12" x14ac:dyDescent="0.25">
      <c r="H1293">
        <v>2072</v>
      </c>
      <c r="I1293" t="s">
        <v>10</v>
      </c>
      <c r="J1293">
        <v>3.48670937234394</v>
      </c>
      <c r="K1293">
        <v>-1.37036140402837</v>
      </c>
      <c r="L1293" t="s">
        <v>7</v>
      </c>
    </row>
    <row r="1294" spans="8:12" x14ac:dyDescent="0.25">
      <c r="H1294">
        <v>2072</v>
      </c>
      <c r="I1294" t="s">
        <v>11</v>
      </c>
      <c r="J1294">
        <v>3.4958667768383398</v>
      </c>
      <c r="K1294">
        <v>-1.37335083770463</v>
      </c>
      <c r="L1294" t="s">
        <v>7</v>
      </c>
    </row>
    <row r="1295" spans="8:12" x14ac:dyDescent="0.25">
      <c r="H1295">
        <v>2072</v>
      </c>
      <c r="I1295" t="s">
        <v>13</v>
      </c>
      <c r="J1295">
        <v>3.51070031509028</v>
      </c>
      <c r="K1295">
        <v>-1.3760871695605801</v>
      </c>
      <c r="L1295" t="s">
        <v>7</v>
      </c>
    </row>
    <row r="1296" spans="8:12" x14ac:dyDescent="0.25">
      <c r="H1296">
        <v>2072</v>
      </c>
      <c r="I1296" t="s">
        <v>14</v>
      </c>
      <c r="J1296">
        <v>3.5214328723239898</v>
      </c>
      <c r="K1296">
        <v>-1.34239218539978</v>
      </c>
      <c r="L1296" t="s">
        <v>7</v>
      </c>
    </row>
    <row r="1297" spans="8:12" x14ac:dyDescent="0.25">
      <c r="H1297">
        <v>2072</v>
      </c>
      <c r="I1297" t="s">
        <v>15</v>
      </c>
      <c r="J1297">
        <v>3.5190585636853999</v>
      </c>
      <c r="K1297">
        <v>-1.3351492932304501</v>
      </c>
      <c r="L1297" t="s">
        <v>7</v>
      </c>
    </row>
    <row r="1298" spans="8:12" x14ac:dyDescent="0.25">
      <c r="H1298">
        <v>2072</v>
      </c>
      <c r="I1298" t="s">
        <v>16</v>
      </c>
      <c r="J1298">
        <v>3.5248327618090598</v>
      </c>
      <c r="K1298">
        <v>-1.35964542419368</v>
      </c>
      <c r="L1298" t="s">
        <v>7</v>
      </c>
    </row>
    <row r="1299" spans="8:12" x14ac:dyDescent="0.25">
      <c r="H1299">
        <v>2072</v>
      </c>
      <c r="I1299" t="s">
        <v>17</v>
      </c>
      <c r="J1299">
        <v>3.52162498864794</v>
      </c>
      <c r="K1299">
        <v>-1.3837452801900101</v>
      </c>
      <c r="L1299" t="s">
        <v>7</v>
      </c>
    </row>
    <row r="1300" spans="8:12" x14ac:dyDescent="0.25">
      <c r="H1300">
        <v>2072</v>
      </c>
      <c r="I1300" t="s">
        <v>18</v>
      </c>
      <c r="J1300">
        <v>3.5209382390369401</v>
      </c>
      <c r="K1300">
        <v>-1.4068153450396099</v>
      </c>
      <c r="L1300" t="s">
        <v>7</v>
      </c>
    </row>
    <row r="1301" spans="8:12" x14ac:dyDescent="0.25">
      <c r="H1301">
        <v>2072</v>
      </c>
      <c r="I1301" t="s">
        <v>19</v>
      </c>
      <c r="J1301">
        <v>3.5008631075129899</v>
      </c>
      <c r="K1301">
        <v>-1.4253770750254</v>
      </c>
      <c r="L1301" t="s">
        <v>7</v>
      </c>
    </row>
    <row r="1302" spans="8:12" x14ac:dyDescent="0.25">
      <c r="H1302">
        <v>2072</v>
      </c>
      <c r="I1302" t="s">
        <v>20</v>
      </c>
      <c r="J1302">
        <v>3.4799494834555902</v>
      </c>
      <c r="K1302">
        <v>-1.3624103852135601</v>
      </c>
      <c r="L1302" t="s">
        <v>7</v>
      </c>
    </row>
    <row r="1303" spans="8:12" x14ac:dyDescent="0.25">
      <c r="H1303">
        <v>2072</v>
      </c>
      <c r="I1303" t="s">
        <v>21</v>
      </c>
      <c r="J1303">
        <v>3.4310662879964999</v>
      </c>
      <c r="K1303">
        <v>-1.47289410865336</v>
      </c>
      <c r="L1303" t="s">
        <v>7</v>
      </c>
    </row>
    <row r="1304" spans="8:12" x14ac:dyDescent="0.25">
      <c r="H1304">
        <v>2073</v>
      </c>
      <c r="I1304" t="s">
        <v>8</v>
      </c>
      <c r="J1304">
        <v>3.4032667150027098</v>
      </c>
      <c r="K1304">
        <v>-1.2677011745231199</v>
      </c>
      <c r="L1304" t="s">
        <v>7</v>
      </c>
    </row>
    <row r="1305" spans="8:12" x14ac:dyDescent="0.25">
      <c r="H1305">
        <v>2073</v>
      </c>
      <c r="I1305" t="s">
        <v>6</v>
      </c>
      <c r="J1305">
        <v>3.4470526555248999</v>
      </c>
      <c r="K1305">
        <v>-1.3328846651499799</v>
      </c>
      <c r="L1305" t="s">
        <v>7</v>
      </c>
    </row>
    <row r="1306" spans="8:12" x14ac:dyDescent="0.25">
      <c r="H1306">
        <v>2073</v>
      </c>
      <c r="I1306" t="s">
        <v>9</v>
      </c>
      <c r="J1306">
        <v>3.4660426803508901</v>
      </c>
      <c r="K1306">
        <v>-1.35673228660749</v>
      </c>
      <c r="L1306" t="s">
        <v>7</v>
      </c>
    </row>
    <row r="1307" spans="8:12" x14ac:dyDescent="0.25">
      <c r="H1307">
        <v>2073</v>
      </c>
      <c r="I1307" t="s">
        <v>10</v>
      </c>
      <c r="J1307">
        <v>3.4895846589245001</v>
      </c>
      <c r="K1307">
        <v>-1.3628218971921899</v>
      </c>
      <c r="L1307" t="s">
        <v>7</v>
      </c>
    </row>
    <row r="1308" spans="8:12" x14ac:dyDescent="0.25">
      <c r="H1308">
        <v>2073</v>
      </c>
      <c r="I1308" t="s">
        <v>11</v>
      </c>
      <c r="J1308">
        <v>3.4987420634188999</v>
      </c>
      <c r="K1308">
        <v>-1.3658113308684501</v>
      </c>
      <c r="L1308" t="s">
        <v>7</v>
      </c>
    </row>
    <row r="1309" spans="8:12" x14ac:dyDescent="0.25">
      <c r="H1309">
        <v>2073</v>
      </c>
      <c r="I1309" t="s">
        <v>13</v>
      </c>
      <c r="J1309">
        <v>3.5135756016708402</v>
      </c>
      <c r="K1309">
        <v>-1.3685476627244</v>
      </c>
      <c r="L1309" t="s">
        <v>7</v>
      </c>
    </row>
    <row r="1310" spans="8:12" x14ac:dyDescent="0.25">
      <c r="H1310">
        <v>2073</v>
      </c>
      <c r="I1310" t="s">
        <v>14</v>
      </c>
      <c r="J1310">
        <v>3.52430815890455</v>
      </c>
      <c r="K1310">
        <v>-1.3348526785635999</v>
      </c>
      <c r="L1310" t="s">
        <v>7</v>
      </c>
    </row>
    <row r="1311" spans="8:12" x14ac:dyDescent="0.25">
      <c r="H1311">
        <v>2073</v>
      </c>
      <c r="I1311" t="s">
        <v>15</v>
      </c>
      <c r="J1311">
        <v>3.5219338502659601</v>
      </c>
      <c r="K1311">
        <v>-1.32760978639427</v>
      </c>
      <c r="L1311" t="s">
        <v>7</v>
      </c>
    </row>
    <row r="1312" spans="8:12" x14ac:dyDescent="0.25">
      <c r="H1312">
        <v>2073</v>
      </c>
      <c r="I1312" t="s">
        <v>16</v>
      </c>
      <c r="J1312">
        <v>3.5277080483896199</v>
      </c>
      <c r="K1312">
        <v>-1.3521059173575001</v>
      </c>
      <c r="L1312" t="s">
        <v>7</v>
      </c>
    </row>
    <row r="1313" spans="8:12" x14ac:dyDescent="0.25">
      <c r="H1313">
        <v>2073</v>
      </c>
      <c r="I1313" t="s">
        <v>17</v>
      </c>
      <c r="J1313">
        <v>3.5245002752285002</v>
      </c>
      <c r="K1313">
        <v>-1.37620577335383</v>
      </c>
      <c r="L1313" t="s">
        <v>7</v>
      </c>
    </row>
    <row r="1314" spans="8:12" x14ac:dyDescent="0.25">
      <c r="H1314">
        <v>2073</v>
      </c>
      <c r="I1314" t="s">
        <v>18</v>
      </c>
      <c r="J1314">
        <v>3.5238135256174998</v>
      </c>
      <c r="K1314">
        <v>-1.39927583820343</v>
      </c>
      <c r="L1314" t="s">
        <v>7</v>
      </c>
    </row>
    <row r="1315" spans="8:12" x14ac:dyDescent="0.25">
      <c r="H1315">
        <v>2073</v>
      </c>
      <c r="I1315" t="s">
        <v>19</v>
      </c>
      <c r="J1315">
        <v>3.50373839409355</v>
      </c>
      <c r="K1315">
        <v>-1.4178375681892199</v>
      </c>
      <c r="L1315" t="s">
        <v>7</v>
      </c>
    </row>
    <row r="1316" spans="8:12" x14ac:dyDescent="0.25">
      <c r="H1316">
        <v>2073</v>
      </c>
      <c r="I1316" t="s">
        <v>20</v>
      </c>
      <c r="J1316">
        <v>3.4828247700361499</v>
      </c>
      <c r="K1316">
        <v>-1.35487087837738</v>
      </c>
      <c r="L1316" t="s">
        <v>7</v>
      </c>
    </row>
    <row r="1317" spans="8:12" x14ac:dyDescent="0.25">
      <c r="H1317">
        <v>2073</v>
      </c>
      <c r="I1317" t="s">
        <v>21</v>
      </c>
      <c r="J1317">
        <v>3.4339415745770601</v>
      </c>
      <c r="K1317">
        <v>-1.4653546018171799</v>
      </c>
      <c r="L1317" t="s">
        <v>7</v>
      </c>
    </row>
    <row r="1318" spans="8:12" x14ac:dyDescent="0.25">
      <c r="H1318">
        <v>2074</v>
      </c>
      <c r="I1318" t="s">
        <v>8</v>
      </c>
      <c r="J1318">
        <v>3.40614200158327</v>
      </c>
      <c r="K1318">
        <v>-1.26016166768694</v>
      </c>
      <c r="L1318" t="s">
        <v>7</v>
      </c>
    </row>
    <row r="1319" spans="8:12" x14ac:dyDescent="0.25">
      <c r="H1319">
        <v>2074</v>
      </c>
      <c r="I1319" t="s">
        <v>6</v>
      </c>
      <c r="J1319">
        <v>3.4499279421054601</v>
      </c>
      <c r="K1319">
        <v>-1.3253451583137901</v>
      </c>
      <c r="L1319" t="s">
        <v>7</v>
      </c>
    </row>
    <row r="1320" spans="8:12" x14ac:dyDescent="0.25">
      <c r="H1320">
        <v>2074</v>
      </c>
      <c r="I1320" t="s">
        <v>9</v>
      </c>
      <c r="J1320">
        <v>3.4689179669314498</v>
      </c>
      <c r="K1320">
        <v>-1.3491927797712999</v>
      </c>
      <c r="L1320" t="s">
        <v>7</v>
      </c>
    </row>
    <row r="1321" spans="8:12" x14ac:dyDescent="0.25">
      <c r="H1321">
        <v>2074</v>
      </c>
      <c r="I1321" t="s">
        <v>10</v>
      </c>
      <c r="J1321">
        <v>3.4924599455050598</v>
      </c>
      <c r="K1321">
        <v>-1.3552823903560101</v>
      </c>
      <c r="L1321" t="s">
        <v>7</v>
      </c>
    </row>
    <row r="1322" spans="8:12" x14ac:dyDescent="0.25">
      <c r="H1322">
        <v>2074</v>
      </c>
      <c r="I1322" t="s">
        <v>11</v>
      </c>
      <c r="J1322">
        <v>3.5016173499994601</v>
      </c>
      <c r="K1322">
        <v>-1.35827182403227</v>
      </c>
      <c r="L1322" t="s">
        <v>7</v>
      </c>
    </row>
    <row r="1323" spans="8:12" x14ac:dyDescent="0.25">
      <c r="H1323">
        <v>2074</v>
      </c>
      <c r="I1323" t="s">
        <v>13</v>
      </c>
      <c r="J1323">
        <v>3.5164508882513998</v>
      </c>
      <c r="K1323">
        <v>-1.3610081558882201</v>
      </c>
      <c r="L1323" t="s">
        <v>7</v>
      </c>
    </row>
    <row r="1324" spans="8:12" x14ac:dyDescent="0.25">
      <c r="H1324">
        <v>2074</v>
      </c>
      <c r="I1324" t="s">
        <v>14</v>
      </c>
      <c r="J1324">
        <v>3.5271834454851101</v>
      </c>
      <c r="K1324">
        <v>-1.32731317172742</v>
      </c>
      <c r="L1324" t="s">
        <v>7</v>
      </c>
    </row>
    <row r="1325" spans="8:12" x14ac:dyDescent="0.25">
      <c r="H1325">
        <v>2074</v>
      </c>
      <c r="I1325" t="s">
        <v>15</v>
      </c>
      <c r="J1325">
        <v>3.5248091368465202</v>
      </c>
      <c r="K1325">
        <v>-1.3200702795580901</v>
      </c>
      <c r="L1325" t="s">
        <v>7</v>
      </c>
    </row>
    <row r="1326" spans="8:12" x14ac:dyDescent="0.25">
      <c r="H1326">
        <v>2074</v>
      </c>
      <c r="I1326" t="s">
        <v>16</v>
      </c>
      <c r="J1326">
        <v>3.5305833349701801</v>
      </c>
      <c r="K1326">
        <v>-1.34456641052132</v>
      </c>
      <c r="L1326" t="s">
        <v>7</v>
      </c>
    </row>
    <row r="1327" spans="8:12" x14ac:dyDescent="0.25">
      <c r="H1327">
        <v>2074</v>
      </c>
      <c r="I1327" t="s">
        <v>17</v>
      </c>
      <c r="J1327">
        <v>3.5273755618090599</v>
      </c>
      <c r="K1327">
        <v>-1.3686662665176501</v>
      </c>
      <c r="L1327" t="s">
        <v>7</v>
      </c>
    </row>
    <row r="1328" spans="8:12" x14ac:dyDescent="0.25">
      <c r="H1328">
        <v>2074</v>
      </c>
      <c r="I1328" t="s">
        <v>18</v>
      </c>
      <c r="J1328">
        <v>3.52668881219806</v>
      </c>
      <c r="K1328">
        <v>-1.3917363313672499</v>
      </c>
      <c r="L1328" t="s">
        <v>7</v>
      </c>
    </row>
    <row r="1329" spans="8:12" x14ac:dyDescent="0.25">
      <c r="H1329">
        <v>2074</v>
      </c>
      <c r="I1329" t="s">
        <v>19</v>
      </c>
      <c r="J1329">
        <v>3.5066136806741102</v>
      </c>
      <c r="K1329">
        <v>-1.41029806135304</v>
      </c>
      <c r="L1329" t="s">
        <v>7</v>
      </c>
    </row>
    <row r="1330" spans="8:12" x14ac:dyDescent="0.25">
      <c r="H1330">
        <v>2074</v>
      </c>
      <c r="I1330" t="s">
        <v>20</v>
      </c>
      <c r="J1330">
        <v>3.48570005661671</v>
      </c>
      <c r="K1330">
        <v>-1.3473313715411901</v>
      </c>
      <c r="L1330" t="s">
        <v>7</v>
      </c>
    </row>
    <row r="1331" spans="8:12" x14ac:dyDescent="0.25">
      <c r="H1331">
        <v>2074</v>
      </c>
      <c r="I1331" t="s">
        <v>21</v>
      </c>
      <c r="J1331">
        <v>3.4368168611576202</v>
      </c>
      <c r="K1331">
        <v>-1.457815094981</v>
      </c>
      <c r="L1331" t="s">
        <v>7</v>
      </c>
    </row>
    <row r="1332" spans="8:12" x14ac:dyDescent="0.25">
      <c r="H1332">
        <v>2075</v>
      </c>
      <c r="I1332" t="s">
        <v>8</v>
      </c>
      <c r="J1332">
        <v>3.4090172881638301</v>
      </c>
      <c r="K1332">
        <v>-1.2526221608507599</v>
      </c>
      <c r="L1332" t="s">
        <v>7</v>
      </c>
    </row>
    <row r="1333" spans="8:12" x14ac:dyDescent="0.25">
      <c r="H1333">
        <v>2075</v>
      </c>
      <c r="I1333" t="s">
        <v>6</v>
      </c>
      <c r="J1333">
        <v>3.4528032286860202</v>
      </c>
      <c r="K1333">
        <v>-1.31780565147761</v>
      </c>
      <c r="L1333" t="s">
        <v>7</v>
      </c>
    </row>
    <row r="1334" spans="8:12" x14ac:dyDescent="0.25">
      <c r="H1334">
        <v>2075</v>
      </c>
      <c r="I1334" t="s">
        <v>9</v>
      </c>
      <c r="J1334">
        <v>3.47179325351201</v>
      </c>
      <c r="K1334">
        <v>-1.34165327293512</v>
      </c>
      <c r="L1334" t="s">
        <v>7</v>
      </c>
    </row>
    <row r="1335" spans="8:12" x14ac:dyDescent="0.25">
      <c r="H1335">
        <v>2075</v>
      </c>
      <c r="I1335" t="s">
        <v>10</v>
      </c>
      <c r="J1335">
        <v>3.4953352320856101</v>
      </c>
      <c r="K1335">
        <v>-1.34774288351983</v>
      </c>
      <c r="L1335" t="s">
        <v>7</v>
      </c>
    </row>
    <row r="1336" spans="8:12" x14ac:dyDescent="0.25">
      <c r="H1336">
        <v>2075</v>
      </c>
      <c r="I1336" t="s">
        <v>11</v>
      </c>
      <c r="J1336">
        <v>3.5044926365800202</v>
      </c>
      <c r="K1336">
        <v>-1.3507323171960901</v>
      </c>
      <c r="L1336" t="s">
        <v>7</v>
      </c>
    </row>
    <row r="1337" spans="8:12" x14ac:dyDescent="0.25">
      <c r="H1337">
        <v>2075</v>
      </c>
      <c r="I1337" t="s">
        <v>13</v>
      </c>
      <c r="J1337">
        <v>3.51932617483196</v>
      </c>
      <c r="K1337">
        <v>-1.35346864905204</v>
      </c>
      <c r="L1337" t="s">
        <v>7</v>
      </c>
    </row>
    <row r="1338" spans="8:12" x14ac:dyDescent="0.25">
      <c r="H1338">
        <v>2075</v>
      </c>
      <c r="I1338" t="s">
        <v>14</v>
      </c>
      <c r="J1338">
        <v>3.5300587320656698</v>
      </c>
      <c r="K1338">
        <v>-1.3197736648912399</v>
      </c>
      <c r="L1338" t="s">
        <v>7</v>
      </c>
    </row>
    <row r="1339" spans="8:12" x14ac:dyDescent="0.25">
      <c r="H1339">
        <v>2075</v>
      </c>
      <c r="I1339" t="s">
        <v>15</v>
      </c>
      <c r="J1339">
        <v>3.5276844234270799</v>
      </c>
      <c r="K1339">
        <v>-1.31253077272191</v>
      </c>
      <c r="L1339" t="s">
        <v>7</v>
      </c>
    </row>
    <row r="1340" spans="8:12" x14ac:dyDescent="0.25">
      <c r="H1340">
        <v>2075</v>
      </c>
      <c r="I1340" t="s">
        <v>16</v>
      </c>
      <c r="J1340">
        <v>3.53345862155073</v>
      </c>
      <c r="K1340">
        <v>-1.3370269036851401</v>
      </c>
      <c r="L1340" t="s">
        <v>7</v>
      </c>
    </row>
    <row r="1341" spans="8:12" x14ac:dyDescent="0.25">
      <c r="H1341">
        <v>2075</v>
      </c>
      <c r="I1341" t="s">
        <v>17</v>
      </c>
      <c r="J1341">
        <v>3.53025084838962</v>
      </c>
      <c r="K1341">
        <v>-1.36112675968147</v>
      </c>
      <c r="L1341" t="s">
        <v>7</v>
      </c>
    </row>
    <row r="1342" spans="8:12" x14ac:dyDescent="0.25">
      <c r="H1342">
        <v>2075</v>
      </c>
      <c r="I1342" t="s">
        <v>18</v>
      </c>
      <c r="J1342">
        <v>3.5295640987786201</v>
      </c>
      <c r="K1342">
        <v>-1.3841968245310701</v>
      </c>
      <c r="L1342" t="s">
        <v>7</v>
      </c>
    </row>
    <row r="1343" spans="8:12" x14ac:dyDescent="0.25">
      <c r="H1343">
        <v>2075</v>
      </c>
      <c r="I1343" t="s">
        <v>19</v>
      </c>
      <c r="J1343">
        <v>3.5094889672546601</v>
      </c>
      <c r="K1343">
        <v>-1.4027585545168599</v>
      </c>
      <c r="L1343" t="s">
        <v>7</v>
      </c>
    </row>
    <row r="1344" spans="8:12" x14ac:dyDescent="0.25">
      <c r="H1344">
        <v>2075</v>
      </c>
      <c r="I1344" t="s">
        <v>20</v>
      </c>
      <c r="J1344">
        <v>3.4885753431972599</v>
      </c>
      <c r="K1344">
        <v>-1.33979186470502</v>
      </c>
      <c r="L1344" t="s">
        <v>7</v>
      </c>
    </row>
    <row r="1345" spans="8:12" x14ac:dyDescent="0.25">
      <c r="H1345">
        <v>2075</v>
      </c>
      <c r="I1345" t="s">
        <v>21</v>
      </c>
      <c r="J1345">
        <v>3.4396921477381799</v>
      </c>
      <c r="K1345">
        <v>-1.4502755881448199</v>
      </c>
      <c r="L1345" t="s">
        <v>7</v>
      </c>
    </row>
    <row r="1346" spans="8:12" x14ac:dyDescent="0.25">
      <c r="H1346">
        <v>2076</v>
      </c>
      <c r="I1346" t="s">
        <v>8</v>
      </c>
      <c r="J1346">
        <v>3.4118925747443898</v>
      </c>
      <c r="K1346">
        <v>-1.2450826540145801</v>
      </c>
      <c r="L1346" t="s">
        <v>7</v>
      </c>
    </row>
    <row r="1347" spans="8:12" x14ac:dyDescent="0.25">
      <c r="H1347">
        <v>2076</v>
      </c>
      <c r="I1347" t="s">
        <v>6</v>
      </c>
      <c r="J1347">
        <v>3.4556785152665799</v>
      </c>
      <c r="K1347">
        <v>-1.3102661446414301</v>
      </c>
      <c r="L1347" t="s">
        <v>7</v>
      </c>
    </row>
    <row r="1348" spans="8:12" x14ac:dyDescent="0.25">
      <c r="H1348">
        <v>2076</v>
      </c>
      <c r="I1348" t="s">
        <v>9</v>
      </c>
      <c r="J1348">
        <v>3.4746685400925701</v>
      </c>
      <c r="K1348">
        <v>-1.3341137660989399</v>
      </c>
      <c r="L1348" t="s">
        <v>7</v>
      </c>
    </row>
    <row r="1349" spans="8:12" x14ac:dyDescent="0.25">
      <c r="H1349">
        <v>2076</v>
      </c>
      <c r="I1349" t="s">
        <v>10</v>
      </c>
      <c r="J1349">
        <v>3.4982105186661698</v>
      </c>
      <c r="K1349">
        <v>-1.3402033766836401</v>
      </c>
      <c r="L1349" t="s">
        <v>7</v>
      </c>
    </row>
    <row r="1350" spans="8:12" x14ac:dyDescent="0.25">
      <c r="H1350">
        <v>2076</v>
      </c>
      <c r="I1350" t="s">
        <v>11</v>
      </c>
      <c r="J1350">
        <v>3.5073679231605799</v>
      </c>
      <c r="K1350">
        <v>-1.34319281035991</v>
      </c>
      <c r="L1350" t="s">
        <v>7</v>
      </c>
    </row>
    <row r="1351" spans="8:12" x14ac:dyDescent="0.25">
      <c r="H1351">
        <v>2076</v>
      </c>
      <c r="I1351" t="s">
        <v>13</v>
      </c>
      <c r="J1351">
        <v>3.5222014614125201</v>
      </c>
      <c r="K1351">
        <v>-1.3459291422158599</v>
      </c>
      <c r="L1351" t="s">
        <v>7</v>
      </c>
    </row>
    <row r="1352" spans="8:12" x14ac:dyDescent="0.25">
      <c r="H1352">
        <v>2076</v>
      </c>
      <c r="I1352" t="s">
        <v>14</v>
      </c>
      <c r="J1352">
        <v>3.5329340186462299</v>
      </c>
      <c r="K1352">
        <v>-1.3122341580550601</v>
      </c>
      <c r="L1352" t="s">
        <v>7</v>
      </c>
    </row>
    <row r="1353" spans="8:12" x14ac:dyDescent="0.25">
      <c r="H1353">
        <v>2076</v>
      </c>
      <c r="I1353" t="s">
        <v>15</v>
      </c>
      <c r="J1353">
        <v>3.53055971000764</v>
      </c>
      <c r="K1353">
        <v>-1.3049912658857299</v>
      </c>
      <c r="L1353" t="s">
        <v>7</v>
      </c>
    </row>
    <row r="1354" spans="8:12" x14ac:dyDescent="0.25">
      <c r="H1354">
        <v>2076</v>
      </c>
      <c r="I1354" t="s">
        <v>16</v>
      </c>
      <c r="J1354">
        <v>3.5363339081312901</v>
      </c>
      <c r="K1354">
        <v>-1.32948739684896</v>
      </c>
      <c r="L1354" t="s">
        <v>7</v>
      </c>
    </row>
    <row r="1355" spans="8:12" x14ac:dyDescent="0.25">
      <c r="H1355">
        <v>2076</v>
      </c>
      <c r="I1355" t="s">
        <v>17</v>
      </c>
      <c r="J1355">
        <v>3.5331261349701801</v>
      </c>
      <c r="K1355">
        <v>-1.3535872528452899</v>
      </c>
      <c r="L1355" t="s">
        <v>7</v>
      </c>
    </row>
    <row r="1356" spans="8:12" x14ac:dyDescent="0.25">
      <c r="H1356">
        <v>2076</v>
      </c>
      <c r="I1356" t="s">
        <v>18</v>
      </c>
      <c r="J1356">
        <v>3.5324393853591798</v>
      </c>
      <c r="K1356">
        <v>-1.37665731769489</v>
      </c>
      <c r="L1356" t="s">
        <v>7</v>
      </c>
    </row>
    <row r="1357" spans="8:12" x14ac:dyDescent="0.25">
      <c r="H1357">
        <v>2076</v>
      </c>
      <c r="I1357" t="s">
        <v>19</v>
      </c>
      <c r="J1357">
        <v>3.5123642538352202</v>
      </c>
      <c r="K1357">
        <v>-1.3952190476806801</v>
      </c>
      <c r="L1357" t="s">
        <v>7</v>
      </c>
    </row>
    <row r="1358" spans="8:12" x14ac:dyDescent="0.25">
      <c r="H1358">
        <v>2076</v>
      </c>
      <c r="I1358" t="s">
        <v>20</v>
      </c>
      <c r="J1358">
        <v>3.4914506297778201</v>
      </c>
      <c r="K1358">
        <v>-1.3322523578688299</v>
      </c>
      <c r="L1358" t="s">
        <v>7</v>
      </c>
    </row>
    <row r="1359" spans="8:12" x14ac:dyDescent="0.25">
      <c r="H1359">
        <v>2076</v>
      </c>
      <c r="I1359" t="s">
        <v>21</v>
      </c>
      <c r="J1359">
        <v>3.44256743431874</v>
      </c>
      <c r="K1359">
        <v>-1.4427360813086401</v>
      </c>
      <c r="L1359" t="s">
        <v>7</v>
      </c>
    </row>
    <row r="1360" spans="8:12" x14ac:dyDescent="0.25">
      <c r="H1360">
        <v>2077</v>
      </c>
      <c r="I1360" t="s">
        <v>8</v>
      </c>
      <c r="J1360">
        <v>3.4147678613249499</v>
      </c>
      <c r="K1360">
        <v>-1.2375431471784</v>
      </c>
      <c r="L1360" t="s">
        <v>7</v>
      </c>
    </row>
    <row r="1361" spans="8:12" x14ac:dyDescent="0.25">
      <c r="H1361">
        <v>2077</v>
      </c>
      <c r="I1361" t="s">
        <v>6</v>
      </c>
      <c r="J1361">
        <v>3.45855380184714</v>
      </c>
      <c r="K1361">
        <v>-1.30272663780525</v>
      </c>
      <c r="L1361" t="s">
        <v>7</v>
      </c>
    </row>
    <row r="1362" spans="8:12" x14ac:dyDescent="0.25">
      <c r="H1362">
        <v>2077</v>
      </c>
      <c r="I1362" t="s">
        <v>9</v>
      </c>
      <c r="J1362">
        <v>3.4775438266731298</v>
      </c>
      <c r="K1362">
        <v>-1.3265742592627601</v>
      </c>
      <c r="L1362" t="s">
        <v>7</v>
      </c>
    </row>
    <row r="1363" spans="8:12" x14ac:dyDescent="0.25">
      <c r="H1363">
        <v>2077</v>
      </c>
      <c r="I1363" t="s">
        <v>10</v>
      </c>
      <c r="J1363">
        <v>3.50108580524673</v>
      </c>
      <c r="K1363">
        <v>-1.33266386984747</v>
      </c>
      <c r="L1363" t="s">
        <v>7</v>
      </c>
    </row>
    <row r="1364" spans="8:12" x14ac:dyDescent="0.25">
      <c r="H1364">
        <v>2077</v>
      </c>
      <c r="I1364" t="s">
        <v>11</v>
      </c>
      <c r="J1364">
        <v>3.51024320974114</v>
      </c>
      <c r="K1364">
        <v>-1.3356533035237299</v>
      </c>
      <c r="L1364" t="s">
        <v>7</v>
      </c>
    </row>
    <row r="1365" spans="8:12" x14ac:dyDescent="0.25">
      <c r="H1365">
        <v>2077</v>
      </c>
      <c r="I1365" t="s">
        <v>13</v>
      </c>
      <c r="J1365">
        <v>3.5250767479930798</v>
      </c>
      <c r="K1365">
        <v>-1.33838963537968</v>
      </c>
      <c r="L1365" t="s">
        <v>7</v>
      </c>
    </row>
    <row r="1366" spans="8:12" x14ac:dyDescent="0.25">
      <c r="H1366">
        <v>2077</v>
      </c>
      <c r="I1366" t="s">
        <v>14</v>
      </c>
      <c r="J1366">
        <v>3.5358093052267798</v>
      </c>
      <c r="K1366">
        <v>-1.30469465121888</v>
      </c>
      <c r="L1366" t="s">
        <v>7</v>
      </c>
    </row>
    <row r="1367" spans="8:12" x14ac:dyDescent="0.25">
      <c r="H1367">
        <v>2077</v>
      </c>
      <c r="I1367" t="s">
        <v>15</v>
      </c>
      <c r="J1367">
        <v>3.5334349965882001</v>
      </c>
      <c r="K1367">
        <v>-1.29745175904955</v>
      </c>
      <c r="L1367" t="s">
        <v>7</v>
      </c>
    </row>
    <row r="1368" spans="8:12" x14ac:dyDescent="0.25">
      <c r="H1368">
        <v>2077</v>
      </c>
      <c r="I1368" t="s">
        <v>16</v>
      </c>
      <c r="J1368">
        <v>3.5392091947118498</v>
      </c>
      <c r="K1368">
        <v>-1.3219478900127799</v>
      </c>
      <c r="L1368" t="s">
        <v>7</v>
      </c>
    </row>
    <row r="1369" spans="8:12" x14ac:dyDescent="0.25">
      <c r="H1369">
        <v>2077</v>
      </c>
      <c r="I1369" t="s">
        <v>17</v>
      </c>
      <c r="J1369">
        <v>3.5360014215507398</v>
      </c>
      <c r="K1369">
        <v>-1.34604774600911</v>
      </c>
      <c r="L1369" t="s">
        <v>7</v>
      </c>
    </row>
    <row r="1370" spans="8:12" x14ac:dyDescent="0.25">
      <c r="H1370">
        <v>2077</v>
      </c>
      <c r="I1370" t="s">
        <v>18</v>
      </c>
      <c r="J1370">
        <v>3.5353146719397399</v>
      </c>
      <c r="K1370">
        <v>-1.3691178108587101</v>
      </c>
      <c r="L1370" t="s">
        <v>7</v>
      </c>
    </row>
    <row r="1371" spans="8:12" x14ac:dyDescent="0.25">
      <c r="H1371">
        <v>2077</v>
      </c>
      <c r="I1371" t="s">
        <v>19</v>
      </c>
      <c r="J1371">
        <v>3.5152395404157799</v>
      </c>
      <c r="K1371">
        <v>-1.3876795408445</v>
      </c>
      <c r="L1371" t="s">
        <v>7</v>
      </c>
    </row>
    <row r="1372" spans="8:12" x14ac:dyDescent="0.25">
      <c r="H1372">
        <v>2077</v>
      </c>
      <c r="I1372" t="s">
        <v>20</v>
      </c>
      <c r="J1372">
        <v>3.4943259163583802</v>
      </c>
      <c r="K1372">
        <v>-1.32471285103265</v>
      </c>
      <c r="L1372" t="s">
        <v>7</v>
      </c>
    </row>
    <row r="1373" spans="8:12" x14ac:dyDescent="0.25">
      <c r="H1373">
        <v>2077</v>
      </c>
      <c r="I1373" t="s">
        <v>21</v>
      </c>
      <c r="J1373">
        <v>3.4454427208993001</v>
      </c>
      <c r="K1373">
        <v>-1.43519657447246</v>
      </c>
      <c r="L1373" t="s">
        <v>7</v>
      </c>
    </row>
    <row r="1374" spans="8:12" x14ac:dyDescent="0.25">
      <c r="H1374">
        <v>2078</v>
      </c>
      <c r="I1374" t="s">
        <v>8</v>
      </c>
      <c r="J1374">
        <v>3.41764314790551</v>
      </c>
      <c r="K1374">
        <v>-1.2300036403422201</v>
      </c>
      <c r="L1374" t="s">
        <v>7</v>
      </c>
    </row>
    <row r="1375" spans="8:12" x14ac:dyDescent="0.25">
      <c r="H1375">
        <v>2078</v>
      </c>
      <c r="I1375" t="s">
        <v>6</v>
      </c>
      <c r="J1375">
        <v>3.4614290884277001</v>
      </c>
      <c r="K1375">
        <v>-1.2951871309690699</v>
      </c>
      <c r="L1375" t="s">
        <v>7</v>
      </c>
    </row>
    <row r="1376" spans="8:12" x14ac:dyDescent="0.25">
      <c r="H1376">
        <v>2078</v>
      </c>
      <c r="I1376" t="s">
        <v>9</v>
      </c>
      <c r="J1376">
        <v>3.4804191132536899</v>
      </c>
      <c r="K1376">
        <v>-1.31903475242658</v>
      </c>
      <c r="L1376" t="s">
        <v>7</v>
      </c>
    </row>
    <row r="1377" spans="8:12" x14ac:dyDescent="0.25">
      <c r="H1377">
        <v>2078</v>
      </c>
      <c r="I1377" t="s">
        <v>10</v>
      </c>
      <c r="J1377">
        <v>3.5039610918272901</v>
      </c>
      <c r="K1377">
        <v>-1.3251243630112799</v>
      </c>
      <c r="L1377" t="s">
        <v>7</v>
      </c>
    </row>
    <row r="1378" spans="8:12" x14ac:dyDescent="0.25">
      <c r="H1378">
        <v>2078</v>
      </c>
      <c r="I1378" t="s">
        <v>11</v>
      </c>
      <c r="J1378">
        <v>3.5131184963217001</v>
      </c>
      <c r="K1378">
        <v>-1.32811379668755</v>
      </c>
      <c r="L1378" t="s">
        <v>7</v>
      </c>
    </row>
    <row r="1379" spans="8:12" x14ac:dyDescent="0.25">
      <c r="H1379">
        <v>2078</v>
      </c>
      <c r="I1379" t="s">
        <v>13</v>
      </c>
      <c r="J1379">
        <v>3.5279520345736399</v>
      </c>
      <c r="K1379">
        <v>-1.3308501285434999</v>
      </c>
      <c r="L1379" t="s">
        <v>7</v>
      </c>
    </row>
    <row r="1380" spans="8:12" x14ac:dyDescent="0.25">
      <c r="H1380">
        <v>2078</v>
      </c>
      <c r="I1380" t="s">
        <v>14</v>
      </c>
      <c r="J1380">
        <v>3.53868459180734</v>
      </c>
      <c r="K1380">
        <v>-1.2971551443827001</v>
      </c>
      <c r="L1380" t="s">
        <v>7</v>
      </c>
    </row>
    <row r="1381" spans="8:12" x14ac:dyDescent="0.25">
      <c r="H1381">
        <v>2078</v>
      </c>
      <c r="I1381" t="s">
        <v>15</v>
      </c>
      <c r="J1381">
        <v>3.5363102831687598</v>
      </c>
      <c r="K1381">
        <v>-1.2899122522133699</v>
      </c>
      <c r="L1381" t="s">
        <v>7</v>
      </c>
    </row>
    <row r="1382" spans="8:12" x14ac:dyDescent="0.25">
      <c r="H1382">
        <v>2078</v>
      </c>
      <c r="I1382" t="s">
        <v>16</v>
      </c>
      <c r="J1382">
        <v>3.5420844812924099</v>
      </c>
      <c r="K1382">
        <v>-1.3144083831766</v>
      </c>
      <c r="L1382" t="s">
        <v>7</v>
      </c>
    </row>
    <row r="1383" spans="8:12" x14ac:dyDescent="0.25">
      <c r="H1383">
        <v>2078</v>
      </c>
      <c r="I1383" t="s">
        <v>17</v>
      </c>
      <c r="J1383">
        <v>3.5388767081313</v>
      </c>
      <c r="K1383">
        <v>-1.3385082391729299</v>
      </c>
      <c r="L1383" t="s">
        <v>7</v>
      </c>
    </row>
    <row r="1384" spans="8:12" x14ac:dyDescent="0.25">
      <c r="H1384">
        <v>2078</v>
      </c>
      <c r="I1384" t="s">
        <v>18</v>
      </c>
      <c r="J1384">
        <v>3.5381899585203</v>
      </c>
      <c r="K1384">
        <v>-1.36157830402253</v>
      </c>
      <c r="L1384" t="s">
        <v>7</v>
      </c>
    </row>
    <row r="1385" spans="8:12" x14ac:dyDescent="0.25">
      <c r="H1385">
        <v>2078</v>
      </c>
      <c r="I1385" t="s">
        <v>19</v>
      </c>
      <c r="J1385">
        <v>3.51811482699634</v>
      </c>
      <c r="K1385">
        <v>-1.3801400340083201</v>
      </c>
      <c r="L1385" t="s">
        <v>7</v>
      </c>
    </row>
    <row r="1386" spans="8:12" x14ac:dyDescent="0.25">
      <c r="H1386">
        <v>2078</v>
      </c>
      <c r="I1386" t="s">
        <v>20</v>
      </c>
      <c r="J1386">
        <v>3.4972012029389399</v>
      </c>
      <c r="K1386">
        <v>-1.3171733441964699</v>
      </c>
      <c r="L1386" t="s">
        <v>7</v>
      </c>
    </row>
    <row r="1387" spans="8:12" x14ac:dyDescent="0.25">
      <c r="H1387">
        <v>2078</v>
      </c>
      <c r="I1387" t="s">
        <v>21</v>
      </c>
      <c r="J1387">
        <v>3.4483180074798598</v>
      </c>
      <c r="K1387">
        <v>-1.4276570676362801</v>
      </c>
      <c r="L1387" t="s">
        <v>7</v>
      </c>
    </row>
    <row r="1388" spans="8:12" x14ac:dyDescent="0.25">
      <c r="H1388">
        <v>2079</v>
      </c>
      <c r="I1388" t="s">
        <v>8</v>
      </c>
      <c r="J1388">
        <v>3.4205184344860702</v>
      </c>
      <c r="K1388">
        <v>-1.22246413350604</v>
      </c>
      <c r="L1388" t="s">
        <v>7</v>
      </c>
    </row>
    <row r="1389" spans="8:12" x14ac:dyDescent="0.25">
      <c r="H1389">
        <v>2079</v>
      </c>
      <c r="I1389" t="s">
        <v>6</v>
      </c>
      <c r="J1389">
        <v>3.4643043750082501</v>
      </c>
      <c r="K1389">
        <v>-1.28764762413289</v>
      </c>
      <c r="L1389" t="s">
        <v>7</v>
      </c>
    </row>
    <row r="1390" spans="8:12" x14ac:dyDescent="0.25">
      <c r="H1390">
        <v>2079</v>
      </c>
      <c r="I1390" t="s">
        <v>9</v>
      </c>
      <c r="J1390">
        <v>3.48329439983425</v>
      </c>
      <c r="K1390">
        <v>-1.3114952455904001</v>
      </c>
      <c r="L1390" t="s">
        <v>7</v>
      </c>
    </row>
    <row r="1391" spans="8:12" x14ac:dyDescent="0.25">
      <c r="H1391">
        <v>2079</v>
      </c>
      <c r="I1391" t="s">
        <v>10</v>
      </c>
      <c r="J1391">
        <v>3.5068363784078498</v>
      </c>
      <c r="K1391">
        <v>-1.3175848561751</v>
      </c>
      <c r="L1391" t="s">
        <v>7</v>
      </c>
    </row>
    <row r="1392" spans="8:12" x14ac:dyDescent="0.25">
      <c r="H1392">
        <v>2079</v>
      </c>
      <c r="I1392" t="s">
        <v>11</v>
      </c>
      <c r="J1392">
        <v>3.5159937829022598</v>
      </c>
      <c r="K1392">
        <v>-1.3205742898513699</v>
      </c>
      <c r="L1392" t="s">
        <v>7</v>
      </c>
    </row>
    <row r="1393" spans="8:12" x14ac:dyDescent="0.25">
      <c r="H1393">
        <v>2079</v>
      </c>
      <c r="I1393" t="s">
        <v>13</v>
      </c>
      <c r="J1393">
        <v>3.5308273211542001</v>
      </c>
      <c r="K1393">
        <v>-1.3233106217073201</v>
      </c>
      <c r="L1393" t="s">
        <v>7</v>
      </c>
    </row>
    <row r="1394" spans="8:12" x14ac:dyDescent="0.25">
      <c r="H1394">
        <v>2079</v>
      </c>
      <c r="I1394" t="s">
        <v>14</v>
      </c>
      <c r="J1394">
        <v>3.5415598783879001</v>
      </c>
      <c r="K1394">
        <v>-1.28961563754652</v>
      </c>
      <c r="L1394" t="s">
        <v>7</v>
      </c>
    </row>
    <row r="1395" spans="8:12" x14ac:dyDescent="0.25">
      <c r="H1395">
        <v>2079</v>
      </c>
      <c r="I1395" t="s">
        <v>15</v>
      </c>
      <c r="J1395">
        <v>3.53918556974932</v>
      </c>
      <c r="K1395">
        <v>-1.28237274537719</v>
      </c>
      <c r="L1395" t="s">
        <v>7</v>
      </c>
    </row>
    <row r="1396" spans="8:12" x14ac:dyDescent="0.25">
      <c r="H1396">
        <v>2079</v>
      </c>
      <c r="I1396" t="s">
        <v>16</v>
      </c>
      <c r="J1396">
        <v>3.5449597678729701</v>
      </c>
      <c r="K1396">
        <v>-1.3068688763404199</v>
      </c>
      <c r="L1396" t="s">
        <v>7</v>
      </c>
    </row>
    <row r="1397" spans="8:12" x14ac:dyDescent="0.25">
      <c r="H1397">
        <v>2079</v>
      </c>
      <c r="I1397" t="s">
        <v>17</v>
      </c>
      <c r="J1397">
        <v>3.5417519947118601</v>
      </c>
      <c r="K1397">
        <v>-1.3309687323367501</v>
      </c>
      <c r="L1397" t="s">
        <v>7</v>
      </c>
    </row>
    <row r="1398" spans="8:12" x14ac:dyDescent="0.25">
      <c r="H1398">
        <v>2079</v>
      </c>
      <c r="I1398" t="s">
        <v>18</v>
      </c>
      <c r="J1398">
        <v>3.5410652451008602</v>
      </c>
      <c r="K1398">
        <v>-1.3540387971863499</v>
      </c>
      <c r="L1398" t="s">
        <v>7</v>
      </c>
    </row>
    <row r="1399" spans="8:12" x14ac:dyDescent="0.25">
      <c r="H1399">
        <v>2079</v>
      </c>
      <c r="I1399" t="s">
        <v>19</v>
      </c>
      <c r="J1399">
        <v>3.5209901135769002</v>
      </c>
      <c r="K1399">
        <v>-1.37260052717214</v>
      </c>
      <c r="L1399" t="s">
        <v>7</v>
      </c>
    </row>
    <row r="1400" spans="8:12" x14ac:dyDescent="0.25">
      <c r="H1400">
        <v>2079</v>
      </c>
      <c r="I1400" t="s">
        <v>20</v>
      </c>
      <c r="J1400">
        <v>3.5000764895195</v>
      </c>
      <c r="K1400">
        <v>-1.30963383736029</v>
      </c>
      <c r="L1400" t="s">
        <v>7</v>
      </c>
    </row>
    <row r="1401" spans="8:12" x14ac:dyDescent="0.25">
      <c r="H1401">
        <v>2079</v>
      </c>
      <c r="I1401" t="s">
        <v>21</v>
      </c>
      <c r="J1401">
        <v>3.45119329406042</v>
      </c>
      <c r="K1401">
        <v>-1.4201175608001</v>
      </c>
      <c r="L1401" t="s">
        <v>7</v>
      </c>
    </row>
    <row r="1402" spans="8:12" x14ac:dyDescent="0.25">
      <c r="H1402">
        <v>2080</v>
      </c>
      <c r="I1402" t="s">
        <v>8</v>
      </c>
      <c r="J1402">
        <v>3.4233937210666299</v>
      </c>
      <c r="K1402">
        <v>-1.2149246266698599</v>
      </c>
      <c r="L1402" t="s">
        <v>7</v>
      </c>
    </row>
    <row r="1403" spans="8:12" x14ac:dyDescent="0.25">
      <c r="H1403">
        <v>2080</v>
      </c>
      <c r="I1403" t="s">
        <v>6</v>
      </c>
      <c r="J1403">
        <v>3.4671796615888102</v>
      </c>
      <c r="K1403">
        <v>-1.2801081172967099</v>
      </c>
      <c r="L1403" t="s">
        <v>7</v>
      </c>
    </row>
    <row r="1404" spans="8:12" x14ac:dyDescent="0.25">
      <c r="H1404">
        <v>2080</v>
      </c>
      <c r="I1404" t="s">
        <v>9</v>
      </c>
      <c r="J1404">
        <v>3.4861696864148102</v>
      </c>
      <c r="K1404">
        <v>-1.30395573875422</v>
      </c>
      <c r="L1404" t="s">
        <v>7</v>
      </c>
    </row>
    <row r="1405" spans="8:12" x14ac:dyDescent="0.25">
      <c r="H1405">
        <v>2080</v>
      </c>
      <c r="I1405" t="s">
        <v>10</v>
      </c>
      <c r="J1405">
        <v>3.5097116649884099</v>
      </c>
      <c r="K1405">
        <v>-1.3100453493389199</v>
      </c>
      <c r="L1405" t="s">
        <v>7</v>
      </c>
    </row>
    <row r="1406" spans="8:12" x14ac:dyDescent="0.25">
      <c r="H1406">
        <v>2080</v>
      </c>
      <c r="I1406" t="s">
        <v>11</v>
      </c>
      <c r="J1406">
        <v>3.51886906948282</v>
      </c>
      <c r="K1406">
        <v>-1.3130347830151901</v>
      </c>
      <c r="L1406" t="s">
        <v>7</v>
      </c>
    </row>
    <row r="1407" spans="8:12" x14ac:dyDescent="0.25">
      <c r="H1407">
        <v>2080</v>
      </c>
      <c r="I1407" t="s">
        <v>13</v>
      </c>
      <c r="J1407">
        <v>3.5337026077347602</v>
      </c>
      <c r="K1407">
        <v>-1.31577111487113</v>
      </c>
      <c r="L1407" t="s">
        <v>7</v>
      </c>
    </row>
    <row r="1408" spans="8:12" x14ac:dyDescent="0.25">
      <c r="H1408">
        <v>2080</v>
      </c>
      <c r="I1408" t="s">
        <v>14</v>
      </c>
      <c r="J1408">
        <v>3.5444351649684598</v>
      </c>
      <c r="K1408">
        <v>-1.2820761307103401</v>
      </c>
      <c r="L1408" t="s">
        <v>7</v>
      </c>
    </row>
    <row r="1409" spans="8:12" x14ac:dyDescent="0.25">
      <c r="H1409">
        <v>2080</v>
      </c>
      <c r="I1409" t="s">
        <v>15</v>
      </c>
      <c r="J1409">
        <v>3.5420608563298801</v>
      </c>
      <c r="K1409">
        <v>-1.2748332385409999</v>
      </c>
      <c r="L1409" t="s">
        <v>7</v>
      </c>
    </row>
    <row r="1410" spans="8:12" x14ac:dyDescent="0.25">
      <c r="H1410">
        <v>2080</v>
      </c>
      <c r="I1410" t="s">
        <v>16</v>
      </c>
      <c r="J1410">
        <v>3.5478350544535302</v>
      </c>
      <c r="K1410">
        <v>-1.2993293695042401</v>
      </c>
      <c r="L1410" t="s">
        <v>7</v>
      </c>
    </row>
    <row r="1411" spans="8:12" x14ac:dyDescent="0.25">
      <c r="H1411">
        <v>2080</v>
      </c>
      <c r="I1411" t="s">
        <v>17</v>
      </c>
      <c r="J1411">
        <v>3.5446272812924202</v>
      </c>
      <c r="K1411">
        <v>-1.32342922550057</v>
      </c>
      <c r="L1411" t="s">
        <v>7</v>
      </c>
    </row>
    <row r="1412" spans="8:12" x14ac:dyDescent="0.25">
      <c r="H1412">
        <v>2080</v>
      </c>
      <c r="I1412" t="s">
        <v>18</v>
      </c>
      <c r="J1412">
        <v>3.5439405316814199</v>
      </c>
      <c r="K1412">
        <v>-1.34649929035016</v>
      </c>
      <c r="L1412" t="s">
        <v>7</v>
      </c>
    </row>
    <row r="1413" spans="8:12" x14ac:dyDescent="0.25">
      <c r="H1413">
        <v>2080</v>
      </c>
      <c r="I1413" t="s">
        <v>19</v>
      </c>
      <c r="J1413">
        <v>3.5238654001574599</v>
      </c>
      <c r="K1413">
        <v>-1.3650610203359601</v>
      </c>
      <c r="L1413" t="s">
        <v>7</v>
      </c>
    </row>
    <row r="1414" spans="8:12" x14ac:dyDescent="0.25">
      <c r="H1414">
        <v>2080</v>
      </c>
      <c r="I1414" t="s">
        <v>20</v>
      </c>
      <c r="J1414">
        <v>3.5029517761000601</v>
      </c>
      <c r="K1414">
        <v>-1.3020943305241099</v>
      </c>
      <c r="L1414" t="s">
        <v>7</v>
      </c>
    </row>
    <row r="1415" spans="8:12" x14ac:dyDescent="0.25">
      <c r="H1415">
        <v>2080</v>
      </c>
      <c r="I1415" t="s">
        <v>21</v>
      </c>
      <c r="J1415">
        <v>3.4540685806409801</v>
      </c>
      <c r="K1415">
        <v>-1.4125780539639201</v>
      </c>
      <c r="L1415" t="s">
        <v>7</v>
      </c>
    </row>
    <row r="1416" spans="8:12" x14ac:dyDescent="0.25">
      <c r="H1416">
        <v>2081</v>
      </c>
      <c r="I1416" t="s">
        <v>8</v>
      </c>
      <c r="J1416">
        <v>3.42626900764719</v>
      </c>
      <c r="K1416">
        <v>-1.20738511983368</v>
      </c>
      <c r="L1416" t="s">
        <v>7</v>
      </c>
    </row>
    <row r="1417" spans="8:12" x14ac:dyDescent="0.25">
      <c r="H1417">
        <v>2081</v>
      </c>
      <c r="I1417" t="s">
        <v>6</v>
      </c>
      <c r="J1417">
        <v>3.4700549481693699</v>
      </c>
      <c r="K1417">
        <v>-1.27256861046053</v>
      </c>
      <c r="L1417" t="s">
        <v>7</v>
      </c>
    </row>
    <row r="1418" spans="8:12" x14ac:dyDescent="0.25">
      <c r="H1418">
        <v>2081</v>
      </c>
      <c r="I1418" t="s">
        <v>9</v>
      </c>
      <c r="J1418">
        <v>3.4890449729953699</v>
      </c>
      <c r="K1418">
        <v>-1.2964162319180399</v>
      </c>
      <c r="L1418" t="s">
        <v>7</v>
      </c>
    </row>
    <row r="1419" spans="8:12" x14ac:dyDescent="0.25">
      <c r="H1419">
        <v>2081</v>
      </c>
      <c r="I1419" t="s">
        <v>10</v>
      </c>
      <c r="J1419">
        <v>3.5125869515689701</v>
      </c>
      <c r="K1419">
        <v>-1.30250584250274</v>
      </c>
      <c r="L1419" t="s">
        <v>7</v>
      </c>
    </row>
    <row r="1420" spans="8:12" x14ac:dyDescent="0.25">
      <c r="H1420">
        <v>2081</v>
      </c>
      <c r="I1420" t="s">
        <v>11</v>
      </c>
      <c r="J1420">
        <v>3.5217443560633801</v>
      </c>
      <c r="K1420">
        <v>-1.305495276179</v>
      </c>
      <c r="L1420" t="s">
        <v>7</v>
      </c>
    </row>
    <row r="1421" spans="8:12" x14ac:dyDescent="0.25">
      <c r="H1421">
        <v>2081</v>
      </c>
      <c r="I1421" t="s">
        <v>13</v>
      </c>
      <c r="J1421">
        <v>3.5365778943153199</v>
      </c>
      <c r="K1421">
        <v>-1.3082316080349501</v>
      </c>
      <c r="L1421" t="s">
        <v>7</v>
      </c>
    </row>
    <row r="1422" spans="8:12" x14ac:dyDescent="0.25">
      <c r="H1422">
        <v>2081</v>
      </c>
      <c r="I1422" t="s">
        <v>14</v>
      </c>
      <c r="J1422">
        <v>3.5473104515490199</v>
      </c>
      <c r="K1422">
        <v>-1.27453662387416</v>
      </c>
      <c r="L1422" t="s">
        <v>7</v>
      </c>
    </row>
    <row r="1423" spans="8:12" x14ac:dyDescent="0.25">
      <c r="H1423">
        <v>2081</v>
      </c>
      <c r="I1423" t="s">
        <v>15</v>
      </c>
      <c r="J1423">
        <v>3.5449361429104398</v>
      </c>
      <c r="K1423">
        <v>-1.2672937317048201</v>
      </c>
      <c r="L1423" t="s">
        <v>7</v>
      </c>
    </row>
    <row r="1424" spans="8:12" x14ac:dyDescent="0.25">
      <c r="H1424">
        <v>2081</v>
      </c>
      <c r="I1424" t="s">
        <v>16</v>
      </c>
      <c r="J1424">
        <v>3.5507103410340899</v>
      </c>
      <c r="K1424">
        <v>-1.29178986266806</v>
      </c>
      <c r="L1424" t="s">
        <v>7</v>
      </c>
    </row>
    <row r="1425" spans="8:12" x14ac:dyDescent="0.25">
      <c r="H1425">
        <v>2081</v>
      </c>
      <c r="I1425" t="s">
        <v>17</v>
      </c>
      <c r="J1425">
        <v>3.5475025678729799</v>
      </c>
      <c r="K1425">
        <v>-1.3158897186643901</v>
      </c>
      <c r="L1425" t="s">
        <v>7</v>
      </c>
    </row>
    <row r="1426" spans="8:12" x14ac:dyDescent="0.25">
      <c r="H1426">
        <v>2081</v>
      </c>
      <c r="I1426" t="s">
        <v>18</v>
      </c>
      <c r="J1426">
        <v>3.54681581826198</v>
      </c>
      <c r="K1426">
        <v>-1.3389597835139799</v>
      </c>
      <c r="L1426" t="s">
        <v>7</v>
      </c>
    </row>
    <row r="1427" spans="8:12" x14ac:dyDescent="0.25">
      <c r="H1427">
        <v>2081</v>
      </c>
      <c r="I1427" t="s">
        <v>19</v>
      </c>
      <c r="J1427">
        <v>3.52674068673802</v>
      </c>
      <c r="K1427">
        <v>-1.35752151349978</v>
      </c>
      <c r="L1427" t="s">
        <v>7</v>
      </c>
    </row>
    <row r="1428" spans="8:12" x14ac:dyDescent="0.25">
      <c r="H1428">
        <v>2081</v>
      </c>
      <c r="I1428" t="s">
        <v>20</v>
      </c>
      <c r="J1428">
        <v>3.5058270626806198</v>
      </c>
      <c r="K1428">
        <v>-1.2945548236879301</v>
      </c>
      <c r="L1428" t="s">
        <v>7</v>
      </c>
    </row>
    <row r="1429" spans="8:12" x14ac:dyDescent="0.25">
      <c r="H1429">
        <v>2081</v>
      </c>
      <c r="I1429" t="s">
        <v>21</v>
      </c>
      <c r="J1429">
        <v>3.4569438672215398</v>
      </c>
      <c r="K1429">
        <v>-1.40503854712774</v>
      </c>
      <c r="L1429" t="s">
        <v>7</v>
      </c>
    </row>
    <row r="1430" spans="8:12" x14ac:dyDescent="0.25">
      <c r="H1430">
        <v>2082</v>
      </c>
      <c r="I1430" t="s">
        <v>8</v>
      </c>
      <c r="J1430">
        <v>3.4291442942277501</v>
      </c>
      <c r="K1430">
        <v>-1.1998456129974999</v>
      </c>
      <c r="L1430" t="s">
        <v>7</v>
      </c>
    </row>
    <row r="1431" spans="8:12" x14ac:dyDescent="0.25">
      <c r="H1431">
        <v>2082</v>
      </c>
      <c r="I1431" t="s">
        <v>6</v>
      </c>
      <c r="J1431">
        <v>3.47293023474993</v>
      </c>
      <c r="K1431">
        <v>-1.2650291036243499</v>
      </c>
      <c r="L1431" t="s">
        <v>7</v>
      </c>
    </row>
    <row r="1432" spans="8:12" x14ac:dyDescent="0.25">
      <c r="H1432">
        <v>2082</v>
      </c>
      <c r="I1432" t="s">
        <v>9</v>
      </c>
      <c r="J1432">
        <v>3.49192025957593</v>
      </c>
      <c r="K1432">
        <v>-1.28887672508186</v>
      </c>
      <c r="L1432" t="s">
        <v>7</v>
      </c>
    </row>
    <row r="1433" spans="8:12" x14ac:dyDescent="0.25">
      <c r="H1433">
        <v>2082</v>
      </c>
      <c r="I1433" t="s">
        <v>10</v>
      </c>
      <c r="J1433">
        <v>3.5154622381495302</v>
      </c>
      <c r="K1433">
        <v>-1.2949663356665599</v>
      </c>
      <c r="L1433" t="s">
        <v>7</v>
      </c>
    </row>
    <row r="1434" spans="8:12" x14ac:dyDescent="0.25">
      <c r="H1434">
        <v>2082</v>
      </c>
      <c r="I1434" t="s">
        <v>11</v>
      </c>
      <c r="J1434">
        <v>3.5246196426439398</v>
      </c>
      <c r="K1434">
        <v>-1.2979557693428201</v>
      </c>
      <c r="L1434" t="s">
        <v>7</v>
      </c>
    </row>
    <row r="1435" spans="8:12" x14ac:dyDescent="0.25">
      <c r="H1435">
        <v>2082</v>
      </c>
      <c r="I1435" t="s">
        <v>13</v>
      </c>
      <c r="J1435">
        <v>3.53945318089588</v>
      </c>
      <c r="K1435">
        <v>-1.30069210119877</v>
      </c>
      <c r="L1435" t="s">
        <v>7</v>
      </c>
    </row>
    <row r="1436" spans="8:12" x14ac:dyDescent="0.25">
      <c r="H1436">
        <v>2082</v>
      </c>
      <c r="I1436" t="s">
        <v>14</v>
      </c>
      <c r="J1436">
        <v>3.55018573812958</v>
      </c>
      <c r="K1436">
        <v>-1.2669971170379799</v>
      </c>
      <c r="L1436" t="s">
        <v>7</v>
      </c>
    </row>
    <row r="1437" spans="8:12" x14ac:dyDescent="0.25">
      <c r="H1437">
        <v>2082</v>
      </c>
      <c r="I1437" t="s">
        <v>15</v>
      </c>
      <c r="J1437">
        <v>3.5478114294909999</v>
      </c>
      <c r="K1437">
        <v>-1.25975422486864</v>
      </c>
      <c r="L1437" t="s">
        <v>7</v>
      </c>
    </row>
    <row r="1438" spans="8:12" x14ac:dyDescent="0.25">
      <c r="H1438">
        <v>2082</v>
      </c>
      <c r="I1438" t="s">
        <v>16</v>
      </c>
      <c r="J1438">
        <v>3.55358562761465</v>
      </c>
      <c r="K1438">
        <v>-1.2842503558318801</v>
      </c>
      <c r="L1438" t="s">
        <v>7</v>
      </c>
    </row>
    <row r="1439" spans="8:12" x14ac:dyDescent="0.25">
      <c r="H1439">
        <v>2082</v>
      </c>
      <c r="I1439" t="s">
        <v>17</v>
      </c>
      <c r="J1439">
        <v>3.55037785445354</v>
      </c>
      <c r="K1439">
        <v>-1.30835021182821</v>
      </c>
      <c r="L1439" t="s">
        <v>7</v>
      </c>
    </row>
    <row r="1440" spans="8:12" x14ac:dyDescent="0.25">
      <c r="H1440">
        <v>2082</v>
      </c>
      <c r="I1440" t="s">
        <v>18</v>
      </c>
      <c r="J1440">
        <v>3.5496911048425401</v>
      </c>
      <c r="K1440">
        <v>-1.3314202766778001</v>
      </c>
      <c r="L1440" t="s">
        <v>7</v>
      </c>
    </row>
    <row r="1441" spans="8:12" x14ac:dyDescent="0.25">
      <c r="H1441">
        <v>2082</v>
      </c>
      <c r="I1441" t="s">
        <v>19</v>
      </c>
      <c r="J1441">
        <v>3.5296159733185801</v>
      </c>
      <c r="K1441">
        <v>-1.3499820066635999</v>
      </c>
      <c r="L1441" t="s">
        <v>7</v>
      </c>
    </row>
    <row r="1442" spans="8:12" x14ac:dyDescent="0.25">
      <c r="H1442">
        <v>2082</v>
      </c>
      <c r="I1442" t="s">
        <v>20</v>
      </c>
      <c r="J1442">
        <v>3.50870234926118</v>
      </c>
      <c r="K1442">
        <v>-1.28701531685175</v>
      </c>
      <c r="L1442" t="s">
        <v>7</v>
      </c>
    </row>
    <row r="1443" spans="8:12" x14ac:dyDescent="0.25">
      <c r="H1443">
        <v>2082</v>
      </c>
      <c r="I1443" t="s">
        <v>21</v>
      </c>
      <c r="J1443">
        <v>3.4598191538020999</v>
      </c>
      <c r="K1443">
        <v>-1.3974990402915599</v>
      </c>
      <c r="L1443" t="s">
        <v>7</v>
      </c>
    </row>
    <row r="1444" spans="8:12" x14ac:dyDescent="0.25">
      <c r="H1444">
        <v>2083</v>
      </c>
      <c r="I1444" t="s">
        <v>8</v>
      </c>
      <c r="J1444">
        <v>3.4320195808083098</v>
      </c>
      <c r="K1444">
        <v>-1.1923061061613101</v>
      </c>
      <c r="L1444" t="s">
        <v>7</v>
      </c>
    </row>
    <row r="1445" spans="8:12" x14ac:dyDescent="0.25">
      <c r="H1445">
        <v>2083</v>
      </c>
      <c r="I1445" t="s">
        <v>6</v>
      </c>
      <c r="J1445">
        <v>3.4758055213304901</v>
      </c>
      <c r="K1445">
        <v>-1.2574895967881701</v>
      </c>
      <c r="L1445" t="s">
        <v>7</v>
      </c>
    </row>
    <row r="1446" spans="8:12" x14ac:dyDescent="0.25">
      <c r="H1446">
        <v>2083</v>
      </c>
      <c r="I1446" t="s">
        <v>9</v>
      </c>
      <c r="J1446">
        <v>3.4947955461564901</v>
      </c>
      <c r="K1446">
        <v>-1.2813372182456799</v>
      </c>
      <c r="L1446" t="s">
        <v>7</v>
      </c>
    </row>
    <row r="1447" spans="8:12" x14ac:dyDescent="0.25">
      <c r="H1447">
        <v>2083</v>
      </c>
      <c r="I1447" t="s">
        <v>10</v>
      </c>
      <c r="J1447">
        <v>3.5183375247300899</v>
      </c>
      <c r="K1447">
        <v>-1.2874268288303801</v>
      </c>
      <c r="L1447" t="s">
        <v>7</v>
      </c>
    </row>
    <row r="1448" spans="8:12" x14ac:dyDescent="0.25">
      <c r="H1448">
        <v>2083</v>
      </c>
      <c r="I1448" t="s">
        <v>11</v>
      </c>
      <c r="J1448">
        <v>3.5274949292244999</v>
      </c>
      <c r="K1448">
        <v>-1.29041626250664</v>
      </c>
      <c r="L1448" t="s">
        <v>7</v>
      </c>
    </row>
    <row r="1449" spans="8:12" x14ac:dyDescent="0.25">
      <c r="H1449">
        <v>2083</v>
      </c>
      <c r="I1449" t="s">
        <v>13</v>
      </c>
      <c r="J1449">
        <v>3.5423284674764401</v>
      </c>
      <c r="K1449">
        <v>-1.2931525943625899</v>
      </c>
      <c r="L1449" t="s">
        <v>7</v>
      </c>
    </row>
    <row r="1450" spans="8:12" x14ac:dyDescent="0.25">
      <c r="H1450">
        <v>2083</v>
      </c>
      <c r="I1450" t="s">
        <v>14</v>
      </c>
      <c r="J1450">
        <v>3.5530610247101402</v>
      </c>
      <c r="K1450">
        <v>-1.2594576102018</v>
      </c>
      <c r="L1450" t="s">
        <v>7</v>
      </c>
    </row>
    <row r="1451" spans="8:12" x14ac:dyDescent="0.25">
      <c r="H1451">
        <v>2083</v>
      </c>
      <c r="I1451" t="s">
        <v>15</v>
      </c>
      <c r="J1451">
        <v>3.5506867160715601</v>
      </c>
      <c r="K1451">
        <v>-1.2522147180324601</v>
      </c>
      <c r="L1451" t="s">
        <v>7</v>
      </c>
    </row>
    <row r="1452" spans="8:12" x14ac:dyDescent="0.25">
      <c r="H1452">
        <v>2083</v>
      </c>
      <c r="I1452" t="s">
        <v>16</v>
      </c>
      <c r="J1452">
        <v>3.5564609141952102</v>
      </c>
      <c r="K1452">
        <v>-1.27671084899569</v>
      </c>
      <c r="L1452" t="s">
        <v>7</v>
      </c>
    </row>
    <row r="1453" spans="8:12" x14ac:dyDescent="0.25">
      <c r="H1453">
        <v>2083</v>
      </c>
      <c r="I1453" t="s">
        <v>17</v>
      </c>
      <c r="J1453">
        <v>3.5532531410341002</v>
      </c>
      <c r="K1453">
        <v>-1.3008107049920199</v>
      </c>
      <c r="L1453" t="s">
        <v>7</v>
      </c>
    </row>
    <row r="1454" spans="8:12" x14ac:dyDescent="0.25">
      <c r="H1454">
        <v>2083</v>
      </c>
      <c r="I1454" t="s">
        <v>18</v>
      </c>
      <c r="J1454">
        <v>3.5525663914230998</v>
      </c>
      <c r="K1454">
        <v>-1.32388076984162</v>
      </c>
      <c r="L1454" t="s">
        <v>7</v>
      </c>
    </row>
    <row r="1455" spans="8:12" x14ac:dyDescent="0.25">
      <c r="H1455">
        <v>2083</v>
      </c>
      <c r="I1455" t="s">
        <v>19</v>
      </c>
      <c r="J1455">
        <v>3.5324912598991398</v>
      </c>
      <c r="K1455">
        <v>-1.34244249982742</v>
      </c>
      <c r="L1455" t="s">
        <v>7</v>
      </c>
    </row>
    <row r="1456" spans="8:12" x14ac:dyDescent="0.25">
      <c r="H1456">
        <v>2083</v>
      </c>
      <c r="I1456" t="s">
        <v>20</v>
      </c>
      <c r="J1456">
        <v>3.5115776358417401</v>
      </c>
      <c r="K1456">
        <v>-1.2794758100155701</v>
      </c>
      <c r="L1456" t="s">
        <v>7</v>
      </c>
    </row>
    <row r="1457" spans="8:12" x14ac:dyDescent="0.25">
      <c r="H1457">
        <v>2083</v>
      </c>
      <c r="I1457" t="s">
        <v>21</v>
      </c>
      <c r="J1457">
        <v>3.4626944403826601</v>
      </c>
      <c r="K1457">
        <v>-1.38995953345538</v>
      </c>
      <c r="L1457" t="s">
        <v>7</v>
      </c>
    </row>
    <row r="1458" spans="8:12" x14ac:dyDescent="0.25">
      <c r="H1458">
        <v>2084</v>
      </c>
      <c r="I1458" t="s">
        <v>8</v>
      </c>
      <c r="J1458">
        <v>3.43489486738887</v>
      </c>
      <c r="K1458">
        <v>-1.1847665993251399</v>
      </c>
      <c r="L1458" t="s">
        <v>7</v>
      </c>
    </row>
    <row r="1459" spans="8:12" x14ac:dyDescent="0.25">
      <c r="H1459">
        <v>2084</v>
      </c>
      <c r="I1459" t="s">
        <v>6</v>
      </c>
      <c r="J1459">
        <v>3.4786808079110498</v>
      </c>
      <c r="K1459">
        <v>-1.24995008995199</v>
      </c>
      <c r="L1459" t="s">
        <v>7</v>
      </c>
    </row>
    <row r="1460" spans="8:12" x14ac:dyDescent="0.25">
      <c r="H1460">
        <v>2084</v>
      </c>
      <c r="I1460" t="s">
        <v>9</v>
      </c>
      <c r="J1460">
        <v>3.4976708327370498</v>
      </c>
      <c r="K1460">
        <v>-1.2737977114095</v>
      </c>
      <c r="L1460" t="s">
        <v>7</v>
      </c>
    </row>
    <row r="1461" spans="8:12" x14ac:dyDescent="0.25">
      <c r="H1461">
        <v>2084</v>
      </c>
      <c r="I1461" t="s">
        <v>10</v>
      </c>
      <c r="J1461">
        <v>3.52121281131065</v>
      </c>
      <c r="K1461">
        <v>-1.2798873219942</v>
      </c>
      <c r="L1461" t="s">
        <v>7</v>
      </c>
    </row>
    <row r="1462" spans="8:12" x14ac:dyDescent="0.25">
      <c r="H1462">
        <v>2084</v>
      </c>
      <c r="I1462" t="s">
        <v>11</v>
      </c>
      <c r="J1462">
        <v>3.5303702158050601</v>
      </c>
      <c r="K1462">
        <v>-1.2828767556704599</v>
      </c>
      <c r="L1462" t="s">
        <v>7</v>
      </c>
    </row>
    <row r="1463" spans="8:12" x14ac:dyDescent="0.25">
      <c r="H1463">
        <v>2084</v>
      </c>
      <c r="I1463" t="s">
        <v>13</v>
      </c>
      <c r="J1463">
        <v>3.5452037540569998</v>
      </c>
      <c r="K1463">
        <v>-1.28561308752641</v>
      </c>
      <c r="L1463" t="s">
        <v>7</v>
      </c>
    </row>
    <row r="1464" spans="8:12" x14ac:dyDescent="0.25">
      <c r="H1464">
        <v>2084</v>
      </c>
      <c r="I1464" t="s">
        <v>14</v>
      </c>
      <c r="J1464">
        <v>3.5559363112906999</v>
      </c>
      <c r="K1464">
        <v>-1.2519181033656199</v>
      </c>
      <c r="L1464" t="s">
        <v>7</v>
      </c>
    </row>
    <row r="1465" spans="8:12" x14ac:dyDescent="0.25">
      <c r="H1465">
        <v>2084</v>
      </c>
      <c r="I1465" t="s">
        <v>15</v>
      </c>
      <c r="J1465">
        <v>3.5535620026521202</v>
      </c>
      <c r="K1465">
        <v>-1.24467521119628</v>
      </c>
      <c r="L1465" t="s">
        <v>7</v>
      </c>
    </row>
    <row r="1466" spans="8:12" x14ac:dyDescent="0.25">
      <c r="H1466">
        <v>2084</v>
      </c>
      <c r="I1466" t="s">
        <v>16</v>
      </c>
      <c r="J1466">
        <v>3.5593362007757698</v>
      </c>
      <c r="K1466">
        <v>-1.2691713421595101</v>
      </c>
      <c r="L1466" t="s">
        <v>7</v>
      </c>
    </row>
    <row r="1467" spans="8:12" x14ac:dyDescent="0.25">
      <c r="H1467">
        <v>2084</v>
      </c>
      <c r="I1467" t="s">
        <v>17</v>
      </c>
      <c r="J1467">
        <v>3.5561284276146599</v>
      </c>
      <c r="K1467">
        <v>-1.29327119815584</v>
      </c>
      <c r="L1467" t="s">
        <v>7</v>
      </c>
    </row>
    <row r="1468" spans="8:12" x14ac:dyDescent="0.25">
      <c r="H1468">
        <v>2084</v>
      </c>
      <c r="I1468" t="s">
        <v>18</v>
      </c>
      <c r="J1468">
        <v>3.55544167800366</v>
      </c>
      <c r="K1468">
        <v>-1.3163412630054401</v>
      </c>
      <c r="L1468" t="s">
        <v>7</v>
      </c>
    </row>
    <row r="1469" spans="8:12" x14ac:dyDescent="0.25">
      <c r="H1469">
        <v>2084</v>
      </c>
      <c r="I1469" t="s">
        <v>19</v>
      </c>
      <c r="J1469">
        <v>3.5353665464796999</v>
      </c>
      <c r="K1469">
        <v>-1.3349029929912399</v>
      </c>
      <c r="L1469" t="s">
        <v>7</v>
      </c>
    </row>
    <row r="1470" spans="8:12" x14ac:dyDescent="0.25">
      <c r="H1470">
        <v>2084</v>
      </c>
      <c r="I1470" t="s">
        <v>20</v>
      </c>
      <c r="J1470">
        <v>3.5144529224222998</v>
      </c>
      <c r="K1470">
        <v>-1.27193630317939</v>
      </c>
      <c r="L1470" t="s">
        <v>7</v>
      </c>
    </row>
    <row r="1471" spans="8:12" x14ac:dyDescent="0.25">
      <c r="H1471">
        <v>2084</v>
      </c>
      <c r="I1471" t="s">
        <v>21</v>
      </c>
      <c r="J1471">
        <v>3.4655697269632202</v>
      </c>
      <c r="K1471">
        <v>-1.3824200266191999</v>
      </c>
      <c r="L1471" t="s">
        <v>7</v>
      </c>
    </row>
    <row r="1472" spans="8:12" x14ac:dyDescent="0.25">
      <c r="H1472">
        <v>2085</v>
      </c>
      <c r="I1472" t="s">
        <v>8</v>
      </c>
      <c r="J1472">
        <v>3.4377701539694199</v>
      </c>
      <c r="K1472">
        <v>-1.1772270924889501</v>
      </c>
      <c r="L1472" t="s">
        <v>7</v>
      </c>
    </row>
    <row r="1473" spans="8:12" x14ac:dyDescent="0.25">
      <c r="H1473">
        <v>2085</v>
      </c>
      <c r="I1473" t="s">
        <v>6</v>
      </c>
      <c r="J1473">
        <v>3.48155609449161</v>
      </c>
      <c r="K1473">
        <v>-1.2424105831158101</v>
      </c>
      <c r="L1473" t="s">
        <v>7</v>
      </c>
    </row>
    <row r="1474" spans="8:12" x14ac:dyDescent="0.25">
      <c r="H1474">
        <v>2085</v>
      </c>
      <c r="I1474" t="s">
        <v>9</v>
      </c>
      <c r="J1474">
        <v>3.5005461193176099</v>
      </c>
      <c r="K1474">
        <v>-1.2662582045733199</v>
      </c>
      <c r="L1474" t="s">
        <v>7</v>
      </c>
    </row>
    <row r="1475" spans="8:12" x14ac:dyDescent="0.25">
      <c r="H1475">
        <v>2085</v>
      </c>
      <c r="I1475" t="s">
        <v>10</v>
      </c>
      <c r="J1475">
        <v>3.5240880978912101</v>
      </c>
      <c r="K1475">
        <v>-1.2723478151580201</v>
      </c>
      <c r="L1475" t="s">
        <v>7</v>
      </c>
    </row>
    <row r="1476" spans="8:12" x14ac:dyDescent="0.25">
      <c r="H1476">
        <v>2085</v>
      </c>
      <c r="I1476" t="s">
        <v>11</v>
      </c>
      <c r="J1476">
        <v>3.5332455023856202</v>
      </c>
      <c r="K1476">
        <v>-1.27533724883428</v>
      </c>
      <c r="L1476" t="s">
        <v>7</v>
      </c>
    </row>
    <row r="1477" spans="8:12" x14ac:dyDescent="0.25">
      <c r="H1477">
        <v>2085</v>
      </c>
      <c r="I1477" t="s">
        <v>13</v>
      </c>
      <c r="J1477">
        <v>3.54807904063756</v>
      </c>
      <c r="K1477">
        <v>-1.2780735806902299</v>
      </c>
      <c r="L1477" t="s">
        <v>7</v>
      </c>
    </row>
    <row r="1478" spans="8:12" x14ac:dyDescent="0.25">
      <c r="H1478">
        <v>2085</v>
      </c>
      <c r="I1478" t="s">
        <v>14</v>
      </c>
      <c r="J1478">
        <v>3.55881159787126</v>
      </c>
      <c r="K1478">
        <v>-1.2443785965294301</v>
      </c>
      <c r="L1478" t="s">
        <v>7</v>
      </c>
    </row>
    <row r="1479" spans="8:12" x14ac:dyDescent="0.25">
      <c r="H1479">
        <v>2085</v>
      </c>
      <c r="I1479" t="s">
        <v>15</v>
      </c>
      <c r="J1479">
        <v>3.5564372892326799</v>
      </c>
      <c r="K1479">
        <v>-1.2371357043600999</v>
      </c>
      <c r="L1479" t="s">
        <v>7</v>
      </c>
    </row>
    <row r="1480" spans="8:12" x14ac:dyDescent="0.25">
      <c r="H1480">
        <v>2085</v>
      </c>
      <c r="I1480" t="s">
        <v>16</v>
      </c>
      <c r="J1480">
        <v>3.56221148735633</v>
      </c>
      <c r="K1480">
        <v>-1.26163183532333</v>
      </c>
      <c r="L1480" t="s">
        <v>7</v>
      </c>
    </row>
    <row r="1481" spans="8:12" x14ac:dyDescent="0.25">
      <c r="H1481">
        <v>2085</v>
      </c>
      <c r="I1481" t="s">
        <v>17</v>
      </c>
      <c r="J1481">
        <v>3.55900371419522</v>
      </c>
      <c r="K1481">
        <v>-1.2857316913196599</v>
      </c>
      <c r="L1481" t="s">
        <v>7</v>
      </c>
    </row>
    <row r="1482" spans="8:12" x14ac:dyDescent="0.25">
      <c r="H1482">
        <v>2085</v>
      </c>
      <c r="I1482" t="s">
        <v>18</v>
      </c>
      <c r="J1482">
        <v>3.5583169645842099</v>
      </c>
      <c r="K1482">
        <v>-1.30880175616926</v>
      </c>
      <c r="L1482" t="s">
        <v>7</v>
      </c>
    </row>
    <row r="1483" spans="8:12" x14ac:dyDescent="0.25">
      <c r="H1483">
        <v>2085</v>
      </c>
      <c r="I1483" t="s">
        <v>19</v>
      </c>
      <c r="J1483">
        <v>3.5382418330602601</v>
      </c>
      <c r="K1483">
        <v>-1.3273634861550601</v>
      </c>
      <c r="L1483" t="s">
        <v>7</v>
      </c>
    </row>
    <row r="1484" spans="8:12" x14ac:dyDescent="0.25">
      <c r="H1484">
        <v>2085</v>
      </c>
      <c r="I1484" t="s">
        <v>20</v>
      </c>
      <c r="J1484">
        <v>3.5173282090028599</v>
      </c>
      <c r="K1484">
        <v>-1.2643967963432099</v>
      </c>
      <c r="L1484" t="s">
        <v>7</v>
      </c>
    </row>
    <row r="1485" spans="8:12" x14ac:dyDescent="0.25">
      <c r="H1485">
        <v>2085</v>
      </c>
      <c r="I1485" t="s">
        <v>21</v>
      </c>
      <c r="J1485">
        <v>3.4684450135437799</v>
      </c>
      <c r="K1485">
        <v>-1.3748805197830101</v>
      </c>
      <c r="L1485" t="s">
        <v>7</v>
      </c>
    </row>
    <row r="1486" spans="8:12" x14ac:dyDescent="0.25">
      <c r="H1486">
        <v>2086</v>
      </c>
      <c r="I1486" t="s">
        <v>8</v>
      </c>
      <c r="J1486">
        <v>3.44064544054998</v>
      </c>
      <c r="K1486">
        <v>-1.16968758565277</v>
      </c>
      <c r="L1486" t="s">
        <v>7</v>
      </c>
    </row>
    <row r="1487" spans="8:12" x14ac:dyDescent="0.25">
      <c r="H1487">
        <v>2086</v>
      </c>
      <c r="I1487" t="s">
        <v>6</v>
      </c>
      <c r="J1487">
        <v>3.4844313810721701</v>
      </c>
      <c r="K1487">
        <v>-1.23487107627963</v>
      </c>
      <c r="L1487" t="s">
        <v>7</v>
      </c>
    </row>
    <row r="1488" spans="8:12" x14ac:dyDescent="0.25">
      <c r="H1488">
        <v>2086</v>
      </c>
      <c r="I1488" t="s">
        <v>9</v>
      </c>
      <c r="J1488">
        <v>3.5034214058981701</v>
      </c>
      <c r="K1488">
        <v>-1.2587186977371401</v>
      </c>
      <c r="L1488" t="s">
        <v>7</v>
      </c>
    </row>
    <row r="1489" spans="8:12" x14ac:dyDescent="0.25">
      <c r="H1489">
        <v>2086</v>
      </c>
      <c r="I1489" t="s">
        <v>10</v>
      </c>
      <c r="J1489">
        <v>3.5269633844717698</v>
      </c>
      <c r="K1489">
        <v>-1.26480830832184</v>
      </c>
      <c r="L1489" t="s">
        <v>7</v>
      </c>
    </row>
    <row r="1490" spans="8:12" x14ac:dyDescent="0.25">
      <c r="H1490">
        <v>2086</v>
      </c>
      <c r="I1490" t="s">
        <v>11</v>
      </c>
      <c r="J1490">
        <v>3.5361207889661799</v>
      </c>
      <c r="K1490">
        <v>-1.2677977419980999</v>
      </c>
      <c r="L1490" t="s">
        <v>7</v>
      </c>
    </row>
    <row r="1491" spans="8:12" x14ac:dyDescent="0.25">
      <c r="H1491">
        <v>2086</v>
      </c>
      <c r="I1491" t="s">
        <v>13</v>
      </c>
      <c r="J1491">
        <v>3.5509543272181201</v>
      </c>
      <c r="K1491">
        <v>-1.27053407385405</v>
      </c>
      <c r="L1491" t="s">
        <v>7</v>
      </c>
    </row>
    <row r="1492" spans="8:12" x14ac:dyDescent="0.25">
      <c r="H1492">
        <v>2086</v>
      </c>
      <c r="I1492" t="s">
        <v>14</v>
      </c>
      <c r="J1492">
        <v>3.5616868844518201</v>
      </c>
      <c r="K1492">
        <v>-1.23683908969326</v>
      </c>
      <c r="L1492" t="s">
        <v>7</v>
      </c>
    </row>
    <row r="1493" spans="8:12" x14ac:dyDescent="0.25">
      <c r="H1493">
        <v>2086</v>
      </c>
      <c r="I1493" t="s">
        <v>15</v>
      </c>
      <c r="J1493">
        <v>3.55931257581324</v>
      </c>
      <c r="K1493">
        <v>-1.22959619752392</v>
      </c>
      <c r="L1493" t="s">
        <v>7</v>
      </c>
    </row>
    <row r="1494" spans="8:12" x14ac:dyDescent="0.25">
      <c r="H1494">
        <v>2086</v>
      </c>
      <c r="I1494" t="s">
        <v>16</v>
      </c>
      <c r="J1494">
        <v>3.5650867739368901</v>
      </c>
      <c r="K1494">
        <v>-1.2540923284871499</v>
      </c>
      <c r="L1494" t="s">
        <v>7</v>
      </c>
    </row>
    <row r="1495" spans="8:12" x14ac:dyDescent="0.25">
      <c r="H1495">
        <v>2086</v>
      </c>
      <c r="I1495" t="s">
        <v>17</v>
      </c>
      <c r="J1495">
        <v>3.5618790007757699</v>
      </c>
      <c r="K1495">
        <v>-1.27819218448348</v>
      </c>
      <c r="L1495" t="s">
        <v>7</v>
      </c>
    </row>
    <row r="1496" spans="8:12" x14ac:dyDescent="0.25">
      <c r="H1496">
        <v>2086</v>
      </c>
      <c r="I1496" t="s">
        <v>18</v>
      </c>
      <c r="J1496">
        <v>3.56119225116477</v>
      </c>
      <c r="K1496">
        <v>-1.3012622493330801</v>
      </c>
      <c r="L1496" t="s">
        <v>7</v>
      </c>
    </row>
    <row r="1497" spans="8:12" x14ac:dyDescent="0.25">
      <c r="H1497">
        <v>2086</v>
      </c>
      <c r="I1497" t="s">
        <v>19</v>
      </c>
      <c r="J1497">
        <v>3.5411171196408202</v>
      </c>
      <c r="K1497">
        <v>-1.31982397931888</v>
      </c>
      <c r="L1497" t="s">
        <v>7</v>
      </c>
    </row>
    <row r="1498" spans="8:12" x14ac:dyDescent="0.25">
      <c r="H1498">
        <v>2086</v>
      </c>
      <c r="I1498" t="s">
        <v>20</v>
      </c>
      <c r="J1498">
        <v>3.5202034955834201</v>
      </c>
      <c r="K1498">
        <v>-1.25685728950703</v>
      </c>
      <c r="L1498" t="s">
        <v>7</v>
      </c>
    </row>
    <row r="1499" spans="8:12" x14ac:dyDescent="0.25">
      <c r="H1499">
        <v>2086</v>
      </c>
      <c r="I1499" t="s">
        <v>21</v>
      </c>
      <c r="J1499">
        <v>3.47132030012434</v>
      </c>
      <c r="K1499">
        <v>-1.36734101294683</v>
      </c>
      <c r="L1499" t="s">
        <v>7</v>
      </c>
    </row>
    <row r="1500" spans="8:12" x14ac:dyDescent="0.25">
      <c r="H1500">
        <v>2087</v>
      </c>
      <c r="I1500" t="s">
        <v>8</v>
      </c>
      <c r="J1500">
        <v>3.4435207271305401</v>
      </c>
      <c r="K1500">
        <v>-1.1621480788165901</v>
      </c>
      <c r="L1500" t="s">
        <v>7</v>
      </c>
    </row>
    <row r="1501" spans="8:12" x14ac:dyDescent="0.25">
      <c r="H1501">
        <v>2087</v>
      </c>
      <c r="I1501" t="s">
        <v>6</v>
      </c>
      <c r="J1501">
        <v>3.4873066676527298</v>
      </c>
      <c r="K1501">
        <v>-1.2273315694434499</v>
      </c>
      <c r="L1501" t="s">
        <v>7</v>
      </c>
    </row>
    <row r="1502" spans="8:12" x14ac:dyDescent="0.25">
      <c r="H1502">
        <v>2087</v>
      </c>
      <c r="I1502" t="s">
        <v>9</v>
      </c>
      <c r="J1502">
        <v>3.5062966924787302</v>
      </c>
      <c r="K1502">
        <v>-1.25117919090096</v>
      </c>
      <c r="L1502" t="s">
        <v>7</v>
      </c>
    </row>
    <row r="1503" spans="8:12" x14ac:dyDescent="0.25">
      <c r="H1503">
        <v>2087</v>
      </c>
      <c r="I1503" t="s">
        <v>10</v>
      </c>
      <c r="J1503">
        <v>3.52983867105233</v>
      </c>
      <c r="K1503">
        <v>-1.2572688014856599</v>
      </c>
      <c r="L1503" t="s">
        <v>7</v>
      </c>
    </row>
    <row r="1504" spans="8:12" x14ac:dyDescent="0.25">
      <c r="H1504">
        <v>2087</v>
      </c>
      <c r="I1504" t="s">
        <v>11</v>
      </c>
      <c r="J1504">
        <v>3.53899607554674</v>
      </c>
      <c r="K1504">
        <v>-1.26025823516192</v>
      </c>
      <c r="L1504" t="s">
        <v>7</v>
      </c>
    </row>
    <row r="1505" spans="8:12" x14ac:dyDescent="0.25">
      <c r="H1505">
        <v>2087</v>
      </c>
      <c r="I1505" t="s">
        <v>13</v>
      </c>
      <c r="J1505">
        <v>3.5538296137986798</v>
      </c>
      <c r="K1505">
        <v>-1.2629945670178699</v>
      </c>
      <c r="L1505" t="s">
        <v>7</v>
      </c>
    </row>
    <row r="1506" spans="8:12" x14ac:dyDescent="0.25">
      <c r="H1506">
        <v>2087</v>
      </c>
      <c r="I1506" t="s">
        <v>14</v>
      </c>
      <c r="J1506">
        <v>3.5645621710323798</v>
      </c>
      <c r="K1506">
        <v>-1.2292995828570701</v>
      </c>
      <c r="L1506" t="s">
        <v>7</v>
      </c>
    </row>
    <row r="1507" spans="8:12" x14ac:dyDescent="0.25">
      <c r="H1507">
        <v>2087</v>
      </c>
      <c r="I1507" t="s">
        <v>15</v>
      </c>
      <c r="J1507">
        <v>3.5621878623937899</v>
      </c>
      <c r="K1507">
        <v>-1.2220566906877399</v>
      </c>
      <c r="L1507" t="s">
        <v>7</v>
      </c>
    </row>
    <row r="1508" spans="8:12" x14ac:dyDescent="0.25">
      <c r="H1508">
        <v>2087</v>
      </c>
      <c r="I1508" t="s">
        <v>16</v>
      </c>
      <c r="J1508">
        <v>3.5679620605174498</v>
      </c>
      <c r="K1508">
        <v>-1.24655282165097</v>
      </c>
      <c r="L1508" t="s">
        <v>7</v>
      </c>
    </row>
    <row r="1509" spans="8:12" x14ac:dyDescent="0.25">
      <c r="H1509">
        <v>2087</v>
      </c>
      <c r="I1509" t="s">
        <v>17</v>
      </c>
      <c r="J1509">
        <v>3.56475428735633</v>
      </c>
      <c r="K1509">
        <v>-1.2706526776472999</v>
      </c>
      <c r="L1509" t="s">
        <v>7</v>
      </c>
    </row>
    <row r="1510" spans="8:12" x14ac:dyDescent="0.25">
      <c r="H1510">
        <v>2087</v>
      </c>
      <c r="I1510" t="s">
        <v>18</v>
      </c>
      <c r="J1510">
        <v>3.5640675377453301</v>
      </c>
      <c r="K1510">
        <v>-1.2937227424969</v>
      </c>
      <c r="L1510" t="s">
        <v>7</v>
      </c>
    </row>
    <row r="1511" spans="8:12" x14ac:dyDescent="0.25">
      <c r="H1511">
        <v>2087</v>
      </c>
      <c r="I1511" t="s">
        <v>19</v>
      </c>
      <c r="J1511">
        <v>3.5439924062213799</v>
      </c>
      <c r="K1511">
        <v>-1.3122844724826901</v>
      </c>
      <c r="L1511" t="s">
        <v>7</v>
      </c>
    </row>
    <row r="1512" spans="8:12" x14ac:dyDescent="0.25">
      <c r="H1512">
        <v>2087</v>
      </c>
      <c r="I1512" t="s">
        <v>20</v>
      </c>
      <c r="J1512">
        <v>3.5230787821639802</v>
      </c>
      <c r="K1512">
        <v>-1.2493177826708499</v>
      </c>
      <c r="L1512" t="s">
        <v>7</v>
      </c>
    </row>
    <row r="1513" spans="8:12" x14ac:dyDescent="0.25">
      <c r="H1513">
        <v>2087</v>
      </c>
      <c r="I1513" t="s">
        <v>21</v>
      </c>
      <c r="J1513">
        <v>3.4741955867049001</v>
      </c>
      <c r="K1513">
        <v>-1.3598015061106501</v>
      </c>
      <c r="L1513" t="s">
        <v>7</v>
      </c>
    </row>
    <row r="1514" spans="8:12" x14ac:dyDescent="0.25">
      <c r="H1514">
        <v>2088</v>
      </c>
      <c r="I1514" t="s">
        <v>8</v>
      </c>
      <c r="J1514">
        <v>3.4463960137110998</v>
      </c>
      <c r="K1514">
        <v>-1.15460857198041</v>
      </c>
      <c r="L1514" t="s">
        <v>7</v>
      </c>
    </row>
    <row r="1515" spans="8:12" x14ac:dyDescent="0.25">
      <c r="H1515">
        <v>2088</v>
      </c>
      <c r="I1515" t="s">
        <v>6</v>
      </c>
      <c r="J1515">
        <v>3.4901819542332899</v>
      </c>
      <c r="K1515">
        <v>-1.21979206260727</v>
      </c>
      <c r="L1515" t="s">
        <v>7</v>
      </c>
    </row>
    <row r="1516" spans="8:12" x14ac:dyDescent="0.25">
      <c r="H1516">
        <v>2088</v>
      </c>
      <c r="I1516" t="s">
        <v>9</v>
      </c>
      <c r="J1516">
        <v>3.5091719790592899</v>
      </c>
      <c r="K1516">
        <v>-1.2436396840647701</v>
      </c>
      <c r="L1516" t="s">
        <v>7</v>
      </c>
    </row>
    <row r="1517" spans="8:12" x14ac:dyDescent="0.25">
      <c r="H1517">
        <v>2088</v>
      </c>
      <c r="I1517" t="s">
        <v>10</v>
      </c>
      <c r="J1517">
        <v>3.5327139576328901</v>
      </c>
      <c r="K1517">
        <v>-1.24972929464948</v>
      </c>
      <c r="L1517" t="s">
        <v>7</v>
      </c>
    </row>
    <row r="1518" spans="8:12" x14ac:dyDescent="0.25">
      <c r="H1518">
        <v>2088</v>
      </c>
      <c r="I1518" t="s">
        <v>11</v>
      </c>
      <c r="J1518">
        <v>3.5418713621273001</v>
      </c>
      <c r="K1518">
        <v>-1.2527187283257399</v>
      </c>
      <c r="L1518" t="s">
        <v>7</v>
      </c>
    </row>
    <row r="1519" spans="8:12" x14ac:dyDescent="0.25">
      <c r="H1519">
        <v>2088</v>
      </c>
      <c r="I1519" t="s">
        <v>13</v>
      </c>
      <c r="J1519">
        <v>3.5567049003792399</v>
      </c>
      <c r="K1519">
        <v>-1.2554550601816901</v>
      </c>
      <c r="L1519" t="s">
        <v>7</v>
      </c>
    </row>
    <row r="1520" spans="8:12" x14ac:dyDescent="0.25">
      <c r="H1520">
        <v>2088</v>
      </c>
      <c r="I1520" t="s">
        <v>14</v>
      </c>
      <c r="J1520">
        <v>3.56743745761294</v>
      </c>
      <c r="K1520">
        <v>-1.22176007602089</v>
      </c>
      <c r="L1520" t="s">
        <v>7</v>
      </c>
    </row>
    <row r="1521" spans="8:12" x14ac:dyDescent="0.25">
      <c r="H1521">
        <v>2088</v>
      </c>
      <c r="I1521" t="s">
        <v>15</v>
      </c>
      <c r="J1521">
        <v>3.5650631489743501</v>
      </c>
      <c r="K1521">
        <v>-1.21451718385156</v>
      </c>
      <c r="L1521" t="s">
        <v>7</v>
      </c>
    </row>
    <row r="1522" spans="8:12" x14ac:dyDescent="0.25">
      <c r="H1522">
        <v>2088</v>
      </c>
      <c r="I1522" t="s">
        <v>16</v>
      </c>
      <c r="J1522">
        <v>3.5708373470980099</v>
      </c>
      <c r="K1522">
        <v>-1.2390133148147899</v>
      </c>
      <c r="L1522" t="s">
        <v>7</v>
      </c>
    </row>
    <row r="1523" spans="8:12" x14ac:dyDescent="0.25">
      <c r="H1523">
        <v>2088</v>
      </c>
      <c r="I1523" t="s">
        <v>17</v>
      </c>
      <c r="J1523">
        <v>3.5676295739368902</v>
      </c>
      <c r="K1523">
        <v>-1.2631131708111201</v>
      </c>
      <c r="L1523" t="s">
        <v>7</v>
      </c>
    </row>
    <row r="1524" spans="8:12" x14ac:dyDescent="0.25">
      <c r="H1524">
        <v>2088</v>
      </c>
      <c r="I1524" t="s">
        <v>18</v>
      </c>
      <c r="J1524">
        <v>3.5669428243258898</v>
      </c>
      <c r="K1524">
        <v>-1.2861832356607199</v>
      </c>
      <c r="L1524" t="s">
        <v>7</v>
      </c>
    </row>
    <row r="1525" spans="8:12" x14ac:dyDescent="0.25">
      <c r="H1525">
        <v>2088</v>
      </c>
      <c r="I1525" t="s">
        <v>19</v>
      </c>
      <c r="J1525">
        <v>3.54686769280194</v>
      </c>
      <c r="K1525">
        <v>-1.30474496564651</v>
      </c>
      <c r="L1525" t="s">
        <v>7</v>
      </c>
    </row>
    <row r="1526" spans="8:12" x14ac:dyDescent="0.25">
      <c r="H1526">
        <v>2088</v>
      </c>
      <c r="I1526" t="s">
        <v>20</v>
      </c>
      <c r="J1526">
        <v>3.5259540687445399</v>
      </c>
      <c r="K1526">
        <v>-1.24177827583467</v>
      </c>
      <c r="L1526" t="s">
        <v>7</v>
      </c>
    </row>
    <row r="1527" spans="8:12" x14ac:dyDescent="0.25">
      <c r="H1527">
        <v>2088</v>
      </c>
      <c r="I1527" t="s">
        <v>21</v>
      </c>
      <c r="J1527">
        <v>3.4770708732854598</v>
      </c>
      <c r="K1527">
        <v>-1.35226199927447</v>
      </c>
      <c r="L1527" t="s">
        <v>7</v>
      </c>
    </row>
    <row r="1528" spans="8:12" x14ac:dyDescent="0.25">
      <c r="H1528">
        <v>2089</v>
      </c>
      <c r="I1528" t="s">
        <v>8</v>
      </c>
      <c r="J1528">
        <v>3.44927130029166</v>
      </c>
      <c r="K1528">
        <v>-1.1470690651442299</v>
      </c>
      <c r="L1528" t="s">
        <v>7</v>
      </c>
    </row>
    <row r="1529" spans="8:12" x14ac:dyDescent="0.25">
      <c r="H1529">
        <v>2089</v>
      </c>
      <c r="I1529" t="s">
        <v>6</v>
      </c>
      <c r="J1529">
        <v>3.4930572408138501</v>
      </c>
      <c r="K1529">
        <v>-1.2122525557710899</v>
      </c>
      <c r="L1529" t="s">
        <v>7</v>
      </c>
    </row>
    <row r="1530" spans="8:12" x14ac:dyDescent="0.25">
      <c r="H1530">
        <v>2089</v>
      </c>
      <c r="I1530" t="s">
        <v>9</v>
      </c>
      <c r="J1530">
        <v>3.5120472656398398</v>
      </c>
      <c r="K1530">
        <v>-1.23610017722859</v>
      </c>
      <c r="L1530" t="s">
        <v>7</v>
      </c>
    </row>
    <row r="1531" spans="8:12" x14ac:dyDescent="0.25">
      <c r="H1531">
        <v>2089</v>
      </c>
      <c r="I1531" t="s">
        <v>10</v>
      </c>
      <c r="J1531">
        <v>3.5355892442134502</v>
      </c>
      <c r="K1531">
        <v>-1.2421897878132999</v>
      </c>
      <c r="L1531" t="s">
        <v>7</v>
      </c>
    </row>
    <row r="1532" spans="8:12" x14ac:dyDescent="0.25">
      <c r="H1532">
        <v>2089</v>
      </c>
      <c r="I1532" t="s">
        <v>11</v>
      </c>
      <c r="J1532">
        <v>3.5447466487078501</v>
      </c>
      <c r="K1532">
        <v>-1.2451792214895601</v>
      </c>
      <c r="L1532" t="s">
        <v>7</v>
      </c>
    </row>
    <row r="1533" spans="8:12" x14ac:dyDescent="0.25">
      <c r="H1533">
        <v>2089</v>
      </c>
      <c r="I1533" t="s">
        <v>13</v>
      </c>
      <c r="J1533">
        <v>3.5595801869598001</v>
      </c>
      <c r="K1533">
        <v>-1.24791555334551</v>
      </c>
      <c r="L1533" t="s">
        <v>7</v>
      </c>
    </row>
    <row r="1534" spans="8:12" x14ac:dyDescent="0.25">
      <c r="H1534">
        <v>2089</v>
      </c>
      <c r="I1534" t="s">
        <v>14</v>
      </c>
      <c r="J1534">
        <v>3.5703127441935001</v>
      </c>
      <c r="K1534">
        <v>-1.2142205691847101</v>
      </c>
      <c r="L1534" t="s">
        <v>7</v>
      </c>
    </row>
    <row r="1535" spans="8:12" x14ac:dyDescent="0.25">
      <c r="H1535">
        <v>2089</v>
      </c>
      <c r="I1535" t="s">
        <v>15</v>
      </c>
      <c r="J1535">
        <v>3.5679384355549102</v>
      </c>
      <c r="K1535">
        <v>-1.2069776770153799</v>
      </c>
      <c r="L1535" t="s">
        <v>7</v>
      </c>
    </row>
    <row r="1536" spans="8:12" x14ac:dyDescent="0.25">
      <c r="H1536">
        <v>2089</v>
      </c>
      <c r="I1536" t="s">
        <v>16</v>
      </c>
      <c r="J1536">
        <v>3.5737126336785701</v>
      </c>
      <c r="K1536">
        <v>-1.2314738079786101</v>
      </c>
      <c r="L1536" t="s">
        <v>7</v>
      </c>
    </row>
    <row r="1537" spans="8:12" x14ac:dyDescent="0.25">
      <c r="H1537">
        <v>2089</v>
      </c>
      <c r="I1537" t="s">
        <v>17</v>
      </c>
      <c r="J1537">
        <v>3.5705048605174499</v>
      </c>
      <c r="K1537">
        <v>-1.25557366397494</v>
      </c>
      <c r="L1537" t="s">
        <v>7</v>
      </c>
    </row>
    <row r="1538" spans="8:12" x14ac:dyDescent="0.25">
      <c r="H1538">
        <v>2089</v>
      </c>
      <c r="I1538" t="s">
        <v>18</v>
      </c>
      <c r="J1538">
        <v>3.56981811090645</v>
      </c>
      <c r="K1538">
        <v>-1.27864372882454</v>
      </c>
      <c r="L1538" t="s">
        <v>7</v>
      </c>
    </row>
    <row r="1539" spans="8:12" x14ac:dyDescent="0.25">
      <c r="H1539">
        <v>2089</v>
      </c>
      <c r="I1539" t="s">
        <v>19</v>
      </c>
      <c r="J1539">
        <v>3.5497429793825002</v>
      </c>
      <c r="K1539">
        <v>-1.2972054588103299</v>
      </c>
      <c r="L1539" t="s">
        <v>7</v>
      </c>
    </row>
    <row r="1540" spans="8:12" x14ac:dyDescent="0.25">
      <c r="H1540">
        <v>2089</v>
      </c>
      <c r="I1540" t="s">
        <v>20</v>
      </c>
      <c r="J1540">
        <v>3.5288293553251</v>
      </c>
      <c r="K1540">
        <v>-1.2342387689984899</v>
      </c>
      <c r="L1540" t="s">
        <v>7</v>
      </c>
    </row>
    <row r="1541" spans="8:12" x14ac:dyDescent="0.25">
      <c r="H1541">
        <v>2089</v>
      </c>
      <c r="I1541" t="s">
        <v>21</v>
      </c>
      <c r="J1541">
        <v>3.47994615986602</v>
      </c>
      <c r="K1541">
        <v>-1.3447224924382899</v>
      </c>
      <c r="L1541" t="s">
        <v>7</v>
      </c>
    </row>
    <row r="1542" spans="8:12" x14ac:dyDescent="0.25">
      <c r="H1542">
        <v>2090</v>
      </c>
      <c r="I1542" t="s">
        <v>8</v>
      </c>
      <c r="J1542">
        <v>3.4521465868722201</v>
      </c>
      <c r="K1542">
        <v>-1.13952955830805</v>
      </c>
      <c r="L1542" t="s">
        <v>7</v>
      </c>
    </row>
    <row r="1543" spans="8:12" x14ac:dyDescent="0.25">
      <c r="H1543">
        <v>2090</v>
      </c>
      <c r="I1543" t="s">
        <v>6</v>
      </c>
      <c r="J1543">
        <v>3.4959325273944102</v>
      </c>
      <c r="K1543">
        <v>-1.2047130489349001</v>
      </c>
      <c r="L1543" t="s">
        <v>7</v>
      </c>
    </row>
    <row r="1544" spans="8:12" x14ac:dyDescent="0.25">
      <c r="H1544">
        <v>2090</v>
      </c>
      <c r="I1544" t="s">
        <v>9</v>
      </c>
      <c r="J1544">
        <v>3.5149225522204</v>
      </c>
      <c r="K1544">
        <v>-1.2285606703924099</v>
      </c>
      <c r="L1544" t="s">
        <v>7</v>
      </c>
    </row>
    <row r="1545" spans="8:12" x14ac:dyDescent="0.25">
      <c r="H1545">
        <v>2090</v>
      </c>
      <c r="I1545" t="s">
        <v>10</v>
      </c>
      <c r="J1545">
        <v>3.5384645307940099</v>
      </c>
      <c r="K1545">
        <v>-1.23465028097712</v>
      </c>
      <c r="L1545" t="s">
        <v>7</v>
      </c>
    </row>
    <row r="1546" spans="8:12" x14ac:dyDescent="0.25">
      <c r="H1546">
        <v>2090</v>
      </c>
      <c r="I1546" t="s">
        <v>11</v>
      </c>
      <c r="J1546">
        <v>3.5476219352884102</v>
      </c>
      <c r="K1546">
        <v>-1.23763971465338</v>
      </c>
      <c r="L1546" t="s">
        <v>7</v>
      </c>
    </row>
    <row r="1547" spans="8:12" x14ac:dyDescent="0.25">
      <c r="H1547">
        <v>2090</v>
      </c>
      <c r="I1547" t="s">
        <v>13</v>
      </c>
      <c r="J1547">
        <v>3.5624554735403602</v>
      </c>
      <c r="K1547">
        <v>-1.2403760465093301</v>
      </c>
      <c r="L1547" t="s">
        <v>7</v>
      </c>
    </row>
    <row r="1548" spans="8:12" x14ac:dyDescent="0.25">
      <c r="H1548">
        <v>2090</v>
      </c>
      <c r="I1548" t="s">
        <v>14</v>
      </c>
      <c r="J1548">
        <v>3.5731880307740602</v>
      </c>
      <c r="K1548">
        <v>-1.20668106234853</v>
      </c>
      <c r="L1548" t="s">
        <v>7</v>
      </c>
    </row>
    <row r="1549" spans="8:12" x14ac:dyDescent="0.25">
      <c r="H1549">
        <v>2090</v>
      </c>
      <c r="I1549" t="s">
        <v>15</v>
      </c>
      <c r="J1549">
        <v>3.5708137221354699</v>
      </c>
      <c r="K1549">
        <v>-1.1994381701792001</v>
      </c>
      <c r="L1549" t="s">
        <v>7</v>
      </c>
    </row>
    <row r="1550" spans="8:12" x14ac:dyDescent="0.25">
      <c r="H1550">
        <v>2090</v>
      </c>
      <c r="I1550" t="s">
        <v>16</v>
      </c>
      <c r="J1550">
        <v>3.5765879202591302</v>
      </c>
      <c r="K1550">
        <v>-1.22393430114243</v>
      </c>
      <c r="L1550" t="s">
        <v>7</v>
      </c>
    </row>
    <row r="1551" spans="8:12" x14ac:dyDescent="0.25">
      <c r="H1551">
        <v>2090</v>
      </c>
      <c r="I1551" t="s">
        <v>17</v>
      </c>
      <c r="J1551">
        <v>3.57338014709801</v>
      </c>
      <c r="K1551">
        <v>-1.2480341571387601</v>
      </c>
      <c r="L1551" t="s">
        <v>7</v>
      </c>
    </row>
    <row r="1552" spans="8:12" x14ac:dyDescent="0.25">
      <c r="H1552">
        <v>2090</v>
      </c>
      <c r="I1552" t="s">
        <v>18</v>
      </c>
      <c r="J1552">
        <v>3.5726933974870101</v>
      </c>
      <c r="K1552">
        <v>-1.2711042219883599</v>
      </c>
      <c r="L1552" t="s">
        <v>7</v>
      </c>
    </row>
    <row r="1553" spans="8:12" x14ac:dyDescent="0.25">
      <c r="H1553">
        <v>2090</v>
      </c>
      <c r="I1553" t="s">
        <v>19</v>
      </c>
      <c r="J1553">
        <v>3.5526182659630599</v>
      </c>
      <c r="K1553">
        <v>-1.28966595197415</v>
      </c>
      <c r="L1553" t="s">
        <v>7</v>
      </c>
    </row>
    <row r="1554" spans="8:12" x14ac:dyDescent="0.25">
      <c r="H1554">
        <v>2090</v>
      </c>
      <c r="I1554" t="s">
        <v>20</v>
      </c>
      <c r="J1554">
        <v>3.5317046419056601</v>
      </c>
      <c r="K1554">
        <v>-1.2266992621623001</v>
      </c>
      <c r="L1554" t="s">
        <v>7</v>
      </c>
    </row>
    <row r="1555" spans="8:12" x14ac:dyDescent="0.25">
      <c r="H1555">
        <v>2090</v>
      </c>
      <c r="I1555" t="s">
        <v>21</v>
      </c>
      <c r="J1555">
        <v>3.4828214464465801</v>
      </c>
      <c r="K1555">
        <v>-1.33718298560211</v>
      </c>
      <c r="L1555" t="s">
        <v>7</v>
      </c>
    </row>
    <row r="1556" spans="8:12" x14ac:dyDescent="0.25">
      <c r="H1556">
        <v>2091</v>
      </c>
      <c r="I1556" t="s">
        <v>8</v>
      </c>
      <c r="J1556">
        <v>3.4550218734527798</v>
      </c>
      <c r="K1556">
        <v>-1.1319900514718699</v>
      </c>
      <c r="L1556" t="s">
        <v>7</v>
      </c>
    </row>
    <row r="1557" spans="8:12" x14ac:dyDescent="0.25">
      <c r="H1557">
        <v>2091</v>
      </c>
      <c r="I1557" t="s">
        <v>6</v>
      </c>
      <c r="J1557">
        <v>3.4988078139749699</v>
      </c>
      <c r="K1557">
        <v>-1.19717354209872</v>
      </c>
      <c r="L1557" t="s">
        <v>7</v>
      </c>
    </row>
    <row r="1558" spans="8:12" x14ac:dyDescent="0.25">
      <c r="H1558">
        <v>2091</v>
      </c>
      <c r="I1558" t="s">
        <v>9</v>
      </c>
      <c r="J1558">
        <v>3.5177978388009601</v>
      </c>
      <c r="K1558">
        <v>-1.22102116355623</v>
      </c>
      <c r="L1558" t="s">
        <v>7</v>
      </c>
    </row>
    <row r="1559" spans="8:12" x14ac:dyDescent="0.25">
      <c r="H1559">
        <v>2091</v>
      </c>
      <c r="I1559" t="s">
        <v>10</v>
      </c>
      <c r="J1559">
        <v>3.54133981737457</v>
      </c>
      <c r="K1559">
        <v>-1.2271107741409399</v>
      </c>
      <c r="L1559" t="s">
        <v>7</v>
      </c>
    </row>
    <row r="1560" spans="8:12" x14ac:dyDescent="0.25">
      <c r="H1560">
        <v>2091</v>
      </c>
      <c r="I1560" t="s">
        <v>11</v>
      </c>
      <c r="J1560">
        <v>3.5504972218689699</v>
      </c>
      <c r="K1560">
        <v>-1.2301002078172001</v>
      </c>
      <c r="L1560" t="s">
        <v>7</v>
      </c>
    </row>
    <row r="1561" spans="8:12" x14ac:dyDescent="0.25">
      <c r="H1561">
        <v>2091</v>
      </c>
      <c r="I1561" t="s">
        <v>13</v>
      </c>
      <c r="J1561">
        <v>3.5653307601209199</v>
      </c>
      <c r="K1561">
        <v>-1.23283653967315</v>
      </c>
      <c r="L1561" t="s">
        <v>7</v>
      </c>
    </row>
    <row r="1562" spans="8:12" x14ac:dyDescent="0.25">
      <c r="H1562">
        <v>2091</v>
      </c>
      <c r="I1562" t="s">
        <v>14</v>
      </c>
      <c r="J1562">
        <v>3.5760633173546199</v>
      </c>
      <c r="K1562">
        <v>-1.1991415555123499</v>
      </c>
      <c r="L1562" t="s">
        <v>7</v>
      </c>
    </row>
    <row r="1563" spans="8:12" x14ac:dyDescent="0.25">
      <c r="H1563">
        <v>2091</v>
      </c>
      <c r="I1563" t="s">
        <v>15</v>
      </c>
      <c r="J1563">
        <v>3.57368900871603</v>
      </c>
      <c r="K1563">
        <v>-1.19189866334302</v>
      </c>
      <c r="L1563" t="s">
        <v>7</v>
      </c>
    </row>
    <row r="1564" spans="8:12" x14ac:dyDescent="0.25">
      <c r="H1564">
        <v>2091</v>
      </c>
      <c r="I1564" t="s">
        <v>16</v>
      </c>
      <c r="J1564">
        <v>3.5794632068396899</v>
      </c>
      <c r="K1564">
        <v>-1.2163947943062501</v>
      </c>
      <c r="L1564" t="s">
        <v>7</v>
      </c>
    </row>
    <row r="1565" spans="8:12" x14ac:dyDescent="0.25">
      <c r="H1565">
        <v>2091</v>
      </c>
      <c r="I1565" t="s">
        <v>17</v>
      </c>
      <c r="J1565">
        <v>3.5762554336785701</v>
      </c>
      <c r="K1565">
        <v>-1.24049465030258</v>
      </c>
      <c r="L1565" t="s">
        <v>7</v>
      </c>
    </row>
    <row r="1566" spans="8:12" x14ac:dyDescent="0.25">
      <c r="H1566">
        <v>2091</v>
      </c>
      <c r="I1566" t="s">
        <v>18</v>
      </c>
      <c r="J1566">
        <v>3.5755686840675698</v>
      </c>
      <c r="K1566">
        <v>-1.2635647151521801</v>
      </c>
      <c r="L1566" t="s">
        <v>7</v>
      </c>
    </row>
    <row r="1567" spans="8:12" x14ac:dyDescent="0.25">
      <c r="H1567">
        <v>2091</v>
      </c>
      <c r="I1567" t="s">
        <v>19</v>
      </c>
      <c r="J1567">
        <v>3.55549355254362</v>
      </c>
      <c r="K1567">
        <v>-1.2821264451379699</v>
      </c>
      <c r="L1567" t="s">
        <v>7</v>
      </c>
    </row>
    <row r="1568" spans="8:12" x14ac:dyDescent="0.25">
      <c r="H1568">
        <v>2091</v>
      </c>
      <c r="I1568" t="s">
        <v>20</v>
      </c>
      <c r="J1568">
        <v>3.5345799284862198</v>
      </c>
      <c r="K1568">
        <v>-1.21915975532612</v>
      </c>
      <c r="L1568" t="s">
        <v>7</v>
      </c>
    </row>
    <row r="1569" spans="8:12" x14ac:dyDescent="0.25">
      <c r="H1569">
        <v>2091</v>
      </c>
      <c r="I1569" t="s">
        <v>21</v>
      </c>
      <c r="J1569">
        <v>3.4856967330271398</v>
      </c>
      <c r="K1569">
        <v>-1.3296434787659299</v>
      </c>
      <c r="L1569" t="s">
        <v>7</v>
      </c>
    </row>
    <row r="1570" spans="8:12" x14ac:dyDescent="0.25">
      <c r="H1570">
        <v>2092</v>
      </c>
      <c r="I1570" t="s">
        <v>8</v>
      </c>
      <c r="J1570">
        <v>3.4578971600333399</v>
      </c>
      <c r="K1570">
        <v>-1.1244505446356901</v>
      </c>
      <c r="L1570" t="s">
        <v>7</v>
      </c>
    </row>
    <row r="1571" spans="8:12" x14ac:dyDescent="0.25">
      <c r="H1571">
        <v>2092</v>
      </c>
      <c r="I1571" t="s">
        <v>6</v>
      </c>
      <c r="J1571">
        <v>3.50168310055553</v>
      </c>
      <c r="K1571">
        <v>-1.1896340352625401</v>
      </c>
      <c r="L1571" t="s">
        <v>7</v>
      </c>
    </row>
    <row r="1572" spans="8:12" x14ac:dyDescent="0.25">
      <c r="H1572">
        <v>2092</v>
      </c>
      <c r="I1572" t="s">
        <v>9</v>
      </c>
      <c r="J1572">
        <v>3.5206731253815202</v>
      </c>
      <c r="K1572">
        <v>-1.2134816567200499</v>
      </c>
      <c r="L1572" t="s">
        <v>7</v>
      </c>
    </row>
    <row r="1573" spans="8:12" x14ac:dyDescent="0.25">
      <c r="H1573">
        <v>2092</v>
      </c>
      <c r="I1573" t="s">
        <v>10</v>
      </c>
      <c r="J1573">
        <v>3.5442151039551302</v>
      </c>
      <c r="K1573">
        <v>-1.2195712673047501</v>
      </c>
      <c r="L1573" t="s">
        <v>7</v>
      </c>
    </row>
    <row r="1574" spans="8:12" x14ac:dyDescent="0.25">
      <c r="H1574">
        <v>2092</v>
      </c>
      <c r="I1574" t="s">
        <v>11</v>
      </c>
      <c r="J1574">
        <v>3.55337250844953</v>
      </c>
      <c r="K1574">
        <v>-1.22256070098102</v>
      </c>
      <c r="L1574" t="s">
        <v>7</v>
      </c>
    </row>
    <row r="1575" spans="8:12" x14ac:dyDescent="0.25">
      <c r="H1575">
        <v>2092</v>
      </c>
      <c r="I1575" t="s">
        <v>13</v>
      </c>
      <c r="J1575">
        <v>3.56820604670148</v>
      </c>
      <c r="K1575">
        <v>-1.2252970328369699</v>
      </c>
      <c r="L1575" t="s">
        <v>7</v>
      </c>
    </row>
    <row r="1576" spans="8:12" x14ac:dyDescent="0.25">
      <c r="H1576">
        <v>2092</v>
      </c>
      <c r="I1576" t="s">
        <v>14</v>
      </c>
      <c r="J1576">
        <v>3.57893860393518</v>
      </c>
      <c r="K1576">
        <v>-1.19160204867617</v>
      </c>
      <c r="L1576" t="s">
        <v>7</v>
      </c>
    </row>
    <row r="1577" spans="8:12" x14ac:dyDescent="0.25">
      <c r="H1577">
        <v>2092</v>
      </c>
      <c r="I1577" t="s">
        <v>15</v>
      </c>
      <c r="J1577">
        <v>3.5765642952965901</v>
      </c>
      <c r="K1577">
        <v>-1.1843591565068401</v>
      </c>
      <c r="L1577" t="s">
        <v>7</v>
      </c>
    </row>
    <row r="1578" spans="8:12" x14ac:dyDescent="0.25">
      <c r="H1578">
        <v>2092</v>
      </c>
      <c r="I1578" t="s">
        <v>16</v>
      </c>
      <c r="J1578">
        <v>3.58233849342025</v>
      </c>
      <c r="K1578">
        <v>-1.20885528747007</v>
      </c>
      <c r="L1578" t="s">
        <v>7</v>
      </c>
    </row>
    <row r="1579" spans="8:12" x14ac:dyDescent="0.25">
      <c r="H1579">
        <v>2092</v>
      </c>
      <c r="I1579" t="s">
        <v>17</v>
      </c>
      <c r="J1579">
        <v>3.5791307202591298</v>
      </c>
      <c r="K1579">
        <v>-1.2329551434663999</v>
      </c>
      <c r="L1579" t="s">
        <v>7</v>
      </c>
    </row>
    <row r="1580" spans="8:12" x14ac:dyDescent="0.25">
      <c r="H1580">
        <v>2092</v>
      </c>
      <c r="I1580" t="s">
        <v>18</v>
      </c>
      <c r="J1580">
        <v>3.5784439706481299</v>
      </c>
      <c r="K1580">
        <v>-1.256025208316</v>
      </c>
      <c r="L1580" t="s">
        <v>7</v>
      </c>
    </row>
    <row r="1581" spans="8:12" x14ac:dyDescent="0.25">
      <c r="H1581">
        <v>2092</v>
      </c>
      <c r="I1581" t="s">
        <v>19</v>
      </c>
      <c r="J1581">
        <v>3.5583688391241801</v>
      </c>
      <c r="K1581">
        <v>-1.27458693830179</v>
      </c>
      <c r="L1581" t="s">
        <v>7</v>
      </c>
    </row>
    <row r="1582" spans="8:12" x14ac:dyDescent="0.25">
      <c r="H1582">
        <v>2092</v>
      </c>
      <c r="I1582" t="s">
        <v>20</v>
      </c>
      <c r="J1582">
        <v>3.53745521506678</v>
      </c>
      <c r="K1582">
        <v>-1.2116202484899401</v>
      </c>
      <c r="L1582" t="s">
        <v>7</v>
      </c>
    </row>
    <row r="1583" spans="8:12" x14ac:dyDescent="0.25">
      <c r="H1583">
        <v>2092</v>
      </c>
      <c r="I1583" t="s">
        <v>21</v>
      </c>
      <c r="J1583">
        <v>3.4885720196076999</v>
      </c>
      <c r="K1583">
        <v>-1.32210397192975</v>
      </c>
      <c r="L1583" t="s">
        <v>7</v>
      </c>
    </row>
    <row r="1584" spans="8:12" x14ac:dyDescent="0.25">
      <c r="H1584">
        <v>2093</v>
      </c>
      <c r="I1584" t="s">
        <v>8</v>
      </c>
      <c r="J1584">
        <v>3.4607724466139</v>
      </c>
      <c r="K1584">
        <v>-1.11691103779951</v>
      </c>
      <c r="L1584" t="s">
        <v>7</v>
      </c>
    </row>
    <row r="1585" spans="8:12" x14ac:dyDescent="0.25">
      <c r="H1585">
        <v>2093</v>
      </c>
      <c r="I1585" t="s">
        <v>6</v>
      </c>
      <c r="J1585">
        <v>3.5045583871360901</v>
      </c>
      <c r="K1585">
        <v>-1.18209452842636</v>
      </c>
      <c r="L1585" t="s">
        <v>7</v>
      </c>
    </row>
    <row r="1586" spans="8:12" x14ac:dyDescent="0.25">
      <c r="H1586">
        <v>2093</v>
      </c>
      <c r="I1586" t="s">
        <v>9</v>
      </c>
      <c r="J1586">
        <v>3.5235484119620799</v>
      </c>
      <c r="K1586">
        <v>-1.2059421498838701</v>
      </c>
      <c r="L1586" t="s">
        <v>7</v>
      </c>
    </row>
    <row r="1587" spans="8:12" x14ac:dyDescent="0.25">
      <c r="H1587">
        <v>2093</v>
      </c>
      <c r="I1587" t="s">
        <v>10</v>
      </c>
      <c r="J1587">
        <v>3.5470903905356899</v>
      </c>
      <c r="K1587">
        <v>-1.21203176046857</v>
      </c>
      <c r="L1587" t="s">
        <v>7</v>
      </c>
    </row>
    <row r="1588" spans="8:12" x14ac:dyDescent="0.25">
      <c r="H1588">
        <v>2093</v>
      </c>
      <c r="I1588" t="s">
        <v>11</v>
      </c>
      <c r="J1588">
        <v>3.5562477950300901</v>
      </c>
      <c r="K1588">
        <v>-1.2150211941448399</v>
      </c>
      <c r="L1588" t="s">
        <v>7</v>
      </c>
    </row>
    <row r="1589" spans="8:12" x14ac:dyDescent="0.25">
      <c r="H1589">
        <v>2093</v>
      </c>
      <c r="I1589" t="s">
        <v>13</v>
      </c>
      <c r="J1589">
        <v>3.5710813332820401</v>
      </c>
      <c r="K1589">
        <v>-1.21775752600079</v>
      </c>
      <c r="L1589" t="s">
        <v>7</v>
      </c>
    </row>
    <row r="1590" spans="8:12" x14ac:dyDescent="0.25">
      <c r="H1590">
        <v>2093</v>
      </c>
      <c r="I1590" t="s">
        <v>14</v>
      </c>
      <c r="J1590">
        <v>3.5818138905157402</v>
      </c>
      <c r="K1590">
        <v>-1.1840625418399899</v>
      </c>
      <c r="L1590" t="s">
        <v>7</v>
      </c>
    </row>
    <row r="1591" spans="8:12" x14ac:dyDescent="0.25">
      <c r="H1591">
        <v>2093</v>
      </c>
      <c r="I1591" t="s">
        <v>15</v>
      </c>
      <c r="J1591">
        <v>3.5794395818771498</v>
      </c>
      <c r="K1591">
        <v>-1.17681964967066</v>
      </c>
      <c r="L1591" t="s">
        <v>7</v>
      </c>
    </row>
    <row r="1592" spans="8:12" x14ac:dyDescent="0.25">
      <c r="H1592">
        <v>2093</v>
      </c>
      <c r="I1592" t="s">
        <v>16</v>
      </c>
      <c r="J1592">
        <v>3.5852137800008101</v>
      </c>
      <c r="K1592">
        <v>-1.2013157806338901</v>
      </c>
      <c r="L1592" t="s">
        <v>7</v>
      </c>
    </row>
    <row r="1593" spans="8:12" x14ac:dyDescent="0.25">
      <c r="H1593">
        <v>2093</v>
      </c>
      <c r="I1593" t="s">
        <v>17</v>
      </c>
      <c r="J1593">
        <v>3.5820060068396899</v>
      </c>
      <c r="K1593">
        <v>-1.22541563663022</v>
      </c>
      <c r="L1593" t="s">
        <v>7</v>
      </c>
    </row>
    <row r="1594" spans="8:12" x14ac:dyDescent="0.25">
      <c r="H1594">
        <v>2093</v>
      </c>
      <c r="I1594" t="s">
        <v>18</v>
      </c>
      <c r="J1594">
        <v>3.58131925722869</v>
      </c>
      <c r="K1594">
        <v>-1.2484857014798201</v>
      </c>
      <c r="L1594" t="s">
        <v>7</v>
      </c>
    </row>
    <row r="1595" spans="8:12" x14ac:dyDescent="0.25">
      <c r="H1595">
        <v>2093</v>
      </c>
      <c r="I1595" t="s">
        <v>19</v>
      </c>
      <c r="J1595">
        <v>3.5612441257047398</v>
      </c>
      <c r="K1595">
        <v>-1.2670474314656099</v>
      </c>
      <c r="L1595" t="s">
        <v>7</v>
      </c>
    </row>
    <row r="1596" spans="8:12" x14ac:dyDescent="0.25">
      <c r="H1596">
        <v>2093</v>
      </c>
      <c r="I1596" t="s">
        <v>20</v>
      </c>
      <c r="J1596">
        <v>3.5403305016473401</v>
      </c>
      <c r="K1596">
        <v>-1.20408074165376</v>
      </c>
      <c r="L1596" t="s">
        <v>7</v>
      </c>
    </row>
    <row r="1597" spans="8:12" x14ac:dyDescent="0.25">
      <c r="H1597">
        <v>2093</v>
      </c>
      <c r="I1597" t="s">
        <v>21</v>
      </c>
      <c r="J1597">
        <v>3.49144730618826</v>
      </c>
      <c r="K1597">
        <v>-1.3145644650935699</v>
      </c>
      <c r="L1597" t="s">
        <v>7</v>
      </c>
    </row>
    <row r="1598" spans="8:12" x14ac:dyDescent="0.25">
      <c r="H1598">
        <v>2094</v>
      </c>
      <c r="I1598" t="s">
        <v>8</v>
      </c>
      <c r="J1598">
        <v>3.4636477331944602</v>
      </c>
      <c r="K1598">
        <v>-1.1093715309633301</v>
      </c>
      <c r="L1598" t="s">
        <v>7</v>
      </c>
    </row>
    <row r="1599" spans="8:12" x14ac:dyDescent="0.25">
      <c r="H1599">
        <v>2094</v>
      </c>
      <c r="I1599" t="s">
        <v>6</v>
      </c>
      <c r="J1599">
        <v>3.5074336737166498</v>
      </c>
      <c r="K1599">
        <v>-1.1745550215901801</v>
      </c>
      <c r="L1599" t="s">
        <v>7</v>
      </c>
    </row>
    <row r="1600" spans="8:12" x14ac:dyDescent="0.25">
      <c r="H1600">
        <v>2094</v>
      </c>
      <c r="I1600" t="s">
        <v>9</v>
      </c>
      <c r="J1600">
        <v>3.52642369854264</v>
      </c>
      <c r="K1600">
        <v>-1.19840264304769</v>
      </c>
      <c r="L1600" t="s">
        <v>7</v>
      </c>
    </row>
    <row r="1601" spans="8:12" x14ac:dyDescent="0.25">
      <c r="H1601">
        <v>2094</v>
      </c>
      <c r="I1601" t="s">
        <v>10</v>
      </c>
      <c r="J1601">
        <v>3.54996567711625</v>
      </c>
      <c r="K1601">
        <v>-1.2044922536323901</v>
      </c>
      <c r="L1601" t="s">
        <v>7</v>
      </c>
    </row>
    <row r="1602" spans="8:12" x14ac:dyDescent="0.25">
      <c r="H1602">
        <v>2094</v>
      </c>
      <c r="I1602" t="s">
        <v>11</v>
      </c>
      <c r="J1602">
        <v>3.5591230816106498</v>
      </c>
      <c r="K1602">
        <v>-1.20748168730866</v>
      </c>
      <c r="L1602" t="s">
        <v>7</v>
      </c>
    </row>
    <row r="1603" spans="8:12" x14ac:dyDescent="0.25">
      <c r="H1603">
        <v>2094</v>
      </c>
      <c r="I1603" t="s">
        <v>13</v>
      </c>
      <c r="J1603">
        <v>3.5739566198625998</v>
      </c>
      <c r="K1603">
        <v>-1.2102180191646099</v>
      </c>
      <c r="L1603" t="s">
        <v>7</v>
      </c>
    </row>
    <row r="1604" spans="8:12" x14ac:dyDescent="0.25">
      <c r="H1604">
        <v>2094</v>
      </c>
      <c r="I1604" t="s">
        <v>14</v>
      </c>
      <c r="J1604">
        <v>3.5846891770962999</v>
      </c>
      <c r="K1604">
        <v>-1.1765230350038101</v>
      </c>
      <c r="L1604" t="s">
        <v>7</v>
      </c>
    </row>
    <row r="1605" spans="8:12" x14ac:dyDescent="0.25">
      <c r="H1605">
        <v>2094</v>
      </c>
      <c r="I1605" t="s">
        <v>15</v>
      </c>
      <c r="J1605">
        <v>3.58231486845771</v>
      </c>
      <c r="K1605">
        <v>-1.1692801428344799</v>
      </c>
      <c r="L1605" t="s">
        <v>7</v>
      </c>
    </row>
    <row r="1606" spans="8:12" x14ac:dyDescent="0.25">
      <c r="H1606">
        <v>2094</v>
      </c>
      <c r="I1606" t="s">
        <v>16</v>
      </c>
      <c r="J1606">
        <v>3.5880890665813698</v>
      </c>
      <c r="K1606">
        <v>-1.19377627379771</v>
      </c>
      <c r="L1606" t="s">
        <v>7</v>
      </c>
    </row>
    <row r="1607" spans="8:12" x14ac:dyDescent="0.25">
      <c r="H1607">
        <v>2094</v>
      </c>
      <c r="I1607" t="s">
        <v>17</v>
      </c>
      <c r="J1607">
        <v>3.5848812934202501</v>
      </c>
      <c r="K1607">
        <v>-1.2178761297940399</v>
      </c>
      <c r="L1607" t="s">
        <v>7</v>
      </c>
    </row>
    <row r="1608" spans="8:12" x14ac:dyDescent="0.25">
      <c r="H1608">
        <v>2094</v>
      </c>
      <c r="I1608" t="s">
        <v>18</v>
      </c>
      <c r="J1608">
        <v>3.5841945438092502</v>
      </c>
      <c r="K1608">
        <v>-1.24094619464364</v>
      </c>
      <c r="L1608" t="s">
        <v>7</v>
      </c>
    </row>
    <row r="1609" spans="8:12" x14ac:dyDescent="0.25">
      <c r="H1609">
        <v>2094</v>
      </c>
      <c r="I1609" t="s">
        <v>19</v>
      </c>
      <c r="J1609">
        <v>3.5641194122852999</v>
      </c>
      <c r="K1609">
        <v>-1.2595079246294301</v>
      </c>
      <c r="L1609" t="s">
        <v>7</v>
      </c>
    </row>
    <row r="1610" spans="8:12" x14ac:dyDescent="0.25">
      <c r="H1610">
        <v>2094</v>
      </c>
      <c r="I1610" t="s">
        <v>20</v>
      </c>
      <c r="J1610">
        <v>3.5432057882279002</v>
      </c>
      <c r="K1610">
        <v>-1.1965412348175799</v>
      </c>
      <c r="L1610" t="s">
        <v>7</v>
      </c>
    </row>
    <row r="1611" spans="8:12" x14ac:dyDescent="0.25">
      <c r="H1611">
        <v>2094</v>
      </c>
      <c r="I1611" t="s">
        <v>21</v>
      </c>
      <c r="J1611">
        <v>3.4943225927688202</v>
      </c>
      <c r="K1611">
        <v>-1.3070249582573901</v>
      </c>
      <c r="L1611" t="s">
        <v>7</v>
      </c>
    </row>
    <row r="1612" spans="8:12" x14ac:dyDescent="0.25">
      <c r="H1612">
        <v>2095</v>
      </c>
      <c r="I1612" t="s">
        <v>8</v>
      </c>
      <c r="J1612">
        <v>3.4665230197750199</v>
      </c>
      <c r="K1612">
        <v>-1.10183202412715</v>
      </c>
      <c r="L1612" t="s">
        <v>7</v>
      </c>
    </row>
    <row r="1613" spans="8:12" x14ac:dyDescent="0.25">
      <c r="H1613">
        <v>2095</v>
      </c>
      <c r="I1613" t="s">
        <v>6</v>
      </c>
      <c r="J1613">
        <v>3.51030896029721</v>
      </c>
      <c r="K1613">
        <v>-1.167015514754</v>
      </c>
      <c r="L1613" t="s">
        <v>7</v>
      </c>
    </row>
    <row r="1614" spans="8:12" x14ac:dyDescent="0.25">
      <c r="H1614">
        <v>2095</v>
      </c>
      <c r="I1614" t="s">
        <v>9</v>
      </c>
      <c r="J1614">
        <v>3.5292989851232002</v>
      </c>
      <c r="K1614">
        <v>-1.1908631362115101</v>
      </c>
      <c r="L1614" t="s">
        <v>7</v>
      </c>
    </row>
    <row r="1615" spans="8:12" x14ac:dyDescent="0.25">
      <c r="H1615">
        <v>2095</v>
      </c>
      <c r="I1615" t="s">
        <v>10</v>
      </c>
      <c r="J1615">
        <v>3.5528409636968101</v>
      </c>
      <c r="K1615">
        <v>-1.19695274679621</v>
      </c>
      <c r="L1615" t="s">
        <v>7</v>
      </c>
    </row>
    <row r="1616" spans="8:12" x14ac:dyDescent="0.25">
      <c r="H1616">
        <v>2095</v>
      </c>
      <c r="I1616" t="s">
        <v>11</v>
      </c>
      <c r="J1616">
        <v>3.56199836819121</v>
      </c>
      <c r="K1616">
        <v>-1.1999421804724699</v>
      </c>
      <c r="L1616" t="s">
        <v>7</v>
      </c>
    </row>
    <row r="1617" spans="8:12" x14ac:dyDescent="0.25">
      <c r="H1617">
        <v>2095</v>
      </c>
      <c r="I1617" t="s">
        <v>13</v>
      </c>
      <c r="J1617">
        <v>3.57683190644316</v>
      </c>
      <c r="K1617">
        <v>-1.20267851232842</v>
      </c>
      <c r="L1617" t="s">
        <v>7</v>
      </c>
    </row>
    <row r="1618" spans="8:12" x14ac:dyDescent="0.25">
      <c r="H1618">
        <v>2095</v>
      </c>
      <c r="I1618" t="s">
        <v>14</v>
      </c>
      <c r="J1618">
        <v>3.58756446367686</v>
      </c>
      <c r="K1618">
        <v>-1.16898352816763</v>
      </c>
      <c r="L1618" t="s">
        <v>7</v>
      </c>
    </row>
    <row r="1619" spans="8:12" x14ac:dyDescent="0.25">
      <c r="H1619">
        <v>2095</v>
      </c>
      <c r="I1619" t="s">
        <v>15</v>
      </c>
      <c r="J1619">
        <v>3.5851901550382701</v>
      </c>
      <c r="K1619">
        <v>-1.16174063599829</v>
      </c>
      <c r="L1619" t="s">
        <v>7</v>
      </c>
    </row>
    <row r="1620" spans="8:12" x14ac:dyDescent="0.25">
      <c r="H1620">
        <v>2095</v>
      </c>
      <c r="I1620" t="s">
        <v>16</v>
      </c>
      <c r="J1620">
        <v>3.59096435316193</v>
      </c>
      <c r="K1620">
        <v>-1.1862367669615299</v>
      </c>
      <c r="L1620" t="s">
        <v>7</v>
      </c>
    </row>
    <row r="1621" spans="8:12" x14ac:dyDescent="0.25">
      <c r="H1621">
        <v>2095</v>
      </c>
      <c r="I1621" t="s">
        <v>17</v>
      </c>
      <c r="J1621">
        <v>3.5877565800008102</v>
      </c>
      <c r="K1621">
        <v>-1.21033662295786</v>
      </c>
      <c r="L1621" t="s">
        <v>7</v>
      </c>
    </row>
    <row r="1622" spans="8:12" x14ac:dyDescent="0.25">
      <c r="H1622">
        <v>2095</v>
      </c>
      <c r="I1622" t="s">
        <v>18</v>
      </c>
      <c r="J1622">
        <v>3.5870698303898099</v>
      </c>
      <c r="K1622">
        <v>-1.2334066878074501</v>
      </c>
      <c r="L1622" t="s">
        <v>7</v>
      </c>
    </row>
    <row r="1623" spans="8:12" x14ac:dyDescent="0.25">
      <c r="H1623">
        <v>2095</v>
      </c>
      <c r="I1623" t="s">
        <v>19</v>
      </c>
      <c r="J1623">
        <v>3.5669946988658601</v>
      </c>
      <c r="K1623">
        <v>-1.25196841779325</v>
      </c>
      <c r="L1623" t="s">
        <v>7</v>
      </c>
    </row>
    <row r="1624" spans="8:12" x14ac:dyDescent="0.25">
      <c r="H1624">
        <v>2095</v>
      </c>
      <c r="I1624" t="s">
        <v>20</v>
      </c>
      <c r="J1624">
        <v>3.5460810748084599</v>
      </c>
      <c r="K1624">
        <v>-1.1890017279814</v>
      </c>
      <c r="L1624" t="s">
        <v>7</v>
      </c>
    </row>
    <row r="1625" spans="8:12" x14ac:dyDescent="0.25">
      <c r="H1625">
        <v>2095</v>
      </c>
      <c r="I1625" t="s">
        <v>21</v>
      </c>
      <c r="J1625">
        <v>3.4971978793493799</v>
      </c>
      <c r="K1625">
        <v>-1.29948545142121</v>
      </c>
      <c r="L1625" t="s">
        <v>7</v>
      </c>
    </row>
    <row r="1626" spans="8:12" x14ac:dyDescent="0.25">
      <c r="H1626">
        <v>2096</v>
      </c>
      <c r="I1626" t="s">
        <v>8</v>
      </c>
      <c r="J1626">
        <v>3.46939830635558</v>
      </c>
      <c r="K1626">
        <v>-1.0942925172909701</v>
      </c>
      <c r="L1626" t="s">
        <v>7</v>
      </c>
    </row>
    <row r="1627" spans="8:12" x14ac:dyDescent="0.25">
      <c r="H1627">
        <v>2096</v>
      </c>
      <c r="I1627" t="s">
        <v>6</v>
      </c>
      <c r="J1627">
        <v>3.5131842468777701</v>
      </c>
      <c r="K1627">
        <v>-1.1594760079178199</v>
      </c>
      <c r="L1627" t="s">
        <v>7</v>
      </c>
    </row>
    <row r="1628" spans="8:12" x14ac:dyDescent="0.25">
      <c r="H1628">
        <v>2096</v>
      </c>
      <c r="I1628" t="s">
        <v>9</v>
      </c>
      <c r="J1628">
        <v>3.5321742717037599</v>
      </c>
      <c r="K1628">
        <v>-1.18332362937533</v>
      </c>
      <c r="L1628" t="s">
        <v>7</v>
      </c>
    </row>
    <row r="1629" spans="8:12" x14ac:dyDescent="0.25">
      <c r="H1629">
        <v>2096</v>
      </c>
      <c r="I1629" t="s">
        <v>10</v>
      </c>
      <c r="J1629">
        <v>3.5557162502773698</v>
      </c>
      <c r="K1629">
        <v>-1.1894132399600299</v>
      </c>
      <c r="L1629" t="s">
        <v>7</v>
      </c>
    </row>
    <row r="1630" spans="8:12" x14ac:dyDescent="0.25">
      <c r="H1630">
        <v>2096</v>
      </c>
      <c r="I1630" t="s">
        <v>11</v>
      </c>
      <c r="J1630">
        <v>3.5648736547717701</v>
      </c>
      <c r="K1630">
        <v>-1.19240267363629</v>
      </c>
      <c r="L1630" t="s">
        <v>7</v>
      </c>
    </row>
    <row r="1631" spans="8:12" x14ac:dyDescent="0.25">
      <c r="H1631">
        <v>2096</v>
      </c>
      <c r="I1631" t="s">
        <v>13</v>
      </c>
      <c r="J1631">
        <v>3.5797071930237099</v>
      </c>
      <c r="K1631">
        <v>-1.1951390054922399</v>
      </c>
      <c r="L1631" t="s">
        <v>7</v>
      </c>
    </row>
    <row r="1632" spans="8:12" x14ac:dyDescent="0.25">
      <c r="H1632">
        <v>2096</v>
      </c>
      <c r="I1632" t="s">
        <v>14</v>
      </c>
      <c r="J1632">
        <v>3.5904397502574201</v>
      </c>
      <c r="K1632">
        <v>-1.1614440213314501</v>
      </c>
      <c r="L1632" t="s">
        <v>7</v>
      </c>
    </row>
    <row r="1633" spans="8:12" x14ac:dyDescent="0.25">
      <c r="H1633">
        <v>2096</v>
      </c>
      <c r="I1633" t="s">
        <v>15</v>
      </c>
      <c r="J1633">
        <v>3.5880654416188298</v>
      </c>
      <c r="K1633">
        <v>-1.1542011291621099</v>
      </c>
      <c r="L1633" t="s">
        <v>7</v>
      </c>
    </row>
    <row r="1634" spans="8:12" x14ac:dyDescent="0.25">
      <c r="H1634">
        <v>2096</v>
      </c>
      <c r="I1634" t="s">
        <v>16</v>
      </c>
      <c r="J1634">
        <v>3.5938396397424901</v>
      </c>
      <c r="K1634">
        <v>-1.17869726012535</v>
      </c>
      <c r="L1634" t="s">
        <v>7</v>
      </c>
    </row>
    <row r="1635" spans="8:12" x14ac:dyDescent="0.25">
      <c r="H1635">
        <v>2096</v>
      </c>
      <c r="I1635" t="s">
        <v>17</v>
      </c>
      <c r="J1635">
        <v>3.5906318665813699</v>
      </c>
      <c r="K1635">
        <v>-1.2027971161216799</v>
      </c>
      <c r="L1635" t="s">
        <v>7</v>
      </c>
    </row>
    <row r="1636" spans="8:12" x14ac:dyDescent="0.25">
      <c r="H1636">
        <v>2096</v>
      </c>
      <c r="I1636" t="s">
        <v>18</v>
      </c>
      <c r="J1636">
        <v>3.58994511697037</v>
      </c>
      <c r="K1636">
        <v>-1.22586718097127</v>
      </c>
      <c r="L1636" t="s">
        <v>7</v>
      </c>
    </row>
    <row r="1637" spans="8:12" x14ac:dyDescent="0.25">
      <c r="H1637">
        <v>2096</v>
      </c>
      <c r="I1637" t="s">
        <v>19</v>
      </c>
      <c r="J1637">
        <v>3.5698699854464202</v>
      </c>
      <c r="K1637">
        <v>-1.2444289109570701</v>
      </c>
      <c r="L1637" t="s">
        <v>7</v>
      </c>
    </row>
    <row r="1638" spans="8:12" x14ac:dyDescent="0.25">
      <c r="H1638">
        <v>2096</v>
      </c>
      <c r="I1638" t="s">
        <v>20</v>
      </c>
      <c r="J1638">
        <v>3.54895636138902</v>
      </c>
      <c r="K1638">
        <v>-1.1814622211452199</v>
      </c>
      <c r="L1638" t="s">
        <v>7</v>
      </c>
    </row>
    <row r="1639" spans="8:12" x14ac:dyDescent="0.25">
      <c r="H1639">
        <v>2096</v>
      </c>
      <c r="I1639" t="s">
        <v>21</v>
      </c>
      <c r="J1639">
        <v>3.50007316592994</v>
      </c>
      <c r="K1639">
        <v>-1.2919459445850301</v>
      </c>
      <c r="L1639" t="s">
        <v>7</v>
      </c>
    </row>
    <row r="1640" spans="8:12" x14ac:dyDescent="0.25">
      <c r="H1640">
        <v>2097</v>
      </c>
      <c r="I1640" t="s">
        <v>8</v>
      </c>
      <c r="J1640">
        <v>3.4722735929361401</v>
      </c>
      <c r="K1640">
        <v>-1.08675301045479</v>
      </c>
      <c r="L1640" t="s">
        <v>7</v>
      </c>
    </row>
    <row r="1641" spans="8:12" x14ac:dyDescent="0.25">
      <c r="H1641">
        <v>2097</v>
      </c>
      <c r="I1641" t="s">
        <v>6</v>
      </c>
      <c r="J1641">
        <v>3.5160595334583302</v>
      </c>
      <c r="K1641">
        <v>-1.15193650108164</v>
      </c>
      <c r="L1641" t="s">
        <v>7</v>
      </c>
    </row>
    <row r="1642" spans="8:12" x14ac:dyDescent="0.25">
      <c r="H1642">
        <v>2097</v>
      </c>
      <c r="I1642" t="s">
        <v>9</v>
      </c>
      <c r="J1642">
        <v>3.53504955828432</v>
      </c>
      <c r="K1642">
        <v>-1.1757841225391501</v>
      </c>
      <c r="L1642" t="s">
        <v>7</v>
      </c>
    </row>
    <row r="1643" spans="8:12" x14ac:dyDescent="0.25">
      <c r="H1643">
        <v>2097</v>
      </c>
      <c r="I1643" t="s">
        <v>10</v>
      </c>
      <c r="J1643">
        <v>3.5585915368579299</v>
      </c>
      <c r="K1643">
        <v>-1.18187373312385</v>
      </c>
      <c r="L1643" t="s">
        <v>7</v>
      </c>
    </row>
    <row r="1644" spans="8:12" x14ac:dyDescent="0.25">
      <c r="H1644">
        <v>2097</v>
      </c>
      <c r="I1644" t="s">
        <v>11</v>
      </c>
      <c r="J1644">
        <v>3.5677489413523298</v>
      </c>
      <c r="K1644">
        <v>-1.1848631668001099</v>
      </c>
      <c r="L1644" t="s">
        <v>7</v>
      </c>
    </row>
    <row r="1645" spans="8:12" x14ac:dyDescent="0.25">
      <c r="H1645">
        <v>2097</v>
      </c>
      <c r="I1645" t="s">
        <v>13</v>
      </c>
      <c r="J1645">
        <v>3.58258247960427</v>
      </c>
      <c r="K1645">
        <v>-1.1875994986560601</v>
      </c>
      <c r="L1645" t="s">
        <v>7</v>
      </c>
    </row>
    <row r="1646" spans="8:12" x14ac:dyDescent="0.25">
      <c r="H1646">
        <v>2097</v>
      </c>
      <c r="I1646" t="s">
        <v>14</v>
      </c>
      <c r="J1646">
        <v>3.5933150368379798</v>
      </c>
      <c r="K1646">
        <v>-1.15390451449527</v>
      </c>
      <c r="L1646" t="s">
        <v>7</v>
      </c>
    </row>
    <row r="1647" spans="8:12" x14ac:dyDescent="0.25">
      <c r="H1647">
        <v>2097</v>
      </c>
      <c r="I1647" t="s">
        <v>15</v>
      </c>
      <c r="J1647">
        <v>3.5909407281993899</v>
      </c>
      <c r="K1647">
        <v>-1.1466616223259301</v>
      </c>
      <c r="L1647" t="s">
        <v>7</v>
      </c>
    </row>
    <row r="1648" spans="8:12" x14ac:dyDescent="0.25">
      <c r="H1648">
        <v>2097</v>
      </c>
      <c r="I1648" t="s">
        <v>16</v>
      </c>
      <c r="J1648">
        <v>3.5967149263230498</v>
      </c>
      <c r="K1648">
        <v>-1.1711577532891699</v>
      </c>
      <c r="L1648" t="s">
        <v>7</v>
      </c>
    </row>
    <row r="1649" spans="8:12" x14ac:dyDescent="0.25">
      <c r="H1649">
        <v>2097</v>
      </c>
      <c r="I1649" t="s">
        <v>17</v>
      </c>
      <c r="J1649">
        <v>3.59350715316193</v>
      </c>
      <c r="K1649">
        <v>-1.1952576092854901</v>
      </c>
      <c r="L1649" t="s">
        <v>7</v>
      </c>
    </row>
    <row r="1650" spans="8:12" x14ac:dyDescent="0.25">
      <c r="H1650">
        <v>2097</v>
      </c>
      <c r="I1650" t="s">
        <v>18</v>
      </c>
      <c r="J1650">
        <v>3.5928204035509301</v>
      </c>
      <c r="K1650">
        <v>-1.2183276741350899</v>
      </c>
      <c r="L1650" t="s">
        <v>7</v>
      </c>
    </row>
    <row r="1651" spans="8:12" x14ac:dyDescent="0.25">
      <c r="H1651">
        <v>2097</v>
      </c>
      <c r="I1651" t="s">
        <v>19</v>
      </c>
      <c r="J1651">
        <v>3.5727452720269799</v>
      </c>
      <c r="K1651">
        <v>-1.23688940412089</v>
      </c>
      <c r="L1651" t="s">
        <v>7</v>
      </c>
    </row>
    <row r="1652" spans="8:12" x14ac:dyDescent="0.25">
      <c r="H1652">
        <v>2097</v>
      </c>
      <c r="I1652" t="s">
        <v>20</v>
      </c>
      <c r="J1652">
        <v>3.5518316479695802</v>
      </c>
      <c r="K1652">
        <v>-1.17392271430904</v>
      </c>
      <c r="L1652" t="s">
        <v>7</v>
      </c>
    </row>
    <row r="1653" spans="8:12" x14ac:dyDescent="0.25">
      <c r="H1653">
        <v>2097</v>
      </c>
      <c r="I1653" t="s">
        <v>21</v>
      </c>
      <c r="J1653">
        <v>3.5029484525105001</v>
      </c>
      <c r="K1653">
        <v>-1.28440643774885</v>
      </c>
      <c r="L1653" t="s">
        <v>7</v>
      </c>
    </row>
    <row r="1654" spans="8:12" x14ac:dyDescent="0.25">
      <c r="H1654">
        <v>2098</v>
      </c>
      <c r="I1654" t="s">
        <v>8</v>
      </c>
      <c r="J1654">
        <v>3.4751488795166998</v>
      </c>
      <c r="K1654">
        <v>-1.0792135036186099</v>
      </c>
      <c r="L1654" t="s">
        <v>7</v>
      </c>
    </row>
    <row r="1655" spans="8:12" x14ac:dyDescent="0.25">
      <c r="H1655">
        <v>2098</v>
      </c>
      <c r="I1655" t="s">
        <v>6</v>
      </c>
      <c r="J1655">
        <v>3.5189348200388899</v>
      </c>
      <c r="K1655">
        <v>-1.1443969942454599</v>
      </c>
      <c r="L1655" t="s">
        <v>7</v>
      </c>
    </row>
    <row r="1656" spans="8:12" x14ac:dyDescent="0.25">
      <c r="H1656">
        <v>2098</v>
      </c>
      <c r="I1656" t="s">
        <v>9</v>
      </c>
      <c r="J1656">
        <v>3.5379248448648801</v>
      </c>
      <c r="K1656">
        <v>-1.16824461570297</v>
      </c>
      <c r="L1656" t="s">
        <v>7</v>
      </c>
    </row>
    <row r="1657" spans="8:12" x14ac:dyDescent="0.25">
      <c r="H1657">
        <v>2098</v>
      </c>
      <c r="I1657" t="s">
        <v>10</v>
      </c>
      <c r="J1657">
        <v>3.5614668234384901</v>
      </c>
      <c r="K1657">
        <v>-1.1743342262876699</v>
      </c>
      <c r="L1657" t="s">
        <v>7</v>
      </c>
    </row>
    <row r="1658" spans="8:12" x14ac:dyDescent="0.25">
      <c r="H1658">
        <v>2098</v>
      </c>
      <c r="I1658" t="s">
        <v>11</v>
      </c>
      <c r="J1658">
        <v>3.5706242279328899</v>
      </c>
      <c r="K1658">
        <v>-1.1773236599639301</v>
      </c>
      <c r="L1658" t="s">
        <v>7</v>
      </c>
    </row>
    <row r="1659" spans="8:12" x14ac:dyDescent="0.25">
      <c r="H1659">
        <v>2098</v>
      </c>
      <c r="I1659" t="s">
        <v>13</v>
      </c>
      <c r="J1659">
        <v>3.5854577661848301</v>
      </c>
      <c r="K1659">
        <v>-1.18005999181988</v>
      </c>
      <c r="L1659" t="s">
        <v>7</v>
      </c>
    </row>
    <row r="1660" spans="8:12" x14ac:dyDescent="0.25">
      <c r="H1660">
        <v>2098</v>
      </c>
      <c r="I1660" t="s">
        <v>14</v>
      </c>
      <c r="J1660">
        <v>3.5961903234185399</v>
      </c>
      <c r="K1660">
        <v>-1.1463650076590901</v>
      </c>
      <c r="L1660" t="s">
        <v>7</v>
      </c>
    </row>
    <row r="1661" spans="8:12" x14ac:dyDescent="0.25">
      <c r="H1661">
        <v>2098</v>
      </c>
      <c r="I1661" t="s">
        <v>15</v>
      </c>
      <c r="J1661">
        <v>3.5938160147799501</v>
      </c>
      <c r="K1661">
        <v>-1.13912211548975</v>
      </c>
      <c r="L1661" t="s">
        <v>7</v>
      </c>
    </row>
    <row r="1662" spans="8:12" x14ac:dyDescent="0.25">
      <c r="H1662">
        <v>2098</v>
      </c>
      <c r="I1662" t="s">
        <v>16</v>
      </c>
      <c r="J1662">
        <v>3.5995902129036099</v>
      </c>
      <c r="K1662">
        <v>-1.1636182464529901</v>
      </c>
      <c r="L1662" t="s">
        <v>7</v>
      </c>
    </row>
    <row r="1663" spans="8:12" x14ac:dyDescent="0.25">
      <c r="H1663">
        <v>2098</v>
      </c>
      <c r="I1663" t="s">
        <v>17</v>
      </c>
      <c r="J1663">
        <v>3.5963824397424902</v>
      </c>
      <c r="K1663">
        <v>-1.18771810244932</v>
      </c>
      <c r="L1663" t="s">
        <v>7</v>
      </c>
    </row>
    <row r="1664" spans="8:12" x14ac:dyDescent="0.25">
      <c r="H1664">
        <v>2098</v>
      </c>
      <c r="I1664" t="s">
        <v>18</v>
      </c>
      <c r="J1664">
        <v>3.5956956901314898</v>
      </c>
      <c r="K1664">
        <v>-1.21078816729891</v>
      </c>
      <c r="L1664" t="s">
        <v>7</v>
      </c>
    </row>
    <row r="1665" spans="8:12" x14ac:dyDescent="0.25">
      <c r="H1665">
        <v>2098</v>
      </c>
      <c r="I1665" t="s">
        <v>19</v>
      </c>
      <c r="J1665">
        <v>3.57562055860754</v>
      </c>
      <c r="K1665">
        <v>-1.2293498972847099</v>
      </c>
      <c r="L1665" t="s">
        <v>7</v>
      </c>
    </row>
    <row r="1666" spans="8:12" x14ac:dyDescent="0.25">
      <c r="H1666">
        <v>2098</v>
      </c>
      <c r="I1666" t="s">
        <v>20</v>
      </c>
      <c r="J1666">
        <v>3.5547069345501399</v>
      </c>
      <c r="K1666">
        <v>-1.16638320747286</v>
      </c>
      <c r="L1666" t="s">
        <v>7</v>
      </c>
    </row>
    <row r="1667" spans="8:12" x14ac:dyDescent="0.25">
      <c r="H1667">
        <v>2098</v>
      </c>
      <c r="I1667" t="s">
        <v>21</v>
      </c>
      <c r="J1667">
        <v>3.5058237390910501</v>
      </c>
      <c r="K1667">
        <v>-1.2768669309126699</v>
      </c>
      <c r="L1667" t="s">
        <v>7</v>
      </c>
    </row>
    <row r="1668" spans="8:12" x14ac:dyDescent="0.25">
      <c r="H1668">
        <v>2099</v>
      </c>
      <c r="I1668" t="s">
        <v>8</v>
      </c>
      <c r="J1668">
        <v>3.47802416609726</v>
      </c>
      <c r="K1668">
        <v>-1.07167399678242</v>
      </c>
      <c r="L1668" t="s">
        <v>7</v>
      </c>
    </row>
    <row r="1669" spans="8:12" x14ac:dyDescent="0.25">
      <c r="H1669">
        <v>2099</v>
      </c>
      <c r="I1669" t="s">
        <v>6</v>
      </c>
      <c r="J1669">
        <v>3.52181010661945</v>
      </c>
      <c r="K1669">
        <v>-1.1368574874092801</v>
      </c>
      <c r="L1669" t="s">
        <v>7</v>
      </c>
    </row>
    <row r="1670" spans="8:12" x14ac:dyDescent="0.25">
      <c r="H1670">
        <v>2099</v>
      </c>
      <c r="I1670" t="s">
        <v>9</v>
      </c>
      <c r="J1670">
        <v>3.5408001314454398</v>
      </c>
      <c r="K1670">
        <v>-1.1607051088667899</v>
      </c>
      <c r="L1670" t="s">
        <v>7</v>
      </c>
    </row>
    <row r="1671" spans="8:12" x14ac:dyDescent="0.25">
      <c r="H1671">
        <v>2099</v>
      </c>
      <c r="I1671" t="s">
        <v>10</v>
      </c>
      <c r="J1671">
        <v>3.5643421100190502</v>
      </c>
      <c r="K1671">
        <v>-1.16679471945149</v>
      </c>
      <c r="L1671" t="s">
        <v>7</v>
      </c>
    </row>
    <row r="1672" spans="8:12" x14ac:dyDescent="0.25">
      <c r="H1672">
        <v>2099</v>
      </c>
      <c r="I1672" t="s">
        <v>11</v>
      </c>
      <c r="J1672">
        <v>3.57349951451345</v>
      </c>
      <c r="K1672">
        <v>-1.16978415312775</v>
      </c>
      <c r="L1672" t="s">
        <v>7</v>
      </c>
    </row>
    <row r="1673" spans="8:12" x14ac:dyDescent="0.25">
      <c r="H1673">
        <v>2099</v>
      </c>
      <c r="I1673" t="s">
        <v>13</v>
      </c>
      <c r="J1673">
        <v>3.5883330527653898</v>
      </c>
      <c r="K1673">
        <v>-1.1725204849837001</v>
      </c>
      <c r="L1673" t="s">
        <v>7</v>
      </c>
    </row>
    <row r="1674" spans="8:12" x14ac:dyDescent="0.25">
      <c r="H1674">
        <v>2099</v>
      </c>
      <c r="I1674" t="s">
        <v>14</v>
      </c>
      <c r="J1674">
        <v>3.5990656099991001</v>
      </c>
      <c r="K1674">
        <v>-1.13882550082291</v>
      </c>
      <c r="L1674" t="s">
        <v>7</v>
      </c>
    </row>
    <row r="1675" spans="8:12" x14ac:dyDescent="0.25">
      <c r="H1675">
        <v>2099</v>
      </c>
      <c r="I1675" t="s">
        <v>15</v>
      </c>
      <c r="J1675">
        <v>3.5966913013605102</v>
      </c>
      <c r="K1675">
        <v>-1.1315826086535701</v>
      </c>
      <c r="L1675" t="s">
        <v>7</v>
      </c>
    </row>
    <row r="1676" spans="8:12" x14ac:dyDescent="0.25">
      <c r="H1676">
        <v>2099</v>
      </c>
      <c r="I1676" t="s">
        <v>16</v>
      </c>
      <c r="J1676">
        <v>3.6024654994841701</v>
      </c>
      <c r="K1676">
        <v>-1.1560787396168</v>
      </c>
      <c r="L1676" t="s">
        <v>7</v>
      </c>
    </row>
    <row r="1677" spans="8:12" x14ac:dyDescent="0.25">
      <c r="H1677">
        <v>2099</v>
      </c>
      <c r="I1677" t="s">
        <v>17</v>
      </c>
      <c r="J1677">
        <v>3.5992577263230499</v>
      </c>
      <c r="K1677">
        <v>-1.1801785956131301</v>
      </c>
      <c r="L1677" t="s">
        <v>7</v>
      </c>
    </row>
    <row r="1678" spans="8:12" x14ac:dyDescent="0.25">
      <c r="H1678">
        <v>2099</v>
      </c>
      <c r="I1678" t="s">
        <v>18</v>
      </c>
      <c r="J1678">
        <v>3.59857097671205</v>
      </c>
      <c r="K1678">
        <v>-1.2032486604627299</v>
      </c>
      <c r="L1678" t="s">
        <v>7</v>
      </c>
    </row>
    <row r="1679" spans="8:12" x14ac:dyDescent="0.25">
      <c r="H1679">
        <v>2099</v>
      </c>
      <c r="I1679" t="s">
        <v>19</v>
      </c>
      <c r="J1679">
        <v>3.5784958451881002</v>
      </c>
      <c r="K1679">
        <v>-1.22181039044853</v>
      </c>
      <c r="L1679" t="s">
        <v>7</v>
      </c>
    </row>
    <row r="1680" spans="8:12" x14ac:dyDescent="0.25">
      <c r="H1680">
        <v>2099</v>
      </c>
      <c r="I1680" t="s">
        <v>20</v>
      </c>
      <c r="J1680">
        <v>3.5575822211307</v>
      </c>
      <c r="K1680">
        <v>-1.1588437006366801</v>
      </c>
      <c r="L1680" t="s">
        <v>7</v>
      </c>
    </row>
    <row r="1681" spans="8:12" x14ac:dyDescent="0.25">
      <c r="H1681">
        <v>2099</v>
      </c>
      <c r="I1681" t="s">
        <v>21</v>
      </c>
      <c r="J1681">
        <v>3.5086990256716102</v>
      </c>
      <c r="K1681">
        <v>-1.26932742407648</v>
      </c>
      <c r="L1681" t="s">
        <v>7</v>
      </c>
    </row>
    <row r="1682" spans="8:12" x14ac:dyDescent="0.25">
      <c r="H1682">
        <v>2100</v>
      </c>
      <c r="I1682" t="s">
        <v>8</v>
      </c>
      <c r="J1682">
        <v>3.4808994526778201</v>
      </c>
      <c r="K1682">
        <v>-1.0641344899462399</v>
      </c>
      <c r="L1682" t="s">
        <v>7</v>
      </c>
    </row>
    <row r="1683" spans="8:12" x14ac:dyDescent="0.25">
      <c r="H1683">
        <v>2100</v>
      </c>
      <c r="I1683" t="s">
        <v>6</v>
      </c>
      <c r="J1683">
        <v>3.5246853932000102</v>
      </c>
      <c r="K1683">
        <v>-1.1293179805731</v>
      </c>
      <c r="L1683" t="s">
        <v>7</v>
      </c>
    </row>
    <row r="1684" spans="8:12" x14ac:dyDescent="0.25">
      <c r="H1684">
        <v>2100</v>
      </c>
      <c r="I1684" t="s">
        <v>9</v>
      </c>
      <c r="J1684">
        <v>3.5436754180259999</v>
      </c>
      <c r="K1684">
        <v>-1.15316560203061</v>
      </c>
      <c r="L1684" t="s">
        <v>7</v>
      </c>
    </row>
    <row r="1685" spans="8:12" x14ac:dyDescent="0.25">
      <c r="H1685">
        <v>2100</v>
      </c>
      <c r="I1685" t="s">
        <v>10</v>
      </c>
      <c r="J1685">
        <v>3.5672173965996099</v>
      </c>
      <c r="K1685">
        <v>-1.1592552126153099</v>
      </c>
      <c r="L1685" t="s">
        <v>7</v>
      </c>
    </row>
    <row r="1686" spans="8:12" x14ac:dyDescent="0.25">
      <c r="H1686">
        <v>2100</v>
      </c>
      <c r="I1686" t="s">
        <v>11</v>
      </c>
      <c r="J1686">
        <v>3.5763748010940102</v>
      </c>
      <c r="K1686">
        <v>-1.1622446462915701</v>
      </c>
      <c r="L1686" t="s">
        <v>7</v>
      </c>
    </row>
    <row r="1687" spans="8:12" x14ac:dyDescent="0.25">
      <c r="H1687">
        <v>2100</v>
      </c>
      <c r="I1687" t="s">
        <v>13</v>
      </c>
      <c r="J1687">
        <v>3.59120833934595</v>
      </c>
      <c r="K1687">
        <v>-1.16498097814752</v>
      </c>
      <c r="L1687" t="s">
        <v>7</v>
      </c>
    </row>
    <row r="1688" spans="8:12" x14ac:dyDescent="0.25">
      <c r="H1688">
        <v>2100</v>
      </c>
      <c r="I1688" t="s">
        <v>14</v>
      </c>
      <c r="J1688">
        <v>3.6019408965796602</v>
      </c>
      <c r="K1688">
        <v>-1.1312859939867299</v>
      </c>
      <c r="L1688" t="s">
        <v>7</v>
      </c>
    </row>
    <row r="1689" spans="8:12" x14ac:dyDescent="0.25">
      <c r="H1689">
        <v>2100</v>
      </c>
      <c r="I1689" t="s">
        <v>15</v>
      </c>
      <c r="J1689">
        <v>3.5995665879410699</v>
      </c>
      <c r="K1689">
        <v>-1.12404310181739</v>
      </c>
      <c r="L1689" t="s">
        <v>7</v>
      </c>
    </row>
    <row r="1690" spans="8:12" x14ac:dyDescent="0.25">
      <c r="H1690">
        <v>2100</v>
      </c>
      <c r="I1690" t="s">
        <v>16</v>
      </c>
      <c r="J1690">
        <v>3.6053407860647302</v>
      </c>
      <c r="K1690">
        <v>-1.1485392327806201</v>
      </c>
      <c r="L1690" t="s">
        <v>7</v>
      </c>
    </row>
    <row r="1691" spans="8:12" x14ac:dyDescent="0.25">
      <c r="H1691">
        <v>2100</v>
      </c>
      <c r="I1691" t="s">
        <v>17</v>
      </c>
      <c r="J1691">
        <v>3.60213301290361</v>
      </c>
      <c r="K1691">
        <v>-1.17263908877695</v>
      </c>
      <c r="L1691" t="s">
        <v>7</v>
      </c>
    </row>
    <row r="1692" spans="8:12" x14ac:dyDescent="0.25">
      <c r="H1692">
        <v>2100</v>
      </c>
      <c r="I1692" t="s">
        <v>18</v>
      </c>
      <c r="J1692">
        <v>3.6014462632926101</v>
      </c>
      <c r="K1692">
        <v>-1.1957091536265501</v>
      </c>
      <c r="L1692" t="s">
        <v>7</v>
      </c>
    </row>
    <row r="1693" spans="8:12" x14ac:dyDescent="0.25">
      <c r="H1693">
        <v>2100</v>
      </c>
      <c r="I1693" t="s">
        <v>19</v>
      </c>
      <c r="J1693">
        <v>3.5813711317686598</v>
      </c>
      <c r="K1693">
        <v>-1.2142708836123499</v>
      </c>
      <c r="L1693" t="s">
        <v>7</v>
      </c>
    </row>
    <row r="1694" spans="8:12" x14ac:dyDescent="0.25">
      <c r="H1694">
        <v>2100</v>
      </c>
      <c r="I1694" t="s">
        <v>20</v>
      </c>
      <c r="J1694">
        <v>3.5604575077112601</v>
      </c>
      <c r="K1694">
        <v>-1.1513041938005</v>
      </c>
      <c r="L1694" t="s">
        <v>7</v>
      </c>
    </row>
    <row r="1695" spans="8:12" x14ac:dyDescent="0.25">
      <c r="H1695">
        <v>2100</v>
      </c>
      <c r="I1695" t="s">
        <v>21</v>
      </c>
      <c r="J1695">
        <v>3.5115743122521699</v>
      </c>
      <c r="K1695">
        <v>-1.2617879172403099</v>
      </c>
      <c r="L1695" t="s">
        <v>7</v>
      </c>
    </row>
    <row r="1696" spans="8:12" x14ac:dyDescent="0.25">
      <c r="H1696">
        <v>2101</v>
      </c>
      <c r="I1696" t="s">
        <v>8</v>
      </c>
      <c r="J1696">
        <v>3.4837747392583802</v>
      </c>
      <c r="K1696">
        <v>-1.0565949831100601</v>
      </c>
      <c r="L1696" t="s">
        <v>7</v>
      </c>
    </row>
    <row r="1697" spans="8:12" x14ac:dyDescent="0.25">
      <c r="H1697">
        <v>2101</v>
      </c>
      <c r="I1697" t="s">
        <v>6</v>
      </c>
      <c r="J1697">
        <v>3.5275606797805699</v>
      </c>
      <c r="K1697">
        <v>-1.1217784737369201</v>
      </c>
      <c r="L1697" t="s">
        <v>7</v>
      </c>
    </row>
    <row r="1698" spans="8:12" x14ac:dyDescent="0.25">
      <c r="H1698">
        <v>2101</v>
      </c>
      <c r="I1698" t="s">
        <v>9</v>
      </c>
      <c r="J1698">
        <v>3.5465507046065601</v>
      </c>
      <c r="K1698">
        <v>-1.1456260951944299</v>
      </c>
      <c r="L1698" t="s">
        <v>7</v>
      </c>
    </row>
    <row r="1699" spans="8:12" x14ac:dyDescent="0.25">
      <c r="H1699">
        <v>2101</v>
      </c>
      <c r="I1699" t="s">
        <v>10</v>
      </c>
      <c r="J1699">
        <v>3.57009268318017</v>
      </c>
      <c r="K1699">
        <v>-1.1517157057791301</v>
      </c>
      <c r="L1699" t="s">
        <v>7</v>
      </c>
    </row>
    <row r="1700" spans="8:12" x14ac:dyDescent="0.25">
      <c r="H1700">
        <v>2101</v>
      </c>
      <c r="I1700" t="s">
        <v>11</v>
      </c>
      <c r="J1700">
        <v>3.5792500876745699</v>
      </c>
      <c r="K1700">
        <v>-1.15470513945539</v>
      </c>
      <c r="L1700" t="s">
        <v>7</v>
      </c>
    </row>
    <row r="1701" spans="8:12" x14ac:dyDescent="0.25">
      <c r="H1701">
        <v>2101</v>
      </c>
      <c r="I1701" t="s">
        <v>13</v>
      </c>
      <c r="J1701">
        <v>3.5940836259265101</v>
      </c>
      <c r="K1701">
        <v>-1.1574414713113399</v>
      </c>
      <c r="L1701" t="s">
        <v>7</v>
      </c>
    </row>
    <row r="1702" spans="8:12" x14ac:dyDescent="0.25">
      <c r="H1702">
        <v>2101</v>
      </c>
      <c r="I1702" t="s">
        <v>14</v>
      </c>
      <c r="J1702">
        <v>3.6048161831602199</v>
      </c>
      <c r="K1702">
        <v>-1.12374648715054</v>
      </c>
      <c r="L1702" t="s">
        <v>7</v>
      </c>
    </row>
    <row r="1703" spans="8:12" x14ac:dyDescent="0.25">
      <c r="H1703">
        <v>2101</v>
      </c>
      <c r="I1703" t="s">
        <v>15</v>
      </c>
      <c r="J1703">
        <v>3.60244187452163</v>
      </c>
      <c r="K1703">
        <v>-1.1165035949812101</v>
      </c>
      <c r="L1703" t="s">
        <v>7</v>
      </c>
    </row>
    <row r="1704" spans="8:12" x14ac:dyDescent="0.25">
      <c r="H1704">
        <v>2101</v>
      </c>
      <c r="I1704" t="s">
        <v>16</v>
      </c>
      <c r="J1704">
        <v>3.6082160726452899</v>
      </c>
      <c r="K1704">
        <v>-1.14099972594444</v>
      </c>
      <c r="L1704" t="s">
        <v>7</v>
      </c>
    </row>
    <row r="1705" spans="8:12" x14ac:dyDescent="0.25">
      <c r="H1705">
        <v>2101</v>
      </c>
      <c r="I1705" t="s">
        <v>17</v>
      </c>
      <c r="J1705">
        <v>3.6050082994841701</v>
      </c>
      <c r="K1705">
        <v>-1.1650995819407699</v>
      </c>
      <c r="L1705" t="s">
        <v>7</v>
      </c>
    </row>
    <row r="1706" spans="8:12" x14ac:dyDescent="0.25">
      <c r="H1706">
        <v>2101</v>
      </c>
      <c r="I1706" t="s">
        <v>18</v>
      </c>
      <c r="J1706">
        <v>3.6043215498731702</v>
      </c>
      <c r="K1706">
        <v>-1.18816964679037</v>
      </c>
      <c r="L1706" t="s">
        <v>7</v>
      </c>
    </row>
    <row r="1707" spans="8:12" x14ac:dyDescent="0.25">
      <c r="H1707">
        <v>2101</v>
      </c>
      <c r="I1707" t="s">
        <v>19</v>
      </c>
      <c r="J1707">
        <v>3.58424641834922</v>
      </c>
      <c r="K1707">
        <v>-1.20673137677617</v>
      </c>
      <c r="L1707" t="s">
        <v>7</v>
      </c>
    </row>
    <row r="1708" spans="8:12" x14ac:dyDescent="0.25">
      <c r="H1708">
        <v>2101</v>
      </c>
      <c r="I1708" t="s">
        <v>20</v>
      </c>
      <c r="J1708">
        <v>3.5633327942918198</v>
      </c>
      <c r="K1708">
        <v>-1.1437646869643201</v>
      </c>
      <c r="L1708" t="s">
        <v>7</v>
      </c>
    </row>
    <row r="1709" spans="8:12" x14ac:dyDescent="0.25">
      <c r="H1709">
        <v>2101</v>
      </c>
      <c r="I1709" t="s">
        <v>21</v>
      </c>
      <c r="J1709">
        <v>3.51444959883273</v>
      </c>
      <c r="K1709">
        <v>-1.2542484104041201</v>
      </c>
      <c r="L1709" t="s">
        <v>7</v>
      </c>
    </row>
    <row r="1710" spans="8:12" x14ac:dyDescent="0.25">
      <c r="H1710">
        <v>2102</v>
      </c>
      <c r="I1710" t="s">
        <v>8</v>
      </c>
      <c r="J1710">
        <v>3.4866500258389399</v>
      </c>
      <c r="K1710">
        <v>-1.04905547627388</v>
      </c>
      <c r="L1710" t="s">
        <v>7</v>
      </c>
    </row>
    <row r="1711" spans="8:12" x14ac:dyDescent="0.25">
      <c r="H1711">
        <v>2102</v>
      </c>
      <c r="I1711" t="s">
        <v>6</v>
      </c>
      <c r="J1711">
        <v>3.53043596636113</v>
      </c>
      <c r="K1711">
        <v>-1.11423896690074</v>
      </c>
      <c r="L1711" t="s">
        <v>7</v>
      </c>
    </row>
    <row r="1712" spans="8:12" x14ac:dyDescent="0.25">
      <c r="H1712">
        <v>2102</v>
      </c>
      <c r="I1712" t="s">
        <v>9</v>
      </c>
      <c r="J1712">
        <v>3.5494259911871202</v>
      </c>
      <c r="K1712">
        <v>-1.1380865883582501</v>
      </c>
      <c r="L1712" t="s">
        <v>7</v>
      </c>
    </row>
    <row r="1713" spans="8:12" x14ac:dyDescent="0.25">
      <c r="H1713">
        <v>2102</v>
      </c>
      <c r="I1713" t="s">
        <v>10</v>
      </c>
      <c r="J1713">
        <v>3.5729679697607302</v>
      </c>
      <c r="K1713">
        <v>-1.14417619894295</v>
      </c>
      <c r="L1713" t="s">
        <v>7</v>
      </c>
    </row>
    <row r="1714" spans="8:12" x14ac:dyDescent="0.25">
      <c r="H1714">
        <v>2102</v>
      </c>
      <c r="I1714" t="s">
        <v>11</v>
      </c>
      <c r="J1714">
        <v>3.58212537425513</v>
      </c>
      <c r="K1714">
        <v>-1.1471656326192099</v>
      </c>
      <c r="L1714" t="s">
        <v>7</v>
      </c>
    </row>
    <row r="1715" spans="8:12" x14ac:dyDescent="0.25">
      <c r="H1715">
        <v>2102</v>
      </c>
      <c r="I1715" t="s">
        <v>13</v>
      </c>
      <c r="J1715">
        <v>3.5969589125070698</v>
      </c>
      <c r="K1715">
        <v>-1.14990196447516</v>
      </c>
      <c r="L1715" t="s">
        <v>7</v>
      </c>
    </row>
    <row r="1716" spans="8:12" x14ac:dyDescent="0.25">
      <c r="H1716">
        <v>2102</v>
      </c>
      <c r="I1716" t="s">
        <v>14</v>
      </c>
      <c r="J1716">
        <v>3.60769146974078</v>
      </c>
      <c r="K1716">
        <v>-1.1162069803143599</v>
      </c>
      <c r="L1716" t="s">
        <v>7</v>
      </c>
    </row>
    <row r="1717" spans="8:12" x14ac:dyDescent="0.25">
      <c r="H1717">
        <v>2102</v>
      </c>
      <c r="I1717" t="s">
        <v>15</v>
      </c>
      <c r="J1717">
        <v>3.6053171611021901</v>
      </c>
      <c r="K1717">
        <v>-1.10896408814503</v>
      </c>
      <c r="L1717" t="s">
        <v>7</v>
      </c>
    </row>
    <row r="1718" spans="8:12" x14ac:dyDescent="0.25">
      <c r="H1718">
        <v>2102</v>
      </c>
      <c r="I1718" t="s">
        <v>16</v>
      </c>
      <c r="J1718">
        <v>3.61109135922585</v>
      </c>
      <c r="K1718">
        <v>-1.1334602191082599</v>
      </c>
      <c r="L1718" t="s">
        <v>7</v>
      </c>
    </row>
    <row r="1719" spans="8:12" x14ac:dyDescent="0.25">
      <c r="H1719">
        <v>2102</v>
      </c>
      <c r="I1719" t="s">
        <v>17</v>
      </c>
      <c r="J1719">
        <v>3.6078835860647298</v>
      </c>
      <c r="K1719">
        <v>-1.15756007510459</v>
      </c>
      <c r="L1719" t="s">
        <v>7</v>
      </c>
    </row>
    <row r="1720" spans="8:12" x14ac:dyDescent="0.25">
      <c r="H1720">
        <v>2102</v>
      </c>
      <c r="I1720" t="s">
        <v>18</v>
      </c>
      <c r="J1720">
        <v>3.6071968364537299</v>
      </c>
      <c r="K1720">
        <v>-1.1806301399541901</v>
      </c>
      <c r="L1720" t="s">
        <v>7</v>
      </c>
    </row>
    <row r="1721" spans="8:12" x14ac:dyDescent="0.25">
      <c r="H1721">
        <v>2102</v>
      </c>
      <c r="I1721" t="s">
        <v>19</v>
      </c>
      <c r="J1721">
        <v>3.5871217049297801</v>
      </c>
      <c r="K1721">
        <v>-1.1991918699399899</v>
      </c>
      <c r="L1721" t="s">
        <v>7</v>
      </c>
    </row>
    <row r="1722" spans="8:12" x14ac:dyDescent="0.25">
      <c r="H1722">
        <v>2102</v>
      </c>
      <c r="I1722" t="s">
        <v>20</v>
      </c>
      <c r="J1722">
        <v>3.5662080808723799</v>
      </c>
      <c r="K1722">
        <v>-1.13622518012814</v>
      </c>
      <c r="L1722" t="s">
        <v>7</v>
      </c>
    </row>
    <row r="1723" spans="8:12" x14ac:dyDescent="0.25">
      <c r="H1723">
        <v>2102</v>
      </c>
      <c r="I1723" t="s">
        <v>21</v>
      </c>
      <c r="J1723">
        <v>3.5173248854132901</v>
      </c>
      <c r="K1723">
        <v>-1.24670890356794</v>
      </c>
      <c r="L1723" t="s">
        <v>7</v>
      </c>
    </row>
    <row r="1724" spans="8:12" x14ac:dyDescent="0.25">
      <c r="H1724">
        <v>2103</v>
      </c>
      <c r="I1724" t="s">
        <v>8</v>
      </c>
      <c r="J1724">
        <v>3.4895253124195</v>
      </c>
      <c r="K1724">
        <v>-1.0415159694377001</v>
      </c>
      <c r="L1724" t="s">
        <v>7</v>
      </c>
    </row>
    <row r="1725" spans="8:12" x14ac:dyDescent="0.25">
      <c r="H1725">
        <v>2103</v>
      </c>
      <c r="I1725" t="s">
        <v>6</v>
      </c>
      <c r="J1725">
        <v>3.5333112529416901</v>
      </c>
      <c r="K1725">
        <v>-1.1066994600645601</v>
      </c>
      <c r="L1725" t="s">
        <v>7</v>
      </c>
    </row>
    <row r="1726" spans="8:12" x14ac:dyDescent="0.25">
      <c r="H1726">
        <v>2103</v>
      </c>
      <c r="I1726" t="s">
        <v>9</v>
      </c>
      <c r="J1726">
        <v>3.5523012777676799</v>
      </c>
      <c r="K1726">
        <v>-1.13054708152207</v>
      </c>
      <c r="L1726" t="s">
        <v>7</v>
      </c>
    </row>
    <row r="1727" spans="8:12" x14ac:dyDescent="0.25">
      <c r="H1727">
        <v>2103</v>
      </c>
      <c r="I1727" t="s">
        <v>10</v>
      </c>
      <c r="J1727">
        <v>3.5758432563412899</v>
      </c>
      <c r="K1727">
        <v>-1.1366366921067701</v>
      </c>
      <c r="L1727" t="s">
        <v>7</v>
      </c>
    </row>
    <row r="1728" spans="8:12" x14ac:dyDescent="0.25">
      <c r="H1728">
        <v>2103</v>
      </c>
      <c r="I1728" t="s">
        <v>11</v>
      </c>
      <c r="J1728">
        <v>3.5850006608356901</v>
      </c>
      <c r="K1728">
        <v>-1.13962612578303</v>
      </c>
      <c r="L1728" t="s">
        <v>7</v>
      </c>
    </row>
    <row r="1729" spans="8:12" x14ac:dyDescent="0.25">
      <c r="H1729">
        <v>2103</v>
      </c>
      <c r="I1729" t="s">
        <v>13</v>
      </c>
      <c r="J1729">
        <v>3.5998341990876299</v>
      </c>
      <c r="K1729">
        <v>-1.1423624576389799</v>
      </c>
      <c r="L1729" t="s">
        <v>7</v>
      </c>
    </row>
    <row r="1730" spans="8:12" x14ac:dyDescent="0.25">
      <c r="H1730">
        <v>2103</v>
      </c>
      <c r="I1730" t="s">
        <v>14</v>
      </c>
      <c r="J1730">
        <v>3.6105667563213402</v>
      </c>
      <c r="K1730">
        <v>-1.1086674734781801</v>
      </c>
      <c r="L1730" t="s">
        <v>7</v>
      </c>
    </row>
    <row r="1731" spans="8:12" x14ac:dyDescent="0.25">
      <c r="H1731">
        <v>2103</v>
      </c>
      <c r="I1731" t="s">
        <v>15</v>
      </c>
      <c r="J1731">
        <v>3.6081924476827498</v>
      </c>
      <c r="K1731">
        <v>-1.1014245813088499</v>
      </c>
      <c r="L1731" t="s">
        <v>7</v>
      </c>
    </row>
    <row r="1732" spans="8:12" x14ac:dyDescent="0.25">
      <c r="H1732">
        <v>2103</v>
      </c>
      <c r="I1732" t="s">
        <v>16</v>
      </c>
      <c r="J1732">
        <v>3.6139666458064101</v>
      </c>
      <c r="K1732">
        <v>-1.12592071227208</v>
      </c>
      <c r="L1732" t="s">
        <v>7</v>
      </c>
    </row>
    <row r="1733" spans="8:12" x14ac:dyDescent="0.25">
      <c r="H1733">
        <v>2103</v>
      </c>
      <c r="I1733" t="s">
        <v>17</v>
      </c>
      <c r="J1733">
        <v>3.6107588726452899</v>
      </c>
      <c r="K1733">
        <v>-1.1500205682684099</v>
      </c>
      <c r="L1733" t="s">
        <v>7</v>
      </c>
    </row>
    <row r="1734" spans="8:12" x14ac:dyDescent="0.25">
      <c r="H1734">
        <v>2103</v>
      </c>
      <c r="I1734" t="s">
        <v>18</v>
      </c>
      <c r="J1734">
        <v>3.61007212303429</v>
      </c>
      <c r="K1734">
        <v>-1.17309063311801</v>
      </c>
      <c r="L1734" t="s">
        <v>7</v>
      </c>
    </row>
    <row r="1735" spans="8:12" x14ac:dyDescent="0.25">
      <c r="H1735">
        <v>2103</v>
      </c>
      <c r="I1735" t="s">
        <v>19</v>
      </c>
      <c r="J1735">
        <v>3.5899969915103398</v>
      </c>
      <c r="K1735">
        <v>-1.1916523631038001</v>
      </c>
      <c r="L1735" t="s">
        <v>7</v>
      </c>
    </row>
    <row r="1736" spans="8:12" x14ac:dyDescent="0.25">
      <c r="H1736">
        <v>2103</v>
      </c>
      <c r="I1736" t="s">
        <v>20</v>
      </c>
      <c r="J1736">
        <v>3.5690833674529401</v>
      </c>
      <c r="K1736">
        <v>-1.1286856732919599</v>
      </c>
      <c r="L1736" t="s">
        <v>7</v>
      </c>
    </row>
    <row r="1737" spans="8:12" x14ac:dyDescent="0.25">
      <c r="H1737">
        <v>2103</v>
      </c>
      <c r="I1737" t="s">
        <v>21</v>
      </c>
      <c r="J1737">
        <v>3.5202001719938498</v>
      </c>
      <c r="K1737">
        <v>-1.2391693967317601</v>
      </c>
      <c r="L1737" t="s">
        <v>7</v>
      </c>
    </row>
    <row r="1738" spans="8:12" x14ac:dyDescent="0.25">
      <c r="H1738">
        <v>2104</v>
      </c>
      <c r="I1738" t="s">
        <v>8</v>
      </c>
      <c r="J1738">
        <v>3.4924005990000602</v>
      </c>
      <c r="K1738">
        <v>-1.03397646260152</v>
      </c>
      <c r="L1738" t="s">
        <v>7</v>
      </c>
    </row>
    <row r="1739" spans="8:12" x14ac:dyDescent="0.25">
      <c r="H1739">
        <v>2104</v>
      </c>
      <c r="I1739" t="s">
        <v>6</v>
      </c>
      <c r="J1739">
        <v>3.5361865395222498</v>
      </c>
      <c r="K1739">
        <v>-1.09915995322837</v>
      </c>
      <c r="L1739" t="s">
        <v>7</v>
      </c>
    </row>
    <row r="1740" spans="8:12" x14ac:dyDescent="0.25">
      <c r="H1740">
        <v>2104</v>
      </c>
      <c r="I1740" t="s">
        <v>9</v>
      </c>
      <c r="J1740">
        <v>3.55517656434824</v>
      </c>
      <c r="K1740">
        <v>-1.1230075746858801</v>
      </c>
      <c r="L1740" t="s">
        <v>7</v>
      </c>
    </row>
    <row r="1741" spans="8:12" x14ac:dyDescent="0.25">
      <c r="H1741">
        <v>2104</v>
      </c>
      <c r="I1741" t="s">
        <v>10</v>
      </c>
      <c r="J1741">
        <v>3.57871854292185</v>
      </c>
      <c r="K1741">
        <v>-1.12909718527059</v>
      </c>
      <c r="L1741" t="s">
        <v>7</v>
      </c>
    </row>
    <row r="1742" spans="8:12" x14ac:dyDescent="0.25">
      <c r="H1742">
        <v>2104</v>
      </c>
      <c r="I1742" t="s">
        <v>11</v>
      </c>
      <c r="J1742">
        <v>3.5878759474162498</v>
      </c>
      <c r="K1742">
        <v>-1.1320866189468499</v>
      </c>
      <c r="L1742" t="s">
        <v>7</v>
      </c>
    </row>
    <row r="1743" spans="8:12" x14ac:dyDescent="0.25">
      <c r="H1743">
        <v>2104</v>
      </c>
      <c r="I1743" t="s">
        <v>13</v>
      </c>
      <c r="J1743">
        <v>3.60270948566819</v>
      </c>
      <c r="K1743">
        <v>-1.1348229508028</v>
      </c>
      <c r="L1743" t="s">
        <v>7</v>
      </c>
    </row>
    <row r="1744" spans="8:12" x14ac:dyDescent="0.25">
      <c r="H1744">
        <v>2104</v>
      </c>
      <c r="I1744" t="s">
        <v>14</v>
      </c>
      <c r="J1744">
        <v>3.6134420429018999</v>
      </c>
      <c r="K1744">
        <v>-1.101127966642</v>
      </c>
      <c r="L1744" t="s">
        <v>7</v>
      </c>
    </row>
    <row r="1745" spans="8:12" x14ac:dyDescent="0.25">
      <c r="H1745">
        <v>2104</v>
      </c>
      <c r="I1745" t="s">
        <v>15</v>
      </c>
      <c r="J1745">
        <v>3.61106773426331</v>
      </c>
      <c r="K1745">
        <v>-1.09388507447267</v>
      </c>
      <c r="L1745" t="s">
        <v>7</v>
      </c>
    </row>
    <row r="1746" spans="8:12" x14ac:dyDescent="0.25">
      <c r="H1746">
        <v>2104</v>
      </c>
      <c r="I1746" t="s">
        <v>16</v>
      </c>
      <c r="J1746">
        <v>3.6168419323869698</v>
      </c>
      <c r="K1746">
        <v>-1.1183812054358999</v>
      </c>
      <c r="L1746" t="s">
        <v>7</v>
      </c>
    </row>
    <row r="1747" spans="8:12" x14ac:dyDescent="0.25">
      <c r="H1747">
        <v>2104</v>
      </c>
      <c r="I1747" t="s">
        <v>17</v>
      </c>
      <c r="J1747">
        <v>3.6136341592258501</v>
      </c>
      <c r="K1747">
        <v>-1.14248106143223</v>
      </c>
      <c r="L1747" t="s">
        <v>7</v>
      </c>
    </row>
    <row r="1748" spans="8:12" x14ac:dyDescent="0.25">
      <c r="H1748">
        <v>2104</v>
      </c>
      <c r="I1748" t="s">
        <v>18</v>
      </c>
      <c r="J1748">
        <v>3.6129474096148502</v>
      </c>
      <c r="K1748">
        <v>-1.1655511262818301</v>
      </c>
      <c r="L1748" t="s">
        <v>7</v>
      </c>
    </row>
    <row r="1749" spans="8:12" x14ac:dyDescent="0.25">
      <c r="H1749">
        <v>2104</v>
      </c>
      <c r="I1749" t="s">
        <v>19</v>
      </c>
      <c r="J1749">
        <v>3.5928722780908999</v>
      </c>
      <c r="K1749">
        <v>-1.18411285626762</v>
      </c>
      <c r="L1749" t="s">
        <v>7</v>
      </c>
    </row>
    <row r="1750" spans="8:12" x14ac:dyDescent="0.25">
      <c r="H1750">
        <v>2104</v>
      </c>
      <c r="I1750" t="s">
        <v>20</v>
      </c>
      <c r="J1750">
        <v>3.5719586540335002</v>
      </c>
      <c r="K1750">
        <v>-1.12114616645577</v>
      </c>
      <c r="L1750" t="s">
        <v>7</v>
      </c>
    </row>
    <row r="1751" spans="8:12" x14ac:dyDescent="0.25">
      <c r="H1751">
        <v>2104</v>
      </c>
      <c r="I1751" t="s">
        <v>21</v>
      </c>
      <c r="J1751">
        <v>3.52307545857441</v>
      </c>
      <c r="K1751">
        <v>-1.23162988989558</v>
      </c>
      <c r="L1751" t="s">
        <v>7</v>
      </c>
    </row>
    <row r="1752" spans="8:12" x14ac:dyDescent="0.25">
      <c r="H1752">
        <v>2105</v>
      </c>
      <c r="I1752" t="s">
        <v>8</v>
      </c>
      <c r="J1752">
        <v>3.4952758855806199</v>
      </c>
      <c r="K1752">
        <v>-1.0264369557653401</v>
      </c>
      <c r="L1752" t="s">
        <v>7</v>
      </c>
    </row>
    <row r="1753" spans="8:12" x14ac:dyDescent="0.25">
      <c r="H1753">
        <v>2105</v>
      </c>
      <c r="I1753" t="s">
        <v>6</v>
      </c>
      <c r="J1753">
        <v>3.5390618261028099</v>
      </c>
      <c r="K1753">
        <v>-1.0916204463921999</v>
      </c>
      <c r="L1753" t="s">
        <v>7</v>
      </c>
    </row>
    <row r="1754" spans="8:12" x14ac:dyDescent="0.25">
      <c r="H1754">
        <v>2105</v>
      </c>
      <c r="I1754" t="s">
        <v>9</v>
      </c>
      <c r="J1754">
        <v>3.5580518509288002</v>
      </c>
      <c r="K1754">
        <v>-1.1154680678497</v>
      </c>
      <c r="L1754" t="s">
        <v>7</v>
      </c>
    </row>
    <row r="1755" spans="8:12" x14ac:dyDescent="0.25">
      <c r="H1755">
        <v>2105</v>
      </c>
      <c r="I1755" t="s">
        <v>10</v>
      </c>
      <c r="J1755">
        <v>3.5815938295023999</v>
      </c>
      <c r="K1755">
        <v>-1.1215576784344099</v>
      </c>
      <c r="L1755" t="s">
        <v>7</v>
      </c>
    </row>
    <row r="1756" spans="8:12" x14ac:dyDescent="0.25">
      <c r="H1756">
        <v>2105</v>
      </c>
      <c r="I1756" t="s">
        <v>11</v>
      </c>
      <c r="J1756">
        <v>3.59075123399681</v>
      </c>
      <c r="K1756">
        <v>-1.12454711211067</v>
      </c>
      <c r="L1756" t="s">
        <v>7</v>
      </c>
    </row>
    <row r="1757" spans="8:12" x14ac:dyDescent="0.25">
      <c r="H1757">
        <v>2105</v>
      </c>
      <c r="I1757" t="s">
        <v>13</v>
      </c>
      <c r="J1757">
        <v>3.6055847722487502</v>
      </c>
      <c r="K1757">
        <v>-1.1272834439666199</v>
      </c>
      <c r="L1757" t="s">
        <v>7</v>
      </c>
    </row>
    <row r="1758" spans="8:12" x14ac:dyDescent="0.25">
      <c r="H1758">
        <v>2105</v>
      </c>
      <c r="I1758" t="s">
        <v>14</v>
      </c>
      <c r="J1758">
        <v>3.61631732948246</v>
      </c>
      <c r="K1758">
        <v>-1.0935884598058201</v>
      </c>
      <c r="L1758" t="s">
        <v>7</v>
      </c>
    </row>
    <row r="1759" spans="8:12" x14ac:dyDescent="0.25">
      <c r="H1759">
        <v>2105</v>
      </c>
      <c r="I1759" t="s">
        <v>15</v>
      </c>
      <c r="J1759">
        <v>3.6139430208438701</v>
      </c>
      <c r="K1759">
        <v>-1.0863455676364899</v>
      </c>
      <c r="L1759" t="s">
        <v>7</v>
      </c>
    </row>
    <row r="1760" spans="8:12" x14ac:dyDescent="0.25">
      <c r="H1760">
        <v>2105</v>
      </c>
      <c r="I1760" t="s">
        <v>16</v>
      </c>
      <c r="J1760">
        <v>3.61971721896753</v>
      </c>
      <c r="K1760">
        <v>-1.11084169859972</v>
      </c>
      <c r="L1760" t="s">
        <v>7</v>
      </c>
    </row>
    <row r="1761" spans="8:12" x14ac:dyDescent="0.25">
      <c r="H1761">
        <v>2105</v>
      </c>
      <c r="I1761" t="s">
        <v>17</v>
      </c>
      <c r="J1761">
        <v>3.6165094458064102</v>
      </c>
      <c r="K1761">
        <v>-1.13494155459605</v>
      </c>
      <c r="L1761" t="s">
        <v>7</v>
      </c>
    </row>
    <row r="1762" spans="8:12" x14ac:dyDescent="0.25">
      <c r="H1762">
        <v>2105</v>
      </c>
      <c r="I1762" t="s">
        <v>18</v>
      </c>
      <c r="J1762">
        <v>3.6158226961954099</v>
      </c>
      <c r="K1762">
        <v>-1.15801161944565</v>
      </c>
      <c r="L1762" t="s">
        <v>7</v>
      </c>
    </row>
    <row r="1763" spans="8:12" x14ac:dyDescent="0.25">
      <c r="H1763">
        <v>2105</v>
      </c>
      <c r="I1763" t="s">
        <v>19</v>
      </c>
      <c r="J1763">
        <v>3.5957475646714601</v>
      </c>
      <c r="K1763">
        <v>-1.1765733494314401</v>
      </c>
      <c r="L1763" t="s">
        <v>7</v>
      </c>
    </row>
    <row r="1764" spans="8:12" x14ac:dyDescent="0.25">
      <c r="H1764">
        <v>2105</v>
      </c>
      <c r="I1764" t="s">
        <v>20</v>
      </c>
      <c r="J1764">
        <v>3.5748339406140599</v>
      </c>
      <c r="K1764">
        <v>-1.1136066596195999</v>
      </c>
      <c r="L1764" t="s">
        <v>7</v>
      </c>
    </row>
    <row r="1765" spans="8:12" x14ac:dyDescent="0.25">
      <c r="H1765">
        <v>2105</v>
      </c>
      <c r="I1765" t="s">
        <v>21</v>
      </c>
      <c r="J1765">
        <v>3.5259507451549701</v>
      </c>
      <c r="K1765">
        <v>-1.2240903830594001</v>
      </c>
      <c r="L1765" t="s">
        <v>7</v>
      </c>
    </row>
    <row r="1766" spans="8:12" x14ac:dyDescent="0.25">
      <c r="H1766">
        <v>1980</v>
      </c>
      <c r="I1766" t="s">
        <v>8</v>
      </c>
      <c r="J1766">
        <v>3.0892589220984101</v>
      </c>
      <c r="K1766">
        <v>-1.82689521853947</v>
      </c>
      <c r="L1766" t="s">
        <v>22</v>
      </c>
    </row>
    <row r="1767" spans="8:12" x14ac:dyDescent="0.25">
      <c r="H1767">
        <v>1980</v>
      </c>
      <c r="I1767" t="s">
        <v>6</v>
      </c>
      <c r="J1767">
        <v>3.1098702402544598</v>
      </c>
      <c r="K1767">
        <v>-1.8446381808124701</v>
      </c>
      <c r="L1767" t="s">
        <v>22</v>
      </c>
    </row>
    <row r="1768" spans="8:12" x14ac:dyDescent="0.25">
      <c r="H1768">
        <v>1980</v>
      </c>
      <c r="I1768" t="s">
        <v>9</v>
      </c>
      <c r="J1768">
        <v>3.1305530636000101</v>
      </c>
      <c r="K1768">
        <v>-1.81659755334346</v>
      </c>
      <c r="L1768" t="s">
        <v>22</v>
      </c>
    </row>
    <row r="1769" spans="8:12" x14ac:dyDescent="0.25">
      <c r="H1769">
        <v>1980</v>
      </c>
      <c r="I1769" t="s">
        <v>10</v>
      </c>
      <c r="J1769">
        <v>3.1525427534268302</v>
      </c>
      <c r="K1769">
        <v>-1.8083997949569901</v>
      </c>
      <c r="L1769" t="s">
        <v>22</v>
      </c>
    </row>
    <row r="1770" spans="8:12" x14ac:dyDescent="0.25">
      <c r="H1770">
        <v>1980</v>
      </c>
      <c r="I1770" t="s">
        <v>11</v>
      </c>
      <c r="J1770">
        <v>3.1770693801293999</v>
      </c>
      <c r="K1770">
        <v>-1.8066276105030601</v>
      </c>
      <c r="L1770" t="s">
        <v>22</v>
      </c>
    </row>
    <row r="1771" spans="8:12" x14ac:dyDescent="0.25">
      <c r="H1771">
        <v>1980</v>
      </c>
      <c r="I1771" t="s">
        <v>13</v>
      </c>
      <c r="J1771">
        <v>3.1948179287196798</v>
      </c>
      <c r="K1771">
        <v>-1.82058985938421</v>
      </c>
      <c r="L1771" t="s">
        <v>22</v>
      </c>
    </row>
    <row r="1772" spans="8:12" x14ac:dyDescent="0.25">
      <c r="H1772">
        <v>1980</v>
      </c>
      <c r="I1772" t="s">
        <v>14</v>
      </c>
      <c r="J1772">
        <v>3.21514239654315</v>
      </c>
      <c r="K1772">
        <v>-1.79582514573976</v>
      </c>
      <c r="L1772" t="s">
        <v>22</v>
      </c>
    </row>
    <row r="1773" spans="8:12" x14ac:dyDescent="0.25">
      <c r="H1773">
        <v>1980</v>
      </c>
      <c r="I1773" t="s">
        <v>15</v>
      </c>
      <c r="J1773">
        <v>3.22183368124103</v>
      </c>
      <c r="K1773">
        <v>-1.82713910657828</v>
      </c>
      <c r="L1773" t="s">
        <v>22</v>
      </c>
    </row>
    <row r="1774" spans="8:12" x14ac:dyDescent="0.25">
      <c r="H1774">
        <v>1980</v>
      </c>
      <c r="I1774" t="s">
        <v>16</v>
      </c>
      <c r="J1774">
        <v>3.2233036251109901</v>
      </c>
      <c r="K1774">
        <v>-1.8307222048846701</v>
      </c>
      <c r="L1774" t="s">
        <v>22</v>
      </c>
    </row>
    <row r="1775" spans="8:12" x14ac:dyDescent="0.25">
      <c r="H1775">
        <v>1980</v>
      </c>
      <c r="I1775" t="s">
        <v>17</v>
      </c>
      <c r="J1775">
        <v>3.23196145900511</v>
      </c>
      <c r="K1775">
        <v>-1.85359880820599</v>
      </c>
      <c r="L1775" t="s">
        <v>22</v>
      </c>
    </row>
    <row r="1776" spans="8:12" x14ac:dyDescent="0.25">
      <c r="H1776">
        <v>1980</v>
      </c>
      <c r="I1776" t="s">
        <v>18</v>
      </c>
      <c r="J1776">
        <v>3.2283329080342602</v>
      </c>
      <c r="K1776">
        <v>-1.9176256871856701</v>
      </c>
      <c r="L1776" t="s">
        <v>22</v>
      </c>
    </row>
    <row r="1777" spans="8:12" x14ac:dyDescent="0.25">
      <c r="H1777">
        <v>1980</v>
      </c>
      <c r="I1777" t="s">
        <v>19</v>
      </c>
      <c r="J1777">
        <v>3.2054776477011799</v>
      </c>
      <c r="K1777">
        <v>-1.8929827710345299</v>
      </c>
      <c r="L1777" t="s">
        <v>22</v>
      </c>
    </row>
    <row r="1778" spans="8:12" x14ac:dyDescent="0.25">
      <c r="H1778">
        <v>1980</v>
      </c>
      <c r="I1778" t="s">
        <v>20</v>
      </c>
      <c r="J1778">
        <v>3.17981272762407</v>
      </c>
      <c r="K1778">
        <v>-1.96658697657264</v>
      </c>
      <c r="L1778" t="s">
        <v>22</v>
      </c>
    </row>
    <row r="1779" spans="8:12" x14ac:dyDescent="0.25">
      <c r="H1779">
        <v>1980</v>
      </c>
      <c r="I1779" t="s">
        <v>21</v>
      </c>
      <c r="J1779">
        <v>3.1278371169302202</v>
      </c>
      <c r="K1779">
        <v>-1.95725997162655</v>
      </c>
      <c r="L1779" t="s">
        <v>22</v>
      </c>
    </row>
    <row r="1780" spans="8:12" x14ac:dyDescent="0.25">
      <c r="H1780">
        <v>1981</v>
      </c>
      <c r="I1780" t="s">
        <v>8</v>
      </c>
      <c r="J1780">
        <v>3.0926149018747999</v>
      </c>
      <c r="K1780">
        <v>-1.81893707639855</v>
      </c>
      <c r="L1780" t="s">
        <v>22</v>
      </c>
    </row>
    <row r="1781" spans="8:12" x14ac:dyDescent="0.25">
      <c r="H1781">
        <v>1981</v>
      </c>
      <c r="I1781" t="s">
        <v>6</v>
      </c>
      <c r="J1781">
        <v>3.11322622003085</v>
      </c>
      <c r="K1781">
        <v>-1.83668003867156</v>
      </c>
      <c r="L1781" t="s">
        <v>22</v>
      </c>
    </row>
    <row r="1782" spans="8:12" x14ac:dyDescent="0.25">
      <c r="H1782">
        <v>1981</v>
      </c>
      <c r="I1782" t="s">
        <v>9</v>
      </c>
      <c r="J1782">
        <v>3.1339090433764101</v>
      </c>
      <c r="K1782">
        <v>-1.8086394112025399</v>
      </c>
      <c r="L1782" t="s">
        <v>22</v>
      </c>
    </row>
    <row r="1783" spans="8:12" x14ac:dyDescent="0.25">
      <c r="H1783">
        <v>1981</v>
      </c>
      <c r="I1783" t="s">
        <v>10</v>
      </c>
      <c r="J1783">
        <v>3.15589873320322</v>
      </c>
      <c r="K1783">
        <v>-1.80044165281607</v>
      </c>
      <c r="L1783" t="s">
        <v>22</v>
      </c>
    </row>
    <row r="1784" spans="8:12" x14ac:dyDescent="0.25">
      <c r="H1784">
        <v>1981</v>
      </c>
      <c r="I1784" t="s">
        <v>11</v>
      </c>
      <c r="J1784">
        <v>3.1804253599057999</v>
      </c>
      <c r="K1784">
        <v>-1.79866946836214</v>
      </c>
      <c r="L1784" t="s">
        <v>22</v>
      </c>
    </row>
    <row r="1785" spans="8:12" x14ac:dyDescent="0.25">
      <c r="H1785">
        <v>1981</v>
      </c>
      <c r="I1785" t="s">
        <v>13</v>
      </c>
      <c r="J1785">
        <v>3.1981739084960701</v>
      </c>
      <c r="K1785">
        <v>-1.8126317172433</v>
      </c>
      <c r="L1785" t="s">
        <v>22</v>
      </c>
    </row>
    <row r="1786" spans="8:12" x14ac:dyDescent="0.25">
      <c r="H1786">
        <v>1981</v>
      </c>
      <c r="I1786" t="s">
        <v>14</v>
      </c>
      <c r="J1786">
        <v>3.2184983763195398</v>
      </c>
      <c r="K1786">
        <v>-1.78786700359884</v>
      </c>
      <c r="L1786" t="s">
        <v>22</v>
      </c>
    </row>
    <row r="1787" spans="8:12" x14ac:dyDescent="0.25">
      <c r="H1787">
        <v>1981</v>
      </c>
      <c r="I1787" t="s">
        <v>15</v>
      </c>
      <c r="J1787">
        <v>3.2251896610174202</v>
      </c>
      <c r="K1787">
        <v>-1.81918096443736</v>
      </c>
      <c r="L1787" t="s">
        <v>22</v>
      </c>
    </row>
    <row r="1788" spans="8:12" x14ac:dyDescent="0.25">
      <c r="H1788">
        <v>1981</v>
      </c>
      <c r="I1788" t="s">
        <v>16</v>
      </c>
      <c r="J1788">
        <v>3.2266596048873799</v>
      </c>
      <c r="K1788">
        <v>-1.82276406274375</v>
      </c>
      <c r="L1788" t="s">
        <v>22</v>
      </c>
    </row>
    <row r="1789" spans="8:12" x14ac:dyDescent="0.25">
      <c r="H1789">
        <v>1981</v>
      </c>
      <c r="I1789" t="s">
        <v>17</v>
      </c>
      <c r="J1789">
        <v>3.2353174387814998</v>
      </c>
      <c r="K1789">
        <v>-1.8456406660650699</v>
      </c>
      <c r="L1789" t="s">
        <v>22</v>
      </c>
    </row>
    <row r="1790" spans="8:12" x14ac:dyDescent="0.25">
      <c r="H1790">
        <v>1981</v>
      </c>
      <c r="I1790" t="s">
        <v>18</v>
      </c>
      <c r="J1790">
        <v>3.23168888781065</v>
      </c>
      <c r="K1790">
        <v>-1.90966754504475</v>
      </c>
      <c r="L1790" t="s">
        <v>22</v>
      </c>
    </row>
    <row r="1791" spans="8:12" x14ac:dyDescent="0.25">
      <c r="H1791">
        <v>1981</v>
      </c>
      <c r="I1791" t="s">
        <v>19</v>
      </c>
      <c r="J1791">
        <v>3.2088336274775702</v>
      </c>
      <c r="K1791">
        <v>-1.8850246288936101</v>
      </c>
      <c r="L1791" t="s">
        <v>22</v>
      </c>
    </row>
    <row r="1792" spans="8:12" x14ac:dyDescent="0.25">
      <c r="H1792">
        <v>1981</v>
      </c>
      <c r="I1792" t="s">
        <v>20</v>
      </c>
      <c r="J1792">
        <v>3.1831687074004602</v>
      </c>
      <c r="K1792">
        <v>-1.95862883443172</v>
      </c>
      <c r="L1792" t="s">
        <v>22</v>
      </c>
    </row>
    <row r="1793" spans="8:12" x14ac:dyDescent="0.25">
      <c r="H1793">
        <v>1981</v>
      </c>
      <c r="I1793" t="s">
        <v>21</v>
      </c>
      <c r="J1793">
        <v>3.1311930967066099</v>
      </c>
      <c r="K1793">
        <v>-1.9493018294856299</v>
      </c>
      <c r="L1793" t="s">
        <v>22</v>
      </c>
    </row>
    <row r="1794" spans="8:12" x14ac:dyDescent="0.25">
      <c r="H1794">
        <v>1982</v>
      </c>
      <c r="I1794" t="s">
        <v>8</v>
      </c>
      <c r="J1794">
        <v>3.0959708816511902</v>
      </c>
      <c r="K1794">
        <v>-1.8109789342576299</v>
      </c>
      <c r="L1794" t="s">
        <v>22</v>
      </c>
    </row>
    <row r="1795" spans="8:12" x14ac:dyDescent="0.25">
      <c r="H1795">
        <v>1982</v>
      </c>
      <c r="I1795" t="s">
        <v>6</v>
      </c>
      <c r="J1795">
        <v>3.1165821998072398</v>
      </c>
      <c r="K1795">
        <v>-1.82872189653064</v>
      </c>
      <c r="L1795" t="s">
        <v>22</v>
      </c>
    </row>
    <row r="1796" spans="8:12" x14ac:dyDescent="0.25">
      <c r="H1796">
        <v>1982</v>
      </c>
      <c r="I1796" t="s">
        <v>9</v>
      </c>
      <c r="J1796">
        <v>3.1372650231527999</v>
      </c>
      <c r="K1796">
        <v>-1.8006812690616201</v>
      </c>
      <c r="L1796" t="s">
        <v>22</v>
      </c>
    </row>
    <row r="1797" spans="8:12" x14ac:dyDescent="0.25">
      <c r="H1797">
        <v>1982</v>
      </c>
      <c r="I1797" t="s">
        <v>10</v>
      </c>
      <c r="J1797">
        <v>3.1592547129796098</v>
      </c>
      <c r="K1797">
        <v>-1.79248351067515</v>
      </c>
      <c r="L1797" t="s">
        <v>22</v>
      </c>
    </row>
    <row r="1798" spans="8:12" x14ac:dyDescent="0.25">
      <c r="H1798">
        <v>1982</v>
      </c>
      <c r="I1798" t="s">
        <v>11</v>
      </c>
      <c r="J1798">
        <v>3.1837813396821901</v>
      </c>
      <c r="K1798">
        <v>-1.79071132622122</v>
      </c>
      <c r="L1798" t="s">
        <v>22</v>
      </c>
    </row>
    <row r="1799" spans="8:12" x14ac:dyDescent="0.25">
      <c r="H1799">
        <v>1982</v>
      </c>
      <c r="I1799" t="s">
        <v>13</v>
      </c>
      <c r="J1799">
        <v>3.2015298882724599</v>
      </c>
      <c r="K1799">
        <v>-1.8046735751023799</v>
      </c>
      <c r="L1799" t="s">
        <v>22</v>
      </c>
    </row>
    <row r="1800" spans="8:12" x14ac:dyDescent="0.25">
      <c r="H1800">
        <v>1982</v>
      </c>
      <c r="I1800" t="s">
        <v>14</v>
      </c>
      <c r="J1800">
        <v>3.2218543560959398</v>
      </c>
      <c r="K1800">
        <v>-1.7799088614579199</v>
      </c>
      <c r="L1800" t="s">
        <v>22</v>
      </c>
    </row>
    <row r="1801" spans="8:12" x14ac:dyDescent="0.25">
      <c r="H1801">
        <v>1982</v>
      </c>
      <c r="I1801" t="s">
        <v>15</v>
      </c>
      <c r="J1801">
        <v>3.2285456407938198</v>
      </c>
      <c r="K1801">
        <v>-1.8112228222964499</v>
      </c>
      <c r="L1801" t="s">
        <v>22</v>
      </c>
    </row>
    <row r="1802" spans="8:12" x14ac:dyDescent="0.25">
      <c r="H1802">
        <v>1982</v>
      </c>
      <c r="I1802" t="s">
        <v>16</v>
      </c>
      <c r="J1802">
        <v>3.2300155846637701</v>
      </c>
      <c r="K1802">
        <v>-1.81480592060284</v>
      </c>
      <c r="L1802" t="s">
        <v>22</v>
      </c>
    </row>
    <row r="1803" spans="8:12" x14ac:dyDescent="0.25">
      <c r="H1803">
        <v>1982</v>
      </c>
      <c r="I1803" t="s">
        <v>17</v>
      </c>
      <c r="J1803">
        <v>3.23867341855789</v>
      </c>
      <c r="K1803">
        <v>-1.8376825239241501</v>
      </c>
      <c r="L1803" t="s">
        <v>22</v>
      </c>
    </row>
    <row r="1804" spans="8:12" x14ac:dyDescent="0.25">
      <c r="H1804">
        <v>1982</v>
      </c>
      <c r="I1804" t="s">
        <v>18</v>
      </c>
      <c r="J1804">
        <v>3.2350448675870398</v>
      </c>
      <c r="K1804">
        <v>-1.9017094029038299</v>
      </c>
      <c r="L1804" t="s">
        <v>22</v>
      </c>
    </row>
    <row r="1805" spans="8:12" x14ac:dyDescent="0.25">
      <c r="H1805">
        <v>1982</v>
      </c>
      <c r="I1805" t="s">
        <v>19</v>
      </c>
      <c r="J1805">
        <v>3.21218960725396</v>
      </c>
      <c r="K1805">
        <v>-1.8770664867526901</v>
      </c>
      <c r="L1805" t="s">
        <v>22</v>
      </c>
    </row>
    <row r="1806" spans="8:12" x14ac:dyDescent="0.25">
      <c r="H1806">
        <v>1982</v>
      </c>
      <c r="I1806" t="s">
        <v>20</v>
      </c>
      <c r="J1806">
        <v>3.18652468717685</v>
      </c>
      <c r="K1806">
        <v>-1.9506706922907999</v>
      </c>
      <c r="L1806" t="s">
        <v>22</v>
      </c>
    </row>
    <row r="1807" spans="8:12" x14ac:dyDescent="0.25">
      <c r="H1807">
        <v>1982</v>
      </c>
      <c r="I1807" t="s">
        <v>21</v>
      </c>
      <c r="J1807">
        <v>3.1345490764830002</v>
      </c>
      <c r="K1807">
        <v>-1.9413436873447101</v>
      </c>
      <c r="L1807" t="s">
        <v>22</v>
      </c>
    </row>
    <row r="1808" spans="8:12" x14ac:dyDescent="0.25">
      <c r="H1808">
        <v>1983</v>
      </c>
      <c r="I1808" t="s">
        <v>8</v>
      </c>
      <c r="J1808">
        <v>3.09932686142758</v>
      </c>
      <c r="K1808">
        <v>-1.8030207921167201</v>
      </c>
      <c r="L1808" t="s">
        <v>22</v>
      </c>
    </row>
    <row r="1809" spans="8:12" x14ac:dyDescent="0.25">
      <c r="H1809">
        <v>1983</v>
      </c>
      <c r="I1809" t="s">
        <v>6</v>
      </c>
      <c r="J1809">
        <v>3.1199381795836301</v>
      </c>
      <c r="K1809">
        <v>-1.8207637543897199</v>
      </c>
      <c r="L1809" t="s">
        <v>22</v>
      </c>
    </row>
    <row r="1810" spans="8:12" x14ac:dyDescent="0.25">
      <c r="H1810">
        <v>1983</v>
      </c>
      <c r="I1810" t="s">
        <v>9</v>
      </c>
      <c r="J1810">
        <v>3.1406210029291901</v>
      </c>
      <c r="K1810">
        <v>-1.79272312692071</v>
      </c>
      <c r="L1810" t="s">
        <v>22</v>
      </c>
    </row>
    <row r="1811" spans="8:12" x14ac:dyDescent="0.25">
      <c r="H1811">
        <v>1983</v>
      </c>
      <c r="I1811" t="s">
        <v>10</v>
      </c>
      <c r="J1811">
        <v>3.162610692756</v>
      </c>
      <c r="K1811">
        <v>-1.7845253685342399</v>
      </c>
      <c r="L1811" t="s">
        <v>22</v>
      </c>
    </row>
    <row r="1812" spans="8:12" x14ac:dyDescent="0.25">
      <c r="H1812">
        <v>1983</v>
      </c>
      <c r="I1812" t="s">
        <v>11</v>
      </c>
      <c r="J1812">
        <v>3.1871373194585799</v>
      </c>
      <c r="K1812">
        <v>-1.7827531840803099</v>
      </c>
      <c r="L1812" t="s">
        <v>22</v>
      </c>
    </row>
    <row r="1813" spans="8:12" x14ac:dyDescent="0.25">
      <c r="H1813">
        <v>1983</v>
      </c>
      <c r="I1813" t="s">
        <v>13</v>
      </c>
      <c r="J1813">
        <v>3.2048858680488501</v>
      </c>
      <c r="K1813">
        <v>-1.7967154329614601</v>
      </c>
      <c r="L1813" t="s">
        <v>22</v>
      </c>
    </row>
    <row r="1814" spans="8:12" x14ac:dyDescent="0.25">
      <c r="H1814">
        <v>1983</v>
      </c>
      <c r="I1814" t="s">
        <v>14</v>
      </c>
      <c r="J1814">
        <v>3.2252103358723301</v>
      </c>
      <c r="K1814">
        <v>-1.7719507193170001</v>
      </c>
      <c r="L1814" t="s">
        <v>22</v>
      </c>
    </row>
    <row r="1815" spans="8:12" x14ac:dyDescent="0.25">
      <c r="H1815">
        <v>1983</v>
      </c>
      <c r="I1815" t="s">
        <v>15</v>
      </c>
      <c r="J1815">
        <v>3.23190162057021</v>
      </c>
      <c r="K1815">
        <v>-1.8032646801555301</v>
      </c>
      <c r="L1815" t="s">
        <v>22</v>
      </c>
    </row>
    <row r="1816" spans="8:12" x14ac:dyDescent="0.25">
      <c r="H1816">
        <v>1983</v>
      </c>
      <c r="I1816" t="s">
        <v>16</v>
      </c>
      <c r="J1816">
        <v>3.2333715644401599</v>
      </c>
      <c r="K1816">
        <v>-1.8068477784619199</v>
      </c>
      <c r="L1816" t="s">
        <v>22</v>
      </c>
    </row>
    <row r="1817" spans="8:12" x14ac:dyDescent="0.25">
      <c r="H1817">
        <v>1983</v>
      </c>
      <c r="I1817" t="s">
        <v>17</v>
      </c>
      <c r="J1817">
        <v>3.2420293983342798</v>
      </c>
      <c r="K1817">
        <v>-1.82972438178323</v>
      </c>
      <c r="L1817" t="s">
        <v>22</v>
      </c>
    </row>
    <row r="1818" spans="8:12" x14ac:dyDescent="0.25">
      <c r="H1818">
        <v>1983</v>
      </c>
      <c r="I1818" t="s">
        <v>18</v>
      </c>
      <c r="J1818">
        <v>3.23840084736343</v>
      </c>
      <c r="K1818">
        <v>-1.8937512607629201</v>
      </c>
      <c r="L1818" t="s">
        <v>22</v>
      </c>
    </row>
    <row r="1819" spans="8:12" x14ac:dyDescent="0.25">
      <c r="H1819">
        <v>1983</v>
      </c>
      <c r="I1819" t="s">
        <v>19</v>
      </c>
      <c r="J1819">
        <v>3.2155455870303502</v>
      </c>
      <c r="K1819">
        <v>-1.86910834461177</v>
      </c>
      <c r="L1819" t="s">
        <v>22</v>
      </c>
    </row>
    <row r="1820" spans="8:12" x14ac:dyDescent="0.25">
      <c r="H1820">
        <v>1983</v>
      </c>
      <c r="I1820" t="s">
        <v>20</v>
      </c>
      <c r="J1820">
        <v>3.1898806669532398</v>
      </c>
      <c r="K1820">
        <v>-1.9427125501498801</v>
      </c>
      <c r="L1820" t="s">
        <v>22</v>
      </c>
    </row>
    <row r="1821" spans="8:12" x14ac:dyDescent="0.25">
      <c r="H1821">
        <v>1983</v>
      </c>
      <c r="I1821" t="s">
        <v>21</v>
      </c>
      <c r="J1821">
        <v>3.13790505625939</v>
      </c>
      <c r="K1821">
        <v>-1.93338554520379</v>
      </c>
      <c r="L1821" t="s">
        <v>22</v>
      </c>
    </row>
    <row r="1822" spans="8:12" x14ac:dyDescent="0.25">
      <c r="H1822">
        <v>1984</v>
      </c>
      <c r="I1822" t="s">
        <v>8</v>
      </c>
      <c r="J1822">
        <v>3.10268284120398</v>
      </c>
      <c r="K1822">
        <v>-1.7950626499758</v>
      </c>
      <c r="L1822" t="s">
        <v>22</v>
      </c>
    </row>
    <row r="1823" spans="8:12" x14ac:dyDescent="0.25">
      <c r="H1823">
        <v>1984</v>
      </c>
      <c r="I1823" t="s">
        <v>6</v>
      </c>
      <c r="J1823">
        <v>3.1232941593600301</v>
      </c>
      <c r="K1823">
        <v>-1.8128056122488001</v>
      </c>
      <c r="L1823" t="s">
        <v>22</v>
      </c>
    </row>
    <row r="1824" spans="8:12" x14ac:dyDescent="0.25">
      <c r="H1824">
        <v>1984</v>
      </c>
      <c r="I1824" t="s">
        <v>9</v>
      </c>
      <c r="J1824">
        <v>3.1439769827055799</v>
      </c>
      <c r="K1824">
        <v>-1.78476498477979</v>
      </c>
      <c r="L1824" t="s">
        <v>22</v>
      </c>
    </row>
    <row r="1825" spans="8:12" x14ac:dyDescent="0.25">
      <c r="H1825">
        <v>1984</v>
      </c>
      <c r="I1825" t="s">
        <v>10</v>
      </c>
      <c r="J1825">
        <v>3.1659666725323898</v>
      </c>
      <c r="K1825">
        <v>-1.7765672263933201</v>
      </c>
      <c r="L1825" t="s">
        <v>22</v>
      </c>
    </row>
    <row r="1826" spans="8:12" x14ac:dyDescent="0.25">
      <c r="H1826">
        <v>1984</v>
      </c>
      <c r="I1826" t="s">
        <v>11</v>
      </c>
      <c r="J1826">
        <v>3.1904932992349702</v>
      </c>
      <c r="K1826">
        <v>-1.7747950419393901</v>
      </c>
      <c r="L1826" t="s">
        <v>22</v>
      </c>
    </row>
    <row r="1827" spans="8:12" x14ac:dyDescent="0.25">
      <c r="H1827">
        <v>1984</v>
      </c>
      <c r="I1827" t="s">
        <v>13</v>
      </c>
      <c r="J1827">
        <v>3.2082418478252399</v>
      </c>
      <c r="K1827">
        <v>-1.78875729082054</v>
      </c>
      <c r="L1827" t="s">
        <v>22</v>
      </c>
    </row>
    <row r="1828" spans="8:12" x14ac:dyDescent="0.25">
      <c r="H1828">
        <v>1984</v>
      </c>
      <c r="I1828" t="s">
        <v>14</v>
      </c>
      <c r="J1828">
        <v>3.2285663156487199</v>
      </c>
      <c r="K1828">
        <v>-1.76399257717608</v>
      </c>
      <c r="L1828" t="s">
        <v>22</v>
      </c>
    </row>
    <row r="1829" spans="8:12" x14ac:dyDescent="0.25">
      <c r="H1829">
        <v>1984</v>
      </c>
      <c r="I1829" t="s">
        <v>15</v>
      </c>
      <c r="J1829">
        <v>3.2352576003465998</v>
      </c>
      <c r="K1829">
        <v>-1.79530653801461</v>
      </c>
      <c r="L1829" t="s">
        <v>22</v>
      </c>
    </row>
    <row r="1830" spans="8:12" x14ac:dyDescent="0.25">
      <c r="H1830">
        <v>1984</v>
      </c>
      <c r="I1830" t="s">
        <v>16</v>
      </c>
      <c r="J1830">
        <v>3.2367275442165502</v>
      </c>
      <c r="K1830">
        <v>-1.7988896363210001</v>
      </c>
      <c r="L1830" t="s">
        <v>22</v>
      </c>
    </row>
    <row r="1831" spans="8:12" x14ac:dyDescent="0.25">
      <c r="H1831">
        <v>1984</v>
      </c>
      <c r="I1831" t="s">
        <v>17</v>
      </c>
      <c r="J1831">
        <v>3.2453853781106701</v>
      </c>
      <c r="K1831">
        <v>-1.82176623964232</v>
      </c>
      <c r="L1831" t="s">
        <v>22</v>
      </c>
    </row>
    <row r="1832" spans="8:12" x14ac:dyDescent="0.25">
      <c r="H1832">
        <v>1984</v>
      </c>
      <c r="I1832" t="s">
        <v>18</v>
      </c>
      <c r="J1832">
        <v>3.2417568271398198</v>
      </c>
      <c r="K1832">
        <v>-1.8857931186220001</v>
      </c>
      <c r="L1832" t="s">
        <v>22</v>
      </c>
    </row>
    <row r="1833" spans="8:12" x14ac:dyDescent="0.25">
      <c r="H1833">
        <v>1984</v>
      </c>
      <c r="I1833" t="s">
        <v>19</v>
      </c>
      <c r="J1833">
        <v>3.21890156680674</v>
      </c>
      <c r="K1833">
        <v>-1.8611502024708599</v>
      </c>
      <c r="L1833" t="s">
        <v>22</v>
      </c>
    </row>
    <row r="1834" spans="8:12" x14ac:dyDescent="0.25">
      <c r="H1834">
        <v>1984</v>
      </c>
      <c r="I1834" t="s">
        <v>20</v>
      </c>
      <c r="J1834">
        <v>3.19323664672963</v>
      </c>
      <c r="K1834">
        <v>-1.93475440800897</v>
      </c>
      <c r="L1834" t="s">
        <v>22</v>
      </c>
    </row>
    <row r="1835" spans="8:12" x14ac:dyDescent="0.25">
      <c r="H1835">
        <v>1984</v>
      </c>
      <c r="I1835" t="s">
        <v>21</v>
      </c>
      <c r="J1835">
        <v>3.1412610360357802</v>
      </c>
      <c r="K1835">
        <v>-1.92542740306288</v>
      </c>
      <c r="L1835" t="s">
        <v>22</v>
      </c>
    </row>
    <row r="1836" spans="8:12" x14ac:dyDescent="0.25">
      <c r="H1836">
        <v>1985</v>
      </c>
      <c r="I1836" t="s">
        <v>8</v>
      </c>
      <c r="J1836">
        <v>3.1060388209803702</v>
      </c>
      <c r="K1836">
        <v>-1.78710450783488</v>
      </c>
      <c r="L1836" t="s">
        <v>22</v>
      </c>
    </row>
    <row r="1837" spans="8:12" x14ac:dyDescent="0.25">
      <c r="H1837">
        <v>1985</v>
      </c>
      <c r="I1837" t="s">
        <v>6</v>
      </c>
      <c r="J1837">
        <v>3.1266501391364199</v>
      </c>
      <c r="K1837">
        <v>-1.80484747010788</v>
      </c>
      <c r="L1837" t="s">
        <v>22</v>
      </c>
    </row>
    <row r="1838" spans="8:12" x14ac:dyDescent="0.25">
      <c r="H1838">
        <v>1985</v>
      </c>
      <c r="I1838" t="s">
        <v>9</v>
      </c>
      <c r="J1838">
        <v>3.1473329624819701</v>
      </c>
      <c r="K1838">
        <v>-1.7768068426388699</v>
      </c>
      <c r="L1838" t="s">
        <v>22</v>
      </c>
    </row>
    <row r="1839" spans="8:12" x14ac:dyDescent="0.25">
      <c r="H1839">
        <v>1985</v>
      </c>
      <c r="I1839" t="s">
        <v>10</v>
      </c>
      <c r="J1839">
        <v>3.1693226523087801</v>
      </c>
      <c r="K1839">
        <v>-1.7686090842524</v>
      </c>
      <c r="L1839" t="s">
        <v>22</v>
      </c>
    </row>
    <row r="1840" spans="8:12" x14ac:dyDescent="0.25">
      <c r="H1840">
        <v>1985</v>
      </c>
      <c r="I1840" t="s">
        <v>11</v>
      </c>
      <c r="J1840">
        <v>3.19384927901136</v>
      </c>
      <c r="K1840">
        <v>-1.76683689979847</v>
      </c>
      <c r="L1840" t="s">
        <v>22</v>
      </c>
    </row>
    <row r="1841" spans="8:12" x14ac:dyDescent="0.25">
      <c r="H1841">
        <v>1985</v>
      </c>
      <c r="I1841" t="s">
        <v>13</v>
      </c>
      <c r="J1841">
        <v>3.2115978276016302</v>
      </c>
      <c r="K1841">
        <v>-1.78079914867962</v>
      </c>
      <c r="L1841" t="s">
        <v>22</v>
      </c>
    </row>
    <row r="1842" spans="8:12" x14ac:dyDescent="0.25">
      <c r="H1842">
        <v>1985</v>
      </c>
      <c r="I1842" t="s">
        <v>14</v>
      </c>
      <c r="J1842">
        <v>3.2319222954251101</v>
      </c>
      <c r="K1842">
        <v>-1.75603443503516</v>
      </c>
      <c r="L1842" t="s">
        <v>22</v>
      </c>
    </row>
    <row r="1843" spans="8:12" x14ac:dyDescent="0.25">
      <c r="H1843">
        <v>1985</v>
      </c>
      <c r="I1843" t="s">
        <v>15</v>
      </c>
      <c r="J1843">
        <v>3.2386135801229901</v>
      </c>
      <c r="K1843">
        <v>-1.78734839587369</v>
      </c>
      <c r="L1843" t="s">
        <v>22</v>
      </c>
    </row>
    <row r="1844" spans="8:12" x14ac:dyDescent="0.25">
      <c r="H1844">
        <v>1985</v>
      </c>
      <c r="I1844" t="s">
        <v>16</v>
      </c>
      <c r="J1844">
        <v>3.2400835239929502</v>
      </c>
      <c r="K1844">
        <v>-1.79093149418008</v>
      </c>
      <c r="L1844" t="s">
        <v>22</v>
      </c>
    </row>
    <row r="1845" spans="8:12" x14ac:dyDescent="0.25">
      <c r="H1845">
        <v>1985</v>
      </c>
      <c r="I1845" t="s">
        <v>17</v>
      </c>
      <c r="J1845">
        <v>3.2487413578870701</v>
      </c>
      <c r="K1845">
        <v>-1.8138080975013999</v>
      </c>
      <c r="L1845" t="s">
        <v>22</v>
      </c>
    </row>
    <row r="1846" spans="8:12" x14ac:dyDescent="0.25">
      <c r="H1846">
        <v>1985</v>
      </c>
      <c r="I1846" t="s">
        <v>18</v>
      </c>
      <c r="J1846">
        <v>3.2451128069162101</v>
      </c>
      <c r="K1846">
        <v>-1.87783497648108</v>
      </c>
      <c r="L1846" t="s">
        <v>22</v>
      </c>
    </row>
    <row r="1847" spans="8:12" x14ac:dyDescent="0.25">
      <c r="H1847">
        <v>1985</v>
      </c>
      <c r="I1847" t="s">
        <v>19</v>
      </c>
      <c r="J1847">
        <v>3.2222575465831298</v>
      </c>
      <c r="K1847">
        <v>-1.8531920603299401</v>
      </c>
      <c r="L1847" t="s">
        <v>22</v>
      </c>
    </row>
    <row r="1848" spans="8:12" x14ac:dyDescent="0.25">
      <c r="H1848">
        <v>1985</v>
      </c>
      <c r="I1848" t="s">
        <v>20</v>
      </c>
      <c r="J1848">
        <v>3.19659262650603</v>
      </c>
      <c r="K1848">
        <v>-1.92679626586805</v>
      </c>
      <c r="L1848" t="s">
        <v>22</v>
      </c>
    </row>
    <row r="1849" spans="8:12" x14ac:dyDescent="0.25">
      <c r="H1849">
        <v>1985</v>
      </c>
      <c r="I1849" t="s">
        <v>21</v>
      </c>
      <c r="J1849">
        <v>3.1446170158121798</v>
      </c>
      <c r="K1849">
        <v>-1.9174692609219599</v>
      </c>
      <c r="L1849" t="s">
        <v>22</v>
      </c>
    </row>
    <row r="1850" spans="8:12" x14ac:dyDescent="0.25">
      <c r="H1850">
        <v>1986</v>
      </c>
      <c r="I1850" t="s">
        <v>8</v>
      </c>
      <c r="J1850">
        <v>3.10939480075676</v>
      </c>
      <c r="K1850">
        <v>-1.7791463656939599</v>
      </c>
      <c r="L1850" t="s">
        <v>22</v>
      </c>
    </row>
    <row r="1851" spans="8:12" x14ac:dyDescent="0.25">
      <c r="H1851">
        <v>1986</v>
      </c>
      <c r="I1851" t="s">
        <v>6</v>
      </c>
      <c r="J1851">
        <v>3.1300061189128101</v>
      </c>
      <c r="K1851">
        <v>-1.79688932796697</v>
      </c>
      <c r="L1851" t="s">
        <v>22</v>
      </c>
    </row>
    <row r="1852" spans="8:12" x14ac:dyDescent="0.25">
      <c r="H1852">
        <v>1986</v>
      </c>
      <c r="I1852" t="s">
        <v>9</v>
      </c>
      <c r="J1852">
        <v>3.1506889422583599</v>
      </c>
      <c r="K1852">
        <v>-1.7688487004979501</v>
      </c>
      <c r="L1852" t="s">
        <v>22</v>
      </c>
    </row>
    <row r="1853" spans="8:12" x14ac:dyDescent="0.25">
      <c r="H1853">
        <v>1986</v>
      </c>
      <c r="I1853" t="s">
        <v>10</v>
      </c>
      <c r="J1853">
        <v>3.1726786320851801</v>
      </c>
      <c r="K1853">
        <v>-1.76065094211148</v>
      </c>
      <c r="L1853" t="s">
        <v>22</v>
      </c>
    </row>
    <row r="1854" spans="8:12" x14ac:dyDescent="0.25">
      <c r="H1854">
        <v>1986</v>
      </c>
      <c r="I1854" t="s">
        <v>11</v>
      </c>
      <c r="J1854">
        <v>3.1972052587877502</v>
      </c>
      <c r="K1854">
        <v>-1.75887875765755</v>
      </c>
      <c r="L1854" t="s">
        <v>22</v>
      </c>
    </row>
    <row r="1855" spans="8:12" x14ac:dyDescent="0.25">
      <c r="H1855">
        <v>1986</v>
      </c>
      <c r="I1855" t="s">
        <v>13</v>
      </c>
      <c r="J1855">
        <v>3.2149538073780302</v>
      </c>
      <c r="K1855">
        <v>-1.7728410065387099</v>
      </c>
      <c r="L1855" t="s">
        <v>22</v>
      </c>
    </row>
    <row r="1856" spans="8:12" x14ac:dyDescent="0.25">
      <c r="H1856">
        <v>1986</v>
      </c>
      <c r="I1856" t="s">
        <v>14</v>
      </c>
      <c r="J1856">
        <v>3.2352782752014999</v>
      </c>
      <c r="K1856">
        <v>-1.7480762928942499</v>
      </c>
      <c r="L1856" t="s">
        <v>22</v>
      </c>
    </row>
    <row r="1857" spans="8:12" x14ac:dyDescent="0.25">
      <c r="H1857">
        <v>1986</v>
      </c>
      <c r="I1857" t="s">
        <v>15</v>
      </c>
      <c r="J1857">
        <v>3.2419695598993798</v>
      </c>
      <c r="K1857">
        <v>-1.7793902537327699</v>
      </c>
      <c r="L1857" t="s">
        <v>22</v>
      </c>
    </row>
    <row r="1858" spans="8:12" x14ac:dyDescent="0.25">
      <c r="H1858">
        <v>1986</v>
      </c>
      <c r="I1858" t="s">
        <v>16</v>
      </c>
      <c r="J1858">
        <v>3.24343950376934</v>
      </c>
      <c r="K1858">
        <v>-1.78297335203916</v>
      </c>
      <c r="L1858" t="s">
        <v>22</v>
      </c>
    </row>
    <row r="1859" spans="8:12" x14ac:dyDescent="0.25">
      <c r="H1859">
        <v>1986</v>
      </c>
      <c r="I1859" t="s">
        <v>17</v>
      </c>
      <c r="J1859">
        <v>3.2520973376634599</v>
      </c>
      <c r="K1859">
        <v>-1.8058499553604801</v>
      </c>
      <c r="L1859" t="s">
        <v>22</v>
      </c>
    </row>
    <row r="1860" spans="8:12" x14ac:dyDescent="0.25">
      <c r="H1860">
        <v>1986</v>
      </c>
      <c r="I1860" t="s">
        <v>18</v>
      </c>
      <c r="J1860">
        <v>3.2484687866926101</v>
      </c>
      <c r="K1860">
        <v>-1.8698768343401599</v>
      </c>
      <c r="L1860" t="s">
        <v>22</v>
      </c>
    </row>
    <row r="1861" spans="8:12" x14ac:dyDescent="0.25">
      <c r="H1861">
        <v>1986</v>
      </c>
      <c r="I1861" t="s">
        <v>19</v>
      </c>
      <c r="J1861">
        <v>3.2256135263595298</v>
      </c>
      <c r="K1861">
        <v>-1.8452339181890201</v>
      </c>
      <c r="L1861" t="s">
        <v>22</v>
      </c>
    </row>
    <row r="1862" spans="8:12" x14ac:dyDescent="0.25">
      <c r="H1862">
        <v>1986</v>
      </c>
      <c r="I1862" t="s">
        <v>20</v>
      </c>
      <c r="J1862">
        <v>3.1999486062824198</v>
      </c>
      <c r="K1862">
        <v>-1.9188381237271299</v>
      </c>
      <c r="L1862" t="s">
        <v>22</v>
      </c>
    </row>
    <row r="1863" spans="8:12" x14ac:dyDescent="0.25">
      <c r="H1863">
        <v>1986</v>
      </c>
      <c r="I1863" t="s">
        <v>21</v>
      </c>
      <c r="J1863">
        <v>3.14797299558857</v>
      </c>
      <c r="K1863">
        <v>-1.9095111187810401</v>
      </c>
      <c r="L1863" t="s">
        <v>22</v>
      </c>
    </row>
    <row r="1864" spans="8:12" x14ac:dyDescent="0.25">
      <c r="H1864">
        <v>1987</v>
      </c>
      <c r="I1864" t="s">
        <v>8</v>
      </c>
      <c r="J1864">
        <v>3.1127507805331498</v>
      </c>
      <c r="K1864">
        <v>-1.7711882235530401</v>
      </c>
      <c r="L1864" t="s">
        <v>22</v>
      </c>
    </row>
    <row r="1865" spans="8:12" x14ac:dyDescent="0.25">
      <c r="H1865">
        <v>1987</v>
      </c>
      <c r="I1865" t="s">
        <v>6</v>
      </c>
      <c r="J1865">
        <v>3.1333620986891999</v>
      </c>
      <c r="K1865">
        <v>-1.7889311858260499</v>
      </c>
      <c r="L1865" t="s">
        <v>22</v>
      </c>
    </row>
    <row r="1866" spans="8:12" x14ac:dyDescent="0.25">
      <c r="H1866">
        <v>1987</v>
      </c>
      <c r="I1866" t="s">
        <v>9</v>
      </c>
      <c r="J1866">
        <v>3.1540449220347502</v>
      </c>
      <c r="K1866">
        <v>-1.76089055835703</v>
      </c>
      <c r="L1866" t="s">
        <v>22</v>
      </c>
    </row>
    <row r="1867" spans="8:12" x14ac:dyDescent="0.25">
      <c r="H1867">
        <v>1987</v>
      </c>
      <c r="I1867" t="s">
        <v>10</v>
      </c>
      <c r="J1867">
        <v>3.1760346118615699</v>
      </c>
      <c r="K1867">
        <v>-1.7526927999705599</v>
      </c>
      <c r="L1867" t="s">
        <v>22</v>
      </c>
    </row>
    <row r="1868" spans="8:12" x14ac:dyDescent="0.25">
      <c r="H1868">
        <v>1987</v>
      </c>
      <c r="I1868" t="s">
        <v>11</v>
      </c>
      <c r="J1868">
        <v>3.20056123856414</v>
      </c>
      <c r="K1868">
        <v>-1.7509206155166299</v>
      </c>
      <c r="L1868" t="s">
        <v>22</v>
      </c>
    </row>
    <row r="1869" spans="8:12" x14ac:dyDescent="0.25">
      <c r="H1869">
        <v>1987</v>
      </c>
      <c r="I1869" t="s">
        <v>13</v>
      </c>
      <c r="J1869">
        <v>3.21830978715442</v>
      </c>
      <c r="K1869">
        <v>-1.7648828643977901</v>
      </c>
      <c r="L1869" t="s">
        <v>22</v>
      </c>
    </row>
    <row r="1870" spans="8:12" x14ac:dyDescent="0.25">
      <c r="H1870">
        <v>1987</v>
      </c>
      <c r="I1870" t="s">
        <v>14</v>
      </c>
      <c r="J1870">
        <v>3.2386342549778901</v>
      </c>
      <c r="K1870">
        <v>-1.7401181507533301</v>
      </c>
      <c r="L1870" t="s">
        <v>22</v>
      </c>
    </row>
    <row r="1871" spans="8:12" x14ac:dyDescent="0.25">
      <c r="H1871">
        <v>1987</v>
      </c>
      <c r="I1871" t="s">
        <v>15</v>
      </c>
      <c r="J1871">
        <v>3.2453255396757701</v>
      </c>
      <c r="K1871">
        <v>-1.7714321115918601</v>
      </c>
      <c r="L1871" t="s">
        <v>22</v>
      </c>
    </row>
    <row r="1872" spans="8:12" x14ac:dyDescent="0.25">
      <c r="H1872">
        <v>1987</v>
      </c>
      <c r="I1872" t="s">
        <v>16</v>
      </c>
      <c r="J1872">
        <v>3.2467954835457302</v>
      </c>
      <c r="K1872">
        <v>-1.7750152098982499</v>
      </c>
      <c r="L1872" t="s">
        <v>22</v>
      </c>
    </row>
    <row r="1873" spans="8:12" x14ac:dyDescent="0.25">
      <c r="H1873">
        <v>1987</v>
      </c>
      <c r="I1873" t="s">
        <v>17</v>
      </c>
      <c r="J1873">
        <v>3.2554533174398501</v>
      </c>
      <c r="K1873">
        <v>-1.79789181321956</v>
      </c>
      <c r="L1873" t="s">
        <v>22</v>
      </c>
    </row>
    <row r="1874" spans="8:12" x14ac:dyDescent="0.25">
      <c r="H1874">
        <v>1987</v>
      </c>
      <c r="I1874" t="s">
        <v>18</v>
      </c>
      <c r="J1874">
        <v>3.2518247664689999</v>
      </c>
      <c r="K1874">
        <v>-1.8619186921992401</v>
      </c>
      <c r="L1874" t="s">
        <v>22</v>
      </c>
    </row>
    <row r="1875" spans="8:12" x14ac:dyDescent="0.25">
      <c r="H1875">
        <v>1987</v>
      </c>
      <c r="I1875" t="s">
        <v>19</v>
      </c>
      <c r="J1875">
        <v>3.22896950613592</v>
      </c>
      <c r="K1875">
        <v>-1.8372757760481</v>
      </c>
      <c r="L1875" t="s">
        <v>22</v>
      </c>
    </row>
    <row r="1876" spans="8:12" x14ac:dyDescent="0.25">
      <c r="H1876">
        <v>1987</v>
      </c>
      <c r="I1876" t="s">
        <v>20</v>
      </c>
      <c r="J1876">
        <v>3.2033045860588101</v>
      </c>
      <c r="K1876">
        <v>-1.9108799815862101</v>
      </c>
      <c r="L1876" t="s">
        <v>22</v>
      </c>
    </row>
    <row r="1877" spans="8:12" x14ac:dyDescent="0.25">
      <c r="H1877">
        <v>1987</v>
      </c>
      <c r="I1877" t="s">
        <v>21</v>
      </c>
      <c r="J1877">
        <v>3.1513289753649598</v>
      </c>
      <c r="K1877">
        <v>-1.90155297664012</v>
      </c>
      <c r="L1877" t="s">
        <v>22</v>
      </c>
    </row>
    <row r="1878" spans="8:12" x14ac:dyDescent="0.25">
      <c r="H1878">
        <v>1988</v>
      </c>
      <c r="I1878" t="s">
        <v>8</v>
      </c>
      <c r="J1878">
        <v>3.11610676030954</v>
      </c>
      <c r="K1878">
        <v>-1.76323008141213</v>
      </c>
      <c r="L1878" t="s">
        <v>22</v>
      </c>
    </row>
    <row r="1879" spans="8:12" x14ac:dyDescent="0.25">
      <c r="H1879">
        <v>1988</v>
      </c>
      <c r="I1879" t="s">
        <v>6</v>
      </c>
      <c r="J1879">
        <v>3.1367180784655901</v>
      </c>
      <c r="K1879">
        <v>-1.7809730436851301</v>
      </c>
      <c r="L1879" t="s">
        <v>22</v>
      </c>
    </row>
    <row r="1880" spans="8:12" x14ac:dyDescent="0.25">
      <c r="H1880">
        <v>1988</v>
      </c>
      <c r="I1880" t="s">
        <v>9</v>
      </c>
      <c r="J1880">
        <v>3.1574009018111502</v>
      </c>
      <c r="K1880">
        <v>-1.7529324162161199</v>
      </c>
      <c r="L1880" t="s">
        <v>22</v>
      </c>
    </row>
    <row r="1881" spans="8:12" x14ac:dyDescent="0.25">
      <c r="H1881">
        <v>1988</v>
      </c>
      <c r="I1881" t="s">
        <v>10</v>
      </c>
      <c r="J1881">
        <v>3.1793905916379601</v>
      </c>
      <c r="K1881">
        <v>-1.7447346578296501</v>
      </c>
      <c r="L1881" t="s">
        <v>22</v>
      </c>
    </row>
    <row r="1882" spans="8:12" x14ac:dyDescent="0.25">
      <c r="H1882">
        <v>1988</v>
      </c>
      <c r="I1882" t="s">
        <v>11</v>
      </c>
      <c r="J1882">
        <v>3.20391721834054</v>
      </c>
      <c r="K1882">
        <v>-1.7429624733757201</v>
      </c>
      <c r="L1882" t="s">
        <v>22</v>
      </c>
    </row>
    <row r="1883" spans="8:12" x14ac:dyDescent="0.25">
      <c r="H1883">
        <v>1988</v>
      </c>
      <c r="I1883" t="s">
        <v>13</v>
      </c>
      <c r="J1883">
        <v>3.2216657669308102</v>
      </c>
      <c r="K1883">
        <v>-1.75692472225687</v>
      </c>
      <c r="L1883" t="s">
        <v>22</v>
      </c>
    </row>
    <row r="1884" spans="8:12" x14ac:dyDescent="0.25">
      <c r="H1884">
        <v>1988</v>
      </c>
      <c r="I1884" t="s">
        <v>14</v>
      </c>
      <c r="J1884">
        <v>3.2419902347542799</v>
      </c>
      <c r="K1884">
        <v>-1.73216000861241</v>
      </c>
      <c r="L1884" t="s">
        <v>22</v>
      </c>
    </row>
    <row r="1885" spans="8:12" x14ac:dyDescent="0.25">
      <c r="H1885">
        <v>1988</v>
      </c>
      <c r="I1885" t="s">
        <v>15</v>
      </c>
      <c r="J1885">
        <v>3.2486815194521599</v>
      </c>
      <c r="K1885">
        <v>-1.76347396945094</v>
      </c>
      <c r="L1885" t="s">
        <v>22</v>
      </c>
    </row>
    <row r="1886" spans="8:12" x14ac:dyDescent="0.25">
      <c r="H1886">
        <v>1988</v>
      </c>
      <c r="I1886" t="s">
        <v>16</v>
      </c>
      <c r="J1886">
        <v>3.25015146332212</v>
      </c>
      <c r="K1886">
        <v>-1.7670570677573301</v>
      </c>
      <c r="L1886" t="s">
        <v>22</v>
      </c>
    </row>
    <row r="1887" spans="8:12" x14ac:dyDescent="0.25">
      <c r="H1887">
        <v>1988</v>
      </c>
      <c r="I1887" t="s">
        <v>17</v>
      </c>
      <c r="J1887">
        <v>3.2588092972162399</v>
      </c>
      <c r="K1887">
        <v>-1.78993367107864</v>
      </c>
      <c r="L1887" t="s">
        <v>22</v>
      </c>
    </row>
    <row r="1888" spans="8:12" x14ac:dyDescent="0.25">
      <c r="H1888">
        <v>1988</v>
      </c>
      <c r="I1888" t="s">
        <v>18</v>
      </c>
      <c r="J1888">
        <v>3.2551807462453901</v>
      </c>
      <c r="K1888">
        <v>-1.85396055005833</v>
      </c>
      <c r="L1888" t="s">
        <v>22</v>
      </c>
    </row>
    <row r="1889" spans="8:12" x14ac:dyDescent="0.25">
      <c r="H1889">
        <v>1988</v>
      </c>
      <c r="I1889" t="s">
        <v>19</v>
      </c>
      <c r="J1889">
        <v>3.2323254859123098</v>
      </c>
      <c r="K1889">
        <v>-1.8293176339071899</v>
      </c>
      <c r="L1889" t="s">
        <v>22</v>
      </c>
    </row>
    <row r="1890" spans="8:12" x14ac:dyDescent="0.25">
      <c r="H1890">
        <v>1988</v>
      </c>
      <c r="I1890" t="s">
        <v>20</v>
      </c>
      <c r="J1890">
        <v>3.2066605658351999</v>
      </c>
      <c r="K1890">
        <v>-1.9029218394453</v>
      </c>
      <c r="L1890" t="s">
        <v>22</v>
      </c>
    </row>
    <row r="1891" spans="8:12" x14ac:dyDescent="0.25">
      <c r="H1891">
        <v>1988</v>
      </c>
      <c r="I1891" t="s">
        <v>21</v>
      </c>
      <c r="J1891">
        <v>3.1546849551413501</v>
      </c>
      <c r="K1891">
        <v>-1.89359483449921</v>
      </c>
      <c r="L1891" t="s">
        <v>22</v>
      </c>
    </row>
    <row r="1892" spans="8:12" x14ac:dyDescent="0.25">
      <c r="H1892">
        <v>1989</v>
      </c>
      <c r="I1892" t="s">
        <v>8</v>
      </c>
      <c r="J1892">
        <v>3.1194627400859298</v>
      </c>
      <c r="K1892">
        <v>-1.7552719392712099</v>
      </c>
      <c r="L1892" t="s">
        <v>22</v>
      </c>
    </row>
    <row r="1893" spans="8:12" x14ac:dyDescent="0.25">
      <c r="H1893">
        <v>1989</v>
      </c>
      <c r="I1893" t="s">
        <v>6</v>
      </c>
      <c r="J1893">
        <v>3.1400740582419799</v>
      </c>
      <c r="K1893">
        <v>-1.77301490154421</v>
      </c>
      <c r="L1893" t="s">
        <v>22</v>
      </c>
    </row>
    <row r="1894" spans="8:12" x14ac:dyDescent="0.25">
      <c r="H1894">
        <v>1989</v>
      </c>
      <c r="I1894" t="s">
        <v>9</v>
      </c>
      <c r="J1894">
        <v>3.16075688158754</v>
      </c>
      <c r="K1894">
        <v>-1.7449742740751999</v>
      </c>
      <c r="L1894" t="s">
        <v>22</v>
      </c>
    </row>
    <row r="1895" spans="8:12" x14ac:dyDescent="0.25">
      <c r="H1895">
        <v>1989</v>
      </c>
      <c r="I1895" t="s">
        <v>10</v>
      </c>
      <c r="J1895">
        <v>3.1827465714143499</v>
      </c>
      <c r="K1895">
        <v>-1.73677651568873</v>
      </c>
      <c r="L1895" t="s">
        <v>22</v>
      </c>
    </row>
    <row r="1896" spans="8:12" x14ac:dyDescent="0.25">
      <c r="H1896">
        <v>1989</v>
      </c>
      <c r="I1896" t="s">
        <v>11</v>
      </c>
      <c r="J1896">
        <v>3.2072731981169298</v>
      </c>
      <c r="K1896">
        <v>-1.7350043312348</v>
      </c>
      <c r="L1896" t="s">
        <v>22</v>
      </c>
    </row>
    <row r="1897" spans="8:12" x14ac:dyDescent="0.25">
      <c r="H1897">
        <v>1989</v>
      </c>
      <c r="I1897" t="s">
        <v>13</v>
      </c>
      <c r="J1897">
        <v>3.2250217467072</v>
      </c>
      <c r="K1897">
        <v>-1.74896658011595</v>
      </c>
      <c r="L1897" t="s">
        <v>22</v>
      </c>
    </row>
    <row r="1898" spans="8:12" x14ac:dyDescent="0.25">
      <c r="H1898">
        <v>1989</v>
      </c>
      <c r="I1898" t="s">
        <v>14</v>
      </c>
      <c r="J1898">
        <v>3.2453462145306702</v>
      </c>
      <c r="K1898">
        <v>-1.72420186647149</v>
      </c>
      <c r="L1898" t="s">
        <v>22</v>
      </c>
    </row>
    <row r="1899" spans="8:12" x14ac:dyDescent="0.25">
      <c r="H1899">
        <v>1989</v>
      </c>
      <c r="I1899" t="s">
        <v>15</v>
      </c>
      <c r="J1899">
        <v>3.2520374992285501</v>
      </c>
      <c r="K1899">
        <v>-1.75551582731002</v>
      </c>
      <c r="L1899" t="s">
        <v>22</v>
      </c>
    </row>
    <row r="1900" spans="8:12" x14ac:dyDescent="0.25">
      <c r="H1900">
        <v>1989</v>
      </c>
      <c r="I1900" t="s">
        <v>16</v>
      </c>
      <c r="J1900">
        <v>3.2535074430985098</v>
      </c>
      <c r="K1900">
        <v>-1.75909892561641</v>
      </c>
      <c r="L1900" t="s">
        <v>22</v>
      </c>
    </row>
    <row r="1901" spans="8:12" x14ac:dyDescent="0.25">
      <c r="H1901">
        <v>1989</v>
      </c>
      <c r="I1901" t="s">
        <v>17</v>
      </c>
      <c r="J1901">
        <v>3.2621652769926301</v>
      </c>
      <c r="K1901">
        <v>-1.7819755289377299</v>
      </c>
      <c r="L1901" t="s">
        <v>22</v>
      </c>
    </row>
    <row r="1902" spans="8:12" x14ac:dyDescent="0.25">
      <c r="H1902">
        <v>1989</v>
      </c>
      <c r="I1902" t="s">
        <v>18</v>
      </c>
      <c r="J1902">
        <v>3.2585367260217799</v>
      </c>
      <c r="K1902">
        <v>-1.84600240791741</v>
      </c>
      <c r="L1902" t="s">
        <v>22</v>
      </c>
    </row>
    <row r="1903" spans="8:12" x14ac:dyDescent="0.25">
      <c r="H1903">
        <v>1989</v>
      </c>
      <c r="I1903" t="s">
        <v>19</v>
      </c>
      <c r="J1903">
        <v>3.2356814656887001</v>
      </c>
      <c r="K1903">
        <v>-1.8213594917662701</v>
      </c>
      <c r="L1903" t="s">
        <v>22</v>
      </c>
    </row>
    <row r="1904" spans="8:12" x14ac:dyDescent="0.25">
      <c r="H1904">
        <v>1989</v>
      </c>
      <c r="I1904" t="s">
        <v>20</v>
      </c>
      <c r="J1904">
        <v>3.2100165456115901</v>
      </c>
      <c r="K1904">
        <v>-1.89496369730438</v>
      </c>
      <c r="L1904" t="s">
        <v>22</v>
      </c>
    </row>
    <row r="1905" spans="8:12" x14ac:dyDescent="0.25">
      <c r="H1905">
        <v>1989</v>
      </c>
      <c r="I1905" t="s">
        <v>21</v>
      </c>
      <c r="J1905">
        <v>3.1580409349177399</v>
      </c>
      <c r="K1905">
        <v>-1.8856366923582899</v>
      </c>
      <c r="L1905" t="s">
        <v>22</v>
      </c>
    </row>
    <row r="1906" spans="8:12" x14ac:dyDescent="0.25">
      <c r="H1906">
        <v>1990</v>
      </c>
      <c r="I1906" t="s">
        <v>8</v>
      </c>
      <c r="J1906">
        <v>3.1228187198623201</v>
      </c>
      <c r="K1906">
        <v>-1.7473137971302899</v>
      </c>
      <c r="L1906" t="s">
        <v>22</v>
      </c>
    </row>
    <row r="1907" spans="8:12" x14ac:dyDescent="0.25">
      <c r="H1907">
        <v>1990</v>
      </c>
      <c r="I1907" t="s">
        <v>6</v>
      </c>
      <c r="J1907">
        <v>3.1434300380183799</v>
      </c>
      <c r="K1907">
        <v>-1.7650567594033</v>
      </c>
      <c r="L1907" t="s">
        <v>22</v>
      </c>
    </row>
    <row r="1908" spans="8:12" x14ac:dyDescent="0.25">
      <c r="H1908">
        <v>1990</v>
      </c>
      <c r="I1908" t="s">
        <v>9</v>
      </c>
      <c r="J1908">
        <v>3.1641128613639302</v>
      </c>
      <c r="K1908">
        <v>-1.7370161319342801</v>
      </c>
      <c r="L1908" t="s">
        <v>22</v>
      </c>
    </row>
    <row r="1909" spans="8:12" x14ac:dyDescent="0.25">
      <c r="H1909">
        <v>1990</v>
      </c>
      <c r="I1909" t="s">
        <v>10</v>
      </c>
      <c r="J1909">
        <v>3.1861025511907402</v>
      </c>
      <c r="K1909">
        <v>-1.72881837354781</v>
      </c>
      <c r="L1909" t="s">
        <v>22</v>
      </c>
    </row>
    <row r="1910" spans="8:12" x14ac:dyDescent="0.25">
      <c r="H1910">
        <v>1990</v>
      </c>
      <c r="I1910" t="s">
        <v>11</v>
      </c>
      <c r="J1910">
        <v>3.21062917789332</v>
      </c>
      <c r="K1910">
        <v>-1.72704618909388</v>
      </c>
      <c r="L1910" t="s">
        <v>22</v>
      </c>
    </row>
    <row r="1911" spans="8:12" x14ac:dyDescent="0.25">
      <c r="H1911">
        <v>1990</v>
      </c>
      <c r="I1911" t="s">
        <v>13</v>
      </c>
      <c r="J1911">
        <v>3.2283777264835898</v>
      </c>
      <c r="K1911">
        <v>-1.7410084379750299</v>
      </c>
      <c r="L1911" t="s">
        <v>22</v>
      </c>
    </row>
    <row r="1912" spans="8:12" x14ac:dyDescent="0.25">
      <c r="H1912">
        <v>1990</v>
      </c>
      <c r="I1912" t="s">
        <v>14</v>
      </c>
      <c r="J1912">
        <v>3.2487021943070702</v>
      </c>
      <c r="K1912">
        <v>-1.7162437243305799</v>
      </c>
      <c r="L1912" t="s">
        <v>22</v>
      </c>
    </row>
    <row r="1913" spans="8:12" x14ac:dyDescent="0.25">
      <c r="H1913">
        <v>1990</v>
      </c>
      <c r="I1913" t="s">
        <v>15</v>
      </c>
      <c r="J1913">
        <v>3.2553934790049501</v>
      </c>
      <c r="K1913">
        <v>-1.7475576851690999</v>
      </c>
      <c r="L1913" t="s">
        <v>22</v>
      </c>
    </row>
    <row r="1914" spans="8:12" x14ac:dyDescent="0.25">
      <c r="H1914">
        <v>1990</v>
      </c>
      <c r="I1914" t="s">
        <v>16</v>
      </c>
      <c r="J1914">
        <v>3.2568634228749</v>
      </c>
      <c r="K1914">
        <v>-1.75114078347549</v>
      </c>
      <c r="L1914" t="s">
        <v>22</v>
      </c>
    </row>
    <row r="1915" spans="8:12" x14ac:dyDescent="0.25">
      <c r="H1915">
        <v>1990</v>
      </c>
      <c r="I1915" t="s">
        <v>17</v>
      </c>
      <c r="J1915">
        <v>3.2655212567690199</v>
      </c>
      <c r="K1915">
        <v>-1.7740173867968101</v>
      </c>
      <c r="L1915" t="s">
        <v>22</v>
      </c>
    </row>
    <row r="1916" spans="8:12" x14ac:dyDescent="0.25">
      <c r="H1916">
        <v>1990</v>
      </c>
      <c r="I1916" t="s">
        <v>18</v>
      </c>
      <c r="J1916">
        <v>3.2618927057981701</v>
      </c>
      <c r="K1916">
        <v>-1.8380442657764899</v>
      </c>
      <c r="L1916" t="s">
        <v>22</v>
      </c>
    </row>
    <row r="1917" spans="8:12" x14ac:dyDescent="0.25">
      <c r="H1917">
        <v>1990</v>
      </c>
      <c r="I1917" t="s">
        <v>19</v>
      </c>
      <c r="J1917">
        <v>3.2390374454650899</v>
      </c>
      <c r="K1917">
        <v>-1.81340134962535</v>
      </c>
      <c r="L1917" t="s">
        <v>22</v>
      </c>
    </row>
    <row r="1918" spans="8:12" x14ac:dyDescent="0.25">
      <c r="H1918">
        <v>1990</v>
      </c>
      <c r="I1918" t="s">
        <v>20</v>
      </c>
      <c r="J1918">
        <v>3.2133725253879799</v>
      </c>
      <c r="K1918">
        <v>-1.8870055551634599</v>
      </c>
      <c r="L1918" t="s">
        <v>22</v>
      </c>
    </row>
    <row r="1919" spans="8:12" x14ac:dyDescent="0.25">
      <c r="H1919">
        <v>1990</v>
      </c>
      <c r="I1919" t="s">
        <v>21</v>
      </c>
      <c r="J1919">
        <v>3.1613969146941301</v>
      </c>
      <c r="K1919">
        <v>-1.8776785502173701</v>
      </c>
      <c r="L1919" t="s">
        <v>22</v>
      </c>
    </row>
    <row r="1920" spans="8:12" x14ac:dyDescent="0.25">
      <c r="H1920">
        <v>1991</v>
      </c>
      <c r="I1920" t="s">
        <v>8</v>
      </c>
      <c r="J1920">
        <v>3.1261746996387201</v>
      </c>
      <c r="K1920">
        <v>-1.7393556549893701</v>
      </c>
      <c r="L1920" t="s">
        <v>22</v>
      </c>
    </row>
    <row r="1921" spans="8:12" x14ac:dyDescent="0.25">
      <c r="H1921">
        <v>1991</v>
      </c>
      <c r="I1921" t="s">
        <v>6</v>
      </c>
      <c r="J1921">
        <v>3.1467860177947702</v>
      </c>
      <c r="K1921">
        <v>-1.7570986172623799</v>
      </c>
      <c r="L1921" t="s">
        <v>22</v>
      </c>
    </row>
    <row r="1922" spans="8:12" x14ac:dyDescent="0.25">
      <c r="H1922">
        <v>1991</v>
      </c>
      <c r="I1922" t="s">
        <v>9</v>
      </c>
      <c r="J1922">
        <v>3.16746884114032</v>
      </c>
      <c r="K1922">
        <v>-1.72905798979336</v>
      </c>
      <c r="L1922" t="s">
        <v>22</v>
      </c>
    </row>
    <row r="1923" spans="8:12" x14ac:dyDescent="0.25">
      <c r="H1923">
        <v>1991</v>
      </c>
      <c r="I1923" t="s">
        <v>10</v>
      </c>
      <c r="J1923">
        <v>3.1894585309671299</v>
      </c>
      <c r="K1923">
        <v>-1.7208602314068899</v>
      </c>
      <c r="L1923" t="s">
        <v>22</v>
      </c>
    </row>
    <row r="1924" spans="8:12" x14ac:dyDescent="0.25">
      <c r="H1924">
        <v>1991</v>
      </c>
      <c r="I1924" t="s">
        <v>11</v>
      </c>
      <c r="J1924">
        <v>3.2139851576697098</v>
      </c>
      <c r="K1924">
        <v>-1.7190880469529599</v>
      </c>
      <c r="L1924" t="s">
        <v>22</v>
      </c>
    </row>
    <row r="1925" spans="8:12" x14ac:dyDescent="0.25">
      <c r="H1925">
        <v>1991</v>
      </c>
      <c r="I1925" t="s">
        <v>13</v>
      </c>
      <c r="J1925">
        <v>3.23173370625998</v>
      </c>
      <c r="K1925">
        <v>-1.7330502958341201</v>
      </c>
      <c r="L1925" t="s">
        <v>22</v>
      </c>
    </row>
    <row r="1926" spans="8:12" x14ac:dyDescent="0.25">
      <c r="H1926">
        <v>1991</v>
      </c>
      <c r="I1926" t="s">
        <v>14</v>
      </c>
      <c r="J1926">
        <v>3.25205817408346</v>
      </c>
      <c r="K1926">
        <v>-1.7082855821896601</v>
      </c>
      <c r="L1926" t="s">
        <v>22</v>
      </c>
    </row>
    <row r="1927" spans="8:12" x14ac:dyDescent="0.25">
      <c r="H1927">
        <v>1991</v>
      </c>
      <c r="I1927" t="s">
        <v>15</v>
      </c>
      <c r="J1927">
        <v>3.2587494587813399</v>
      </c>
      <c r="K1927">
        <v>-1.7395995430281901</v>
      </c>
      <c r="L1927" t="s">
        <v>22</v>
      </c>
    </row>
    <row r="1928" spans="8:12" x14ac:dyDescent="0.25">
      <c r="H1928">
        <v>1991</v>
      </c>
      <c r="I1928" t="s">
        <v>16</v>
      </c>
      <c r="J1928">
        <v>3.2602194026512898</v>
      </c>
      <c r="K1928">
        <v>-1.7431826413345799</v>
      </c>
      <c r="L1928" t="s">
        <v>22</v>
      </c>
    </row>
    <row r="1929" spans="8:12" x14ac:dyDescent="0.25">
      <c r="H1929">
        <v>1991</v>
      </c>
      <c r="I1929" t="s">
        <v>17</v>
      </c>
      <c r="J1929">
        <v>3.2688772365454102</v>
      </c>
      <c r="K1929">
        <v>-1.76605924465589</v>
      </c>
      <c r="L1929" t="s">
        <v>22</v>
      </c>
    </row>
    <row r="1930" spans="8:12" x14ac:dyDescent="0.25">
      <c r="H1930">
        <v>1991</v>
      </c>
      <c r="I1930" t="s">
        <v>18</v>
      </c>
      <c r="J1930">
        <v>3.2652486855745599</v>
      </c>
      <c r="K1930">
        <v>-1.8300861236355701</v>
      </c>
      <c r="L1930" t="s">
        <v>22</v>
      </c>
    </row>
    <row r="1931" spans="8:12" x14ac:dyDescent="0.25">
      <c r="H1931">
        <v>1991</v>
      </c>
      <c r="I1931" t="s">
        <v>19</v>
      </c>
      <c r="J1931">
        <v>3.2423934252414801</v>
      </c>
      <c r="K1931">
        <v>-1.80544320748443</v>
      </c>
      <c r="L1931" t="s">
        <v>22</v>
      </c>
    </row>
    <row r="1932" spans="8:12" x14ac:dyDescent="0.25">
      <c r="H1932">
        <v>1991</v>
      </c>
      <c r="I1932" t="s">
        <v>20</v>
      </c>
      <c r="J1932">
        <v>3.2167285051643701</v>
      </c>
      <c r="K1932">
        <v>-1.8790474130225401</v>
      </c>
      <c r="L1932" t="s">
        <v>22</v>
      </c>
    </row>
    <row r="1933" spans="8:12" x14ac:dyDescent="0.25">
      <c r="H1933">
        <v>1991</v>
      </c>
      <c r="I1933" t="s">
        <v>21</v>
      </c>
      <c r="J1933">
        <v>3.1647528944705199</v>
      </c>
      <c r="K1933">
        <v>-1.86972040807645</v>
      </c>
      <c r="L1933" t="s">
        <v>22</v>
      </c>
    </row>
    <row r="1934" spans="8:12" x14ac:dyDescent="0.25">
      <c r="H1934">
        <v>1992</v>
      </c>
      <c r="I1934" t="s">
        <v>8</v>
      </c>
      <c r="J1934">
        <v>3.1295306794151099</v>
      </c>
      <c r="K1934">
        <v>-1.73139751284845</v>
      </c>
      <c r="L1934" t="s">
        <v>22</v>
      </c>
    </row>
    <row r="1935" spans="8:12" x14ac:dyDescent="0.25">
      <c r="H1935">
        <v>1992</v>
      </c>
      <c r="I1935" t="s">
        <v>6</v>
      </c>
      <c r="J1935">
        <v>3.15014199757116</v>
      </c>
      <c r="K1935">
        <v>-1.7491404751214601</v>
      </c>
      <c r="L1935" t="s">
        <v>22</v>
      </c>
    </row>
    <row r="1936" spans="8:12" x14ac:dyDescent="0.25">
      <c r="H1936">
        <v>1992</v>
      </c>
      <c r="I1936" t="s">
        <v>9</v>
      </c>
      <c r="J1936">
        <v>3.1708248209167098</v>
      </c>
      <c r="K1936">
        <v>-1.72109984765244</v>
      </c>
      <c r="L1936" t="s">
        <v>22</v>
      </c>
    </row>
    <row r="1937" spans="8:12" x14ac:dyDescent="0.25">
      <c r="H1937">
        <v>1992</v>
      </c>
      <c r="I1937" t="s">
        <v>10</v>
      </c>
      <c r="J1937">
        <v>3.1928145107435202</v>
      </c>
      <c r="K1937">
        <v>-1.7129020892659801</v>
      </c>
      <c r="L1937" t="s">
        <v>22</v>
      </c>
    </row>
    <row r="1938" spans="8:12" x14ac:dyDescent="0.25">
      <c r="H1938">
        <v>1992</v>
      </c>
      <c r="I1938" t="s">
        <v>11</v>
      </c>
      <c r="J1938">
        <v>3.2173411374461001</v>
      </c>
      <c r="K1938">
        <v>-1.7111299048120501</v>
      </c>
      <c r="L1938" t="s">
        <v>22</v>
      </c>
    </row>
    <row r="1939" spans="8:12" x14ac:dyDescent="0.25">
      <c r="H1939">
        <v>1992</v>
      </c>
      <c r="I1939" t="s">
        <v>13</v>
      </c>
      <c r="J1939">
        <v>3.2350896860363698</v>
      </c>
      <c r="K1939">
        <v>-1.7250921536932</v>
      </c>
      <c r="L1939" t="s">
        <v>22</v>
      </c>
    </row>
    <row r="1940" spans="8:12" x14ac:dyDescent="0.25">
      <c r="H1940">
        <v>1992</v>
      </c>
      <c r="I1940" t="s">
        <v>14</v>
      </c>
      <c r="J1940">
        <v>3.2554141538598498</v>
      </c>
      <c r="K1940">
        <v>-1.70032744004874</v>
      </c>
      <c r="L1940" t="s">
        <v>22</v>
      </c>
    </row>
    <row r="1941" spans="8:12" x14ac:dyDescent="0.25">
      <c r="H1941">
        <v>1992</v>
      </c>
      <c r="I1941" t="s">
        <v>15</v>
      </c>
      <c r="J1941">
        <v>3.2621054385577302</v>
      </c>
      <c r="K1941">
        <v>-1.73164140088727</v>
      </c>
      <c r="L1941" t="s">
        <v>22</v>
      </c>
    </row>
    <row r="1942" spans="8:12" x14ac:dyDescent="0.25">
      <c r="H1942">
        <v>1992</v>
      </c>
      <c r="I1942" t="s">
        <v>16</v>
      </c>
      <c r="J1942">
        <v>3.2635753824276899</v>
      </c>
      <c r="K1942">
        <v>-1.7352244991936601</v>
      </c>
      <c r="L1942" t="s">
        <v>22</v>
      </c>
    </row>
    <row r="1943" spans="8:12" x14ac:dyDescent="0.25">
      <c r="H1943">
        <v>1992</v>
      </c>
      <c r="I1943" t="s">
        <v>17</v>
      </c>
      <c r="J1943">
        <v>3.2722332163218102</v>
      </c>
      <c r="K1943">
        <v>-1.75810110251497</v>
      </c>
      <c r="L1943" t="s">
        <v>22</v>
      </c>
    </row>
    <row r="1944" spans="8:12" x14ac:dyDescent="0.25">
      <c r="H1944">
        <v>1992</v>
      </c>
      <c r="I1944" t="s">
        <v>18</v>
      </c>
      <c r="J1944">
        <v>3.2686046653509502</v>
      </c>
      <c r="K1944">
        <v>-1.8221279814946501</v>
      </c>
      <c r="L1944" t="s">
        <v>22</v>
      </c>
    </row>
    <row r="1945" spans="8:12" x14ac:dyDescent="0.25">
      <c r="H1945">
        <v>1992</v>
      </c>
      <c r="I1945" t="s">
        <v>19</v>
      </c>
      <c r="J1945">
        <v>3.2457494050178699</v>
      </c>
      <c r="K1945">
        <v>-1.7974850653435099</v>
      </c>
      <c r="L1945" t="s">
        <v>22</v>
      </c>
    </row>
    <row r="1946" spans="8:12" x14ac:dyDescent="0.25">
      <c r="H1946">
        <v>1992</v>
      </c>
      <c r="I1946" t="s">
        <v>20</v>
      </c>
      <c r="J1946">
        <v>3.2200844849407702</v>
      </c>
      <c r="K1946">
        <v>-1.87108927088162</v>
      </c>
      <c r="L1946" t="s">
        <v>22</v>
      </c>
    </row>
    <row r="1947" spans="8:12" x14ac:dyDescent="0.25">
      <c r="H1947">
        <v>1992</v>
      </c>
      <c r="I1947" t="s">
        <v>21</v>
      </c>
      <c r="J1947">
        <v>3.1681088742469199</v>
      </c>
      <c r="K1947">
        <v>-1.86176226593553</v>
      </c>
      <c r="L1947" t="s">
        <v>22</v>
      </c>
    </row>
    <row r="1948" spans="8:12" x14ac:dyDescent="0.25">
      <c r="H1948">
        <v>1993</v>
      </c>
      <c r="I1948" t="s">
        <v>8</v>
      </c>
      <c r="J1948">
        <v>3.1328866591915001</v>
      </c>
      <c r="K1948">
        <v>-1.7234393707075399</v>
      </c>
      <c r="L1948" t="s">
        <v>22</v>
      </c>
    </row>
    <row r="1949" spans="8:12" x14ac:dyDescent="0.25">
      <c r="H1949">
        <v>1993</v>
      </c>
      <c r="I1949" t="s">
        <v>6</v>
      </c>
      <c r="J1949">
        <v>3.1534979773475502</v>
      </c>
      <c r="K1949">
        <v>-1.74118233298054</v>
      </c>
      <c r="L1949" t="s">
        <v>22</v>
      </c>
    </row>
    <row r="1950" spans="8:12" x14ac:dyDescent="0.25">
      <c r="H1950">
        <v>1993</v>
      </c>
      <c r="I1950" t="s">
        <v>9</v>
      </c>
      <c r="J1950">
        <v>3.1741808006931</v>
      </c>
      <c r="K1950">
        <v>-1.7131417055115301</v>
      </c>
      <c r="L1950" t="s">
        <v>22</v>
      </c>
    </row>
    <row r="1951" spans="8:12" x14ac:dyDescent="0.25">
      <c r="H1951">
        <v>1993</v>
      </c>
      <c r="I1951" t="s">
        <v>10</v>
      </c>
      <c r="J1951">
        <v>3.1961704905199202</v>
      </c>
      <c r="K1951">
        <v>-1.70494394712506</v>
      </c>
      <c r="L1951" t="s">
        <v>22</v>
      </c>
    </row>
    <row r="1952" spans="8:12" x14ac:dyDescent="0.25">
      <c r="H1952">
        <v>1993</v>
      </c>
      <c r="I1952" t="s">
        <v>11</v>
      </c>
      <c r="J1952">
        <v>3.2206971172224899</v>
      </c>
      <c r="K1952">
        <v>-1.70317176267113</v>
      </c>
      <c r="L1952" t="s">
        <v>22</v>
      </c>
    </row>
    <row r="1953" spans="8:12" x14ac:dyDescent="0.25">
      <c r="H1953">
        <v>1993</v>
      </c>
      <c r="I1953" t="s">
        <v>13</v>
      </c>
      <c r="J1953">
        <v>3.2384456658127698</v>
      </c>
      <c r="K1953">
        <v>-1.71713401155228</v>
      </c>
      <c r="L1953" t="s">
        <v>22</v>
      </c>
    </row>
    <row r="1954" spans="8:12" x14ac:dyDescent="0.25">
      <c r="H1954">
        <v>1993</v>
      </c>
      <c r="I1954" t="s">
        <v>14</v>
      </c>
      <c r="J1954">
        <v>3.25877013363624</v>
      </c>
      <c r="K1954">
        <v>-1.69236929790782</v>
      </c>
      <c r="L1954" t="s">
        <v>22</v>
      </c>
    </row>
    <row r="1955" spans="8:12" x14ac:dyDescent="0.25">
      <c r="H1955">
        <v>1993</v>
      </c>
      <c r="I1955" t="s">
        <v>15</v>
      </c>
      <c r="J1955">
        <v>3.26546141833412</v>
      </c>
      <c r="K1955">
        <v>-1.72368325874635</v>
      </c>
      <c r="L1955" t="s">
        <v>22</v>
      </c>
    </row>
    <row r="1956" spans="8:12" x14ac:dyDescent="0.25">
      <c r="H1956">
        <v>1993</v>
      </c>
      <c r="I1956" t="s">
        <v>16</v>
      </c>
      <c r="J1956">
        <v>3.2669313622040801</v>
      </c>
      <c r="K1956">
        <v>-1.72726635705274</v>
      </c>
      <c r="L1956" t="s">
        <v>22</v>
      </c>
    </row>
    <row r="1957" spans="8:12" x14ac:dyDescent="0.25">
      <c r="H1957">
        <v>1993</v>
      </c>
      <c r="I1957" t="s">
        <v>17</v>
      </c>
      <c r="J1957">
        <v>3.2755891960982</v>
      </c>
      <c r="K1957">
        <v>-1.7501429603740499</v>
      </c>
      <c r="L1957" t="s">
        <v>22</v>
      </c>
    </row>
    <row r="1958" spans="8:12" x14ac:dyDescent="0.25">
      <c r="H1958">
        <v>1993</v>
      </c>
      <c r="I1958" t="s">
        <v>18</v>
      </c>
      <c r="J1958">
        <v>3.2719606451273502</v>
      </c>
      <c r="K1958">
        <v>-1.81416983935374</v>
      </c>
      <c r="L1958" t="s">
        <v>22</v>
      </c>
    </row>
    <row r="1959" spans="8:12" x14ac:dyDescent="0.25">
      <c r="H1959">
        <v>1993</v>
      </c>
      <c r="I1959" t="s">
        <v>19</v>
      </c>
      <c r="J1959">
        <v>3.2491053847942699</v>
      </c>
      <c r="K1959">
        <v>-1.7895269232026001</v>
      </c>
      <c r="L1959" t="s">
        <v>22</v>
      </c>
    </row>
    <row r="1960" spans="8:12" x14ac:dyDescent="0.25">
      <c r="H1960">
        <v>1993</v>
      </c>
      <c r="I1960" t="s">
        <v>20</v>
      </c>
      <c r="J1960">
        <v>3.2234404647171599</v>
      </c>
      <c r="K1960">
        <v>-1.86313112874071</v>
      </c>
      <c r="L1960" t="s">
        <v>22</v>
      </c>
    </row>
    <row r="1961" spans="8:12" x14ac:dyDescent="0.25">
      <c r="H1961">
        <v>1993</v>
      </c>
      <c r="I1961" t="s">
        <v>21</v>
      </c>
      <c r="J1961">
        <v>3.1714648540233101</v>
      </c>
      <c r="K1961">
        <v>-1.8538041237946199</v>
      </c>
      <c r="L1961" t="s">
        <v>22</v>
      </c>
    </row>
    <row r="1962" spans="8:12" x14ac:dyDescent="0.25">
      <c r="H1962">
        <v>1994</v>
      </c>
      <c r="I1962" t="s">
        <v>8</v>
      </c>
      <c r="J1962">
        <v>3.1362426389678899</v>
      </c>
      <c r="K1962">
        <v>-1.7154812285666201</v>
      </c>
      <c r="L1962" t="s">
        <v>22</v>
      </c>
    </row>
    <row r="1963" spans="8:12" x14ac:dyDescent="0.25">
      <c r="H1963">
        <v>1994</v>
      </c>
      <c r="I1963" t="s">
        <v>6</v>
      </c>
      <c r="J1963">
        <v>3.15685395712394</v>
      </c>
      <c r="K1963">
        <v>-1.73322419083962</v>
      </c>
      <c r="L1963" t="s">
        <v>22</v>
      </c>
    </row>
    <row r="1964" spans="8:12" x14ac:dyDescent="0.25">
      <c r="H1964">
        <v>1994</v>
      </c>
      <c r="I1964" t="s">
        <v>9</v>
      </c>
      <c r="J1964">
        <v>3.1775367804694898</v>
      </c>
      <c r="K1964">
        <v>-1.7051835633706101</v>
      </c>
      <c r="L1964" t="s">
        <v>22</v>
      </c>
    </row>
    <row r="1965" spans="8:12" x14ac:dyDescent="0.25">
      <c r="H1965">
        <v>1994</v>
      </c>
      <c r="I1965" t="s">
        <v>10</v>
      </c>
      <c r="J1965">
        <v>3.19952647029631</v>
      </c>
      <c r="K1965">
        <v>-1.69698580498414</v>
      </c>
      <c r="L1965" t="s">
        <v>22</v>
      </c>
    </row>
    <row r="1966" spans="8:12" x14ac:dyDescent="0.25">
      <c r="H1966">
        <v>1994</v>
      </c>
      <c r="I1966" t="s">
        <v>11</v>
      </c>
      <c r="J1966">
        <v>3.2240530969988801</v>
      </c>
      <c r="K1966">
        <v>-1.69521362053021</v>
      </c>
      <c r="L1966" t="s">
        <v>22</v>
      </c>
    </row>
    <row r="1967" spans="8:12" x14ac:dyDescent="0.25">
      <c r="H1967">
        <v>1994</v>
      </c>
      <c r="I1967" t="s">
        <v>13</v>
      </c>
      <c r="J1967">
        <v>3.2418016455891601</v>
      </c>
      <c r="K1967">
        <v>-1.7091758694113599</v>
      </c>
      <c r="L1967" t="s">
        <v>22</v>
      </c>
    </row>
    <row r="1968" spans="8:12" x14ac:dyDescent="0.25">
      <c r="H1968">
        <v>1994</v>
      </c>
      <c r="I1968" t="s">
        <v>14</v>
      </c>
      <c r="J1968">
        <v>3.2621261134126298</v>
      </c>
      <c r="K1968">
        <v>-1.6844111557668999</v>
      </c>
      <c r="L1968" t="s">
        <v>22</v>
      </c>
    </row>
    <row r="1969" spans="8:12" x14ac:dyDescent="0.25">
      <c r="H1969">
        <v>1994</v>
      </c>
      <c r="I1969" t="s">
        <v>15</v>
      </c>
      <c r="J1969">
        <v>3.2688173981105102</v>
      </c>
      <c r="K1969">
        <v>-1.7157251166054299</v>
      </c>
      <c r="L1969" t="s">
        <v>22</v>
      </c>
    </row>
    <row r="1970" spans="8:12" x14ac:dyDescent="0.25">
      <c r="H1970">
        <v>1994</v>
      </c>
      <c r="I1970" t="s">
        <v>16</v>
      </c>
      <c r="J1970">
        <v>3.2702873419804699</v>
      </c>
      <c r="K1970">
        <v>-1.71930821491182</v>
      </c>
      <c r="L1970" t="s">
        <v>22</v>
      </c>
    </row>
    <row r="1971" spans="8:12" x14ac:dyDescent="0.25">
      <c r="H1971">
        <v>1994</v>
      </c>
      <c r="I1971" t="s">
        <v>17</v>
      </c>
      <c r="J1971">
        <v>3.2789451758745898</v>
      </c>
      <c r="K1971">
        <v>-1.7421848182331401</v>
      </c>
      <c r="L1971" t="s">
        <v>22</v>
      </c>
    </row>
    <row r="1972" spans="8:12" x14ac:dyDescent="0.25">
      <c r="H1972">
        <v>1994</v>
      </c>
      <c r="I1972" t="s">
        <v>18</v>
      </c>
      <c r="J1972">
        <v>3.27531662490374</v>
      </c>
      <c r="K1972">
        <v>-1.8062116972128199</v>
      </c>
      <c r="L1972" t="s">
        <v>22</v>
      </c>
    </row>
    <row r="1973" spans="8:12" x14ac:dyDescent="0.25">
      <c r="H1973">
        <v>1994</v>
      </c>
      <c r="I1973" t="s">
        <v>19</v>
      </c>
      <c r="J1973">
        <v>3.2524613645706602</v>
      </c>
      <c r="K1973">
        <v>-1.78156878106168</v>
      </c>
      <c r="L1973" t="s">
        <v>22</v>
      </c>
    </row>
    <row r="1974" spans="8:12" x14ac:dyDescent="0.25">
      <c r="H1974">
        <v>1994</v>
      </c>
      <c r="I1974" t="s">
        <v>20</v>
      </c>
      <c r="J1974">
        <v>3.2267964444935502</v>
      </c>
      <c r="K1974">
        <v>-1.8551729865997899</v>
      </c>
      <c r="L1974" t="s">
        <v>22</v>
      </c>
    </row>
    <row r="1975" spans="8:12" x14ac:dyDescent="0.25">
      <c r="H1975">
        <v>1994</v>
      </c>
      <c r="I1975" t="s">
        <v>21</v>
      </c>
      <c r="J1975">
        <v>3.1748208337996999</v>
      </c>
      <c r="K1975">
        <v>-1.8458459816537001</v>
      </c>
      <c r="L1975" t="s">
        <v>22</v>
      </c>
    </row>
    <row r="1976" spans="8:12" x14ac:dyDescent="0.25">
      <c r="H1976">
        <v>1995</v>
      </c>
      <c r="I1976" t="s">
        <v>8</v>
      </c>
      <c r="J1976">
        <v>3.1395986187442801</v>
      </c>
      <c r="K1976">
        <v>-1.7075230864257001</v>
      </c>
      <c r="L1976" t="s">
        <v>22</v>
      </c>
    </row>
    <row r="1977" spans="8:12" x14ac:dyDescent="0.25">
      <c r="H1977">
        <v>1995</v>
      </c>
      <c r="I1977" t="s">
        <v>6</v>
      </c>
      <c r="J1977">
        <v>3.1602099369003298</v>
      </c>
      <c r="K1977">
        <v>-1.7252660486987099</v>
      </c>
      <c r="L1977" t="s">
        <v>22</v>
      </c>
    </row>
    <row r="1978" spans="8:12" x14ac:dyDescent="0.25">
      <c r="H1978">
        <v>1995</v>
      </c>
      <c r="I1978" t="s">
        <v>9</v>
      </c>
      <c r="J1978">
        <v>3.1808927602458898</v>
      </c>
      <c r="K1978">
        <v>-1.69722542122969</v>
      </c>
      <c r="L1978" t="s">
        <v>22</v>
      </c>
    </row>
    <row r="1979" spans="8:12" x14ac:dyDescent="0.25">
      <c r="H1979">
        <v>1995</v>
      </c>
      <c r="I1979" t="s">
        <v>10</v>
      </c>
      <c r="J1979">
        <v>3.2028824500726998</v>
      </c>
      <c r="K1979">
        <v>-1.6890276628432199</v>
      </c>
      <c r="L1979" t="s">
        <v>22</v>
      </c>
    </row>
    <row r="1980" spans="8:12" x14ac:dyDescent="0.25">
      <c r="H1980">
        <v>1995</v>
      </c>
      <c r="I1980" t="s">
        <v>11</v>
      </c>
      <c r="J1980">
        <v>3.2274090767752699</v>
      </c>
      <c r="K1980">
        <v>-1.6872554783892899</v>
      </c>
      <c r="L1980" t="s">
        <v>22</v>
      </c>
    </row>
    <row r="1981" spans="8:12" x14ac:dyDescent="0.25">
      <c r="H1981">
        <v>1995</v>
      </c>
      <c r="I1981" t="s">
        <v>13</v>
      </c>
      <c r="J1981">
        <v>3.2451576253655499</v>
      </c>
      <c r="K1981">
        <v>-1.7012177272704401</v>
      </c>
      <c r="L1981" t="s">
        <v>22</v>
      </c>
    </row>
    <row r="1982" spans="8:12" x14ac:dyDescent="0.25">
      <c r="H1982">
        <v>1995</v>
      </c>
      <c r="I1982" t="s">
        <v>14</v>
      </c>
      <c r="J1982">
        <v>3.2654820931890201</v>
      </c>
      <c r="K1982">
        <v>-1.6764530136259901</v>
      </c>
      <c r="L1982" t="s">
        <v>22</v>
      </c>
    </row>
    <row r="1983" spans="8:12" x14ac:dyDescent="0.25">
      <c r="H1983">
        <v>1995</v>
      </c>
      <c r="I1983" t="s">
        <v>15</v>
      </c>
      <c r="J1983">
        <v>3.2721733778869</v>
      </c>
      <c r="K1983">
        <v>-1.7077669744645101</v>
      </c>
      <c r="L1983" t="s">
        <v>22</v>
      </c>
    </row>
    <row r="1984" spans="8:12" x14ac:dyDescent="0.25">
      <c r="H1984">
        <v>1995</v>
      </c>
      <c r="I1984" t="s">
        <v>16</v>
      </c>
      <c r="J1984">
        <v>3.2736433217568601</v>
      </c>
      <c r="K1984">
        <v>-1.7113500727708999</v>
      </c>
      <c r="L1984" t="s">
        <v>22</v>
      </c>
    </row>
    <row r="1985" spans="8:12" x14ac:dyDescent="0.25">
      <c r="H1985">
        <v>1995</v>
      </c>
      <c r="I1985" t="s">
        <v>17</v>
      </c>
      <c r="J1985">
        <v>3.28230115565098</v>
      </c>
      <c r="K1985">
        <v>-1.73422667609222</v>
      </c>
      <c r="L1985" t="s">
        <v>22</v>
      </c>
    </row>
    <row r="1986" spans="8:12" x14ac:dyDescent="0.25">
      <c r="H1986">
        <v>1995</v>
      </c>
      <c r="I1986" t="s">
        <v>18</v>
      </c>
      <c r="J1986">
        <v>3.2786726046801302</v>
      </c>
      <c r="K1986">
        <v>-1.7982535550719001</v>
      </c>
      <c r="L1986" t="s">
        <v>22</v>
      </c>
    </row>
    <row r="1987" spans="8:12" x14ac:dyDescent="0.25">
      <c r="H1987">
        <v>1995</v>
      </c>
      <c r="I1987" t="s">
        <v>19</v>
      </c>
      <c r="J1987">
        <v>3.2558173443470499</v>
      </c>
      <c r="K1987">
        <v>-1.77361063892076</v>
      </c>
      <c r="L1987" t="s">
        <v>22</v>
      </c>
    </row>
    <row r="1988" spans="8:12" x14ac:dyDescent="0.25">
      <c r="H1988">
        <v>1995</v>
      </c>
      <c r="I1988" t="s">
        <v>20</v>
      </c>
      <c r="J1988">
        <v>3.23015242426994</v>
      </c>
      <c r="K1988">
        <v>-1.8472148444588701</v>
      </c>
      <c r="L1988" t="s">
        <v>22</v>
      </c>
    </row>
    <row r="1989" spans="8:12" x14ac:dyDescent="0.25">
      <c r="H1989">
        <v>1995</v>
      </c>
      <c r="I1989" t="s">
        <v>21</v>
      </c>
      <c r="J1989">
        <v>3.1781768135760902</v>
      </c>
      <c r="K1989">
        <v>-1.83788783951278</v>
      </c>
      <c r="L1989" t="s">
        <v>22</v>
      </c>
    </row>
    <row r="1990" spans="8:12" x14ac:dyDescent="0.25">
      <c r="H1990">
        <v>1996</v>
      </c>
      <c r="I1990" t="s">
        <v>8</v>
      </c>
      <c r="J1990">
        <v>3.1429545985206699</v>
      </c>
      <c r="K1990">
        <v>-1.69956494428478</v>
      </c>
      <c r="L1990" t="s">
        <v>22</v>
      </c>
    </row>
    <row r="1991" spans="8:12" x14ac:dyDescent="0.25">
      <c r="H1991">
        <v>1996</v>
      </c>
      <c r="I1991" t="s">
        <v>6</v>
      </c>
      <c r="J1991">
        <v>3.16356591667672</v>
      </c>
      <c r="K1991">
        <v>-1.7173079065577901</v>
      </c>
      <c r="L1991" t="s">
        <v>22</v>
      </c>
    </row>
    <row r="1992" spans="8:12" x14ac:dyDescent="0.25">
      <c r="H1992">
        <v>1996</v>
      </c>
      <c r="I1992" t="s">
        <v>9</v>
      </c>
      <c r="J1992">
        <v>3.1842487400222801</v>
      </c>
      <c r="K1992">
        <v>-1.6892672790887699</v>
      </c>
      <c r="L1992" t="s">
        <v>22</v>
      </c>
    </row>
    <row r="1993" spans="8:12" x14ac:dyDescent="0.25">
      <c r="H1993">
        <v>1996</v>
      </c>
      <c r="I1993" t="s">
        <v>10</v>
      </c>
      <c r="J1993">
        <v>3.20623842984909</v>
      </c>
      <c r="K1993">
        <v>-1.6810695207023001</v>
      </c>
      <c r="L1993" t="s">
        <v>22</v>
      </c>
    </row>
    <row r="1994" spans="8:12" x14ac:dyDescent="0.25">
      <c r="H1994">
        <v>1996</v>
      </c>
      <c r="I1994" t="s">
        <v>11</v>
      </c>
      <c r="J1994">
        <v>3.2307650565516699</v>
      </c>
      <c r="K1994">
        <v>-1.6792973362483701</v>
      </c>
      <c r="L1994" t="s">
        <v>22</v>
      </c>
    </row>
    <row r="1995" spans="8:12" x14ac:dyDescent="0.25">
      <c r="H1995">
        <v>1996</v>
      </c>
      <c r="I1995" t="s">
        <v>13</v>
      </c>
      <c r="J1995">
        <v>3.2485136051419401</v>
      </c>
      <c r="K1995">
        <v>-1.69325958512953</v>
      </c>
      <c r="L1995" t="s">
        <v>22</v>
      </c>
    </row>
    <row r="1996" spans="8:12" x14ac:dyDescent="0.25">
      <c r="H1996">
        <v>1996</v>
      </c>
      <c r="I1996" t="s">
        <v>14</v>
      </c>
      <c r="J1996">
        <v>3.2688380729654098</v>
      </c>
      <c r="K1996">
        <v>-1.66849487148507</v>
      </c>
      <c r="L1996" t="s">
        <v>22</v>
      </c>
    </row>
    <row r="1997" spans="8:12" x14ac:dyDescent="0.25">
      <c r="H1997">
        <v>1996</v>
      </c>
      <c r="I1997" t="s">
        <v>15</v>
      </c>
      <c r="J1997">
        <v>3.2755293576632898</v>
      </c>
      <c r="K1997">
        <v>-1.6998088323236</v>
      </c>
      <c r="L1997" t="s">
        <v>22</v>
      </c>
    </row>
    <row r="1998" spans="8:12" x14ac:dyDescent="0.25">
      <c r="H1998">
        <v>1996</v>
      </c>
      <c r="I1998" t="s">
        <v>16</v>
      </c>
      <c r="J1998">
        <v>3.2769993015332499</v>
      </c>
      <c r="K1998">
        <v>-1.7033919306299901</v>
      </c>
      <c r="L1998" t="s">
        <v>22</v>
      </c>
    </row>
    <row r="1999" spans="8:12" x14ac:dyDescent="0.25">
      <c r="H1999">
        <v>1996</v>
      </c>
      <c r="I1999" t="s">
        <v>17</v>
      </c>
      <c r="J1999">
        <v>3.2856571354273698</v>
      </c>
      <c r="K1999">
        <v>-1.7262685339513</v>
      </c>
      <c r="L1999" t="s">
        <v>22</v>
      </c>
    </row>
    <row r="2000" spans="8:12" x14ac:dyDescent="0.25">
      <c r="H2000">
        <v>1996</v>
      </c>
      <c r="I2000" t="s">
        <v>18</v>
      </c>
      <c r="J2000">
        <v>3.28202858445652</v>
      </c>
      <c r="K2000">
        <v>-1.79029541293098</v>
      </c>
      <c r="L2000" t="s">
        <v>22</v>
      </c>
    </row>
    <row r="2001" spans="8:12" x14ac:dyDescent="0.25">
      <c r="H2001">
        <v>1996</v>
      </c>
      <c r="I2001" t="s">
        <v>19</v>
      </c>
      <c r="J2001">
        <v>3.2591733241234402</v>
      </c>
      <c r="K2001">
        <v>-1.7656524967798399</v>
      </c>
      <c r="L2001" t="s">
        <v>22</v>
      </c>
    </row>
    <row r="2002" spans="8:12" x14ac:dyDescent="0.25">
      <c r="H2002">
        <v>1996</v>
      </c>
      <c r="I2002" t="s">
        <v>20</v>
      </c>
      <c r="J2002">
        <v>3.2335084040463302</v>
      </c>
      <c r="K2002">
        <v>-1.83925670231795</v>
      </c>
      <c r="L2002" t="s">
        <v>22</v>
      </c>
    </row>
    <row r="2003" spans="8:12" x14ac:dyDescent="0.25">
      <c r="H2003">
        <v>1996</v>
      </c>
      <c r="I2003" t="s">
        <v>21</v>
      </c>
      <c r="J2003">
        <v>3.18153279335248</v>
      </c>
      <c r="K2003">
        <v>-1.82992969737186</v>
      </c>
      <c r="L2003" t="s">
        <v>22</v>
      </c>
    </row>
    <row r="2004" spans="8:12" x14ac:dyDescent="0.25">
      <c r="H2004">
        <v>1997</v>
      </c>
      <c r="I2004" t="s">
        <v>8</v>
      </c>
      <c r="J2004">
        <v>3.1463105782970602</v>
      </c>
      <c r="K2004">
        <v>-1.6916068021438599</v>
      </c>
      <c r="L2004" t="s">
        <v>22</v>
      </c>
    </row>
    <row r="2005" spans="8:12" x14ac:dyDescent="0.25">
      <c r="H2005">
        <v>1997</v>
      </c>
      <c r="I2005" t="s">
        <v>6</v>
      </c>
      <c r="J2005">
        <v>3.1669218964531201</v>
      </c>
      <c r="K2005">
        <v>-1.70934976441687</v>
      </c>
      <c r="L2005" t="s">
        <v>22</v>
      </c>
    </row>
    <row r="2006" spans="8:12" x14ac:dyDescent="0.25">
      <c r="H2006">
        <v>1997</v>
      </c>
      <c r="I2006" t="s">
        <v>9</v>
      </c>
      <c r="J2006">
        <v>3.1876047197986699</v>
      </c>
      <c r="K2006">
        <v>-1.6813091369478499</v>
      </c>
      <c r="L2006" t="s">
        <v>22</v>
      </c>
    </row>
    <row r="2007" spans="8:12" x14ac:dyDescent="0.25">
      <c r="H2007">
        <v>1997</v>
      </c>
      <c r="I2007" t="s">
        <v>10</v>
      </c>
      <c r="J2007">
        <v>3.2095944096254798</v>
      </c>
      <c r="K2007">
        <v>-1.67311137856139</v>
      </c>
      <c r="L2007" t="s">
        <v>22</v>
      </c>
    </row>
    <row r="2008" spans="8:12" x14ac:dyDescent="0.25">
      <c r="H2008">
        <v>1997</v>
      </c>
      <c r="I2008" t="s">
        <v>11</v>
      </c>
      <c r="J2008">
        <v>3.2341210363280601</v>
      </c>
      <c r="K2008">
        <v>-1.67133919410746</v>
      </c>
      <c r="L2008" t="s">
        <v>22</v>
      </c>
    </row>
    <row r="2009" spans="8:12" x14ac:dyDescent="0.25">
      <c r="H2009">
        <v>1997</v>
      </c>
      <c r="I2009" t="s">
        <v>13</v>
      </c>
      <c r="J2009">
        <v>3.2518695849183299</v>
      </c>
      <c r="K2009">
        <v>-1.68530144298861</v>
      </c>
      <c r="L2009" t="s">
        <v>22</v>
      </c>
    </row>
    <row r="2010" spans="8:12" x14ac:dyDescent="0.25">
      <c r="H2010">
        <v>1997</v>
      </c>
      <c r="I2010" t="s">
        <v>14</v>
      </c>
      <c r="J2010">
        <v>3.2721940527418099</v>
      </c>
      <c r="K2010">
        <v>-1.66053672934415</v>
      </c>
      <c r="L2010" t="s">
        <v>22</v>
      </c>
    </row>
    <row r="2011" spans="8:12" x14ac:dyDescent="0.25">
      <c r="H2011">
        <v>1997</v>
      </c>
      <c r="I2011" t="s">
        <v>15</v>
      </c>
      <c r="J2011">
        <v>3.2788853374396898</v>
      </c>
      <c r="K2011">
        <v>-1.69185069018268</v>
      </c>
      <c r="L2011" t="s">
        <v>22</v>
      </c>
    </row>
    <row r="2012" spans="8:12" x14ac:dyDescent="0.25">
      <c r="H2012">
        <v>1997</v>
      </c>
      <c r="I2012" t="s">
        <v>16</v>
      </c>
      <c r="J2012">
        <v>3.2803552813096402</v>
      </c>
      <c r="K2012">
        <v>-1.69543378848907</v>
      </c>
      <c r="L2012" t="s">
        <v>22</v>
      </c>
    </row>
    <row r="2013" spans="8:12" x14ac:dyDescent="0.25">
      <c r="H2013">
        <v>1997</v>
      </c>
      <c r="I2013" t="s">
        <v>17</v>
      </c>
      <c r="J2013">
        <v>3.2890131152037601</v>
      </c>
      <c r="K2013">
        <v>-1.7183103918103799</v>
      </c>
      <c r="L2013" t="s">
        <v>22</v>
      </c>
    </row>
    <row r="2014" spans="8:12" x14ac:dyDescent="0.25">
      <c r="H2014">
        <v>1997</v>
      </c>
      <c r="I2014" t="s">
        <v>18</v>
      </c>
      <c r="J2014">
        <v>3.2853845642329098</v>
      </c>
      <c r="K2014">
        <v>-1.78233727079006</v>
      </c>
      <c r="L2014" t="s">
        <v>22</v>
      </c>
    </row>
    <row r="2015" spans="8:12" x14ac:dyDescent="0.25">
      <c r="H2015">
        <v>1997</v>
      </c>
      <c r="I2015" t="s">
        <v>19</v>
      </c>
      <c r="J2015">
        <v>3.26252930389983</v>
      </c>
      <c r="K2015">
        <v>-1.7576943546389201</v>
      </c>
      <c r="L2015" t="s">
        <v>22</v>
      </c>
    </row>
    <row r="2016" spans="8:12" x14ac:dyDescent="0.25">
      <c r="H2016">
        <v>1997</v>
      </c>
      <c r="I2016" t="s">
        <v>20</v>
      </c>
      <c r="J2016">
        <v>3.23686438382272</v>
      </c>
      <c r="K2016">
        <v>-1.83129856017703</v>
      </c>
      <c r="L2016" t="s">
        <v>22</v>
      </c>
    </row>
    <row r="2017" spans="8:12" x14ac:dyDescent="0.25">
      <c r="H2017">
        <v>1997</v>
      </c>
      <c r="I2017" t="s">
        <v>21</v>
      </c>
      <c r="J2017">
        <v>3.1848887731288702</v>
      </c>
      <c r="K2017">
        <v>-1.8219715552309399</v>
      </c>
      <c r="L2017" t="s">
        <v>22</v>
      </c>
    </row>
    <row r="2018" spans="8:12" x14ac:dyDescent="0.25">
      <c r="H2018">
        <v>1998</v>
      </c>
      <c r="I2018" t="s">
        <v>8</v>
      </c>
      <c r="J2018">
        <v>3.1496665580734602</v>
      </c>
      <c r="K2018">
        <v>-1.6836486600029501</v>
      </c>
      <c r="L2018" t="s">
        <v>22</v>
      </c>
    </row>
    <row r="2019" spans="8:12" x14ac:dyDescent="0.25">
      <c r="H2019">
        <v>1998</v>
      </c>
      <c r="I2019" t="s">
        <v>6</v>
      </c>
      <c r="J2019">
        <v>3.1702778762295099</v>
      </c>
      <c r="K2019">
        <v>-1.70139162227595</v>
      </c>
      <c r="L2019" t="s">
        <v>22</v>
      </c>
    </row>
    <row r="2020" spans="8:12" x14ac:dyDescent="0.25">
      <c r="H2020">
        <v>1998</v>
      </c>
      <c r="I2020" t="s">
        <v>9</v>
      </c>
      <c r="J2020">
        <v>3.1909606995750601</v>
      </c>
      <c r="K2020">
        <v>-1.6733509948069401</v>
      </c>
      <c r="L2020" t="s">
        <v>22</v>
      </c>
    </row>
    <row r="2021" spans="8:12" x14ac:dyDescent="0.25">
      <c r="H2021">
        <v>1998</v>
      </c>
      <c r="I2021" t="s">
        <v>10</v>
      </c>
      <c r="J2021">
        <v>3.2129503894018701</v>
      </c>
      <c r="K2021">
        <v>-1.66515323642047</v>
      </c>
      <c r="L2021" t="s">
        <v>22</v>
      </c>
    </row>
    <row r="2022" spans="8:12" x14ac:dyDescent="0.25">
      <c r="H2022">
        <v>1998</v>
      </c>
      <c r="I2022" t="s">
        <v>11</v>
      </c>
      <c r="J2022">
        <v>3.2374770161044499</v>
      </c>
      <c r="K2022">
        <v>-1.66338105196654</v>
      </c>
      <c r="L2022" t="s">
        <v>22</v>
      </c>
    </row>
    <row r="2023" spans="8:12" x14ac:dyDescent="0.25">
      <c r="H2023">
        <v>1998</v>
      </c>
      <c r="I2023" t="s">
        <v>13</v>
      </c>
      <c r="J2023">
        <v>3.2552255646947201</v>
      </c>
      <c r="K2023">
        <v>-1.6773433008476899</v>
      </c>
      <c r="L2023" t="s">
        <v>22</v>
      </c>
    </row>
    <row r="2024" spans="8:12" x14ac:dyDescent="0.25">
      <c r="H2024">
        <v>1998</v>
      </c>
      <c r="I2024" t="s">
        <v>14</v>
      </c>
      <c r="J2024">
        <v>3.2755500325182001</v>
      </c>
      <c r="K2024">
        <v>-1.6525785872032299</v>
      </c>
      <c r="L2024" t="s">
        <v>22</v>
      </c>
    </row>
    <row r="2025" spans="8:12" x14ac:dyDescent="0.25">
      <c r="H2025">
        <v>1998</v>
      </c>
      <c r="I2025" t="s">
        <v>15</v>
      </c>
      <c r="J2025">
        <v>3.28224131721608</v>
      </c>
      <c r="K2025">
        <v>-1.6838925480417599</v>
      </c>
      <c r="L2025" t="s">
        <v>22</v>
      </c>
    </row>
    <row r="2026" spans="8:12" x14ac:dyDescent="0.25">
      <c r="H2026">
        <v>1998</v>
      </c>
      <c r="I2026" t="s">
        <v>16</v>
      </c>
      <c r="J2026">
        <v>3.28371126108603</v>
      </c>
      <c r="K2026">
        <v>-1.6874756463481499</v>
      </c>
      <c r="L2026" t="s">
        <v>22</v>
      </c>
    </row>
    <row r="2027" spans="8:12" x14ac:dyDescent="0.25">
      <c r="H2027">
        <v>1998</v>
      </c>
      <c r="I2027" t="s">
        <v>17</v>
      </c>
      <c r="J2027">
        <v>3.2923690949801498</v>
      </c>
      <c r="K2027">
        <v>-1.7103522496694601</v>
      </c>
      <c r="L2027" t="s">
        <v>22</v>
      </c>
    </row>
    <row r="2028" spans="8:12" x14ac:dyDescent="0.25">
      <c r="H2028">
        <v>1998</v>
      </c>
      <c r="I2028" t="s">
        <v>18</v>
      </c>
      <c r="J2028">
        <v>3.2887405440093</v>
      </c>
      <c r="K2028">
        <v>-1.7743791286491499</v>
      </c>
      <c r="L2028" t="s">
        <v>22</v>
      </c>
    </row>
    <row r="2029" spans="8:12" x14ac:dyDescent="0.25">
      <c r="H2029">
        <v>1998</v>
      </c>
      <c r="I2029" t="s">
        <v>19</v>
      </c>
      <c r="J2029">
        <v>3.2658852836762202</v>
      </c>
      <c r="K2029">
        <v>-1.74973621249801</v>
      </c>
      <c r="L2029" t="s">
        <v>22</v>
      </c>
    </row>
    <row r="2030" spans="8:12" x14ac:dyDescent="0.25">
      <c r="H2030">
        <v>1998</v>
      </c>
      <c r="I2030" t="s">
        <v>20</v>
      </c>
      <c r="J2030">
        <v>3.2402203635991098</v>
      </c>
      <c r="K2030">
        <v>-1.8233404180361199</v>
      </c>
      <c r="L2030" t="s">
        <v>22</v>
      </c>
    </row>
    <row r="2031" spans="8:12" x14ac:dyDescent="0.25">
      <c r="H2031">
        <v>1998</v>
      </c>
      <c r="I2031" t="s">
        <v>21</v>
      </c>
      <c r="J2031">
        <v>3.18824475290526</v>
      </c>
      <c r="K2031">
        <v>-1.8140134130900301</v>
      </c>
      <c r="L2031" t="s">
        <v>22</v>
      </c>
    </row>
    <row r="2032" spans="8:12" x14ac:dyDescent="0.25">
      <c r="H2032">
        <v>1999</v>
      </c>
      <c r="I2032" t="s">
        <v>8</v>
      </c>
      <c r="J2032">
        <v>3.15302253784985</v>
      </c>
      <c r="K2032">
        <v>-1.67569051786203</v>
      </c>
      <c r="L2032" t="s">
        <v>22</v>
      </c>
    </row>
    <row r="2033" spans="8:12" x14ac:dyDescent="0.25">
      <c r="H2033">
        <v>1999</v>
      </c>
      <c r="I2033" t="s">
        <v>6</v>
      </c>
      <c r="J2033">
        <v>3.1736338560059001</v>
      </c>
      <c r="K2033">
        <v>-1.6934334801350299</v>
      </c>
      <c r="L2033" t="s">
        <v>22</v>
      </c>
    </row>
    <row r="2034" spans="8:12" x14ac:dyDescent="0.25">
      <c r="H2034">
        <v>1999</v>
      </c>
      <c r="I2034" t="s">
        <v>9</v>
      </c>
      <c r="J2034">
        <v>3.1943166793514499</v>
      </c>
      <c r="K2034">
        <v>-1.66539285266602</v>
      </c>
      <c r="L2034" t="s">
        <v>22</v>
      </c>
    </row>
    <row r="2035" spans="8:12" x14ac:dyDescent="0.25">
      <c r="H2035">
        <v>1999</v>
      </c>
      <c r="I2035" t="s">
        <v>10</v>
      </c>
      <c r="J2035">
        <v>3.2163063691782598</v>
      </c>
      <c r="K2035">
        <v>-1.6571950942795499</v>
      </c>
      <c r="L2035" t="s">
        <v>22</v>
      </c>
    </row>
    <row r="2036" spans="8:12" x14ac:dyDescent="0.25">
      <c r="H2036">
        <v>1999</v>
      </c>
      <c r="I2036" t="s">
        <v>11</v>
      </c>
      <c r="J2036">
        <v>3.2408329958808402</v>
      </c>
      <c r="K2036">
        <v>-1.6554229098256199</v>
      </c>
      <c r="L2036" t="s">
        <v>22</v>
      </c>
    </row>
    <row r="2037" spans="8:12" x14ac:dyDescent="0.25">
      <c r="H2037">
        <v>1999</v>
      </c>
      <c r="I2037" t="s">
        <v>13</v>
      </c>
      <c r="J2037">
        <v>3.2585815444711099</v>
      </c>
      <c r="K2037">
        <v>-1.6693851587067701</v>
      </c>
      <c r="L2037" t="s">
        <v>22</v>
      </c>
    </row>
    <row r="2038" spans="8:12" x14ac:dyDescent="0.25">
      <c r="H2038">
        <v>1999</v>
      </c>
      <c r="I2038" t="s">
        <v>14</v>
      </c>
      <c r="J2038">
        <v>3.2789060122945899</v>
      </c>
      <c r="K2038">
        <v>-1.6446204450623201</v>
      </c>
      <c r="L2038" t="s">
        <v>22</v>
      </c>
    </row>
    <row r="2039" spans="8:12" x14ac:dyDescent="0.25">
      <c r="H2039">
        <v>1999</v>
      </c>
      <c r="I2039" t="s">
        <v>15</v>
      </c>
      <c r="J2039">
        <v>3.2855972969924698</v>
      </c>
      <c r="K2039">
        <v>-1.6759344059008401</v>
      </c>
      <c r="L2039" t="s">
        <v>22</v>
      </c>
    </row>
    <row r="2040" spans="8:12" x14ac:dyDescent="0.25">
      <c r="H2040">
        <v>1999</v>
      </c>
      <c r="I2040" t="s">
        <v>16</v>
      </c>
      <c r="J2040">
        <v>3.28706724086243</v>
      </c>
      <c r="K2040">
        <v>-1.6795175042072299</v>
      </c>
      <c r="L2040" t="s">
        <v>22</v>
      </c>
    </row>
    <row r="2041" spans="8:12" x14ac:dyDescent="0.25">
      <c r="H2041">
        <v>1999</v>
      </c>
      <c r="I2041" t="s">
        <v>17</v>
      </c>
      <c r="J2041">
        <v>3.2957250747565499</v>
      </c>
      <c r="K2041">
        <v>-1.70239410752855</v>
      </c>
      <c r="L2041" t="s">
        <v>22</v>
      </c>
    </row>
    <row r="2042" spans="8:12" x14ac:dyDescent="0.25">
      <c r="H2042">
        <v>1999</v>
      </c>
      <c r="I2042" t="s">
        <v>18</v>
      </c>
      <c r="J2042">
        <v>3.2920965237856898</v>
      </c>
      <c r="K2042">
        <v>-1.7664209865082301</v>
      </c>
      <c r="L2042" t="s">
        <v>22</v>
      </c>
    </row>
    <row r="2043" spans="8:12" x14ac:dyDescent="0.25">
      <c r="H2043">
        <v>1999</v>
      </c>
      <c r="I2043" t="s">
        <v>19</v>
      </c>
      <c r="J2043">
        <v>3.26924126345261</v>
      </c>
      <c r="K2043">
        <v>-1.74177807035709</v>
      </c>
      <c r="L2043" t="s">
        <v>22</v>
      </c>
    </row>
    <row r="2044" spans="8:12" x14ac:dyDescent="0.25">
      <c r="H2044">
        <v>1999</v>
      </c>
      <c r="I2044" t="s">
        <v>20</v>
      </c>
      <c r="J2044">
        <v>3.2435763433755098</v>
      </c>
      <c r="K2044">
        <v>-1.8153822758952001</v>
      </c>
      <c r="L2044" t="s">
        <v>22</v>
      </c>
    </row>
    <row r="2045" spans="8:12" x14ac:dyDescent="0.25">
      <c r="H2045">
        <v>1999</v>
      </c>
      <c r="I2045" t="s">
        <v>21</v>
      </c>
      <c r="J2045">
        <v>3.19160073268166</v>
      </c>
      <c r="K2045">
        <v>-1.80605527094911</v>
      </c>
      <c r="L2045" t="s">
        <v>22</v>
      </c>
    </row>
    <row r="2046" spans="8:12" x14ac:dyDescent="0.25">
      <c r="H2046">
        <v>2000</v>
      </c>
      <c r="I2046" t="s">
        <v>8</v>
      </c>
      <c r="J2046">
        <v>3.1563785176262402</v>
      </c>
      <c r="K2046">
        <v>-1.66773237572111</v>
      </c>
      <c r="L2046" t="s">
        <v>22</v>
      </c>
    </row>
    <row r="2047" spans="8:12" x14ac:dyDescent="0.25">
      <c r="H2047">
        <v>2000</v>
      </c>
      <c r="I2047" t="s">
        <v>6</v>
      </c>
      <c r="J2047">
        <v>3.1769898357822899</v>
      </c>
      <c r="K2047">
        <v>-1.6854753379941201</v>
      </c>
      <c r="L2047" t="s">
        <v>22</v>
      </c>
    </row>
    <row r="2048" spans="8:12" x14ac:dyDescent="0.25">
      <c r="H2048">
        <v>2000</v>
      </c>
      <c r="I2048" t="s">
        <v>9</v>
      </c>
      <c r="J2048">
        <v>3.1976726591278402</v>
      </c>
      <c r="K2048">
        <v>-1.6574347105250999</v>
      </c>
      <c r="L2048" t="s">
        <v>22</v>
      </c>
    </row>
    <row r="2049" spans="8:12" x14ac:dyDescent="0.25">
      <c r="H2049">
        <v>2000</v>
      </c>
      <c r="I2049" t="s">
        <v>10</v>
      </c>
      <c r="J2049">
        <v>3.2196623489546501</v>
      </c>
      <c r="K2049">
        <v>-1.6492369521386301</v>
      </c>
      <c r="L2049" t="s">
        <v>22</v>
      </c>
    </row>
    <row r="2050" spans="8:12" x14ac:dyDescent="0.25">
      <c r="H2050">
        <v>2000</v>
      </c>
      <c r="I2050" t="s">
        <v>11</v>
      </c>
      <c r="J2050">
        <v>3.24418897565723</v>
      </c>
      <c r="K2050">
        <v>-1.6474647676847001</v>
      </c>
      <c r="L2050" t="s">
        <v>22</v>
      </c>
    </row>
    <row r="2051" spans="8:12" x14ac:dyDescent="0.25">
      <c r="H2051">
        <v>2000</v>
      </c>
      <c r="I2051" t="s">
        <v>13</v>
      </c>
      <c r="J2051">
        <v>3.2619375242475002</v>
      </c>
      <c r="K2051">
        <v>-1.66142701656586</v>
      </c>
      <c r="L2051" t="s">
        <v>22</v>
      </c>
    </row>
    <row r="2052" spans="8:12" x14ac:dyDescent="0.25">
      <c r="H2052">
        <v>2000</v>
      </c>
      <c r="I2052" t="s">
        <v>14</v>
      </c>
      <c r="J2052">
        <v>3.2822619920709801</v>
      </c>
      <c r="K2052">
        <v>-1.6366623029214</v>
      </c>
      <c r="L2052" t="s">
        <v>22</v>
      </c>
    </row>
    <row r="2053" spans="8:12" x14ac:dyDescent="0.25">
      <c r="H2053">
        <v>2000</v>
      </c>
      <c r="I2053" t="s">
        <v>15</v>
      </c>
      <c r="J2053">
        <v>3.2889532767688601</v>
      </c>
      <c r="K2053">
        <v>-1.66797626375993</v>
      </c>
      <c r="L2053" t="s">
        <v>22</v>
      </c>
    </row>
    <row r="2054" spans="8:12" x14ac:dyDescent="0.25">
      <c r="H2054">
        <v>2000</v>
      </c>
      <c r="I2054" t="s">
        <v>16</v>
      </c>
      <c r="J2054">
        <v>3.2904232206388202</v>
      </c>
      <c r="K2054">
        <v>-1.6715593620663101</v>
      </c>
      <c r="L2054" t="s">
        <v>22</v>
      </c>
    </row>
    <row r="2055" spans="8:12" x14ac:dyDescent="0.25">
      <c r="H2055">
        <v>2000</v>
      </c>
      <c r="I2055" t="s">
        <v>17</v>
      </c>
      <c r="J2055">
        <v>3.2990810545329401</v>
      </c>
      <c r="K2055">
        <v>-1.69443596538763</v>
      </c>
      <c r="L2055" t="s">
        <v>22</v>
      </c>
    </row>
    <row r="2056" spans="8:12" x14ac:dyDescent="0.25">
      <c r="H2056">
        <v>2000</v>
      </c>
      <c r="I2056" t="s">
        <v>18</v>
      </c>
      <c r="J2056">
        <v>3.2954525035620899</v>
      </c>
      <c r="K2056">
        <v>-1.75846284436731</v>
      </c>
      <c r="L2056" t="s">
        <v>22</v>
      </c>
    </row>
    <row r="2057" spans="8:12" x14ac:dyDescent="0.25">
      <c r="H2057">
        <v>2000</v>
      </c>
      <c r="I2057" t="s">
        <v>19</v>
      </c>
      <c r="J2057">
        <v>3.27259724322901</v>
      </c>
      <c r="K2057">
        <v>-1.7338199282161699</v>
      </c>
      <c r="L2057" t="s">
        <v>22</v>
      </c>
    </row>
    <row r="2058" spans="8:12" x14ac:dyDescent="0.25">
      <c r="H2058">
        <v>2000</v>
      </c>
      <c r="I2058" t="s">
        <v>20</v>
      </c>
      <c r="J2058">
        <v>3.2469323231519001</v>
      </c>
      <c r="K2058">
        <v>-1.80742413375428</v>
      </c>
      <c r="L2058" t="s">
        <v>22</v>
      </c>
    </row>
    <row r="2059" spans="8:12" x14ac:dyDescent="0.25">
      <c r="H2059">
        <v>2000</v>
      </c>
      <c r="I2059" t="s">
        <v>21</v>
      </c>
      <c r="J2059">
        <v>3.1949567124580498</v>
      </c>
      <c r="K2059">
        <v>-1.7980971288081899</v>
      </c>
      <c r="L2059" t="s">
        <v>22</v>
      </c>
    </row>
    <row r="2060" spans="8:12" x14ac:dyDescent="0.25">
      <c r="H2060">
        <v>2001</v>
      </c>
      <c r="I2060" t="s">
        <v>8</v>
      </c>
      <c r="J2060">
        <v>3.15973449740263</v>
      </c>
      <c r="K2060">
        <v>-1.6597742335801899</v>
      </c>
      <c r="L2060" t="s">
        <v>22</v>
      </c>
    </row>
    <row r="2061" spans="8:12" x14ac:dyDescent="0.25">
      <c r="H2061">
        <v>2001</v>
      </c>
      <c r="I2061" t="s">
        <v>6</v>
      </c>
      <c r="J2061">
        <v>3.1803458155586801</v>
      </c>
      <c r="K2061">
        <v>-1.6775171958532</v>
      </c>
      <c r="L2061" t="s">
        <v>22</v>
      </c>
    </row>
    <row r="2062" spans="8:12" x14ac:dyDescent="0.25">
      <c r="H2062">
        <v>2001</v>
      </c>
      <c r="I2062" t="s">
        <v>9</v>
      </c>
      <c r="J2062">
        <v>3.20102863890423</v>
      </c>
      <c r="K2062">
        <v>-1.6494765683841801</v>
      </c>
      <c r="L2062" t="s">
        <v>22</v>
      </c>
    </row>
    <row r="2063" spans="8:12" x14ac:dyDescent="0.25">
      <c r="H2063">
        <v>2001</v>
      </c>
      <c r="I2063" t="s">
        <v>10</v>
      </c>
      <c r="J2063">
        <v>3.2230183287310501</v>
      </c>
      <c r="K2063">
        <v>-1.64127880999771</v>
      </c>
      <c r="L2063" t="s">
        <v>22</v>
      </c>
    </row>
    <row r="2064" spans="8:12" x14ac:dyDescent="0.25">
      <c r="H2064">
        <v>2001</v>
      </c>
      <c r="I2064" t="s">
        <v>11</v>
      </c>
      <c r="J2064">
        <v>3.2475449554336202</v>
      </c>
      <c r="K2064">
        <v>-1.63950662554378</v>
      </c>
      <c r="L2064" t="s">
        <v>22</v>
      </c>
    </row>
    <row r="2065" spans="8:12" x14ac:dyDescent="0.25">
      <c r="H2065">
        <v>2001</v>
      </c>
      <c r="I2065" t="s">
        <v>13</v>
      </c>
      <c r="J2065">
        <v>3.2652935040239002</v>
      </c>
      <c r="K2065">
        <v>-1.6534688744249399</v>
      </c>
      <c r="L2065" t="s">
        <v>22</v>
      </c>
    </row>
    <row r="2066" spans="8:12" x14ac:dyDescent="0.25">
      <c r="H2066">
        <v>2001</v>
      </c>
      <c r="I2066" t="s">
        <v>14</v>
      </c>
      <c r="J2066">
        <v>3.2856179718473699</v>
      </c>
      <c r="K2066">
        <v>-1.62870416078048</v>
      </c>
      <c r="L2066" t="s">
        <v>22</v>
      </c>
    </row>
    <row r="2067" spans="8:12" x14ac:dyDescent="0.25">
      <c r="H2067">
        <v>2001</v>
      </c>
      <c r="I2067" t="s">
        <v>15</v>
      </c>
      <c r="J2067">
        <v>3.2923092565452499</v>
      </c>
      <c r="K2067">
        <v>-1.66001812161901</v>
      </c>
      <c r="L2067" t="s">
        <v>22</v>
      </c>
    </row>
    <row r="2068" spans="8:12" x14ac:dyDescent="0.25">
      <c r="H2068">
        <v>2001</v>
      </c>
      <c r="I2068" t="s">
        <v>16</v>
      </c>
      <c r="J2068">
        <v>3.29377920041521</v>
      </c>
      <c r="K2068">
        <v>-1.6636012199254</v>
      </c>
      <c r="L2068" t="s">
        <v>22</v>
      </c>
    </row>
    <row r="2069" spans="8:12" x14ac:dyDescent="0.25">
      <c r="H2069">
        <v>2001</v>
      </c>
      <c r="I2069" t="s">
        <v>17</v>
      </c>
      <c r="J2069">
        <v>3.3024370343093299</v>
      </c>
      <c r="K2069">
        <v>-1.6864778232467099</v>
      </c>
      <c r="L2069" t="s">
        <v>22</v>
      </c>
    </row>
    <row r="2070" spans="8:12" x14ac:dyDescent="0.25">
      <c r="H2070">
        <v>2001</v>
      </c>
      <c r="I2070" t="s">
        <v>18</v>
      </c>
      <c r="J2070">
        <v>3.2988084833384801</v>
      </c>
      <c r="K2070">
        <v>-1.75050470222639</v>
      </c>
      <c r="L2070" t="s">
        <v>22</v>
      </c>
    </row>
    <row r="2071" spans="8:12" x14ac:dyDescent="0.25">
      <c r="H2071">
        <v>2001</v>
      </c>
      <c r="I2071" t="s">
        <v>19</v>
      </c>
      <c r="J2071">
        <v>3.2759532230053998</v>
      </c>
      <c r="K2071">
        <v>-1.7258617860752501</v>
      </c>
      <c r="L2071" t="s">
        <v>22</v>
      </c>
    </row>
    <row r="2072" spans="8:12" x14ac:dyDescent="0.25">
      <c r="H2072">
        <v>2001</v>
      </c>
      <c r="I2072" t="s">
        <v>20</v>
      </c>
      <c r="J2072">
        <v>3.2502883029282899</v>
      </c>
      <c r="K2072">
        <v>-1.79946599161336</v>
      </c>
      <c r="L2072" t="s">
        <v>22</v>
      </c>
    </row>
    <row r="2073" spans="8:12" x14ac:dyDescent="0.25">
      <c r="H2073">
        <v>2001</v>
      </c>
      <c r="I2073" t="s">
        <v>21</v>
      </c>
      <c r="J2073">
        <v>3.19831269223444</v>
      </c>
      <c r="K2073">
        <v>-1.7901389866672699</v>
      </c>
      <c r="L2073" t="s">
        <v>22</v>
      </c>
    </row>
    <row r="2074" spans="8:12" x14ac:dyDescent="0.25">
      <c r="H2074">
        <v>2002</v>
      </c>
      <c r="I2074" t="s">
        <v>8</v>
      </c>
      <c r="J2074">
        <v>3.1630904771790198</v>
      </c>
      <c r="K2074">
        <v>-1.6518160914392801</v>
      </c>
      <c r="L2074" t="s">
        <v>22</v>
      </c>
    </row>
    <row r="2075" spans="8:12" x14ac:dyDescent="0.25">
      <c r="H2075">
        <v>2002</v>
      </c>
      <c r="I2075" t="s">
        <v>6</v>
      </c>
      <c r="J2075">
        <v>3.1837017953350699</v>
      </c>
      <c r="K2075">
        <v>-1.66955905371228</v>
      </c>
      <c r="L2075" t="s">
        <v>22</v>
      </c>
    </row>
    <row r="2076" spans="8:12" x14ac:dyDescent="0.25">
      <c r="H2076">
        <v>2002</v>
      </c>
      <c r="I2076" t="s">
        <v>9</v>
      </c>
      <c r="J2076">
        <v>3.20438461868063</v>
      </c>
      <c r="K2076">
        <v>-1.64151842624327</v>
      </c>
      <c r="L2076" t="s">
        <v>22</v>
      </c>
    </row>
    <row r="2077" spans="8:12" x14ac:dyDescent="0.25">
      <c r="H2077">
        <v>2002</v>
      </c>
      <c r="I2077" t="s">
        <v>10</v>
      </c>
      <c r="J2077">
        <v>3.2263743085074399</v>
      </c>
      <c r="K2077">
        <v>-1.6333206678568</v>
      </c>
      <c r="L2077" t="s">
        <v>22</v>
      </c>
    </row>
    <row r="2078" spans="8:12" x14ac:dyDescent="0.25">
      <c r="H2078">
        <v>2002</v>
      </c>
      <c r="I2078" t="s">
        <v>11</v>
      </c>
      <c r="J2078">
        <v>3.25090093521001</v>
      </c>
      <c r="K2078">
        <v>-1.63154848340287</v>
      </c>
      <c r="L2078" t="s">
        <v>22</v>
      </c>
    </row>
    <row r="2079" spans="8:12" x14ac:dyDescent="0.25">
      <c r="H2079">
        <v>2002</v>
      </c>
      <c r="I2079" t="s">
        <v>13</v>
      </c>
      <c r="J2079">
        <v>3.26864948380029</v>
      </c>
      <c r="K2079">
        <v>-1.6455107322840199</v>
      </c>
      <c r="L2079" t="s">
        <v>22</v>
      </c>
    </row>
    <row r="2080" spans="8:12" x14ac:dyDescent="0.25">
      <c r="H2080">
        <v>2002</v>
      </c>
      <c r="I2080" t="s">
        <v>14</v>
      </c>
      <c r="J2080">
        <v>3.2889739516237602</v>
      </c>
      <c r="K2080">
        <v>-1.6207460186395599</v>
      </c>
      <c r="L2080" t="s">
        <v>22</v>
      </c>
    </row>
    <row r="2081" spans="8:12" x14ac:dyDescent="0.25">
      <c r="H2081">
        <v>2002</v>
      </c>
      <c r="I2081" t="s">
        <v>15</v>
      </c>
      <c r="J2081">
        <v>3.2956652363216401</v>
      </c>
      <c r="K2081">
        <v>-1.6520599794780899</v>
      </c>
      <c r="L2081" t="s">
        <v>22</v>
      </c>
    </row>
    <row r="2082" spans="8:12" x14ac:dyDescent="0.25">
      <c r="H2082">
        <v>2002</v>
      </c>
      <c r="I2082" t="s">
        <v>16</v>
      </c>
      <c r="J2082">
        <v>3.2971351801915998</v>
      </c>
      <c r="K2082">
        <v>-1.6556430777844799</v>
      </c>
      <c r="L2082" t="s">
        <v>22</v>
      </c>
    </row>
    <row r="2083" spans="8:12" x14ac:dyDescent="0.25">
      <c r="H2083">
        <v>2002</v>
      </c>
      <c r="I2083" t="s">
        <v>17</v>
      </c>
      <c r="J2083">
        <v>3.3057930140857201</v>
      </c>
      <c r="K2083">
        <v>-1.6785196811057901</v>
      </c>
      <c r="L2083" t="s">
        <v>22</v>
      </c>
    </row>
    <row r="2084" spans="8:12" x14ac:dyDescent="0.25">
      <c r="H2084">
        <v>2002</v>
      </c>
      <c r="I2084" t="s">
        <v>18</v>
      </c>
      <c r="J2084">
        <v>3.3021644631148699</v>
      </c>
      <c r="K2084">
        <v>-1.7425465600854799</v>
      </c>
      <c r="L2084" t="s">
        <v>22</v>
      </c>
    </row>
    <row r="2085" spans="8:12" x14ac:dyDescent="0.25">
      <c r="H2085">
        <v>2002</v>
      </c>
      <c r="I2085" t="s">
        <v>19</v>
      </c>
      <c r="J2085">
        <v>3.2793092027817901</v>
      </c>
      <c r="K2085">
        <v>-1.71790364393433</v>
      </c>
      <c r="L2085" t="s">
        <v>22</v>
      </c>
    </row>
    <row r="2086" spans="8:12" x14ac:dyDescent="0.25">
      <c r="H2086">
        <v>2002</v>
      </c>
      <c r="I2086" t="s">
        <v>20</v>
      </c>
      <c r="J2086">
        <v>3.2536442827046801</v>
      </c>
      <c r="K2086">
        <v>-1.7915078494724499</v>
      </c>
      <c r="L2086" t="s">
        <v>22</v>
      </c>
    </row>
    <row r="2087" spans="8:12" x14ac:dyDescent="0.25">
      <c r="H2087">
        <v>2002</v>
      </c>
      <c r="I2087" t="s">
        <v>21</v>
      </c>
      <c r="J2087">
        <v>3.2016686720108298</v>
      </c>
      <c r="K2087">
        <v>-1.7821808445263501</v>
      </c>
      <c r="L2087" t="s">
        <v>22</v>
      </c>
    </row>
    <row r="2088" spans="8:12" x14ac:dyDescent="0.25">
      <c r="H2088">
        <v>2003</v>
      </c>
      <c r="I2088" t="s">
        <v>8</v>
      </c>
      <c r="J2088">
        <v>3.16644645695541</v>
      </c>
      <c r="K2088">
        <v>-1.64385794929836</v>
      </c>
      <c r="L2088" t="s">
        <v>22</v>
      </c>
    </row>
    <row r="2089" spans="8:12" x14ac:dyDescent="0.25">
      <c r="H2089">
        <v>2003</v>
      </c>
      <c r="I2089" t="s">
        <v>6</v>
      </c>
      <c r="J2089">
        <v>3.1870577751114602</v>
      </c>
      <c r="K2089">
        <v>-1.6616009115713599</v>
      </c>
      <c r="L2089" t="s">
        <v>22</v>
      </c>
    </row>
    <row r="2090" spans="8:12" x14ac:dyDescent="0.25">
      <c r="H2090">
        <v>2003</v>
      </c>
      <c r="I2090" t="s">
        <v>9</v>
      </c>
      <c r="J2090">
        <v>3.2077405984570202</v>
      </c>
      <c r="K2090">
        <v>-1.63356028410235</v>
      </c>
      <c r="L2090" t="s">
        <v>22</v>
      </c>
    </row>
    <row r="2091" spans="8:12" x14ac:dyDescent="0.25">
      <c r="H2091">
        <v>2003</v>
      </c>
      <c r="I2091" t="s">
        <v>10</v>
      </c>
      <c r="J2091">
        <v>3.2297302882838301</v>
      </c>
      <c r="K2091">
        <v>-1.6253625257158799</v>
      </c>
      <c r="L2091" t="s">
        <v>22</v>
      </c>
    </row>
    <row r="2092" spans="8:12" x14ac:dyDescent="0.25">
      <c r="H2092">
        <v>2003</v>
      </c>
      <c r="I2092" t="s">
        <v>11</v>
      </c>
      <c r="J2092">
        <v>3.25425691498641</v>
      </c>
      <c r="K2092">
        <v>-1.6235903412619499</v>
      </c>
      <c r="L2092" t="s">
        <v>22</v>
      </c>
    </row>
    <row r="2093" spans="8:12" x14ac:dyDescent="0.25">
      <c r="H2093">
        <v>2003</v>
      </c>
      <c r="I2093" t="s">
        <v>13</v>
      </c>
      <c r="J2093">
        <v>3.2720054635766802</v>
      </c>
      <c r="K2093">
        <v>-1.6375525901431001</v>
      </c>
      <c r="L2093" t="s">
        <v>22</v>
      </c>
    </row>
    <row r="2094" spans="8:12" x14ac:dyDescent="0.25">
      <c r="H2094">
        <v>2003</v>
      </c>
      <c r="I2094" t="s">
        <v>14</v>
      </c>
      <c r="J2094">
        <v>3.29232993140015</v>
      </c>
      <c r="K2094">
        <v>-1.6127878764986401</v>
      </c>
      <c r="L2094" t="s">
        <v>22</v>
      </c>
    </row>
    <row r="2095" spans="8:12" x14ac:dyDescent="0.25">
      <c r="H2095">
        <v>2003</v>
      </c>
      <c r="I2095" t="s">
        <v>15</v>
      </c>
      <c r="J2095">
        <v>3.2990212160980299</v>
      </c>
      <c r="K2095">
        <v>-1.6441018373371701</v>
      </c>
      <c r="L2095" t="s">
        <v>22</v>
      </c>
    </row>
    <row r="2096" spans="8:12" x14ac:dyDescent="0.25">
      <c r="H2096">
        <v>2003</v>
      </c>
      <c r="I2096" t="s">
        <v>16</v>
      </c>
      <c r="J2096">
        <v>3.30049115996799</v>
      </c>
      <c r="K2096">
        <v>-1.6476849356435599</v>
      </c>
      <c r="L2096" t="s">
        <v>22</v>
      </c>
    </row>
    <row r="2097" spans="8:12" x14ac:dyDescent="0.25">
      <c r="H2097">
        <v>2003</v>
      </c>
      <c r="I2097" t="s">
        <v>17</v>
      </c>
      <c r="J2097">
        <v>3.3091489938621099</v>
      </c>
      <c r="K2097">
        <v>-1.67056153896488</v>
      </c>
      <c r="L2097" t="s">
        <v>22</v>
      </c>
    </row>
    <row r="2098" spans="8:12" x14ac:dyDescent="0.25">
      <c r="H2098">
        <v>2003</v>
      </c>
      <c r="I2098" t="s">
        <v>18</v>
      </c>
      <c r="J2098">
        <v>3.3055204428912601</v>
      </c>
      <c r="K2098">
        <v>-1.7345884179445601</v>
      </c>
      <c r="L2098" t="s">
        <v>22</v>
      </c>
    </row>
    <row r="2099" spans="8:12" x14ac:dyDescent="0.25">
      <c r="H2099">
        <v>2003</v>
      </c>
      <c r="I2099" t="s">
        <v>19</v>
      </c>
      <c r="J2099">
        <v>3.2826651825581799</v>
      </c>
      <c r="K2099">
        <v>-1.70994550179342</v>
      </c>
      <c r="L2099" t="s">
        <v>22</v>
      </c>
    </row>
    <row r="2100" spans="8:12" x14ac:dyDescent="0.25">
      <c r="H2100">
        <v>2003</v>
      </c>
      <c r="I2100" t="s">
        <v>20</v>
      </c>
      <c r="J2100">
        <v>3.2570002624810699</v>
      </c>
      <c r="K2100">
        <v>-1.7835497073315301</v>
      </c>
      <c r="L2100" t="s">
        <v>22</v>
      </c>
    </row>
    <row r="2101" spans="8:12" x14ac:dyDescent="0.25">
      <c r="H2101">
        <v>2003</v>
      </c>
      <c r="I2101" t="s">
        <v>21</v>
      </c>
      <c r="J2101">
        <v>3.2050246517872201</v>
      </c>
      <c r="K2101">
        <v>-1.77422270238544</v>
      </c>
      <c r="L2101" t="s">
        <v>22</v>
      </c>
    </row>
    <row r="2102" spans="8:12" x14ac:dyDescent="0.25">
      <c r="H2102">
        <v>2004</v>
      </c>
      <c r="I2102" t="s">
        <v>8</v>
      </c>
      <c r="J2102">
        <v>3.1698024367317998</v>
      </c>
      <c r="K2102">
        <v>-1.63589980715744</v>
      </c>
      <c r="L2102" t="s">
        <v>22</v>
      </c>
    </row>
    <row r="2103" spans="8:12" x14ac:dyDescent="0.25">
      <c r="H2103">
        <v>2004</v>
      </c>
      <c r="I2103" t="s">
        <v>6</v>
      </c>
      <c r="J2103">
        <v>3.1904137548878602</v>
      </c>
      <c r="K2103">
        <v>-1.6536427694304401</v>
      </c>
      <c r="L2103" t="s">
        <v>22</v>
      </c>
    </row>
    <row r="2104" spans="8:12" x14ac:dyDescent="0.25">
      <c r="H2104">
        <v>2004</v>
      </c>
      <c r="I2104" t="s">
        <v>9</v>
      </c>
      <c r="J2104">
        <v>3.21109657823341</v>
      </c>
      <c r="K2104">
        <v>-1.6256021419614299</v>
      </c>
      <c r="L2104" t="s">
        <v>22</v>
      </c>
    </row>
    <row r="2105" spans="8:12" x14ac:dyDescent="0.25">
      <c r="H2105">
        <v>2004</v>
      </c>
      <c r="I2105" t="s">
        <v>10</v>
      </c>
      <c r="J2105">
        <v>3.2330862680602199</v>
      </c>
      <c r="K2105">
        <v>-1.6174043835749601</v>
      </c>
      <c r="L2105" t="s">
        <v>22</v>
      </c>
    </row>
    <row r="2106" spans="8:12" x14ac:dyDescent="0.25">
      <c r="H2106">
        <v>2004</v>
      </c>
      <c r="I2106" t="s">
        <v>11</v>
      </c>
      <c r="J2106">
        <v>3.2576128947627998</v>
      </c>
      <c r="K2106">
        <v>-1.6156321991210301</v>
      </c>
      <c r="L2106" t="s">
        <v>22</v>
      </c>
    </row>
    <row r="2107" spans="8:12" x14ac:dyDescent="0.25">
      <c r="H2107">
        <v>2004</v>
      </c>
      <c r="I2107" t="s">
        <v>13</v>
      </c>
      <c r="J2107">
        <v>3.27536144335307</v>
      </c>
      <c r="K2107">
        <v>-1.62959444800218</v>
      </c>
      <c r="L2107" t="s">
        <v>22</v>
      </c>
    </row>
    <row r="2108" spans="8:12" x14ac:dyDescent="0.25">
      <c r="H2108">
        <v>2004</v>
      </c>
      <c r="I2108" t="s">
        <v>14</v>
      </c>
      <c r="J2108">
        <v>3.29568591117655</v>
      </c>
      <c r="K2108">
        <v>-1.60482973435773</v>
      </c>
      <c r="L2108" t="s">
        <v>22</v>
      </c>
    </row>
    <row r="2109" spans="8:12" x14ac:dyDescent="0.25">
      <c r="H2109">
        <v>2004</v>
      </c>
      <c r="I2109" t="s">
        <v>15</v>
      </c>
      <c r="J2109">
        <v>3.3023771958744299</v>
      </c>
      <c r="K2109">
        <v>-1.63614369519625</v>
      </c>
      <c r="L2109" t="s">
        <v>22</v>
      </c>
    </row>
    <row r="2110" spans="8:12" x14ac:dyDescent="0.25">
      <c r="H2110">
        <v>2004</v>
      </c>
      <c r="I2110" t="s">
        <v>16</v>
      </c>
      <c r="J2110">
        <v>3.3038471397443798</v>
      </c>
      <c r="K2110">
        <v>-1.6397267935026401</v>
      </c>
      <c r="L2110" t="s">
        <v>22</v>
      </c>
    </row>
    <row r="2111" spans="8:12" x14ac:dyDescent="0.25">
      <c r="H2111">
        <v>2004</v>
      </c>
      <c r="I2111" t="s">
        <v>17</v>
      </c>
      <c r="J2111">
        <v>3.3125049736385002</v>
      </c>
      <c r="K2111">
        <v>-1.66260339682396</v>
      </c>
      <c r="L2111" t="s">
        <v>22</v>
      </c>
    </row>
    <row r="2112" spans="8:12" x14ac:dyDescent="0.25">
      <c r="H2112">
        <v>2004</v>
      </c>
      <c r="I2112" t="s">
        <v>18</v>
      </c>
      <c r="J2112">
        <v>3.3088764226676499</v>
      </c>
      <c r="K2112">
        <v>-1.72663027580364</v>
      </c>
      <c r="L2112" t="s">
        <v>22</v>
      </c>
    </row>
    <row r="2113" spans="8:12" x14ac:dyDescent="0.25">
      <c r="H2113">
        <v>2004</v>
      </c>
      <c r="I2113" t="s">
        <v>19</v>
      </c>
      <c r="J2113">
        <v>3.2860211623345701</v>
      </c>
      <c r="K2113">
        <v>-1.7019873596524999</v>
      </c>
      <c r="L2113" t="s">
        <v>22</v>
      </c>
    </row>
    <row r="2114" spans="8:12" x14ac:dyDescent="0.25">
      <c r="H2114">
        <v>2004</v>
      </c>
      <c r="I2114" t="s">
        <v>20</v>
      </c>
      <c r="J2114">
        <v>3.2603562422574601</v>
      </c>
      <c r="K2114">
        <v>-1.77559156519061</v>
      </c>
      <c r="L2114" t="s">
        <v>22</v>
      </c>
    </row>
    <row r="2115" spans="8:12" x14ac:dyDescent="0.25">
      <c r="H2115">
        <v>2004</v>
      </c>
      <c r="I2115" t="s">
        <v>21</v>
      </c>
      <c r="J2115">
        <v>3.2083806315636099</v>
      </c>
      <c r="K2115">
        <v>-1.7662645602445199</v>
      </c>
      <c r="L2115" t="s">
        <v>22</v>
      </c>
    </row>
    <row r="2116" spans="8:12" x14ac:dyDescent="0.25">
      <c r="H2116">
        <v>2005</v>
      </c>
      <c r="I2116" t="s">
        <v>8</v>
      </c>
      <c r="J2116">
        <v>3.1731584165081999</v>
      </c>
      <c r="K2116">
        <v>-1.6279416650165199</v>
      </c>
      <c r="L2116" t="s">
        <v>22</v>
      </c>
    </row>
    <row r="2117" spans="8:12" x14ac:dyDescent="0.25">
      <c r="H2117">
        <v>2005</v>
      </c>
      <c r="I2117" t="s">
        <v>6</v>
      </c>
      <c r="J2117">
        <v>3.19376973466425</v>
      </c>
      <c r="K2117">
        <v>-1.64568462728953</v>
      </c>
      <c r="L2117" t="s">
        <v>22</v>
      </c>
    </row>
    <row r="2118" spans="8:12" x14ac:dyDescent="0.25">
      <c r="H2118">
        <v>2005</v>
      </c>
      <c r="I2118" t="s">
        <v>9</v>
      </c>
      <c r="J2118">
        <v>3.2144525580097998</v>
      </c>
      <c r="K2118">
        <v>-1.6176439998205101</v>
      </c>
      <c r="L2118" t="s">
        <v>22</v>
      </c>
    </row>
    <row r="2119" spans="8:12" x14ac:dyDescent="0.25">
      <c r="H2119">
        <v>2005</v>
      </c>
      <c r="I2119" t="s">
        <v>10</v>
      </c>
      <c r="J2119">
        <v>3.2364422478366102</v>
      </c>
      <c r="K2119">
        <v>-1.60944624143404</v>
      </c>
      <c r="L2119" t="s">
        <v>22</v>
      </c>
    </row>
    <row r="2120" spans="8:12" x14ac:dyDescent="0.25">
      <c r="H2120">
        <v>2005</v>
      </c>
      <c r="I2120" t="s">
        <v>11</v>
      </c>
      <c r="J2120">
        <v>3.26096887453919</v>
      </c>
      <c r="K2120">
        <v>-1.60767405698011</v>
      </c>
      <c r="L2120" t="s">
        <v>22</v>
      </c>
    </row>
    <row r="2121" spans="8:12" x14ac:dyDescent="0.25">
      <c r="H2121">
        <v>2005</v>
      </c>
      <c r="I2121" t="s">
        <v>13</v>
      </c>
      <c r="J2121">
        <v>3.2787174231294598</v>
      </c>
      <c r="K2121">
        <v>-1.6216363058612699</v>
      </c>
      <c r="L2121" t="s">
        <v>22</v>
      </c>
    </row>
    <row r="2122" spans="8:12" x14ac:dyDescent="0.25">
      <c r="H2122">
        <v>2005</v>
      </c>
      <c r="I2122" t="s">
        <v>14</v>
      </c>
      <c r="J2122">
        <v>3.2990418909529402</v>
      </c>
      <c r="K2122">
        <v>-1.59687159221681</v>
      </c>
      <c r="L2122" t="s">
        <v>22</v>
      </c>
    </row>
    <row r="2123" spans="8:12" x14ac:dyDescent="0.25">
      <c r="H2123">
        <v>2005</v>
      </c>
      <c r="I2123" t="s">
        <v>15</v>
      </c>
      <c r="J2123">
        <v>3.3057331756508201</v>
      </c>
      <c r="K2123">
        <v>-1.62818555305534</v>
      </c>
      <c r="L2123" t="s">
        <v>22</v>
      </c>
    </row>
    <row r="2124" spans="8:12" x14ac:dyDescent="0.25">
      <c r="H2124">
        <v>2005</v>
      </c>
      <c r="I2124" t="s">
        <v>16</v>
      </c>
      <c r="J2124">
        <v>3.3072031195207701</v>
      </c>
      <c r="K2124">
        <v>-1.63176865136172</v>
      </c>
      <c r="L2124" t="s">
        <v>22</v>
      </c>
    </row>
    <row r="2125" spans="8:12" x14ac:dyDescent="0.25">
      <c r="H2125">
        <v>2005</v>
      </c>
      <c r="I2125" t="s">
        <v>17</v>
      </c>
      <c r="J2125">
        <v>3.31586095341489</v>
      </c>
      <c r="K2125">
        <v>-1.6546452546830399</v>
      </c>
      <c r="L2125" t="s">
        <v>22</v>
      </c>
    </row>
    <row r="2126" spans="8:12" x14ac:dyDescent="0.25">
      <c r="H2126">
        <v>2005</v>
      </c>
      <c r="I2126" t="s">
        <v>18</v>
      </c>
      <c r="J2126">
        <v>3.3122324024440402</v>
      </c>
      <c r="K2126">
        <v>-1.71867213366272</v>
      </c>
      <c r="L2126" t="s">
        <v>22</v>
      </c>
    </row>
    <row r="2127" spans="8:12" x14ac:dyDescent="0.25">
      <c r="H2127">
        <v>2005</v>
      </c>
      <c r="I2127" t="s">
        <v>19</v>
      </c>
      <c r="J2127">
        <v>3.2893771421109599</v>
      </c>
      <c r="K2127">
        <v>-1.6940292175115801</v>
      </c>
      <c r="L2127" t="s">
        <v>22</v>
      </c>
    </row>
    <row r="2128" spans="8:12" x14ac:dyDescent="0.25">
      <c r="H2128">
        <v>2005</v>
      </c>
      <c r="I2128" t="s">
        <v>20</v>
      </c>
      <c r="J2128">
        <v>3.2637122220338499</v>
      </c>
      <c r="K2128">
        <v>-1.76763342304969</v>
      </c>
      <c r="L2128" t="s">
        <v>22</v>
      </c>
    </row>
    <row r="2129" spans="8:12" x14ac:dyDescent="0.25">
      <c r="H2129">
        <v>2005</v>
      </c>
      <c r="I2129" t="s">
        <v>21</v>
      </c>
      <c r="J2129">
        <v>3.2117366113400001</v>
      </c>
      <c r="K2129">
        <v>-1.7583064181036001</v>
      </c>
      <c r="L2129" t="s">
        <v>22</v>
      </c>
    </row>
    <row r="2130" spans="8:12" x14ac:dyDescent="0.25">
      <c r="H2130">
        <v>2006</v>
      </c>
      <c r="I2130" t="s">
        <v>8</v>
      </c>
      <c r="J2130">
        <v>3.1765143962845901</v>
      </c>
      <c r="K2130">
        <v>-1.6199835228756001</v>
      </c>
      <c r="L2130" t="s">
        <v>22</v>
      </c>
    </row>
    <row r="2131" spans="8:12" x14ac:dyDescent="0.25">
      <c r="H2131">
        <v>2006</v>
      </c>
      <c r="I2131" t="s">
        <v>6</v>
      </c>
      <c r="J2131">
        <v>3.1971257144406402</v>
      </c>
      <c r="K2131">
        <v>-1.63772648514861</v>
      </c>
      <c r="L2131" t="s">
        <v>22</v>
      </c>
    </row>
    <row r="2132" spans="8:12" x14ac:dyDescent="0.25">
      <c r="H2132">
        <v>2006</v>
      </c>
      <c r="I2132" t="s">
        <v>9</v>
      </c>
      <c r="J2132">
        <v>3.21780853778619</v>
      </c>
      <c r="K2132">
        <v>-1.60968585767959</v>
      </c>
      <c r="L2132" t="s">
        <v>22</v>
      </c>
    </row>
    <row r="2133" spans="8:12" x14ac:dyDescent="0.25">
      <c r="H2133">
        <v>2006</v>
      </c>
      <c r="I2133" t="s">
        <v>10</v>
      </c>
      <c r="J2133">
        <v>3.239798227613</v>
      </c>
      <c r="K2133">
        <v>-1.60148809929312</v>
      </c>
      <c r="L2133" t="s">
        <v>22</v>
      </c>
    </row>
    <row r="2134" spans="8:12" x14ac:dyDescent="0.25">
      <c r="H2134">
        <v>2006</v>
      </c>
      <c r="I2134" t="s">
        <v>11</v>
      </c>
      <c r="J2134">
        <v>3.2643248543155798</v>
      </c>
      <c r="K2134">
        <v>-1.59971591483919</v>
      </c>
      <c r="L2134" t="s">
        <v>22</v>
      </c>
    </row>
    <row r="2135" spans="8:12" x14ac:dyDescent="0.25">
      <c r="H2135">
        <v>2006</v>
      </c>
      <c r="I2135" t="s">
        <v>13</v>
      </c>
      <c r="J2135">
        <v>3.28207340290585</v>
      </c>
      <c r="K2135">
        <v>-1.6136781637203499</v>
      </c>
      <c r="L2135" t="s">
        <v>22</v>
      </c>
    </row>
    <row r="2136" spans="8:12" x14ac:dyDescent="0.25">
      <c r="H2136">
        <v>2006</v>
      </c>
      <c r="I2136" t="s">
        <v>14</v>
      </c>
      <c r="J2136">
        <v>3.30239787072933</v>
      </c>
      <c r="K2136">
        <v>-1.5889134500758899</v>
      </c>
      <c r="L2136" t="s">
        <v>22</v>
      </c>
    </row>
    <row r="2137" spans="8:12" x14ac:dyDescent="0.25">
      <c r="H2137">
        <v>2006</v>
      </c>
      <c r="I2137" t="s">
        <v>15</v>
      </c>
      <c r="J2137">
        <v>3.3090891554272099</v>
      </c>
      <c r="K2137">
        <v>-1.6202274109144199</v>
      </c>
      <c r="L2137" t="s">
        <v>22</v>
      </c>
    </row>
    <row r="2138" spans="8:12" x14ac:dyDescent="0.25">
      <c r="H2138">
        <v>2006</v>
      </c>
      <c r="I2138" t="s">
        <v>16</v>
      </c>
      <c r="J2138">
        <v>3.3105590992971599</v>
      </c>
      <c r="K2138">
        <v>-1.6238105092208099</v>
      </c>
      <c r="L2138" t="s">
        <v>22</v>
      </c>
    </row>
    <row r="2139" spans="8:12" x14ac:dyDescent="0.25">
      <c r="H2139">
        <v>2006</v>
      </c>
      <c r="I2139" t="s">
        <v>17</v>
      </c>
      <c r="J2139">
        <v>3.3192169331912802</v>
      </c>
      <c r="K2139">
        <v>-1.6466871125421201</v>
      </c>
      <c r="L2139" t="s">
        <v>22</v>
      </c>
    </row>
    <row r="2140" spans="8:12" x14ac:dyDescent="0.25">
      <c r="H2140">
        <v>2006</v>
      </c>
      <c r="I2140" t="s">
        <v>18</v>
      </c>
      <c r="J2140">
        <v>3.31558838222043</v>
      </c>
      <c r="K2140">
        <v>-1.7107139915217999</v>
      </c>
      <c r="L2140" t="s">
        <v>22</v>
      </c>
    </row>
    <row r="2141" spans="8:12" x14ac:dyDescent="0.25">
      <c r="H2141">
        <v>2006</v>
      </c>
      <c r="I2141" t="s">
        <v>19</v>
      </c>
      <c r="J2141">
        <v>3.2927331218873501</v>
      </c>
      <c r="K2141">
        <v>-1.68607107537066</v>
      </c>
      <c r="L2141" t="s">
        <v>22</v>
      </c>
    </row>
    <row r="2142" spans="8:12" x14ac:dyDescent="0.25">
      <c r="H2142">
        <v>2006</v>
      </c>
      <c r="I2142" t="s">
        <v>20</v>
      </c>
      <c r="J2142">
        <v>3.2670682018102402</v>
      </c>
      <c r="K2142">
        <v>-1.7596752809087699</v>
      </c>
      <c r="L2142" t="s">
        <v>22</v>
      </c>
    </row>
    <row r="2143" spans="8:12" x14ac:dyDescent="0.25">
      <c r="H2143">
        <v>2006</v>
      </c>
      <c r="I2143" t="s">
        <v>21</v>
      </c>
      <c r="J2143">
        <v>3.2150925911163899</v>
      </c>
      <c r="K2143">
        <v>-1.7503482759626801</v>
      </c>
      <c r="L2143" t="s">
        <v>22</v>
      </c>
    </row>
    <row r="2144" spans="8:12" x14ac:dyDescent="0.25">
      <c r="H2144">
        <v>2007</v>
      </c>
      <c r="I2144" t="s">
        <v>8</v>
      </c>
      <c r="J2144">
        <v>3.1798703760609799</v>
      </c>
      <c r="K2144">
        <v>-1.61202538073469</v>
      </c>
      <c r="L2144" t="s">
        <v>22</v>
      </c>
    </row>
    <row r="2145" spans="8:12" x14ac:dyDescent="0.25">
      <c r="H2145">
        <v>2007</v>
      </c>
      <c r="I2145" t="s">
        <v>6</v>
      </c>
      <c r="J2145">
        <v>3.20048169421703</v>
      </c>
      <c r="K2145">
        <v>-1.6297683430076899</v>
      </c>
      <c r="L2145" t="s">
        <v>22</v>
      </c>
    </row>
    <row r="2146" spans="8:12" x14ac:dyDescent="0.25">
      <c r="H2146">
        <v>2007</v>
      </c>
      <c r="I2146" t="s">
        <v>9</v>
      </c>
      <c r="J2146">
        <v>3.2211645175625798</v>
      </c>
      <c r="K2146">
        <v>-1.60172771553868</v>
      </c>
      <c r="L2146" t="s">
        <v>22</v>
      </c>
    </row>
    <row r="2147" spans="8:12" x14ac:dyDescent="0.25">
      <c r="H2147">
        <v>2007</v>
      </c>
      <c r="I2147" t="s">
        <v>10</v>
      </c>
      <c r="J2147">
        <v>3.2431542073893902</v>
      </c>
      <c r="K2147">
        <v>-1.5935299571522099</v>
      </c>
      <c r="L2147" t="s">
        <v>22</v>
      </c>
    </row>
    <row r="2148" spans="8:12" x14ac:dyDescent="0.25">
      <c r="H2148">
        <v>2007</v>
      </c>
      <c r="I2148" t="s">
        <v>11</v>
      </c>
      <c r="J2148">
        <v>3.2676808340919701</v>
      </c>
      <c r="K2148">
        <v>-1.5917577726982799</v>
      </c>
      <c r="L2148" t="s">
        <v>22</v>
      </c>
    </row>
    <row r="2149" spans="8:12" x14ac:dyDescent="0.25">
      <c r="H2149">
        <v>2007</v>
      </c>
      <c r="I2149" t="s">
        <v>13</v>
      </c>
      <c r="J2149">
        <v>3.2854293826822398</v>
      </c>
      <c r="K2149">
        <v>-1.6057200215794301</v>
      </c>
      <c r="L2149" t="s">
        <v>22</v>
      </c>
    </row>
    <row r="2150" spans="8:12" x14ac:dyDescent="0.25">
      <c r="H2150">
        <v>2007</v>
      </c>
      <c r="I2150" t="s">
        <v>14</v>
      </c>
      <c r="J2150">
        <v>3.3057538505057198</v>
      </c>
      <c r="K2150">
        <v>-1.5809553079349701</v>
      </c>
      <c r="L2150" t="s">
        <v>22</v>
      </c>
    </row>
    <row r="2151" spans="8:12" x14ac:dyDescent="0.25">
      <c r="H2151">
        <v>2007</v>
      </c>
      <c r="I2151" t="s">
        <v>15</v>
      </c>
      <c r="J2151">
        <v>3.3124451352036002</v>
      </c>
      <c r="K2151">
        <v>-1.6122692687735001</v>
      </c>
      <c r="L2151" t="s">
        <v>22</v>
      </c>
    </row>
    <row r="2152" spans="8:12" x14ac:dyDescent="0.25">
      <c r="H2152">
        <v>2007</v>
      </c>
      <c r="I2152" t="s">
        <v>16</v>
      </c>
      <c r="J2152">
        <v>3.3139150790735599</v>
      </c>
      <c r="K2152">
        <v>-1.6158523670798901</v>
      </c>
      <c r="L2152" t="s">
        <v>22</v>
      </c>
    </row>
    <row r="2153" spans="8:12" x14ac:dyDescent="0.25">
      <c r="H2153">
        <v>2007</v>
      </c>
      <c r="I2153" t="s">
        <v>17</v>
      </c>
      <c r="J2153">
        <v>3.3225729129676802</v>
      </c>
      <c r="K2153">
        <v>-1.6387289704012</v>
      </c>
      <c r="L2153" t="s">
        <v>22</v>
      </c>
    </row>
    <row r="2154" spans="8:12" x14ac:dyDescent="0.25">
      <c r="H2154">
        <v>2007</v>
      </c>
      <c r="I2154" t="s">
        <v>18</v>
      </c>
      <c r="J2154">
        <v>3.31894436199683</v>
      </c>
      <c r="K2154">
        <v>-1.7027558493808901</v>
      </c>
      <c r="L2154" t="s">
        <v>22</v>
      </c>
    </row>
    <row r="2155" spans="8:12" x14ac:dyDescent="0.25">
      <c r="H2155">
        <v>2007</v>
      </c>
      <c r="I2155" t="s">
        <v>19</v>
      </c>
      <c r="J2155">
        <v>3.2960891016637501</v>
      </c>
      <c r="K2155">
        <v>-1.67811293322974</v>
      </c>
      <c r="L2155" t="s">
        <v>22</v>
      </c>
    </row>
    <row r="2156" spans="8:12" x14ac:dyDescent="0.25">
      <c r="H2156">
        <v>2007</v>
      </c>
      <c r="I2156" t="s">
        <v>20</v>
      </c>
      <c r="J2156">
        <v>3.2704241815866402</v>
      </c>
      <c r="K2156">
        <v>-1.7517171387678601</v>
      </c>
      <c r="L2156" t="s">
        <v>22</v>
      </c>
    </row>
    <row r="2157" spans="8:12" x14ac:dyDescent="0.25">
      <c r="H2157">
        <v>2007</v>
      </c>
      <c r="I2157" t="s">
        <v>21</v>
      </c>
      <c r="J2157">
        <v>3.2184485708927899</v>
      </c>
      <c r="K2157">
        <v>-1.74239013382176</v>
      </c>
      <c r="L2157" t="s">
        <v>22</v>
      </c>
    </row>
    <row r="2158" spans="8:12" x14ac:dyDescent="0.25">
      <c r="H2158">
        <v>2008</v>
      </c>
      <c r="I2158" t="s">
        <v>8</v>
      </c>
      <c r="J2158">
        <v>3.1832263558373701</v>
      </c>
      <c r="K2158">
        <v>-1.60406723859377</v>
      </c>
      <c r="L2158" t="s">
        <v>22</v>
      </c>
    </row>
    <row r="2159" spans="8:12" x14ac:dyDescent="0.25">
      <c r="H2159">
        <v>2008</v>
      </c>
      <c r="I2159" t="s">
        <v>6</v>
      </c>
      <c r="J2159">
        <v>3.2038376739934198</v>
      </c>
      <c r="K2159">
        <v>-1.6218102008667701</v>
      </c>
      <c r="L2159" t="s">
        <v>22</v>
      </c>
    </row>
    <row r="2160" spans="8:12" x14ac:dyDescent="0.25">
      <c r="H2160">
        <v>2008</v>
      </c>
      <c r="I2160" t="s">
        <v>9</v>
      </c>
      <c r="J2160">
        <v>3.2245204973389701</v>
      </c>
      <c r="K2160">
        <v>-1.5937695733977599</v>
      </c>
      <c r="L2160" t="s">
        <v>22</v>
      </c>
    </row>
    <row r="2161" spans="8:12" x14ac:dyDescent="0.25">
      <c r="H2161">
        <v>2008</v>
      </c>
      <c r="I2161" t="s">
        <v>10</v>
      </c>
      <c r="J2161">
        <v>3.2465101871657902</v>
      </c>
      <c r="K2161">
        <v>-1.5855718150112901</v>
      </c>
      <c r="L2161" t="s">
        <v>22</v>
      </c>
    </row>
    <row r="2162" spans="8:12" x14ac:dyDescent="0.25">
      <c r="H2162">
        <v>2008</v>
      </c>
      <c r="I2162" t="s">
        <v>11</v>
      </c>
      <c r="J2162">
        <v>3.2710368138683599</v>
      </c>
      <c r="K2162">
        <v>-1.5837996305573601</v>
      </c>
      <c r="L2162" t="s">
        <v>22</v>
      </c>
    </row>
    <row r="2163" spans="8:12" x14ac:dyDescent="0.25">
      <c r="H2163">
        <v>2008</v>
      </c>
      <c r="I2163" t="s">
        <v>13</v>
      </c>
      <c r="J2163">
        <v>3.2887853624586398</v>
      </c>
      <c r="K2163">
        <v>-1.59776187943851</v>
      </c>
      <c r="L2163" t="s">
        <v>22</v>
      </c>
    </row>
    <row r="2164" spans="8:12" x14ac:dyDescent="0.25">
      <c r="H2164">
        <v>2008</v>
      </c>
      <c r="I2164" t="s">
        <v>14</v>
      </c>
      <c r="J2164">
        <v>3.30910983028211</v>
      </c>
      <c r="K2164">
        <v>-1.57299716579405</v>
      </c>
      <c r="L2164" t="s">
        <v>22</v>
      </c>
    </row>
    <row r="2165" spans="8:12" x14ac:dyDescent="0.25">
      <c r="H2165">
        <v>2008</v>
      </c>
      <c r="I2165" t="s">
        <v>15</v>
      </c>
      <c r="J2165">
        <v>3.31580111497999</v>
      </c>
      <c r="K2165">
        <v>-1.60431112663258</v>
      </c>
      <c r="L2165" t="s">
        <v>22</v>
      </c>
    </row>
    <row r="2166" spans="8:12" x14ac:dyDescent="0.25">
      <c r="H2166">
        <v>2008</v>
      </c>
      <c r="I2166" t="s">
        <v>16</v>
      </c>
      <c r="J2166">
        <v>3.3172710588499501</v>
      </c>
      <c r="K2166">
        <v>-1.6078942249389701</v>
      </c>
      <c r="L2166" t="s">
        <v>22</v>
      </c>
    </row>
    <row r="2167" spans="8:12" x14ac:dyDescent="0.25">
      <c r="H2167">
        <v>2008</v>
      </c>
      <c r="I2167" t="s">
        <v>17</v>
      </c>
      <c r="J2167">
        <v>3.32592889274407</v>
      </c>
      <c r="K2167">
        <v>-1.63077082826029</v>
      </c>
      <c r="L2167" t="s">
        <v>22</v>
      </c>
    </row>
    <row r="2168" spans="8:12" x14ac:dyDescent="0.25">
      <c r="H2168">
        <v>2008</v>
      </c>
      <c r="I2168" t="s">
        <v>18</v>
      </c>
      <c r="J2168">
        <v>3.3223003417732202</v>
      </c>
      <c r="K2168">
        <v>-1.69479770723997</v>
      </c>
      <c r="L2168" t="s">
        <v>22</v>
      </c>
    </row>
    <row r="2169" spans="8:12" x14ac:dyDescent="0.25">
      <c r="H2169">
        <v>2008</v>
      </c>
      <c r="I2169" t="s">
        <v>19</v>
      </c>
      <c r="J2169">
        <v>3.2994450814401399</v>
      </c>
      <c r="K2169">
        <v>-1.6701547910888299</v>
      </c>
      <c r="L2169" t="s">
        <v>22</v>
      </c>
    </row>
    <row r="2170" spans="8:12" x14ac:dyDescent="0.25">
      <c r="H2170">
        <v>2008</v>
      </c>
      <c r="I2170" t="s">
        <v>20</v>
      </c>
      <c r="J2170">
        <v>3.27378016136303</v>
      </c>
      <c r="K2170">
        <v>-1.74375899662694</v>
      </c>
      <c r="L2170" t="s">
        <v>22</v>
      </c>
    </row>
    <row r="2171" spans="8:12" x14ac:dyDescent="0.25">
      <c r="H2171">
        <v>2008</v>
      </c>
      <c r="I2171" t="s">
        <v>21</v>
      </c>
      <c r="J2171">
        <v>3.2218045506691801</v>
      </c>
      <c r="K2171">
        <v>-1.7344319916808499</v>
      </c>
      <c r="L2171" t="s">
        <v>22</v>
      </c>
    </row>
    <row r="2172" spans="8:12" x14ac:dyDescent="0.25">
      <c r="H2172">
        <v>2009</v>
      </c>
      <c r="I2172" t="s">
        <v>8</v>
      </c>
      <c r="J2172">
        <v>3.1865823356137599</v>
      </c>
      <c r="K2172">
        <v>-1.5961090964528499</v>
      </c>
      <c r="L2172" t="s">
        <v>22</v>
      </c>
    </row>
    <row r="2173" spans="8:12" x14ac:dyDescent="0.25">
      <c r="H2173">
        <v>2009</v>
      </c>
      <c r="I2173" t="s">
        <v>6</v>
      </c>
      <c r="J2173">
        <v>3.20719365376981</v>
      </c>
      <c r="K2173">
        <v>-1.61385205872585</v>
      </c>
      <c r="L2173" t="s">
        <v>22</v>
      </c>
    </row>
    <row r="2174" spans="8:12" x14ac:dyDescent="0.25">
      <c r="H2174">
        <v>2009</v>
      </c>
      <c r="I2174" t="s">
        <v>9</v>
      </c>
      <c r="J2174">
        <v>3.2278764771153701</v>
      </c>
      <c r="K2174">
        <v>-1.5858114312568401</v>
      </c>
      <c r="L2174" t="s">
        <v>22</v>
      </c>
    </row>
    <row r="2175" spans="8:12" x14ac:dyDescent="0.25">
      <c r="H2175">
        <v>2009</v>
      </c>
      <c r="I2175" t="s">
        <v>10</v>
      </c>
      <c r="J2175">
        <v>3.24986616694218</v>
      </c>
      <c r="K2175">
        <v>-1.57761367287037</v>
      </c>
      <c r="L2175" t="s">
        <v>22</v>
      </c>
    </row>
    <row r="2176" spans="8:12" x14ac:dyDescent="0.25">
      <c r="H2176">
        <v>2009</v>
      </c>
      <c r="I2176" t="s">
        <v>11</v>
      </c>
      <c r="J2176">
        <v>3.2743927936447501</v>
      </c>
      <c r="K2176">
        <v>-1.57584148841644</v>
      </c>
      <c r="L2176" t="s">
        <v>22</v>
      </c>
    </row>
    <row r="2177" spans="8:12" x14ac:dyDescent="0.25">
      <c r="H2177">
        <v>2009</v>
      </c>
      <c r="I2177" t="s">
        <v>13</v>
      </c>
      <c r="J2177">
        <v>3.2921413422350301</v>
      </c>
      <c r="K2177">
        <v>-1.5898037372975899</v>
      </c>
      <c r="L2177" t="s">
        <v>22</v>
      </c>
    </row>
    <row r="2178" spans="8:12" x14ac:dyDescent="0.25">
      <c r="H2178">
        <v>2009</v>
      </c>
      <c r="I2178" t="s">
        <v>14</v>
      </c>
      <c r="J2178">
        <v>3.3124658100584998</v>
      </c>
      <c r="K2178">
        <v>-1.56503902365314</v>
      </c>
      <c r="L2178" t="s">
        <v>22</v>
      </c>
    </row>
    <row r="2179" spans="8:12" x14ac:dyDescent="0.25">
      <c r="H2179">
        <v>2009</v>
      </c>
      <c r="I2179" t="s">
        <v>15</v>
      </c>
      <c r="J2179">
        <v>3.3191570947563802</v>
      </c>
      <c r="K2179">
        <v>-1.59635298449166</v>
      </c>
      <c r="L2179" t="s">
        <v>22</v>
      </c>
    </row>
    <row r="2180" spans="8:12" x14ac:dyDescent="0.25">
      <c r="H2180">
        <v>2009</v>
      </c>
      <c r="I2180" t="s">
        <v>16</v>
      </c>
      <c r="J2180">
        <v>3.3206270386263399</v>
      </c>
      <c r="K2180">
        <v>-1.59993608279805</v>
      </c>
      <c r="L2180" t="s">
        <v>22</v>
      </c>
    </row>
    <row r="2181" spans="8:12" x14ac:dyDescent="0.25">
      <c r="H2181">
        <v>2009</v>
      </c>
      <c r="I2181" t="s">
        <v>17</v>
      </c>
      <c r="J2181">
        <v>3.3292848725204598</v>
      </c>
      <c r="K2181">
        <v>-1.6228126861193699</v>
      </c>
      <c r="L2181" t="s">
        <v>22</v>
      </c>
    </row>
    <row r="2182" spans="8:12" x14ac:dyDescent="0.25">
      <c r="H2182">
        <v>2009</v>
      </c>
      <c r="I2182" t="s">
        <v>18</v>
      </c>
      <c r="J2182">
        <v>3.32565632154961</v>
      </c>
      <c r="K2182">
        <v>-1.68683956509905</v>
      </c>
      <c r="L2182" t="s">
        <v>22</v>
      </c>
    </row>
    <row r="2183" spans="8:12" x14ac:dyDescent="0.25">
      <c r="H2183">
        <v>2009</v>
      </c>
      <c r="I2183" t="s">
        <v>19</v>
      </c>
      <c r="J2183">
        <v>3.3028010612165302</v>
      </c>
      <c r="K2183">
        <v>-1.6621966489479101</v>
      </c>
      <c r="L2183" t="s">
        <v>22</v>
      </c>
    </row>
    <row r="2184" spans="8:12" x14ac:dyDescent="0.25">
      <c r="H2184">
        <v>2009</v>
      </c>
      <c r="I2184" t="s">
        <v>20</v>
      </c>
      <c r="J2184">
        <v>3.2771361411394202</v>
      </c>
      <c r="K2184">
        <v>-1.73580085448602</v>
      </c>
      <c r="L2184" t="s">
        <v>22</v>
      </c>
    </row>
    <row r="2185" spans="8:12" x14ac:dyDescent="0.25">
      <c r="H2185">
        <v>2009</v>
      </c>
      <c r="I2185" t="s">
        <v>21</v>
      </c>
      <c r="J2185">
        <v>3.2251605304455699</v>
      </c>
      <c r="K2185">
        <v>-1.7264738495399301</v>
      </c>
      <c r="L2185" t="s">
        <v>22</v>
      </c>
    </row>
    <row r="2186" spans="8:12" x14ac:dyDescent="0.25">
      <c r="H2186">
        <v>2010</v>
      </c>
      <c r="I2186" t="s">
        <v>8</v>
      </c>
      <c r="J2186">
        <v>3.1899383153901502</v>
      </c>
      <c r="K2186">
        <v>-1.5881509543119301</v>
      </c>
      <c r="L2186" t="s">
        <v>22</v>
      </c>
    </row>
    <row r="2187" spans="8:12" x14ac:dyDescent="0.25">
      <c r="H2187">
        <v>2010</v>
      </c>
      <c r="I2187" t="s">
        <v>6</v>
      </c>
      <c r="J2187">
        <v>3.2105496335461998</v>
      </c>
      <c r="K2187">
        <v>-1.60589391658494</v>
      </c>
      <c r="L2187" t="s">
        <v>22</v>
      </c>
    </row>
    <row r="2188" spans="8:12" x14ac:dyDescent="0.25">
      <c r="H2188">
        <v>2010</v>
      </c>
      <c r="I2188" t="s">
        <v>9</v>
      </c>
      <c r="J2188">
        <v>3.2312324568917599</v>
      </c>
      <c r="K2188">
        <v>-1.57785328911592</v>
      </c>
      <c r="L2188" t="s">
        <v>22</v>
      </c>
    </row>
    <row r="2189" spans="8:12" x14ac:dyDescent="0.25">
      <c r="H2189">
        <v>2010</v>
      </c>
      <c r="I2189" t="s">
        <v>10</v>
      </c>
      <c r="J2189">
        <v>3.2532221467185698</v>
      </c>
      <c r="K2189">
        <v>-1.56965553072945</v>
      </c>
      <c r="L2189" t="s">
        <v>22</v>
      </c>
    </row>
    <row r="2190" spans="8:12" x14ac:dyDescent="0.25">
      <c r="H2190">
        <v>2010</v>
      </c>
      <c r="I2190" t="s">
        <v>11</v>
      </c>
      <c r="J2190">
        <v>3.2777487734211501</v>
      </c>
      <c r="K2190">
        <v>-1.56788334627552</v>
      </c>
      <c r="L2190" t="s">
        <v>22</v>
      </c>
    </row>
    <row r="2191" spans="8:12" x14ac:dyDescent="0.25">
      <c r="H2191">
        <v>2010</v>
      </c>
      <c r="I2191" t="s">
        <v>13</v>
      </c>
      <c r="J2191">
        <v>3.2954973220114199</v>
      </c>
      <c r="K2191">
        <v>-1.5818455951566801</v>
      </c>
      <c r="L2191" t="s">
        <v>22</v>
      </c>
    </row>
    <row r="2192" spans="8:12" x14ac:dyDescent="0.25">
      <c r="H2192">
        <v>2010</v>
      </c>
      <c r="I2192" t="s">
        <v>14</v>
      </c>
      <c r="J2192">
        <v>3.3158217898348901</v>
      </c>
      <c r="K2192">
        <v>-1.5570808815122199</v>
      </c>
      <c r="L2192" t="s">
        <v>22</v>
      </c>
    </row>
    <row r="2193" spans="8:12" x14ac:dyDescent="0.25">
      <c r="H2193">
        <v>2010</v>
      </c>
      <c r="I2193" t="s">
        <v>15</v>
      </c>
      <c r="J2193">
        <v>3.32251307453277</v>
      </c>
      <c r="K2193">
        <v>-1.5883948423507499</v>
      </c>
      <c r="L2193" t="s">
        <v>22</v>
      </c>
    </row>
    <row r="2194" spans="8:12" x14ac:dyDescent="0.25">
      <c r="H2194">
        <v>2010</v>
      </c>
      <c r="I2194" t="s">
        <v>16</v>
      </c>
      <c r="J2194">
        <v>3.3239830184027301</v>
      </c>
      <c r="K2194">
        <v>-1.5919779406571399</v>
      </c>
      <c r="L2194" t="s">
        <v>22</v>
      </c>
    </row>
    <row r="2195" spans="8:12" x14ac:dyDescent="0.25">
      <c r="H2195">
        <v>2010</v>
      </c>
      <c r="I2195" t="s">
        <v>17</v>
      </c>
      <c r="J2195">
        <v>3.33264085229685</v>
      </c>
      <c r="K2195">
        <v>-1.6148545439784501</v>
      </c>
      <c r="L2195" t="s">
        <v>22</v>
      </c>
    </row>
    <row r="2196" spans="8:12" x14ac:dyDescent="0.25">
      <c r="H2196">
        <v>2010</v>
      </c>
      <c r="I2196" t="s">
        <v>18</v>
      </c>
      <c r="J2196">
        <v>3.3290123013259998</v>
      </c>
      <c r="K2196">
        <v>-1.6788814229581299</v>
      </c>
      <c r="L2196" t="s">
        <v>22</v>
      </c>
    </row>
    <row r="2197" spans="8:12" x14ac:dyDescent="0.25">
      <c r="H2197">
        <v>2010</v>
      </c>
      <c r="I2197" t="s">
        <v>19</v>
      </c>
      <c r="J2197">
        <v>3.30615704099292</v>
      </c>
      <c r="K2197">
        <v>-1.65423850680699</v>
      </c>
      <c r="L2197" t="s">
        <v>22</v>
      </c>
    </row>
    <row r="2198" spans="8:12" x14ac:dyDescent="0.25">
      <c r="H2198">
        <v>2010</v>
      </c>
      <c r="I2198" t="s">
        <v>20</v>
      </c>
      <c r="J2198">
        <v>3.28049212091581</v>
      </c>
      <c r="K2198">
        <v>-1.7278427123450999</v>
      </c>
      <c r="L2198" t="s">
        <v>22</v>
      </c>
    </row>
    <row r="2199" spans="8:12" x14ac:dyDescent="0.25">
      <c r="H2199">
        <v>2010</v>
      </c>
      <c r="I2199" t="s">
        <v>21</v>
      </c>
      <c r="J2199">
        <v>3.2285165102219602</v>
      </c>
      <c r="K2199">
        <v>-1.7185157073990101</v>
      </c>
      <c r="L2199" t="s">
        <v>22</v>
      </c>
    </row>
    <row r="2200" spans="8:12" x14ac:dyDescent="0.25">
      <c r="H2200">
        <v>2011</v>
      </c>
      <c r="I2200" t="s">
        <v>8</v>
      </c>
      <c r="J2200">
        <v>3.19329429516654</v>
      </c>
      <c r="K2200">
        <v>-1.58019281217101</v>
      </c>
      <c r="L2200" t="s">
        <v>22</v>
      </c>
    </row>
    <row r="2201" spans="8:12" x14ac:dyDescent="0.25">
      <c r="H2201">
        <v>2011</v>
      </c>
      <c r="I2201" t="s">
        <v>6</v>
      </c>
      <c r="J2201">
        <v>3.2139056133225998</v>
      </c>
      <c r="K2201">
        <v>-1.5979357744440199</v>
      </c>
      <c r="L2201" t="s">
        <v>22</v>
      </c>
    </row>
    <row r="2202" spans="8:12" x14ac:dyDescent="0.25">
      <c r="H2202">
        <v>2011</v>
      </c>
      <c r="I2202" t="s">
        <v>9</v>
      </c>
      <c r="J2202">
        <v>3.2345884366681501</v>
      </c>
      <c r="K2202">
        <v>-1.569895146975</v>
      </c>
      <c r="L2202" t="s">
        <v>22</v>
      </c>
    </row>
    <row r="2203" spans="8:12" x14ac:dyDescent="0.25">
      <c r="H2203">
        <v>2011</v>
      </c>
      <c r="I2203" t="s">
        <v>10</v>
      </c>
      <c r="J2203">
        <v>3.25657812649496</v>
      </c>
      <c r="K2203">
        <v>-1.5616973885885299</v>
      </c>
      <c r="L2203" t="s">
        <v>22</v>
      </c>
    </row>
    <row r="2204" spans="8:12" x14ac:dyDescent="0.25">
      <c r="H2204">
        <v>2011</v>
      </c>
      <c r="I2204" t="s">
        <v>11</v>
      </c>
      <c r="J2204">
        <v>3.2811047531975399</v>
      </c>
      <c r="K2204">
        <v>-1.5599252041345999</v>
      </c>
      <c r="L2204" t="s">
        <v>22</v>
      </c>
    </row>
    <row r="2205" spans="8:12" x14ac:dyDescent="0.25">
      <c r="H2205">
        <v>2011</v>
      </c>
      <c r="I2205" t="s">
        <v>13</v>
      </c>
      <c r="J2205">
        <v>3.2988533017878101</v>
      </c>
      <c r="K2205">
        <v>-1.5738874530157601</v>
      </c>
      <c r="L2205" t="s">
        <v>22</v>
      </c>
    </row>
    <row r="2206" spans="8:12" x14ac:dyDescent="0.25">
      <c r="H2206">
        <v>2011</v>
      </c>
      <c r="I2206" t="s">
        <v>14</v>
      </c>
      <c r="J2206">
        <v>3.3191777696112901</v>
      </c>
      <c r="K2206">
        <v>-1.5491227393713001</v>
      </c>
      <c r="L2206" t="s">
        <v>22</v>
      </c>
    </row>
    <row r="2207" spans="8:12" x14ac:dyDescent="0.25">
      <c r="H2207">
        <v>2011</v>
      </c>
      <c r="I2207" t="s">
        <v>15</v>
      </c>
      <c r="J2207">
        <v>3.32586905430917</v>
      </c>
      <c r="K2207">
        <v>-1.5804367002098301</v>
      </c>
      <c r="L2207" t="s">
        <v>22</v>
      </c>
    </row>
    <row r="2208" spans="8:12" x14ac:dyDescent="0.25">
      <c r="H2208">
        <v>2011</v>
      </c>
      <c r="I2208" t="s">
        <v>16</v>
      </c>
      <c r="J2208">
        <v>3.3273389981791199</v>
      </c>
      <c r="K2208">
        <v>-1.5840197985162201</v>
      </c>
      <c r="L2208" t="s">
        <v>22</v>
      </c>
    </row>
    <row r="2209" spans="8:12" x14ac:dyDescent="0.25">
      <c r="H2209">
        <v>2011</v>
      </c>
      <c r="I2209" t="s">
        <v>17</v>
      </c>
      <c r="J2209">
        <v>3.3359968320732398</v>
      </c>
      <c r="K2209">
        <v>-1.60689640183753</v>
      </c>
      <c r="L2209" t="s">
        <v>22</v>
      </c>
    </row>
    <row r="2210" spans="8:12" x14ac:dyDescent="0.25">
      <c r="H2210">
        <v>2011</v>
      </c>
      <c r="I2210" t="s">
        <v>18</v>
      </c>
      <c r="J2210">
        <v>3.33236828110239</v>
      </c>
      <c r="K2210">
        <v>-1.6709232808172101</v>
      </c>
      <c r="L2210" t="s">
        <v>22</v>
      </c>
    </row>
    <row r="2211" spans="8:12" x14ac:dyDescent="0.25">
      <c r="H2211">
        <v>2011</v>
      </c>
      <c r="I2211" t="s">
        <v>19</v>
      </c>
      <c r="J2211">
        <v>3.3095130207693102</v>
      </c>
      <c r="K2211">
        <v>-1.64628036466607</v>
      </c>
      <c r="L2211" t="s">
        <v>22</v>
      </c>
    </row>
    <row r="2212" spans="8:12" x14ac:dyDescent="0.25">
      <c r="H2212">
        <v>2011</v>
      </c>
      <c r="I2212" t="s">
        <v>20</v>
      </c>
      <c r="J2212">
        <v>3.2838481006921998</v>
      </c>
      <c r="K2212">
        <v>-1.7198845702041801</v>
      </c>
      <c r="L2212" t="s">
        <v>22</v>
      </c>
    </row>
    <row r="2213" spans="8:12" x14ac:dyDescent="0.25">
      <c r="H2213">
        <v>2011</v>
      </c>
      <c r="I2213" t="s">
        <v>21</v>
      </c>
      <c r="J2213">
        <v>3.23187248999835</v>
      </c>
      <c r="K2213">
        <v>-1.71055756525809</v>
      </c>
      <c r="L2213" t="s">
        <v>22</v>
      </c>
    </row>
    <row r="2214" spans="8:12" x14ac:dyDescent="0.25">
      <c r="H2214">
        <v>2012</v>
      </c>
      <c r="I2214" t="s">
        <v>8</v>
      </c>
      <c r="J2214">
        <v>3.1966502749429302</v>
      </c>
      <c r="K2214">
        <v>-1.5722346700301</v>
      </c>
      <c r="L2214" t="s">
        <v>22</v>
      </c>
    </row>
    <row r="2215" spans="8:12" x14ac:dyDescent="0.25">
      <c r="H2215">
        <v>2012</v>
      </c>
      <c r="I2215" t="s">
        <v>6</v>
      </c>
      <c r="J2215">
        <v>3.2172615930989901</v>
      </c>
      <c r="K2215">
        <v>-1.5899776323031001</v>
      </c>
      <c r="L2215" t="s">
        <v>22</v>
      </c>
    </row>
    <row r="2216" spans="8:12" x14ac:dyDescent="0.25">
      <c r="H2216">
        <v>2012</v>
      </c>
      <c r="I2216" t="s">
        <v>9</v>
      </c>
      <c r="J2216">
        <v>3.2379444164445399</v>
      </c>
      <c r="K2216">
        <v>-1.5619370048340899</v>
      </c>
      <c r="L2216" t="s">
        <v>22</v>
      </c>
    </row>
    <row r="2217" spans="8:12" x14ac:dyDescent="0.25">
      <c r="H2217">
        <v>2012</v>
      </c>
      <c r="I2217" t="s">
        <v>10</v>
      </c>
      <c r="J2217">
        <v>3.2599341062713498</v>
      </c>
      <c r="K2217">
        <v>-1.5537392464476201</v>
      </c>
      <c r="L2217" t="s">
        <v>22</v>
      </c>
    </row>
    <row r="2218" spans="8:12" x14ac:dyDescent="0.25">
      <c r="H2218">
        <v>2012</v>
      </c>
      <c r="I2218" t="s">
        <v>11</v>
      </c>
      <c r="J2218">
        <v>3.2844607329739302</v>
      </c>
      <c r="K2218">
        <v>-1.5519670619936901</v>
      </c>
      <c r="L2218" t="s">
        <v>22</v>
      </c>
    </row>
    <row r="2219" spans="8:12" x14ac:dyDescent="0.25">
      <c r="H2219">
        <v>2012</v>
      </c>
      <c r="I2219" t="s">
        <v>13</v>
      </c>
      <c r="J2219">
        <v>3.3022092815641999</v>
      </c>
      <c r="K2219">
        <v>-1.56592931087484</v>
      </c>
      <c r="L2219" t="s">
        <v>22</v>
      </c>
    </row>
    <row r="2220" spans="8:12" x14ac:dyDescent="0.25">
      <c r="H2220">
        <v>2012</v>
      </c>
      <c r="I2220" t="s">
        <v>14</v>
      </c>
      <c r="J2220">
        <v>3.3225337493876799</v>
      </c>
      <c r="K2220">
        <v>-1.54116459723038</v>
      </c>
      <c r="L2220" t="s">
        <v>22</v>
      </c>
    </row>
    <row r="2221" spans="8:12" x14ac:dyDescent="0.25">
      <c r="H2221">
        <v>2012</v>
      </c>
      <c r="I2221" t="s">
        <v>15</v>
      </c>
      <c r="J2221">
        <v>3.3292250340855598</v>
      </c>
      <c r="K2221">
        <v>-1.57247855806891</v>
      </c>
      <c r="L2221" t="s">
        <v>22</v>
      </c>
    </row>
    <row r="2222" spans="8:12" x14ac:dyDescent="0.25">
      <c r="H2222">
        <v>2012</v>
      </c>
      <c r="I2222" t="s">
        <v>16</v>
      </c>
      <c r="J2222">
        <v>3.3306949779555102</v>
      </c>
      <c r="K2222">
        <v>-1.5760616563753</v>
      </c>
      <c r="L2222" t="s">
        <v>22</v>
      </c>
    </row>
    <row r="2223" spans="8:12" x14ac:dyDescent="0.25">
      <c r="H2223">
        <v>2012</v>
      </c>
      <c r="I2223" t="s">
        <v>17</v>
      </c>
      <c r="J2223">
        <v>3.3393528118496301</v>
      </c>
      <c r="K2223">
        <v>-1.59893825969661</v>
      </c>
      <c r="L2223" t="s">
        <v>22</v>
      </c>
    </row>
    <row r="2224" spans="8:12" x14ac:dyDescent="0.25">
      <c r="H2224">
        <v>2012</v>
      </c>
      <c r="I2224" t="s">
        <v>18</v>
      </c>
      <c r="J2224">
        <v>3.3357242608787798</v>
      </c>
      <c r="K2224">
        <v>-1.6629651386763</v>
      </c>
      <c r="L2224" t="s">
        <v>22</v>
      </c>
    </row>
    <row r="2225" spans="8:12" x14ac:dyDescent="0.25">
      <c r="H2225">
        <v>2012</v>
      </c>
      <c r="I2225" t="s">
        <v>19</v>
      </c>
      <c r="J2225">
        <v>3.3128690005457</v>
      </c>
      <c r="K2225">
        <v>-1.6383222225251499</v>
      </c>
      <c r="L2225" t="s">
        <v>22</v>
      </c>
    </row>
    <row r="2226" spans="8:12" x14ac:dyDescent="0.25">
      <c r="H2226">
        <v>2012</v>
      </c>
      <c r="I2226" t="s">
        <v>20</v>
      </c>
      <c r="J2226">
        <v>3.28720408046859</v>
      </c>
      <c r="K2226">
        <v>-1.71192642806326</v>
      </c>
      <c r="L2226" t="s">
        <v>22</v>
      </c>
    </row>
    <row r="2227" spans="8:12" x14ac:dyDescent="0.25">
      <c r="H2227">
        <v>2012</v>
      </c>
      <c r="I2227" t="s">
        <v>21</v>
      </c>
      <c r="J2227">
        <v>3.2352284697747402</v>
      </c>
      <c r="K2227">
        <v>-1.7025994231171699</v>
      </c>
      <c r="L2227" t="s">
        <v>22</v>
      </c>
    </row>
    <row r="2228" spans="8:12" x14ac:dyDescent="0.25">
      <c r="H2228">
        <v>2013</v>
      </c>
      <c r="I2228" t="s">
        <v>8</v>
      </c>
      <c r="J2228">
        <v>3.2000062547193302</v>
      </c>
      <c r="K2228">
        <v>-1.5642765278891799</v>
      </c>
      <c r="L2228" t="s">
        <v>22</v>
      </c>
    </row>
    <row r="2229" spans="8:12" x14ac:dyDescent="0.25">
      <c r="H2229">
        <v>2013</v>
      </c>
      <c r="I2229" t="s">
        <v>6</v>
      </c>
      <c r="J2229">
        <v>3.2206175728753799</v>
      </c>
      <c r="K2229">
        <v>-1.58201949016218</v>
      </c>
      <c r="L2229" t="s">
        <v>22</v>
      </c>
    </row>
    <row r="2230" spans="8:12" x14ac:dyDescent="0.25">
      <c r="H2230">
        <v>2013</v>
      </c>
      <c r="I2230" t="s">
        <v>9</v>
      </c>
      <c r="J2230">
        <v>3.2413003962209301</v>
      </c>
      <c r="K2230">
        <v>-1.5539788626931701</v>
      </c>
      <c r="L2230" t="s">
        <v>22</v>
      </c>
    </row>
    <row r="2231" spans="8:12" x14ac:dyDescent="0.25">
      <c r="H2231">
        <v>2013</v>
      </c>
      <c r="I2231" t="s">
        <v>10</v>
      </c>
      <c r="J2231">
        <v>3.2632900860477401</v>
      </c>
      <c r="K2231">
        <v>-1.5457811043067</v>
      </c>
      <c r="L2231" t="s">
        <v>22</v>
      </c>
    </row>
    <row r="2232" spans="8:12" x14ac:dyDescent="0.25">
      <c r="H2232">
        <v>2013</v>
      </c>
      <c r="I2232" t="s">
        <v>11</v>
      </c>
      <c r="J2232">
        <v>3.2878167127503199</v>
      </c>
      <c r="K2232">
        <v>-1.54400891985277</v>
      </c>
      <c r="L2232" t="s">
        <v>22</v>
      </c>
    </row>
    <row r="2233" spans="8:12" x14ac:dyDescent="0.25">
      <c r="H2233">
        <v>2013</v>
      </c>
      <c r="I2233" t="s">
        <v>13</v>
      </c>
      <c r="J2233">
        <v>3.3055652613405901</v>
      </c>
      <c r="K2233">
        <v>-1.5579711687339199</v>
      </c>
      <c r="L2233" t="s">
        <v>22</v>
      </c>
    </row>
    <row r="2234" spans="8:12" x14ac:dyDescent="0.25">
      <c r="H2234">
        <v>2013</v>
      </c>
      <c r="I2234" t="s">
        <v>14</v>
      </c>
      <c r="J2234">
        <v>3.3258897291640701</v>
      </c>
      <c r="K2234">
        <v>-1.53320645508946</v>
      </c>
      <c r="L2234" t="s">
        <v>22</v>
      </c>
    </row>
    <row r="2235" spans="8:12" x14ac:dyDescent="0.25">
      <c r="H2235">
        <v>2013</v>
      </c>
      <c r="I2235" t="s">
        <v>15</v>
      </c>
      <c r="J2235">
        <v>3.33258101386195</v>
      </c>
      <c r="K2235">
        <v>-1.56452041592799</v>
      </c>
      <c r="L2235" t="s">
        <v>22</v>
      </c>
    </row>
    <row r="2236" spans="8:12" x14ac:dyDescent="0.25">
      <c r="H2236">
        <v>2013</v>
      </c>
      <c r="I2236" t="s">
        <v>16</v>
      </c>
      <c r="J2236">
        <v>3.3340509577319</v>
      </c>
      <c r="K2236">
        <v>-1.56810351423438</v>
      </c>
      <c r="L2236" t="s">
        <v>22</v>
      </c>
    </row>
    <row r="2237" spans="8:12" x14ac:dyDescent="0.25">
      <c r="H2237">
        <v>2013</v>
      </c>
      <c r="I2237" t="s">
        <v>17</v>
      </c>
      <c r="J2237">
        <v>3.3427087916260199</v>
      </c>
      <c r="K2237">
        <v>-1.5909801175556999</v>
      </c>
      <c r="L2237" t="s">
        <v>22</v>
      </c>
    </row>
    <row r="2238" spans="8:12" x14ac:dyDescent="0.25">
      <c r="H2238">
        <v>2013</v>
      </c>
      <c r="I2238" t="s">
        <v>18</v>
      </c>
      <c r="J2238">
        <v>3.3390802406551701</v>
      </c>
      <c r="K2238">
        <v>-1.65500699653538</v>
      </c>
      <c r="L2238" t="s">
        <v>22</v>
      </c>
    </row>
    <row r="2239" spans="8:12" x14ac:dyDescent="0.25">
      <c r="H2239">
        <v>2013</v>
      </c>
      <c r="I2239" t="s">
        <v>19</v>
      </c>
      <c r="J2239">
        <v>3.3162249803220898</v>
      </c>
      <c r="K2239">
        <v>-1.6303640803842401</v>
      </c>
      <c r="L2239" t="s">
        <v>22</v>
      </c>
    </row>
    <row r="2240" spans="8:12" x14ac:dyDescent="0.25">
      <c r="H2240">
        <v>2013</v>
      </c>
      <c r="I2240" t="s">
        <v>20</v>
      </c>
      <c r="J2240">
        <v>3.2905600602449798</v>
      </c>
      <c r="K2240">
        <v>-1.7039682859223499</v>
      </c>
      <c r="L2240" t="s">
        <v>22</v>
      </c>
    </row>
    <row r="2241" spans="8:12" x14ac:dyDescent="0.25">
      <c r="H2241">
        <v>2013</v>
      </c>
      <c r="I2241" t="s">
        <v>21</v>
      </c>
      <c r="J2241">
        <v>3.23858444955113</v>
      </c>
      <c r="K2241">
        <v>-1.6946412809762601</v>
      </c>
      <c r="L2241" t="s">
        <v>22</v>
      </c>
    </row>
    <row r="2242" spans="8:12" x14ac:dyDescent="0.25">
      <c r="H2242">
        <v>2014</v>
      </c>
      <c r="I2242" t="s">
        <v>8</v>
      </c>
      <c r="J2242">
        <v>3.20336223449572</v>
      </c>
      <c r="K2242">
        <v>-1.5563183857482601</v>
      </c>
      <c r="L2242" t="s">
        <v>22</v>
      </c>
    </row>
    <row r="2243" spans="8:12" x14ac:dyDescent="0.25">
      <c r="H2243">
        <v>2014</v>
      </c>
      <c r="I2243" t="s">
        <v>6</v>
      </c>
      <c r="J2243">
        <v>3.2239735526517701</v>
      </c>
      <c r="K2243">
        <v>-1.57406134802126</v>
      </c>
      <c r="L2243" t="s">
        <v>22</v>
      </c>
    </row>
    <row r="2244" spans="8:12" x14ac:dyDescent="0.25">
      <c r="H2244">
        <v>2014</v>
      </c>
      <c r="I2244" t="s">
        <v>9</v>
      </c>
      <c r="J2244">
        <v>3.2446563759973199</v>
      </c>
      <c r="K2244">
        <v>-1.54602072055225</v>
      </c>
      <c r="L2244" t="s">
        <v>22</v>
      </c>
    </row>
    <row r="2245" spans="8:12" x14ac:dyDescent="0.25">
      <c r="H2245">
        <v>2014</v>
      </c>
      <c r="I2245" t="s">
        <v>10</v>
      </c>
      <c r="J2245">
        <v>3.2666460658241299</v>
      </c>
      <c r="K2245">
        <v>-1.53782296216578</v>
      </c>
      <c r="L2245" t="s">
        <v>22</v>
      </c>
    </row>
    <row r="2246" spans="8:12" x14ac:dyDescent="0.25">
      <c r="H2246">
        <v>2014</v>
      </c>
      <c r="I2246" t="s">
        <v>11</v>
      </c>
      <c r="J2246">
        <v>3.2911726925267102</v>
      </c>
      <c r="K2246">
        <v>-1.5360507777118499</v>
      </c>
      <c r="L2246" t="s">
        <v>22</v>
      </c>
    </row>
    <row r="2247" spans="8:12" x14ac:dyDescent="0.25">
      <c r="H2247">
        <v>2014</v>
      </c>
      <c r="I2247" t="s">
        <v>13</v>
      </c>
      <c r="J2247">
        <v>3.3089212411169799</v>
      </c>
      <c r="K2247">
        <v>-1.5500130265930001</v>
      </c>
      <c r="L2247" t="s">
        <v>22</v>
      </c>
    </row>
    <row r="2248" spans="8:12" x14ac:dyDescent="0.25">
      <c r="H2248">
        <v>2014</v>
      </c>
      <c r="I2248" t="s">
        <v>14</v>
      </c>
      <c r="J2248">
        <v>3.3292457089404599</v>
      </c>
      <c r="K2248">
        <v>-1.5252483129485399</v>
      </c>
      <c r="L2248" t="s">
        <v>22</v>
      </c>
    </row>
    <row r="2249" spans="8:12" x14ac:dyDescent="0.25">
      <c r="H2249">
        <v>2014</v>
      </c>
      <c r="I2249" t="s">
        <v>15</v>
      </c>
      <c r="J2249">
        <v>3.3359369936383398</v>
      </c>
      <c r="K2249">
        <v>-1.5565622737870699</v>
      </c>
      <c r="L2249" t="s">
        <v>22</v>
      </c>
    </row>
    <row r="2250" spans="8:12" x14ac:dyDescent="0.25">
      <c r="H2250">
        <v>2014</v>
      </c>
      <c r="I2250" t="s">
        <v>16</v>
      </c>
      <c r="J2250">
        <v>3.3374069375083</v>
      </c>
      <c r="K2250">
        <v>-1.5601453720934599</v>
      </c>
      <c r="L2250" t="s">
        <v>22</v>
      </c>
    </row>
    <row r="2251" spans="8:12" x14ac:dyDescent="0.25">
      <c r="H2251">
        <v>2014</v>
      </c>
      <c r="I2251" t="s">
        <v>17</v>
      </c>
      <c r="J2251">
        <v>3.3460647714024199</v>
      </c>
      <c r="K2251">
        <v>-1.5830219754147801</v>
      </c>
      <c r="L2251" t="s">
        <v>22</v>
      </c>
    </row>
    <row r="2252" spans="8:12" x14ac:dyDescent="0.25">
      <c r="H2252">
        <v>2014</v>
      </c>
      <c r="I2252" t="s">
        <v>18</v>
      </c>
      <c r="J2252">
        <v>3.3424362204315701</v>
      </c>
      <c r="K2252">
        <v>-1.6470488543944599</v>
      </c>
      <c r="L2252" t="s">
        <v>22</v>
      </c>
    </row>
    <row r="2253" spans="8:12" x14ac:dyDescent="0.25">
      <c r="H2253">
        <v>2014</v>
      </c>
      <c r="I2253" t="s">
        <v>19</v>
      </c>
      <c r="J2253">
        <v>3.3195809600984898</v>
      </c>
      <c r="K2253">
        <v>-1.62240593824332</v>
      </c>
      <c r="L2253" t="s">
        <v>22</v>
      </c>
    </row>
    <row r="2254" spans="8:12" x14ac:dyDescent="0.25">
      <c r="H2254">
        <v>2014</v>
      </c>
      <c r="I2254" t="s">
        <v>20</v>
      </c>
      <c r="J2254">
        <v>3.2939160400213798</v>
      </c>
      <c r="K2254">
        <v>-1.6960101437814299</v>
      </c>
      <c r="L2254" t="s">
        <v>22</v>
      </c>
    </row>
    <row r="2255" spans="8:12" x14ac:dyDescent="0.25">
      <c r="H2255">
        <v>2014</v>
      </c>
      <c r="I2255" t="s">
        <v>21</v>
      </c>
      <c r="J2255">
        <v>3.24194042932753</v>
      </c>
      <c r="K2255">
        <v>-1.68668313883534</v>
      </c>
      <c r="L2255" t="s">
        <v>22</v>
      </c>
    </row>
    <row r="2256" spans="8:12" x14ac:dyDescent="0.25">
      <c r="H2256">
        <v>2015</v>
      </c>
      <c r="I2256" t="s">
        <v>8</v>
      </c>
      <c r="J2256">
        <v>3.2067182142721098</v>
      </c>
      <c r="K2256">
        <v>-1.54836024360734</v>
      </c>
      <c r="L2256" t="s">
        <v>22</v>
      </c>
    </row>
    <row r="2257" spans="8:12" x14ac:dyDescent="0.25">
      <c r="H2257">
        <v>2015</v>
      </c>
      <c r="I2257" t="s">
        <v>6</v>
      </c>
      <c r="J2257">
        <v>3.2273295324281599</v>
      </c>
      <c r="K2257">
        <v>-1.5661032058803499</v>
      </c>
      <c r="L2257" t="s">
        <v>22</v>
      </c>
    </row>
    <row r="2258" spans="8:12" x14ac:dyDescent="0.25">
      <c r="H2258">
        <v>2015</v>
      </c>
      <c r="I2258" t="s">
        <v>9</v>
      </c>
      <c r="J2258">
        <v>3.2480123557737102</v>
      </c>
      <c r="K2258">
        <v>-1.53806257841133</v>
      </c>
      <c r="L2258" t="s">
        <v>22</v>
      </c>
    </row>
    <row r="2259" spans="8:12" x14ac:dyDescent="0.25">
      <c r="H2259">
        <v>2015</v>
      </c>
      <c r="I2259" t="s">
        <v>10</v>
      </c>
      <c r="J2259">
        <v>3.2700020456005299</v>
      </c>
      <c r="K2259">
        <v>-1.5298648200248699</v>
      </c>
      <c r="L2259" t="s">
        <v>22</v>
      </c>
    </row>
    <row r="2260" spans="8:12" x14ac:dyDescent="0.25">
      <c r="H2260">
        <v>2015</v>
      </c>
      <c r="I2260" t="s">
        <v>11</v>
      </c>
      <c r="J2260">
        <v>3.2945286723031</v>
      </c>
      <c r="K2260">
        <v>-1.5280926355709401</v>
      </c>
      <c r="L2260" t="s">
        <v>22</v>
      </c>
    </row>
    <row r="2261" spans="8:12" x14ac:dyDescent="0.25">
      <c r="H2261">
        <v>2015</v>
      </c>
      <c r="I2261" t="s">
        <v>13</v>
      </c>
      <c r="J2261">
        <v>3.3122772208933799</v>
      </c>
      <c r="K2261">
        <v>-1.54205488445209</v>
      </c>
      <c r="L2261" t="s">
        <v>22</v>
      </c>
    </row>
    <row r="2262" spans="8:12" x14ac:dyDescent="0.25">
      <c r="H2262">
        <v>2015</v>
      </c>
      <c r="I2262" t="s">
        <v>14</v>
      </c>
      <c r="J2262">
        <v>3.3326016887168501</v>
      </c>
      <c r="K2262">
        <v>-1.5172901708076301</v>
      </c>
      <c r="L2262" t="s">
        <v>22</v>
      </c>
    </row>
    <row r="2263" spans="8:12" x14ac:dyDescent="0.25">
      <c r="H2263">
        <v>2015</v>
      </c>
      <c r="I2263" t="s">
        <v>15</v>
      </c>
      <c r="J2263">
        <v>3.3392929734147301</v>
      </c>
      <c r="K2263">
        <v>-1.5486041316461601</v>
      </c>
      <c r="L2263" t="s">
        <v>22</v>
      </c>
    </row>
    <row r="2264" spans="8:12" x14ac:dyDescent="0.25">
      <c r="H2264">
        <v>2015</v>
      </c>
      <c r="I2264" t="s">
        <v>16</v>
      </c>
      <c r="J2264">
        <v>3.3407629172846902</v>
      </c>
      <c r="K2264">
        <v>-1.5521872299525501</v>
      </c>
      <c r="L2264" t="s">
        <v>22</v>
      </c>
    </row>
    <row r="2265" spans="8:12" x14ac:dyDescent="0.25">
      <c r="H2265">
        <v>2015</v>
      </c>
      <c r="I2265" t="s">
        <v>17</v>
      </c>
      <c r="J2265">
        <v>3.3494207511788101</v>
      </c>
      <c r="K2265">
        <v>-1.57506383327386</v>
      </c>
      <c r="L2265" t="s">
        <v>22</v>
      </c>
    </row>
    <row r="2266" spans="8:12" x14ac:dyDescent="0.25">
      <c r="H2266">
        <v>2015</v>
      </c>
      <c r="I2266" t="s">
        <v>18</v>
      </c>
      <c r="J2266">
        <v>3.3457922002079599</v>
      </c>
      <c r="K2266">
        <v>-1.6390907122535401</v>
      </c>
      <c r="L2266" t="s">
        <v>22</v>
      </c>
    </row>
    <row r="2267" spans="8:12" x14ac:dyDescent="0.25">
      <c r="H2267">
        <v>2015</v>
      </c>
      <c r="I2267" t="s">
        <v>19</v>
      </c>
      <c r="J2267">
        <v>3.32293693987488</v>
      </c>
      <c r="K2267">
        <v>-1.6144477961024</v>
      </c>
      <c r="L2267" t="s">
        <v>22</v>
      </c>
    </row>
    <row r="2268" spans="8:12" x14ac:dyDescent="0.25">
      <c r="H2268">
        <v>2015</v>
      </c>
      <c r="I2268" t="s">
        <v>20</v>
      </c>
      <c r="J2268">
        <v>3.2972720197977701</v>
      </c>
      <c r="K2268">
        <v>-1.6880520016405101</v>
      </c>
      <c r="L2268" t="s">
        <v>22</v>
      </c>
    </row>
    <row r="2269" spans="8:12" x14ac:dyDescent="0.25">
      <c r="H2269">
        <v>2015</v>
      </c>
      <c r="I2269" t="s">
        <v>21</v>
      </c>
      <c r="J2269">
        <v>3.2452964091039198</v>
      </c>
      <c r="K2269">
        <v>-1.67872499669442</v>
      </c>
      <c r="L2269" t="s">
        <v>22</v>
      </c>
    </row>
    <row r="2270" spans="8:12" x14ac:dyDescent="0.25">
      <c r="H2270">
        <v>2016</v>
      </c>
      <c r="I2270" t="s">
        <v>8</v>
      </c>
      <c r="J2270">
        <v>3.2100741940485</v>
      </c>
      <c r="K2270">
        <v>-1.54040210146643</v>
      </c>
      <c r="L2270" t="s">
        <v>22</v>
      </c>
    </row>
    <row r="2271" spans="8:12" x14ac:dyDescent="0.25">
      <c r="H2271">
        <v>2016</v>
      </c>
      <c r="I2271" t="s">
        <v>6</v>
      </c>
      <c r="J2271">
        <v>3.2306855122045501</v>
      </c>
      <c r="K2271">
        <v>-1.5581450637394301</v>
      </c>
      <c r="L2271" t="s">
        <v>22</v>
      </c>
    </row>
    <row r="2272" spans="8:12" x14ac:dyDescent="0.25">
      <c r="H2272">
        <v>2016</v>
      </c>
      <c r="I2272" t="s">
        <v>9</v>
      </c>
      <c r="J2272">
        <v>3.2513683355501102</v>
      </c>
      <c r="K2272">
        <v>-1.5301044362704199</v>
      </c>
      <c r="L2272" t="s">
        <v>22</v>
      </c>
    </row>
    <row r="2273" spans="8:12" x14ac:dyDescent="0.25">
      <c r="H2273">
        <v>2016</v>
      </c>
      <c r="I2273" t="s">
        <v>10</v>
      </c>
      <c r="J2273">
        <v>3.2733580253769201</v>
      </c>
      <c r="K2273">
        <v>-1.5219066778839501</v>
      </c>
      <c r="L2273" t="s">
        <v>22</v>
      </c>
    </row>
    <row r="2274" spans="8:12" x14ac:dyDescent="0.25">
      <c r="H2274">
        <v>2016</v>
      </c>
      <c r="I2274" t="s">
        <v>11</v>
      </c>
      <c r="J2274">
        <v>3.2978846520794902</v>
      </c>
      <c r="K2274">
        <v>-1.5201344934300201</v>
      </c>
      <c r="L2274" t="s">
        <v>22</v>
      </c>
    </row>
    <row r="2275" spans="8:12" x14ac:dyDescent="0.25">
      <c r="H2275">
        <v>2016</v>
      </c>
      <c r="I2275" t="s">
        <v>13</v>
      </c>
      <c r="J2275">
        <v>3.3156332006697702</v>
      </c>
      <c r="K2275">
        <v>-1.53409674231117</v>
      </c>
      <c r="L2275" t="s">
        <v>22</v>
      </c>
    </row>
    <row r="2276" spans="8:12" x14ac:dyDescent="0.25">
      <c r="H2276">
        <v>2016</v>
      </c>
      <c r="I2276" t="s">
        <v>14</v>
      </c>
      <c r="J2276">
        <v>3.3359576684932399</v>
      </c>
      <c r="K2276">
        <v>-1.50933202866671</v>
      </c>
      <c r="L2276" t="s">
        <v>22</v>
      </c>
    </row>
    <row r="2277" spans="8:12" x14ac:dyDescent="0.25">
      <c r="H2277">
        <v>2016</v>
      </c>
      <c r="I2277" t="s">
        <v>15</v>
      </c>
      <c r="J2277">
        <v>3.3426489531911199</v>
      </c>
      <c r="K2277">
        <v>-1.54064598950524</v>
      </c>
      <c r="L2277" t="s">
        <v>22</v>
      </c>
    </row>
    <row r="2278" spans="8:12" x14ac:dyDescent="0.25">
      <c r="H2278">
        <v>2016</v>
      </c>
      <c r="I2278" t="s">
        <v>16</v>
      </c>
      <c r="J2278">
        <v>3.34411889706108</v>
      </c>
      <c r="K2278">
        <v>-1.54422908781163</v>
      </c>
      <c r="L2278" t="s">
        <v>22</v>
      </c>
    </row>
    <row r="2279" spans="8:12" x14ac:dyDescent="0.25">
      <c r="H2279">
        <v>2016</v>
      </c>
      <c r="I2279" t="s">
        <v>17</v>
      </c>
      <c r="J2279">
        <v>3.3527767309551999</v>
      </c>
      <c r="K2279">
        <v>-1.56710569113294</v>
      </c>
      <c r="L2279" t="s">
        <v>22</v>
      </c>
    </row>
    <row r="2280" spans="8:12" x14ac:dyDescent="0.25">
      <c r="H2280">
        <v>2016</v>
      </c>
      <c r="I2280" t="s">
        <v>18</v>
      </c>
      <c r="J2280">
        <v>3.3491481799843501</v>
      </c>
      <c r="K2280">
        <v>-1.63113257011263</v>
      </c>
      <c r="L2280" t="s">
        <v>22</v>
      </c>
    </row>
    <row r="2281" spans="8:12" x14ac:dyDescent="0.25">
      <c r="H2281">
        <v>2016</v>
      </c>
      <c r="I2281" t="s">
        <v>19</v>
      </c>
      <c r="J2281">
        <v>3.3262929196512698</v>
      </c>
      <c r="K2281">
        <v>-1.6064896539614899</v>
      </c>
      <c r="L2281" t="s">
        <v>22</v>
      </c>
    </row>
    <row r="2282" spans="8:12" x14ac:dyDescent="0.25">
      <c r="H2282">
        <v>2016</v>
      </c>
      <c r="I2282" t="s">
        <v>20</v>
      </c>
      <c r="J2282">
        <v>3.3006279995741599</v>
      </c>
      <c r="K2282">
        <v>-1.6800938594996</v>
      </c>
      <c r="L2282" t="s">
        <v>22</v>
      </c>
    </row>
    <row r="2283" spans="8:12" x14ac:dyDescent="0.25">
      <c r="H2283">
        <v>2016</v>
      </c>
      <c r="I2283" t="s">
        <v>21</v>
      </c>
      <c r="J2283">
        <v>3.24865238888031</v>
      </c>
      <c r="K2283">
        <v>-1.6707668545535099</v>
      </c>
      <c r="L2283" t="s">
        <v>22</v>
      </c>
    </row>
    <row r="2284" spans="8:12" x14ac:dyDescent="0.25">
      <c r="H2284">
        <v>2017</v>
      </c>
      <c r="I2284" t="s">
        <v>8</v>
      </c>
      <c r="J2284">
        <v>3.2134301738248898</v>
      </c>
      <c r="K2284">
        <v>-1.5324439593255099</v>
      </c>
      <c r="L2284" t="s">
        <v>22</v>
      </c>
    </row>
    <row r="2285" spans="8:12" x14ac:dyDescent="0.25">
      <c r="H2285">
        <v>2017</v>
      </c>
      <c r="I2285" t="s">
        <v>6</v>
      </c>
      <c r="J2285">
        <v>3.2340414919809399</v>
      </c>
      <c r="K2285">
        <v>-1.55018692159851</v>
      </c>
      <c r="L2285" t="s">
        <v>22</v>
      </c>
    </row>
    <row r="2286" spans="8:12" x14ac:dyDescent="0.25">
      <c r="H2286">
        <v>2017</v>
      </c>
      <c r="I2286" t="s">
        <v>9</v>
      </c>
      <c r="J2286">
        <v>3.2547243153265</v>
      </c>
      <c r="K2286">
        <v>-1.5221462941295001</v>
      </c>
      <c r="L2286" t="s">
        <v>22</v>
      </c>
    </row>
    <row r="2287" spans="8:12" x14ac:dyDescent="0.25">
      <c r="H2287">
        <v>2017</v>
      </c>
      <c r="I2287" t="s">
        <v>10</v>
      </c>
      <c r="J2287">
        <v>3.2767140051533099</v>
      </c>
      <c r="K2287">
        <v>-1.51394853574303</v>
      </c>
      <c r="L2287" t="s">
        <v>22</v>
      </c>
    </row>
    <row r="2288" spans="8:12" x14ac:dyDescent="0.25">
      <c r="H2288">
        <v>2017</v>
      </c>
      <c r="I2288" t="s">
        <v>11</v>
      </c>
      <c r="J2288">
        <v>3.3012406318558898</v>
      </c>
      <c r="K2288">
        <v>-1.5121763512891</v>
      </c>
      <c r="L2288" t="s">
        <v>22</v>
      </c>
    </row>
    <row r="2289" spans="8:12" x14ac:dyDescent="0.25">
      <c r="H2289">
        <v>2017</v>
      </c>
      <c r="I2289" t="s">
        <v>13</v>
      </c>
      <c r="J2289">
        <v>3.31898918044616</v>
      </c>
      <c r="K2289">
        <v>-1.5261386001702499</v>
      </c>
      <c r="L2289" t="s">
        <v>22</v>
      </c>
    </row>
    <row r="2290" spans="8:12" x14ac:dyDescent="0.25">
      <c r="H2290">
        <v>2017</v>
      </c>
      <c r="I2290" t="s">
        <v>14</v>
      </c>
      <c r="J2290">
        <v>3.3393136482696302</v>
      </c>
      <c r="K2290">
        <v>-1.50137388652579</v>
      </c>
      <c r="L2290" t="s">
        <v>22</v>
      </c>
    </row>
    <row r="2291" spans="8:12" x14ac:dyDescent="0.25">
      <c r="H2291">
        <v>2017</v>
      </c>
      <c r="I2291" t="s">
        <v>15</v>
      </c>
      <c r="J2291">
        <v>3.3460049329675101</v>
      </c>
      <c r="K2291">
        <v>-1.53268784736432</v>
      </c>
      <c r="L2291" t="s">
        <v>22</v>
      </c>
    </row>
    <row r="2292" spans="8:12" x14ac:dyDescent="0.25">
      <c r="H2292">
        <v>2017</v>
      </c>
      <c r="I2292" t="s">
        <v>16</v>
      </c>
      <c r="J2292">
        <v>3.3474748768374698</v>
      </c>
      <c r="K2292">
        <v>-1.53627094567071</v>
      </c>
      <c r="L2292" t="s">
        <v>22</v>
      </c>
    </row>
    <row r="2293" spans="8:12" x14ac:dyDescent="0.25">
      <c r="H2293">
        <v>2017</v>
      </c>
      <c r="I2293" t="s">
        <v>17</v>
      </c>
      <c r="J2293">
        <v>3.3561327107315901</v>
      </c>
      <c r="K2293">
        <v>-1.5591475489920299</v>
      </c>
      <c r="L2293" t="s">
        <v>22</v>
      </c>
    </row>
    <row r="2294" spans="8:12" x14ac:dyDescent="0.25">
      <c r="H2294">
        <v>2017</v>
      </c>
      <c r="I2294" t="s">
        <v>18</v>
      </c>
      <c r="J2294">
        <v>3.3525041597607399</v>
      </c>
      <c r="K2294">
        <v>-1.62317442797171</v>
      </c>
      <c r="L2294" t="s">
        <v>22</v>
      </c>
    </row>
    <row r="2295" spans="8:12" x14ac:dyDescent="0.25">
      <c r="H2295">
        <v>2017</v>
      </c>
      <c r="I2295" t="s">
        <v>19</v>
      </c>
      <c r="J2295">
        <v>3.3296488994276601</v>
      </c>
      <c r="K2295">
        <v>-1.5985315118205701</v>
      </c>
      <c r="L2295" t="s">
        <v>22</v>
      </c>
    </row>
    <row r="2296" spans="8:12" x14ac:dyDescent="0.25">
      <c r="H2296">
        <v>2017</v>
      </c>
      <c r="I2296" t="s">
        <v>20</v>
      </c>
      <c r="J2296">
        <v>3.3039839793505501</v>
      </c>
      <c r="K2296">
        <v>-1.6721357173586799</v>
      </c>
      <c r="L2296" t="s">
        <v>22</v>
      </c>
    </row>
    <row r="2297" spans="8:12" x14ac:dyDescent="0.25">
      <c r="H2297">
        <v>2017</v>
      </c>
      <c r="I2297" t="s">
        <v>21</v>
      </c>
      <c r="J2297">
        <v>3.2520083686566998</v>
      </c>
      <c r="K2297">
        <v>-1.6628087124125901</v>
      </c>
      <c r="L2297" t="s">
        <v>22</v>
      </c>
    </row>
    <row r="2298" spans="8:12" x14ac:dyDescent="0.25">
      <c r="H2298">
        <v>2018</v>
      </c>
      <c r="I2298" t="s">
        <v>8</v>
      </c>
      <c r="J2298">
        <v>3.2167861536012801</v>
      </c>
      <c r="K2298">
        <v>-1.5244858171845901</v>
      </c>
      <c r="L2298" t="s">
        <v>22</v>
      </c>
    </row>
    <row r="2299" spans="8:12" x14ac:dyDescent="0.25">
      <c r="H2299">
        <v>2018</v>
      </c>
      <c r="I2299" t="s">
        <v>6</v>
      </c>
      <c r="J2299">
        <v>3.2373974717573302</v>
      </c>
      <c r="K2299">
        <v>-1.5422287794576</v>
      </c>
      <c r="L2299" t="s">
        <v>22</v>
      </c>
    </row>
    <row r="2300" spans="8:12" x14ac:dyDescent="0.25">
      <c r="H2300">
        <v>2018</v>
      </c>
      <c r="I2300" t="s">
        <v>9</v>
      </c>
      <c r="J2300">
        <v>3.2580802951028902</v>
      </c>
      <c r="K2300">
        <v>-1.51418815198858</v>
      </c>
      <c r="L2300" t="s">
        <v>22</v>
      </c>
    </row>
    <row r="2301" spans="8:12" x14ac:dyDescent="0.25">
      <c r="H2301">
        <v>2018</v>
      </c>
      <c r="I2301" t="s">
        <v>10</v>
      </c>
      <c r="J2301">
        <v>3.2800699849297001</v>
      </c>
      <c r="K2301">
        <v>-1.50599039360211</v>
      </c>
      <c r="L2301" t="s">
        <v>22</v>
      </c>
    </row>
    <row r="2302" spans="8:12" x14ac:dyDescent="0.25">
      <c r="H2302">
        <v>2018</v>
      </c>
      <c r="I2302" t="s">
        <v>11</v>
      </c>
      <c r="J2302">
        <v>3.30459661163228</v>
      </c>
      <c r="K2302">
        <v>-1.5042182091481799</v>
      </c>
      <c r="L2302" t="s">
        <v>22</v>
      </c>
    </row>
    <row r="2303" spans="8:12" x14ac:dyDescent="0.25">
      <c r="H2303">
        <v>2018</v>
      </c>
      <c r="I2303" t="s">
        <v>13</v>
      </c>
      <c r="J2303">
        <v>3.3223451602225502</v>
      </c>
      <c r="K2303">
        <v>-1.5181804580293301</v>
      </c>
      <c r="L2303" t="s">
        <v>22</v>
      </c>
    </row>
    <row r="2304" spans="8:12" x14ac:dyDescent="0.25">
      <c r="H2304">
        <v>2018</v>
      </c>
      <c r="I2304" t="s">
        <v>14</v>
      </c>
      <c r="J2304">
        <v>3.3426696280460302</v>
      </c>
      <c r="K2304">
        <v>-1.4934157443848799</v>
      </c>
      <c r="L2304" t="s">
        <v>22</v>
      </c>
    </row>
    <row r="2305" spans="8:12" x14ac:dyDescent="0.25">
      <c r="H2305">
        <v>2018</v>
      </c>
      <c r="I2305" t="s">
        <v>15</v>
      </c>
      <c r="J2305">
        <v>3.3493609127439101</v>
      </c>
      <c r="K2305">
        <v>-1.5247297052233999</v>
      </c>
      <c r="L2305" t="s">
        <v>22</v>
      </c>
    </row>
    <row r="2306" spans="8:12" x14ac:dyDescent="0.25">
      <c r="H2306">
        <v>2018</v>
      </c>
      <c r="I2306" t="s">
        <v>16</v>
      </c>
      <c r="J2306">
        <v>3.35083085661386</v>
      </c>
      <c r="K2306">
        <v>-1.5283128035297899</v>
      </c>
      <c r="L2306" t="s">
        <v>22</v>
      </c>
    </row>
    <row r="2307" spans="8:12" x14ac:dyDescent="0.25">
      <c r="H2307">
        <v>2018</v>
      </c>
      <c r="I2307" t="s">
        <v>17</v>
      </c>
      <c r="J2307">
        <v>3.3594886905079799</v>
      </c>
      <c r="K2307">
        <v>-1.5511894068511101</v>
      </c>
      <c r="L2307" t="s">
        <v>22</v>
      </c>
    </row>
    <row r="2308" spans="8:12" x14ac:dyDescent="0.25">
      <c r="H2308">
        <v>2018</v>
      </c>
      <c r="I2308" t="s">
        <v>18</v>
      </c>
      <c r="J2308">
        <v>3.3558601395371301</v>
      </c>
      <c r="K2308">
        <v>-1.6152162858307899</v>
      </c>
      <c r="L2308" t="s">
        <v>22</v>
      </c>
    </row>
    <row r="2309" spans="8:12" x14ac:dyDescent="0.25">
      <c r="H2309">
        <v>2018</v>
      </c>
      <c r="I2309" t="s">
        <v>19</v>
      </c>
      <c r="J2309">
        <v>3.3330048792040499</v>
      </c>
      <c r="K2309">
        <v>-1.59057336967965</v>
      </c>
      <c r="L2309" t="s">
        <v>22</v>
      </c>
    </row>
    <row r="2310" spans="8:12" x14ac:dyDescent="0.25">
      <c r="H2310">
        <v>2018</v>
      </c>
      <c r="I2310" t="s">
        <v>20</v>
      </c>
      <c r="J2310">
        <v>3.3073399591269399</v>
      </c>
      <c r="K2310">
        <v>-1.6641775752177601</v>
      </c>
      <c r="L2310" t="s">
        <v>22</v>
      </c>
    </row>
    <row r="2311" spans="8:12" x14ac:dyDescent="0.25">
      <c r="H2311">
        <v>2018</v>
      </c>
      <c r="I2311" t="s">
        <v>21</v>
      </c>
      <c r="J2311">
        <v>3.2553643484330901</v>
      </c>
      <c r="K2311">
        <v>-1.65485057027167</v>
      </c>
      <c r="L2311" t="s">
        <v>22</v>
      </c>
    </row>
    <row r="2312" spans="8:12" x14ac:dyDescent="0.25">
      <c r="H2312">
        <v>2019</v>
      </c>
      <c r="I2312" t="s">
        <v>8</v>
      </c>
      <c r="J2312">
        <v>3.2201421333776699</v>
      </c>
      <c r="K2312">
        <v>-1.51652767504367</v>
      </c>
      <c r="L2312" t="s">
        <v>22</v>
      </c>
    </row>
    <row r="2313" spans="8:12" x14ac:dyDescent="0.25">
      <c r="H2313">
        <v>2019</v>
      </c>
      <c r="I2313" t="s">
        <v>6</v>
      </c>
      <c r="J2313">
        <v>3.2407534515337302</v>
      </c>
      <c r="K2313">
        <v>-1.5342706373166799</v>
      </c>
      <c r="L2313" t="s">
        <v>22</v>
      </c>
    </row>
    <row r="2314" spans="8:12" x14ac:dyDescent="0.25">
      <c r="H2314">
        <v>2019</v>
      </c>
      <c r="I2314" t="s">
        <v>9</v>
      </c>
      <c r="J2314">
        <v>3.26143627487928</v>
      </c>
      <c r="K2314">
        <v>-1.50623000984766</v>
      </c>
      <c r="L2314" t="s">
        <v>22</v>
      </c>
    </row>
    <row r="2315" spans="8:12" x14ac:dyDescent="0.25">
      <c r="H2315">
        <v>2019</v>
      </c>
      <c r="I2315" t="s">
        <v>10</v>
      </c>
      <c r="J2315">
        <v>3.2834259647060899</v>
      </c>
      <c r="K2315">
        <v>-1.4980322514611899</v>
      </c>
      <c r="L2315" t="s">
        <v>22</v>
      </c>
    </row>
    <row r="2316" spans="8:12" x14ac:dyDescent="0.25">
      <c r="H2316">
        <v>2019</v>
      </c>
      <c r="I2316" t="s">
        <v>11</v>
      </c>
      <c r="J2316">
        <v>3.3079525914086698</v>
      </c>
      <c r="K2316">
        <v>-1.4962600670072601</v>
      </c>
      <c r="L2316" t="s">
        <v>22</v>
      </c>
    </row>
    <row r="2317" spans="8:12" x14ac:dyDescent="0.25">
      <c r="H2317">
        <v>2019</v>
      </c>
      <c r="I2317" t="s">
        <v>13</v>
      </c>
      <c r="J2317">
        <v>3.32570113999894</v>
      </c>
      <c r="K2317">
        <v>-1.51022231588842</v>
      </c>
      <c r="L2317" t="s">
        <v>22</v>
      </c>
    </row>
    <row r="2318" spans="8:12" x14ac:dyDescent="0.25">
      <c r="H2318">
        <v>2019</v>
      </c>
      <c r="I2318" t="s">
        <v>14</v>
      </c>
      <c r="J2318">
        <v>3.34602560782242</v>
      </c>
      <c r="K2318">
        <v>-1.4854576022439601</v>
      </c>
      <c r="L2318" t="s">
        <v>22</v>
      </c>
    </row>
    <row r="2319" spans="8:12" x14ac:dyDescent="0.25">
      <c r="H2319">
        <v>2019</v>
      </c>
      <c r="I2319" t="s">
        <v>15</v>
      </c>
      <c r="J2319">
        <v>3.3527168925202999</v>
      </c>
      <c r="K2319">
        <v>-1.5167715630824901</v>
      </c>
      <c r="L2319" t="s">
        <v>22</v>
      </c>
    </row>
    <row r="2320" spans="8:12" x14ac:dyDescent="0.25">
      <c r="H2320">
        <v>2019</v>
      </c>
      <c r="I2320" t="s">
        <v>16</v>
      </c>
      <c r="J2320">
        <v>3.3541868363902498</v>
      </c>
      <c r="K2320">
        <v>-1.5203546613888801</v>
      </c>
      <c r="L2320" t="s">
        <v>22</v>
      </c>
    </row>
    <row r="2321" spans="8:12" x14ac:dyDescent="0.25">
      <c r="H2321">
        <v>2019</v>
      </c>
      <c r="I2321" t="s">
        <v>17</v>
      </c>
      <c r="J2321">
        <v>3.3628446702843702</v>
      </c>
      <c r="K2321">
        <v>-1.54323126471019</v>
      </c>
      <c r="L2321" t="s">
        <v>22</v>
      </c>
    </row>
    <row r="2322" spans="8:12" x14ac:dyDescent="0.25">
      <c r="H2322">
        <v>2019</v>
      </c>
      <c r="I2322" t="s">
        <v>18</v>
      </c>
      <c r="J2322">
        <v>3.3592161193135199</v>
      </c>
      <c r="K2322">
        <v>-1.6072581436898701</v>
      </c>
      <c r="L2322" t="s">
        <v>22</v>
      </c>
    </row>
    <row r="2323" spans="8:12" x14ac:dyDescent="0.25">
      <c r="H2323">
        <v>2019</v>
      </c>
      <c r="I2323" t="s">
        <v>19</v>
      </c>
      <c r="J2323">
        <v>3.3363608589804401</v>
      </c>
      <c r="K2323">
        <v>-1.58261522753873</v>
      </c>
      <c r="L2323" t="s">
        <v>22</v>
      </c>
    </row>
    <row r="2324" spans="8:12" x14ac:dyDescent="0.25">
      <c r="H2324">
        <v>2019</v>
      </c>
      <c r="I2324" t="s">
        <v>20</v>
      </c>
      <c r="J2324">
        <v>3.3106959389033301</v>
      </c>
      <c r="K2324">
        <v>-1.6562194330768401</v>
      </c>
      <c r="L2324" t="s">
        <v>22</v>
      </c>
    </row>
    <row r="2325" spans="8:12" x14ac:dyDescent="0.25">
      <c r="H2325">
        <v>2019</v>
      </c>
      <c r="I2325" t="s">
        <v>21</v>
      </c>
      <c r="J2325">
        <v>3.2587203282094799</v>
      </c>
      <c r="K2325">
        <v>-1.64689242813075</v>
      </c>
      <c r="L2325" t="s">
        <v>22</v>
      </c>
    </row>
    <row r="2326" spans="8:12" x14ac:dyDescent="0.25">
      <c r="H2326">
        <v>2020</v>
      </c>
      <c r="I2326" t="s">
        <v>8</v>
      </c>
      <c r="J2326">
        <v>3.2234981131540699</v>
      </c>
      <c r="K2326">
        <v>-1.50856953290275</v>
      </c>
      <c r="L2326" t="s">
        <v>22</v>
      </c>
    </row>
    <row r="2327" spans="8:12" x14ac:dyDescent="0.25">
      <c r="H2327">
        <v>2020</v>
      </c>
      <c r="I2327" t="s">
        <v>6</v>
      </c>
      <c r="J2327">
        <v>3.24410943131012</v>
      </c>
      <c r="K2327">
        <v>-1.5263124951757601</v>
      </c>
      <c r="L2327" t="s">
        <v>22</v>
      </c>
    </row>
    <row r="2328" spans="8:12" x14ac:dyDescent="0.25">
      <c r="H2328">
        <v>2020</v>
      </c>
      <c r="I2328" t="s">
        <v>9</v>
      </c>
      <c r="J2328">
        <v>3.2647922546556698</v>
      </c>
      <c r="K2328">
        <v>-1.4982718677067399</v>
      </c>
      <c r="L2328" t="s">
        <v>22</v>
      </c>
    </row>
    <row r="2329" spans="8:12" x14ac:dyDescent="0.25">
      <c r="H2329">
        <v>2020</v>
      </c>
      <c r="I2329" t="s">
        <v>10</v>
      </c>
      <c r="J2329">
        <v>3.2867819444824802</v>
      </c>
      <c r="K2329">
        <v>-1.4900741093202801</v>
      </c>
      <c r="L2329" t="s">
        <v>22</v>
      </c>
    </row>
    <row r="2330" spans="8:12" x14ac:dyDescent="0.25">
      <c r="H2330">
        <v>2020</v>
      </c>
      <c r="I2330" t="s">
        <v>11</v>
      </c>
      <c r="J2330">
        <v>3.3113085711850601</v>
      </c>
      <c r="K2330">
        <v>-1.48830192486635</v>
      </c>
      <c r="L2330" t="s">
        <v>22</v>
      </c>
    </row>
    <row r="2331" spans="8:12" x14ac:dyDescent="0.25">
      <c r="H2331">
        <v>2020</v>
      </c>
      <c r="I2331" t="s">
        <v>13</v>
      </c>
      <c r="J2331">
        <v>3.3290571197753298</v>
      </c>
      <c r="K2331">
        <v>-1.5022641737475</v>
      </c>
      <c r="L2331" t="s">
        <v>22</v>
      </c>
    </row>
    <row r="2332" spans="8:12" x14ac:dyDescent="0.25">
      <c r="H2332">
        <v>2020</v>
      </c>
      <c r="I2332" t="s">
        <v>14</v>
      </c>
      <c r="J2332">
        <v>3.3493815875988102</v>
      </c>
      <c r="K2332">
        <v>-1.47749946010304</v>
      </c>
      <c r="L2332" t="s">
        <v>22</v>
      </c>
    </row>
    <row r="2333" spans="8:12" x14ac:dyDescent="0.25">
      <c r="H2333">
        <v>2020</v>
      </c>
      <c r="I2333" t="s">
        <v>15</v>
      </c>
      <c r="J2333">
        <v>3.3560728722966902</v>
      </c>
      <c r="K2333">
        <v>-1.50881342094157</v>
      </c>
      <c r="L2333" t="s">
        <v>22</v>
      </c>
    </row>
    <row r="2334" spans="8:12" x14ac:dyDescent="0.25">
      <c r="H2334">
        <v>2020</v>
      </c>
      <c r="I2334" t="s">
        <v>16</v>
      </c>
      <c r="J2334">
        <v>3.3575428161666401</v>
      </c>
      <c r="K2334">
        <v>-1.51239651924796</v>
      </c>
      <c r="L2334" t="s">
        <v>22</v>
      </c>
    </row>
    <row r="2335" spans="8:12" x14ac:dyDescent="0.25">
      <c r="H2335">
        <v>2020</v>
      </c>
      <c r="I2335" t="s">
        <v>17</v>
      </c>
      <c r="J2335">
        <v>3.36620065006076</v>
      </c>
      <c r="K2335">
        <v>-1.53527312256927</v>
      </c>
      <c r="L2335" t="s">
        <v>22</v>
      </c>
    </row>
    <row r="2336" spans="8:12" x14ac:dyDescent="0.25">
      <c r="H2336">
        <v>2020</v>
      </c>
      <c r="I2336" t="s">
        <v>18</v>
      </c>
      <c r="J2336">
        <v>3.3625720990899102</v>
      </c>
      <c r="K2336">
        <v>-1.59930000154895</v>
      </c>
      <c r="L2336" t="s">
        <v>22</v>
      </c>
    </row>
    <row r="2337" spans="8:12" x14ac:dyDescent="0.25">
      <c r="H2337">
        <v>2020</v>
      </c>
      <c r="I2337" t="s">
        <v>19</v>
      </c>
      <c r="J2337">
        <v>3.3397168387568299</v>
      </c>
      <c r="K2337">
        <v>-1.5746570853978099</v>
      </c>
      <c r="L2337" t="s">
        <v>22</v>
      </c>
    </row>
    <row r="2338" spans="8:12" x14ac:dyDescent="0.25">
      <c r="H2338">
        <v>2020</v>
      </c>
      <c r="I2338" t="s">
        <v>20</v>
      </c>
      <c r="J2338">
        <v>3.3140519186797199</v>
      </c>
      <c r="K2338">
        <v>-1.64826129093592</v>
      </c>
      <c r="L2338" t="s">
        <v>22</v>
      </c>
    </row>
    <row r="2339" spans="8:12" x14ac:dyDescent="0.25">
      <c r="H2339">
        <v>2020</v>
      </c>
      <c r="I2339" t="s">
        <v>21</v>
      </c>
      <c r="J2339">
        <v>3.2620763079858799</v>
      </c>
      <c r="K2339">
        <v>-1.6389342859898299</v>
      </c>
      <c r="L2339" t="s">
        <v>22</v>
      </c>
    </row>
    <row r="2340" spans="8:12" x14ac:dyDescent="0.25">
      <c r="H2340">
        <v>2021</v>
      </c>
      <c r="I2340" t="s">
        <v>8</v>
      </c>
      <c r="J2340">
        <v>3.2268540929304601</v>
      </c>
      <c r="K2340">
        <v>-1.5006113907618399</v>
      </c>
      <c r="L2340" t="s">
        <v>22</v>
      </c>
    </row>
    <row r="2341" spans="8:12" x14ac:dyDescent="0.25">
      <c r="H2341">
        <v>2021</v>
      </c>
      <c r="I2341" t="s">
        <v>6</v>
      </c>
      <c r="J2341">
        <v>3.2474654110865102</v>
      </c>
      <c r="K2341">
        <v>-1.51835435303484</v>
      </c>
      <c r="L2341" t="s">
        <v>22</v>
      </c>
    </row>
    <row r="2342" spans="8:12" x14ac:dyDescent="0.25">
      <c r="H2342">
        <v>2021</v>
      </c>
      <c r="I2342" t="s">
        <v>9</v>
      </c>
      <c r="J2342">
        <v>3.26814823443206</v>
      </c>
      <c r="K2342">
        <v>-1.4903137255658301</v>
      </c>
      <c r="L2342" t="s">
        <v>22</v>
      </c>
    </row>
    <row r="2343" spans="8:12" x14ac:dyDescent="0.25">
      <c r="H2343">
        <v>2021</v>
      </c>
      <c r="I2343" t="s">
        <v>10</v>
      </c>
      <c r="J2343">
        <v>3.29013792425887</v>
      </c>
      <c r="K2343">
        <v>-1.48211596717936</v>
      </c>
      <c r="L2343" t="s">
        <v>22</v>
      </c>
    </row>
    <row r="2344" spans="8:12" x14ac:dyDescent="0.25">
      <c r="H2344">
        <v>2021</v>
      </c>
      <c r="I2344" t="s">
        <v>11</v>
      </c>
      <c r="J2344">
        <v>3.3146645509614499</v>
      </c>
      <c r="K2344">
        <v>-1.48034378272543</v>
      </c>
      <c r="L2344" t="s">
        <v>22</v>
      </c>
    </row>
    <row r="2345" spans="8:12" x14ac:dyDescent="0.25">
      <c r="H2345">
        <v>2021</v>
      </c>
      <c r="I2345" t="s">
        <v>13</v>
      </c>
      <c r="J2345">
        <v>3.33241309955172</v>
      </c>
      <c r="K2345">
        <v>-1.4943060316065799</v>
      </c>
      <c r="L2345" t="s">
        <v>22</v>
      </c>
    </row>
    <row r="2346" spans="8:12" x14ac:dyDescent="0.25">
      <c r="H2346">
        <v>2021</v>
      </c>
      <c r="I2346" t="s">
        <v>14</v>
      </c>
      <c r="J2346">
        <v>3.3527375673752</v>
      </c>
      <c r="K2346">
        <v>-1.46954131796212</v>
      </c>
      <c r="L2346" t="s">
        <v>22</v>
      </c>
    </row>
    <row r="2347" spans="8:12" x14ac:dyDescent="0.25">
      <c r="H2347">
        <v>2021</v>
      </c>
      <c r="I2347" t="s">
        <v>15</v>
      </c>
      <c r="J2347">
        <v>3.35942885207308</v>
      </c>
      <c r="K2347">
        <v>-1.50085527880065</v>
      </c>
      <c r="L2347" t="s">
        <v>22</v>
      </c>
    </row>
    <row r="2348" spans="8:12" x14ac:dyDescent="0.25">
      <c r="H2348">
        <v>2021</v>
      </c>
      <c r="I2348" t="s">
        <v>16</v>
      </c>
      <c r="J2348">
        <v>3.3608987959430401</v>
      </c>
      <c r="K2348">
        <v>-1.50443837710704</v>
      </c>
      <c r="L2348" t="s">
        <v>22</v>
      </c>
    </row>
    <row r="2349" spans="8:12" x14ac:dyDescent="0.25">
      <c r="H2349">
        <v>2021</v>
      </c>
      <c r="I2349" t="s">
        <v>17</v>
      </c>
      <c r="J2349">
        <v>3.36955662983716</v>
      </c>
      <c r="K2349">
        <v>-1.5273149804283499</v>
      </c>
      <c r="L2349" t="s">
        <v>22</v>
      </c>
    </row>
    <row r="2350" spans="8:12" x14ac:dyDescent="0.25">
      <c r="H2350">
        <v>2021</v>
      </c>
      <c r="I2350" t="s">
        <v>18</v>
      </c>
      <c r="J2350">
        <v>3.3659280788663102</v>
      </c>
      <c r="K2350">
        <v>-1.59134185940804</v>
      </c>
      <c r="L2350" t="s">
        <v>22</v>
      </c>
    </row>
    <row r="2351" spans="8:12" x14ac:dyDescent="0.25">
      <c r="H2351">
        <v>2021</v>
      </c>
      <c r="I2351" t="s">
        <v>19</v>
      </c>
      <c r="J2351">
        <v>3.3430728185332299</v>
      </c>
      <c r="K2351">
        <v>-1.5666989432569001</v>
      </c>
      <c r="L2351" t="s">
        <v>22</v>
      </c>
    </row>
    <row r="2352" spans="8:12" x14ac:dyDescent="0.25">
      <c r="H2352">
        <v>2021</v>
      </c>
      <c r="I2352" t="s">
        <v>20</v>
      </c>
      <c r="J2352">
        <v>3.3174078984561199</v>
      </c>
      <c r="K2352">
        <v>-1.6403031487950099</v>
      </c>
      <c r="L2352" t="s">
        <v>22</v>
      </c>
    </row>
    <row r="2353" spans="8:12" x14ac:dyDescent="0.25">
      <c r="H2353">
        <v>2021</v>
      </c>
      <c r="I2353" t="s">
        <v>21</v>
      </c>
      <c r="J2353">
        <v>3.2654322877622701</v>
      </c>
      <c r="K2353">
        <v>-1.6309761438489201</v>
      </c>
      <c r="L2353" t="s">
        <v>22</v>
      </c>
    </row>
    <row r="2354" spans="8:12" x14ac:dyDescent="0.25">
      <c r="H2354">
        <v>2022</v>
      </c>
      <c r="I2354" t="s">
        <v>8</v>
      </c>
      <c r="J2354">
        <v>3.2302100727068499</v>
      </c>
      <c r="K2354">
        <v>-1.4926532486209201</v>
      </c>
      <c r="L2354" t="s">
        <v>22</v>
      </c>
    </row>
    <row r="2355" spans="8:12" x14ac:dyDescent="0.25">
      <c r="H2355">
        <v>2022</v>
      </c>
      <c r="I2355" t="s">
        <v>6</v>
      </c>
      <c r="J2355">
        <v>3.2508213908629</v>
      </c>
      <c r="K2355">
        <v>-1.51039621089392</v>
      </c>
      <c r="L2355" t="s">
        <v>22</v>
      </c>
    </row>
    <row r="2356" spans="8:12" x14ac:dyDescent="0.25">
      <c r="H2356">
        <v>2022</v>
      </c>
      <c r="I2356" t="s">
        <v>9</v>
      </c>
      <c r="J2356">
        <v>3.2715042142084498</v>
      </c>
      <c r="K2356">
        <v>-1.48235558342491</v>
      </c>
      <c r="L2356" t="s">
        <v>22</v>
      </c>
    </row>
    <row r="2357" spans="8:12" x14ac:dyDescent="0.25">
      <c r="H2357">
        <v>2022</v>
      </c>
      <c r="I2357" t="s">
        <v>10</v>
      </c>
      <c r="J2357">
        <v>3.29349390403527</v>
      </c>
      <c r="K2357">
        <v>-1.47415782503844</v>
      </c>
      <c r="L2357" t="s">
        <v>22</v>
      </c>
    </row>
    <row r="2358" spans="8:12" x14ac:dyDescent="0.25">
      <c r="H2358">
        <v>2022</v>
      </c>
      <c r="I2358" t="s">
        <v>11</v>
      </c>
      <c r="J2358">
        <v>3.3180205307378401</v>
      </c>
      <c r="K2358">
        <v>-1.4723856405845099</v>
      </c>
      <c r="L2358" t="s">
        <v>22</v>
      </c>
    </row>
    <row r="2359" spans="8:12" x14ac:dyDescent="0.25">
      <c r="H2359">
        <v>2022</v>
      </c>
      <c r="I2359" t="s">
        <v>13</v>
      </c>
      <c r="J2359">
        <v>3.3357690793281201</v>
      </c>
      <c r="K2359">
        <v>-1.4863478894656601</v>
      </c>
      <c r="L2359" t="s">
        <v>22</v>
      </c>
    </row>
    <row r="2360" spans="8:12" x14ac:dyDescent="0.25">
      <c r="H2360">
        <v>2022</v>
      </c>
      <c r="I2360" t="s">
        <v>14</v>
      </c>
      <c r="J2360">
        <v>3.3560935471515898</v>
      </c>
      <c r="K2360">
        <v>-1.4615831758211999</v>
      </c>
      <c r="L2360" t="s">
        <v>22</v>
      </c>
    </row>
    <row r="2361" spans="8:12" x14ac:dyDescent="0.25">
      <c r="H2361">
        <v>2022</v>
      </c>
      <c r="I2361" t="s">
        <v>15</v>
      </c>
      <c r="J2361">
        <v>3.3627848318494702</v>
      </c>
      <c r="K2361">
        <v>-1.4928971366597299</v>
      </c>
      <c r="L2361" t="s">
        <v>22</v>
      </c>
    </row>
    <row r="2362" spans="8:12" x14ac:dyDescent="0.25">
      <c r="H2362">
        <v>2022</v>
      </c>
      <c r="I2362" t="s">
        <v>16</v>
      </c>
      <c r="J2362">
        <v>3.3642547757194299</v>
      </c>
      <c r="K2362">
        <v>-1.4964802349661199</v>
      </c>
      <c r="L2362" t="s">
        <v>22</v>
      </c>
    </row>
    <row r="2363" spans="8:12" x14ac:dyDescent="0.25">
      <c r="H2363">
        <v>2022</v>
      </c>
      <c r="I2363" t="s">
        <v>17</v>
      </c>
      <c r="J2363">
        <v>3.3729126096135502</v>
      </c>
      <c r="K2363">
        <v>-1.5193568382874401</v>
      </c>
      <c r="L2363" t="s">
        <v>22</v>
      </c>
    </row>
    <row r="2364" spans="8:12" x14ac:dyDescent="0.25">
      <c r="H2364">
        <v>2022</v>
      </c>
      <c r="I2364" t="s">
        <v>18</v>
      </c>
      <c r="J2364">
        <v>3.3692840586427</v>
      </c>
      <c r="K2364">
        <v>-1.5833837172671199</v>
      </c>
      <c r="L2364" t="s">
        <v>22</v>
      </c>
    </row>
    <row r="2365" spans="8:12" x14ac:dyDescent="0.25">
      <c r="H2365">
        <v>2022</v>
      </c>
      <c r="I2365" t="s">
        <v>19</v>
      </c>
      <c r="J2365">
        <v>3.3464287983096201</v>
      </c>
      <c r="K2365">
        <v>-1.55874080111598</v>
      </c>
      <c r="L2365" t="s">
        <v>22</v>
      </c>
    </row>
    <row r="2366" spans="8:12" x14ac:dyDescent="0.25">
      <c r="H2366">
        <v>2022</v>
      </c>
      <c r="I2366" t="s">
        <v>20</v>
      </c>
      <c r="J2366">
        <v>3.3207638782325102</v>
      </c>
      <c r="K2366">
        <v>-1.6323450066540901</v>
      </c>
      <c r="L2366" t="s">
        <v>22</v>
      </c>
    </row>
    <row r="2367" spans="8:12" x14ac:dyDescent="0.25">
      <c r="H2367">
        <v>2022</v>
      </c>
      <c r="I2367" t="s">
        <v>21</v>
      </c>
      <c r="J2367">
        <v>3.2687882675386599</v>
      </c>
      <c r="K2367">
        <v>-1.623018001708</v>
      </c>
      <c r="L2367" t="s">
        <v>22</v>
      </c>
    </row>
    <row r="2368" spans="8:12" x14ac:dyDescent="0.25">
      <c r="H2368">
        <v>2023</v>
      </c>
      <c r="I2368" t="s">
        <v>8</v>
      </c>
      <c r="J2368">
        <v>3.2335660524832401</v>
      </c>
      <c r="K2368">
        <v>-1.48469510648</v>
      </c>
      <c r="L2368" t="s">
        <v>22</v>
      </c>
    </row>
    <row r="2369" spans="8:12" x14ac:dyDescent="0.25">
      <c r="H2369">
        <v>2023</v>
      </c>
      <c r="I2369" t="s">
        <v>6</v>
      </c>
      <c r="J2369">
        <v>3.2541773706392898</v>
      </c>
      <c r="K2369">
        <v>-1.5024380687529999</v>
      </c>
      <c r="L2369" t="s">
        <v>22</v>
      </c>
    </row>
    <row r="2370" spans="8:12" x14ac:dyDescent="0.25">
      <c r="H2370">
        <v>2023</v>
      </c>
      <c r="I2370" t="s">
        <v>9</v>
      </c>
      <c r="J2370">
        <v>3.2748601939848401</v>
      </c>
      <c r="K2370">
        <v>-1.47439744128399</v>
      </c>
      <c r="L2370" t="s">
        <v>22</v>
      </c>
    </row>
    <row r="2371" spans="8:12" x14ac:dyDescent="0.25">
      <c r="H2371">
        <v>2023</v>
      </c>
      <c r="I2371" t="s">
        <v>10</v>
      </c>
      <c r="J2371">
        <v>3.2968498838116602</v>
      </c>
      <c r="K2371">
        <v>-1.4661996828975199</v>
      </c>
      <c r="L2371" t="s">
        <v>22</v>
      </c>
    </row>
    <row r="2372" spans="8:12" x14ac:dyDescent="0.25">
      <c r="H2372">
        <v>2023</v>
      </c>
      <c r="I2372" t="s">
        <v>11</v>
      </c>
      <c r="J2372">
        <v>3.3213765105142299</v>
      </c>
      <c r="K2372">
        <v>-1.4644274984435901</v>
      </c>
      <c r="L2372" t="s">
        <v>22</v>
      </c>
    </row>
    <row r="2373" spans="8:12" x14ac:dyDescent="0.25">
      <c r="H2373">
        <v>2023</v>
      </c>
      <c r="I2373" t="s">
        <v>13</v>
      </c>
      <c r="J2373">
        <v>3.3391250591045099</v>
      </c>
      <c r="K2373">
        <v>-1.47838974732474</v>
      </c>
      <c r="L2373" t="s">
        <v>22</v>
      </c>
    </row>
    <row r="2374" spans="8:12" x14ac:dyDescent="0.25">
      <c r="H2374">
        <v>2023</v>
      </c>
      <c r="I2374" t="s">
        <v>14</v>
      </c>
      <c r="J2374">
        <v>3.35944952692798</v>
      </c>
      <c r="K2374">
        <v>-1.4536250336802901</v>
      </c>
      <c r="L2374" t="s">
        <v>22</v>
      </c>
    </row>
    <row r="2375" spans="8:12" x14ac:dyDescent="0.25">
      <c r="H2375">
        <v>2023</v>
      </c>
      <c r="I2375" t="s">
        <v>15</v>
      </c>
      <c r="J2375">
        <v>3.36614081162586</v>
      </c>
      <c r="K2375">
        <v>-1.4849389945188101</v>
      </c>
      <c r="L2375" t="s">
        <v>22</v>
      </c>
    </row>
    <row r="2376" spans="8:12" x14ac:dyDescent="0.25">
      <c r="H2376">
        <v>2023</v>
      </c>
      <c r="I2376" t="s">
        <v>16</v>
      </c>
      <c r="J2376">
        <v>3.3676107554958201</v>
      </c>
      <c r="K2376">
        <v>-1.4885220928252001</v>
      </c>
      <c r="L2376" t="s">
        <v>22</v>
      </c>
    </row>
    <row r="2377" spans="8:12" x14ac:dyDescent="0.25">
      <c r="H2377">
        <v>2023</v>
      </c>
      <c r="I2377" t="s">
        <v>17</v>
      </c>
      <c r="J2377">
        <v>3.37626858938994</v>
      </c>
      <c r="K2377">
        <v>-1.51139869614652</v>
      </c>
      <c r="L2377" t="s">
        <v>22</v>
      </c>
    </row>
    <row r="2378" spans="8:12" x14ac:dyDescent="0.25">
      <c r="H2378">
        <v>2023</v>
      </c>
      <c r="I2378" t="s">
        <v>18</v>
      </c>
      <c r="J2378">
        <v>3.3726400384190902</v>
      </c>
      <c r="K2378">
        <v>-1.5754255751262001</v>
      </c>
      <c r="L2378" t="s">
        <v>22</v>
      </c>
    </row>
    <row r="2379" spans="8:12" x14ac:dyDescent="0.25">
      <c r="H2379">
        <v>2023</v>
      </c>
      <c r="I2379" t="s">
        <v>19</v>
      </c>
      <c r="J2379">
        <v>3.3497847780860099</v>
      </c>
      <c r="K2379">
        <v>-1.55078265897506</v>
      </c>
      <c r="L2379" t="s">
        <v>22</v>
      </c>
    </row>
    <row r="2380" spans="8:12" x14ac:dyDescent="0.25">
      <c r="H2380">
        <v>2023</v>
      </c>
      <c r="I2380" t="s">
        <v>20</v>
      </c>
      <c r="J2380">
        <v>3.3241198580089</v>
      </c>
      <c r="K2380">
        <v>-1.62438686451317</v>
      </c>
      <c r="L2380" t="s">
        <v>22</v>
      </c>
    </row>
    <row r="2381" spans="8:12" x14ac:dyDescent="0.25">
      <c r="H2381">
        <v>2023</v>
      </c>
      <c r="I2381" t="s">
        <v>21</v>
      </c>
      <c r="J2381">
        <v>3.2721442473150502</v>
      </c>
      <c r="K2381">
        <v>-1.61505985956708</v>
      </c>
      <c r="L2381" t="s">
        <v>22</v>
      </c>
    </row>
    <row r="2382" spans="8:12" x14ac:dyDescent="0.25">
      <c r="H2382">
        <v>2024</v>
      </c>
      <c r="I2382" t="s">
        <v>8</v>
      </c>
      <c r="J2382">
        <v>3.2369220322596299</v>
      </c>
      <c r="K2382">
        <v>-1.47673696433908</v>
      </c>
      <c r="L2382" t="s">
        <v>22</v>
      </c>
    </row>
    <row r="2383" spans="8:12" x14ac:dyDescent="0.25">
      <c r="H2383">
        <v>2024</v>
      </c>
      <c r="I2383" t="s">
        <v>6</v>
      </c>
      <c r="J2383">
        <v>3.25753335041568</v>
      </c>
      <c r="K2383">
        <v>-1.4944799266120901</v>
      </c>
      <c r="L2383" t="s">
        <v>22</v>
      </c>
    </row>
    <row r="2384" spans="8:12" x14ac:dyDescent="0.25">
      <c r="H2384">
        <v>2024</v>
      </c>
      <c r="I2384" t="s">
        <v>9</v>
      </c>
      <c r="J2384">
        <v>3.2782161737612401</v>
      </c>
      <c r="K2384">
        <v>-1.4664392991430699</v>
      </c>
      <c r="L2384" t="s">
        <v>22</v>
      </c>
    </row>
    <row r="2385" spans="8:12" x14ac:dyDescent="0.25">
      <c r="H2385">
        <v>2024</v>
      </c>
      <c r="I2385" t="s">
        <v>10</v>
      </c>
      <c r="J2385">
        <v>3.30020586358805</v>
      </c>
      <c r="K2385">
        <v>-1.4582415407566001</v>
      </c>
      <c r="L2385" t="s">
        <v>22</v>
      </c>
    </row>
    <row r="2386" spans="8:12" x14ac:dyDescent="0.25">
      <c r="H2386">
        <v>2024</v>
      </c>
      <c r="I2386" t="s">
        <v>11</v>
      </c>
      <c r="J2386">
        <v>3.3247324902906299</v>
      </c>
      <c r="K2386">
        <v>-1.45646935630267</v>
      </c>
      <c r="L2386" t="s">
        <v>22</v>
      </c>
    </row>
    <row r="2387" spans="8:12" x14ac:dyDescent="0.25">
      <c r="H2387">
        <v>2024</v>
      </c>
      <c r="I2387" t="s">
        <v>13</v>
      </c>
      <c r="J2387">
        <v>3.3424810388809001</v>
      </c>
      <c r="K2387">
        <v>-1.47043160518383</v>
      </c>
      <c r="L2387" t="s">
        <v>22</v>
      </c>
    </row>
    <row r="2388" spans="8:12" x14ac:dyDescent="0.25">
      <c r="H2388">
        <v>2024</v>
      </c>
      <c r="I2388" t="s">
        <v>14</v>
      </c>
      <c r="J2388">
        <v>3.3628055067043698</v>
      </c>
      <c r="K2388">
        <v>-1.44566689153937</v>
      </c>
      <c r="L2388" t="s">
        <v>22</v>
      </c>
    </row>
    <row r="2389" spans="8:12" x14ac:dyDescent="0.25">
      <c r="H2389">
        <v>2024</v>
      </c>
      <c r="I2389" t="s">
        <v>15</v>
      </c>
      <c r="J2389">
        <v>3.3694967914022498</v>
      </c>
      <c r="K2389">
        <v>-1.4769808523779</v>
      </c>
      <c r="L2389" t="s">
        <v>22</v>
      </c>
    </row>
    <row r="2390" spans="8:12" x14ac:dyDescent="0.25">
      <c r="H2390">
        <v>2024</v>
      </c>
      <c r="I2390" t="s">
        <v>16</v>
      </c>
      <c r="J2390">
        <v>3.3709667352722099</v>
      </c>
      <c r="K2390">
        <v>-1.48056395068429</v>
      </c>
      <c r="L2390" t="s">
        <v>22</v>
      </c>
    </row>
    <row r="2391" spans="8:12" x14ac:dyDescent="0.25">
      <c r="H2391">
        <v>2024</v>
      </c>
      <c r="I2391" t="s">
        <v>17</v>
      </c>
      <c r="J2391">
        <v>3.3796245691663298</v>
      </c>
      <c r="K2391">
        <v>-1.5034405540055999</v>
      </c>
      <c r="L2391" t="s">
        <v>22</v>
      </c>
    </row>
    <row r="2392" spans="8:12" x14ac:dyDescent="0.25">
      <c r="H2392">
        <v>2024</v>
      </c>
      <c r="I2392" t="s">
        <v>18</v>
      </c>
      <c r="J2392">
        <v>3.37599601819548</v>
      </c>
      <c r="K2392">
        <v>-1.56746743298528</v>
      </c>
      <c r="L2392" t="s">
        <v>22</v>
      </c>
    </row>
    <row r="2393" spans="8:12" x14ac:dyDescent="0.25">
      <c r="H2393">
        <v>2024</v>
      </c>
      <c r="I2393" t="s">
        <v>19</v>
      </c>
      <c r="J2393">
        <v>3.3531407578624002</v>
      </c>
      <c r="K2393">
        <v>-1.5428245168341399</v>
      </c>
      <c r="L2393" t="s">
        <v>22</v>
      </c>
    </row>
    <row r="2394" spans="8:12" x14ac:dyDescent="0.25">
      <c r="H2394">
        <v>2024</v>
      </c>
      <c r="I2394" t="s">
        <v>20</v>
      </c>
      <c r="J2394">
        <v>3.3274758377852902</v>
      </c>
      <c r="K2394">
        <v>-1.61642872237225</v>
      </c>
      <c r="L2394" t="s">
        <v>22</v>
      </c>
    </row>
    <row r="2395" spans="8:12" x14ac:dyDescent="0.25">
      <c r="H2395">
        <v>2024</v>
      </c>
      <c r="I2395" t="s">
        <v>21</v>
      </c>
      <c r="J2395">
        <v>3.27550022709144</v>
      </c>
      <c r="K2395">
        <v>-1.6071017174261599</v>
      </c>
      <c r="L2395" t="s">
        <v>22</v>
      </c>
    </row>
    <row r="2396" spans="8:12" x14ac:dyDescent="0.25">
      <c r="H2396">
        <v>2025</v>
      </c>
      <c r="I2396" t="s">
        <v>8</v>
      </c>
      <c r="J2396">
        <v>3.2402780120360202</v>
      </c>
      <c r="K2396">
        <v>-1.4687788221981599</v>
      </c>
      <c r="L2396" t="s">
        <v>22</v>
      </c>
    </row>
    <row r="2397" spans="8:12" x14ac:dyDescent="0.25">
      <c r="H2397">
        <v>2025</v>
      </c>
      <c r="I2397" t="s">
        <v>6</v>
      </c>
      <c r="J2397">
        <v>3.2608893301920698</v>
      </c>
      <c r="K2397">
        <v>-1.48652178447117</v>
      </c>
      <c r="L2397" t="s">
        <v>22</v>
      </c>
    </row>
    <row r="2398" spans="8:12" x14ac:dyDescent="0.25">
      <c r="H2398">
        <v>2025</v>
      </c>
      <c r="I2398" t="s">
        <v>9</v>
      </c>
      <c r="J2398">
        <v>3.2815721535376299</v>
      </c>
      <c r="K2398">
        <v>-1.4584811570021501</v>
      </c>
      <c r="L2398" t="s">
        <v>22</v>
      </c>
    </row>
    <row r="2399" spans="8:12" x14ac:dyDescent="0.25">
      <c r="H2399">
        <v>2025</v>
      </c>
      <c r="I2399" t="s">
        <v>10</v>
      </c>
      <c r="J2399">
        <v>3.3035618433644398</v>
      </c>
      <c r="K2399">
        <v>-1.45028339861569</v>
      </c>
      <c r="L2399" t="s">
        <v>22</v>
      </c>
    </row>
    <row r="2400" spans="8:12" x14ac:dyDescent="0.25">
      <c r="H2400">
        <v>2025</v>
      </c>
      <c r="I2400" t="s">
        <v>11</v>
      </c>
      <c r="J2400">
        <v>3.3280884700670201</v>
      </c>
      <c r="K2400">
        <v>-1.44851121416175</v>
      </c>
      <c r="L2400" t="s">
        <v>22</v>
      </c>
    </row>
    <row r="2401" spans="8:12" x14ac:dyDescent="0.25">
      <c r="H2401">
        <v>2025</v>
      </c>
      <c r="I2401" t="s">
        <v>13</v>
      </c>
      <c r="J2401">
        <v>3.3458370186572899</v>
      </c>
      <c r="K2401">
        <v>-1.4624734630429099</v>
      </c>
      <c r="L2401" t="s">
        <v>22</v>
      </c>
    </row>
    <row r="2402" spans="8:12" x14ac:dyDescent="0.25">
      <c r="H2402">
        <v>2025</v>
      </c>
      <c r="I2402" t="s">
        <v>14</v>
      </c>
      <c r="J2402">
        <v>3.3661614864807698</v>
      </c>
      <c r="K2402">
        <v>-1.4377087493984499</v>
      </c>
      <c r="L2402" t="s">
        <v>22</v>
      </c>
    </row>
    <row r="2403" spans="8:12" x14ac:dyDescent="0.25">
      <c r="H2403">
        <v>2025</v>
      </c>
      <c r="I2403" t="s">
        <v>15</v>
      </c>
      <c r="J2403">
        <v>3.3728527711786498</v>
      </c>
      <c r="K2403">
        <v>-1.4690227102369799</v>
      </c>
      <c r="L2403" t="s">
        <v>22</v>
      </c>
    </row>
    <row r="2404" spans="8:12" x14ac:dyDescent="0.25">
      <c r="H2404">
        <v>2025</v>
      </c>
      <c r="I2404" t="s">
        <v>16</v>
      </c>
      <c r="J2404">
        <v>3.3743227150486002</v>
      </c>
      <c r="K2404">
        <v>-1.47260580854337</v>
      </c>
      <c r="L2404" t="s">
        <v>22</v>
      </c>
    </row>
    <row r="2405" spans="8:12" x14ac:dyDescent="0.25">
      <c r="H2405">
        <v>2025</v>
      </c>
      <c r="I2405" t="s">
        <v>17</v>
      </c>
      <c r="J2405">
        <v>3.38298054894272</v>
      </c>
      <c r="K2405">
        <v>-1.4954824118646799</v>
      </c>
      <c r="L2405" t="s">
        <v>22</v>
      </c>
    </row>
    <row r="2406" spans="8:12" x14ac:dyDescent="0.25">
      <c r="H2406">
        <v>2025</v>
      </c>
      <c r="I2406" t="s">
        <v>18</v>
      </c>
      <c r="J2406">
        <v>3.3793519979718698</v>
      </c>
      <c r="K2406">
        <v>-1.55950929084436</v>
      </c>
      <c r="L2406" t="s">
        <v>22</v>
      </c>
    </row>
    <row r="2407" spans="8:12" x14ac:dyDescent="0.25">
      <c r="H2407">
        <v>2025</v>
      </c>
      <c r="I2407" t="s">
        <v>19</v>
      </c>
      <c r="J2407">
        <v>3.35649673763879</v>
      </c>
      <c r="K2407">
        <v>-1.5348663746932201</v>
      </c>
      <c r="L2407" t="s">
        <v>22</v>
      </c>
    </row>
    <row r="2408" spans="8:12" x14ac:dyDescent="0.25">
      <c r="H2408">
        <v>2025</v>
      </c>
      <c r="I2408" t="s">
        <v>20</v>
      </c>
      <c r="J2408">
        <v>3.33083181756168</v>
      </c>
      <c r="K2408">
        <v>-1.6084705802313299</v>
      </c>
      <c r="L2408" t="s">
        <v>22</v>
      </c>
    </row>
    <row r="2409" spans="8:12" x14ac:dyDescent="0.25">
      <c r="H2409">
        <v>2025</v>
      </c>
      <c r="I2409" t="s">
        <v>21</v>
      </c>
      <c r="J2409">
        <v>3.2788562068678302</v>
      </c>
      <c r="K2409">
        <v>-1.5991435752852401</v>
      </c>
      <c r="L2409" t="s">
        <v>22</v>
      </c>
    </row>
    <row r="2410" spans="8:12" x14ac:dyDescent="0.25">
      <c r="H2410">
        <v>2026</v>
      </c>
      <c r="I2410" t="s">
        <v>8</v>
      </c>
      <c r="J2410">
        <v>3.24363399181241</v>
      </c>
      <c r="K2410">
        <v>-1.4608206800572501</v>
      </c>
      <c r="L2410" t="s">
        <v>22</v>
      </c>
    </row>
    <row r="2411" spans="8:12" x14ac:dyDescent="0.25">
      <c r="H2411">
        <v>2026</v>
      </c>
      <c r="I2411" t="s">
        <v>6</v>
      </c>
      <c r="J2411">
        <v>3.2642453099684698</v>
      </c>
      <c r="K2411">
        <v>-1.4785636423302499</v>
      </c>
      <c r="L2411" t="s">
        <v>22</v>
      </c>
    </row>
    <row r="2412" spans="8:12" x14ac:dyDescent="0.25">
      <c r="H2412">
        <v>2026</v>
      </c>
      <c r="I2412" t="s">
        <v>9</v>
      </c>
      <c r="J2412">
        <v>3.2849281333140201</v>
      </c>
      <c r="K2412">
        <v>-1.45052301486124</v>
      </c>
      <c r="L2412" t="s">
        <v>22</v>
      </c>
    </row>
    <row r="2413" spans="8:12" x14ac:dyDescent="0.25">
      <c r="H2413">
        <v>2026</v>
      </c>
      <c r="I2413" t="s">
        <v>10</v>
      </c>
      <c r="J2413">
        <v>3.30691782314083</v>
      </c>
      <c r="K2413">
        <v>-1.4423252564747699</v>
      </c>
      <c r="L2413" t="s">
        <v>22</v>
      </c>
    </row>
    <row r="2414" spans="8:12" x14ac:dyDescent="0.25">
      <c r="H2414">
        <v>2026</v>
      </c>
      <c r="I2414" t="s">
        <v>11</v>
      </c>
      <c r="J2414">
        <v>3.3314444498434099</v>
      </c>
      <c r="K2414">
        <v>-1.4405530720208399</v>
      </c>
      <c r="L2414" t="s">
        <v>22</v>
      </c>
    </row>
    <row r="2415" spans="8:12" x14ac:dyDescent="0.25">
      <c r="H2415">
        <v>2026</v>
      </c>
      <c r="I2415" t="s">
        <v>13</v>
      </c>
      <c r="J2415">
        <v>3.3491929984336801</v>
      </c>
      <c r="K2415">
        <v>-1.4545153209019901</v>
      </c>
      <c r="L2415" t="s">
        <v>22</v>
      </c>
    </row>
    <row r="2416" spans="8:12" x14ac:dyDescent="0.25">
      <c r="H2416">
        <v>2026</v>
      </c>
      <c r="I2416" t="s">
        <v>14</v>
      </c>
      <c r="J2416">
        <v>3.3695174662571601</v>
      </c>
      <c r="K2416">
        <v>-1.4297506072575299</v>
      </c>
      <c r="L2416" t="s">
        <v>22</v>
      </c>
    </row>
    <row r="2417" spans="8:12" x14ac:dyDescent="0.25">
      <c r="H2417">
        <v>2026</v>
      </c>
      <c r="I2417" t="s">
        <v>15</v>
      </c>
      <c r="J2417">
        <v>3.37620875095504</v>
      </c>
      <c r="K2417">
        <v>-1.4610645680960599</v>
      </c>
      <c r="L2417" t="s">
        <v>22</v>
      </c>
    </row>
    <row r="2418" spans="8:12" x14ac:dyDescent="0.25">
      <c r="H2418">
        <v>2026</v>
      </c>
      <c r="I2418" t="s">
        <v>16</v>
      </c>
      <c r="J2418">
        <v>3.3776786948249899</v>
      </c>
      <c r="K2418">
        <v>-1.4646476664024499</v>
      </c>
      <c r="L2418" t="s">
        <v>22</v>
      </c>
    </row>
    <row r="2419" spans="8:12" x14ac:dyDescent="0.25">
      <c r="H2419">
        <v>2026</v>
      </c>
      <c r="I2419" t="s">
        <v>17</v>
      </c>
      <c r="J2419">
        <v>3.3863365287191098</v>
      </c>
      <c r="K2419">
        <v>-1.4875242697237601</v>
      </c>
      <c r="L2419" t="s">
        <v>22</v>
      </c>
    </row>
    <row r="2420" spans="8:12" x14ac:dyDescent="0.25">
      <c r="H2420">
        <v>2026</v>
      </c>
      <c r="I2420" t="s">
        <v>18</v>
      </c>
      <c r="J2420">
        <v>3.38270797774826</v>
      </c>
      <c r="K2420">
        <v>-1.5515511487034499</v>
      </c>
      <c r="L2420" t="s">
        <v>22</v>
      </c>
    </row>
    <row r="2421" spans="8:12" x14ac:dyDescent="0.25">
      <c r="H2421">
        <v>2026</v>
      </c>
      <c r="I2421" t="s">
        <v>19</v>
      </c>
      <c r="J2421">
        <v>3.3598527174151802</v>
      </c>
      <c r="K2421">
        <v>-1.52690823255231</v>
      </c>
      <c r="L2421" t="s">
        <v>22</v>
      </c>
    </row>
    <row r="2422" spans="8:12" x14ac:dyDescent="0.25">
      <c r="H2422">
        <v>2026</v>
      </c>
      <c r="I2422" t="s">
        <v>20</v>
      </c>
      <c r="J2422">
        <v>3.3341877973380698</v>
      </c>
      <c r="K2422">
        <v>-1.6005124380904201</v>
      </c>
      <c r="L2422" t="s">
        <v>22</v>
      </c>
    </row>
    <row r="2423" spans="8:12" x14ac:dyDescent="0.25">
      <c r="H2423">
        <v>2026</v>
      </c>
      <c r="I2423" t="s">
        <v>21</v>
      </c>
      <c r="J2423">
        <v>3.28221218664422</v>
      </c>
      <c r="K2423">
        <v>-1.59118543314433</v>
      </c>
      <c r="L2423" t="s">
        <v>22</v>
      </c>
    </row>
    <row r="2424" spans="8:12" x14ac:dyDescent="0.25">
      <c r="H2424">
        <v>2027</v>
      </c>
      <c r="I2424" t="s">
        <v>8</v>
      </c>
      <c r="J2424">
        <v>3.24698997158881</v>
      </c>
      <c r="K2424">
        <v>-1.45286253791633</v>
      </c>
      <c r="L2424" t="s">
        <v>22</v>
      </c>
    </row>
    <row r="2425" spans="8:12" x14ac:dyDescent="0.25">
      <c r="H2425">
        <v>2027</v>
      </c>
      <c r="I2425" t="s">
        <v>6</v>
      </c>
      <c r="J2425">
        <v>3.2676012897448601</v>
      </c>
      <c r="K2425">
        <v>-1.4706055001893299</v>
      </c>
      <c r="L2425" t="s">
        <v>22</v>
      </c>
    </row>
    <row r="2426" spans="8:12" x14ac:dyDescent="0.25">
      <c r="H2426">
        <v>2027</v>
      </c>
      <c r="I2426" t="s">
        <v>9</v>
      </c>
      <c r="J2426">
        <v>3.2882841130904099</v>
      </c>
      <c r="K2426">
        <v>-1.44256487272032</v>
      </c>
      <c r="L2426" t="s">
        <v>22</v>
      </c>
    </row>
    <row r="2427" spans="8:12" x14ac:dyDescent="0.25">
      <c r="H2427">
        <v>2027</v>
      </c>
      <c r="I2427" t="s">
        <v>10</v>
      </c>
      <c r="J2427">
        <v>3.3102738029172198</v>
      </c>
      <c r="K2427">
        <v>-1.4343671143338499</v>
      </c>
      <c r="L2427" t="s">
        <v>22</v>
      </c>
    </row>
    <row r="2428" spans="8:12" x14ac:dyDescent="0.25">
      <c r="H2428">
        <v>2027</v>
      </c>
      <c r="I2428" t="s">
        <v>11</v>
      </c>
      <c r="J2428">
        <v>3.3348004296198002</v>
      </c>
      <c r="K2428">
        <v>-1.4325949298799201</v>
      </c>
      <c r="L2428" t="s">
        <v>22</v>
      </c>
    </row>
    <row r="2429" spans="8:12" x14ac:dyDescent="0.25">
      <c r="H2429">
        <v>2027</v>
      </c>
      <c r="I2429" t="s">
        <v>13</v>
      </c>
      <c r="J2429">
        <v>3.3525489782100699</v>
      </c>
      <c r="K2429">
        <v>-1.44655717876107</v>
      </c>
      <c r="L2429" t="s">
        <v>22</v>
      </c>
    </row>
    <row r="2430" spans="8:12" x14ac:dyDescent="0.25">
      <c r="H2430">
        <v>2027</v>
      </c>
      <c r="I2430" t="s">
        <v>14</v>
      </c>
      <c r="J2430">
        <v>3.3728734460335499</v>
      </c>
      <c r="K2430">
        <v>-1.4217924651166101</v>
      </c>
      <c r="L2430" t="s">
        <v>22</v>
      </c>
    </row>
    <row r="2431" spans="8:12" x14ac:dyDescent="0.25">
      <c r="H2431">
        <v>2027</v>
      </c>
      <c r="I2431" t="s">
        <v>15</v>
      </c>
      <c r="J2431">
        <v>3.3795647307314298</v>
      </c>
      <c r="K2431">
        <v>-1.4531064259551401</v>
      </c>
      <c r="L2431" t="s">
        <v>22</v>
      </c>
    </row>
    <row r="2432" spans="8:12" x14ac:dyDescent="0.25">
      <c r="H2432">
        <v>2027</v>
      </c>
      <c r="I2432" t="s">
        <v>16</v>
      </c>
      <c r="J2432">
        <v>3.38103467460139</v>
      </c>
      <c r="K2432">
        <v>-1.4566895242615301</v>
      </c>
      <c r="L2432" t="s">
        <v>22</v>
      </c>
    </row>
    <row r="2433" spans="8:12" x14ac:dyDescent="0.25">
      <c r="H2433">
        <v>2027</v>
      </c>
      <c r="I2433" t="s">
        <v>17</v>
      </c>
      <c r="J2433">
        <v>3.3896925084955001</v>
      </c>
      <c r="K2433">
        <v>-1.47956612758285</v>
      </c>
      <c r="L2433" t="s">
        <v>22</v>
      </c>
    </row>
    <row r="2434" spans="8:12" x14ac:dyDescent="0.25">
      <c r="H2434">
        <v>2027</v>
      </c>
      <c r="I2434" t="s">
        <v>18</v>
      </c>
      <c r="J2434">
        <v>3.3860639575246498</v>
      </c>
      <c r="K2434">
        <v>-1.5435930065625301</v>
      </c>
      <c r="L2434" t="s">
        <v>22</v>
      </c>
    </row>
    <row r="2435" spans="8:12" x14ac:dyDescent="0.25">
      <c r="H2435">
        <v>2027</v>
      </c>
      <c r="I2435" t="s">
        <v>19</v>
      </c>
      <c r="J2435">
        <v>3.36320869719157</v>
      </c>
      <c r="K2435">
        <v>-1.51895009041139</v>
      </c>
      <c r="L2435" t="s">
        <v>22</v>
      </c>
    </row>
    <row r="2436" spans="8:12" x14ac:dyDescent="0.25">
      <c r="H2436">
        <v>2027</v>
      </c>
      <c r="I2436" t="s">
        <v>20</v>
      </c>
      <c r="J2436">
        <v>3.33754377711446</v>
      </c>
      <c r="K2436">
        <v>-1.5925542959495</v>
      </c>
      <c r="L2436" t="s">
        <v>22</v>
      </c>
    </row>
    <row r="2437" spans="8:12" x14ac:dyDescent="0.25">
      <c r="H2437">
        <v>2027</v>
      </c>
      <c r="I2437" t="s">
        <v>21</v>
      </c>
      <c r="J2437">
        <v>3.28556816642062</v>
      </c>
      <c r="K2437">
        <v>-1.58322729100341</v>
      </c>
      <c r="L2437" t="s">
        <v>22</v>
      </c>
    </row>
    <row r="2438" spans="8:12" x14ac:dyDescent="0.25">
      <c r="H2438">
        <v>2028</v>
      </c>
      <c r="I2438" t="s">
        <v>8</v>
      </c>
      <c r="J2438">
        <v>3.2503459513652002</v>
      </c>
      <c r="K2438">
        <v>-1.44490439577541</v>
      </c>
      <c r="L2438" t="s">
        <v>22</v>
      </c>
    </row>
    <row r="2439" spans="8:12" x14ac:dyDescent="0.25">
      <c r="H2439">
        <v>2028</v>
      </c>
      <c r="I2439" t="s">
        <v>6</v>
      </c>
      <c r="J2439">
        <v>3.2709572695212499</v>
      </c>
      <c r="K2439">
        <v>-1.4626473580484101</v>
      </c>
      <c r="L2439" t="s">
        <v>22</v>
      </c>
    </row>
    <row r="2440" spans="8:12" x14ac:dyDescent="0.25">
      <c r="H2440">
        <v>2028</v>
      </c>
      <c r="I2440" t="s">
        <v>9</v>
      </c>
      <c r="J2440">
        <v>3.2916400928668001</v>
      </c>
      <c r="K2440">
        <v>-1.4346067305793999</v>
      </c>
      <c r="L2440" t="s">
        <v>22</v>
      </c>
    </row>
    <row r="2441" spans="8:12" x14ac:dyDescent="0.25">
      <c r="H2441">
        <v>2028</v>
      </c>
      <c r="I2441" t="s">
        <v>10</v>
      </c>
      <c r="J2441">
        <v>3.3136297826936101</v>
      </c>
      <c r="K2441">
        <v>-1.4264089721929301</v>
      </c>
      <c r="L2441" t="s">
        <v>22</v>
      </c>
    </row>
    <row r="2442" spans="8:12" x14ac:dyDescent="0.25">
      <c r="H2442">
        <v>2028</v>
      </c>
      <c r="I2442" t="s">
        <v>11</v>
      </c>
      <c r="J2442">
        <v>3.33815640939619</v>
      </c>
      <c r="K2442">
        <v>-1.424636787739</v>
      </c>
      <c r="L2442" t="s">
        <v>22</v>
      </c>
    </row>
    <row r="2443" spans="8:12" x14ac:dyDescent="0.25">
      <c r="H2443">
        <v>2028</v>
      </c>
      <c r="I2443" t="s">
        <v>13</v>
      </c>
      <c r="J2443">
        <v>3.3559049579864699</v>
      </c>
      <c r="K2443">
        <v>-1.43859903662015</v>
      </c>
      <c r="L2443" t="s">
        <v>22</v>
      </c>
    </row>
    <row r="2444" spans="8:12" x14ac:dyDescent="0.25">
      <c r="H2444">
        <v>2028</v>
      </c>
      <c r="I2444" t="s">
        <v>14</v>
      </c>
      <c r="J2444">
        <v>3.3762294258099401</v>
      </c>
      <c r="K2444">
        <v>-1.4138343229757</v>
      </c>
      <c r="L2444" t="s">
        <v>22</v>
      </c>
    </row>
    <row r="2445" spans="8:12" x14ac:dyDescent="0.25">
      <c r="H2445">
        <v>2028</v>
      </c>
      <c r="I2445" t="s">
        <v>15</v>
      </c>
      <c r="J2445">
        <v>3.3829207105078201</v>
      </c>
      <c r="K2445">
        <v>-1.44514828381422</v>
      </c>
      <c r="L2445" t="s">
        <v>22</v>
      </c>
    </row>
    <row r="2446" spans="8:12" x14ac:dyDescent="0.25">
      <c r="H2446">
        <v>2028</v>
      </c>
      <c r="I2446" t="s">
        <v>16</v>
      </c>
      <c r="J2446">
        <v>3.3843906543777802</v>
      </c>
      <c r="K2446">
        <v>-1.44873138212061</v>
      </c>
      <c r="L2446" t="s">
        <v>22</v>
      </c>
    </row>
    <row r="2447" spans="8:12" x14ac:dyDescent="0.25">
      <c r="H2447">
        <v>2028</v>
      </c>
      <c r="I2447" t="s">
        <v>17</v>
      </c>
      <c r="J2447">
        <v>3.3930484882719001</v>
      </c>
      <c r="K2447">
        <v>-1.4716079854419299</v>
      </c>
      <c r="L2447" t="s">
        <v>22</v>
      </c>
    </row>
    <row r="2448" spans="8:12" x14ac:dyDescent="0.25">
      <c r="H2448">
        <v>2028</v>
      </c>
      <c r="I2448" t="s">
        <v>18</v>
      </c>
      <c r="J2448">
        <v>3.3894199373010498</v>
      </c>
      <c r="K2448">
        <v>-1.53563486442161</v>
      </c>
      <c r="L2448" t="s">
        <v>22</v>
      </c>
    </row>
    <row r="2449" spans="8:12" x14ac:dyDescent="0.25">
      <c r="H2449">
        <v>2028</v>
      </c>
      <c r="I2449" t="s">
        <v>19</v>
      </c>
      <c r="J2449">
        <v>3.36656467696797</v>
      </c>
      <c r="K2449">
        <v>-1.5109919482704699</v>
      </c>
      <c r="L2449" t="s">
        <v>22</v>
      </c>
    </row>
    <row r="2450" spans="8:12" x14ac:dyDescent="0.25">
      <c r="H2450">
        <v>2028</v>
      </c>
      <c r="I2450" t="s">
        <v>20</v>
      </c>
      <c r="J2450">
        <v>3.3408997568908601</v>
      </c>
      <c r="K2450">
        <v>-1.58459615380858</v>
      </c>
      <c r="L2450" t="s">
        <v>22</v>
      </c>
    </row>
    <row r="2451" spans="8:12" x14ac:dyDescent="0.25">
      <c r="H2451">
        <v>2028</v>
      </c>
      <c r="I2451" t="s">
        <v>21</v>
      </c>
      <c r="J2451">
        <v>3.2889241461970098</v>
      </c>
      <c r="K2451">
        <v>-1.5752691488624899</v>
      </c>
      <c r="L2451" t="s">
        <v>22</v>
      </c>
    </row>
    <row r="2452" spans="8:12" x14ac:dyDescent="0.25">
      <c r="H2452">
        <v>2029</v>
      </c>
      <c r="I2452" t="s">
        <v>8</v>
      </c>
      <c r="J2452">
        <v>3.25370193114159</v>
      </c>
      <c r="K2452">
        <v>-1.4369462536344899</v>
      </c>
      <c r="L2452" t="s">
        <v>22</v>
      </c>
    </row>
    <row r="2453" spans="8:12" x14ac:dyDescent="0.25">
      <c r="H2453">
        <v>2029</v>
      </c>
      <c r="I2453" t="s">
        <v>6</v>
      </c>
      <c r="J2453">
        <v>3.2743132492976401</v>
      </c>
      <c r="K2453">
        <v>-1.4546892159075</v>
      </c>
      <c r="L2453" t="s">
        <v>22</v>
      </c>
    </row>
    <row r="2454" spans="8:12" x14ac:dyDescent="0.25">
      <c r="H2454">
        <v>2029</v>
      </c>
      <c r="I2454" t="s">
        <v>9</v>
      </c>
      <c r="J2454">
        <v>3.2949960726431899</v>
      </c>
      <c r="K2454">
        <v>-1.4266485884384801</v>
      </c>
      <c r="L2454" t="s">
        <v>22</v>
      </c>
    </row>
    <row r="2455" spans="8:12" x14ac:dyDescent="0.25">
      <c r="H2455">
        <v>2029</v>
      </c>
      <c r="I2455" t="s">
        <v>10</v>
      </c>
      <c r="J2455">
        <v>3.3169857624700101</v>
      </c>
      <c r="K2455">
        <v>-1.41845083005201</v>
      </c>
      <c r="L2455" t="s">
        <v>22</v>
      </c>
    </row>
    <row r="2456" spans="8:12" x14ac:dyDescent="0.25">
      <c r="H2456">
        <v>2029</v>
      </c>
      <c r="I2456" t="s">
        <v>11</v>
      </c>
      <c r="J2456">
        <v>3.3415123891725802</v>
      </c>
      <c r="K2456">
        <v>-1.41667864559808</v>
      </c>
      <c r="L2456" t="s">
        <v>22</v>
      </c>
    </row>
    <row r="2457" spans="8:12" x14ac:dyDescent="0.25">
      <c r="H2457">
        <v>2029</v>
      </c>
      <c r="I2457" t="s">
        <v>13</v>
      </c>
      <c r="J2457">
        <v>3.3592609377628602</v>
      </c>
      <c r="K2457">
        <v>-1.4306408944792399</v>
      </c>
      <c r="L2457" t="s">
        <v>22</v>
      </c>
    </row>
    <row r="2458" spans="8:12" x14ac:dyDescent="0.25">
      <c r="H2458">
        <v>2029</v>
      </c>
      <c r="I2458" t="s">
        <v>14</v>
      </c>
      <c r="J2458">
        <v>3.3795854055863299</v>
      </c>
      <c r="K2458">
        <v>-1.4058761808347799</v>
      </c>
      <c r="L2458" t="s">
        <v>22</v>
      </c>
    </row>
    <row r="2459" spans="8:12" x14ac:dyDescent="0.25">
      <c r="H2459">
        <v>2029</v>
      </c>
      <c r="I2459" t="s">
        <v>15</v>
      </c>
      <c r="J2459">
        <v>3.3862766902842099</v>
      </c>
      <c r="K2459">
        <v>-1.4371901416733099</v>
      </c>
      <c r="L2459" t="s">
        <v>22</v>
      </c>
    </row>
    <row r="2460" spans="8:12" x14ac:dyDescent="0.25">
      <c r="H2460">
        <v>2029</v>
      </c>
      <c r="I2460" t="s">
        <v>16</v>
      </c>
      <c r="J2460">
        <v>3.38774663415417</v>
      </c>
      <c r="K2460">
        <v>-1.44077323997969</v>
      </c>
      <c r="L2460" t="s">
        <v>22</v>
      </c>
    </row>
    <row r="2461" spans="8:12" x14ac:dyDescent="0.25">
      <c r="H2461">
        <v>2029</v>
      </c>
      <c r="I2461" t="s">
        <v>17</v>
      </c>
      <c r="J2461">
        <v>3.3964044680482899</v>
      </c>
      <c r="K2461">
        <v>-1.4636498433010099</v>
      </c>
      <c r="L2461" t="s">
        <v>22</v>
      </c>
    </row>
    <row r="2462" spans="8:12" x14ac:dyDescent="0.25">
      <c r="H2462">
        <v>2029</v>
      </c>
      <c r="I2462" t="s">
        <v>18</v>
      </c>
      <c r="J2462">
        <v>3.3927759170774401</v>
      </c>
      <c r="K2462">
        <v>-1.52767672228069</v>
      </c>
      <c r="L2462" t="s">
        <v>22</v>
      </c>
    </row>
    <row r="2463" spans="8:12" x14ac:dyDescent="0.25">
      <c r="H2463">
        <v>2029</v>
      </c>
      <c r="I2463" t="s">
        <v>19</v>
      </c>
      <c r="J2463">
        <v>3.3699206567443598</v>
      </c>
      <c r="K2463">
        <v>-1.5030338061295501</v>
      </c>
      <c r="L2463" t="s">
        <v>22</v>
      </c>
    </row>
    <row r="2464" spans="8:12" x14ac:dyDescent="0.25">
      <c r="H2464">
        <v>2029</v>
      </c>
      <c r="I2464" t="s">
        <v>20</v>
      </c>
      <c r="J2464">
        <v>3.3442557366672498</v>
      </c>
      <c r="K2464">
        <v>-1.5766380116676599</v>
      </c>
      <c r="L2464" t="s">
        <v>22</v>
      </c>
    </row>
    <row r="2465" spans="8:12" x14ac:dyDescent="0.25">
      <c r="H2465">
        <v>2029</v>
      </c>
      <c r="I2465" t="s">
        <v>21</v>
      </c>
      <c r="J2465">
        <v>3.2922801259734</v>
      </c>
      <c r="K2465">
        <v>-1.5673110067215701</v>
      </c>
      <c r="L2465" t="s">
        <v>22</v>
      </c>
    </row>
    <row r="2466" spans="8:12" x14ac:dyDescent="0.25">
      <c r="H2466">
        <v>2030</v>
      </c>
      <c r="I2466" t="s">
        <v>8</v>
      </c>
      <c r="J2466">
        <v>3.2570579109179798</v>
      </c>
      <c r="K2466">
        <v>-1.4289881114935701</v>
      </c>
      <c r="L2466" t="s">
        <v>22</v>
      </c>
    </row>
    <row r="2467" spans="8:12" x14ac:dyDescent="0.25">
      <c r="H2467">
        <v>2030</v>
      </c>
      <c r="I2467" t="s">
        <v>6</v>
      </c>
      <c r="J2467">
        <v>3.2776692290740299</v>
      </c>
      <c r="K2467">
        <v>-1.4467310737665799</v>
      </c>
      <c r="L2467" t="s">
        <v>22</v>
      </c>
    </row>
    <row r="2468" spans="8:12" x14ac:dyDescent="0.25">
      <c r="H2468">
        <v>2030</v>
      </c>
      <c r="I2468" t="s">
        <v>9</v>
      </c>
      <c r="J2468">
        <v>3.29835205241959</v>
      </c>
      <c r="K2468">
        <v>-1.41869044629756</v>
      </c>
      <c r="L2468" t="s">
        <v>22</v>
      </c>
    </row>
    <row r="2469" spans="8:12" x14ac:dyDescent="0.25">
      <c r="H2469">
        <v>2030</v>
      </c>
      <c r="I2469" t="s">
        <v>10</v>
      </c>
      <c r="J2469">
        <v>3.3203417422463999</v>
      </c>
      <c r="K2469">
        <v>-1.4104926879110899</v>
      </c>
      <c r="L2469" t="s">
        <v>22</v>
      </c>
    </row>
    <row r="2470" spans="8:12" x14ac:dyDescent="0.25">
      <c r="H2470">
        <v>2030</v>
      </c>
      <c r="I2470" t="s">
        <v>11</v>
      </c>
      <c r="J2470">
        <v>3.34486836894897</v>
      </c>
      <c r="K2470">
        <v>-1.4087205034571599</v>
      </c>
      <c r="L2470" t="s">
        <v>22</v>
      </c>
    </row>
    <row r="2471" spans="8:12" x14ac:dyDescent="0.25">
      <c r="H2471">
        <v>2030</v>
      </c>
      <c r="I2471" t="s">
        <v>13</v>
      </c>
      <c r="J2471">
        <v>3.36261691753925</v>
      </c>
      <c r="K2471">
        <v>-1.4226827523383201</v>
      </c>
      <c r="L2471" t="s">
        <v>22</v>
      </c>
    </row>
    <row r="2472" spans="8:12" x14ac:dyDescent="0.25">
      <c r="H2472">
        <v>2030</v>
      </c>
      <c r="I2472" t="s">
        <v>14</v>
      </c>
      <c r="J2472">
        <v>3.3829413853627202</v>
      </c>
      <c r="K2472">
        <v>-1.3979180386938601</v>
      </c>
      <c r="L2472" t="s">
        <v>22</v>
      </c>
    </row>
    <row r="2473" spans="8:12" x14ac:dyDescent="0.25">
      <c r="H2473">
        <v>2030</v>
      </c>
      <c r="I2473" t="s">
        <v>15</v>
      </c>
      <c r="J2473">
        <v>3.3896326700606001</v>
      </c>
      <c r="K2473">
        <v>-1.4292319995323901</v>
      </c>
      <c r="L2473" t="s">
        <v>22</v>
      </c>
    </row>
    <row r="2474" spans="8:12" x14ac:dyDescent="0.25">
      <c r="H2474">
        <v>2030</v>
      </c>
      <c r="I2474" t="s">
        <v>16</v>
      </c>
      <c r="J2474">
        <v>3.3911026139305598</v>
      </c>
      <c r="K2474">
        <v>-1.4328150978387799</v>
      </c>
      <c r="L2474" t="s">
        <v>22</v>
      </c>
    </row>
    <row r="2475" spans="8:12" x14ac:dyDescent="0.25">
      <c r="H2475">
        <v>2030</v>
      </c>
      <c r="I2475" t="s">
        <v>17</v>
      </c>
      <c r="J2475">
        <v>3.3997604478246801</v>
      </c>
      <c r="K2475">
        <v>-1.4556917011600901</v>
      </c>
      <c r="L2475" t="s">
        <v>22</v>
      </c>
    </row>
    <row r="2476" spans="8:12" x14ac:dyDescent="0.25">
      <c r="H2476">
        <v>2030</v>
      </c>
      <c r="I2476" t="s">
        <v>18</v>
      </c>
      <c r="J2476">
        <v>3.3961318968538299</v>
      </c>
      <c r="K2476">
        <v>-1.5197185801397699</v>
      </c>
      <c r="L2476" t="s">
        <v>22</v>
      </c>
    </row>
    <row r="2477" spans="8:12" x14ac:dyDescent="0.25">
      <c r="H2477">
        <v>2030</v>
      </c>
      <c r="I2477" t="s">
        <v>19</v>
      </c>
      <c r="J2477">
        <v>3.37327663652075</v>
      </c>
      <c r="K2477">
        <v>-1.49507566398863</v>
      </c>
      <c r="L2477" t="s">
        <v>22</v>
      </c>
    </row>
    <row r="2478" spans="8:12" x14ac:dyDescent="0.25">
      <c r="H2478">
        <v>2030</v>
      </c>
      <c r="I2478" t="s">
        <v>20</v>
      </c>
      <c r="J2478">
        <v>3.3476117164436401</v>
      </c>
      <c r="K2478">
        <v>-1.5686798695267401</v>
      </c>
      <c r="L2478" t="s">
        <v>22</v>
      </c>
    </row>
    <row r="2479" spans="8:12" x14ac:dyDescent="0.25">
      <c r="H2479">
        <v>2030</v>
      </c>
      <c r="I2479" t="s">
        <v>21</v>
      </c>
      <c r="J2479">
        <v>3.2956361057497898</v>
      </c>
      <c r="K2479">
        <v>-1.55935286458065</v>
      </c>
      <c r="L2479" t="s">
        <v>22</v>
      </c>
    </row>
    <row r="2480" spans="8:12" x14ac:dyDescent="0.25">
      <c r="H2480">
        <v>2031</v>
      </c>
      <c r="I2480" t="s">
        <v>8</v>
      </c>
      <c r="J2480">
        <v>3.26041389069437</v>
      </c>
      <c r="K2480">
        <v>-1.42102996935266</v>
      </c>
      <c r="L2480" t="s">
        <v>22</v>
      </c>
    </row>
    <row r="2481" spans="8:12" x14ac:dyDescent="0.25">
      <c r="H2481">
        <v>2031</v>
      </c>
      <c r="I2481" t="s">
        <v>6</v>
      </c>
      <c r="J2481">
        <v>3.2810252088504201</v>
      </c>
      <c r="K2481">
        <v>-1.4387729316256599</v>
      </c>
      <c r="L2481" t="s">
        <v>22</v>
      </c>
    </row>
    <row r="2482" spans="8:12" x14ac:dyDescent="0.25">
      <c r="H2482">
        <v>2031</v>
      </c>
      <c r="I2482" t="s">
        <v>9</v>
      </c>
      <c r="J2482">
        <v>3.3017080321959802</v>
      </c>
      <c r="K2482">
        <v>-1.41073230415665</v>
      </c>
      <c r="L2482" t="s">
        <v>22</v>
      </c>
    </row>
    <row r="2483" spans="8:12" x14ac:dyDescent="0.25">
      <c r="H2483">
        <v>2031</v>
      </c>
      <c r="I2483" t="s">
        <v>10</v>
      </c>
      <c r="J2483">
        <v>3.3236977220227901</v>
      </c>
      <c r="K2483">
        <v>-1.4025345457701801</v>
      </c>
      <c r="L2483" t="s">
        <v>22</v>
      </c>
    </row>
    <row r="2484" spans="8:12" x14ac:dyDescent="0.25">
      <c r="H2484">
        <v>2031</v>
      </c>
      <c r="I2484" t="s">
        <v>11</v>
      </c>
      <c r="J2484">
        <v>3.34822434872537</v>
      </c>
      <c r="K2484">
        <v>-1.4007623613162501</v>
      </c>
      <c r="L2484" t="s">
        <v>22</v>
      </c>
    </row>
    <row r="2485" spans="8:12" x14ac:dyDescent="0.25">
      <c r="H2485">
        <v>2031</v>
      </c>
      <c r="I2485" t="s">
        <v>13</v>
      </c>
      <c r="J2485">
        <v>3.3659728973156402</v>
      </c>
      <c r="K2485">
        <v>-1.4147246101974</v>
      </c>
      <c r="L2485" t="s">
        <v>22</v>
      </c>
    </row>
    <row r="2486" spans="8:12" x14ac:dyDescent="0.25">
      <c r="H2486">
        <v>2031</v>
      </c>
      <c r="I2486" t="s">
        <v>14</v>
      </c>
      <c r="J2486">
        <v>3.3862973651391099</v>
      </c>
      <c r="K2486">
        <v>-1.3899598965529401</v>
      </c>
      <c r="L2486" t="s">
        <v>22</v>
      </c>
    </row>
    <row r="2487" spans="8:12" x14ac:dyDescent="0.25">
      <c r="H2487">
        <v>2031</v>
      </c>
      <c r="I2487" t="s">
        <v>15</v>
      </c>
      <c r="J2487">
        <v>3.3929886498369899</v>
      </c>
      <c r="K2487">
        <v>-1.4212738573914701</v>
      </c>
      <c r="L2487" t="s">
        <v>22</v>
      </c>
    </row>
    <row r="2488" spans="8:12" x14ac:dyDescent="0.25">
      <c r="H2488">
        <v>2031</v>
      </c>
      <c r="I2488" t="s">
        <v>16</v>
      </c>
      <c r="J2488">
        <v>3.39445859370695</v>
      </c>
      <c r="K2488">
        <v>-1.4248569556978601</v>
      </c>
      <c r="L2488" t="s">
        <v>22</v>
      </c>
    </row>
    <row r="2489" spans="8:12" x14ac:dyDescent="0.25">
      <c r="H2489">
        <v>2031</v>
      </c>
      <c r="I2489" t="s">
        <v>17</v>
      </c>
      <c r="J2489">
        <v>3.4031164276010699</v>
      </c>
      <c r="K2489">
        <v>-1.44773355901917</v>
      </c>
      <c r="L2489" t="s">
        <v>22</v>
      </c>
    </row>
    <row r="2490" spans="8:12" x14ac:dyDescent="0.25">
      <c r="H2490">
        <v>2031</v>
      </c>
      <c r="I2490" t="s">
        <v>18</v>
      </c>
      <c r="J2490">
        <v>3.3994878766302201</v>
      </c>
      <c r="K2490">
        <v>-1.5117604379988601</v>
      </c>
      <c r="L2490" t="s">
        <v>22</v>
      </c>
    </row>
    <row r="2491" spans="8:12" x14ac:dyDescent="0.25">
      <c r="H2491">
        <v>2031</v>
      </c>
      <c r="I2491" t="s">
        <v>19</v>
      </c>
      <c r="J2491">
        <v>3.3766326162971398</v>
      </c>
      <c r="K2491">
        <v>-1.48711752184771</v>
      </c>
      <c r="L2491" t="s">
        <v>22</v>
      </c>
    </row>
    <row r="2492" spans="8:12" x14ac:dyDescent="0.25">
      <c r="H2492">
        <v>2031</v>
      </c>
      <c r="I2492" t="s">
        <v>20</v>
      </c>
      <c r="J2492">
        <v>3.3509676962200299</v>
      </c>
      <c r="K2492">
        <v>-1.56072172738583</v>
      </c>
      <c r="L2492" t="s">
        <v>22</v>
      </c>
    </row>
    <row r="2493" spans="8:12" x14ac:dyDescent="0.25">
      <c r="H2493">
        <v>2031</v>
      </c>
      <c r="I2493" t="s">
        <v>21</v>
      </c>
      <c r="J2493">
        <v>3.2989920855261801</v>
      </c>
      <c r="K2493">
        <v>-1.55139472243973</v>
      </c>
      <c r="L2493" t="s">
        <v>22</v>
      </c>
    </row>
    <row r="2494" spans="8:12" x14ac:dyDescent="0.25">
      <c r="H2494">
        <v>2032</v>
      </c>
      <c r="I2494" t="s">
        <v>8</v>
      </c>
      <c r="J2494">
        <v>3.2637698704707598</v>
      </c>
      <c r="K2494">
        <v>-1.41307182721174</v>
      </c>
      <c r="L2494" t="s">
        <v>22</v>
      </c>
    </row>
    <row r="2495" spans="8:12" x14ac:dyDescent="0.25">
      <c r="H2495">
        <v>2032</v>
      </c>
      <c r="I2495" t="s">
        <v>6</v>
      </c>
      <c r="J2495">
        <v>3.2843811886268099</v>
      </c>
      <c r="K2495">
        <v>-1.4308147894847401</v>
      </c>
      <c r="L2495" t="s">
        <v>22</v>
      </c>
    </row>
    <row r="2496" spans="8:12" x14ac:dyDescent="0.25">
      <c r="H2496">
        <v>2032</v>
      </c>
      <c r="I2496" t="s">
        <v>9</v>
      </c>
      <c r="J2496">
        <v>3.30506401197237</v>
      </c>
      <c r="K2496">
        <v>-1.4027741620157299</v>
      </c>
      <c r="L2496" t="s">
        <v>22</v>
      </c>
    </row>
    <row r="2497" spans="8:12" x14ac:dyDescent="0.25">
      <c r="H2497">
        <v>2032</v>
      </c>
      <c r="I2497" t="s">
        <v>10</v>
      </c>
      <c r="J2497">
        <v>3.3270537017991799</v>
      </c>
      <c r="K2497">
        <v>-1.3945764036292601</v>
      </c>
      <c r="L2497" t="s">
        <v>22</v>
      </c>
    </row>
    <row r="2498" spans="8:12" x14ac:dyDescent="0.25">
      <c r="H2498">
        <v>2032</v>
      </c>
      <c r="I2498" t="s">
        <v>11</v>
      </c>
      <c r="J2498">
        <v>3.3515803285017598</v>
      </c>
      <c r="K2498">
        <v>-1.39280421917533</v>
      </c>
      <c r="L2498" t="s">
        <v>22</v>
      </c>
    </row>
    <row r="2499" spans="8:12" x14ac:dyDescent="0.25">
      <c r="H2499">
        <v>2032</v>
      </c>
      <c r="I2499" t="s">
        <v>13</v>
      </c>
      <c r="J2499">
        <v>3.36932887709203</v>
      </c>
      <c r="K2499">
        <v>-1.40676646805648</v>
      </c>
      <c r="L2499" t="s">
        <v>22</v>
      </c>
    </row>
    <row r="2500" spans="8:12" x14ac:dyDescent="0.25">
      <c r="H2500">
        <v>2032</v>
      </c>
      <c r="I2500" t="s">
        <v>14</v>
      </c>
      <c r="J2500">
        <v>3.38965334491551</v>
      </c>
      <c r="K2500">
        <v>-1.38200175441202</v>
      </c>
      <c r="L2500" t="s">
        <v>22</v>
      </c>
    </row>
    <row r="2501" spans="8:12" x14ac:dyDescent="0.25">
      <c r="H2501">
        <v>2032</v>
      </c>
      <c r="I2501" t="s">
        <v>15</v>
      </c>
      <c r="J2501">
        <v>3.3963446296133899</v>
      </c>
      <c r="K2501">
        <v>-1.41331571525055</v>
      </c>
      <c r="L2501" t="s">
        <v>22</v>
      </c>
    </row>
    <row r="2502" spans="8:12" x14ac:dyDescent="0.25">
      <c r="H2502">
        <v>2032</v>
      </c>
      <c r="I2502" t="s">
        <v>16</v>
      </c>
      <c r="J2502">
        <v>3.3978145734833398</v>
      </c>
      <c r="K2502">
        <v>-1.41689881355694</v>
      </c>
      <c r="L2502" t="s">
        <v>22</v>
      </c>
    </row>
    <row r="2503" spans="8:12" x14ac:dyDescent="0.25">
      <c r="H2503">
        <v>2032</v>
      </c>
      <c r="I2503" t="s">
        <v>17</v>
      </c>
      <c r="J2503">
        <v>3.4064724073774602</v>
      </c>
      <c r="K2503">
        <v>-1.4397754168782599</v>
      </c>
      <c r="L2503" t="s">
        <v>22</v>
      </c>
    </row>
    <row r="2504" spans="8:12" x14ac:dyDescent="0.25">
      <c r="H2504">
        <v>2032</v>
      </c>
      <c r="I2504" t="s">
        <v>18</v>
      </c>
      <c r="J2504">
        <v>3.4028438564066099</v>
      </c>
      <c r="K2504">
        <v>-1.50380229585794</v>
      </c>
      <c r="L2504" t="s">
        <v>22</v>
      </c>
    </row>
    <row r="2505" spans="8:12" x14ac:dyDescent="0.25">
      <c r="H2505">
        <v>2032</v>
      </c>
      <c r="I2505" t="s">
        <v>19</v>
      </c>
      <c r="J2505">
        <v>3.3799885960735301</v>
      </c>
      <c r="K2505">
        <v>-1.4791593797067999</v>
      </c>
      <c r="L2505" t="s">
        <v>22</v>
      </c>
    </row>
    <row r="2506" spans="8:12" x14ac:dyDescent="0.25">
      <c r="H2506">
        <v>2032</v>
      </c>
      <c r="I2506" t="s">
        <v>20</v>
      </c>
      <c r="J2506">
        <v>3.3543236759964201</v>
      </c>
      <c r="K2506">
        <v>-1.55276358524491</v>
      </c>
      <c r="L2506" t="s">
        <v>22</v>
      </c>
    </row>
    <row r="2507" spans="8:12" x14ac:dyDescent="0.25">
      <c r="H2507">
        <v>2032</v>
      </c>
      <c r="I2507" t="s">
        <v>21</v>
      </c>
      <c r="J2507">
        <v>3.3023480653025699</v>
      </c>
      <c r="K2507">
        <v>-1.5434365802988199</v>
      </c>
      <c r="L2507" t="s">
        <v>22</v>
      </c>
    </row>
    <row r="2508" spans="8:12" x14ac:dyDescent="0.25">
      <c r="H2508">
        <v>2033</v>
      </c>
      <c r="I2508" t="s">
        <v>8</v>
      </c>
      <c r="J2508">
        <v>3.2671258502471501</v>
      </c>
      <c r="K2508">
        <v>-1.4051136850708199</v>
      </c>
      <c r="L2508" t="s">
        <v>22</v>
      </c>
    </row>
    <row r="2509" spans="8:12" x14ac:dyDescent="0.25">
      <c r="H2509">
        <v>2033</v>
      </c>
      <c r="I2509" t="s">
        <v>6</v>
      </c>
      <c r="J2509">
        <v>3.28773716840321</v>
      </c>
      <c r="K2509">
        <v>-1.42285664734382</v>
      </c>
      <c r="L2509" t="s">
        <v>22</v>
      </c>
    </row>
    <row r="2510" spans="8:12" x14ac:dyDescent="0.25">
      <c r="H2510">
        <v>2033</v>
      </c>
      <c r="I2510" t="s">
        <v>9</v>
      </c>
      <c r="J2510">
        <v>3.3084199917487598</v>
      </c>
      <c r="K2510">
        <v>-1.3948160198748101</v>
      </c>
      <c r="L2510" t="s">
        <v>22</v>
      </c>
    </row>
    <row r="2511" spans="8:12" x14ac:dyDescent="0.25">
      <c r="H2511">
        <v>2033</v>
      </c>
      <c r="I2511" t="s">
        <v>10</v>
      </c>
      <c r="J2511">
        <v>3.3304096815755702</v>
      </c>
      <c r="K2511">
        <v>-1.38661826148834</v>
      </c>
      <c r="L2511" t="s">
        <v>22</v>
      </c>
    </row>
    <row r="2512" spans="8:12" x14ac:dyDescent="0.25">
      <c r="H2512">
        <v>2033</v>
      </c>
      <c r="I2512" t="s">
        <v>11</v>
      </c>
      <c r="J2512">
        <v>3.35493630827815</v>
      </c>
      <c r="K2512">
        <v>-1.38484607703441</v>
      </c>
      <c r="L2512" t="s">
        <v>22</v>
      </c>
    </row>
    <row r="2513" spans="8:12" x14ac:dyDescent="0.25">
      <c r="H2513">
        <v>2033</v>
      </c>
      <c r="I2513" t="s">
        <v>13</v>
      </c>
      <c r="J2513">
        <v>3.3726848568684198</v>
      </c>
      <c r="K2513">
        <v>-1.3988083259155599</v>
      </c>
      <c r="L2513" t="s">
        <v>22</v>
      </c>
    </row>
    <row r="2514" spans="8:12" x14ac:dyDescent="0.25">
      <c r="H2514">
        <v>2033</v>
      </c>
      <c r="I2514" t="s">
        <v>14</v>
      </c>
      <c r="J2514">
        <v>3.3930093246919002</v>
      </c>
      <c r="K2514">
        <v>-1.3740436122711099</v>
      </c>
      <c r="L2514" t="s">
        <v>22</v>
      </c>
    </row>
    <row r="2515" spans="8:12" x14ac:dyDescent="0.25">
      <c r="H2515">
        <v>2033</v>
      </c>
      <c r="I2515" t="s">
        <v>15</v>
      </c>
      <c r="J2515">
        <v>3.3997006093897801</v>
      </c>
      <c r="K2515">
        <v>-1.4053575731096299</v>
      </c>
      <c r="L2515" t="s">
        <v>22</v>
      </c>
    </row>
    <row r="2516" spans="8:12" x14ac:dyDescent="0.25">
      <c r="H2516">
        <v>2033</v>
      </c>
      <c r="I2516" t="s">
        <v>16</v>
      </c>
      <c r="J2516">
        <v>3.4011705532597301</v>
      </c>
      <c r="K2516">
        <v>-1.40894067141602</v>
      </c>
      <c r="L2516" t="s">
        <v>22</v>
      </c>
    </row>
    <row r="2517" spans="8:12" x14ac:dyDescent="0.25">
      <c r="H2517">
        <v>2033</v>
      </c>
      <c r="I2517" t="s">
        <v>17</v>
      </c>
      <c r="J2517">
        <v>3.4098283871538499</v>
      </c>
      <c r="K2517">
        <v>-1.4318172747373401</v>
      </c>
      <c r="L2517" t="s">
        <v>22</v>
      </c>
    </row>
    <row r="2518" spans="8:12" x14ac:dyDescent="0.25">
      <c r="H2518">
        <v>2033</v>
      </c>
      <c r="I2518" t="s">
        <v>18</v>
      </c>
      <c r="J2518">
        <v>3.4061998361830002</v>
      </c>
      <c r="K2518">
        <v>-1.49584415371702</v>
      </c>
      <c r="L2518" t="s">
        <v>22</v>
      </c>
    </row>
    <row r="2519" spans="8:12" x14ac:dyDescent="0.25">
      <c r="H2519">
        <v>2033</v>
      </c>
      <c r="I2519" t="s">
        <v>19</v>
      </c>
      <c r="J2519">
        <v>3.3833445758499199</v>
      </c>
      <c r="K2519">
        <v>-1.4712012375658801</v>
      </c>
      <c r="L2519" t="s">
        <v>22</v>
      </c>
    </row>
    <row r="2520" spans="8:12" x14ac:dyDescent="0.25">
      <c r="H2520">
        <v>2033</v>
      </c>
      <c r="I2520" t="s">
        <v>20</v>
      </c>
      <c r="J2520">
        <v>3.3576796557728099</v>
      </c>
      <c r="K2520">
        <v>-1.5448054431039899</v>
      </c>
      <c r="L2520" t="s">
        <v>22</v>
      </c>
    </row>
    <row r="2521" spans="8:12" x14ac:dyDescent="0.25">
      <c r="H2521">
        <v>2033</v>
      </c>
      <c r="I2521" t="s">
        <v>21</v>
      </c>
      <c r="J2521">
        <v>3.3057040450789601</v>
      </c>
      <c r="K2521">
        <v>-1.5354784381579001</v>
      </c>
      <c r="L2521" t="s">
        <v>22</v>
      </c>
    </row>
    <row r="2522" spans="8:12" x14ac:dyDescent="0.25">
      <c r="H2522">
        <v>2034</v>
      </c>
      <c r="I2522" t="s">
        <v>8</v>
      </c>
      <c r="J2522">
        <v>3.2704818300235501</v>
      </c>
      <c r="K2522">
        <v>-1.3971555429299001</v>
      </c>
      <c r="L2522" t="s">
        <v>22</v>
      </c>
    </row>
    <row r="2523" spans="8:12" x14ac:dyDescent="0.25">
      <c r="H2523">
        <v>2034</v>
      </c>
      <c r="I2523" t="s">
        <v>6</v>
      </c>
      <c r="J2523">
        <v>3.2910931481796002</v>
      </c>
      <c r="K2523">
        <v>-1.4148985052029099</v>
      </c>
      <c r="L2523" t="s">
        <v>22</v>
      </c>
    </row>
    <row r="2524" spans="8:12" x14ac:dyDescent="0.25">
      <c r="H2524">
        <v>2034</v>
      </c>
      <c r="I2524" t="s">
        <v>9</v>
      </c>
      <c r="J2524">
        <v>3.31177597152515</v>
      </c>
      <c r="K2524">
        <v>-1.38685787773389</v>
      </c>
      <c r="L2524" t="s">
        <v>22</v>
      </c>
    </row>
    <row r="2525" spans="8:12" x14ac:dyDescent="0.25">
      <c r="H2525">
        <v>2034</v>
      </c>
      <c r="I2525" t="s">
        <v>10</v>
      </c>
      <c r="J2525">
        <v>3.33376566135196</v>
      </c>
      <c r="K2525">
        <v>-1.3786601193474199</v>
      </c>
      <c r="L2525" t="s">
        <v>22</v>
      </c>
    </row>
    <row r="2526" spans="8:12" x14ac:dyDescent="0.25">
      <c r="H2526">
        <v>2034</v>
      </c>
      <c r="I2526" t="s">
        <v>11</v>
      </c>
      <c r="J2526">
        <v>3.3582922880545398</v>
      </c>
      <c r="K2526">
        <v>-1.3768879348934899</v>
      </c>
      <c r="L2526" t="s">
        <v>22</v>
      </c>
    </row>
    <row r="2527" spans="8:12" x14ac:dyDescent="0.25">
      <c r="H2527">
        <v>2034</v>
      </c>
      <c r="I2527" t="s">
        <v>13</v>
      </c>
      <c r="J2527">
        <v>3.37604083664481</v>
      </c>
      <c r="K2527">
        <v>-1.3908501837746501</v>
      </c>
      <c r="L2527" t="s">
        <v>22</v>
      </c>
    </row>
    <row r="2528" spans="8:12" x14ac:dyDescent="0.25">
      <c r="H2528">
        <v>2034</v>
      </c>
      <c r="I2528" t="s">
        <v>14</v>
      </c>
      <c r="J2528">
        <v>3.39636530446829</v>
      </c>
      <c r="K2528">
        <v>-1.3660854701301901</v>
      </c>
      <c r="L2528" t="s">
        <v>22</v>
      </c>
    </row>
    <row r="2529" spans="8:12" x14ac:dyDescent="0.25">
      <c r="H2529">
        <v>2034</v>
      </c>
      <c r="I2529" t="s">
        <v>15</v>
      </c>
      <c r="J2529">
        <v>3.4030565891661699</v>
      </c>
      <c r="K2529">
        <v>-1.3973994309687101</v>
      </c>
      <c r="L2529" t="s">
        <v>22</v>
      </c>
    </row>
    <row r="2530" spans="8:12" x14ac:dyDescent="0.25">
      <c r="H2530">
        <v>2034</v>
      </c>
      <c r="I2530" t="s">
        <v>16</v>
      </c>
      <c r="J2530">
        <v>3.4045265330361199</v>
      </c>
      <c r="K2530">
        <v>-1.4009825292750999</v>
      </c>
      <c r="L2530" t="s">
        <v>22</v>
      </c>
    </row>
    <row r="2531" spans="8:12" x14ac:dyDescent="0.25">
      <c r="H2531">
        <v>2034</v>
      </c>
      <c r="I2531" t="s">
        <v>17</v>
      </c>
      <c r="J2531">
        <v>3.4131843669302402</v>
      </c>
      <c r="K2531">
        <v>-1.4238591325964201</v>
      </c>
      <c r="L2531" t="s">
        <v>22</v>
      </c>
    </row>
    <row r="2532" spans="8:12" x14ac:dyDescent="0.25">
      <c r="H2532">
        <v>2034</v>
      </c>
      <c r="I2532" t="s">
        <v>18</v>
      </c>
      <c r="J2532">
        <v>3.4095558159593899</v>
      </c>
      <c r="K2532">
        <v>-1.4878860115760999</v>
      </c>
      <c r="L2532" t="s">
        <v>22</v>
      </c>
    </row>
    <row r="2533" spans="8:12" x14ac:dyDescent="0.25">
      <c r="H2533">
        <v>2034</v>
      </c>
      <c r="I2533" t="s">
        <v>19</v>
      </c>
      <c r="J2533">
        <v>3.3867005556263101</v>
      </c>
      <c r="K2533">
        <v>-1.46324309542496</v>
      </c>
      <c r="L2533" t="s">
        <v>22</v>
      </c>
    </row>
    <row r="2534" spans="8:12" x14ac:dyDescent="0.25">
      <c r="H2534">
        <v>2034</v>
      </c>
      <c r="I2534" t="s">
        <v>20</v>
      </c>
      <c r="J2534">
        <v>3.3610356355492002</v>
      </c>
      <c r="K2534">
        <v>-1.5368473009630701</v>
      </c>
      <c r="L2534" t="s">
        <v>22</v>
      </c>
    </row>
    <row r="2535" spans="8:12" x14ac:dyDescent="0.25">
      <c r="H2535">
        <v>2034</v>
      </c>
      <c r="I2535" t="s">
        <v>21</v>
      </c>
      <c r="J2535">
        <v>3.3090600248553499</v>
      </c>
      <c r="K2535">
        <v>-1.52752029601698</v>
      </c>
      <c r="L2535" t="s">
        <v>22</v>
      </c>
    </row>
    <row r="2536" spans="8:12" x14ac:dyDescent="0.25">
      <c r="H2536">
        <v>2035</v>
      </c>
      <c r="I2536" t="s">
        <v>8</v>
      </c>
      <c r="J2536">
        <v>3.2738378097999399</v>
      </c>
      <c r="K2536">
        <v>-1.38919740078898</v>
      </c>
      <c r="L2536" t="s">
        <v>22</v>
      </c>
    </row>
    <row r="2537" spans="8:12" x14ac:dyDescent="0.25">
      <c r="H2537">
        <v>2035</v>
      </c>
      <c r="I2537" t="s">
        <v>6</v>
      </c>
      <c r="J2537">
        <v>3.29444912795599</v>
      </c>
      <c r="K2537">
        <v>-1.4069403630619901</v>
      </c>
      <c r="L2537" t="s">
        <v>22</v>
      </c>
    </row>
    <row r="2538" spans="8:12" x14ac:dyDescent="0.25">
      <c r="H2538">
        <v>2035</v>
      </c>
      <c r="I2538" t="s">
        <v>9</v>
      </c>
      <c r="J2538">
        <v>3.3151319513015398</v>
      </c>
      <c r="K2538">
        <v>-1.37889973559297</v>
      </c>
      <c r="L2538" t="s">
        <v>22</v>
      </c>
    </row>
    <row r="2539" spans="8:12" x14ac:dyDescent="0.25">
      <c r="H2539">
        <v>2035</v>
      </c>
      <c r="I2539" t="s">
        <v>10</v>
      </c>
      <c r="J2539">
        <v>3.3371216411283502</v>
      </c>
      <c r="K2539">
        <v>-1.3707019772065001</v>
      </c>
      <c r="L2539" t="s">
        <v>22</v>
      </c>
    </row>
    <row r="2540" spans="8:12" x14ac:dyDescent="0.25">
      <c r="H2540">
        <v>2035</v>
      </c>
      <c r="I2540" t="s">
        <v>11</v>
      </c>
      <c r="J2540">
        <v>3.3616482678309301</v>
      </c>
      <c r="K2540">
        <v>-1.3689297927525701</v>
      </c>
      <c r="L2540" t="s">
        <v>22</v>
      </c>
    </row>
    <row r="2541" spans="8:12" x14ac:dyDescent="0.25">
      <c r="H2541">
        <v>2035</v>
      </c>
      <c r="I2541" t="s">
        <v>13</v>
      </c>
      <c r="J2541">
        <v>3.3793968164211998</v>
      </c>
      <c r="K2541">
        <v>-1.38289204163373</v>
      </c>
      <c r="L2541" t="s">
        <v>22</v>
      </c>
    </row>
    <row r="2542" spans="8:12" x14ac:dyDescent="0.25">
      <c r="H2542">
        <v>2035</v>
      </c>
      <c r="I2542" t="s">
        <v>14</v>
      </c>
      <c r="J2542">
        <v>3.3997212842446798</v>
      </c>
      <c r="K2542">
        <v>-1.3581273279892701</v>
      </c>
      <c r="L2542" t="s">
        <v>22</v>
      </c>
    </row>
    <row r="2543" spans="8:12" x14ac:dyDescent="0.25">
      <c r="H2543">
        <v>2035</v>
      </c>
      <c r="I2543" t="s">
        <v>15</v>
      </c>
      <c r="J2543">
        <v>3.4064125689425602</v>
      </c>
      <c r="K2543">
        <v>-1.3894412888278</v>
      </c>
      <c r="L2543" t="s">
        <v>22</v>
      </c>
    </row>
    <row r="2544" spans="8:12" x14ac:dyDescent="0.25">
      <c r="H2544">
        <v>2035</v>
      </c>
      <c r="I2544" t="s">
        <v>16</v>
      </c>
      <c r="J2544">
        <v>3.4078825128125199</v>
      </c>
      <c r="K2544">
        <v>-1.3930243871341901</v>
      </c>
      <c r="L2544" t="s">
        <v>22</v>
      </c>
    </row>
    <row r="2545" spans="8:12" x14ac:dyDescent="0.25">
      <c r="H2545">
        <v>2035</v>
      </c>
      <c r="I2545" t="s">
        <v>17</v>
      </c>
      <c r="J2545">
        <v>3.4165403467066402</v>
      </c>
      <c r="K2545">
        <v>-1.4159009904555</v>
      </c>
      <c r="L2545" t="s">
        <v>22</v>
      </c>
    </row>
    <row r="2546" spans="8:12" x14ac:dyDescent="0.25">
      <c r="H2546">
        <v>2035</v>
      </c>
      <c r="I2546" t="s">
        <v>18</v>
      </c>
      <c r="J2546">
        <v>3.41291179573579</v>
      </c>
      <c r="K2546">
        <v>-1.4799278694351801</v>
      </c>
      <c r="L2546" t="s">
        <v>22</v>
      </c>
    </row>
    <row r="2547" spans="8:12" x14ac:dyDescent="0.25">
      <c r="H2547">
        <v>2035</v>
      </c>
      <c r="I2547" t="s">
        <v>19</v>
      </c>
      <c r="J2547">
        <v>3.3900565354026999</v>
      </c>
      <c r="K2547">
        <v>-1.45528495328404</v>
      </c>
      <c r="L2547" t="s">
        <v>22</v>
      </c>
    </row>
    <row r="2548" spans="8:12" x14ac:dyDescent="0.25">
      <c r="H2548">
        <v>2035</v>
      </c>
      <c r="I2548" t="s">
        <v>20</v>
      </c>
      <c r="J2548">
        <v>3.3643916153256002</v>
      </c>
      <c r="K2548">
        <v>-1.52888915882215</v>
      </c>
      <c r="L2548" t="s">
        <v>22</v>
      </c>
    </row>
    <row r="2549" spans="8:12" x14ac:dyDescent="0.25">
      <c r="H2549">
        <v>2035</v>
      </c>
      <c r="I2549" t="s">
        <v>21</v>
      </c>
      <c r="J2549">
        <v>3.3124160046317499</v>
      </c>
      <c r="K2549">
        <v>-1.51956215387606</v>
      </c>
      <c r="L2549" t="s">
        <v>22</v>
      </c>
    </row>
    <row r="2550" spans="8:12" x14ac:dyDescent="0.25">
      <c r="H2550">
        <v>2036</v>
      </c>
      <c r="I2550" t="s">
        <v>8</v>
      </c>
      <c r="J2550">
        <v>3.2771937895763301</v>
      </c>
      <c r="K2550">
        <v>-1.38123925864807</v>
      </c>
      <c r="L2550" t="s">
        <v>22</v>
      </c>
    </row>
    <row r="2551" spans="8:12" x14ac:dyDescent="0.25">
      <c r="H2551">
        <v>2036</v>
      </c>
      <c r="I2551" t="s">
        <v>6</v>
      </c>
      <c r="J2551">
        <v>3.2978051077323798</v>
      </c>
      <c r="K2551">
        <v>-1.3989822209210701</v>
      </c>
      <c r="L2551" t="s">
        <v>22</v>
      </c>
    </row>
    <row r="2552" spans="8:12" x14ac:dyDescent="0.25">
      <c r="H2552">
        <v>2036</v>
      </c>
      <c r="I2552" t="s">
        <v>9</v>
      </c>
      <c r="J2552">
        <v>3.3184879310779301</v>
      </c>
      <c r="K2552">
        <v>-1.3709415934520599</v>
      </c>
      <c r="L2552" t="s">
        <v>22</v>
      </c>
    </row>
    <row r="2553" spans="8:12" x14ac:dyDescent="0.25">
      <c r="H2553">
        <v>2036</v>
      </c>
      <c r="I2553" t="s">
        <v>10</v>
      </c>
      <c r="J2553">
        <v>3.3404776209047502</v>
      </c>
      <c r="K2553">
        <v>-1.36274383506559</v>
      </c>
      <c r="L2553" t="s">
        <v>22</v>
      </c>
    </row>
    <row r="2554" spans="8:12" x14ac:dyDescent="0.25">
      <c r="H2554">
        <v>2036</v>
      </c>
      <c r="I2554" t="s">
        <v>11</v>
      </c>
      <c r="J2554">
        <v>3.3650042476073199</v>
      </c>
      <c r="K2554">
        <v>-1.36097165061166</v>
      </c>
      <c r="L2554" t="s">
        <v>22</v>
      </c>
    </row>
    <row r="2555" spans="8:12" x14ac:dyDescent="0.25">
      <c r="H2555">
        <v>2036</v>
      </c>
      <c r="I2555" t="s">
        <v>13</v>
      </c>
      <c r="J2555">
        <v>3.3827527961975998</v>
      </c>
      <c r="K2555">
        <v>-1.37493389949281</v>
      </c>
      <c r="L2555" t="s">
        <v>22</v>
      </c>
    </row>
    <row r="2556" spans="8:12" x14ac:dyDescent="0.25">
      <c r="H2556">
        <v>2036</v>
      </c>
      <c r="I2556" t="s">
        <v>14</v>
      </c>
      <c r="J2556">
        <v>3.40307726402107</v>
      </c>
      <c r="K2556">
        <v>-1.35016918584835</v>
      </c>
      <c r="L2556" t="s">
        <v>22</v>
      </c>
    </row>
    <row r="2557" spans="8:12" x14ac:dyDescent="0.25">
      <c r="H2557">
        <v>2036</v>
      </c>
      <c r="I2557" t="s">
        <v>15</v>
      </c>
      <c r="J2557">
        <v>3.40976854871895</v>
      </c>
      <c r="K2557">
        <v>-1.38148314668688</v>
      </c>
      <c r="L2557" t="s">
        <v>22</v>
      </c>
    </row>
    <row r="2558" spans="8:12" x14ac:dyDescent="0.25">
      <c r="H2558">
        <v>2036</v>
      </c>
      <c r="I2558" t="s">
        <v>16</v>
      </c>
      <c r="J2558">
        <v>3.4112384925889101</v>
      </c>
      <c r="K2558">
        <v>-1.38506624499327</v>
      </c>
      <c r="L2558" t="s">
        <v>22</v>
      </c>
    </row>
    <row r="2559" spans="8:12" x14ac:dyDescent="0.25">
      <c r="H2559">
        <v>2036</v>
      </c>
      <c r="I2559" t="s">
        <v>17</v>
      </c>
      <c r="J2559">
        <v>3.41989632648303</v>
      </c>
      <c r="K2559">
        <v>-1.4079428483145799</v>
      </c>
      <c r="L2559" t="s">
        <v>22</v>
      </c>
    </row>
    <row r="2560" spans="8:12" x14ac:dyDescent="0.25">
      <c r="H2560">
        <v>2036</v>
      </c>
      <c r="I2560" t="s">
        <v>18</v>
      </c>
      <c r="J2560">
        <v>3.4162677755121802</v>
      </c>
      <c r="K2560">
        <v>-1.47196972729427</v>
      </c>
      <c r="L2560" t="s">
        <v>22</v>
      </c>
    </row>
    <row r="2561" spans="8:12" x14ac:dyDescent="0.25">
      <c r="H2561">
        <v>2036</v>
      </c>
      <c r="I2561" t="s">
        <v>19</v>
      </c>
      <c r="J2561">
        <v>3.3934125151790999</v>
      </c>
      <c r="K2561">
        <v>-1.4473268111431199</v>
      </c>
      <c r="L2561" t="s">
        <v>22</v>
      </c>
    </row>
    <row r="2562" spans="8:12" x14ac:dyDescent="0.25">
      <c r="H2562">
        <v>2036</v>
      </c>
      <c r="I2562" t="s">
        <v>20</v>
      </c>
      <c r="J2562">
        <v>3.36774759510199</v>
      </c>
      <c r="K2562">
        <v>-1.52093101668124</v>
      </c>
      <c r="L2562" t="s">
        <v>22</v>
      </c>
    </row>
    <row r="2563" spans="8:12" x14ac:dyDescent="0.25">
      <c r="H2563">
        <v>2036</v>
      </c>
      <c r="I2563" t="s">
        <v>21</v>
      </c>
      <c r="J2563">
        <v>3.3157719844081401</v>
      </c>
      <c r="K2563">
        <v>-1.5116040117351399</v>
      </c>
      <c r="L2563" t="s">
        <v>22</v>
      </c>
    </row>
    <row r="2564" spans="8:12" x14ac:dyDescent="0.25">
      <c r="H2564">
        <v>2037</v>
      </c>
      <c r="I2564" t="s">
        <v>8</v>
      </c>
      <c r="J2564">
        <v>3.2805497693527199</v>
      </c>
      <c r="K2564">
        <v>-1.3732811165071499</v>
      </c>
      <c r="L2564" t="s">
        <v>22</v>
      </c>
    </row>
    <row r="2565" spans="8:12" x14ac:dyDescent="0.25">
      <c r="H2565">
        <v>2037</v>
      </c>
      <c r="I2565" t="s">
        <v>6</v>
      </c>
      <c r="J2565">
        <v>3.30116108750877</v>
      </c>
      <c r="K2565">
        <v>-1.39102407878016</v>
      </c>
      <c r="L2565" t="s">
        <v>22</v>
      </c>
    </row>
    <row r="2566" spans="8:12" x14ac:dyDescent="0.25">
      <c r="H2566">
        <v>2037</v>
      </c>
      <c r="I2566" t="s">
        <v>9</v>
      </c>
      <c r="J2566">
        <v>3.3218439108543301</v>
      </c>
      <c r="K2566">
        <v>-1.3629834513111401</v>
      </c>
      <c r="L2566" t="s">
        <v>22</v>
      </c>
    </row>
    <row r="2567" spans="8:12" x14ac:dyDescent="0.25">
      <c r="H2567">
        <v>2037</v>
      </c>
      <c r="I2567" t="s">
        <v>10</v>
      </c>
      <c r="J2567">
        <v>3.34383360068114</v>
      </c>
      <c r="K2567">
        <v>-1.35478569292467</v>
      </c>
      <c r="L2567" t="s">
        <v>22</v>
      </c>
    </row>
    <row r="2568" spans="8:12" x14ac:dyDescent="0.25">
      <c r="H2568">
        <v>2037</v>
      </c>
      <c r="I2568" t="s">
        <v>11</v>
      </c>
      <c r="J2568">
        <v>3.3683602273837101</v>
      </c>
      <c r="K2568">
        <v>-1.35301350847074</v>
      </c>
      <c r="L2568" t="s">
        <v>22</v>
      </c>
    </row>
    <row r="2569" spans="8:12" x14ac:dyDescent="0.25">
      <c r="H2569">
        <v>2037</v>
      </c>
      <c r="I2569" t="s">
        <v>13</v>
      </c>
      <c r="J2569">
        <v>3.3861087759739901</v>
      </c>
      <c r="K2569">
        <v>-1.3669757573518999</v>
      </c>
      <c r="L2569" t="s">
        <v>22</v>
      </c>
    </row>
    <row r="2570" spans="8:12" x14ac:dyDescent="0.25">
      <c r="H2570">
        <v>2037</v>
      </c>
      <c r="I2570" t="s">
        <v>14</v>
      </c>
      <c r="J2570">
        <v>3.4064332437974598</v>
      </c>
      <c r="K2570">
        <v>-1.3422110437074399</v>
      </c>
      <c r="L2570" t="s">
        <v>22</v>
      </c>
    </row>
    <row r="2571" spans="8:12" x14ac:dyDescent="0.25">
      <c r="H2571">
        <v>2037</v>
      </c>
      <c r="I2571" t="s">
        <v>15</v>
      </c>
      <c r="J2571">
        <v>3.4131245284953402</v>
      </c>
      <c r="K2571">
        <v>-1.3735250045459599</v>
      </c>
      <c r="L2571" t="s">
        <v>22</v>
      </c>
    </row>
    <row r="2572" spans="8:12" x14ac:dyDescent="0.25">
      <c r="H2572">
        <v>2037</v>
      </c>
      <c r="I2572" t="s">
        <v>16</v>
      </c>
      <c r="J2572">
        <v>3.4145944723652999</v>
      </c>
      <c r="K2572">
        <v>-1.37710810285235</v>
      </c>
      <c r="L2572" t="s">
        <v>22</v>
      </c>
    </row>
    <row r="2573" spans="8:12" x14ac:dyDescent="0.25">
      <c r="H2573">
        <v>2037</v>
      </c>
      <c r="I2573" t="s">
        <v>17</v>
      </c>
      <c r="J2573">
        <v>3.4232523062594198</v>
      </c>
      <c r="K2573">
        <v>-1.3999847061736701</v>
      </c>
      <c r="L2573" t="s">
        <v>22</v>
      </c>
    </row>
    <row r="2574" spans="8:12" x14ac:dyDescent="0.25">
      <c r="H2574">
        <v>2037</v>
      </c>
      <c r="I2574" t="s">
        <v>18</v>
      </c>
      <c r="J2574">
        <v>3.41962375528857</v>
      </c>
      <c r="K2574">
        <v>-1.4640115851533499</v>
      </c>
      <c r="L2574" t="s">
        <v>22</v>
      </c>
    </row>
    <row r="2575" spans="8:12" x14ac:dyDescent="0.25">
      <c r="H2575">
        <v>2037</v>
      </c>
      <c r="I2575" t="s">
        <v>19</v>
      </c>
      <c r="J2575">
        <v>3.3967684949554902</v>
      </c>
      <c r="K2575">
        <v>-1.4393686690022101</v>
      </c>
      <c r="L2575" t="s">
        <v>22</v>
      </c>
    </row>
    <row r="2576" spans="8:12" x14ac:dyDescent="0.25">
      <c r="H2576">
        <v>2037</v>
      </c>
      <c r="I2576" t="s">
        <v>20</v>
      </c>
      <c r="J2576">
        <v>3.3711035748783802</v>
      </c>
      <c r="K2576">
        <v>-1.5129728745403199</v>
      </c>
      <c r="L2576" t="s">
        <v>22</v>
      </c>
    </row>
    <row r="2577" spans="8:12" x14ac:dyDescent="0.25">
      <c r="H2577">
        <v>2037</v>
      </c>
      <c r="I2577" t="s">
        <v>21</v>
      </c>
      <c r="J2577">
        <v>3.3191279641845299</v>
      </c>
      <c r="K2577">
        <v>-1.5036458695942301</v>
      </c>
      <c r="L2577" t="s">
        <v>22</v>
      </c>
    </row>
    <row r="2578" spans="8:12" x14ac:dyDescent="0.25">
      <c r="H2578">
        <v>2038</v>
      </c>
      <c r="I2578" t="s">
        <v>8</v>
      </c>
      <c r="J2578">
        <v>3.2839057491291102</v>
      </c>
      <c r="K2578">
        <v>-1.3653229743662301</v>
      </c>
      <c r="L2578" t="s">
        <v>22</v>
      </c>
    </row>
    <row r="2579" spans="8:12" x14ac:dyDescent="0.25">
      <c r="H2579">
        <v>2038</v>
      </c>
      <c r="I2579" t="s">
        <v>6</v>
      </c>
      <c r="J2579">
        <v>3.3045170672851598</v>
      </c>
      <c r="K2579">
        <v>-1.3830659366392399</v>
      </c>
      <c r="L2579" t="s">
        <v>22</v>
      </c>
    </row>
    <row r="2580" spans="8:12" x14ac:dyDescent="0.25">
      <c r="H2580">
        <v>2038</v>
      </c>
      <c r="I2580" t="s">
        <v>9</v>
      </c>
      <c r="J2580">
        <v>3.3251998906307199</v>
      </c>
      <c r="K2580">
        <v>-1.35502530917022</v>
      </c>
      <c r="L2580" t="s">
        <v>22</v>
      </c>
    </row>
    <row r="2581" spans="8:12" x14ac:dyDescent="0.25">
      <c r="H2581">
        <v>2038</v>
      </c>
      <c r="I2581" t="s">
        <v>10</v>
      </c>
      <c r="J2581">
        <v>3.3471895804575298</v>
      </c>
      <c r="K2581">
        <v>-1.3468275507837499</v>
      </c>
      <c r="L2581" t="s">
        <v>22</v>
      </c>
    </row>
    <row r="2582" spans="8:12" x14ac:dyDescent="0.25">
      <c r="H2582">
        <v>2038</v>
      </c>
      <c r="I2582" t="s">
        <v>11</v>
      </c>
      <c r="J2582">
        <v>3.3717162071601101</v>
      </c>
      <c r="K2582">
        <v>-1.3450553663298199</v>
      </c>
      <c r="L2582" t="s">
        <v>22</v>
      </c>
    </row>
    <row r="2583" spans="8:12" x14ac:dyDescent="0.25">
      <c r="H2583">
        <v>2038</v>
      </c>
      <c r="I2583" t="s">
        <v>13</v>
      </c>
      <c r="J2583">
        <v>3.3894647557503799</v>
      </c>
      <c r="K2583">
        <v>-1.3590176152109801</v>
      </c>
      <c r="L2583" t="s">
        <v>22</v>
      </c>
    </row>
    <row r="2584" spans="8:12" x14ac:dyDescent="0.25">
      <c r="H2584">
        <v>2038</v>
      </c>
      <c r="I2584" t="s">
        <v>14</v>
      </c>
      <c r="J2584">
        <v>3.4097892235738501</v>
      </c>
      <c r="K2584">
        <v>-1.3342529015665201</v>
      </c>
      <c r="L2584" t="s">
        <v>22</v>
      </c>
    </row>
    <row r="2585" spans="8:12" x14ac:dyDescent="0.25">
      <c r="H2585">
        <v>2038</v>
      </c>
      <c r="I2585" t="s">
        <v>15</v>
      </c>
      <c r="J2585">
        <v>3.41648050827173</v>
      </c>
      <c r="K2585">
        <v>-1.3655668624050501</v>
      </c>
      <c r="L2585" t="s">
        <v>22</v>
      </c>
    </row>
    <row r="2586" spans="8:12" x14ac:dyDescent="0.25">
      <c r="H2586">
        <v>2038</v>
      </c>
      <c r="I2586" t="s">
        <v>16</v>
      </c>
      <c r="J2586">
        <v>3.4179504521416901</v>
      </c>
      <c r="K2586">
        <v>-1.3691499607114399</v>
      </c>
      <c r="L2586" t="s">
        <v>22</v>
      </c>
    </row>
    <row r="2587" spans="8:12" x14ac:dyDescent="0.25">
      <c r="H2587">
        <v>2038</v>
      </c>
      <c r="I2587" t="s">
        <v>17</v>
      </c>
      <c r="J2587">
        <v>3.42660828603581</v>
      </c>
      <c r="K2587">
        <v>-1.39202656403275</v>
      </c>
      <c r="L2587" t="s">
        <v>22</v>
      </c>
    </row>
    <row r="2588" spans="8:12" x14ac:dyDescent="0.25">
      <c r="H2588">
        <v>2038</v>
      </c>
      <c r="I2588" t="s">
        <v>18</v>
      </c>
      <c r="J2588">
        <v>3.4229797350649598</v>
      </c>
      <c r="K2588">
        <v>-1.4560534430124299</v>
      </c>
      <c r="L2588" t="s">
        <v>22</v>
      </c>
    </row>
    <row r="2589" spans="8:12" x14ac:dyDescent="0.25">
      <c r="H2589">
        <v>2038</v>
      </c>
      <c r="I2589" t="s">
        <v>19</v>
      </c>
      <c r="J2589">
        <v>3.40012447473188</v>
      </c>
      <c r="K2589">
        <v>-1.43141052686129</v>
      </c>
      <c r="L2589" t="s">
        <v>22</v>
      </c>
    </row>
    <row r="2590" spans="8:12" x14ac:dyDescent="0.25">
      <c r="H2590">
        <v>2038</v>
      </c>
      <c r="I2590" t="s">
        <v>20</v>
      </c>
      <c r="J2590">
        <v>3.37445955465477</v>
      </c>
      <c r="K2590">
        <v>-1.5050147323994001</v>
      </c>
      <c r="L2590" t="s">
        <v>22</v>
      </c>
    </row>
    <row r="2591" spans="8:12" x14ac:dyDescent="0.25">
      <c r="H2591">
        <v>2038</v>
      </c>
      <c r="I2591" t="s">
        <v>21</v>
      </c>
      <c r="J2591">
        <v>3.3224839439609202</v>
      </c>
      <c r="K2591">
        <v>-1.49568772745331</v>
      </c>
      <c r="L2591" t="s">
        <v>22</v>
      </c>
    </row>
    <row r="2592" spans="8:12" x14ac:dyDescent="0.25">
      <c r="H2592">
        <v>2039</v>
      </c>
      <c r="I2592" t="s">
        <v>8</v>
      </c>
      <c r="J2592">
        <v>3.2872617289054999</v>
      </c>
      <c r="K2592">
        <v>-1.35736483222531</v>
      </c>
      <c r="L2592" t="s">
        <v>22</v>
      </c>
    </row>
    <row r="2593" spans="8:12" x14ac:dyDescent="0.25">
      <c r="H2593">
        <v>2039</v>
      </c>
      <c r="I2593" t="s">
        <v>6</v>
      </c>
      <c r="J2593">
        <v>3.3078730470615501</v>
      </c>
      <c r="K2593">
        <v>-1.3751077944983201</v>
      </c>
      <c r="L2593" t="s">
        <v>22</v>
      </c>
    </row>
    <row r="2594" spans="8:12" x14ac:dyDescent="0.25">
      <c r="H2594">
        <v>2039</v>
      </c>
      <c r="I2594" t="s">
        <v>9</v>
      </c>
      <c r="J2594">
        <v>3.3285558704071101</v>
      </c>
      <c r="K2594">
        <v>-1.34706716702931</v>
      </c>
      <c r="L2594" t="s">
        <v>22</v>
      </c>
    </row>
    <row r="2595" spans="8:12" x14ac:dyDescent="0.25">
      <c r="H2595">
        <v>2039</v>
      </c>
      <c r="I2595" t="s">
        <v>10</v>
      </c>
      <c r="J2595">
        <v>3.35054556023392</v>
      </c>
      <c r="K2595">
        <v>-1.3388694086428401</v>
      </c>
      <c r="L2595" t="s">
        <v>22</v>
      </c>
    </row>
    <row r="2596" spans="8:12" x14ac:dyDescent="0.25">
      <c r="H2596">
        <v>2039</v>
      </c>
      <c r="I2596" t="s">
        <v>11</v>
      </c>
      <c r="J2596">
        <v>3.3750721869364999</v>
      </c>
      <c r="K2596">
        <v>-1.3370972241889101</v>
      </c>
      <c r="L2596" t="s">
        <v>22</v>
      </c>
    </row>
    <row r="2597" spans="8:12" x14ac:dyDescent="0.25">
      <c r="H2597">
        <v>2039</v>
      </c>
      <c r="I2597" t="s">
        <v>13</v>
      </c>
      <c r="J2597">
        <v>3.3928207355267701</v>
      </c>
      <c r="K2597">
        <v>-1.35105947307006</v>
      </c>
      <c r="L2597" t="s">
        <v>22</v>
      </c>
    </row>
    <row r="2598" spans="8:12" x14ac:dyDescent="0.25">
      <c r="H2598">
        <v>2039</v>
      </c>
      <c r="I2598" t="s">
        <v>14</v>
      </c>
      <c r="J2598">
        <v>3.4131452033502501</v>
      </c>
      <c r="K2598">
        <v>-1.3262947594256</v>
      </c>
      <c r="L2598" t="s">
        <v>22</v>
      </c>
    </row>
    <row r="2599" spans="8:12" x14ac:dyDescent="0.25">
      <c r="H2599">
        <v>2039</v>
      </c>
      <c r="I2599" t="s">
        <v>15</v>
      </c>
      <c r="J2599">
        <v>3.41983648804813</v>
      </c>
      <c r="K2599">
        <v>-1.35760872026413</v>
      </c>
      <c r="L2599" t="s">
        <v>22</v>
      </c>
    </row>
    <row r="2600" spans="8:12" x14ac:dyDescent="0.25">
      <c r="H2600">
        <v>2039</v>
      </c>
      <c r="I2600" t="s">
        <v>16</v>
      </c>
      <c r="J2600">
        <v>3.4213064319180799</v>
      </c>
      <c r="K2600">
        <v>-1.3611918185705201</v>
      </c>
      <c r="L2600" t="s">
        <v>22</v>
      </c>
    </row>
    <row r="2601" spans="8:12" x14ac:dyDescent="0.25">
      <c r="H2601">
        <v>2039</v>
      </c>
      <c r="I2601" t="s">
        <v>17</v>
      </c>
      <c r="J2601">
        <v>3.4299642658121998</v>
      </c>
      <c r="K2601">
        <v>-1.38406842189183</v>
      </c>
      <c r="L2601" t="s">
        <v>22</v>
      </c>
    </row>
    <row r="2602" spans="8:12" x14ac:dyDescent="0.25">
      <c r="H2602">
        <v>2039</v>
      </c>
      <c r="I2602" t="s">
        <v>18</v>
      </c>
      <c r="J2602">
        <v>3.42633571484135</v>
      </c>
      <c r="K2602">
        <v>-1.4480953008715101</v>
      </c>
      <c r="L2602" t="s">
        <v>22</v>
      </c>
    </row>
    <row r="2603" spans="8:12" x14ac:dyDescent="0.25">
      <c r="H2603">
        <v>2039</v>
      </c>
      <c r="I2603" t="s">
        <v>19</v>
      </c>
      <c r="J2603">
        <v>3.4034804545082702</v>
      </c>
      <c r="K2603">
        <v>-1.4234523847203699</v>
      </c>
      <c r="L2603" t="s">
        <v>22</v>
      </c>
    </row>
    <row r="2604" spans="8:12" x14ac:dyDescent="0.25">
      <c r="H2604">
        <v>2039</v>
      </c>
      <c r="I2604" t="s">
        <v>20</v>
      </c>
      <c r="J2604">
        <v>3.3778155344311598</v>
      </c>
      <c r="K2604">
        <v>-1.49705659025848</v>
      </c>
      <c r="L2604" t="s">
        <v>22</v>
      </c>
    </row>
    <row r="2605" spans="8:12" x14ac:dyDescent="0.25">
      <c r="H2605">
        <v>2039</v>
      </c>
      <c r="I2605" t="s">
        <v>21</v>
      </c>
      <c r="J2605">
        <v>3.32583992373731</v>
      </c>
      <c r="K2605">
        <v>-1.48772958531239</v>
      </c>
      <c r="L2605" t="s">
        <v>22</v>
      </c>
    </row>
    <row r="2606" spans="8:12" x14ac:dyDescent="0.25">
      <c r="H2606">
        <v>2040</v>
      </c>
      <c r="I2606" t="s">
        <v>8</v>
      </c>
      <c r="J2606">
        <v>3.2906177086818902</v>
      </c>
      <c r="K2606">
        <v>-1.3494066900844</v>
      </c>
      <c r="L2606" t="s">
        <v>22</v>
      </c>
    </row>
    <row r="2607" spans="8:12" x14ac:dyDescent="0.25">
      <c r="H2607">
        <v>2040</v>
      </c>
      <c r="I2607" t="s">
        <v>6</v>
      </c>
      <c r="J2607">
        <v>3.3112290268379501</v>
      </c>
      <c r="K2607">
        <v>-1.3671496523574</v>
      </c>
      <c r="L2607" t="s">
        <v>22</v>
      </c>
    </row>
    <row r="2608" spans="8:12" x14ac:dyDescent="0.25">
      <c r="H2608">
        <v>2040</v>
      </c>
      <c r="I2608" t="s">
        <v>9</v>
      </c>
      <c r="J2608">
        <v>3.3319118501834999</v>
      </c>
      <c r="K2608">
        <v>-1.3391090248883899</v>
      </c>
      <c r="L2608" t="s">
        <v>22</v>
      </c>
    </row>
    <row r="2609" spans="8:12" x14ac:dyDescent="0.25">
      <c r="H2609">
        <v>2040</v>
      </c>
      <c r="I2609" t="s">
        <v>10</v>
      </c>
      <c r="J2609">
        <v>3.3539015400103098</v>
      </c>
      <c r="K2609">
        <v>-1.33091126650192</v>
      </c>
      <c r="L2609" t="s">
        <v>22</v>
      </c>
    </row>
    <row r="2610" spans="8:12" x14ac:dyDescent="0.25">
      <c r="H2610">
        <v>2040</v>
      </c>
      <c r="I2610" t="s">
        <v>11</v>
      </c>
      <c r="J2610">
        <v>3.3784281667128901</v>
      </c>
      <c r="K2610">
        <v>-1.32913908204799</v>
      </c>
      <c r="L2610" t="s">
        <v>22</v>
      </c>
    </row>
    <row r="2611" spans="8:12" x14ac:dyDescent="0.25">
      <c r="H2611">
        <v>2040</v>
      </c>
      <c r="I2611" t="s">
        <v>13</v>
      </c>
      <c r="J2611">
        <v>3.3961767153031599</v>
      </c>
      <c r="K2611">
        <v>-1.34310133092914</v>
      </c>
      <c r="L2611" t="s">
        <v>22</v>
      </c>
    </row>
    <row r="2612" spans="8:12" x14ac:dyDescent="0.25">
      <c r="H2612">
        <v>2040</v>
      </c>
      <c r="I2612" t="s">
        <v>14</v>
      </c>
      <c r="J2612">
        <v>3.4165011831266399</v>
      </c>
      <c r="K2612">
        <v>-1.31833661728468</v>
      </c>
      <c r="L2612" t="s">
        <v>22</v>
      </c>
    </row>
    <row r="2613" spans="8:12" x14ac:dyDescent="0.25">
      <c r="H2613">
        <v>2040</v>
      </c>
      <c r="I2613" t="s">
        <v>15</v>
      </c>
      <c r="J2613">
        <v>3.4231924678245198</v>
      </c>
      <c r="K2613">
        <v>-1.34965057812321</v>
      </c>
      <c r="L2613" t="s">
        <v>22</v>
      </c>
    </row>
    <row r="2614" spans="8:12" x14ac:dyDescent="0.25">
      <c r="H2614">
        <v>2040</v>
      </c>
      <c r="I2614" t="s">
        <v>16</v>
      </c>
      <c r="J2614">
        <v>3.4246624116944702</v>
      </c>
      <c r="K2614">
        <v>-1.3532336764296</v>
      </c>
      <c r="L2614" t="s">
        <v>22</v>
      </c>
    </row>
    <row r="2615" spans="8:12" x14ac:dyDescent="0.25">
      <c r="H2615">
        <v>2040</v>
      </c>
      <c r="I2615" t="s">
        <v>17</v>
      </c>
      <c r="J2615">
        <v>3.4333202455885901</v>
      </c>
      <c r="K2615">
        <v>-1.3761102797509099</v>
      </c>
      <c r="L2615" t="s">
        <v>22</v>
      </c>
    </row>
    <row r="2616" spans="8:12" x14ac:dyDescent="0.25">
      <c r="H2616">
        <v>2040</v>
      </c>
      <c r="I2616" t="s">
        <v>18</v>
      </c>
      <c r="J2616">
        <v>3.4296916946177398</v>
      </c>
      <c r="K2616">
        <v>-1.4401371587306</v>
      </c>
      <c r="L2616" t="s">
        <v>22</v>
      </c>
    </row>
    <row r="2617" spans="8:12" x14ac:dyDescent="0.25">
      <c r="H2617">
        <v>2040</v>
      </c>
      <c r="I2617" t="s">
        <v>19</v>
      </c>
      <c r="J2617">
        <v>3.40683643428466</v>
      </c>
      <c r="K2617">
        <v>-1.4154942425794601</v>
      </c>
      <c r="L2617" t="s">
        <v>22</v>
      </c>
    </row>
    <row r="2618" spans="8:12" x14ac:dyDescent="0.25">
      <c r="H2618">
        <v>2040</v>
      </c>
      <c r="I2618" t="s">
        <v>20</v>
      </c>
      <c r="J2618">
        <v>3.38117151420755</v>
      </c>
      <c r="K2618">
        <v>-1.48909844811757</v>
      </c>
      <c r="L2618" t="s">
        <v>22</v>
      </c>
    </row>
    <row r="2619" spans="8:12" x14ac:dyDescent="0.25">
      <c r="H2619">
        <v>2040</v>
      </c>
      <c r="I2619" t="s">
        <v>21</v>
      </c>
      <c r="J2619">
        <v>3.3291959035137002</v>
      </c>
      <c r="K2619">
        <v>-1.4797714431714799</v>
      </c>
      <c r="L2619" t="s">
        <v>22</v>
      </c>
    </row>
    <row r="2620" spans="8:12" x14ac:dyDescent="0.25">
      <c r="H2620">
        <v>2041</v>
      </c>
      <c r="I2620" t="s">
        <v>8</v>
      </c>
      <c r="J2620">
        <v>3.2939736884582902</v>
      </c>
      <c r="K2620">
        <v>-1.3414485479434799</v>
      </c>
      <c r="L2620" t="s">
        <v>22</v>
      </c>
    </row>
    <row r="2621" spans="8:12" x14ac:dyDescent="0.25">
      <c r="H2621">
        <v>2041</v>
      </c>
      <c r="I2621" t="s">
        <v>6</v>
      </c>
      <c r="J2621">
        <v>3.3145850066143399</v>
      </c>
      <c r="K2621">
        <v>-1.35919151021648</v>
      </c>
      <c r="L2621" t="s">
        <v>22</v>
      </c>
    </row>
    <row r="2622" spans="8:12" x14ac:dyDescent="0.25">
      <c r="H2622">
        <v>2041</v>
      </c>
      <c r="I2622" t="s">
        <v>9</v>
      </c>
      <c r="J2622">
        <v>3.3352678299598901</v>
      </c>
      <c r="K2622">
        <v>-1.3311508827474701</v>
      </c>
      <c r="L2622" t="s">
        <v>22</v>
      </c>
    </row>
    <row r="2623" spans="8:12" x14ac:dyDescent="0.25">
      <c r="H2623">
        <v>2041</v>
      </c>
      <c r="I2623" t="s">
        <v>10</v>
      </c>
      <c r="J2623">
        <v>3.3572575197867001</v>
      </c>
      <c r="K2623">
        <v>-1.322953124361</v>
      </c>
      <c r="L2623" t="s">
        <v>22</v>
      </c>
    </row>
    <row r="2624" spans="8:12" x14ac:dyDescent="0.25">
      <c r="H2624">
        <v>2041</v>
      </c>
      <c r="I2624" t="s">
        <v>11</v>
      </c>
      <c r="J2624">
        <v>3.3817841464892799</v>
      </c>
      <c r="K2624">
        <v>-1.32118093990707</v>
      </c>
      <c r="L2624" t="s">
        <v>22</v>
      </c>
    </row>
    <row r="2625" spans="8:12" x14ac:dyDescent="0.25">
      <c r="H2625">
        <v>2041</v>
      </c>
      <c r="I2625" t="s">
        <v>13</v>
      </c>
      <c r="J2625">
        <v>3.3995326950795501</v>
      </c>
      <c r="K2625">
        <v>-1.3351431887882199</v>
      </c>
      <c r="L2625" t="s">
        <v>22</v>
      </c>
    </row>
    <row r="2626" spans="8:12" x14ac:dyDescent="0.25">
      <c r="H2626">
        <v>2041</v>
      </c>
      <c r="I2626" t="s">
        <v>14</v>
      </c>
      <c r="J2626">
        <v>3.4198571629030301</v>
      </c>
      <c r="K2626">
        <v>-1.3103784751437599</v>
      </c>
      <c r="L2626" t="s">
        <v>22</v>
      </c>
    </row>
    <row r="2627" spans="8:12" x14ac:dyDescent="0.25">
      <c r="H2627">
        <v>2041</v>
      </c>
      <c r="I2627" t="s">
        <v>15</v>
      </c>
      <c r="J2627">
        <v>3.42654844760091</v>
      </c>
      <c r="K2627">
        <v>-1.3416924359822899</v>
      </c>
      <c r="L2627" t="s">
        <v>22</v>
      </c>
    </row>
    <row r="2628" spans="8:12" x14ac:dyDescent="0.25">
      <c r="H2628">
        <v>2041</v>
      </c>
      <c r="I2628" t="s">
        <v>16</v>
      </c>
      <c r="J2628">
        <v>3.42801839147086</v>
      </c>
      <c r="K2628">
        <v>-1.34527553428868</v>
      </c>
      <c r="L2628" t="s">
        <v>22</v>
      </c>
    </row>
    <row r="2629" spans="8:12" x14ac:dyDescent="0.25">
      <c r="H2629">
        <v>2041</v>
      </c>
      <c r="I2629" t="s">
        <v>17</v>
      </c>
      <c r="J2629">
        <v>3.4366762253649799</v>
      </c>
      <c r="K2629">
        <v>-1.3681521376100001</v>
      </c>
      <c r="L2629" t="s">
        <v>22</v>
      </c>
    </row>
    <row r="2630" spans="8:12" x14ac:dyDescent="0.25">
      <c r="H2630">
        <v>2041</v>
      </c>
      <c r="I2630" t="s">
        <v>18</v>
      </c>
      <c r="J2630">
        <v>3.4330476743941301</v>
      </c>
      <c r="K2630">
        <v>-1.4321790165896799</v>
      </c>
      <c r="L2630" t="s">
        <v>22</v>
      </c>
    </row>
    <row r="2631" spans="8:12" x14ac:dyDescent="0.25">
      <c r="H2631">
        <v>2041</v>
      </c>
      <c r="I2631" t="s">
        <v>19</v>
      </c>
      <c r="J2631">
        <v>3.4101924140610498</v>
      </c>
      <c r="K2631">
        <v>-1.40753610043854</v>
      </c>
      <c r="L2631" t="s">
        <v>22</v>
      </c>
    </row>
    <row r="2632" spans="8:12" x14ac:dyDescent="0.25">
      <c r="H2632">
        <v>2041</v>
      </c>
      <c r="I2632" t="s">
        <v>20</v>
      </c>
      <c r="J2632">
        <v>3.3845274939839398</v>
      </c>
      <c r="K2632">
        <v>-1.4811403059766499</v>
      </c>
      <c r="L2632" t="s">
        <v>22</v>
      </c>
    </row>
    <row r="2633" spans="8:12" x14ac:dyDescent="0.25">
      <c r="H2633">
        <v>2041</v>
      </c>
      <c r="I2633" t="s">
        <v>21</v>
      </c>
      <c r="J2633">
        <v>3.33255188329009</v>
      </c>
      <c r="K2633">
        <v>-1.4718133010305601</v>
      </c>
      <c r="L2633" t="s">
        <v>22</v>
      </c>
    </row>
    <row r="2634" spans="8:12" x14ac:dyDescent="0.25">
      <c r="H2634">
        <v>2042</v>
      </c>
      <c r="I2634" t="s">
        <v>8</v>
      </c>
      <c r="J2634">
        <v>3.29732966823468</v>
      </c>
      <c r="K2634">
        <v>-1.3334904058025601</v>
      </c>
      <c r="L2634" t="s">
        <v>22</v>
      </c>
    </row>
    <row r="2635" spans="8:12" x14ac:dyDescent="0.25">
      <c r="H2635">
        <v>2042</v>
      </c>
      <c r="I2635" t="s">
        <v>6</v>
      </c>
      <c r="J2635">
        <v>3.3179409863907301</v>
      </c>
      <c r="K2635">
        <v>-1.3512333680755699</v>
      </c>
      <c r="L2635" t="s">
        <v>22</v>
      </c>
    </row>
    <row r="2636" spans="8:12" x14ac:dyDescent="0.25">
      <c r="H2636">
        <v>2042</v>
      </c>
      <c r="I2636" t="s">
        <v>9</v>
      </c>
      <c r="J2636">
        <v>3.3386238097362799</v>
      </c>
      <c r="K2636">
        <v>-1.32319274060655</v>
      </c>
      <c r="L2636" t="s">
        <v>22</v>
      </c>
    </row>
    <row r="2637" spans="8:12" x14ac:dyDescent="0.25">
      <c r="H2637">
        <v>2042</v>
      </c>
      <c r="I2637" t="s">
        <v>10</v>
      </c>
      <c r="J2637">
        <v>3.3606134995630899</v>
      </c>
      <c r="K2637">
        <v>-1.3149949822200799</v>
      </c>
      <c r="L2637" t="s">
        <v>22</v>
      </c>
    </row>
    <row r="2638" spans="8:12" x14ac:dyDescent="0.25">
      <c r="H2638">
        <v>2042</v>
      </c>
      <c r="I2638" t="s">
        <v>11</v>
      </c>
      <c r="J2638">
        <v>3.3851401262656702</v>
      </c>
      <c r="K2638">
        <v>-1.3132227977661499</v>
      </c>
      <c r="L2638" t="s">
        <v>22</v>
      </c>
    </row>
    <row r="2639" spans="8:12" x14ac:dyDescent="0.25">
      <c r="H2639">
        <v>2042</v>
      </c>
      <c r="I2639" t="s">
        <v>13</v>
      </c>
      <c r="J2639">
        <v>3.4028886748559399</v>
      </c>
      <c r="K2639">
        <v>-1.3271850466473001</v>
      </c>
      <c r="L2639" t="s">
        <v>22</v>
      </c>
    </row>
    <row r="2640" spans="8:12" x14ac:dyDescent="0.25">
      <c r="H2640">
        <v>2042</v>
      </c>
      <c r="I2640" t="s">
        <v>14</v>
      </c>
      <c r="J2640">
        <v>3.4232131426794199</v>
      </c>
      <c r="K2640">
        <v>-1.3024203330028501</v>
      </c>
      <c r="L2640" t="s">
        <v>22</v>
      </c>
    </row>
    <row r="2641" spans="8:12" x14ac:dyDescent="0.25">
      <c r="H2641">
        <v>2042</v>
      </c>
      <c r="I2641" t="s">
        <v>15</v>
      </c>
      <c r="J2641">
        <v>3.4299044273772998</v>
      </c>
      <c r="K2641">
        <v>-1.3337342938413701</v>
      </c>
      <c r="L2641" t="s">
        <v>22</v>
      </c>
    </row>
    <row r="2642" spans="8:12" x14ac:dyDescent="0.25">
      <c r="H2642">
        <v>2042</v>
      </c>
      <c r="I2642" t="s">
        <v>16</v>
      </c>
      <c r="J2642">
        <v>3.43137437124726</v>
      </c>
      <c r="K2642">
        <v>-1.3373173921477599</v>
      </c>
      <c r="L2642" t="s">
        <v>22</v>
      </c>
    </row>
    <row r="2643" spans="8:12" x14ac:dyDescent="0.25">
      <c r="H2643">
        <v>2042</v>
      </c>
      <c r="I2643" t="s">
        <v>17</v>
      </c>
      <c r="J2643">
        <v>3.4400322051413799</v>
      </c>
      <c r="K2643">
        <v>-1.36019399546908</v>
      </c>
      <c r="L2643" t="s">
        <v>22</v>
      </c>
    </row>
    <row r="2644" spans="8:12" x14ac:dyDescent="0.25">
      <c r="H2644">
        <v>2042</v>
      </c>
      <c r="I2644" t="s">
        <v>18</v>
      </c>
      <c r="J2644">
        <v>3.4364036541705301</v>
      </c>
      <c r="K2644">
        <v>-1.4242208744487601</v>
      </c>
      <c r="L2644" t="s">
        <v>22</v>
      </c>
    </row>
    <row r="2645" spans="8:12" x14ac:dyDescent="0.25">
      <c r="H2645">
        <v>2042</v>
      </c>
      <c r="I2645" t="s">
        <v>19</v>
      </c>
      <c r="J2645">
        <v>3.41354839383744</v>
      </c>
      <c r="K2645">
        <v>-1.39957795829762</v>
      </c>
      <c r="L2645" t="s">
        <v>22</v>
      </c>
    </row>
    <row r="2646" spans="8:12" x14ac:dyDescent="0.25">
      <c r="H2646">
        <v>2042</v>
      </c>
      <c r="I2646" t="s">
        <v>20</v>
      </c>
      <c r="J2646">
        <v>3.3878834737603398</v>
      </c>
      <c r="K2646">
        <v>-1.4731821638357301</v>
      </c>
      <c r="L2646" t="s">
        <v>22</v>
      </c>
    </row>
    <row r="2647" spans="8:12" x14ac:dyDescent="0.25">
      <c r="H2647">
        <v>2042</v>
      </c>
      <c r="I2647" t="s">
        <v>21</v>
      </c>
      <c r="J2647">
        <v>3.33590786306649</v>
      </c>
      <c r="K2647">
        <v>-1.46385515888964</v>
      </c>
      <c r="L2647" t="s">
        <v>22</v>
      </c>
    </row>
    <row r="2648" spans="8:12" x14ac:dyDescent="0.25">
      <c r="H2648">
        <v>2043</v>
      </c>
      <c r="I2648" t="s">
        <v>8</v>
      </c>
      <c r="J2648">
        <v>3.3006856480110698</v>
      </c>
      <c r="K2648">
        <v>-1.32553226366164</v>
      </c>
      <c r="L2648" t="s">
        <v>22</v>
      </c>
    </row>
    <row r="2649" spans="8:12" x14ac:dyDescent="0.25">
      <c r="H2649">
        <v>2043</v>
      </c>
      <c r="I2649" t="s">
        <v>6</v>
      </c>
      <c r="J2649">
        <v>3.3212969661671199</v>
      </c>
      <c r="K2649">
        <v>-1.3432752259346501</v>
      </c>
      <c r="L2649" t="s">
        <v>22</v>
      </c>
    </row>
    <row r="2650" spans="8:12" x14ac:dyDescent="0.25">
      <c r="H2650">
        <v>2043</v>
      </c>
      <c r="I2650" t="s">
        <v>9</v>
      </c>
      <c r="J2650">
        <v>3.3419797895126702</v>
      </c>
      <c r="K2650">
        <v>-1.31523459846563</v>
      </c>
      <c r="L2650" t="s">
        <v>22</v>
      </c>
    </row>
    <row r="2651" spans="8:12" x14ac:dyDescent="0.25">
      <c r="H2651">
        <v>2043</v>
      </c>
      <c r="I2651" t="s">
        <v>10</v>
      </c>
      <c r="J2651">
        <v>3.3639694793394899</v>
      </c>
      <c r="K2651">
        <v>-1.3070368400791601</v>
      </c>
      <c r="L2651" t="s">
        <v>22</v>
      </c>
    </row>
    <row r="2652" spans="8:12" x14ac:dyDescent="0.25">
      <c r="H2652">
        <v>2043</v>
      </c>
      <c r="I2652" t="s">
        <v>11</v>
      </c>
      <c r="J2652">
        <v>3.38849610604206</v>
      </c>
      <c r="K2652">
        <v>-1.3052646556252301</v>
      </c>
      <c r="L2652" t="s">
        <v>22</v>
      </c>
    </row>
    <row r="2653" spans="8:12" x14ac:dyDescent="0.25">
      <c r="H2653">
        <v>2043</v>
      </c>
      <c r="I2653" t="s">
        <v>13</v>
      </c>
      <c r="J2653">
        <v>3.4062446546323399</v>
      </c>
      <c r="K2653">
        <v>-1.31922690450639</v>
      </c>
      <c r="L2653" t="s">
        <v>22</v>
      </c>
    </row>
    <row r="2654" spans="8:12" x14ac:dyDescent="0.25">
      <c r="H2654">
        <v>2043</v>
      </c>
      <c r="I2654" t="s">
        <v>14</v>
      </c>
      <c r="J2654">
        <v>3.4265691224558101</v>
      </c>
      <c r="K2654">
        <v>-1.29446219086193</v>
      </c>
      <c r="L2654" t="s">
        <v>22</v>
      </c>
    </row>
    <row r="2655" spans="8:12" x14ac:dyDescent="0.25">
      <c r="H2655">
        <v>2043</v>
      </c>
      <c r="I2655" t="s">
        <v>15</v>
      </c>
      <c r="J2655">
        <v>3.4332604071536901</v>
      </c>
      <c r="K2655">
        <v>-1.32577615170046</v>
      </c>
      <c r="L2655" t="s">
        <v>22</v>
      </c>
    </row>
    <row r="2656" spans="8:12" x14ac:dyDescent="0.25">
      <c r="H2656">
        <v>2043</v>
      </c>
      <c r="I2656" t="s">
        <v>16</v>
      </c>
      <c r="J2656">
        <v>3.4347303510236502</v>
      </c>
      <c r="K2656">
        <v>-1.3293592500068501</v>
      </c>
      <c r="L2656" t="s">
        <v>22</v>
      </c>
    </row>
    <row r="2657" spans="8:12" x14ac:dyDescent="0.25">
      <c r="H2657">
        <v>2043</v>
      </c>
      <c r="I2657" t="s">
        <v>17</v>
      </c>
      <c r="J2657">
        <v>3.4433881849177701</v>
      </c>
      <c r="K2657">
        <v>-1.35223585332816</v>
      </c>
      <c r="L2657" t="s">
        <v>22</v>
      </c>
    </row>
    <row r="2658" spans="8:12" x14ac:dyDescent="0.25">
      <c r="H2658">
        <v>2043</v>
      </c>
      <c r="I2658" t="s">
        <v>18</v>
      </c>
      <c r="J2658">
        <v>3.4397596339469199</v>
      </c>
      <c r="K2658">
        <v>-1.4162627323078401</v>
      </c>
      <c r="L2658" t="s">
        <v>22</v>
      </c>
    </row>
    <row r="2659" spans="8:12" x14ac:dyDescent="0.25">
      <c r="H2659">
        <v>2043</v>
      </c>
      <c r="I2659" t="s">
        <v>19</v>
      </c>
      <c r="J2659">
        <v>3.41690437361384</v>
      </c>
      <c r="K2659">
        <v>-1.3916198161566999</v>
      </c>
      <c r="L2659" t="s">
        <v>22</v>
      </c>
    </row>
    <row r="2660" spans="8:12" x14ac:dyDescent="0.25">
      <c r="H2660">
        <v>2043</v>
      </c>
      <c r="I2660" t="s">
        <v>20</v>
      </c>
      <c r="J2660">
        <v>3.3912394535367301</v>
      </c>
      <c r="K2660">
        <v>-1.46522402169481</v>
      </c>
      <c r="L2660" t="s">
        <v>22</v>
      </c>
    </row>
    <row r="2661" spans="8:12" x14ac:dyDescent="0.25">
      <c r="H2661">
        <v>2043</v>
      </c>
      <c r="I2661" t="s">
        <v>21</v>
      </c>
      <c r="J2661">
        <v>3.3392638428428798</v>
      </c>
      <c r="K2661">
        <v>-1.45589701674872</v>
      </c>
      <c r="L2661" t="s">
        <v>22</v>
      </c>
    </row>
    <row r="2662" spans="8:12" x14ac:dyDescent="0.25">
      <c r="H2662">
        <v>2044</v>
      </c>
      <c r="I2662" t="s">
        <v>8</v>
      </c>
      <c r="J2662">
        <v>3.30404162778746</v>
      </c>
      <c r="K2662">
        <v>-1.31757412152072</v>
      </c>
      <c r="L2662" t="s">
        <v>22</v>
      </c>
    </row>
    <row r="2663" spans="8:12" x14ac:dyDescent="0.25">
      <c r="H2663">
        <v>2044</v>
      </c>
      <c r="I2663" t="s">
        <v>6</v>
      </c>
      <c r="J2663">
        <v>3.3246529459435101</v>
      </c>
      <c r="K2663">
        <v>-1.33531708379373</v>
      </c>
      <c r="L2663" t="s">
        <v>22</v>
      </c>
    </row>
    <row r="2664" spans="8:12" x14ac:dyDescent="0.25">
      <c r="H2664">
        <v>2044</v>
      </c>
      <c r="I2664" t="s">
        <v>9</v>
      </c>
      <c r="J2664">
        <v>3.3453357692890702</v>
      </c>
      <c r="K2664">
        <v>-1.3072764563247099</v>
      </c>
      <c r="L2664" t="s">
        <v>22</v>
      </c>
    </row>
    <row r="2665" spans="8:12" x14ac:dyDescent="0.25">
      <c r="H2665">
        <v>2044</v>
      </c>
      <c r="I2665" t="s">
        <v>10</v>
      </c>
      <c r="J2665">
        <v>3.3673254591158801</v>
      </c>
      <c r="K2665">
        <v>-1.29907869793825</v>
      </c>
      <c r="L2665" t="s">
        <v>22</v>
      </c>
    </row>
    <row r="2666" spans="8:12" x14ac:dyDescent="0.25">
      <c r="H2666">
        <v>2044</v>
      </c>
      <c r="I2666" t="s">
        <v>11</v>
      </c>
      <c r="J2666">
        <v>3.3918520858184502</v>
      </c>
      <c r="K2666">
        <v>-1.29730651348432</v>
      </c>
      <c r="L2666" t="s">
        <v>22</v>
      </c>
    </row>
    <row r="2667" spans="8:12" x14ac:dyDescent="0.25">
      <c r="H2667">
        <v>2044</v>
      </c>
      <c r="I2667" t="s">
        <v>13</v>
      </c>
      <c r="J2667">
        <v>3.4096006344087302</v>
      </c>
      <c r="K2667">
        <v>-1.31126876236547</v>
      </c>
      <c r="L2667" t="s">
        <v>22</v>
      </c>
    </row>
    <row r="2668" spans="8:12" x14ac:dyDescent="0.25">
      <c r="H2668">
        <v>2044</v>
      </c>
      <c r="I2668" t="s">
        <v>14</v>
      </c>
      <c r="J2668">
        <v>3.4299251022321999</v>
      </c>
      <c r="K2668">
        <v>-1.28650404872101</v>
      </c>
      <c r="L2668" t="s">
        <v>22</v>
      </c>
    </row>
    <row r="2669" spans="8:12" x14ac:dyDescent="0.25">
      <c r="H2669">
        <v>2044</v>
      </c>
      <c r="I2669" t="s">
        <v>15</v>
      </c>
      <c r="J2669">
        <v>3.4366163869300799</v>
      </c>
      <c r="K2669">
        <v>-1.31781800955954</v>
      </c>
      <c r="L2669" t="s">
        <v>22</v>
      </c>
    </row>
    <row r="2670" spans="8:12" x14ac:dyDescent="0.25">
      <c r="H2670">
        <v>2044</v>
      </c>
      <c r="I2670" t="s">
        <v>16</v>
      </c>
      <c r="J2670">
        <v>3.43808633080004</v>
      </c>
      <c r="K2670">
        <v>-1.32140110786593</v>
      </c>
      <c r="L2670" t="s">
        <v>22</v>
      </c>
    </row>
    <row r="2671" spans="8:12" x14ac:dyDescent="0.25">
      <c r="H2671">
        <v>2044</v>
      </c>
      <c r="I2671" t="s">
        <v>17</v>
      </c>
      <c r="J2671">
        <v>3.4467441646941599</v>
      </c>
      <c r="K2671">
        <v>-1.3442777111872399</v>
      </c>
      <c r="L2671" t="s">
        <v>22</v>
      </c>
    </row>
    <row r="2672" spans="8:12" x14ac:dyDescent="0.25">
      <c r="H2672">
        <v>2044</v>
      </c>
      <c r="I2672" t="s">
        <v>18</v>
      </c>
      <c r="J2672">
        <v>3.4431156137233101</v>
      </c>
      <c r="K2672">
        <v>-1.40830459016692</v>
      </c>
      <c r="L2672" t="s">
        <v>22</v>
      </c>
    </row>
    <row r="2673" spans="8:12" x14ac:dyDescent="0.25">
      <c r="H2673">
        <v>2044</v>
      </c>
      <c r="I2673" t="s">
        <v>19</v>
      </c>
      <c r="J2673">
        <v>3.4202603533902298</v>
      </c>
      <c r="K2673">
        <v>-1.3836616740157801</v>
      </c>
      <c r="L2673" t="s">
        <v>22</v>
      </c>
    </row>
    <row r="2674" spans="8:12" x14ac:dyDescent="0.25">
      <c r="H2674">
        <v>2044</v>
      </c>
      <c r="I2674" t="s">
        <v>20</v>
      </c>
      <c r="J2674">
        <v>3.3945954333131199</v>
      </c>
      <c r="K2674">
        <v>-1.45726587955389</v>
      </c>
      <c r="L2674" t="s">
        <v>22</v>
      </c>
    </row>
    <row r="2675" spans="8:12" x14ac:dyDescent="0.25">
      <c r="H2675">
        <v>2044</v>
      </c>
      <c r="I2675" t="s">
        <v>21</v>
      </c>
      <c r="J2675">
        <v>3.34261982261927</v>
      </c>
      <c r="K2675">
        <v>-1.4479388746077999</v>
      </c>
      <c r="L2675" t="s">
        <v>22</v>
      </c>
    </row>
    <row r="2676" spans="8:12" x14ac:dyDescent="0.25">
      <c r="H2676">
        <v>2045</v>
      </c>
      <c r="I2676" t="s">
        <v>8</v>
      </c>
      <c r="J2676">
        <v>3.3073976075638498</v>
      </c>
      <c r="K2676">
        <v>-1.3096159793798099</v>
      </c>
      <c r="L2676" t="s">
        <v>22</v>
      </c>
    </row>
    <row r="2677" spans="8:12" x14ac:dyDescent="0.25">
      <c r="H2677">
        <v>2045</v>
      </c>
      <c r="I2677" t="s">
        <v>6</v>
      </c>
      <c r="J2677">
        <v>3.3280089257198999</v>
      </c>
      <c r="K2677">
        <v>-1.32735894165281</v>
      </c>
      <c r="L2677" t="s">
        <v>22</v>
      </c>
    </row>
    <row r="2678" spans="8:12" x14ac:dyDescent="0.25">
      <c r="H2678">
        <v>2045</v>
      </c>
      <c r="I2678" t="s">
        <v>9</v>
      </c>
      <c r="J2678">
        <v>3.34869174906546</v>
      </c>
      <c r="K2678">
        <v>-1.2993183141838001</v>
      </c>
      <c r="L2678" t="s">
        <v>22</v>
      </c>
    </row>
    <row r="2679" spans="8:12" x14ac:dyDescent="0.25">
      <c r="H2679">
        <v>2045</v>
      </c>
      <c r="I2679" t="s">
        <v>10</v>
      </c>
      <c r="J2679">
        <v>3.3706814388922699</v>
      </c>
      <c r="K2679">
        <v>-1.29112055579733</v>
      </c>
      <c r="L2679" t="s">
        <v>22</v>
      </c>
    </row>
    <row r="2680" spans="8:12" x14ac:dyDescent="0.25">
      <c r="H2680">
        <v>2045</v>
      </c>
      <c r="I2680" t="s">
        <v>11</v>
      </c>
      <c r="J2680">
        <v>3.3952080655948498</v>
      </c>
      <c r="K2680">
        <v>-1.2893483713434</v>
      </c>
      <c r="L2680" t="s">
        <v>22</v>
      </c>
    </row>
    <row r="2681" spans="8:12" x14ac:dyDescent="0.25">
      <c r="H2681">
        <v>2045</v>
      </c>
      <c r="I2681" t="s">
        <v>13</v>
      </c>
      <c r="J2681">
        <v>3.41295661418512</v>
      </c>
      <c r="K2681">
        <v>-1.3033106202245499</v>
      </c>
      <c r="L2681" t="s">
        <v>22</v>
      </c>
    </row>
    <row r="2682" spans="8:12" x14ac:dyDescent="0.25">
      <c r="H2682">
        <v>2045</v>
      </c>
      <c r="I2682" t="s">
        <v>14</v>
      </c>
      <c r="J2682">
        <v>3.4332810820085902</v>
      </c>
      <c r="K2682">
        <v>-1.2785459065800899</v>
      </c>
      <c r="L2682" t="s">
        <v>22</v>
      </c>
    </row>
    <row r="2683" spans="8:12" x14ac:dyDescent="0.25">
      <c r="H2683">
        <v>2045</v>
      </c>
      <c r="I2683" t="s">
        <v>15</v>
      </c>
      <c r="J2683">
        <v>3.4399723667064701</v>
      </c>
      <c r="K2683">
        <v>-1.3098598674186199</v>
      </c>
      <c r="L2683" t="s">
        <v>22</v>
      </c>
    </row>
    <row r="2684" spans="8:12" x14ac:dyDescent="0.25">
      <c r="H2684">
        <v>2045</v>
      </c>
      <c r="I2684" t="s">
        <v>16</v>
      </c>
      <c r="J2684">
        <v>3.4414423105764298</v>
      </c>
      <c r="K2684">
        <v>-1.31344296572501</v>
      </c>
      <c r="L2684" t="s">
        <v>22</v>
      </c>
    </row>
    <row r="2685" spans="8:12" x14ac:dyDescent="0.25">
      <c r="H2685">
        <v>2045</v>
      </c>
      <c r="I2685" t="s">
        <v>17</v>
      </c>
      <c r="J2685">
        <v>3.4501001444705501</v>
      </c>
      <c r="K2685">
        <v>-1.3363195690463201</v>
      </c>
      <c r="L2685" t="s">
        <v>22</v>
      </c>
    </row>
    <row r="2686" spans="8:12" x14ac:dyDescent="0.25">
      <c r="H2686">
        <v>2045</v>
      </c>
      <c r="I2686" t="s">
        <v>18</v>
      </c>
      <c r="J2686">
        <v>3.4464715934996999</v>
      </c>
      <c r="K2686">
        <v>-1.4003464480260099</v>
      </c>
      <c r="L2686" t="s">
        <v>22</v>
      </c>
    </row>
    <row r="2687" spans="8:12" x14ac:dyDescent="0.25">
      <c r="H2687">
        <v>2045</v>
      </c>
      <c r="I2687" t="s">
        <v>19</v>
      </c>
      <c r="J2687">
        <v>3.4236163331666201</v>
      </c>
      <c r="K2687">
        <v>-1.37570353187487</v>
      </c>
      <c r="L2687" t="s">
        <v>22</v>
      </c>
    </row>
    <row r="2688" spans="8:12" x14ac:dyDescent="0.25">
      <c r="H2688">
        <v>2045</v>
      </c>
      <c r="I2688" t="s">
        <v>20</v>
      </c>
      <c r="J2688">
        <v>3.3979514130895101</v>
      </c>
      <c r="K2688">
        <v>-1.4493077374129799</v>
      </c>
      <c r="L2688" t="s">
        <v>22</v>
      </c>
    </row>
    <row r="2689" spans="8:12" x14ac:dyDescent="0.25">
      <c r="H2689">
        <v>2045</v>
      </c>
      <c r="I2689" t="s">
        <v>21</v>
      </c>
      <c r="J2689">
        <v>3.3459758023956598</v>
      </c>
      <c r="K2689">
        <v>-1.4399807324668901</v>
      </c>
      <c r="L2689" t="s">
        <v>22</v>
      </c>
    </row>
    <row r="2690" spans="8:12" x14ac:dyDescent="0.25">
      <c r="H2690">
        <v>2046</v>
      </c>
      <c r="I2690" t="s">
        <v>8</v>
      </c>
      <c r="J2690">
        <v>3.3107535873402401</v>
      </c>
      <c r="K2690">
        <v>-1.3016578372388901</v>
      </c>
      <c r="L2690" t="s">
        <v>22</v>
      </c>
    </row>
    <row r="2691" spans="8:12" x14ac:dyDescent="0.25">
      <c r="H2691">
        <v>2046</v>
      </c>
      <c r="I2691" t="s">
        <v>6</v>
      </c>
      <c r="J2691">
        <v>3.3313649054962902</v>
      </c>
      <c r="K2691">
        <v>-1.3194007995118899</v>
      </c>
      <c r="L2691" t="s">
        <v>22</v>
      </c>
    </row>
    <row r="2692" spans="8:12" x14ac:dyDescent="0.25">
      <c r="H2692">
        <v>2046</v>
      </c>
      <c r="I2692" t="s">
        <v>9</v>
      </c>
      <c r="J2692">
        <v>3.3520477288418502</v>
      </c>
      <c r="K2692">
        <v>-1.29136017204288</v>
      </c>
      <c r="L2692" t="s">
        <v>22</v>
      </c>
    </row>
    <row r="2693" spans="8:12" x14ac:dyDescent="0.25">
      <c r="H2693">
        <v>2046</v>
      </c>
      <c r="I2693" t="s">
        <v>10</v>
      </c>
      <c r="J2693">
        <v>3.3740374186686601</v>
      </c>
      <c r="K2693">
        <v>-1.2831624136564099</v>
      </c>
      <c r="L2693" t="s">
        <v>22</v>
      </c>
    </row>
    <row r="2694" spans="8:12" x14ac:dyDescent="0.25">
      <c r="H2694">
        <v>2046</v>
      </c>
      <c r="I2694" t="s">
        <v>11</v>
      </c>
      <c r="J2694">
        <v>3.39856404537124</v>
      </c>
      <c r="K2694">
        <v>-1.2813902292024799</v>
      </c>
      <c r="L2694" t="s">
        <v>22</v>
      </c>
    </row>
    <row r="2695" spans="8:12" x14ac:dyDescent="0.25">
      <c r="H2695">
        <v>2046</v>
      </c>
      <c r="I2695" t="s">
        <v>13</v>
      </c>
      <c r="J2695">
        <v>3.4163125939615102</v>
      </c>
      <c r="K2695">
        <v>-1.2953524780836301</v>
      </c>
      <c r="L2695" t="s">
        <v>22</v>
      </c>
    </row>
    <row r="2696" spans="8:12" x14ac:dyDescent="0.25">
      <c r="H2696">
        <v>2046</v>
      </c>
      <c r="I2696" t="s">
        <v>14</v>
      </c>
      <c r="J2696">
        <v>3.4366370617849902</v>
      </c>
      <c r="K2696">
        <v>-1.2705877644391701</v>
      </c>
      <c r="L2696" t="s">
        <v>22</v>
      </c>
    </row>
    <row r="2697" spans="8:12" x14ac:dyDescent="0.25">
      <c r="H2697">
        <v>2046</v>
      </c>
      <c r="I2697" t="s">
        <v>15</v>
      </c>
      <c r="J2697">
        <v>3.4433283464828701</v>
      </c>
      <c r="K2697">
        <v>-1.3019017252777001</v>
      </c>
      <c r="L2697" t="s">
        <v>22</v>
      </c>
    </row>
    <row r="2698" spans="8:12" x14ac:dyDescent="0.25">
      <c r="H2698">
        <v>2046</v>
      </c>
      <c r="I2698" t="s">
        <v>16</v>
      </c>
      <c r="J2698">
        <v>3.44479829035282</v>
      </c>
      <c r="K2698">
        <v>-1.3054848235840899</v>
      </c>
      <c r="L2698" t="s">
        <v>22</v>
      </c>
    </row>
    <row r="2699" spans="8:12" x14ac:dyDescent="0.25">
      <c r="H2699">
        <v>2046</v>
      </c>
      <c r="I2699" t="s">
        <v>17</v>
      </c>
      <c r="J2699">
        <v>3.4534561242469399</v>
      </c>
      <c r="K2699">
        <v>-1.32836142690541</v>
      </c>
      <c r="L2699" t="s">
        <v>22</v>
      </c>
    </row>
    <row r="2700" spans="8:12" x14ac:dyDescent="0.25">
      <c r="H2700">
        <v>2046</v>
      </c>
      <c r="I2700" t="s">
        <v>18</v>
      </c>
      <c r="J2700">
        <v>3.4498275732760901</v>
      </c>
      <c r="K2700">
        <v>-1.3923883058850901</v>
      </c>
      <c r="L2700" t="s">
        <v>22</v>
      </c>
    </row>
    <row r="2701" spans="8:12" x14ac:dyDescent="0.25">
      <c r="H2701">
        <v>2046</v>
      </c>
      <c r="I2701" t="s">
        <v>19</v>
      </c>
      <c r="J2701">
        <v>3.4269723129430099</v>
      </c>
      <c r="K2701">
        <v>-1.36774538973395</v>
      </c>
      <c r="L2701" t="s">
        <v>22</v>
      </c>
    </row>
    <row r="2702" spans="8:12" x14ac:dyDescent="0.25">
      <c r="H2702">
        <v>2046</v>
      </c>
      <c r="I2702" t="s">
        <v>20</v>
      </c>
      <c r="J2702">
        <v>3.4013073928658999</v>
      </c>
      <c r="K2702">
        <v>-1.4413495952720601</v>
      </c>
      <c r="L2702" t="s">
        <v>22</v>
      </c>
    </row>
    <row r="2703" spans="8:12" x14ac:dyDescent="0.25">
      <c r="H2703">
        <v>2046</v>
      </c>
      <c r="I2703" t="s">
        <v>21</v>
      </c>
      <c r="J2703">
        <v>3.3493317821720501</v>
      </c>
      <c r="K2703">
        <v>-1.43202259032597</v>
      </c>
      <c r="L2703" t="s">
        <v>22</v>
      </c>
    </row>
    <row r="2704" spans="8:12" x14ac:dyDescent="0.25">
      <c r="H2704">
        <v>2047</v>
      </c>
      <c r="I2704" t="s">
        <v>8</v>
      </c>
      <c r="J2704">
        <v>3.3141095671166299</v>
      </c>
      <c r="K2704">
        <v>-1.29369969509797</v>
      </c>
      <c r="L2704" t="s">
        <v>22</v>
      </c>
    </row>
    <row r="2705" spans="8:12" x14ac:dyDescent="0.25">
      <c r="H2705">
        <v>2047</v>
      </c>
      <c r="I2705" t="s">
        <v>6</v>
      </c>
      <c r="J2705">
        <v>3.3347208852726902</v>
      </c>
      <c r="K2705">
        <v>-1.3114426573709701</v>
      </c>
      <c r="L2705" t="s">
        <v>22</v>
      </c>
    </row>
    <row r="2706" spans="8:12" x14ac:dyDescent="0.25">
      <c r="H2706">
        <v>2047</v>
      </c>
      <c r="I2706" t="s">
        <v>9</v>
      </c>
      <c r="J2706">
        <v>3.35540370861824</v>
      </c>
      <c r="K2706">
        <v>-1.28340202990196</v>
      </c>
      <c r="L2706" t="s">
        <v>22</v>
      </c>
    </row>
    <row r="2707" spans="8:12" x14ac:dyDescent="0.25">
      <c r="H2707">
        <v>2047</v>
      </c>
      <c r="I2707" t="s">
        <v>10</v>
      </c>
      <c r="J2707">
        <v>3.3773933984450499</v>
      </c>
      <c r="K2707">
        <v>-1.2752042715154901</v>
      </c>
      <c r="L2707" t="s">
        <v>22</v>
      </c>
    </row>
    <row r="2708" spans="8:12" x14ac:dyDescent="0.25">
      <c r="H2708">
        <v>2047</v>
      </c>
      <c r="I2708" t="s">
        <v>11</v>
      </c>
      <c r="J2708">
        <v>3.4019200251476298</v>
      </c>
      <c r="K2708">
        <v>-1.2734320870615601</v>
      </c>
      <c r="L2708" t="s">
        <v>22</v>
      </c>
    </row>
    <row r="2709" spans="8:12" x14ac:dyDescent="0.25">
      <c r="H2709">
        <v>2047</v>
      </c>
      <c r="I2709" t="s">
        <v>13</v>
      </c>
      <c r="J2709">
        <v>3.4196685737379</v>
      </c>
      <c r="K2709">
        <v>-1.28739433594271</v>
      </c>
      <c r="L2709" t="s">
        <v>22</v>
      </c>
    </row>
    <row r="2710" spans="8:12" x14ac:dyDescent="0.25">
      <c r="H2710">
        <v>2047</v>
      </c>
      <c r="I2710" t="s">
        <v>14</v>
      </c>
      <c r="J2710">
        <v>3.43999304156138</v>
      </c>
      <c r="K2710">
        <v>-1.26262962229826</v>
      </c>
      <c r="L2710" t="s">
        <v>22</v>
      </c>
    </row>
    <row r="2711" spans="8:12" x14ac:dyDescent="0.25">
      <c r="H2711">
        <v>2047</v>
      </c>
      <c r="I2711" t="s">
        <v>15</v>
      </c>
      <c r="J2711">
        <v>3.4466843262592599</v>
      </c>
      <c r="K2711">
        <v>-1.29394358313678</v>
      </c>
      <c r="L2711" t="s">
        <v>22</v>
      </c>
    </row>
    <row r="2712" spans="8:12" x14ac:dyDescent="0.25">
      <c r="H2712">
        <v>2047</v>
      </c>
      <c r="I2712" t="s">
        <v>16</v>
      </c>
      <c r="J2712">
        <v>3.4481542701292098</v>
      </c>
      <c r="K2712">
        <v>-1.2975266814431701</v>
      </c>
      <c r="L2712" t="s">
        <v>22</v>
      </c>
    </row>
    <row r="2713" spans="8:12" x14ac:dyDescent="0.25">
      <c r="H2713">
        <v>2047</v>
      </c>
      <c r="I2713" t="s">
        <v>17</v>
      </c>
      <c r="J2713">
        <v>3.4568121040233302</v>
      </c>
      <c r="K2713">
        <v>-1.32040328476449</v>
      </c>
      <c r="L2713" t="s">
        <v>22</v>
      </c>
    </row>
    <row r="2714" spans="8:12" x14ac:dyDescent="0.25">
      <c r="H2714">
        <v>2047</v>
      </c>
      <c r="I2714" t="s">
        <v>18</v>
      </c>
      <c r="J2714">
        <v>3.4531835530524799</v>
      </c>
      <c r="K2714">
        <v>-1.3844301637441701</v>
      </c>
      <c r="L2714" t="s">
        <v>22</v>
      </c>
    </row>
    <row r="2715" spans="8:12" x14ac:dyDescent="0.25">
      <c r="H2715">
        <v>2047</v>
      </c>
      <c r="I2715" t="s">
        <v>19</v>
      </c>
      <c r="J2715">
        <v>3.4303282927194001</v>
      </c>
      <c r="K2715">
        <v>-1.3597872475930299</v>
      </c>
      <c r="L2715" t="s">
        <v>22</v>
      </c>
    </row>
    <row r="2716" spans="8:12" x14ac:dyDescent="0.25">
      <c r="H2716">
        <v>2047</v>
      </c>
      <c r="I2716" t="s">
        <v>20</v>
      </c>
      <c r="J2716">
        <v>3.4046633726422901</v>
      </c>
      <c r="K2716">
        <v>-1.43339145313114</v>
      </c>
      <c r="L2716" t="s">
        <v>22</v>
      </c>
    </row>
    <row r="2717" spans="8:12" x14ac:dyDescent="0.25">
      <c r="H2717">
        <v>2047</v>
      </c>
      <c r="I2717" t="s">
        <v>21</v>
      </c>
      <c r="J2717">
        <v>3.3526877619484399</v>
      </c>
      <c r="K2717">
        <v>-1.42406444818505</v>
      </c>
      <c r="L2717" t="s">
        <v>22</v>
      </c>
    </row>
    <row r="2718" spans="8:12" x14ac:dyDescent="0.25">
      <c r="H2718">
        <v>2048</v>
      </c>
      <c r="I2718" t="s">
        <v>8</v>
      </c>
      <c r="J2718">
        <v>3.3174655468930299</v>
      </c>
      <c r="K2718">
        <v>-1.2857415529570499</v>
      </c>
      <c r="L2718" t="s">
        <v>22</v>
      </c>
    </row>
    <row r="2719" spans="8:12" x14ac:dyDescent="0.25">
      <c r="H2719">
        <v>2048</v>
      </c>
      <c r="I2719" t="s">
        <v>6</v>
      </c>
      <c r="J2719">
        <v>3.33807686504908</v>
      </c>
      <c r="K2719">
        <v>-1.30348451523006</v>
      </c>
      <c r="L2719" t="s">
        <v>22</v>
      </c>
    </row>
    <row r="2720" spans="8:12" x14ac:dyDescent="0.25">
      <c r="H2720">
        <v>2048</v>
      </c>
      <c r="I2720" t="s">
        <v>9</v>
      </c>
      <c r="J2720">
        <v>3.3587596883946298</v>
      </c>
      <c r="K2720">
        <v>-1.2754438877610399</v>
      </c>
      <c r="L2720" t="s">
        <v>22</v>
      </c>
    </row>
    <row r="2721" spans="8:12" x14ac:dyDescent="0.25">
      <c r="H2721">
        <v>2048</v>
      </c>
      <c r="I2721" t="s">
        <v>10</v>
      </c>
      <c r="J2721">
        <v>3.3807493782214402</v>
      </c>
      <c r="K2721">
        <v>-1.26724612937457</v>
      </c>
      <c r="L2721" t="s">
        <v>22</v>
      </c>
    </row>
    <row r="2722" spans="8:12" x14ac:dyDescent="0.25">
      <c r="H2722">
        <v>2048</v>
      </c>
      <c r="I2722" t="s">
        <v>11</v>
      </c>
      <c r="J2722">
        <v>3.4052760049240201</v>
      </c>
      <c r="K2722">
        <v>-1.26547394492064</v>
      </c>
      <c r="L2722" t="s">
        <v>22</v>
      </c>
    </row>
    <row r="2723" spans="8:12" x14ac:dyDescent="0.25">
      <c r="H2723">
        <v>2048</v>
      </c>
      <c r="I2723" t="s">
        <v>13</v>
      </c>
      <c r="J2723">
        <v>3.4230245535142898</v>
      </c>
      <c r="K2723">
        <v>-1.2794361938018</v>
      </c>
      <c r="L2723" t="s">
        <v>22</v>
      </c>
    </row>
    <row r="2724" spans="8:12" x14ac:dyDescent="0.25">
      <c r="H2724">
        <v>2048</v>
      </c>
      <c r="I2724" t="s">
        <v>14</v>
      </c>
      <c r="J2724">
        <v>3.4433490213377702</v>
      </c>
      <c r="K2724">
        <v>-1.25467148015734</v>
      </c>
      <c r="L2724" t="s">
        <v>22</v>
      </c>
    </row>
    <row r="2725" spans="8:12" x14ac:dyDescent="0.25">
      <c r="H2725">
        <v>2048</v>
      </c>
      <c r="I2725" t="s">
        <v>15</v>
      </c>
      <c r="J2725">
        <v>3.4500403060356502</v>
      </c>
      <c r="K2725">
        <v>-1.28598544099587</v>
      </c>
      <c r="L2725" t="s">
        <v>22</v>
      </c>
    </row>
    <row r="2726" spans="8:12" x14ac:dyDescent="0.25">
      <c r="H2726">
        <v>2048</v>
      </c>
      <c r="I2726" t="s">
        <v>16</v>
      </c>
      <c r="J2726">
        <v>3.4515102499056001</v>
      </c>
      <c r="K2726">
        <v>-1.28956853930226</v>
      </c>
      <c r="L2726" t="s">
        <v>22</v>
      </c>
    </row>
    <row r="2727" spans="8:12" x14ac:dyDescent="0.25">
      <c r="H2727">
        <v>2048</v>
      </c>
      <c r="I2727" t="s">
        <v>17</v>
      </c>
      <c r="J2727">
        <v>3.46016808379972</v>
      </c>
      <c r="K2727">
        <v>-1.3124451426235699</v>
      </c>
      <c r="L2727" t="s">
        <v>22</v>
      </c>
    </row>
    <row r="2728" spans="8:12" x14ac:dyDescent="0.25">
      <c r="H2728">
        <v>2048</v>
      </c>
      <c r="I2728" t="s">
        <v>18</v>
      </c>
      <c r="J2728">
        <v>3.4565395328288702</v>
      </c>
      <c r="K2728">
        <v>-1.37647202160325</v>
      </c>
      <c r="L2728" t="s">
        <v>22</v>
      </c>
    </row>
    <row r="2729" spans="8:12" x14ac:dyDescent="0.25">
      <c r="H2729">
        <v>2048</v>
      </c>
      <c r="I2729" t="s">
        <v>19</v>
      </c>
      <c r="J2729">
        <v>3.4336842724957899</v>
      </c>
      <c r="K2729">
        <v>-1.3518291054521101</v>
      </c>
      <c r="L2729" t="s">
        <v>22</v>
      </c>
    </row>
    <row r="2730" spans="8:12" x14ac:dyDescent="0.25">
      <c r="H2730">
        <v>2048</v>
      </c>
      <c r="I2730" t="s">
        <v>20</v>
      </c>
      <c r="J2730">
        <v>3.4080193524186799</v>
      </c>
      <c r="K2730">
        <v>-1.42543331099022</v>
      </c>
      <c r="L2730" t="s">
        <v>22</v>
      </c>
    </row>
    <row r="2731" spans="8:12" x14ac:dyDescent="0.25">
      <c r="H2731">
        <v>2048</v>
      </c>
      <c r="I2731" t="s">
        <v>21</v>
      </c>
      <c r="J2731">
        <v>3.3560437417248301</v>
      </c>
      <c r="K2731">
        <v>-1.4161063060441299</v>
      </c>
      <c r="L2731" t="s">
        <v>22</v>
      </c>
    </row>
    <row r="2732" spans="8:12" x14ac:dyDescent="0.25">
      <c r="H2732">
        <v>2049</v>
      </c>
      <c r="I2732" t="s">
        <v>8</v>
      </c>
      <c r="J2732">
        <v>3.3208215266694201</v>
      </c>
      <c r="K2732">
        <v>-1.2777834108161299</v>
      </c>
      <c r="L2732" t="s">
        <v>22</v>
      </c>
    </row>
    <row r="2733" spans="8:12" x14ac:dyDescent="0.25">
      <c r="H2733">
        <v>2049</v>
      </c>
      <c r="I2733" t="s">
        <v>6</v>
      </c>
      <c r="J2733">
        <v>3.3414328448254702</v>
      </c>
      <c r="K2733">
        <v>-1.29552637308914</v>
      </c>
      <c r="L2733" t="s">
        <v>22</v>
      </c>
    </row>
    <row r="2734" spans="8:12" x14ac:dyDescent="0.25">
      <c r="H2734">
        <v>2049</v>
      </c>
      <c r="I2734" t="s">
        <v>9</v>
      </c>
      <c r="J2734">
        <v>3.36211566817102</v>
      </c>
      <c r="K2734">
        <v>-1.2674857456201201</v>
      </c>
      <c r="L2734" t="s">
        <v>22</v>
      </c>
    </row>
    <row r="2735" spans="8:12" x14ac:dyDescent="0.25">
      <c r="H2735">
        <v>2049</v>
      </c>
      <c r="I2735" t="s">
        <v>10</v>
      </c>
      <c r="J2735">
        <v>3.38410535799783</v>
      </c>
      <c r="K2735">
        <v>-1.25928798723366</v>
      </c>
      <c r="L2735" t="s">
        <v>22</v>
      </c>
    </row>
    <row r="2736" spans="8:12" x14ac:dyDescent="0.25">
      <c r="H2736">
        <v>2049</v>
      </c>
      <c r="I2736" t="s">
        <v>11</v>
      </c>
      <c r="J2736">
        <v>3.4086319847004098</v>
      </c>
      <c r="K2736">
        <v>-1.25751580277973</v>
      </c>
      <c r="L2736" t="s">
        <v>22</v>
      </c>
    </row>
    <row r="2737" spans="8:12" x14ac:dyDescent="0.25">
      <c r="H2737">
        <v>2049</v>
      </c>
      <c r="I2737" t="s">
        <v>13</v>
      </c>
      <c r="J2737">
        <v>3.42638053329068</v>
      </c>
      <c r="K2737">
        <v>-1.2714780516608799</v>
      </c>
      <c r="L2737" t="s">
        <v>22</v>
      </c>
    </row>
    <row r="2738" spans="8:12" x14ac:dyDescent="0.25">
      <c r="H2738">
        <v>2049</v>
      </c>
      <c r="I2738" t="s">
        <v>14</v>
      </c>
      <c r="J2738">
        <v>3.44670500111416</v>
      </c>
      <c r="K2738">
        <v>-1.2467133380164199</v>
      </c>
      <c r="L2738" t="s">
        <v>22</v>
      </c>
    </row>
    <row r="2739" spans="8:12" x14ac:dyDescent="0.25">
      <c r="H2739">
        <v>2049</v>
      </c>
      <c r="I2739" t="s">
        <v>15</v>
      </c>
      <c r="J2739">
        <v>3.4533962858120399</v>
      </c>
      <c r="K2739">
        <v>-1.2780272988549499</v>
      </c>
      <c r="L2739" t="s">
        <v>22</v>
      </c>
    </row>
    <row r="2740" spans="8:12" x14ac:dyDescent="0.25">
      <c r="H2740">
        <v>2049</v>
      </c>
      <c r="I2740" t="s">
        <v>16</v>
      </c>
      <c r="J2740">
        <v>3.4548662296820001</v>
      </c>
      <c r="K2740">
        <v>-1.28161039716134</v>
      </c>
      <c r="L2740" t="s">
        <v>22</v>
      </c>
    </row>
    <row r="2741" spans="8:12" x14ac:dyDescent="0.25">
      <c r="H2741">
        <v>2049</v>
      </c>
      <c r="I2741" t="s">
        <v>17</v>
      </c>
      <c r="J2741">
        <v>3.46352406357612</v>
      </c>
      <c r="K2741">
        <v>-1.3044870004826501</v>
      </c>
      <c r="L2741" t="s">
        <v>22</v>
      </c>
    </row>
    <row r="2742" spans="8:12" x14ac:dyDescent="0.25">
      <c r="H2742">
        <v>2049</v>
      </c>
      <c r="I2742" t="s">
        <v>18</v>
      </c>
      <c r="J2742">
        <v>3.4598955126052702</v>
      </c>
      <c r="K2742">
        <v>-1.3685138794623299</v>
      </c>
      <c r="L2742" t="s">
        <v>22</v>
      </c>
    </row>
    <row r="2743" spans="8:12" x14ac:dyDescent="0.25">
      <c r="H2743">
        <v>2049</v>
      </c>
      <c r="I2743" t="s">
        <v>19</v>
      </c>
      <c r="J2743">
        <v>3.4370402522721899</v>
      </c>
      <c r="K2743">
        <v>-1.34387096331119</v>
      </c>
      <c r="L2743" t="s">
        <v>22</v>
      </c>
    </row>
    <row r="2744" spans="8:12" x14ac:dyDescent="0.25">
      <c r="H2744">
        <v>2049</v>
      </c>
      <c r="I2744" t="s">
        <v>20</v>
      </c>
      <c r="J2744">
        <v>3.4113753321950799</v>
      </c>
      <c r="K2744">
        <v>-1.4174751688492999</v>
      </c>
      <c r="L2744" t="s">
        <v>22</v>
      </c>
    </row>
    <row r="2745" spans="8:12" x14ac:dyDescent="0.25">
      <c r="H2745">
        <v>2049</v>
      </c>
      <c r="I2745" t="s">
        <v>21</v>
      </c>
      <c r="J2745">
        <v>3.3593997215012301</v>
      </c>
      <c r="K2745">
        <v>-1.4081481639032101</v>
      </c>
      <c r="L2745" t="s">
        <v>22</v>
      </c>
    </row>
    <row r="2746" spans="8:12" x14ac:dyDescent="0.25">
      <c r="H2746">
        <v>2050</v>
      </c>
      <c r="I2746" t="s">
        <v>8</v>
      </c>
      <c r="J2746">
        <v>3.3241775064458099</v>
      </c>
      <c r="K2746">
        <v>-1.2698252686752201</v>
      </c>
      <c r="L2746" t="s">
        <v>22</v>
      </c>
    </row>
    <row r="2747" spans="8:12" x14ac:dyDescent="0.25">
      <c r="H2747">
        <v>2050</v>
      </c>
      <c r="I2747" t="s">
        <v>6</v>
      </c>
      <c r="J2747">
        <v>3.34478882460186</v>
      </c>
      <c r="K2747">
        <v>-1.2875682309482199</v>
      </c>
      <c r="L2747" t="s">
        <v>22</v>
      </c>
    </row>
    <row r="2748" spans="8:12" x14ac:dyDescent="0.25">
      <c r="H2748">
        <v>2050</v>
      </c>
      <c r="I2748" t="s">
        <v>9</v>
      </c>
      <c r="J2748">
        <v>3.3654716479474098</v>
      </c>
      <c r="K2748">
        <v>-1.25952760347921</v>
      </c>
      <c r="L2748" t="s">
        <v>22</v>
      </c>
    </row>
    <row r="2749" spans="8:12" x14ac:dyDescent="0.25">
      <c r="H2749">
        <v>2050</v>
      </c>
      <c r="I2749" t="s">
        <v>10</v>
      </c>
      <c r="J2749">
        <v>3.38746133777423</v>
      </c>
      <c r="K2749">
        <v>-1.2513298450927399</v>
      </c>
      <c r="L2749" t="s">
        <v>22</v>
      </c>
    </row>
    <row r="2750" spans="8:12" x14ac:dyDescent="0.25">
      <c r="H2750">
        <v>2050</v>
      </c>
      <c r="I2750" t="s">
        <v>11</v>
      </c>
      <c r="J2750">
        <v>3.4119879644768001</v>
      </c>
      <c r="K2750">
        <v>-1.2495576606388099</v>
      </c>
      <c r="L2750" t="s">
        <v>22</v>
      </c>
    </row>
    <row r="2751" spans="8:12" x14ac:dyDescent="0.25">
      <c r="H2751">
        <v>2050</v>
      </c>
      <c r="I2751" t="s">
        <v>13</v>
      </c>
      <c r="J2751">
        <v>3.4297365130670801</v>
      </c>
      <c r="K2751">
        <v>-1.2635199095199601</v>
      </c>
      <c r="L2751" t="s">
        <v>22</v>
      </c>
    </row>
    <row r="2752" spans="8:12" x14ac:dyDescent="0.25">
      <c r="H2752">
        <v>2050</v>
      </c>
      <c r="I2752" t="s">
        <v>14</v>
      </c>
      <c r="J2752">
        <v>3.4500609808905498</v>
      </c>
      <c r="K2752">
        <v>-1.2387551958755001</v>
      </c>
      <c r="L2752" t="s">
        <v>22</v>
      </c>
    </row>
    <row r="2753" spans="8:12" x14ac:dyDescent="0.25">
      <c r="H2753">
        <v>2050</v>
      </c>
      <c r="I2753" t="s">
        <v>15</v>
      </c>
      <c r="J2753">
        <v>3.4567522655884302</v>
      </c>
      <c r="K2753">
        <v>-1.2700691567140301</v>
      </c>
      <c r="L2753" t="s">
        <v>22</v>
      </c>
    </row>
    <row r="2754" spans="8:12" x14ac:dyDescent="0.25">
      <c r="H2754">
        <v>2050</v>
      </c>
      <c r="I2754" t="s">
        <v>16</v>
      </c>
      <c r="J2754">
        <v>3.4582222094583899</v>
      </c>
      <c r="K2754">
        <v>-1.2736522550204199</v>
      </c>
      <c r="L2754" t="s">
        <v>22</v>
      </c>
    </row>
    <row r="2755" spans="8:12" x14ac:dyDescent="0.25">
      <c r="H2755">
        <v>2050</v>
      </c>
      <c r="I2755" t="s">
        <v>17</v>
      </c>
      <c r="J2755">
        <v>3.4668800433525102</v>
      </c>
      <c r="K2755">
        <v>-1.29652885834173</v>
      </c>
      <c r="L2755" t="s">
        <v>22</v>
      </c>
    </row>
    <row r="2756" spans="8:12" x14ac:dyDescent="0.25">
      <c r="H2756">
        <v>2050</v>
      </c>
      <c r="I2756" t="s">
        <v>18</v>
      </c>
      <c r="J2756">
        <v>3.46325149238166</v>
      </c>
      <c r="K2756">
        <v>-1.3605557373214201</v>
      </c>
      <c r="L2756" t="s">
        <v>22</v>
      </c>
    </row>
    <row r="2757" spans="8:12" x14ac:dyDescent="0.25">
      <c r="H2757">
        <v>2050</v>
      </c>
      <c r="I2757" t="s">
        <v>19</v>
      </c>
      <c r="J2757">
        <v>3.4403962320485801</v>
      </c>
      <c r="K2757">
        <v>-1.33591282117028</v>
      </c>
      <c r="L2757" t="s">
        <v>22</v>
      </c>
    </row>
    <row r="2758" spans="8:12" x14ac:dyDescent="0.25">
      <c r="H2758">
        <v>2050</v>
      </c>
      <c r="I2758" t="s">
        <v>20</v>
      </c>
      <c r="J2758">
        <v>3.4147313119714702</v>
      </c>
      <c r="K2758">
        <v>-1.4095170267083901</v>
      </c>
      <c r="L2758" t="s">
        <v>22</v>
      </c>
    </row>
    <row r="2759" spans="8:12" x14ac:dyDescent="0.25">
      <c r="H2759">
        <v>2050</v>
      </c>
      <c r="I2759" t="s">
        <v>21</v>
      </c>
      <c r="J2759">
        <v>3.3627557012776199</v>
      </c>
      <c r="K2759">
        <v>-1.4001900217623</v>
      </c>
      <c r="L2759" t="s">
        <v>22</v>
      </c>
    </row>
    <row r="2760" spans="8:12" x14ac:dyDescent="0.25">
      <c r="H2760">
        <v>2051</v>
      </c>
      <c r="I2760" t="s">
        <v>8</v>
      </c>
      <c r="J2760">
        <v>3.3275334862222001</v>
      </c>
      <c r="K2760">
        <v>-1.2618671265343</v>
      </c>
      <c r="L2760" t="s">
        <v>22</v>
      </c>
    </row>
    <row r="2761" spans="8:12" x14ac:dyDescent="0.25">
      <c r="H2761">
        <v>2051</v>
      </c>
      <c r="I2761" t="s">
        <v>6</v>
      </c>
      <c r="J2761">
        <v>3.3481448043782498</v>
      </c>
      <c r="K2761">
        <v>-1.2796100888073001</v>
      </c>
      <c r="L2761" t="s">
        <v>22</v>
      </c>
    </row>
    <row r="2762" spans="8:12" x14ac:dyDescent="0.25">
      <c r="H2762">
        <v>2051</v>
      </c>
      <c r="I2762" t="s">
        <v>9</v>
      </c>
      <c r="J2762">
        <v>3.3688276277238001</v>
      </c>
      <c r="K2762">
        <v>-1.2515694613382899</v>
      </c>
      <c r="L2762" t="s">
        <v>22</v>
      </c>
    </row>
    <row r="2763" spans="8:12" x14ac:dyDescent="0.25">
      <c r="H2763">
        <v>2051</v>
      </c>
      <c r="I2763" t="s">
        <v>10</v>
      </c>
      <c r="J2763">
        <v>3.3908173175506202</v>
      </c>
      <c r="K2763">
        <v>-1.2433717029518201</v>
      </c>
      <c r="L2763" t="s">
        <v>22</v>
      </c>
    </row>
    <row r="2764" spans="8:12" x14ac:dyDescent="0.25">
      <c r="H2764">
        <v>2051</v>
      </c>
      <c r="I2764" t="s">
        <v>11</v>
      </c>
      <c r="J2764">
        <v>3.4153439442531899</v>
      </c>
      <c r="K2764">
        <v>-1.2415995184978901</v>
      </c>
      <c r="L2764" t="s">
        <v>22</v>
      </c>
    </row>
    <row r="2765" spans="8:12" x14ac:dyDescent="0.25">
      <c r="H2765">
        <v>2051</v>
      </c>
      <c r="I2765" t="s">
        <v>13</v>
      </c>
      <c r="J2765">
        <v>3.4330924928434698</v>
      </c>
      <c r="K2765">
        <v>-1.25556176737904</v>
      </c>
      <c r="L2765" t="s">
        <v>22</v>
      </c>
    </row>
    <row r="2766" spans="8:12" x14ac:dyDescent="0.25">
      <c r="H2766">
        <v>2051</v>
      </c>
      <c r="I2766" t="s">
        <v>14</v>
      </c>
      <c r="J2766">
        <v>3.45341696066694</v>
      </c>
      <c r="K2766">
        <v>-1.23079705373458</v>
      </c>
      <c r="L2766" t="s">
        <v>22</v>
      </c>
    </row>
    <row r="2767" spans="8:12" x14ac:dyDescent="0.25">
      <c r="H2767">
        <v>2051</v>
      </c>
      <c r="I2767" t="s">
        <v>15</v>
      </c>
      <c r="J2767">
        <v>3.46010824536482</v>
      </c>
      <c r="K2767">
        <v>-1.26211101457311</v>
      </c>
      <c r="L2767" t="s">
        <v>22</v>
      </c>
    </row>
    <row r="2768" spans="8:12" x14ac:dyDescent="0.25">
      <c r="H2768">
        <v>2051</v>
      </c>
      <c r="I2768" t="s">
        <v>16</v>
      </c>
      <c r="J2768">
        <v>3.4615781892347801</v>
      </c>
      <c r="K2768">
        <v>-1.2656941128795001</v>
      </c>
      <c r="L2768" t="s">
        <v>22</v>
      </c>
    </row>
    <row r="2769" spans="8:12" x14ac:dyDescent="0.25">
      <c r="H2769">
        <v>2051</v>
      </c>
      <c r="I2769" t="s">
        <v>17</v>
      </c>
      <c r="J2769">
        <v>3.4702360231289</v>
      </c>
      <c r="K2769">
        <v>-1.28857071620082</v>
      </c>
      <c r="L2769" t="s">
        <v>22</v>
      </c>
    </row>
    <row r="2770" spans="8:12" x14ac:dyDescent="0.25">
      <c r="H2770">
        <v>2051</v>
      </c>
      <c r="I2770" t="s">
        <v>18</v>
      </c>
      <c r="J2770">
        <v>3.4666074721580502</v>
      </c>
      <c r="K2770">
        <v>-1.3525975951805</v>
      </c>
      <c r="L2770" t="s">
        <v>22</v>
      </c>
    </row>
    <row r="2771" spans="8:12" x14ac:dyDescent="0.25">
      <c r="H2771">
        <v>2051</v>
      </c>
      <c r="I2771" t="s">
        <v>19</v>
      </c>
      <c r="J2771">
        <v>3.4437522118249699</v>
      </c>
      <c r="K2771">
        <v>-1.3279546790293599</v>
      </c>
      <c r="L2771" t="s">
        <v>22</v>
      </c>
    </row>
    <row r="2772" spans="8:12" x14ac:dyDescent="0.25">
      <c r="H2772">
        <v>2051</v>
      </c>
      <c r="I2772" t="s">
        <v>20</v>
      </c>
      <c r="J2772">
        <v>3.41808729174786</v>
      </c>
      <c r="K2772">
        <v>-1.40155888456747</v>
      </c>
      <c r="L2772" t="s">
        <v>22</v>
      </c>
    </row>
    <row r="2773" spans="8:12" x14ac:dyDescent="0.25">
      <c r="H2773">
        <v>2051</v>
      </c>
      <c r="I2773" t="s">
        <v>21</v>
      </c>
      <c r="J2773">
        <v>3.3661116810540102</v>
      </c>
      <c r="K2773">
        <v>-1.39223187962138</v>
      </c>
      <c r="L2773" t="s">
        <v>22</v>
      </c>
    </row>
    <row r="2774" spans="8:12" x14ac:dyDescent="0.25">
      <c r="H2774">
        <v>2052</v>
      </c>
      <c r="I2774" t="s">
        <v>8</v>
      </c>
      <c r="J2774">
        <v>3.3308894659985899</v>
      </c>
      <c r="K2774">
        <v>-1.2539089843933799</v>
      </c>
      <c r="L2774" t="s">
        <v>22</v>
      </c>
    </row>
    <row r="2775" spans="8:12" x14ac:dyDescent="0.25">
      <c r="H2775">
        <v>2052</v>
      </c>
      <c r="I2775" t="s">
        <v>6</v>
      </c>
      <c r="J2775">
        <v>3.35150078415464</v>
      </c>
      <c r="K2775">
        <v>-1.27165194666638</v>
      </c>
      <c r="L2775" t="s">
        <v>22</v>
      </c>
    </row>
    <row r="2776" spans="8:12" x14ac:dyDescent="0.25">
      <c r="H2776">
        <v>2052</v>
      </c>
      <c r="I2776" t="s">
        <v>9</v>
      </c>
      <c r="J2776">
        <v>3.3721836075002001</v>
      </c>
      <c r="K2776">
        <v>-1.2436113191973699</v>
      </c>
      <c r="L2776" t="s">
        <v>22</v>
      </c>
    </row>
    <row r="2777" spans="8:12" x14ac:dyDescent="0.25">
      <c r="H2777">
        <v>2052</v>
      </c>
      <c r="I2777" t="s">
        <v>10</v>
      </c>
      <c r="J2777">
        <v>3.39417329732701</v>
      </c>
      <c r="K2777">
        <v>-1.2354135608109</v>
      </c>
      <c r="L2777" t="s">
        <v>22</v>
      </c>
    </row>
    <row r="2778" spans="8:12" x14ac:dyDescent="0.25">
      <c r="H2778">
        <v>2052</v>
      </c>
      <c r="I2778" t="s">
        <v>11</v>
      </c>
      <c r="J2778">
        <v>3.4186999240295899</v>
      </c>
      <c r="K2778">
        <v>-1.23364137635697</v>
      </c>
      <c r="L2778" t="s">
        <v>22</v>
      </c>
    </row>
    <row r="2779" spans="8:12" x14ac:dyDescent="0.25">
      <c r="H2779">
        <v>2052</v>
      </c>
      <c r="I2779" t="s">
        <v>13</v>
      </c>
      <c r="J2779">
        <v>3.4364484726198601</v>
      </c>
      <c r="K2779">
        <v>-1.24760362523812</v>
      </c>
      <c r="L2779" t="s">
        <v>22</v>
      </c>
    </row>
    <row r="2780" spans="8:12" x14ac:dyDescent="0.25">
      <c r="H2780">
        <v>2052</v>
      </c>
      <c r="I2780" t="s">
        <v>14</v>
      </c>
      <c r="J2780">
        <v>3.4567729404433298</v>
      </c>
      <c r="K2780">
        <v>-1.22283891159367</v>
      </c>
      <c r="L2780" t="s">
        <v>22</v>
      </c>
    </row>
    <row r="2781" spans="8:12" x14ac:dyDescent="0.25">
      <c r="H2781">
        <v>2052</v>
      </c>
      <c r="I2781" t="s">
        <v>15</v>
      </c>
      <c r="J2781">
        <v>3.4634642251412102</v>
      </c>
      <c r="K2781">
        <v>-1.25415287243219</v>
      </c>
      <c r="L2781" t="s">
        <v>22</v>
      </c>
    </row>
    <row r="2782" spans="8:12" x14ac:dyDescent="0.25">
      <c r="H2782">
        <v>2052</v>
      </c>
      <c r="I2782" t="s">
        <v>16</v>
      </c>
      <c r="J2782">
        <v>3.4649341690111699</v>
      </c>
      <c r="K2782">
        <v>-1.25773597073858</v>
      </c>
      <c r="L2782" t="s">
        <v>22</v>
      </c>
    </row>
    <row r="2783" spans="8:12" x14ac:dyDescent="0.25">
      <c r="H2783">
        <v>2052</v>
      </c>
      <c r="I2783" t="s">
        <v>17</v>
      </c>
      <c r="J2783">
        <v>3.4735920029052898</v>
      </c>
      <c r="K2783">
        <v>-1.2806125740598999</v>
      </c>
      <c r="L2783" t="s">
        <v>22</v>
      </c>
    </row>
    <row r="2784" spans="8:12" x14ac:dyDescent="0.25">
      <c r="H2784">
        <v>2052</v>
      </c>
      <c r="I2784" t="s">
        <v>18</v>
      </c>
      <c r="J2784">
        <v>3.46996345193444</v>
      </c>
      <c r="K2784">
        <v>-1.34463945303958</v>
      </c>
      <c r="L2784" t="s">
        <v>22</v>
      </c>
    </row>
    <row r="2785" spans="8:12" x14ac:dyDescent="0.25">
      <c r="H2785">
        <v>2052</v>
      </c>
      <c r="I2785" t="s">
        <v>19</v>
      </c>
      <c r="J2785">
        <v>3.4471081916013602</v>
      </c>
      <c r="K2785">
        <v>-1.3199965368884401</v>
      </c>
      <c r="L2785" t="s">
        <v>22</v>
      </c>
    </row>
    <row r="2786" spans="8:12" x14ac:dyDescent="0.25">
      <c r="H2786">
        <v>2052</v>
      </c>
      <c r="I2786" t="s">
        <v>20</v>
      </c>
      <c r="J2786">
        <v>3.4214432715242502</v>
      </c>
      <c r="K2786">
        <v>-1.39360074242655</v>
      </c>
      <c r="L2786" t="s">
        <v>22</v>
      </c>
    </row>
    <row r="2787" spans="8:12" x14ac:dyDescent="0.25">
      <c r="H2787">
        <v>2052</v>
      </c>
      <c r="I2787" t="s">
        <v>21</v>
      </c>
      <c r="J2787">
        <v>3.3694676608303999</v>
      </c>
      <c r="K2787">
        <v>-1.3842737374804599</v>
      </c>
      <c r="L2787" t="s">
        <v>22</v>
      </c>
    </row>
    <row r="2788" spans="8:12" x14ac:dyDescent="0.25">
      <c r="H2788">
        <v>2053</v>
      </c>
      <c r="I2788" t="s">
        <v>8</v>
      </c>
      <c r="J2788">
        <v>3.3342454457749802</v>
      </c>
      <c r="K2788">
        <v>-1.2459508422524599</v>
      </c>
      <c r="L2788" t="s">
        <v>22</v>
      </c>
    </row>
    <row r="2789" spans="8:12" x14ac:dyDescent="0.25">
      <c r="H2789">
        <v>2053</v>
      </c>
      <c r="I2789" t="s">
        <v>6</v>
      </c>
      <c r="J2789">
        <v>3.3548567639310298</v>
      </c>
      <c r="K2789">
        <v>-1.26369380452547</v>
      </c>
      <c r="L2789" t="s">
        <v>22</v>
      </c>
    </row>
    <row r="2790" spans="8:12" x14ac:dyDescent="0.25">
      <c r="H2790">
        <v>2053</v>
      </c>
      <c r="I2790" t="s">
        <v>9</v>
      </c>
      <c r="J2790">
        <v>3.3755395872765899</v>
      </c>
      <c r="K2790">
        <v>-1.2356531770564501</v>
      </c>
      <c r="L2790" t="s">
        <v>22</v>
      </c>
    </row>
    <row r="2791" spans="8:12" x14ac:dyDescent="0.25">
      <c r="H2791">
        <v>2053</v>
      </c>
      <c r="I2791" t="s">
        <v>10</v>
      </c>
      <c r="J2791">
        <v>3.3975292771033998</v>
      </c>
      <c r="K2791">
        <v>-1.22745541866998</v>
      </c>
      <c r="L2791" t="s">
        <v>22</v>
      </c>
    </row>
    <row r="2792" spans="8:12" x14ac:dyDescent="0.25">
      <c r="H2792">
        <v>2053</v>
      </c>
      <c r="I2792" t="s">
        <v>11</v>
      </c>
      <c r="J2792">
        <v>3.4220559038059801</v>
      </c>
      <c r="K2792">
        <v>-1.22568323421605</v>
      </c>
      <c r="L2792" t="s">
        <v>22</v>
      </c>
    </row>
    <row r="2793" spans="8:12" x14ac:dyDescent="0.25">
      <c r="H2793">
        <v>2053</v>
      </c>
      <c r="I2793" t="s">
        <v>13</v>
      </c>
      <c r="J2793">
        <v>3.4398044523962499</v>
      </c>
      <c r="K2793">
        <v>-1.2396454830972099</v>
      </c>
      <c r="L2793" t="s">
        <v>22</v>
      </c>
    </row>
    <row r="2794" spans="8:12" x14ac:dyDescent="0.25">
      <c r="H2794">
        <v>2053</v>
      </c>
      <c r="I2794" t="s">
        <v>14</v>
      </c>
      <c r="J2794">
        <v>3.4601289202197298</v>
      </c>
      <c r="K2794">
        <v>-1.2148807694527499</v>
      </c>
      <c r="L2794" t="s">
        <v>22</v>
      </c>
    </row>
    <row r="2795" spans="8:12" x14ac:dyDescent="0.25">
      <c r="H2795">
        <v>2053</v>
      </c>
      <c r="I2795" t="s">
        <v>15</v>
      </c>
      <c r="J2795">
        <v>3.4668202049176098</v>
      </c>
      <c r="K2795">
        <v>-1.2461947302912799</v>
      </c>
      <c r="L2795" t="s">
        <v>22</v>
      </c>
    </row>
    <row r="2796" spans="8:12" x14ac:dyDescent="0.25">
      <c r="H2796">
        <v>2053</v>
      </c>
      <c r="I2796" t="s">
        <v>16</v>
      </c>
      <c r="J2796">
        <v>3.4682901487875601</v>
      </c>
      <c r="K2796">
        <v>-1.2497778285976699</v>
      </c>
      <c r="L2796" t="s">
        <v>22</v>
      </c>
    </row>
    <row r="2797" spans="8:12" x14ac:dyDescent="0.25">
      <c r="H2797">
        <v>2053</v>
      </c>
      <c r="I2797" t="s">
        <v>17</v>
      </c>
      <c r="J2797">
        <v>3.47694798268168</v>
      </c>
      <c r="K2797">
        <v>-1.2726544319189801</v>
      </c>
      <c r="L2797" t="s">
        <v>22</v>
      </c>
    </row>
    <row r="2798" spans="8:12" x14ac:dyDescent="0.25">
      <c r="H2798">
        <v>2053</v>
      </c>
      <c r="I2798" t="s">
        <v>18</v>
      </c>
      <c r="J2798">
        <v>3.4733194317108298</v>
      </c>
      <c r="K2798">
        <v>-1.3366813108986599</v>
      </c>
      <c r="L2798" t="s">
        <v>22</v>
      </c>
    </row>
    <row r="2799" spans="8:12" x14ac:dyDescent="0.25">
      <c r="H2799">
        <v>2053</v>
      </c>
      <c r="I2799" t="s">
        <v>19</v>
      </c>
      <c r="J2799">
        <v>3.45046417137775</v>
      </c>
      <c r="K2799">
        <v>-1.31203839474752</v>
      </c>
      <c r="L2799" t="s">
        <v>22</v>
      </c>
    </row>
    <row r="2800" spans="8:12" x14ac:dyDescent="0.25">
      <c r="H2800">
        <v>2053</v>
      </c>
      <c r="I2800" t="s">
        <v>20</v>
      </c>
      <c r="J2800">
        <v>3.42479925130064</v>
      </c>
      <c r="K2800">
        <v>-1.3856426002856299</v>
      </c>
      <c r="L2800" t="s">
        <v>22</v>
      </c>
    </row>
    <row r="2801" spans="8:12" x14ac:dyDescent="0.25">
      <c r="H2801">
        <v>2053</v>
      </c>
      <c r="I2801" t="s">
        <v>21</v>
      </c>
      <c r="J2801">
        <v>3.3728236406067902</v>
      </c>
      <c r="K2801">
        <v>-1.3763155953395401</v>
      </c>
      <c r="L2801" t="s">
        <v>22</v>
      </c>
    </row>
    <row r="2802" spans="8:12" x14ac:dyDescent="0.25">
      <c r="H2802">
        <v>2054</v>
      </c>
      <c r="I2802" t="s">
        <v>8</v>
      </c>
      <c r="J2802">
        <v>3.33760142555137</v>
      </c>
      <c r="K2802">
        <v>-1.2379927001115401</v>
      </c>
      <c r="L2802" t="s">
        <v>22</v>
      </c>
    </row>
    <row r="2803" spans="8:12" x14ac:dyDescent="0.25">
      <c r="H2803">
        <v>2054</v>
      </c>
      <c r="I2803" t="s">
        <v>6</v>
      </c>
      <c r="J2803">
        <v>3.3582127437074298</v>
      </c>
      <c r="K2803">
        <v>-1.2557356623845499</v>
      </c>
      <c r="L2803" t="s">
        <v>22</v>
      </c>
    </row>
    <row r="2804" spans="8:12" x14ac:dyDescent="0.25">
      <c r="H2804">
        <v>2054</v>
      </c>
      <c r="I2804" t="s">
        <v>9</v>
      </c>
      <c r="J2804">
        <v>3.3788955670529801</v>
      </c>
      <c r="K2804">
        <v>-1.22769503491553</v>
      </c>
      <c r="L2804" t="s">
        <v>22</v>
      </c>
    </row>
    <row r="2805" spans="8:12" x14ac:dyDescent="0.25">
      <c r="H2805">
        <v>2054</v>
      </c>
      <c r="I2805" t="s">
        <v>10</v>
      </c>
      <c r="J2805">
        <v>3.40088525687979</v>
      </c>
      <c r="K2805">
        <v>-1.2194972765290699</v>
      </c>
      <c r="L2805" t="s">
        <v>22</v>
      </c>
    </row>
    <row r="2806" spans="8:12" x14ac:dyDescent="0.25">
      <c r="H2806">
        <v>2054</v>
      </c>
      <c r="I2806" t="s">
        <v>11</v>
      </c>
      <c r="J2806">
        <v>3.4254118835823699</v>
      </c>
      <c r="K2806">
        <v>-1.2177250920751299</v>
      </c>
      <c r="L2806" t="s">
        <v>22</v>
      </c>
    </row>
    <row r="2807" spans="8:12" x14ac:dyDescent="0.25">
      <c r="H2807">
        <v>2054</v>
      </c>
      <c r="I2807" t="s">
        <v>13</v>
      </c>
      <c r="J2807">
        <v>3.4431604321726401</v>
      </c>
      <c r="K2807">
        <v>-1.2316873409562901</v>
      </c>
      <c r="L2807" t="s">
        <v>22</v>
      </c>
    </row>
    <row r="2808" spans="8:12" x14ac:dyDescent="0.25">
      <c r="H2808">
        <v>2054</v>
      </c>
      <c r="I2808" t="s">
        <v>14</v>
      </c>
      <c r="J2808">
        <v>3.4634848999961201</v>
      </c>
      <c r="K2808">
        <v>-1.2069226273118301</v>
      </c>
      <c r="L2808" t="s">
        <v>22</v>
      </c>
    </row>
    <row r="2809" spans="8:12" x14ac:dyDescent="0.25">
      <c r="H2809">
        <v>2054</v>
      </c>
      <c r="I2809" t="s">
        <v>15</v>
      </c>
      <c r="J2809">
        <v>3.470176184694</v>
      </c>
      <c r="K2809">
        <v>-1.2382365881503601</v>
      </c>
      <c r="L2809" t="s">
        <v>22</v>
      </c>
    </row>
    <row r="2810" spans="8:12" x14ac:dyDescent="0.25">
      <c r="H2810">
        <v>2054</v>
      </c>
      <c r="I2810" t="s">
        <v>16</v>
      </c>
      <c r="J2810">
        <v>3.4716461285639499</v>
      </c>
      <c r="K2810">
        <v>-1.2418196864567499</v>
      </c>
      <c r="L2810" t="s">
        <v>22</v>
      </c>
    </row>
    <row r="2811" spans="8:12" x14ac:dyDescent="0.25">
      <c r="H2811">
        <v>2054</v>
      </c>
      <c r="I2811" t="s">
        <v>17</v>
      </c>
      <c r="J2811">
        <v>3.4803039624580698</v>
      </c>
      <c r="K2811">
        <v>-1.26469628977806</v>
      </c>
      <c r="L2811" t="s">
        <v>22</v>
      </c>
    </row>
    <row r="2812" spans="8:12" x14ac:dyDescent="0.25">
      <c r="H2812">
        <v>2054</v>
      </c>
      <c r="I2812" t="s">
        <v>18</v>
      </c>
      <c r="J2812">
        <v>3.47667541148722</v>
      </c>
      <c r="K2812">
        <v>-1.3287231687577401</v>
      </c>
      <c r="L2812" t="s">
        <v>22</v>
      </c>
    </row>
    <row r="2813" spans="8:12" x14ac:dyDescent="0.25">
      <c r="H2813">
        <v>2054</v>
      </c>
      <c r="I2813" t="s">
        <v>19</v>
      </c>
      <c r="J2813">
        <v>3.4538201511541402</v>
      </c>
      <c r="K2813">
        <v>-1.3040802526066</v>
      </c>
      <c r="L2813" t="s">
        <v>22</v>
      </c>
    </row>
    <row r="2814" spans="8:12" x14ac:dyDescent="0.25">
      <c r="H2814">
        <v>2054</v>
      </c>
      <c r="I2814" t="s">
        <v>20</v>
      </c>
      <c r="J2814">
        <v>3.4281552310770298</v>
      </c>
      <c r="K2814">
        <v>-1.3776844581447101</v>
      </c>
      <c r="L2814" t="s">
        <v>22</v>
      </c>
    </row>
    <row r="2815" spans="8:12" x14ac:dyDescent="0.25">
      <c r="H2815">
        <v>2054</v>
      </c>
      <c r="I2815" t="s">
        <v>21</v>
      </c>
      <c r="J2815">
        <v>3.37617962038318</v>
      </c>
      <c r="K2815">
        <v>-1.36835745319862</v>
      </c>
      <c r="L2815" t="s">
        <v>22</v>
      </c>
    </row>
    <row r="2816" spans="8:12" x14ac:dyDescent="0.25">
      <c r="H2816">
        <v>2055</v>
      </c>
      <c r="I2816" t="s">
        <v>8</v>
      </c>
      <c r="J2816">
        <v>3.34095740532777</v>
      </c>
      <c r="K2816">
        <v>-1.23003455797063</v>
      </c>
      <c r="L2816" t="s">
        <v>22</v>
      </c>
    </row>
    <row r="2817" spans="8:12" x14ac:dyDescent="0.25">
      <c r="H2817">
        <v>2055</v>
      </c>
      <c r="I2817" t="s">
        <v>6</v>
      </c>
      <c r="J2817">
        <v>3.3615687234838201</v>
      </c>
      <c r="K2817">
        <v>-1.2477775202436301</v>
      </c>
      <c r="L2817" t="s">
        <v>22</v>
      </c>
    </row>
    <row r="2818" spans="8:12" x14ac:dyDescent="0.25">
      <c r="H2818">
        <v>2055</v>
      </c>
      <c r="I2818" t="s">
        <v>9</v>
      </c>
      <c r="J2818">
        <v>3.3822515468293699</v>
      </c>
      <c r="K2818">
        <v>-1.2197368927746199</v>
      </c>
      <c r="L2818" t="s">
        <v>22</v>
      </c>
    </row>
    <row r="2819" spans="8:12" x14ac:dyDescent="0.25">
      <c r="H2819">
        <v>2055</v>
      </c>
      <c r="I2819" t="s">
        <v>10</v>
      </c>
      <c r="J2819">
        <v>3.4042412366561798</v>
      </c>
      <c r="K2819">
        <v>-1.2115391343881501</v>
      </c>
      <c r="L2819" t="s">
        <v>22</v>
      </c>
    </row>
    <row r="2820" spans="8:12" x14ac:dyDescent="0.25">
      <c r="H2820">
        <v>2055</v>
      </c>
      <c r="I2820" t="s">
        <v>11</v>
      </c>
      <c r="J2820">
        <v>3.4287678633587602</v>
      </c>
      <c r="K2820">
        <v>-1.2097669499342201</v>
      </c>
      <c r="L2820" t="s">
        <v>22</v>
      </c>
    </row>
    <row r="2821" spans="8:12" x14ac:dyDescent="0.25">
      <c r="H2821">
        <v>2055</v>
      </c>
      <c r="I2821" t="s">
        <v>13</v>
      </c>
      <c r="J2821">
        <v>3.4465164119490299</v>
      </c>
      <c r="K2821">
        <v>-1.22372919881537</v>
      </c>
      <c r="L2821" t="s">
        <v>22</v>
      </c>
    </row>
    <row r="2822" spans="8:12" x14ac:dyDescent="0.25">
      <c r="H2822">
        <v>2055</v>
      </c>
      <c r="I2822" t="s">
        <v>14</v>
      </c>
      <c r="J2822">
        <v>3.4668408797725099</v>
      </c>
      <c r="K2822">
        <v>-1.19896448517091</v>
      </c>
      <c r="L2822" t="s">
        <v>22</v>
      </c>
    </row>
    <row r="2823" spans="8:12" x14ac:dyDescent="0.25">
      <c r="H2823">
        <v>2055</v>
      </c>
      <c r="I2823" t="s">
        <v>15</v>
      </c>
      <c r="J2823">
        <v>3.4735321644703898</v>
      </c>
      <c r="K2823">
        <v>-1.23027844600944</v>
      </c>
      <c r="L2823" t="s">
        <v>22</v>
      </c>
    </row>
    <row r="2824" spans="8:12" x14ac:dyDescent="0.25">
      <c r="H2824">
        <v>2055</v>
      </c>
      <c r="I2824" t="s">
        <v>16</v>
      </c>
      <c r="J2824">
        <v>3.4750021083403402</v>
      </c>
      <c r="K2824">
        <v>-1.2338615443158301</v>
      </c>
      <c r="L2824" t="s">
        <v>22</v>
      </c>
    </row>
    <row r="2825" spans="8:12" x14ac:dyDescent="0.25">
      <c r="H2825">
        <v>2055</v>
      </c>
      <c r="I2825" t="s">
        <v>17</v>
      </c>
      <c r="J2825">
        <v>3.4836599422344601</v>
      </c>
      <c r="K2825">
        <v>-1.25673814763714</v>
      </c>
      <c r="L2825" t="s">
        <v>22</v>
      </c>
    </row>
    <row r="2826" spans="8:12" x14ac:dyDescent="0.25">
      <c r="H2826">
        <v>2055</v>
      </c>
      <c r="I2826" t="s">
        <v>18</v>
      </c>
      <c r="J2826">
        <v>3.4800313912636098</v>
      </c>
      <c r="K2826">
        <v>-1.32076502661683</v>
      </c>
      <c r="L2826" t="s">
        <v>22</v>
      </c>
    </row>
    <row r="2827" spans="8:12" x14ac:dyDescent="0.25">
      <c r="H2827">
        <v>2055</v>
      </c>
      <c r="I2827" t="s">
        <v>19</v>
      </c>
      <c r="J2827">
        <v>3.45717613093053</v>
      </c>
      <c r="K2827">
        <v>-1.2961221104656899</v>
      </c>
      <c r="L2827" t="s">
        <v>22</v>
      </c>
    </row>
    <row r="2828" spans="8:12" x14ac:dyDescent="0.25">
      <c r="H2828">
        <v>2055</v>
      </c>
      <c r="I2828" t="s">
        <v>20</v>
      </c>
      <c r="J2828">
        <v>3.43151121085342</v>
      </c>
      <c r="K2828">
        <v>-1.3697263160038</v>
      </c>
      <c r="L2828" t="s">
        <v>22</v>
      </c>
    </row>
    <row r="2829" spans="8:12" x14ac:dyDescent="0.25">
      <c r="H2829">
        <v>2055</v>
      </c>
      <c r="I2829" t="s">
        <v>21</v>
      </c>
      <c r="J2829">
        <v>3.3795356001595702</v>
      </c>
      <c r="K2829">
        <v>-1.3603993110577099</v>
      </c>
      <c r="L2829" t="s">
        <v>22</v>
      </c>
    </row>
    <row r="2830" spans="8:12" x14ac:dyDescent="0.25">
      <c r="H2830">
        <v>2056</v>
      </c>
      <c r="I2830" t="s">
        <v>8</v>
      </c>
      <c r="J2830">
        <v>3.3443133851041602</v>
      </c>
      <c r="K2830">
        <v>-1.2220764158297099</v>
      </c>
      <c r="L2830" t="s">
        <v>22</v>
      </c>
    </row>
    <row r="2831" spans="8:12" x14ac:dyDescent="0.25">
      <c r="H2831">
        <v>2056</v>
      </c>
      <c r="I2831" t="s">
        <v>6</v>
      </c>
      <c r="J2831">
        <v>3.3649247032602099</v>
      </c>
      <c r="K2831">
        <v>-1.23981937810271</v>
      </c>
      <c r="L2831" t="s">
        <v>22</v>
      </c>
    </row>
    <row r="2832" spans="8:12" x14ac:dyDescent="0.25">
      <c r="H2832">
        <v>2056</v>
      </c>
      <c r="I2832" t="s">
        <v>9</v>
      </c>
      <c r="J2832">
        <v>3.3856075266057601</v>
      </c>
      <c r="K2832">
        <v>-1.2117787506337001</v>
      </c>
      <c r="L2832" t="s">
        <v>22</v>
      </c>
    </row>
    <row r="2833" spans="8:12" x14ac:dyDescent="0.25">
      <c r="H2833">
        <v>2056</v>
      </c>
      <c r="I2833" t="s">
        <v>10</v>
      </c>
      <c r="J2833">
        <v>3.4075972164325701</v>
      </c>
      <c r="K2833">
        <v>-1.20358099224723</v>
      </c>
      <c r="L2833" t="s">
        <v>22</v>
      </c>
    </row>
    <row r="2834" spans="8:12" x14ac:dyDescent="0.25">
      <c r="H2834">
        <v>2056</v>
      </c>
      <c r="I2834" t="s">
        <v>11</v>
      </c>
      <c r="J2834">
        <v>3.43212384313515</v>
      </c>
      <c r="K2834">
        <v>-1.2018088077933</v>
      </c>
      <c r="L2834" t="s">
        <v>22</v>
      </c>
    </row>
    <row r="2835" spans="8:12" x14ac:dyDescent="0.25">
      <c r="H2835">
        <v>2056</v>
      </c>
      <c r="I2835" t="s">
        <v>13</v>
      </c>
      <c r="J2835">
        <v>3.4498723917254202</v>
      </c>
      <c r="K2835">
        <v>-1.21577105667445</v>
      </c>
      <c r="L2835" t="s">
        <v>22</v>
      </c>
    </row>
    <row r="2836" spans="8:12" x14ac:dyDescent="0.25">
      <c r="H2836">
        <v>2056</v>
      </c>
      <c r="I2836" t="s">
        <v>14</v>
      </c>
      <c r="J2836">
        <v>3.4701968595489001</v>
      </c>
      <c r="K2836">
        <v>-1.19100634302999</v>
      </c>
      <c r="L2836" t="s">
        <v>22</v>
      </c>
    </row>
    <row r="2837" spans="8:12" x14ac:dyDescent="0.25">
      <c r="H2837">
        <v>2056</v>
      </c>
      <c r="I2837" t="s">
        <v>15</v>
      </c>
      <c r="J2837">
        <v>3.4768881442467801</v>
      </c>
      <c r="K2837">
        <v>-1.22232030386852</v>
      </c>
      <c r="L2837" t="s">
        <v>22</v>
      </c>
    </row>
    <row r="2838" spans="8:12" x14ac:dyDescent="0.25">
      <c r="H2838">
        <v>2056</v>
      </c>
      <c r="I2838" t="s">
        <v>16</v>
      </c>
      <c r="J2838">
        <v>3.4783580881167402</v>
      </c>
      <c r="K2838">
        <v>-1.22590340217491</v>
      </c>
      <c r="L2838" t="s">
        <v>22</v>
      </c>
    </row>
    <row r="2839" spans="8:12" x14ac:dyDescent="0.25">
      <c r="H2839">
        <v>2056</v>
      </c>
      <c r="I2839" t="s">
        <v>17</v>
      </c>
      <c r="J2839">
        <v>3.4870159220108601</v>
      </c>
      <c r="K2839">
        <v>-1.2487800054962299</v>
      </c>
      <c r="L2839" t="s">
        <v>22</v>
      </c>
    </row>
    <row r="2840" spans="8:12" x14ac:dyDescent="0.25">
      <c r="H2840">
        <v>2056</v>
      </c>
      <c r="I2840" t="s">
        <v>18</v>
      </c>
      <c r="J2840">
        <v>3.4833873710400098</v>
      </c>
      <c r="K2840">
        <v>-1.31280688447591</v>
      </c>
      <c r="L2840" t="s">
        <v>22</v>
      </c>
    </row>
    <row r="2841" spans="8:12" x14ac:dyDescent="0.25">
      <c r="H2841">
        <v>2056</v>
      </c>
      <c r="I2841" t="s">
        <v>19</v>
      </c>
      <c r="J2841">
        <v>3.46053211070693</v>
      </c>
      <c r="K2841">
        <v>-1.2881639683247701</v>
      </c>
      <c r="L2841" t="s">
        <v>22</v>
      </c>
    </row>
    <row r="2842" spans="8:12" x14ac:dyDescent="0.25">
      <c r="H2842">
        <v>2056</v>
      </c>
      <c r="I2842" t="s">
        <v>20</v>
      </c>
      <c r="J2842">
        <v>3.43486719062982</v>
      </c>
      <c r="K2842">
        <v>-1.36176817386288</v>
      </c>
      <c r="L2842" t="s">
        <v>22</v>
      </c>
    </row>
    <row r="2843" spans="8:12" x14ac:dyDescent="0.25">
      <c r="H2843">
        <v>2056</v>
      </c>
      <c r="I2843" t="s">
        <v>21</v>
      </c>
      <c r="J2843">
        <v>3.3828915799359698</v>
      </c>
      <c r="K2843">
        <v>-1.3524411689167899</v>
      </c>
      <c r="L2843" t="s">
        <v>22</v>
      </c>
    </row>
    <row r="2844" spans="8:12" x14ac:dyDescent="0.25">
      <c r="H2844">
        <v>2057</v>
      </c>
      <c r="I2844" t="s">
        <v>8</v>
      </c>
      <c r="J2844">
        <v>3.34766936488055</v>
      </c>
      <c r="K2844">
        <v>-1.2141182736887901</v>
      </c>
      <c r="L2844" t="s">
        <v>22</v>
      </c>
    </row>
    <row r="2845" spans="8:12" x14ac:dyDescent="0.25">
      <c r="H2845">
        <v>2057</v>
      </c>
      <c r="I2845" t="s">
        <v>6</v>
      </c>
      <c r="J2845">
        <v>3.3682806830366001</v>
      </c>
      <c r="K2845">
        <v>-1.23186123596179</v>
      </c>
      <c r="L2845" t="s">
        <v>22</v>
      </c>
    </row>
    <row r="2846" spans="8:12" x14ac:dyDescent="0.25">
      <c r="H2846">
        <v>2057</v>
      </c>
      <c r="I2846" t="s">
        <v>9</v>
      </c>
      <c r="J2846">
        <v>3.3889635063821499</v>
      </c>
      <c r="K2846">
        <v>-1.2038206084927801</v>
      </c>
      <c r="L2846" t="s">
        <v>22</v>
      </c>
    </row>
    <row r="2847" spans="8:12" x14ac:dyDescent="0.25">
      <c r="H2847">
        <v>2057</v>
      </c>
      <c r="I2847" t="s">
        <v>10</v>
      </c>
      <c r="J2847">
        <v>3.4109531962089701</v>
      </c>
      <c r="K2847">
        <v>-1.19562285010631</v>
      </c>
      <c r="L2847" t="s">
        <v>22</v>
      </c>
    </row>
    <row r="2848" spans="8:12" x14ac:dyDescent="0.25">
      <c r="H2848">
        <v>2057</v>
      </c>
      <c r="I2848" t="s">
        <v>11</v>
      </c>
      <c r="J2848">
        <v>3.4354798229115402</v>
      </c>
      <c r="K2848">
        <v>-1.19385066565238</v>
      </c>
      <c r="L2848" t="s">
        <v>22</v>
      </c>
    </row>
    <row r="2849" spans="8:12" x14ac:dyDescent="0.25">
      <c r="H2849">
        <v>2057</v>
      </c>
      <c r="I2849" t="s">
        <v>13</v>
      </c>
      <c r="J2849">
        <v>3.4532283715018202</v>
      </c>
      <c r="K2849">
        <v>-1.2078129145335299</v>
      </c>
      <c r="L2849" t="s">
        <v>22</v>
      </c>
    </row>
    <row r="2850" spans="8:12" x14ac:dyDescent="0.25">
      <c r="H2850">
        <v>2057</v>
      </c>
      <c r="I2850" t="s">
        <v>14</v>
      </c>
      <c r="J2850">
        <v>3.4735528393252899</v>
      </c>
      <c r="K2850">
        <v>-1.1830482008890799</v>
      </c>
      <c r="L2850" t="s">
        <v>22</v>
      </c>
    </row>
    <row r="2851" spans="8:12" x14ac:dyDescent="0.25">
      <c r="H2851">
        <v>2057</v>
      </c>
      <c r="I2851" t="s">
        <v>15</v>
      </c>
      <c r="J2851">
        <v>3.4802441240231698</v>
      </c>
      <c r="K2851">
        <v>-1.2143621617275999</v>
      </c>
      <c r="L2851" t="s">
        <v>22</v>
      </c>
    </row>
    <row r="2852" spans="8:12" x14ac:dyDescent="0.25">
      <c r="H2852">
        <v>2057</v>
      </c>
      <c r="I2852" t="s">
        <v>16</v>
      </c>
      <c r="J2852">
        <v>3.48171406789313</v>
      </c>
      <c r="K2852">
        <v>-1.21794526003399</v>
      </c>
      <c r="L2852" t="s">
        <v>22</v>
      </c>
    </row>
    <row r="2853" spans="8:12" x14ac:dyDescent="0.25">
      <c r="H2853">
        <v>2057</v>
      </c>
      <c r="I2853" t="s">
        <v>17</v>
      </c>
      <c r="J2853">
        <v>3.4903719017872499</v>
      </c>
      <c r="K2853">
        <v>-1.2408218633553101</v>
      </c>
      <c r="L2853" t="s">
        <v>22</v>
      </c>
    </row>
    <row r="2854" spans="8:12" x14ac:dyDescent="0.25">
      <c r="H2854">
        <v>2057</v>
      </c>
      <c r="I2854" t="s">
        <v>18</v>
      </c>
      <c r="J2854">
        <v>3.4867433508164001</v>
      </c>
      <c r="K2854">
        <v>-1.3048487423349899</v>
      </c>
      <c r="L2854" t="s">
        <v>22</v>
      </c>
    </row>
    <row r="2855" spans="8:12" x14ac:dyDescent="0.25">
      <c r="H2855">
        <v>2057</v>
      </c>
      <c r="I2855" t="s">
        <v>19</v>
      </c>
      <c r="J2855">
        <v>3.4638880904833198</v>
      </c>
      <c r="K2855">
        <v>-1.28020582618385</v>
      </c>
      <c r="L2855" t="s">
        <v>22</v>
      </c>
    </row>
    <row r="2856" spans="8:12" x14ac:dyDescent="0.25">
      <c r="H2856">
        <v>2057</v>
      </c>
      <c r="I2856" t="s">
        <v>20</v>
      </c>
      <c r="J2856">
        <v>3.4382231704062098</v>
      </c>
      <c r="K2856">
        <v>-1.3538100317219599</v>
      </c>
      <c r="L2856" t="s">
        <v>22</v>
      </c>
    </row>
    <row r="2857" spans="8:12" x14ac:dyDescent="0.25">
      <c r="H2857">
        <v>2057</v>
      </c>
      <c r="I2857" t="s">
        <v>21</v>
      </c>
      <c r="J2857">
        <v>3.38624755971236</v>
      </c>
      <c r="K2857">
        <v>-1.3444830267758701</v>
      </c>
      <c r="L2857" t="s">
        <v>22</v>
      </c>
    </row>
    <row r="2858" spans="8:12" x14ac:dyDescent="0.25">
      <c r="H2858">
        <v>2058</v>
      </c>
      <c r="I2858" t="s">
        <v>8</v>
      </c>
      <c r="J2858">
        <v>3.3510253446569398</v>
      </c>
      <c r="K2858">
        <v>-1.2061601315478701</v>
      </c>
      <c r="L2858" t="s">
        <v>22</v>
      </c>
    </row>
    <row r="2859" spans="8:12" x14ac:dyDescent="0.25">
      <c r="H2859">
        <v>2058</v>
      </c>
      <c r="I2859" t="s">
        <v>6</v>
      </c>
      <c r="J2859">
        <v>3.3716366628129899</v>
      </c>
      <c r="K2859">
        <v>-1.2239030938208799</v>
      </c>
      <c r="L2859" t="s">
        <v>22</v>
      </c>
    </row>
    <row r="2860" spans="8:12" x14ac:dyDescent="0.25">
      <c r="H2860">
        <v>2058</v>
      </c>
      <c r="I2860" t="s">
        <v>9</v>
      </c>
      <c r="J2860">
        <v>3.3923194861585402</v>
      </c>
      <c r="K2860">
        <v>-1.19586246635186</v>
      </c>
      <c r="L2860" t="s">
        <v>22</v>
      </c>
    </row>
    <row r="2861" spans="8:12" x14ac:dyDescent="0.25">
      <c r="H2861">
        <v>2058</v>
      </c>
      <c r="I2861" t="s">
        <v>10</v>
      </c>
      <c r="J2861">
        <v>3.4143091759853599</v>
      </c>
      <c r="K2861">
        <v>-1.1876647079653899</v>
      </c>
      <c r="L2861" t="s">
        <v>22</v>
      </c>
    </row>
    <row r="2862" spans="8:12" x14ac:dyDescent="0.25">
      <c r="H2862">
        <v>2058</v>
      </c>
      <c r="I2862" t="s">
        <v>11</v>
      </c>
      <c r="J2862">
        <v>3.43883580268793</v>
      </c>
      <c r="K2862">
        <v>-1.1858925235114599</v>
      </c>
      <c r="L2862" t="s">
        <v>22</v>
      </c>
    </row>
    <row r="2863" spans="8:12" x14ac:dyDescent="0.25">
      <c r="H2863">
        <v>2058</v>
      </c>
      <c r="I2863" t="s">
        <v>13</v>
      </c>
      <c r="J2863">
        <v>3.45658435127821</v>
      </c>
      <c r="K2863">
        <v>-1.1998547723926201</v>
      </c>
      <c r="L2863" t="s">
        <v>22</v>
      </c>
    </row>
    <row r="2864" spans="8:12" x14ac:dyDescent="0.25">
      <c r="H2864">
        <v>2058</v>
      </c>
      <c r="I2864" t="s">
        <v>14</v>
      </c>
      <c r="J2864">
        <v>3.4769088191016801</v>
      </c>
      <c r="K2864">
        <v>-1.1750900587481601</v>
      </c>
      <c r="L2864" t="s">
        <v>22</v>
      </c>
    </row>
    <row r="2865" spans="8:12" x14ac:dyDescent="0.25">
      <c r="H2865">
        <v>2058</v>
      </c>
      <c r="I2865" t="s">
        <v>15</v>
      </c>
      <c r="J2865">
        <v>3.4836001037995601</v>
      </c>
      <c r="K2865">
        <v>-1.2064040195866901</v>
      </c>
      <c r="L2865" t="s">
        <v>22</v>
      </c>
    </row>
    <row r="2866" spans="8:12" x14ac:dyDescent="0.25">
      <c r="H2866">
        <v>2058</v>
      </c>
      <c r="I2866" t="s">
        <v>16</v>
      </c>
      <c r="J2866">
        <v>3.4850700476695202</v>
      </c>
      <c r="K2866">
        <v>-1.2099871178930699</v>
      </c>
      <c r="L2866" t="s">
        <v>22</v>
      </c>
    </row>
    <row r="2867" spans="8:12" x14ac:dyDescent="0.25">
      <c r="H2867">
        <v>2058</v>
      </c>
      <c r="I2867" t="s">
        <v>17</v>
      </c>
      <c r="J2867">
        <v>3.4937278815636401</v>
      </c>
      <c r="K2867">
        <v>-1.23286372121439</v>
      </c>
      <c r="L2867" t="s">
        <v>22</v>
      </c>
    </row>
    <row r="2868" spans="8:12" x14ac:dyDescent="0.25">
      <c r="H2868">
        <v>2058</v>
      </c>
      <c r="I2868" t="s">
        <v>18</v>
      </c>
      <c r="J2868">
        <v>3.4900993305927899</v>
      </c>
      <c r="K2868">
        <v>-1.2968906001940701</v>
      </c>
      <c r="L2868" t="s">
        <v>22</v>
      </c>
    </row>
    <row r="2869" spans="8:12" x14ac:dyDescent="0.25">
      <c r="H2869">
        <v>2058</v>
      </c>
      <c r="I2869" t="s">
        <v>19</v>
      </c>
      <c r="J2869">
        <v>3.46724407025971</v>
      </c>
      <c r="K2869">
        <v>-1.27224768404293</v>
      </c>
      <c r="L2869" t="s">
        <v>22</v>
      </c>
    </row>
    <row r="2870" spans="8:12" x14ac:dyDescent="0.25">
      <c r="H2870">
        <v>2058</v>
      </c>
      <c r="I2870" t="s">
        <v>20</v>
      </c>
      <c r="J2870">
        <v>3.4415791501826001</v>
      </c>
      <c r="K2870">
        <v>-1.3458518895810401</v>
      </c>
      <c r="L2870" t="s">
        <v>22</v>
      </c>
    </row>
    <row r="2871" spans="8:12" x14ac:dyDescent="0.25">
      <c r="H2871">
        <v>2058</v>
      </c>
      <c r="I2871" t="s">
        <v>21</v>
      </c>
      <c r="J2871">
        <v>3.3896035394887498</v>
      </c>
      <c r="K2871">
        <v>-1.33652488463495</v>
      </c>
      <c r="L2871" t="s">
        <v>22</v>
      </c>
    </row>
    <row r="2872" spans="8:12" x14ac:dyDescent="0.25">
      <c r="H2872">
        <v>2059</v>
      </c>
      <c r="I2872" t="s">
        <v>8</v>
      </c>
      <c r="J2872">
        <v>3.35438132443333</v>
      </c>
      <c r="K2872">
        <v>-1.19820198940695</v>
      </c>
      <c r="L2872" t="s">
        <v>22</v>
      </c>
    </row>
    <row r="2873" spans="8:12" x14ac:dyDescent="0.25">
      <c r="H2873">
        <v>2059</v>
      </c>
      <c r="I2873" t="s">
        <v>6</v>
      </c>
      <c r="J2873">
        <v>3.3749926425893801</v>
      </c>
      <c r="K2873">
        <v>-1.2159449516799601</v>
      </c>
      <c r="L2873" t="s">
        <v>22</v>
      </c>
    </row>
    <row r="2874" spans="8:12" x14ac:dyDescent="0.25">
      <c r="H2874">
        <v>2059</v>
      </c>
      <c r="I2874" t="s">
        <v>9</v>
      </c>
      <c r="J2874">
        <v>3.3956754659349402</v>
      </c>
      <c r="K2874">
        <v>-1.1879043242109399</v>
      </c>
      <c r="L2874" t="s">
        <v>22</v>
      </c>
    </row>
    <row r="2875" spans="8:12" x14ac:dyDescent="0.25">
      <c r="H2875">
        <v>2059</v>
      </c>
      <c r="I2875" t="s">
        <v>10</v>
      </c>
      <c r="J2875">
        <v>3.4176651557617501</v>
      </c>
      <c r="K2875">
        <v>-1.1797065658244701</v>
      </c>
      <c r="L2875" t="s">
        <v>22</v>
      </c>
    </row>
    <row r="2876" spans="8:12" x14ac:dyDescent="0.25">
      <c r="H2876">
        <v>2059</v>
      </c>
      <c r="I2876" t="s">
        <v>11</v>
      </c>
      <c r="J2876">
        <v>3.44219178246433</v>
      </c>
      <c r="K2876">
        <v>-1.1779343813705401</v>
      </c>
      <c r="L2876" t="s">
        <v>22</v>
      </c>
    </row>
    <row r="2877" spans="8:12" x14ac:dyDescent="0.25">
      <c r="H2877">
        <v>2059</v>
      </c>
      <c r="I2877" t="s">
        <v>13</v>
      </c>
      <c r="J2877">
        <v>3.4599403310546002</v>
      </c>
      <c r="K2877">
        <v>-1.1918966302517</v>
      </c>
      <c r="L2877" t="s">
        <v>22</v>
      </c>
    </row>
    <row r="2878" spans="8:12" x14ac:dyDescent="0.25">
      <c r="H2878">
        <v>2059</v>
      </c>
      <c r="I2878" t="s">
        <v>14</v>
      </c>
      <c r="J2878">
        <v>3.4802647988780699</v>
      </c>
      <c r="K2878">
        <v>-1.16713191660724</v>
      </c>
      <c r="L2878" t="s">
        <v>22</v>
      </c>
    </row>
    <row r="2879" spans="8:12" x14ac:dyDescent="0.25">
      <c r="H2879">
        <v>2059</v>
      </c>
      <c r="I2879" t="s">
        <v>15</v>
      </c>
      <c r="J2879">
        <v>3.4869560835759499</v>
      </c>
      <c r="K2879">
        <v>-1.19844587744577</v>
      </c>
      <c r="L2879" t="s">
        <v>22</v>
      </c>
    </row>
    <row r="2880" spans="8:12" x14ac:dyDescent="0.25">
      <c r="H2880">
        <v>2059</v>
      </c>
      <c r="I2880" t="s">
        <v>16</v>
      </c>
      <c r="J2880">
        <v>3.48842602744591</v>
      </c>
      <c r="K2880">
        <v>-1.2020289757521601</v>
      </c>
      <c r="L2880" t="s">
        <v>22</v>
      </c>
    </row>
    <row r="2881" spans="8:12" x14ac:dyDescent="0.25">
      <c r="H2881">
        <v>2059</v>
      </c>
      <c r="I2881" t="s">
        <v>17</v>
      </c>
      <c r="J2881">
        <v>3.4970838613400299</v>
      </c>
      <c r="K2881">
        <v>-1.22490557907347</v>
      </c>
      <c r="L2881" t="s">
        <v>22</v>
      </c>
    </row>
    <row r="2882" spans="8:12" x14ac:dyDescent="0.25">
      <c r="H2882">
        <v>2059</v>
      </c>
      <c r="I2882" t="s">
        <v>18</v>
      </c>
      <c r="J2882">
        <v>3.4934553103691801</v>
      </c>
      <c r="K2882">
        <v>-1.28893245805315</v>
      </c>
      <c r="L2882" t="s">
        <v>22</v>
      </c>
    </row>
    <row r="2883" spans="8:12" x14ac:dyDescent="0.25">
      <c r="H2883">
        <v>2059</v>
      </c>
      <c r="I2883" t="s">
        <v>19</v>
      </c>
      <c r="J2883">
        <v>3.4706000500360998</v>
      </c>
      <c r="K2883">
        <v>-1.2642895419020099</v>
      </c>
      <c r="L2883" t="s">
        <v>22</v>
      </c>
    </row>
    <row r="2884" spans="8:12" x14ac:dyDescent="0.25">
      <c r="H2884">
        <v>2059</v>
      </c>
      <c r="I2884" t="s">
        <v>20</v>
      </c>
      <c r="J2884">
        <v>3.4449351299589899</v>
      </c>
      <c r="K2884">
        <v>-1.33789374744012</v>
      </c>
      <c r="L2884" t="s">
        <v>22</v>
      </c>
    </row>
    <row r="2885" spans="8:12" x14ac:dyDescent="0.25">
      <c r="H2885">
        <v>2059</v>
      </c>
      <c r="I2885" t="s">
        <v>21</v>
      </c>
      <c r="J2885">
        <v>3.3929595192651401</v>
      </c>
      <c r="K2885">
        <v>-1.32856674249403</v>
      </c>
      <c r="L2885" t="s">
        <v>22</v>
      </c>
    </row>
    <row r="2886" spans="8:12" x14ac:dyDescent="0.25">
      <c r="H2886">
        <v>2060</v>
      </c>
      <c r="I2886" t="s">
        <v>8</v>
      </c>
      <c r="J2886">
        <v>3.3577373042097198</v>
      </c>
      <c r="K2886">
        <v>-1.1902438472660399</v>
      </c>
      <c r="L2886" t="s">
        <v>22</v>
      </c>
    </row>
    <row r="2887" spans="8:12" x14ac:dyDescent="0.25">
      <c r="H2887">
        <v>2060</v>
      </c>
      <c r="I2887" t="s">
        <v>6</v>
      </c>
      <c r="J2887">
        <v>3.3783486223657699</v>
      </c>
      <c r="K2887">
        <v>-1.20798680953904</v>
      </c>
      <c r="L2887" t="s">
        <v>22</v>
      </c>
    </row>
    <row r="2888" spans="8:12" x14ac:dyDescent="0.25">
      <c r="H2888">
        <v>2060</v>
      </c>
      <c r="I2888" t="s">
        <v>9</v>
      </c>
      <c r="J2888">
        <v>3.39903144571133</v>
      </c>
      <c r="K2888">
        <v>-1.1799461820700301</v>
      </c>
      <c r="L2888" t="s">
        <v>22</v>
      </c>
    </row>
    <row r="2889" spans="8:12" x14ac:dyDescent="0.25">
      <c r="H2889">
        <v>2060</v>
      </c>
      <c r="I2889" t="s">
        <v>10</v>
      </c>
      <c r="J2889">
        <v>3.4210211355381399</v>
      </c>
      <c r="K2889">
        <v>-1.17174842368356</v>
      </c>
      <c r="L2889" t="s">
        <v>22</v>
      </c>
    </row>
    <row r="2890" spans="8:12" x14ac:dyDescent="0.25">
      <c r="H2890">
        <v>2060</v>
      </c>
      <c r="I2890" t="s">
        <v>11</v>
      </c>
      <c r="J2890">
        <v>3.4455477622407198</v>
      </c>
      <c r="K2890">
        <v>-1.16997623922963</v>
      </c>
      <c r="L2890" t="s">
        <v>22</v>
      </c>
    </row>
    <row r="2891" spans="8:12" x14ac:dyDescent="0.25">
      <c r="H2891">
        <v>2060</v>
      </c>
      <c r="I2891" t="s">
        <v>13</v>
      </c>
      <c r="J2891">
        <v>3.46329631083099</v>
      </c>
      <c r="K2891">
        <v>-1.18393848811078</v>
      </c>
      <c r="L2891" t="s">
        <v>22</v>
      </c>
    </row>
    <row r="2892" spans="8:12" x14ac:dyDescent="0.25">
      <c r="H2892">
        <v>2060</v>
      </c>
      <c r="I2892" t="s">
        <v>14</v>
      </c>
      <c r="J2892">
        <v>3.48362077865447</v>
      </c>
      <c r="K2892">
        <v>-1.15917377446632</v>
      </c>
      <c r="L2892" t="s">
        <v>22</v>
      </c>
    </row>
    <row r="2893" spans="8:12" x14ac:dyDescent="0.25">
      <c r="H2893">
        <v>2060</v>
      </c>
      <c r="I2893" t="s">
        <v>15</v>
      </c>
      <c r="J2893">
        <v>3.4903120633523499</v>
      </c>
      <c r="K2893">
        <v>-1.19048773530485</v>
      </c>
      <c r="L2893" t="s">
        <v>22</v>
      </c>
    </row>
    <row r="2894" spans="8:12" x14ac:dyDescent="0.25">
      <c r="H2894">
        <v>2060</v>
      </c>
      <c r="I2894" t="s">
        <v>16</v>
      </c>
      <c r="J2894">
        <v>3.4917820072222998</v>
      </c>
      <c r="K2894">
        <v>-1.19407083361124</v>
      </c>
      <c r="L2894" t="s">
        <v>22</v>
      </c>
    </row>
    <row r="2895" spans="8:12" x14ac:dyDescent="0.25">
      <c r="H2895">
        <v>2060</v>
      </c>
      <c r="I2895" t="s">
        <v>17</v>
      </c>
      <c r="J2895">
        <v>3.5004398411164201</v>
      </c>
      <c r="K2895">
        <v>-1.2169474369325599</v>
      </c>
      <c r="L2895" t="s">
        <v>22</v>
      </c>
    </row>
    <row r="2896" spans="8:12" x14ac:dyDescent="0.25">
      <c r="H2896">
        <v>2060</v>
      </c>
      <c r="I2896" t="s">
        <v>18</v>
      </c>
      <c r="J2896">
        <v>3.4968112901455699</v>
      </c>
      <c r="K2896">
        <v>-1.28097431591224</v>
      </c>
      <c r="L2896" t="s">
        <v>22</v>
      </c>
    </row>
    <row r="2897" spans="8:12" x14ac:dyDescent="0.25">
      <c r="H2897">
        <v>2060</v>
      </c>
      <c r="I2897" t="s">
        <v>19</v>
      </c>
      <c r="J2897">
        <v>3.4739560298124901</v>
      </c>
      <c r="K2897">
        <v>-1.2563313997611001</v>
      </c>
      <c r="L2897" t="s">
        <v>22</v>
      </c>
    </row>
    <row r="2898" spans="8:12" x14ac:dyDescent="0.25">
      <c r="H2898">
        <v>2060</v>
      </c>
      <c r="I2898" t="s">
        <v>20</v>
      </c>
      <c r="J2898">
        <v>3.4482911097353801</v>
      </c>
      <c r="K2898">
        <v>-1.32993560529921</v>
      </c>
      <c r="L2898" t="s">
        <v>22</v>
      </c>
    </row>
    <row r="2899" spans="8:12" x14ac:dyDescent="0.25">
      <c r="H2899">
        <v>2060</v>
      </c>
      <c r="I2899" t="s">
        <v>21</v>
      </c>
      <c r="J2899">
        <v>3.3963154990415299</v>
      </c>
      <c r="K2899">
        <v>-1.3206086003531201</v>
      </c>
      <c r="L2899" t="s">
        <v>22</v>
      </c>
    </row>
    <row r="2900" spans="8:12" x14ac:dyDescent="0.25">
      <c r="H2900">
        <v>2061</v>
      </c>
      <c r="I2900" t="s">
        <v>8</v>
      </c>
      <c r="J2900">
        <v>3.3610932839861101</v>
      </c>
      <c r="K2900">
        <v>-1.1822857051251201</v>
      </c>
      <c r="L2900" t="s">
        <v>22</v>
      </c>
    </row>
    <row r="2901" spans="8:12" x14ac:dyDescent="0.25">
      <c r="H2901">
        <v>2061</v>
      </c>
      <c r="I2901" t="s">
        <v>6</v>
      </c>
      <c r="J2901">
        <v>3.3817046021421699</v>
      </c>
      <c r="K2901">
        <v>-1.20002866739813</v>
      </c>
      <c r="L2901" t="s">
        <v>22</v>
      </c>
    </row>
    <row r="2902" spans="8:12" x14ac:dyDescent="0.25">
      <c r="H2902">
        <v>2061</v>
      </c>
      <c r="I2902" t="s">
        <v>9</v>
      </c>
      <c r="J2902">
        <v>3.4023874254877202</v>
      </c>
      <c r="K2902">
        <v>-1.17198803992911</v>
      </c>
      <c r="L2902" t="s">
        <v>22</v>
      </c>
    </row>
    <row r="2903" spans="8:12" x14ac:dyDescent="0.25">
      <c r="H2903">
        <v>2061</v>
      </c>
      <c r="I2903" t="s">
        <v>10</v>
      </c>
      <c r="J2903">
        <v>3.4243771153145302</v>
      </c>
      <c r="K2903">
        <v>-1.16379028154264</v>
      </c>
      <c r="L2903" t="s">
        <v>22</v>
      </c>
    </row>
    <row r="2904" spans="8:12" x14ac:dyDescent="0.25">
      <c r="H2904">
        <v>2061</v>
      </c>
      <c r="I2904" t="s">
        <v>11</v>
      </c>
      <c r="J2904">
        <v>3.44890374201711</v>
      </c>
      <c r="K2904">
        <v>-1.16201809708871</v>
      </c>
      <c r="L2904" t="s">
        <v>22</v>
      </c>
    </row>
    <row r="2905" spans="8:12" x14ac:dyDescent="0.25">
      <c r="H2905">
        <v>2061</v>
      </c>
      <c r="I2905" t="s">
        <v>13</v>
      </c>
      <c r="J2905">
        <v>3.4666522906073798</v>
      </c>
      <c r="K2905">
        <v>-1.1759803459698699</v>
      </c>
      <c r="L2905" t="s">
        <v>22</v>
      </c>
    </row>
    <row r="2906" spans="8:12" x14ac:dyDescent="0.25">
      <c r="H2906">
        <v>2061</v>
      </c>
      <c r="I2906" t="s">
        <v>14</v>
      </c>
      <c r="J2906">
        <v>3.4869767584308602</v>
      </c>
      <c r="K2906">
        <v>-1.1512156323254099</v>
      </c>
      <c r="L2906" t="s">
        <v>22</v>
      </c>
    </row>
    <row r="2907" spans="8:12" x14ac:dyDescent="0.25">
      <c r="H2907">
        <v>2061</v>
      </c>
      <c r="I2907" t="s">
        <v>15</v>
      </c>
      <c r="J2907">
        <v>3.4936680431287401</v>
      </c>
      <c r="K2907">
        <v>-1.1825295931639299</v>
      </c>
      <c r="L2907" t="s">
        <v>22</v>
      </c>
    </row>
    <row r="2908" spans="8:12" x14ac:dyDescent="0.25">
      <c r="H2908">
        <v>2061</v>
      </c>
      <c r="I2908" t="s">
        <v>16</v>
      </c>
      <c r="J2908">
        <v>3.49513798699869</v>
      </c>
      <c r="K2908">
        <v>-1.1861126914703199</v>
      </c>
      <c r="L2908" t="s">
        <v>22</v>
      </c>
    </row>
    <row r="2909" spans="8:12" x14ac:dyDescent="0.25">
      <c r="H2909">
        <v>2061</v>
      </c>
      <c r="I2909" t="s">
        <v>17</v>
      </c>
      <c r="J2909">
        <v>3.5037958208928099</v>
      </c>
      <c r="K2909">
        <v>-1.2089892947916401</v>
      </c>
      <c r="L2909" t="s">
        <v>22</v>
      </c>
    </row>
    <row r="2910" spans="8:12" x14ac:dyDescent="0.25">
      <c r="H2910">
        <v>2061</v>
      </c>
      <c r="I2910" t="s">
        <v>18</v>
      </c>
      <c r="J2910">
        <v>3.5001672699219601</v>
      </c>
      <c r="K2910">
        <v>-1.2730161737713199</v>
      </c>
      <c r="L2910" t="s">
        <v>22</v>
      </c>
    </row>
    <row r="2911" spans="8:12" x14ac:dyDescent="0.25">
      <c r="H2911">
        <v>2061</v>
      </c>
      <c r="I2911" t="s">
        <v>19</v>
      </c>
      <c r="J2911">
        <v>3.4773120095888799</v>
      </c>
      <c r="K2911">
        <v>-1.24837325762018</v>
      </c>
      <c r="L2911" t="s">
        <v>22</v>
      </c>
    </row>
    <row r="2912" spans="8:12" x14ac:dyDescent="0.25">
      <c r="H2912">
        <v>2061</v>
      </c>
      <c r="I2912" t="s">
        <v>20</v>
      </c>
      <c r="J2912">
        <v>3.4516470895117699</v>
      </c>
      <c r="K2912">
        <v>-1.3219774631582899</v>
      </c>
      <c r="L2912" t="s">
        <v>22</v>
      </c>
    </row>
    <row r="2913" spans="8:12" x14ac:dyDescent="0.25">
      <c r="H2913">
        <v>2061</v>
      </c>
      <c r="I2913" t="s">
        <v>21</v>
      </c>
      <c r="J2913">
        <v>3.3996714788179201</v>
      </c>
      <c r="K2913">
        <v>-1.3126504582122001</v>
      </c>
      <c r="L2913" t="s">
        <v>22</v>
      </c>
    </row>
    <row r="2914" spans="8:12" x14ac:dyDescent="0.25">
      <c r="H2914">
        <v>2062</v>
      </c>
      <c r="I2914" t="s">
        <v>8</v>
      </c>
      <c r="J2914">
        <v>3.3644492637625101</v>
      </c>
      <c r="K2914">
        <v>-1.1743275629842</v>
      </c>
      <c r="L2914" t="s">
        <v>22</v>
      </c>
    </row>
    <row r="2915" spans="8:12" x14ac:dyDescent="0.25">
      <c r="H2915">
        <v>2062</v>
      </c>
      <c r="I2915" t="s">
        <v>6</v>
      </c>
      <c r="J2915">
        <v>3.3850605819185602</v>
      </c>
      <c r="K2915">
        <v>-1.1920705252572099</v>
      </c>
      <c r="L2915" t="s">
        <v>22</v>
      </c>
    </row>
    <row r="2916" spans="8:12" x14ac:dyDescent="0.25">
      <c r="H2916">
        <v>2062</v>
      </c>
      <c r="I2916" t="s">
        <v>9</v>
      </c>
      <c r="J2916">
        <v>3.40574340526411</v>
      </c>
      <c r="K2916">
        <v>-1.16402989778819</v>
      </c>
      <c r="L2916" t="s">
        <v>22</v>
      </c>
    </row>
    <row r="2917" spans="8:12" x14ac:dyDescent="0.25">
      <c r="H2917">
        <v>2062</v>
      </c>
      <c r="I2917" t="s">
        <v>10</v>
      </c>
      <c r="J2917">
        <v>3.4277330950909199</v>
      </c>
      <c r="K2917">
        <v>-1.1558321394017199</v>
      </c>
      <c r="L2917" t="s">
        <v>22</v>
      </c>
    </row>
    <row r="2918" spans="8:12" x14ac:dyDescent="0.25">
      <c r="H2918">
        <v>2062</v>
      </c>
      <c r="I2918" t="s">
        <v>11</v>
      </c>
      <c r="J2918">
        <v>3.4522597217934998</v>
      </c>
      <c r="K2918">
        <v>-1.1540599549477899</v>
      </c>
      <c r="L2918" t="s">
        <v>22</v>
      </c>
    </row>
    <row r="2919" spans="8:12" x14ac:dyDescent="0.25">
      <c r="H2919">
        <v>2062</v>
      </c>
      <c r="I2919" t="s">
        <v>13</v>
      </c>
      <c r="J2919">
        <v>3.47000827038377</v>
      </c>
      <c r="K2919">
        <v>-1.1680222038289501</v>
      </c>
      <c r="L2919" t="s">
        <v>22</v>
      </c>
    </row>
    <row r="2920" spans="8:12" x14ac:dyDescent="0.25">
      <c r="H2920">
        <v>2062</v>
      </c>
      <c r="I2920" t="s">
        <v>14</v>
      </c>
      <c r="J2920">
        <v>3.49033273820725</v>
      </c>
      <c r="K2920">
        <v>-1.1432574901844901</v>
      </c>
      <c r="L2920" t="s">
        <v>22</v>
      </c>
    </row>
    <row r="2921" spans="8:12" x14ac:dyDescent="0.25">
      <c r="H2921">
        <v>2062</v>
      </c>
      <c r="I2921" t="s">
        <v>15</v>
      </c>
      <c r="J2921">
        <v>3.4970240229051299</v>
      </c>
      <c r="K2921">
        <v>-1.1745714510230201</v>
      </c>
      <c r="L2921" t="s">
        <v>22</v>
      </c>
    </row>
    <row r="2922" spans="8:12" x14ac:dyDescent="0.25">
      <c r="H2922">
        <v>2062</v>
      </c>
      <c r="I2922" t="s">
        <v>16</v>
      </c>
      <c r="J2922">
        <v>3.4984939667750798</v>
      </c>
      <c r="K2922">
        <v>-1.1781545493294101</v>
      </c>
      <c r="L2922" t="s">
        <v>22</v>
      </c>
    </row>
    <row r="2923" spans="8:12" x14ac:dyDescent="0.25">
      <c r="H2923">
        <v>2062</v>
      </c>
      <c r="I2923" t="s">
        <v>17</v>
      </c>
      <c r="J2923">
        <v>3.5071518006692002</v>
      </c>
      <c r="K2923">
        <v>-1.20103115265072</v>
      </c>
      <c r="L2923" t="s">
        <v>22</v>
      </c>
    </row>
    <row r="2924" spans="8:12" x14ac:dyDescent="0.25">
      <c r="H2924">
        <v>2062</v>
      </c>
      <c r="I2924" t="s">
        <v>18</v>
      </c>
      <c r="J2924">
        <v>3.5035232496983499</v>
      </c>
      <c r="K2924">
        <v>-1.2650580316304001</v>
      </c>
      <c r="L2924" t="s">
        <v>22</v>
      </c>
    </row>
    <row r="2925" spans="8:12" x14ac:dyDescent="0.25">
      <c r="H2925">
        <v>2062</v>
      </c>
      <c r="I2925" t="s">
        <v>19</v>
      </c>
      <c r="J2925">
        <v>3.4806679893652701</v>
      </c>
      <c r="K2925">
        <v>-1.24041511547926</v>
      </c>
      <c r="L2925" t="s">
        <v>22</v>
      </c>
    </row>
    <row r="2926" spans="8:12" x14ac:dyDescent="0.25">
      <c r="H2926">
        <v>2062</v>
      </c>
      <c r="I2926" t="s">
        <v>20</v>
      </c>
      <c r="J2926">
        <v>3.4550030692881601</v>
      </c>
      <c r="K2926">
        <v>-1.3140193210173701</v>
      </c>
      <c r="L2926" t="s">
        <v>22</v>
      </c>
    </row>
    <row r="2927" spans="8:12" x14ac:dyDescent="0.25">
      <c r="H2927">
        <v>2062</v>
      </c>
      <c r="I2927" t="s">
        <v>21</v>
      </c>
      <c r="J2927">
        <v>3.4030274585943099</v>
      </c>
      <c r="K2927">
        <v>-1.30469231607128</v>
      </c>
      <c r="L2927" t="s">
        <v>22</v>
      </c>
    </row>
    <row r="2928" spans="8:12" x14ac:dyDescent="0.25">
      <c r="H2928">
        <v>2063</v>
      </c>
      <c r="I2928" t="s">
        <v>8</v>
      </c>
      <c r="J2928">
        <v>3.3678052435388999</v>
      </c>
      <c r="K2928">
        <v>-1.16636942084329</v>
      </c>
      <c r="L2928" t="s">
        <v>22</v>
      </c>
    </row>
    <row r="2929" spans="8:12" x14ac:dyDescent="0.25">
      <c r="H2929">
        <v>2063</v>
      </c>
      <c r="I2929" t="s">
        <v>6</v>
      </c>
      <c r="J2929">
        <v>3.38841656169495</v>
      </c>
      <c r="K2929">
        <v>-1.1841123831162901</v>
      </c>
      <c r="L2929" t="s">
        <v>22</v>
      </c>
    </row>
    <row r="2930" spans="8:12" x14ac:dyDescent="0.25">
      <c r="H2930">
        <v>2063</v>
      </c>
      <c r="I2930" t="s">
        <v>9</v>
      </c>
      <c r="J2930">
        <v>3.4090993850404998</v>
      </c>
      <c r="K2930">
        <v>-1.1560717556472799</v>
      </c>
      <c r="L2930" t="s">
        <v>22</v>
      </c>
    </row>
    <row r="2931" spans="8:12" x14ac:dyDescent="0.25">
      <c r="H2931">
        <v>2063</v>
      </c>
      <c r="I2931" t="s">
        <v>10</v>
      </c>
      <c r="J2931">
        <v>3.4310890748673102</v>
      </c>
      <c r="K2931">
        <v>-1.1478739972608101</v>
      </c>
      <c r="L2931" t="s">
        <v>22</v>
      </c>
    </row>
    <row r="2932" spans="8:12" x14ac:dyDescent="0.25">
      <c r="H2932">
        <v>2063</v>
      </c>
      <c r="I2932" t="s">
        <v>11</v>
      </c>
      <c r="J2932">
        <v>3.4556157015698901</v>
      </c>
      <c r="K2932">
        <v>-1.1461018128068801</v>
      </c>
      <c r="L2932" t="s">
        <v>22</v>
      </c>
    </row>
    <row r="2933" spans="8:12" x14ac:dyDescent="0.25">
      <c r="H2933">
        <v>2063</v>
      </c>
      <c r="I2933" t="s">
        <v>13</v>
      </c>
      <c r="J2933">
        <v>3.4733642501601598</v>
      </c>
      <c r="K2933">
        <v>-1.16006406168803</v>
      </c>
      <c r="L2933" t="s">
        <v>22</v>
      </c>
    </row>
    <row r="2934" spans="8:12" x14ac:dyDescent="0.25">
      <c r="H2934">
        <v>2063</v>
      </c>
      <c r="I2934" t="s">
        <v>14</v>
      </c>
      <c r="J2934">
        <v>3.4936887179836398</v>
      </c>
      <c r="K2934">
        <v>-1.13529934804357</v>
      </c>
      <c r="L2934" t="s">
        <v>22</v>
      </c>
    </row>
    <row r="2935" spans="8:12" x14ac:dyDescent="0.25">
      <c r="H2935">
        <v>2063</v>
      </c>
      <c r="I2935" t="s">
        <v>15</v>
      </c>
      <c r="J2935">
        <v>3.5003800026815202</v>
      </c>
      <c r="K2935">
        <v>-1.1666133088821</v>
      </c>
      <c r="L2935" t="s">
        <v>22</v>
      </c>
    </row>
    <row r="2936" spans="8:12" x14ac:dyDescent="0.25">
      <c r="H2936">
        <v>2063</v>
      </c>
      <c r="I2936" t="s">
        <v>16</v>
      </c>
      <c r="J2936">
        <v>3.5018499465514799</v>
      </c>
      <c r="K2936">
        <v>-1.1701964071884901</v>
      </c>
      <c r="L2936" t="s">
        <v>22</v>
      </c>
    </row>
    <row r="2937" spans="8:12" x14ac:dyDescent="0.25">
      <c r="H2937">
        <v>2063</v>
      </c>
      <c r="I2937" t="s">
        <v>17</v>
      </c>
      <c r="J2937">
        <v>3.5105077804456002</v>
      </c>
      <c r="K2937">
        <v>-1.1930730105098</v>
      </c>
      <c r="L2937" t="s">
        <v>22</v>
      </c>
    </row>
    <row r="2938" spans="8:12" x14ac:dyDescent="0.25">
      <c r="H2938">
        <v>2063</v>
      </c>
      <c r="I2938" t="s">
        <v>18</v>
      </c>
      <c r="J2938">
        <v>3.5068792294747402</v>
      </c>
      <c r="K2938">
        <v>-1.25709988948948</v>
      </c>
      <c r="L2938" t="s">
        <v>22</v>
      </c>
    </row>
    <row r="2939" spans="8:12" x14ac:dyDescent="0.25">
      <c r="H2939">
        <v>2063</v>
      </c>
      <c r="I2939" t="s">
        <v>19</v>
      </c>
      <c r="J2939">
        <v>3.4840239691416599</v>
      </c>
      <c r="K2939">
        <v>-1.2324569733383399</v>
      </c>
      <c r="L2939" t="s">
        <v>22</v>
      </c>
    </row>
    <row r="2940" spans="8:12" x14ac:dyDescent="0.25">
      <c r="H2940">
        <v>2063</v>
      </c>
      <c r="I2940" t="s">
        <v>20</v>
      </c>
      <c r="J2940">
        <v>3.4583590490645602</v>
      </c>
      <c r="K2940">
        <v>-1.30606117887645</v>
      </c>
      <c r="L2940" t="s">
        <v>22</v>
      </c>
    </row>
    <row r="2941" spans="8:12" x14ac:dyDescent="0.25">
      <c r="H2941">
        <v>2063</v>
      </c>
      <c r="I2941" t="s">
        <v>21</v>
      </c>
      <c r="J2941">
        <v>3.4063834383707099</v>
      </c>
      <c r="K2941">
        <v>-1.2967341739303599</v>
      </c>
      <c r="L2941" t="s">
        <v>22</v>
      </c>
    </row>
    <row r="2942" spans="8:12" x14ac:dyDescent="0.25">
      <c r="H2942">
        <v>2064</v>
      </c>
      <c r="I2942" t="s">
        <v>8</v>
      </c>
      <c r="J2942">
        <v>3.3711612233152901</v>
      </c>
      <c r="K2942">
        <v>-1.1584112787023699</v>
      </c>
      <c r="L2942" t="s">
        <v>22</v>
      </c>
    </row>
    <row r="2943" spans="8:12" x14ac:dyDescent="0.25">
      <c r="H2943">
        <v>2064</v>
      </c>
      <c r="I2943" t="s">
        <v>6</v>
      </c>
      <c r="J2943">
        <v>3.3917725414713402</v>
      </c>
      <c r="K2943">
        <v>-1.17615424097537</v>
      </c>
      <c r="L2943" t="s">
        <v>22</v>
      </c>
    </row>
    <row r="2944" spans="8:12" x14ac:dyDescent="0.25">
      <c r="H2944">
        <v>2064</v>
      </c>
      <c r="I2944" t="s">
        <v>9</v>
      </c>
      <c r="J2944">
        <v>3.41245536481689</v>
      </c>
      <c r="K2944">
        <v>-1.1481136135063601</v>
      </c>
      <c r="L2944" t="s">
        <v>22</v>
      </c>
    </row>
    <row r="2945" spans="8:12" x14ac:dyDescent="0.25">
      <c r="H2945">
        <v>2064</v>
      </c>
      <c r="I2945" t="s">
        <v>10</v>
      </c>
      <c r="J2945">
        <v>3.4344450546437102</v>
      </c>
      <c r="K2945">
        <v>-1.13991585511989</v>
      </c>
      <c r="L2945" t="s">
        <v>22</v>
      </c>
    </row>
    <row r="2946" spans="8:12" x14ac:dyDescent="0.25">
      <c r="H2946">
        <v>2064</v>
      </c>
      <c r="I2946" t="s">
        <v>11</v>
      </c>
      <c r="J2946">
        <v>3.4589716813462799</v>
      </c>
      <c r="K2946">
        <v>-1.13814367066596</v>
      </c>
      <c r="L2946" t="s">
        <v>22</v>
      </c>
    </row>
    <row r="2947" spans="8:12" x14ac:dyDescent="0.25">
      <c r="H2947">
        <v>2064</v>
      </c>
      <c r="I2947" t="s">
        <v>13</v>
      </c>
      <c r="J2947">
        <v>3.4767202299365598</v>
      </c>
      <c r="K2947">
        <v>-1.1521059195471099</v>
      </c>
      <c r="L2947" t="s">
        <v>22</v>
      </c>
    </row>
    <row r="2948" spans="8:12" x14ac:dyDescent="0.25">
      <c r="H2948">
        <v>2064</v>
      </c>
      <c r="I2948" t="s">
        <v>14</v>
      </c>
      <c r="J2948">
        <v>3.49704469776003</v>
      </c>
      <c r="K2948">
        <v>-1.12734120590265</v>
      </c>
      <c r="L2948" t="s">
        <v>22</v>
      </c>
    </row>
    <row r="2949" spans="8:12" x14ac:dyDescent="0.25">
      <c r="H2949">
        <v>2064</v>
      </c>
      <c r="I2949" t="s">
        <v>15</v>
      </c>
      <c r="J2949">
        <v>3.50373598245791</v>
      </c>
      <c r="K2949">
        <v>-1.15865516674118</v>
      </c>
      <c r="L2949" t="s">
        <v>22</v>
      </c>
    </row>
    <row r="2950" spans="8:12" x14ac:dyDescent="0.25">
      <c r="H2950">
        <v>2064</v>
      </c>
      <c r="I2950" t="s">
        <v>16</v>
      </c>
      <c r="J2950">
        <v>3.5052059263278701</v>
      </c>
      <c r="K2950">
        <v>-1.16223826504757</v>
      </c>
      <c r="L2950" t="s">
        <v>22</v>
      </c>
    </row>
    <row r="2951" spans="8:12" x14ac:dyDescent="0.25">
      <c r="H2951">
        <v>2064</v>
      </c>
      <c r="I2951" t="s">
        <v>17</v>
      </c>
      <c r="J2951">
        <v>3.51386376022199</v>
      </c>
      <c r="K2951">
        <v>-1.1851148683688799</v>
      </c>
      <c r="L2951" t="s">
        <v>22</v>
      </c>
    </row>
    <row r="2952" spans="8:12" x14ac:dyDescent="0.25">
      <c r="H2952">
        <v>2064</v>
      </c>
      <c r="I2952" t="s">
        <v>18</v>
      </c>
      <c r="J2952">
        <v>3.5102352092511402</v>
      </c>
      <c r="K2952">
        <v>-1.24914174734857</v>
      </c>
      <c r="L2952" t="s">
        <v>22</v>
      </c>
    </row>
    <row r="2953" spans="8:12" x14ac:dyDescent="0.25">
      <c r="H2953">
        <v>2064</v>
      </c>
      <c r="I2953" t="s">
        <v>19</v>
      </c>
      <c r="J2953">
        <v>3.4873799489180599</v>
      </c>
      <c r="K2953">
        <v>-1.2244988311974301</v>
      </c>
      <c r="L2953" t="s">
        <v>22</v>
      </c>
    </row>
    <row r="2954" spans="8:12" x14ac:dyDescent="0.25">
      <c r="H2954">
        <v>2064</v>
      </c>
      <c r="I2954" t="s">
        <v>20</v>
      </c>
      <c r="J2954">
        <v>3.4617150288409499</v>
      </c>
      <c r="K2954">
        <v>-1.29810303673554</v>
      </c>
      <c r="L2954" t="s">
        <v>22</v>
      </c>
    </row>
    <row r="2955" spans="8:12" x14ac:dyDescent="0.25">
      <c r="H2955">
        <v>2064</v>
      </c>
      <c r="I2955" t="s">
        <v>21</v>
      </c>
      <c r="J2955">
        <v>3.4097394181471001</v>
      </c>
      <c r="K2955">
        <v>-1.2887760317894501</v>
      </c>
      <c r="L2955" t="s">
        <v>22</v>
      </c>
    </row>
    <row r="2956" spans="8:12" x14ac:dyDescent="0.25">
      <c r="H2956">
        <v>2065</v>
      </c>
      <c r="I2956" t="s">
        <v>8</v>
      </c>
      <c r="J2956">
        <v>3.3745172030916799</v>
      </c>
      <c r="K2956">
        <v>-1.1504531365614501</v>
      </c>
      <c r="L2956" t="s">
        <v>22</v>
      </c>
    </row>
    <row r="2957" spans="8:12" x14ac:dyDescent="0.25">
      <c r="H2957">
        <v>2065</v>
      </c>
      <c r="I2957" t="s">
        <v>6</v>
      </c>
      <c r="J2957">
        <v>3.39512852124773</v>
      </c>
      <c r="K2957">
        <v>-1.16819609883445</v>
      </c>
      <c r="L2957" t="s">
        <v>22</v>
      </c>
    </row>
    <row r="2958" spans="8:12" x14ac:dyDescent="0.25">
      <c r="H2958">
        <v>2065</v>
      </c>
      <c r="I2958" t="s">
        <v>9</v>
      </c>
      <c r="J2958">
        <v>3.4158113445932798</v>
      </c>
      <c r="K2958">
        <v>-1.14015547136544</v>
      </c>
      <c r="L2958" t="s">
        <v>22</v>
      </c>
    </row>
    <row r="2959" spans="8:12" x14ac:dyDescent="0.25">
      <c r="H2959">
        <v>2065</v>
      </c>
      <c r="I2959" t="s">
        <v>10</v>
      </c>
      <c r="J2959">
        <v>3.4378010344201</v>
      </c>
      <c r="K2959">
        <v>-1.13195771297897</v>
      </c>
      <c r="L2959" t="s">
        <v>22</v>
      </c>
    </row>
    <row r="2960" spans="8:12" x14ac:dyDescent="0.25">
      <c r="H2960">
        <v>2065</v>
      </c>
      <c r="I2960" t="s">
        <v>11</v>
      </c>
      <c r="J2960">
        <v>3.4623276611226701</v>
      </c>
      <c r="K2960">
        <v>-1.13018552852504</v>
      </c>
      <c r="L2960" t="s">
        <v>22</v>
      </c>
    </row>
    <row r="2961" spans="8:12" x14ac:dyDescent="0.25">
      <c r="H2961">
        <v>2065</v>
      </c>
      <c r="I2961" t="s">
        <v>13</v>
      </c>
      <c r="J2961">
        <v>3.4800762097129501</v>
      </c>
      <c r="K2961">
        <v>-1.1441477774061899</v>
      </c>
      <c r="L2961" t="s">
        <v>22</v>
      </c>
    </row>
    <row r="2962" spans="8:12" x14ac:dyDescent="0.25">
      <c r="H2962">
        <v>2065</v>
      </c>
      <c r="I2962" t="s">
        <v>14</v>
      </c>
      <c r="J2962">
        <v>3.5004006775364198</v>
      </c>
      <c r="K2962">
        <v>-1.1193830637617299</v>
      </c>
      <c r="L2962" t="s">
        <v>22</v>
      </c>
    </row>
    <row r="2963" spans="8:12" x14ac:dyDescent="0.25">
      <c r="H2963">
        <v>2065</v>
      </c>
      <c r="I2963" t="s">
        <v>15</v>
      </c>
      <c r="J2963">
        <v>3.5070919622343002</v>
      </c>
      <c r="K2963">
        <v>-1.1506970246002599</v>
      </c>
      <c r="L2963" t="s">
        <v>22</v>
      </c>
    </row>
    <row r="2964" spans="8:12" x14ac:dyDescent="0.25">
      <c r="H2964">
        <v>2065</v>
      </c>
      <c r="I2964" t="s">
        <v>16</v>
      </c>
      <c r="J2964">
        <v>3.5085619061042599</v>
      </c>
      <c r="K2964">
        <v>-1.1542801229066499</v>
      </c>
      <c r="L2964" t="s">
        <v>22</v>
      </c>
    </row>
    <row r="2965" spans="8:12" x14ac:dyDescent="0.25">
      <c r="H2965">
        <v>2065</v>
      </c>
      <c r="I2965" t="s">
        <v>17</v>
      </c>
      <c r="J2965">
        <v>3.5172197399983798</v>
      </c>
      <c r="K2965">
        <v>-1.1771567262279701</v>
      </c>
      <c r="L2965" t="s">
        <v>22</v>
      </c>
    </row>
    <row r="2966" spans="8:12" x14ac:dyDescent="0.25">
      <c r="H2966">
        <v>2065</v>
      </c>
      <c r="I2966" t="s">
        <v>18</v>
      </c>
      <c r="J2966">
        <v>3.51359118902753</v>
      </c>
      <c r="K2966">
        <v>-1.2411836052076499</v>
      </c>
      <c r="L2966" t="s">
        <v>22</v>
      </c>
    </row>
    <row r="2967" spans="8:12" x14ac:dyDescent="0.25">
      <c r="H2967">
        <v>2065</v>
      </c>
      <c r="I2967" t="s">
        <v>19</v>
      </c>
      <c r="J2967">
        <v>3.4907359286944502</v>
      </c>
      <c r="K2967">
        <v>-1.21654068905651</v>
      </c>
      <c r="L2967" t="s">
        <v>22</v>
      </c>
    </row>
    <row r="2968" spans="8:12" x14ac:dyDescent="0.25">
      <c r="H2968">
        <v>2065</v>
      </c>
      <c r="I2968" t="s">
        <v>20</v>
      </c>
      <c r="J2968">
        <v>3.4650710086173402</v>
      </c>
      <c r="K2968">
        <v>-1.2901448945946199</v>
      </c>
      <c r="L2968" t="s">
        <v>22</v>
      </c>
    </row>
    <row r="2969" spans="8:12" x14ac:dyDescent="0.25">
      <c r="H2969">
        <v>2065</v>
      </c>
      <c r="I2969" t="s">
        <v>21</v>
      </c>
      <c r="J2969">
        <v>3.4130953979234899</v>
      </c>
      <c r="K2969">
        <v>-1.2808178896485301</v>
      </c>
      <c r="L2969" t="s">
        <v>22</v>
      </c>
    </row>
    <row r="2970" spans="8:12" x14ac:dyDescent="0.25">
      <c r="H2970">
        <v>2066</v>
      </c>
      <c r="I2970" t="s">
        <v>8</v>
      </c>
      <c r="J2970">
        <v>3.3778731828680701</v>
      </c>
      <c r="K2970">
        <v>-1.14249499442053</v>
      </c>
      <c r="L2970" t="s">
        <v>22</v>
      </c>
    </row>
    <row r="2971" spans="8:12" x14ac:dyDescent="0.25">
      <c r="H2971">
        <v>2066</v>
      </c>
      <c r="I2971" t="s">
        <v>6</v>
      </c>
      <c r="J2971">
        <v>3.3984845010241198</v>
      </c>
      <c r="K2971">
        <v>-1.1602379566935399</v>
      </c>
      <c r="L2971" t="s">
        <v>22</v>
      </c>
    </row>
    <row r="2972" spans="8:12" x14ac:dyDescent="0.25">
      <c r="H2972">
        <v>2066</v>
      </c>
      <c r="I2972" t="s">
        <v>9</v>
      </c>
      <c r="J2972">
        <v>3.4191673243696799</v>
      </c>
      <c r="K2972">
        <v>-1.13219732922452</v>
      </c>
      <c r="L2972" t="s">
        <v>22</v>
      </c>
    </row>
    <row r="2973" spans="8:12" x14ac:dyDescent="0.25">
      <c r="H2973">
        <v>2066</v>
      </c>
      <c r="I2973" t="s">
        <v>10</v>
      </c>
      <c r="J2973">
        <v>3.4411570141964898</v>
      </c>
      <c r="K2973">
        <v>-1.1239995708380499</v>
      </c>
      <c r="L2973" t="s">
        <v>22</v>
      </c>
    </row>
    <row r="2974" spans="8:12" x14ac:dyDescent="0.25">
      <c r="H2974">
        <v>2066</v>
      </c>
      <c r="I2974" t="s">
        <v>11</v>
      </c>
      <c r="J2974">
        <v>3.4656836408990701</v>
      </c>
      <c r="K2974">
        <v>-1.1222273863841199</v>
      </c>
      <c r="L2974" t="s">
        <v>22</v>
      </c>
    </row>
    <row r="2975" spans="8:12" x14ac:dyDescent="0.25">
      <c r="H2975">
        <v>2066</v>
      </c>
      <c r="I2975" t="s">
        <v>13</v>
      </c>
      <c r="J2975">
        <v>3.4834321894893399</v>
      </c>
      <c r="K2975">
        <v>-1.1361896352652701</v>
      </c>
      <c r="L2975" t="s">
        <v>22</v>
      </c>
    </row>
    <row r="2976" spans="8:12" x14ac:dyDescent="0.25">
      <c r="H2976">
        <v>2066</v>
      </c>
      <c r="I2976" t="s">
        <v>14</v>
      </c>
      <c r="J2976">
        <v>3.5037566573128101</v>
      </c>
      <c r="K2976">
        <v>-1.1114249216208201</v>
      </c>
      <c r="L2976" t="s">
        <v>22</v>
      </c>
    </row>
    <row r="2977" spans="8:12" x14ac:dyDescent="0.25">
      <c r="H2977">
        <v>2066</v>
      </c>
      <c r="I2977" t="s">
        <v>15</v>
      </c>
      <c r="J2977">
        <v>3.51044794201069</v>
      </c>
      <c r="K2977">
        <v>-1.1427388824593401</v>
      </c>
      <c r="L2977" t="s">
        <v>22</v>
      </c>
    </row>
    <row r="2978" spans="8:12" x14ac:dyDescent="0.25">
      <c r="H2978">
        <v>2066</v>
      </c>
      <c r="I2978" t="s">
        <v>16</v>
      </c>
      <c r="J2978">
        <v>3.5119178858806501</v>
      </c>
      <c r="K2978">
        <v>-1.1463219807657301</v>
      </c>
      <c r="L2978" t="s">
        <v>22</v>
      </c>
    </row>
    <row r="2979" spans="8:12" x14ac:dyDescent="0.25">
      <c r="H2979">
        <v>2066</v>
      </c>
      <c r="I2979" t="s">
        <v>17</v>
      </c>
      <c r="J2979">
        <v>3.52057571977477</v>
      </c>
      <c r="K2979">
        <v>-1.16919858408705</v>
      </c>
      <c r="L2979" t="s">
        <v>22</v>
      </c>
    </row>
    <row r="2980" spans="8:12" x14ac:dyDescent="0.25">
      <c r="H2980">
        <v>2066</v>
      </c>
      <c r="I2980" t="s">
        <v>18</v>
      </c>
      <c r="J2980">
        <v>3.5169471688039202</v>
      </c>
      <c r="K2980">
        <v>-1.2332254630667301</v>
      </c>
      <c r="L2980" t="s">
        <v>22</v>
      </c>
    </row>
    <row r="2981" spans="8:12" x14ac:dyDescent="0.25">
      <c r="H2981">
        <v>2066</v>
      </c>
      <c r="I2981" t="s">
        <v>19</v>
      </c>
      <c r="J2981">
        <v>3.4940919084708399</v>
      </c>
      <c r="K2981">
        <v>-1.20858254691559</v>
      </c>
      <c r="L2981" t="s">
        <v>22</v>
      </c>
    </row>
    <row r="2982" spans="8:12" x14ac:dyDescent="0.25">
      <c r="H2982">
        <v>2066</v>
      </c>
      <c r="I2982" t="s">
        <v>20</v>
      </c>
      <c r="J2982">
        <v>3.46842698839373</v>
      </c>
      <c r="K2982">
        <v>-1.2821867524537001</v>
      </c>
      <c r="L2982" t="s">
        <v>22</v>
      </c>
    </row>
    <row r="2983" spans="8:12" x14ac:dyDescent="0.25">
      <c r="H2983">
        <v>2066</v>
      </c>
      <c r="I2983" t="s">
        <v>21</v>
      </c>
      <c r="J2983">
        <v>3.4164513776998802</v>
      </c>
      <c r="K2983">
        <v>-1.27285974750761</v>
      </c>
      <c r="L2983" t="s">
        <v>22</v>
      </c>
    </row>
    <row r="2984" spans="8:12" x14ac:dyDescent="0.25">
      <c r="H2984">
        <v>2067</v>
      </c>
      <c r="I2984" t="s">
        <v>8</v>
      </c>
      <c r="J2984">
        <v>3.3812291626444599</v>
      </c>
      <c r="K2984">
        <v>-1.13453685227961</v>
      </c>
      <c r="L2984" t="s">
        <v>22</v>
      </c>
    </row>
    <row r="2985" spans="8:12" x14ac:dyDescent="0.25">
      <c r="H2985">
        <v>2067</v>
      </c>
      <c r="I2985" t="s">
        <v>6</v>
      </c>
      <c r="J2985">
        <v>3.40184048080051</v>
      </c>
      <c r="K2985">
        <v>-1.1522798145526201</v>
      </c>
      <c r="L2985" t="s">
        <v>22</v>
      </c>
    </row>
    <row r="2986" spans="8:12" x14ac:dyDescent="0.25">
      <c r="H2986">
        <v>2067</v>
      </c>
      <c r="I2986" t="s">
        <v>9</v>
      </c>
      <c r="J2986">
        <v>3.4225233041460701</v>
      </c>
      <c r="K2986">
        <v>-1.1242391870835999</v>
      </c>
      <c r="L2986" t="s">
        <v>22</v>
      </c>
    </row>
    <row r="2987" spans="8:12" x14ac:dyDescent="0.25">
      <c r="H2987">
        <v>2067</v>
      </c>
      <c r="I2987" t="s">
        <v>10</v>
      </c>
      <c r="J2987">
        <v>3.44451299397288</v>
      </c>
      <c r="K2987">
        <v>-1.1160414286971301</v>
      </c>
      <c r="L2987" t="s">
        <v>22</v>
      </c>
    </row>
    <row r="2988" spans="8:12" x14ac:dyDescent="0.25">
      <c r="H2988">
        <v>2067</v>
      </c>
      <c r="I2988" t="s">
        <v>11</v>
      </c>
      <c r="J2988">
        <v>3.4690396206754599</v>
      </c>
      <c r="K2988">
        <v>-1.1142692442432001</v>
      </c>
      <c r="L2988" t="s">
        <v>22</v>
      </c>
    </row>
    <row r="2989" spans="8:12" x14ac:dyDescent="0.25">
      <c r="H2989">
        <v>2067</v>
      </c>
      <c r="I2989" t="s">
        <v>13</v>
      </c>
      <c r="J2989">
        <v>3.4867881692657301</v>
      </c>
      <c r="K2989">
        <v>-1.12823149312436</v>
      </c>
      <c r="L2989" t="s">
        <v>22</v>
      </c>
    </row>
    <row r="2990" spans="8:12" x14ac:dyDescent="0.25">
      <c r="H2990">
        <v>2067</v>
      </c>
      <c r="I2990" t="s">
        <v>14</v>
      </c>
      <c r="J2990">
        <v>3.5071126370892101</v>
      </c>
      <c r="K2990">
        <v>-1.1034667794799</v>
      </c>
      <c r="L2990" t="s">
        <v>22</v>
      </c>
    </row>
    <row r="2991" spans="8:12" x14ac:dyDescent="0.25">
      <c r="H2991">
        <v>2067</v>
      </c>
      <c r="I2991" t="s">
        <v>15</v>
      </c>
      <c r="J2991">
        <v>3.51380392178709</v>
      </c>
      <c r="K2991">
        <v>-1.13478074031843</v>
      </c>
      <c r="L2991" t="s">
        <v>22</v>
      </c>
    </row>
    <row r="2992" spans="8:12" x14ac:dyDescent="0.25">
      <c r="H2992">
        <v>2067</v>
      </c>
      <c r="I2992" t="s">
        <v>16</v>
      </c>
      <c r="J2992">
        <v>3.5152738656570399</v>
      </c>
      <c r="K2992">
        <v>-1.13836383862482</v>
      </c>
      <c r="L2992" t="s">
        <v>22</v>
      </c>
    </row>
    <row r="2993" spans="8:12" x14ac:dyDescent="0.25">
      <c r="H2993">
        <v>2067</v>
      </c>
      <c r="I2993" t="s">
        <v>17</v>
      </c>
      <c r="J2993">
        <v>3.5239316995511598</v>
      </c>
      <c r="K2993">
        <v>-1.16124044194613</v>
      </c>
      <c r="L2993" t="s">
        <v>22</v>
      </c>
    </row>
    <row r="2994" spans="8:12" x14ac:dyDescent="0.25">
      <c r="H2994">
        <v>2067</v>
      </c>
      <c r="I2994" t="s">
        <v>18</v>
      </c>
      <c r="J2994">
        <v>3.52030314858031</v>
      </c>
      <c r="K2994">
        <v>-1.22526732092581</v>
      </c>
      <c r="L2994" t="s">
        <v>22</v>
      </c>
    </row>
    <row r="2995" spans="8:12" x14ac:dyDescent="0.25">
      <c r="H2995">
        <v>2067</v>
      </c>
      <c r="I2995" t="s">
        <v>19</v>
      </c>
      <c r="J2995">
        <v>3.4974478882472302</v>
      </c>
      <c r="K2995">
        <v>-1.2006244047746699</v>
      </c>
      <c r="L2995" t="s">
        <v>22</v>
      </c>
    </row>
    <row r="2996" spans="8:12" x14ac:dyDescent="0.25">
      <c r="H2996">
        <v>2067</v>
      </c>
      <c r="I2996" t="s">
        <v>20</v>
      </c>
      <c r="J2996">
        <v>3.4717829681701202</v>
      </c>
      <c r="K2996">
        <v>-1.27422861031278</v>
      </c>
      <c r="L2996" t="s">
        <v>22</v>
      </c>
    </row>
    <row r="2997" spans="8:12" x14ac:dyDescent="0.25">
      <c r="H2997">
        <v>2067</v>
      </c>
      <c r="I2997" t="s">
        <v>21</v>
      </c>
      <c r="J2997">
        <v>3.41980735747627</v>
      </c>
      <c r="K2997">
        <v>-1.2649016053666899</v>
      </c>
      <c r="L2997" t="s">
        <v>22</v>
      </c>
    </row>
    <row r="2998" spans="8:12" x14ac:dyDescent="0.25">
      <c r="H2998">
        <v>2068</v>
      </c>
      <c r="I2998" t="s">
        <v>8</v>
      </c>
      <c r="J2998">
        <v>3.3845851424208502</v>
      </c>
      <c r="K2998">
        <v>-1.1265787101386899</v>
      </c>
      <c r="L2998" t="s">
        <v>22</v>
      </c>
    </row>
    <row r="2999" spans="8:12" x14ac:dyDescent="0.25">
      <c r="H2999">
        <v>2068</v>
      </c>
      <c r="I2999" t="s">
        <v>6</v>
      </c>
      <c r="J2999">
        <v>3.4051964605769101</v>
      </c>
      <c r="K2999">
        <v>-1.1443216724117</v>
      </c>
      <c r="L2999" t="s">
        <v>22</v>
      </c>
    </row>
    <row r="3000" spans="8:12" x14ac:dyDescent="0.25">
      <c r="H3000">
        <v>2068</v>
      </c>
      <c r="I3000" t="s">
        <v>9</v>
      </c>
      <c r="J3000">
        <v>3.4258792839224599</v>
      </c>
      <c r="K3000">
        <v>-1.1162810449426801</v>
      </c>
      <c r="L3000" t="s">
        <v>22</v>
      </c>
    </row>
    <row r="3001" spans="8:12" x14ac:dyDescent="0.25">
      <c r="H3001">
        <v>2068</v>
      </c>
      <c r="I3001" t="s">
        <v>10</v>
      </c>
      <c r="J3001">
        <v>3.4478689737492698</v>
      </c>
      <c r="K3001">
        <v>-1.10808328655622</v>
      </c>
      <c r="L3001" t="s">
        <v>22</v>
      </c>
    </row>
    <row r="3002" spans="8:12" x14ac:dyDescent="0.25">
      <c r="H3002">
        <v>2068</v>
      </c>
      <c r="I3002" t="s">
        <v>11</v>
      </c>
      <c r="J3002">
        <v>3.4723956004518501</v>
      </c>
      <c r="K3002">
        <v>-1.10631110210229</v>
      </c>
      <c r="L3002" t="s">
        <v>22</v>
      </c>
    </row>
    <row r="3003" spans="8:12" x14ac:dyDescent="0.25">
      <c r="H3003">
        <v>2068</v>
      </c>
      <c r="I3003" t="s">
        <v>13</v>
      </c>
      <c r="J3003">
        <v>3.4901441490421199</v>
      </c>
      <c r="K3003">
        <v>-1.1202733509834399</v>
      </c>
      <c r="L3003" t="s">
        <v>22</v>
      </c>
    </row>
    <row r="3004" spans="8:12" x14ac:dyDescent="0.25">
      <c r="H3004">
        <v>2068</v>
      </c>
      <c r="I3004" t="s">
        <v>14</v>
      </c>
      <c r="J3004">
        <v>3.5104686168655999</v>
      </c>
      <c r="K3004">
        <v>-1.09550863733898</v>
      </c>
      <c r="L3004" t="s">
        <v>22</v>
      </c>
    </row>
    <row r="3005" spans="8:12" x14ac:dyDescent="0.25">
      <c r="H3005">
        <v>2068</v>
      </c>
      <c r="I3005" t="s">
        <v>15</v>
      </c>
      <c r="J3005">
        <v>3.5171599015634798</v>
      </c>
      <c r="K3005">
        <v>-1.12682259817751</v>
      </c>
      <c r="L3005" t="s">
        <v>22</v>
      </c>
    </row>
    <row r="3006" spans="8:12" x14ac:dyDescent="0.25">
      <c r="H3006">
        <v>2068</v>
      </c>
      <c r="I3006" t="s">
        <v>16</v>
      </c>
      <c r="J3006">
        <v>3.5186298454334302</v>
      </c>
      <c r="K3006">
        <v>-1.1304056964839</v>
      </c>
      <c r="L3006" t="s">
        <v>22</v>
      </c>
    </row>
    <row r="3007" spans="8:12" x14ac:dyDescent="0.25">
      <c r="H3007">
        <v>2068</v>
      </c>
      <c r="I3007" t="s">
        <v>17</v>
      </c>
      <c r="J3007">
        <v>3.5272876793275501</v>
      </c>
      <c r="K3007">
        <v>-1.1532822998052099</v>
      </c>
      <c r="L3007" t="s">
        <v>22</v>
      </c>
    </row>
    <row r="3008" spans="8:12" x14ac:dyDescent="0.25">
      <c r="H3008">
        <v>2068</v>
      </c>
      <c r="I3008" t="s">
        <v>18</v>
      </c>
      <c r="J3008">
        <v>3.5236591283566998</v>
      </c>
      <c r="K3008">
        <v>-1.21730917878489</v>
      </c>
      <c r="L3008" t="s">
        <v>22</v>
      </c>
    </row>
    <row r="3009" spans="8:12" x14ac:dyDescent="0.25">
      <c r="H3009">
        <v>2068</v>
      </c>
      <c r="I3009" t="s">
        <v>19</v>
      </c>
      <c r="J3009">
        <v>3.50080386802362</v>
      </c>
      <c r="K3009">
        <v>-1.1926662626337501</v>
      </c>
      <c r="L3009" t="s">
        <v>22</v>
      </c>
    </row>
    <row r="3010" spans="8:12" x14ac:dyDescent="0.25">
      <c r="H3010">
        <v>2068</v>
      </c>
      <c r="I3010" t="s">
        <v>20</v>
      </c>
      <c r="J3010">
        <v>3.47513894794651</v>
      </c>
      <c r="K3010">
        <v>-1.26627046817186</v>
      </c>
      <c r="L3010" t="s">
        <v>22</v>
      </c>
    </row>
    <row r="3011" spans="8:12" x14ac:dyDescent="0.25">
      <c r="H3011">
        <v>2068</v>
      </c>
      <c r="I3011" t="s">
        <v>21</v>
      </c>
      <c r="J3011">
        <v>3.4231633372526602</v>
      </c>
      <c r="K3011">
        <v>-1.2569434632257701</v>
      </c>
      <c r="L3011" t="s">
        <v>22</v>
      </c>
    </row>
    <row r="3012" spans="8:12" x14ac:dyDescent="0.25">
      <c r="H3012">
        <v>2069</v>
      </c>
      <c r="I3012" t="s">
        <v>8</v>
      </c>
      <c r="J3012">
        <v>3.3879411221972502</v>
      </c>
      <c r="K3012">
        <v>-1.1186205679977801</v>
      </c>
      <c r="L3012" t="s">
        <v>22</v>
      </c>
    </row>
    <row r="3013" spans="8:12" x14ac:dyDescent="0.25">
      <c r="H3013">
        <v>2069</v>
      </c>
      <c r="I3013" t="s">
        <v>6</v>
      </c>
      <c r="J3013">
        <v>3.4085524403532999</v>
      </c>
      <c r="K3013">
        <v>-1.13636353027078</v>
      </c>
      <c r="L3013" t="s">
        <v>22</v>
      </c>
    </row>
    <row r="3014" spans="8:12" x14ac:dyDescent="0.25">
      <c r="H3014">
        <v>2069</v>
      </c>
      <c r="I3014" t="s">
        <v>9</v>
      </c>
      <c r="J3014">
        <v>3.4292352636988501</v>
      </c>
      <c r="K3014">
        <v>-1.10832290280177</v>
      </c>
      <c r="L3014" t="s">
        <v>22</v>
      </c>
    </row>
    <row r="3015" spans="8:12" x14ac:dyDescent="0.25">
      <c r="H3015">
        <v>2069</v>
      </c>
      <c r="I3015" t="s">
        <v>10</v>
      </c>
      <c r="J3015">
        <v>3.4512249535256601</v>
      </c>
      <c r="K3015">
        <v>-1.1001251444153</v>
      </c>
      <c r="L3015" t="s">
        <v>22</v>
      </c>
    </row>
    <row r="3016" spans="8:12" x14ac:dyDescent="0.25">
      <c r="H3016">
        <v>2069</v>
      </c>
      <c r="I3016" t="s">
        <v>11</v>
      </c>
      <c r="J3016">
        <v>3.4757515802282399</v>
      </c>
      <c r="K3016">
        <v>-1.0983529599613699</v>
      </c>
      <c r="L3016" t="s">
        <v>22</v>
      </c>
    </row>
    <row r="3017" spans="8:12" x14ac:dyDescent="0.25">
      <c r="H3017">
        <v>2069</v>
      </c>
      <c r="I3017" t="s">
        <v>13</v>
      </c>
      <c r="J3017">
        <v>3.4935001288185101</v>
      </c>
      <c r="K3017">
        <v>-1.1123152088425201</v>
      </c>
      <c r="L3017" t="s">
        <v>22</v>
      </c>
    </row>
    <row r="3018" spans="8:12" x14ac:dyDescent="0.25">
      <c r="H3018">
        <v>2069</v>
      </c>
      <c r="I3018" t="s">
        <v>14</v>
      </c>
      <c r="J3018">
        <v>3.5138245966419901</v>
      </c>
      <c r="K3018">
        <v>-1.0875504951980599</v>
      </c>
      <c r="L3018" t="s">
        <v>22</v>
      </c>
    </row>
    <row r="3019" spans="8:12" x14ac:dyDescent="0.25">
      <c r="H3019">
        <v>2069</v>
      </c>
      <c r="I3019" t="s">
        <v>15</v>
      </c>
      <c r="J3019">
        <v>3.52051588133987</v>
      </c>
      <c r="K3019">
        <v>-1.1188644560365899</v>
      </c>
      <c r="L3019" t="s">
        <v>22</v>
      </c>
    </row>
    <row r="3020" spans="8:12" x14ac:dyDescent="0.25">
      <c r="H3020">
        <v>2069</v>
      </c>
      <c r="I3020" t="s">
        <v>16</v>
      </c>
      <c r="J3020">
        <v>3.52198582520982</v>
      </c>
      <c r="K3020">
        <v>-1.1224475543429799</v>
      </c>
      <c r="L3020" t="s">
        <v>22</v>
      </c>
    </row>
    <row r="3021" spans="8:12" x14ac:dyDescent="0.25">
      <c r="H3021">
        <v>2069</v>
      </c>
      <c r="I3021" t="s">
        <v>17</v>
      </c>
      <c r="J3021">
        <v>3.5306436591039398</v>
      </c>
      <c r="K3021">
        <v>-1.1453241576642901</v>
      </c>
      <c r="L3021" t="s">
        <v>22</v>
      </c>
    </row>
    <row r="3022" spans="8:12" x14ac:dyDescent="0.25">
      <c r="H3022">
        <v>2069</v>
      </c>
      <c r="I3022" t="s">
        <v>18</v>
      </c>
      <c r="J3022">
        <v>3.52701510813309</v>
      </c>
      <c r="K3022">
        <v>-1.2093510366439799</v>
      </c>
      <c r="L3022" t="s">
        <v>22</v>
      </c>
    </row>
    <row r="3023" spans="8:12" x14ac:dyDescent="0.25">
      <c r="H3023">
        <v>2069</v>
      </c>
      <c r="I3023" t="s">
        <v>19</v>
      </c>
      <c r="J3023">
        <v>3.5041598478000102</v>
      </c>
      <c r="K3023">
        <v>-1.18470812049284</v>
      </c>
      <c r="L3023" t="s">
        <v>22</v>
      </c>
    </row>
    <row r="3024" spans="8:12" x14ac:dyDescent="0.25">
      <c r="H3024">
        <v>2069</v>
      </c>
      <c r="I3024" t="s">
        <v>20</v>
      </c>
      <c r="J3024">
        <v>3.4784949277228998</v>
      </c>
      <c r="K3024">
        <v>-1.2583123260309499</v>
      </c>
      <c r="L3024" t="s">
        <v>22</v>
      </c>
    </row>
    <row r="3025" spans="8:12" x14ac:dyDescent="0.25">
      <c r="H3025">
        <v>2069</v>
      </c>
      <c r="I3025" t="s">
        <v>21</v>
      </c>
      <c r="J3025">
        <v>3.42651931702905</v>
      </c>
      <c r="K3025">
        <v>-1.24898532108486</v>
      </c>
      <c r="L3025" t="s">
        <v>22</v>
      </c>
    </row>
    <row r="3026" spans="8:12" x14ac:dyDescent="0.25">
      <c r="H3026">
        <v>2070</v>
      </c>
      <c r="I3026" t="s">
        <v>8</v>
      </c>
      <c r="J3026">
        <v>3.39129710197364</v>
      </c>
      <c r="K3026">
        <v>-1.11066242585686</v>
      </c>
      <c r="L3026" t="s">
        <v>22</v>
      </c>
    </row>
    <row r="3027" spans="8:12" x14ac:dyDescent="0.25">
      <c r="H3027">
        <v>2070</v>
      </c>
      <c r="I3027" t="s">
        <v>6</v>
      </c>
      <c r="J3027">
        <v>3.4119084201296901</v>
      </c>
      <c r="K3027">
        <v>-1.1284053881298599</v>
      </c>
      <c r="L3027" t="s">
        <v>22</v>
      </c>
    </row>
    <row r="3028" spans="8:12" x14ac:dyDescent="0.25">
      <c r="H3028">
        <v>2070</v>
      </c>
      <c r="I3028" t="s">
        <v>9</v>
      </c>
      <c r="J3028">
        <v>3.4325912434752399</v>
      </c>
      <c r="K3028">
        <v>-1.10036476066085</v>
      </c>
      <c r="L3028" t="s">
        <v>22</v>
      </c>
    </row>
    <row r="3029" spans="8:12" x14ac:dyDescent="0.25">
      <c r="H3029">
        <v>2070</v>
      </c>
      <c r="I3029" t="s">
        <v>10</v>
      </c>
      <c r="J3029">
        <v>3.4545809333020498</v>
      </c>
      <c r="K3029">
        <v>-1.0921670022743799</v>
      </c>
      <c r="L3029" t="s">
        <v>22</v>
      </c>
    </row>
    <row r="3030" spans="8:12" x14ac:dyDescent="0.25">
      <c r="H3030">
        <v>2070</v>
      </c>
      <c r="I3030" t="s">
        <v>11</v>
      </c>
      <c r="J3030">
        <v>3.4791075600046302</v>
      </c>
      <c r="K3030">
        <v>-1.0903948178204499</v>
      </c>
      <c r="L3030" t="s">
        <v>22</v>
      </c>
    </row>
    <row r="3031" spans="8:12" x14ac:dyDescent="0.25">
      <c r="H3031">
        <v>2070</v>
      </c>
      <c r="I3031" t="s">
        <v>13</v>
      </c>
      <c r="J3031">
        <v>3.4968561085948999</v>
      </c>
      <c r="K3031">
        <v>-1.1043570667016001</v>
      </c>
      <c r="L3031" t="s">
        <v>22</v>
      </c>
    </row>
    <row r="3032" spans="8:12" x14ac:dyDescent="0.25">
      <c r="H3032">
        <v>2070</v>
      </c>
      <c r="I3032" t="s">
        <v>14</v>
      </c>
      <c r="J3032">
        <v>3.5171805764183799</v>
      </c>
      <c r="K3032">
        <v>-1.0795923530571401</v>
      </c>
      <c r="L3032" t="s">
        <v>22</v>
      </c>
    </row>
    <row r="3033" spans="8:12" x14ac:dyDescent="0.25">
      <c r="H3033">
        <v>2070</v>
      </c>
      <c r="I3033" t="s">
        <v>15</v>
      </c>
      <c r="J3033">
        <v>3.5238718611162598</v>
      </c>
      <c r="K3033">
        <v>-1.1109063138956701</v>
      </c>
      <c r="L3033" t="s">
        <v>22</v>
      </c>
    </row>
    <row r="3034" spans="8:12" x14ac:dyDescent="0.25">
      <c r="H3034">
        <v>2070</v>
      </c>
      <c r="I3034" t="s">
        <v>16</v>
      </c>
      <c r="J3034">
        <v>3.52534180498622</v>
      </c>
      <c r="K3034">
        <v>-1.1144894122020601</v>
      </c>
      <c r="L3034" t="s">
        <v>22</v>
      </c>
    </row>
    <row r="3035" spans="8:12" x14ac:dyDescent="0.25">
      <c r="H3035">
        <v>2070</v>
      </c>
      <c r="I3035" t="s">
        <v>17</v>
      </c>
      <c r="J3035">
        <v>3.5339996388803399</v>
      </c>
      <c r="K3035">
        <v>-1.13736601552338</v>
      </c>
      <c r="L3035" t="s">
        <v>22</v>
      </c>
    </row>
    <row r="3036" spans="8:12" x14ac:dyDescent="0.25">
      <c r="H3036">
        <v>2070</v>
      </c>
      <c r="I3036" t="s">
        <v>18</v>
      </c>
      <c r="J3036">
        <v>3.5303710879094798</v>
      </c>
      <c r="K3036">
        <v>-1.2013928945030601</v>
      </c>
      <c r="L3036" t="s">
        <v>22</v>
      </c>
    </row>
    <row r="3037" spans="8:12" x14ac:dyDescent="0.25">
      <c r="H3037">
        <v>2070</v>
      </c>
      <c r="I3037" t="s">
        <v>19</v>
      </c>
      <c r="J3037">
        <v>3.5075158275764</v>
      </c>
      <c r="K3037">
        <v>-1.17674997835192</v>
      </c>
      <c r="L3037" t="s">
        <v>22</v>
      </c>
    </row>
    <row r="3038" spans="8:12" x14ac:dyDescent="0.25">
      <c r="H3038">
        <v>2070</v>
      </c>
      <c r="I3038" t="s">
        <v>20</v>
      </c>
      <c r="J3038">
        <v>3.4818509074992998</v>
      </c>
      <c r="K3038">
        <v>-1.2503541838900301</v>
      </c>
      <c r="L3038" t="s">
        <v>22</v>
      </c>
    </row>
    <row r="3039" spans="8:12" x14ac:dyDescent="0.25">
      <c r="H3039">
        <v>2070</v>
      </c>
      <c r="I3039" t="s">
        <v>21</v>
      </c>
      <c r="J3039">
        <v>3.42987529680545</v>
      </c>
      <c r="K3039">
        <v>-1.24102717894394</v>
      </c>
      <c r="L3039" t="s">
        <v>22</v>
      </c>
    </row>
    <row r="3040" spans="8:12" x14ac:dyDescent="0.25">
      <c r="H3040">
        <v>2071</v>
      </c>
      <c r="I3040" t="s">
        <v>8</v>
      </c>
      <c r="J3040">
        <v>3.3946530817500302</v>
      </c>
      <c r="K3040">
        <v>-1.10270428371594</v>
      </c>
      <c r="L3040" t="s">
        <v>22</v>
      </c>
    </row>
    <row r="3041" spans="8:12" x14ac:dyDescent="0.25">
      <c r="H3041">
        <v>2071</v>
      </c>
      <c r="I3041" t="s">
        <v>6</v>
      </c>
      <c r="J3041">
        <v>3.4152643999060799</v>
      </c>
      <c r="K3041">
        <v>-1.1204472459889501</v>
      </c>
      <c r="L3041" t="s">
        <v>22</v>
      </c>
    </row>
    <row r="3042" spans="8:12" x14ac:dyDescent="0.25">
      <c r="H3042">
        <v>2071</v>
      </c>
      <c r="I3042" t="s">
        <v>9</v>
      </c>
      <c r="J3042">
        <v>3.4359472232516302</v>
      </c>
      <c r="K3042">
        <v>-1.0924066185199299</v>
      </c>
      <c r="L3042" t="s">
        <v>22</v>
      </c>
    </row>
    <row r="3043" spans="8:12" x14ac:dyDescent="0.25">
      <c r="H3043">
        <v>2071</v>
      </c>
      <c r="I3043" t="s">
        <v>10</v>
      </c>
      <c r="J3043">
        <v>3.4579369130784499</v>
      </c>
      <c r="K3043">
        <v>-1.0842088601334601</v>
      </c>
      <c r="L3043" t="s">
        <v>22</v>
      </c>
    </row>
    <row r="3044" spans="8:12" x14ac:dyDescent="0.25">
      <c r="H3044">
        <v>2071</v>
      </c>
      <c r="I3044" t="s">
        <v>11</v>
      </c>
      <c r="J3044">
        <v>3.48246353978102</v>
      </c>
      <c r="K3044">
        <v>-1.0824366756795301</v>
      </c>
      <c r="L3044" t="s">
        <v>22</v>
      </c>
    </row>
    <row r="3045" spans="8:12" x14ac:dyDescent="0.25">
      <c r="H3045">
        <v>2071</v>
      </c>
      <c r="I3045" t="s">
        <v>13</v>
      </c>
      <c r="J3045">
        <v>3.5002120883712999</v>
      </c>
      <c r="K3045">
        <v>-1.09639892456068</v>
      </c>
      <c r="L3045" t="s">
        <v>22</v>
      </c>
    </row>
    <row r="3046" spans="8:12" x14ac:dyDescent="0.25">
      <c r="H3046">
        <v>2071</v>
      </c>
      <c r="I3046" t="s">
        <v>14</v>
      </c>
      <c r="J3046">
        <v>3.5205365561947701</v>
      </c>
      <c r="K3046">
        <v>-1.07163421091623</v>
      </c>
      <c r="L3046" t="s">
        <v>22</v>
      </c>
    </row>
    <row r="3047" spans="8:12" x14ac:dyDescent="0.25">
      <c r="H3047">
        <v>2071</v>
      </c>
      <c r="I3047" t="s">
        <v>15</v>
      </c>
      <c r="J3047">
        <v>3.5272278408926501</v>
      </c>
      <c r="K3047">
        <v>-1.10294817175475</v>
      </c>
      <c r="L3047" t="s">
        <v>22</v>
      </c>
    </row>
    <row r="3048" spans="8:12" x14ac:dyDescent="0.25">
      <c r="H3048">
        <v>2071</v>
      </c>
      <c r="I3048" t="s">
        <v>16</v>
      </c>
      <c r="J3048">
        <v>3.5286977847626102</v>
      </c>
      <c r="K3048">
        <v>-1.10653127006114</v>
      </c>
      <c r="L3048" t="s">
        <v>22</v>
      </c>
    </row>
    <row r="3049" spans="8:12" x14ac:dyDescent="0.25">
      <c r="H3049">
        <v>2071</v>
      </c>
      <c r="I3049" t="s">
        <v>17</v>
      </c>
      <c r="J3049">
        <v>3.5373556186567301</v>
      </c>
      <c r="K3049">
        <v>-1.12940787338246</v>
      </c>
      <c r="L3049" t="s">
        <v>22</v>
      </c>
    </row>
    <row r="3050" spans="8:12" x14ac:dyDescent="0.25">
      <c r="H3050">
        <v>2071</v>
      </c>
      <c r="I3050" t="s">
        <v>18</v>
      </c>
      <c r="J3050">
        <v>3.5337270676858799</v>
      </c>
      <c r="K3050">
        <v>-1.19343475236214</v>
      </c>
      <c r="L3050" t="s">
        <v>22</v>
      </c>
    </row>
    <row r="3051" spans="8:12" x14ac:dyDescent="0.25">
      <c r="H3051">
        <v>2071</v>
      </c>
      <c r="I3051" t="s">
        <v>19</v>
      </c>
      <c r="J3051">
        <v>3.5108718073528</v>
      </c>
      <c r="K3051">
        <v>-1.1687918362109999</v>
      </c>
      <c r="L3051" t="s">
        <v>22</v>
      </c>
    </row>
    <row r="3052" spans="8:12" x14ac:dyDescent="0.25">
      <c r="H3052">
        <v>2071</v>
      </c>
      <c r="I3052" t="s">
        <v>20</v>
      </c>
      <c r="J3052">
        <v>3.4852068872756901</v>
      </c>
      <c r="K3052">
        <v>-1.24239604174911</v>
      </c>
      <c r="L3052" t="s">
        <v>22</v>
      </c>
    </row>
    <row r="3053" spans="8:12" x14ac:dyDescent="0.25">
      <c r="H3053">
        <v>2071</v>
      </c>
      <c r="I3053" t="s">
        <v>21</v>
      </c>
      <c r="J3053">
        <v>3.4332312765818398</v>
      </c>
      <c r="K3053">
        <v>-1.2330690368030199</v>
      </c>
      <c r="L3053" t="s">
        <v>22</v>
      </c>
    </row>
    <row r="3054" spans="8:12" x14ac:dyDescent="0.25">
      <c r="H3054">
        <v>2072</v>
      </c>
      <c r="I3054" t="s">
        <v>8</v>
      </c>
      <c r="J3054">
        <v>3.39800906152642</v>
      </c>
      <c r="K3054">
        <v>-1.0947461415750199</v>
      </c>
      <c r="L3054" t="s">
        <v>22</v>
      </c>
    </row>
    <row r="3055" spans="8:12" x14ac:dyDescent="0.25">
      <c r="H3055">
        <v>2072</v>
      </c>
      <c r="I3055" t="s">
        <v>6</v>
      </c>
      <c r="J3055">
        <v>3.4186203796824701</v>
      </c>
      <c r="K3055">
        <v>-1.11248910384803</v>
      </c>
      <c r="L3055" t="s">
        <v>22</v>
      </c>
    </row>
    <row r="3056" spans="8:12" x14ac:dyDescent="0.25">
      <c r="H3056">
        <v>2072</v>
      </c>
      <c r="I3056" t="s">
        <v>9</v>
      </c>
      <c r="J3056">
        <v>3.43930320302802</v>
      </c>
      <c r="K3056">
        <v>-1.0844484763790101</v>
      </c>
      <c r="L3056" t="s">
        <v>22</v>
      </c>
    </row>
    <row r="3057" spans="8:12" x14ac:dyDescent="0.25">
      <c r="H3057">
        <v>2072</v>
      </c>
      <c r="I3057" t="s">
        <v>10</v>
      </c>
      <c r="J3057">
        <v>3.4612928928548401</v>
      </c>
      <c r="K3057">
        <v>-1.07625071799254</v>
      </c>
      <c r="L3057" t="s">
        <v>22</v>
      </c>
    </row>
    <row r="3058" spans="8:12" x14ac:dyDescent="0.25">
      <c r="H3058">
        <v>2072</v>
      </c>
      <c r="I3058" t="s">
        <v>11</v>
      </c>
      <c r="J3058">
        <v>3.4858195195574102</v>
      </c>
      <c r="K3058">
        <v>-1.07447853353861</v>
      </c>
      <c r="L3058" t="s">
        <v>22</v>
      </c>
    </row>
    <row r="3059" spans="8:12" x14ac:dyDescent="0.25">
      <c r="H3059">
        <v>2072</v>
      </c>
      <c r="I3059" t="s">
        <v>13</v>
      </c>
      <c r="J3059">
        <v>3.5035680681476902</v>
      </c>
      <c r="K3059">
        <v>-1.0884407824197699</v>
      </c>
      <c r="L3059" t="s">
        <v>22</v>
      </c>
    </row>
    <row r="3060" spans="8:12" x14ac:dyDescent="0.25">
      <c r="H3060">
        <v>2072</v>
      </c>
      <c r="I3060" t="s">
        <v>14</v>
      </c>
      <c r="J3060">
        <v>3.5238925359711599</v>
      </c>
      <c r="K3060">
        <v>-1.06367606877531</v>
      </c>
      <c r="L3060" t="s">
        <v>22</v>
      </c>
    </row>
    <row r="3061" spans="8:12" x14ac:dyDescent="0.25">
      <c r="H3061">
        <v>2072</v>
      </c>
      <c r="I3061" t="s">
        <v>15</v>
      </c>
      <c r="J3061">
        <v>3.5305838206690399</v>
      </c>
      <c r="K3061">
        <v>-1.09499002961384</v>
      </c>
      <c r="L3061" t="s">
        <v>22</v>
      </c>
    </row>
    <row r="3062" spans="8:12" x14ac:dyDescent="0.25">
      <c r="H3062">
        <v>2072</v>
      </c>
      <c r="I3062" t="s">
        <v>16</v>
      </c>
      <c r="J3062">
        <v>3.532053764539</v>
      </c>
      <c r="K3062">
        <v>-1.09857312792023</v>
      </c>
      <c r="L3062" t="s">
        <v>22</v>
      </c>
    </row>
    <row r="3063" spans="8:12" x14ac:dyDescent="0.25">
      <c r="H3063">
        <v>2072</v>
      </c>
      <c r="I3063" t="s">
        <v>17</v>
      </c>
      <c r="J3063">
        <v>3.5407115984331199</v>
      </c>
      <c r="K3063">
        <v>-1.1214497312415399</v>
      </c>
      <c r="L3063" t="s">
        <v>22</v>
      </c>
    </row>
    <row r="3064" spans="8:12" x14ac:dyDescent="0.25">
      <c r="H3064">
        <v>2072</v>
      </c>
      <c r="I3064" t="s">
        <v>18</v>
      </c>
      <c r="J3064">
        <v>3.5370830474622701</v>
      </c>
      <c r="K3064">
        <v>-1.18547661022122</v>
      </c>
      <c r="L3064" t="s">
        <v>22</v>
      </c>
    </row>
    <row r="3065" spans="8:12" x14ac:dyDescent="0.25">
      <c r="H3065">
        <v>2072</v>
      </c>
      <c r="I3065" t="s">
        <v>19</v>
      </c>
      <c r="J3065">
        <v>3.5142277871291898</v>
      </c>
      <c r="K3065">
        <v>-1.1608336940700801</v>
      </c>
      <c r="L3065" t="s">
        <v>22</v>
      </c>
    </row>
    <row r="3066" spans="8:12" x14ac:dyDescent="0.25">
      <c r="H3066">
        <v>2072</v>
      </c>
      <c r="I3066" t="s">
        <v>20</v>
      </c>
      <c r="J3066">
        <v>3.4885628670520799</v>
      </c>
      <c r="K3066">
        <v>-1.2344378996081899</v>
      </c>
      <c r="L3066" t="s">
        <v>22</v>
      </c>
    </row>
    <row r="3067" spans="8:12" x14ac:dyDescent="0.25">
      <c r="H3067">
        <v>2072</v>
      </c>
      <c r="I3067" t="s">
        <v>21</v>
      </c>
      <c r="J3067">
        <v>3.43658725635823</v>
      </c>
      <c r="K3067">
        <v>-1.2251108946621001</v>
      </c>
      <c r="L3067" t="s">
        <v>22</v>
      </c>
    </row>
    <row r="3068" spans="8:12" x14ac:dyDescent="0.25">
      <c r="H3068">
        <v>2073</v>
      </c>
      <c r="I3068" t="s">
        <v>8</v>
      </c>
      <c r="J3068">
        <v>3.4013650413028098</v>
      </c>
      <c r="K3068">
        <v>-1.0867879994341001</v>
      </c>
      <c r="L3068" t="s">
        <v>22</v>
      </c>
    </row>
    <row r="3069" spans="8:12" x14ac:dyDescent="0.25">
      <c r="H3069">
        <v>2073</v>
      </c>
      <c r="I3069" t="s">
        <v>6</v>
      </c>
      <c r="J3069">
        <v>3.4219763594588599</v>
      </c>
      <c r="K3069">
        <v>-1.10453096170711</v>
      </c>
      <c r="L3069" t="s">
        <v>22</v>
      </c>
    </row>
    <row r="3070" spans="8:12" x14ac:dyDescent="0.25">
      <c r="H3070">
        <v>2073</v>
      </c>
      <c r="I3070" t="s">
        <v>9</v>
      </c>
      <c r="J3070">
        <v>3.44265918280442</v>
      </c>
      <c r="K3070">
        <v>-1.07649033423809</v>
      </c>
      <c r="L3070" t="s">
        <v>22</v>
      </c>
    </row>
    <row r="3071" spans="8:12" x14ac:dyDescent="0.25">
      <c r="H3071">
        <v>2073</v>
      </c>
      <c r="I3071" t="s">
        <v>10</v>
      </c>
      <c r="J3071">
        <v>3.4646488726312299</v>
      </c>
      <c r="K3071">
        <v>-1.06829257585163</v>
      </c>
      <c r="L3071" t="s">
        <v>22</v>
      </c>
    </row>
    <row r="3072" spans="8:12" x14ac:dyDescent="0.25">
      <c r="H3072">
        <v>2073</v>
      </c>
      <c r="I3072" t="s">
        <v>11</v>
      </c>
      <c r="J3072">
        <v>3.4891754993338102</v>
      </c>
      <c r="K3072">
        <v>-1.0665203913976999</v>
      </c>
      <c r="L3072" t="s">
        <v>22</v>
      </c>
    </row>
    <row r="3073" spans="8:12" x14ac:dyDescent="0.25">
      <c r="H3073">
        <v>2073</v>
      </c>
      <c r="I3073" t="s">
        <v>13</v>
      </c>
      <c r="J3073">
        <v>3.50692404792408</v>
      </c>
      <c r="K3073">
        <v>-1.0804826402788501</v>
      </c>
      <c r="L3073" t="s">
        <v>22</v>
      </c>
    </row>
    <row r="3074" spans="8:12" x14ac:dyDescent="0.25">
      <c r="H3074">
        <v>2073</v>
      </c>
      <c r="I3074" t="s">
        <v>14</v>
      </c>
      <c r="J3074">
        <v>3.5272485157475502</v>
      </c>
      <c r="K3074">
        <v>-1.0557179266343899</v>
      </c>
      <c r="L3074" t="s">
        <v>22</v>
      </c>
    </row>
    <row r="3075" spans="8:12" x14ac:dyDescent="0.25">
      <c r="H3075">
        <v>2073</v>
      </c>
      <c r="I3075" t="s">
        <v>15</v>
      </c>
      <c r="J3075">
        <v>3.5339398004454301</v>
      </c>
      <c r="K3075">
        <v>-1.0870318874729199</v>
      </c>
      <c r="L3075" t="s">
        <v>22</v>
      </c>
    </row>
    <row r="3076" spans="8:12" x14ac:dyDescent="0.25">
      <c r="H3076">
        <v>2073</v>
      </c>
      <c r="I3076" t="s">
        <v>16</v>
      </c>
      <c r="J3076">
        <v>3.5354097443153898</v>
      </c>
      <c r="K3076">
        <v>-1.0906149857793099</v>
      </c>
      <c r="L3076" t="s">
        <v>22</v>
      </c>
    </row>
    <row r="3077" spans="8:12" x14ac:dyDescent="0.25">
      <c r="H3077">
        <v>2073</v>
      </c>
      <c r="I3077" t="s">
        <v>17</v>
      </c>
      <c r="J3077">
        <v>3.5440675782095101</v>
      </c>
      <c r="K3077">
        <v>-1.1134915891006201</v>
      </c>
      <c r="L3077" t="s">
        <v>22</v>
      </c>
    </row>
    <row r="3078" spans="8:12" x14ac:dyDescent="0.25">
      <c r="H3078">
        <v>2073</v>
      </c>
      <c r="I3078" t="s">
        <v>18</v>
      </c>
      <c r="J3078">
        <v>3.5404390272386599</v>
      </c>
      <c r="K3078">
        <v>-1.1775184680802999</v>
      </c>
      <c r="L3078" t="s">
        <v>22</v>
      </c>
    </row>
    <row r="3079" spans="8:12" x14ac:dyDescent="0.25">
      <c r="H3079">
        <v>2073</v>
      </c>
      <c r="I3079" t="s">
        <v>19</v>
      </c>
      <c r="J3079">
        <v>3.5175837669055801</v>
      </c>
      <c r="K3079">
        <v>-1.15287555192916</v>
      </c>
      <c r="L3079" t="s">
        <v>22</v>
      </c>
    </row>
    <row r="3080" spans="8:12" x14ac:dyDescent="0.25">
      <c r="H3080">
        <v>2073</v>
      </c>
      <c r="I3080" t="s">
        <v>20</v>
      </c>
      <c r="J3080">
        <v>3.4919188468284701</v>
      </c>
      <c r="K3080">
        <v>-1.2264797574672699</v>
      </c>
      <c r="L3080" t="s">
        <v>22</v>
      </c>
    </row>
    <row r="3081" spans="8:12" x14ac:dyDescent="0.25">
      <c r="H3081">
        <v>2073</v>
      </c>
      <c r="I3081" t="s">
        <v>21</v>
      </c>
      <c r="J3081">
        <v>3.4399432361346198</v>
      </c>
      <c r="K3081">
        <v>-1.21715275252118</v>
      </c>
      <c r="L3081" t="s">
        <v>22</v>
      </c>
    </row>
    <row r="3082" spans="8:12" x14ac:dyDescent="0.25">
      <c r="H3082">
        <v>2074</v>
      </c>
      <c r="I3082" t="s">
        <v>8</v>
      </c>
      <c r="J3082">
        <v>3.4047210210792</v>
      </c>
      <c r="K3082">
        <v>-1.07882985729319</v>
      </c>
      <c r="L3082" t="s">
        <v>22</v>
      </c>
    </row>
    <row r="3083" spans="8:12" x14ac:dyDescent="0.25">
      <c r="H3083">
        <v>2074</v>
      </c>
      <c r="I3083" t="s">
        <v>6</v>
      </c>
      <c r="J3083">
        <v>3.4253323392352502</v>
      </c>
      <c r="K3083">
        <v>-1.0965728195661899</v>
      </c>
      <c r="L3083" t="s">
        <v>22</v>
      </c>
    </row>
    <row r="3084" spans="8:12" x14ac:dyDescent="0.25">
      <c r="H3084">
        <v>2074</v>
      </c>
      <c r="I3084" t="s">
        <v>9</v>
      </c>
      <c r="J3084">
        <v>3.4460151625808102</v>
      </c>
      <c r="K3084">
        <v>-1.06853219209718</v>
      </c>
      <c r="L3084" t="s">
        <v>22</v>
      </c>
    </row>
    <row r="3085" spans="8:12" x14ac:dyDescent="0.25">
      <c r="H3085">
        <v>2074</v>
      </c>
      <c r="I3085" t="s">
        <v>10</v>
      </c>
      <c r="J3085">
        <v>3.4680048524076201</v>
      </c>
      <c r="K3085">
        <v>-1.0603344337107099</v>
      </c>
      <c r="L3085" t="s">
        <v>22</v>
      </c>
    </row>
    <row r="3086" spans="8:12" x14ac:dyDescent="0.25">
      <c r="H3086">
        <v>2074</v>
      </c>
      <c r="I3086" t="s">
        <v>11</v>
      </c>
      <c r="J3086">
        <v>3.4925314791102</v>
      </c>
      <c r="K3086">
        <v>-1.0585622492567801</v>
      </c>
      <c r="L3086" t="s">
        <v>22</v>
      </c>
    </row>
    <row r="3087" spans="8:12" x14ac:dyDescent="0.25">
      <c r="H3087">
        <v>2074</v>
      </c>
      <c r="I3087" t="s">
        <v>13</v>
      </c>
      <c r="J3087">
        <v>3.5102800277004702</v>
      </c>
      <c r="K3087">
        <v>-1.07252449813793</v>
      </c>
      <c r="L3087" t="s">
        <v>22</v>
      </c>
    </row>
    <row r="3088" spans="8:12" x14ac:dyDescent="0.25">
      <c r="H3088">
        <v>2074</v>
      </c>
      <c r="I3088" t="s">
        <v>14</v>
      </c>
      <c r="J3088">
        <v>3.53060449552394</v>
      </c>
      <c r="K3088">
        <v>-1.0477597844934701</v>
      </c>
      <c r="L3088" t="s">
        <v>22</v>
      </c>
    </row>
    <row r="3089" spans="8:12" x14ac:dyDescent="0.25">
      <c r="H3089">
        <v>2074</v>
      </c>
      <c r="I3089" t="s">
        <v>15</v>
      </c>
      <c r="J3089">
        <v>3.5372957802218199</v>
      </c>
      <c r="K3089">
        <v>-1.0790737453320001</v>
      </c>
      <c r="L3089" t="s">
        <v>22</v>
      </c>
    </row>
    <row r="3090" spans="8:12" x14ac:dyDescent="0.25">
      <c r="H3090">
        <v>2074</v>
      </c>
      <c r="I3090" t="s">
        <v>16</v>
      </c>
      <c r="J3090">
        <v>3.53876572409178</v>
      </c>
      <c r="K3090">
        <v>-1.0826568436383901</v>
      </c>
      <c r="L3090" t="s">
        <v>22</v>
      </c>
    </row>
    <row r="3091" spans="8:12" x14ac:dyDescent="0.25">
      <c r="H3091">
        <v>2074</v>
      </c>
      <c r="I3091" t="s">
        <v>17</v>
      </c>
      <c r="J3091">
        <v>3.5474235579858999</v>
      </c>
      <c r="K3091">
        <v>-1.1055334469597</v>
      </c>
      <c r="L3091" t="s">
        <v>22</v>
      </c>
    </row>
    <row r="3092" spans="8:12" x14ac:dyDescent="0.25">
      <c r="H3092">
        <v>2074</v>
      </c>
      <c r="I3092" t="s">
        <v>18</v>
      </c>
      <c r="J3092">
        <v>3.5437950070150501</v>
      </c>
      <c r="K3092">
        <v>-1.1695603259393901</v>
      </c>
      <c r="L3092" t="s">
        <v>22</v>
      </c>
    </row>
    <row r="3093" spans="8:12" x14ac:dyDescent="0.25">
      <c r="H3093">
        <v>2074</v>
      </c>
      <c r="I3093" t="s">
        <v>19</v>
      </c>
      <c r="J3093">
        <v>3.5209397466819699</v>
      </c>
      <c r="K3093">
        <v>-1.14491740978825</v>
      </c>
      <c r="L3093" t="s">
        <v>22</v>
      </c>
    </row>
    <row r="3094" spans="8:12" x14ac:dyDescent="0.25">
      <c r="H3094">
        <v>2074</v>
      </c>
      <c r="I3094" t="s">
        <v>20</v>
      </c>
      <c r="J3094">
        <v>3.4952748266048599</v>
      </c>
      <c r="K3094">
        <v>-1.2185216153263601</v>
      </c>
      <c r="L3094" t="s">
        <v>22</v>
      </c>
    </row>
    <row r="3095" spans="8:12" x14ac:dyDescent="0.25">
      <c r="H3095">
        <v>2074</v>
      </c>
      <c r="I3095" t="s">
        <v>21</v>
      </c>
      <c r="J3095">
        <v>3.4432992159110101</v>
      </c>
      <c r="K3095">
        <v>-1.20919461038027</v>
      </c>
      <c r="L3095" t="s">
        <v>22</v>
      </c>
    </row>
    <row r="3096" spans="8:12" x14ac:dyDescent="0.25">
      <c r="H3096">
        <v>2075</v>
      </c>
      <c r="I3096" t="s">
        <v>8</v>
      </c>
      <c r="J3096">
        <v>3.4080770008555898</v>
      </c>
      <c r="K3096">
        <v>-1.07087171515227</v>
      </c>
      <c r="L3096" t="s">
        <v>22</v>
      </c>
    </row>
    <row r="3097" spans="8:12" x14ac:dyDescent="0.25">
      <c r="H3097">
        <v>2075</v>
      </c>
      <c r="I3097" t="s">
        <v>6</v>
      </c>
      <c r="J3097">
        <v>3.4286883190116502</v>
      </c>
      <c r="K3097">
        <v>-1.0886146774252701</v>
      </c>
      <c r="L3097" t="s">
        <v>22</v>
      </c>
    </row>
    <row r="3098" spans="8:12" x14ac:dyDescent="0.25">
      <c r="H3098">
        <v>2075</v>
      </c>
      <c r="I3098" t="s">
        <v>9</v>
      </c>
      <c r="J3098">
        <v>3.4493711423572</v>
      </c>
      <c r="K3098">
        <v>-1.0605740499562599</v>
      </c>
      <c r="L3098" t="s">
        <v>22</v>
      </c>
    </row>
    <row r="3099" spans="8:12" x14ac:dyDescent="0.25">
      <c r="H3099">
        <v>2075</v>
      </c>
      <c r="I3099" t="s">
        <v>10</v>
      </c>
      <c r="J3099">
        <v>3.4713608321840099</v>
      </c>
      <c r="K3099">
        <v>-1.0523762915697901</v>
      </c>
      <c r="L3099" t="s">
        <v>22</v>
      </c>
    </row>
    <row r="3100" spans="8:12" x14ac:dyDescent="0.25">
      <c r="H3100">
        <v>2075</v>
      </c>
      <c r="I3100" t="s">
        <v>11</v>
      </c>
      <c r="J3100">
        <v>3.4958874588865898</v>
      </c>
      <c r="K3100">
        <v>-1.0506041071158601</v>
      </c>
      <c r="L3100" t="s">
        <v>22</v>
      </c>
    </row>
    <row r="3101" spans="8:12" x14ac:dyDescent="0.25">
      <c r="H3101">
        <v>2075</v>
      </c>
      <c r="I3101" t="s">
        <v>13</v>
      </c>
      <c r="J3101">
        <v>3.51363600747686</v>
      </c>
      <c r="K3101">
        <v>-1.06456635599701</v>
      </c>
      <c r="L3101" t="s">
        <v>22</v>
      </c>
    </row>
    <row r="3102" spans="8:12" x14ac:dyDescent="0.25">
      <c r="H3102">
        <v>2075</v>
      </c>
      <c r="I3102" t="s">
        <v>14</v>
      </c>
      <c r="J3102">
        <v>3.53396047530034</v>
      </c>
      <c r="K3102">
        <v>-1.03980164235255</v>
      </c>
      <c r="L3102" t="s">
        <v>22</v>
      </c>
    </row>
    <row r="3103" spans="8:12" x14ac:dyDescent="0.25">
      <c r="H3103">
        <v>2075</v>
      </c>
      <c r="I3103" t="s">
        <v>15</v>
      </c>
      <c r="J3103">
        <v>3.5406517599982199</v>
      </c>
      <c r="K3103">
        <v>-1.07111560319108</v>
      </c>
      <c r="L3103" t="s">
        <v>22</v>
      </c>
    </row>
    <row r="3104" spans="8:12" x14ac:dyDescent="0.25">
      <c r="H3104">
        <v>2075</v>
      </c>
      <c r="I3104" t="s">
        <v>16</v>
      </c>
      <c r="J3104">
        <v>3.5421217038681698</v>
      </c>
      <c r="K3104">
        <v>-1.07469870149747</v>
      </c>
      <c r="L3104" t="s">
        <v>22</v>
      </c>
    </row>
    <row r="3105" spans="8:12" x14ac:dyDescent="0.25">
      <c r="H3105">
        <v>2075</v>
      </c>
      <c r="I3105" t="s">
        <v>17</v>
      </c>
      <c r="J3105">
        <v>3.5507795377622902</v>
      </c>
      <c r="K3105">
        <v>-1.09757530481879</v>
      </c>
      <c r="L3105" t="s">
        <v>22</v>
      </c>
    </row>
    <row r="3106" spans="8:12" x14ac:dyDescent="0.25">
      <c r="H3106">
        <v>2075</v>
      </c>
      <c r="I3106" t="s">
        <v>18</v>
      </c>
      <c r="J3106">
        <v>3.5471509867914399</v>
      </c>
      <c r="K3106">
        <v>-1.16160218379847</v>
      </c>
      <c r="L3106" t="s">
        <v>22</v>
      </c>
    </row>
    <row r="3107" spans="8:12" x14ac:dyDescent="0.25">
      <c r="H3107">
        <v>2075</v>
      </c>
      <c r="I3107" t="s">
        <v>19</v>
      </c>
      <c r="J3107">
        <v>3.5242957264583601</v>
      </c>
      <c r="K3107">
        <v>-1.1369592676473299</v>
      </c>
      <c r="L3107" t="s">
        <v>22</v>
      </c>
    </row>
    <row r="3108" spans="8:12" x14ac:dyDescent="0.25">
      <c r="H3108">
        <v>2075</v>
      </c>
      <c r="I3108" t="s">
        <v>20</v>
      </c>
      <c r="J3108">
        <v>3.4986308063812501</v>
      </c>
      <c r="K3108">
        <v>-1.21056347318544</v>
      </c>
      <c r="L3108" t="s">
        <v>22</v>
      </c>
    </row>
    <row r="3109" spans="8:12" x14ac:dyDescent="0.25">
      <c r="H3109">
        <v>2075</v>
      </c>
      <c r="I3109" t="s">
        <v>21</v>
      </c>
      <c r="J3109">
        <v>3.4466551956873999</v>
      </c>
      <c r="K3109">
        <v>-1.2012364682393499</v>
      </c>
      <c r="L3109" t="s">
        <v>22</v>
      </c>
    </row>
    <row r="3110" spans="8:12" x14ac:dyDescent="0.25">
      <c r="H3110">
        <v>2076</v>
      </c>
      <c r="I3110" t="s">
        <v>8</v>
      </c>
      <c r="J3110">
        <v>3.4114329806319899</v>
      </c>
      <c r="K3110">
        <v>-1.0629135730113499</v>
      </c>
      <c r="L3110" t="s">
        <v>22</v>
      </c>
    </row>
    <row r="3111" spans="8:12" x14ac:dyDescent="0.25">
      <c r="H3111">
        <v>2076</v>
      </c>
      <c r="I3111" t="s">
        <v>6</v>
      </c>
      <c r="J3111">
        <v>3.43204429878804</v>
      </c>
      <c r="K3111">
        <v>-1.08065653528435</v>
      </c>
      <c r="L3111" t="s">
        <v>22</v>
      </c>
    </row>
    <row r="3112" spans="8:12" x14ac:dyDescent="0.25">
      <c r="H3112">
        <v>2076</v>
      </c>
      <c r="I3112" t="s">
        <v>9</v>
      </c>
      <c r="J3112">
        <v>3.4527271221335898</v>
      </c>
      <c r="K3112">
        <v>-1.0526159078153401</v>
      </c>
      <c r="L3112" t="s">
        <v>22</v>
      </c>
    </row>
    <row r="3113" spans="8:12" x14ac:dyDescent="0.25">
      <c r="H3113">
        <v>2076</v>
      </c>
      <c r="I3113" t="s">
        <v>10</v>
      </c>
      <c r="J3113">
        <v>3.4747168119604002</v>
      </c>
      <c r="K3113">
        <v>-1.04441814942887</v>
      </c>
      <c r="L3113" t="s">
        <v>22</v>
      </c>
    </row>
    <row r="3114" spans="8:12" x14ac:dyDescent="0.25">
      <c r="H3114">
        <v>2076</v>
      </c>
      <c r="I3114" t="s">
        <v>11</v>
      </c>
      <c r="J3114">
        <v>3.49924343866298</v>
      </c>
      <c r="K3114">
        <v>-1.04264596497494</v>
      </c>
      <c r="L3114" t="s">
        <v>22</v>
      </c>
    </row>
    <row r="3115" spans="8:12" x14ac:dyDescent="0.25">
      <c r="H3115">
        <v>2076</v>
      </c>
      <c r="I3115" t="s">
        <v>13</v>
      </c>
      <c r="J3115">
        <v>3.5169919872532498</v>
      </c>
      <c r="K3115">
        <v>-1.0566082138560899</v>
      </c>
      <c r="L3115" t="s">
        <v>22</v>
      </c>
    </row>
    <row r="3116" spans="8:12" x14ac:dyDescent="0.25">
      <c r="H3116">
        <v>2076</v>
      </c>
      <c r="I3116" t="s">
        <v>14</v>
      </c>
      <c r="J3116">
        <v>3.5373164550767302</v>
      </c>
      <c r="K3116">
        <v>-1.03184350021164</v>
      </c>
      <c r="L3116" t="s">
        <v>22</v>
      </c>
    </row>
    <row r="3117" spans="8:12" x14ac:dyDescent="0.25">
      <c r="H3117">
        <v>2076</v>
      </c>
      <c r="I3117" t="s">
        <v>15</v>
      </c>
      <c r="J3117">
        <v>3.5440077397746101</v>
      </c>
      <c r="K3117">
        <v>-1.06315746105016</v>
      </c>
      <c r="L3117" t="s">
        <v>22</v>
      </c>
    </row>
    <row r="3118" spans="8:12" x14ac:dyDescent="0.25">
      <c r="H3118">
        <v>2076</v>
      </c>
      <c r="I3118" t="s">
        <v>16</v>
      </c>
      <c r="J3118">
        <v>3.5454776836445601</v>
      </c>
      <c r="K3118">
        <v>-1.06674055935655</v>
      </c>
      <c r="L3118" t="s">
        <v>22</v>
      </c>
    </row>
    <row r="3119" spans="8:12" x14ac:dyDescent="0.25">
      <c r="H3119">
        <v>2076</v>
      </c>
      <c r="I3119" t="s">
        <v>17</v>
      </c>
      <c r="J3119">
        <v>3.55413551753868</v>
      </c>
      <c r="K3119">
        <v>-1.0896171626778699</v>
      </c>
      <c r="L3119" t="s">
        <v>22</v>
      </c>
    </row>
    <row r="3120" spans="8:12" x14ac:dyDescent="0.25">
      <c r="H3120">
        <v>2076</v>
      </c>
      <c r="I3120" t="s">
        <v>18</v>
      </c>
      <c r="J3120">
        <v>3.5505069665678302</v>
      </c>
      <c r="K3120">
        <v>-1.15364404165755</v>
      </c>
      <c r="L3120" t="s">
        <v>22</v>
      </c>
    </row>
    <row r="3121" spans="8:12" x14ac:dyDescent="0.25">
      <c r="H3121">
        <v>2076</v>
      </c>
      <c r="I3121" t="s">
        <v>19</v>
      </c>
      <c r="J3121">
        <v>3.5276517062347499</v>
      </c>
      <c r="K3121">
        <v>-1.1290011255064101</v>
      </c>
      <c r="L3121" t="s">
        <v>22</v>
      </c>
    </row>
    <row r="3122" spans="8:12" x14ac:dyDescent="0.25">
      <c r="H3122">
        <v>2076</v>
      </c>
      <c r="I3122" t="s">
        <v>20</v>
      </c>
      <c r="J3122">
        <v>3.5019867861576399</v>
      </c>
      <c r="K3122">
        <v>-1.2026053310445199</v>
      </c>
      <c r="L3122" t="s">
        <v>22</v>
      </c>
    </row>
    <row r="3123" spans="8:12" x14ac:dyDescent="0.25">
      <c r="H3123">
        <v>2076</v>
      </c>
      <c r="I3123" t="s">
        <v>21</v>
      </c>
      <c r="J3123">
        <v>3.4500111754637901</v>
      </c>
      <c r="K3123">
        <v>-1.1932783260984301</v>
      </c>
      <c r="L3123" t="s">
        <v>22</v>
      </c>
    </row>
    <row r="3124" spans="8:12" x14ac:dyDescent="0.25">
      <c r="H3124">
        <v>2077</v>
      </c>
      <c r="I3124" t="s">
        <v>8</v>
      </c>
      <c r="J3124">
        <v>3.4147889604083801</v>
      </c>
      <c r="K3124">
        <v>-1.0549554308704301</v>
      </c>
      <c r="L3124" t="s">
        <v>22</v>
      </c>
    </row>
    <row r="3125" spans="8:12" x14ac:dyDescent="0.25">
      <c r="H3125">
        <v>2077</v>
      </c>
      <c r="I3125" t="s">
        <v>6</v>
      </c>
      <c r="J3125">
        <v>3.4354002785644302</v>
      </c>
      <c r="K3125">
        <v>-1.07269839314344</v>
      </c>
      <c r="L3125" t="s">
        <v>22</v>
      </c>
    </row>
    <row r="3126" spans="8:12" x14ac:dyDescent="0.25">
      <c r="H3126">
        <v>2077</v>
      </c>
      <c r="I3126" t="s">
        <v>9</v>
      </c>
      <c r="J3126">
        <v>3.45608310190998</v>
      </c>
      <c r="K3126">
        <v>-1.04465776567442</v>
      </c>
      <c r="L3126" t="s">
        <v>22</v>
      </c>
    </row>
    <row r="3127" spans="8:12" x14ac:dyDescent="0.25">
      <c r="H3127">
        <v>2077</v>
      </c>
      <c r="I3127" t="s">
        <v>10</v>
      </c>
      <c r="J3127">
        <v>3.47807279173679</v>
      </c>
      <c r="K3127">
        <v>-1.03646000728795</v>
      </c>
      <c r="L3127" t="s">
        <v>22</v>
      </c>
    </row>
    <row r="3128" spans="8:12" x14ac:dyDescent="0.25">
      <c r="H3128">
        <v>2077</v>
      </c>
      <c r="I3128" t="s">
        <v>11</v>
      </c>
      <c r="J3128">
        <v>3.5025994184393698</v>
      </c>
      <c r="K3128">
        <v>-1.0346878228340199</v>
      </c>
      <c r="L3128" t="s">
        <v>22</v>
      </c>
    </row>
    <row r="3129" spans="8:12" x14ac:dyDescent="0.25">
      <c r="H3129">
        <v>2077</v>
      </c>
      <c r="I3129" t="s">
        <v>13</v>
      </c>
      <c r="J3129">
        <v>3.52034796702964</v>
      </c>
      <c r="K3129">
        <v>-1.0486500717151801</v>
      </c>
      <c r="L3129" t="s">
        <v>22</v>
      </c>
    </row>
    <row r="3130" spans="8:12" x14ac:dyDescent="0.25">
      <c r="H3130">
        <v>2077</v>
      </c>
      <c r="I3130" t="s">
        <v>14</v>
      </c>
      <c r="J3130">
        <v>3.54067243485312</v>
      </c>
      <c r="K3130">
        <v>-1.0238853580707199</v>
      </c>
      <c r="L3130" t="s">
        <v>22</v>
      </c>
    </row>
    <row r="3131" spans="8:12" x14ac:dyDescent="0.25">
      <c r="H3131">
        <v>2077</v>
      </c>
      <c r="I3131" t="s">
        <v>15</v>
      </c>
      <c r="J3131">
        <v>3.5473637195509999</v>
      </c>
      <c r="K3131">
        <v>-1.0551993189092499</v>
      </c>
      <c r="L3131" t="s">
        <v>22</v>
      </c>
    </row>
    <row r="3132" spans="8:12" x14ac:dyDescent="0.25">
      <c r="H3132">
        <v>2077</v>
      </c>
      <c r="I3132" t="s">
        <v>16</v>
      </c>
      <c r="J3132">
        <v>3.5488336634209601</v>
      </c>
      <c r="K3132">
        <v>-1.0587824172156399</v>
      </c>
      <c r="L3132" t="s">
        <v>22</v>
      </c>
    </row>
    <row r="3133" spans="8:12" x14ac:dyDescent="0.25">
      <c r="H3133">
        <v>2077</v>
      </c>
      <c r="I3133" t="s">
        <v>17</v>
      </c>
      <c r="J3133">
        <v>3.55749149731508</v>
      </c>
      <c r="K3133">
        <v>-1.0816590205369501</v>
      </c>
      <c r="L3133" t="s">
        <v>22</v>
      </c>
    </row>
    <row r="3134" spans="8:12" x14ac:dyDescent="0.25">
      <c r="H3134">
        <v>2077</v>
      </c>
      <c r="I3134" t="s">
        <v>18</v>
      </c>
      <c r="J3134">
        <v>3.55386294634422</v>
      </c>
      <c r="K3134">
        <v>-1.1456858995166299</v>
      </c>
      <c r="L3134" t="s">
        <v>22</v>
      </c>
    </row>
    <row r="3135" spans="8:12" x14ac:dyDescent="0.25">
      <c r="H3135">
        <v>2077</v>
      </c>
      <c r="I3135" t="s">
        <v>19</v>
      </c>
      <c r="J3135">
        <v>3.5310076860111401</v>
      </c>
      <c r="K3135">
        <v>-1.12104298336549</v>
      </c>
      <c r="L3135" t="s">
        <v>22</v>
      </c>
    </row>
    <row r="3136" spans="8:12" x14ac:dyDescent="0.25">
      <c r="H3136">
        <v>2077</v>
      </c>
      <c r="I3136" t="s">
        <v>20</v>
      </c>
      <c r="J3136">
        <v>3.5053427659340399</v>
      </c>
      <c r="K3136">
        <v>-1.1946471889036001</v>
      </c>
      <c r="L3136" t="s">
        <v>22</v>
      </c>
    </row>
    <row r="3137" spans="8:12" x14ac:dyDescent="0.25">
      <c r="H3137">
        <v>2077</v>
      </c>
      <c r="I3137" t="s">
        <v>21</v>
      </c>
      <c r="J3137">
        <v>3.4533671552401901</v>
      </c>
      <c r="K3137">
        <v>-1.18532018395751</v>
      </c>
      <c r="L3137" t="s">
        <v>22</v>
      </c>
    </row>
    <row r="3138" spans="8:12" x14ac:dyDescent="0.25">
      <c r="H3138">
        <v>2078</v>
      </c>
      <c r="I3138" t="s">
        <v>8</v>
      </c>
      <c r="J3138">
        <v>3.4181449401847699</v>
      </c>
      <c r="K3138">
        <v>-1.04699728872951</v>
      </c>
      <c r="L3138" t="s">
        <v>22</v>
      </c>
    </row>
    <row r="3139" spans="8:12" x14ac:dyDescent="0.25">
      <c r="H3139">
        <v>2078</v>
      </c>
      <c r="I3139" t="s">
        <v>6</v>
      </c>
      <c r="J3139">
        <v>3.43875625834082</v>
      </c>
      <c r="K3139">
        <v>-1.0647402510025199</v>
      </c>
      <c r="L3139" t="s">
        <v>22</v>
      </c>
    </row>
    <row r="3140" spans="8:12" x14ac:dyDescent="0.25">
      <c r="H3140">
        <v>2078</v>
      </c>
      <c r="I3140" t="s">
        <v>9</v>
      </c>
      <c r="J3140">
        <v>3.4594390816863698</v>
      </c>
      <c r="K3140">
        <v>-1.0366996235335</v>
      </c>
      <c r="L3140" t="s">
        <v>22</v>
      </c>
    </row>
    <row r="3141" spans="8:12" x14ac:dyDescent="0.25">
      <c r="H3141">
        <v>2078</v>
      </c>
      <c r="I3141" t="s">
        <v>10</v>
      </c>
      <c r="J3141">
        <v>3.48142877151319</v>
      </c>
      <c r="K3141">
        <v>-1.0285018651470399</v>
      </c>
      <c r="L3141" t="s">
        <v>22</v>
      </c>
    </row>
    <row r="3142" spans="8:12" x14ac:dyDescent="0.25">
      <c r="H3142">
        <v>2078</v>
      </c>
      <c r="I3142" t="s">
        <v>11</v>
      </c>
      <c r="J3142">
        <v>3.5059553982157601</v>
      </c>
      <c r="K3142">
        <v>-1.0267296806931001</v>
      </c>
      <c r="L3142" t="s">
        <v>22</v>
      </c>
    </row>
    <row r="3143" spans="8:12" x14ac:dyDescent="0.25">
      <c r="H3143">
        <v>2078</v>
      </c>
      <c r="I3143" t="s">
        <v>13</v>
      </c>
      <c r="J3143">
        <v>3.52370394680604</v>
      </c>
      <c r="K3143">
        <v>-1.04069192957426</v>
      </c>
      <c r="L3143" t="s">
        <v>22</v>
      </c>
    </row>
    <row r="3144" spans="8:12" x14ac:dyDescent="0.25">
      <c r="H3144">
        <v>2078</v>
      </c>
      <c r="I3144" t="s">
        <v>14</v>
      </c>
      <c r="J3144">
        <v>3.5440284146295098</v>
      </c>
      <c r="K3144">
        <v>-1.0159272159298001</v>
      </c>
      <c r="L3144" t="s">
        <v>22</v>
      </c>
    </row>
    <row r="3145" spans="8:12" x14ac:dyDescent="0.25">
      <c r="H3145">
        <v>2078</v>
      </c>
      <c r="I3145" t="s">
        <v>15</v>
      </c>
      <c r="J3145">
        <v>3.5507196993273902</v>
      </c>
      <c r="K3145">
        <v>-1.0472411767683301</v>
      </c>
      <c r="L3145" t="s">
        <v>22</v>
      </c>
    </row>
    <row r="3146" spans="8:12" x14ac:dyDescent="0.25">
      <c r="H3146">
        <v>2078</v>
      </c>
      <c r="I3146" t="s">
        <v>16</v>
      </c>
      <c r="J3146">
        <v>3.5521896431973499</v>
      </c>
      <c r="K3146">
        <v>-1.0508242750747201</v>
      </c>
      <c r="L3146" t="s">
        <v>22</v>
      </c>
    </row>
    <row r="3147" spans="8:12" x14ac:dyDescent="0.25">
      <c r="H3147">
        <v>2078</v>
      </c>
      <c r="I3147" t="s">
        <v>17</v>
      </c>
      <c r="J3147">
        <v>3.5608474770914702</v>
      </c>
      <c r="K3147">
        <v>-1.07370087839603</v>
      </c>
      <c r="L3147" t="s">
        <v>22</v>
      </c>
    </row>
    <row r="3148" spans="8:12" x14ac:dyDescent="0.25">
      <c r="H3148">
        <v>2078</v>
      </c>
      <c r="I3148" t="s">
        <v>18</v>
      </c>
      <c r="J3148">
        <v>3.55721892612062</v>
      </c>
      <c r="K3148">
        <v>-1.1377277573757101</v>
      </c>
      <c r="L3148" t="s">
        <v>22</v>
      </c>
    </row>
    <row r="3149" spans="8:12" x14ac:dyDescent="0.25">
      <c r="H3149">
        <v>2078</v>
      </c>
      <c r="I3149" t="s">
        <v>19</v>
      </c>
      <c r="J3149">
        <v>3.5343636657875401</v>
      </c>
      <c r="K3149">
        <v>-1.11308484122457</v>
      </c>
      <c r="L3149" t="s">
        <v>22</v>
      </c>
    </row>
    <row r="3150" spans="8:12" x14ac:dyDescent="0.25">
      <c r="H3150">
        <v>2078</v>
      </c>
      <c r="I3150" t="s">
        <v>20</v>
      </c>
      <c r="J3150">
        <v>3.5086987457104302</v>
      </c>
      <c r="K3150">
        <v>-1.1866890467626801</v>
      </c>
      <c r="L3150" t="s">
        <v>22</v>
      </c>
    </row>
    <row r="3151" spans="8:12" x14ac:dyDescent="0.25">
      <c r="H3151">
        <v>2078</v>
      </c>
      <c r="I3151" t="s">
        <v>21</v>
      </c>
      <c r="J3151">
        <v>3.4567231350165799</v>
      </c>
      <c r="K3151">
        <v>-1.17736204181659</v>
      </c>
      <c r="L3151" t="s">
        <v>22</v>
      </c>
    </row>
    <row r="3152" spans="8:12" x14ac:dyDescent="0.25">
      <c r="H3152">
        <v>2079</v>
      </c>
      <c r="I3152" t="s">
        <v>8</v>
      </c>
      <c r="J3152">
        <v>3.4215009199611601</v>
      </c>
      <c r="K3152">
        <v>-1.0390391465886</v>
      </c>
      <c r="L3152" t="s">
        <v>22</v>
      </c>
    </row>
    <row r="3153" spans="8:12" x14ac:dyDescent="0.25">
      <c r="H3153">
        <v>2079</v>
      </c>
      <c r="I3153" t="s">
        <v>6</v>
      </c>
      <c r="J3153">
        <v>3.4421122381172098</v>
      </c>
      <c r="K3153">
        <v>-1.0567821088616001</v>
      </c>
      <c r="L3153" t="s">
        <v>22</v>
      </c>
    </row>
    <row r="3154" spans="8:12" x14ac:dyDescent="0.25">
      <c r="H3154">
        <v>2079</v>
      </c>
      <c r="I3154" t="s">
        <v>9</v>
      </c>
      <c r="J3154">
        <v>3.4627950614627601</v>
      </c>
      <c r="K3154">
        <v>-1.0287414813925899</v>
      </c>
      <c r="L3154" t="s">
        <v>22</v>
      </c>
    </row>
    <row r="3155" spans="8:12" x14ac:dyDescent="0.25">
      <c r="H3155">
        <v>2079</v>
      </c>
      <c r="I3155" t="s">
        <v>10</v>
      </c>
      <c r="J3155">
        <v>3.4847847512895802</v>
      </c>
      <c r="K3155">
        <v>-1.0205437230061201</v>
      </c>
      <c r="L3155" t="s">
        <v>22</v>
      </c>
    </row>
    <row r="3156" spans="8:12" x14ac:dyDescent="0.25">
      <c r="H3156">
        <v>2079</v>
      </c>
      <c r="I3156" t="s">
        <v>11</v>
      </c>
      <c r="J3156">
        <v>3.5093113779921499</v>
      </c>
      <c r="K3156">
        <v>-1.01877153855219</v>
      </c>
      <c r="L3156" t="s">
        <v>22</v>
      </c>
    </row>
    <row r="3157" spans="8:12" x14ac:dyDescent="0.25">
      <c r="H3157">
        <v>2079</v>
      </c>
      <c r="I3157" t="s">
        <v>13</v>
      </c>
      <c r="J3157">
        <v>3.5270599265824298</v>
      </c>
      <c r="K3157">
        <v>-1.03273378743334</v>
      </c>
      <c r="L3157" t="s">
        <v>22</v>
      </c>
    </row>
    <row r="3158" spans="8:12" x14ac:dyDescent="0.25">
      <c r="H3158">
        <v>2079</v>
      </c>
      <c r="I3158" t="s">
        <v>14</v>
      </c>
      <c r="J3158">
        <v>3.5473843944059</v>
      </c>
      <c r="K3158">
        <v>-1.00796907378888</v>
      </c>
      <c r="L3158" t="s">
        <v>22</v>
      </c>
    </row>
    <row r="3159" spans="8:12" x14ac:dyDescent="0.25">
      <c r="H3159">
        <v>2079</v>
      </c>
      <c r="I3159" t="s">
        <v>15</v>
      </c>
      <c r="J3159">
        <v>3.55407567910378</v>
      </c>
      <c r="K3159">
        <v>-1.03928303462741</v>
      </c>
      <c r="L3159" t="s">
        <v>22</v>
      </c>
    </row>
    <row r="3160" spans="8:12" x14ac:dyDescent="0.25">
      <c r="H3160">
        <v>2079</v>
      </c>
      <c r="I3160" t="s">
        <v>16</v>
      </c>
      <c r="J3160">
        <v>3.5555456229737401</v>
      </c>
      <c r="K3160">
        <v>-1.0428661329338</v>
      </c>
      <c r="L3160" t="s">
        <v>22</v>
      </c>
    </row>
    <row r="3161" spans="8:12" x14ac:dyDescent="0.25">
      <c r="H3161">
        <v>2079</v>
      </c>
      <c r="I3161" t="s">
        <v>17</v>
      </c>
      <c r="J3161">
        <v>3.56420345686786</v>
      </c>
      <c r="K3161">
        <v>-1.06574273625511</v>
      </c>
      <c r="L3161" t="s">
        <v>22</v>
      </c>
    </row>
    <row r="3162" spans="8:12" x14ac:dyDescent="0.25">
      <c r="H3162">
        <v>2079</v>
      </c>
      <c r="I3162" t="s">
        <v>18</v>
      </c>
      <c r="J3162">
        <v>3.5605749058970102</v>
      </c>
      <c r="K3162">
        <v>-1.1297696152348</v>
      </c>
      <c r="L3162" t="s">
        <v>22</v>
      </c>
    </row>
    <row r="3163" spans="8:12" x14ac:dyDescent="0.25">
      <c r="H3163">
        <v>2079</v>
      </c>
      <c r="I3163" t="s">
        <v>19</v>
      </c>
      <c r="J3163">
        <v>3.5377196455639299</v>
      </c>
      <c r="K3163">
        <v>-1.1051266990836599</v>
      </c>
      <c r="L3163" t="s">
        <v>22</v>
      </c>
    </row>
    <row r="3164" spans="8:12" x14ac:dyDescent="0.25">
      <c r="H3164">
        <v>2079</v>
      </c>
      <c r="I3164" t="s">
        <v>20</v>
      </c>
      <c r="J3164">
        <v>3.51205472548682</v>
      </c>
      <c r="K3164">
        <v>-1.17873090462177</v>
      </c>
      <c r="L3164" t="s">
        <v>22</v>
      </c>
    </row>
    <row r="3165" spans="8:12" x14ac:dyDescent="0.25">
      <c r="H3165">
        <v>2079</v>
      </c>
      <c r="I3165" t="s">
        <v>21</v>
      </c>
      <c r="J3165">
        <v>3.4600791147929701</v>
      </c>
      <c r="K3165">
        <v>-1.1694038996756799</v>
      </c>
      <c r="L3165" t="s">
        <v>22</v>
      </c>
    </row>
    <row r="3166" spans="8:12" x14ac:dyDescent="0.25">
      <c r="H3166">
        <v>2080</v>
      </c>
      <c r="I3166" t="s">
        <v>8</v>
      </c>
      <c r="J3166">
        <v>3.4248568997375499</v>
      </c>
      <c r="K3166">
        <v>-1.0310810044476799</v>
      </c>
      <c r="L3166" t="s">
        <v>22</v>
      </c>
    </row>
    <row r="3167" spans="8:12" x14ac:dyDescent="0.25">
      <c r="H3167">
        <v>2080</v>
      </c>
      <c r="I3167" t="s">
        <v>6</v>
      </c>
      <c r="J3167">
        <v>3.4454682178936</v>
      </c>
      <c r="K3167">
        <v>-1.04882396672068</v>
      </c>
      <c r="L3167" t="s">
        <v>22</v>
      </c>
    </row>
    <row r="3168" spans="8:12" x14ac:dyDescent="0.25">
      <c r="H3168">
        <v>2080</v>
      </c>
      <c r="I3168" t="s">
        <v>9</v>
      </c>
      <c r="J3168">
        <v>3.4661510412391601</v>
      </c>
      <c r="K3168">
        <v>-1.0207833392516701</v>
      </c>
      <c r="L3168" t="s">
        <v>22</v>
      </c>
    </row>
    <row r="3169" spans="8:12" x14ac:dyDescent="0.25">
      <c r="H3169">
        <v>2080</v>
      </c>
      <c r="I3169" t="s">
        <v>10</v>
      </c>
      <c r="J3169">
        <v>3.48814073106597</v>
      </c>
      <c r="K3169">
        <v>-1.0125855808652</v>
      </c>
      <c r="L3169" t="s">
        <v>22</v>
      </c>
    </row>
    <row r="3170" spans="8:12" x14ac:dyDescent="0.25">
      <c r="H3170">
        <v>2080</v>
      </c>
      <c r="I3170" t="s">
        <v>11</v>
      </c>
      <c r="J3170">
        <v>3.5126673577685401</v>
      </c>
      <c r="K3170">
        <v>-1.01081339641127</v>
      </c>
      <c r="L3170" t="s">
        <v>22</v>
      </c>
    </row>
    <row r="3171" spans="8:12" x14ac:dyDescent="0.25">
      <c r="H3171">
        <v>2080</v>
      </c>
      <c r="I3171" t="s">
        <v>13</v>
      </c>
      <c r="J3171">
        <v>3.5304159063588201</v>
      </c>
      <c r="K3171">
        <v>-1.0247756452924199</v>
      </c>
      <c r="L3171" t="s">
        <v>22</v>
      </c>
    </row>
    <row r="3172" spans="8:12" x14ac:dyDescent="0.25">
      <c r="H3172">
        <v>2080</v>
      </c>
      <c r="I3172" t="s">
        <v>14</v>
      </c>
      <c r="J3172">
        <v>3.5507403741822898</v>
      </c>
      <c r="K3172">
        <v>-1.00001093164796</v>
      </c>
      <c r="L3172" t="s">
        <v>22</v>
      </c>
    </row>
    <row r="3173" spans="8:12" x14ac:dyDescent="0.25">
      <c r="H3173">
        <v>2080</v>
      </c>
      <c r="I3173" t="s">
        <v>15</v>
      </c>
      <c r="J3173">
        <v>3.5574316588801702</v>
      </c>
      <c r="K3173">
        <v>-1.03132489248649</v>
      </c>
      <c r="L3173" t="s">
        <v>22</v>
      </c>
    </row>
    <row r="3174" spans="8:12" x14ac:dyDescent="0.25">
      <c r="H3174">
        <v>2080</v>
      </c>
      <c r="I3174" t="s">
        <v>16</v>
      </c>
      <c r="J3174">
        <v>3.5589016027501299</v>
      </c>
      <c r="K3174">
        <v>-1.03490799079288</v>
      </c>
      <c r="L3174" t="s">
        <v>22</v>
      </c>
    </row>
    <row r="3175" spans="8:12" x14ac:dyDescent="0.25">
      <c r="H3175">
        <v>2080</v>
      </c>
      <c r="I3175" t="s">
        <v>17</v>
      </c>
      <c r="J3175">
        <v>3.5675594366442498</v>
      </c>
      <c r="K3175">
        <v>-1.0577845941141999</v>
      </c>
      <c r="L3175" t="s">
        <v>22</v>
      </c>
    </row>
    <row r="3176" spans="8:12" x14ac:dyDescent="0.25">
      <c r="H3176">
        <v>2080</v>
      </c>
      <c r="I3176" t="s">
        <v>18</v>
      </c>
      <c r="J3176">
        <v>3.5639308856734</v>
      </c>
      <c r="K3176">
        <v>-1.12181147309388</v>
      </c>
      <c r="L3176" t="s">
        <v>22</v>
      </c>
    </row>
    <row r="3177" spans="8:12" x14ac:dyDescent="0.25">
      <c r="H3177">
        <v>2080</v>
      </c>
      <c r="I3177" t="s">
        <v>19</v>
      </c>
      <c r="J3177">
        <v>3.5410756253403202</v>
      </c>
      <c r="K3177">
        <v>-1.0971685569427401</v>
      </c>
      <c r="L3177" t="s">
        <v>22</v>
      </c>
    </row>
    <row r="3178" spans="8:12" x14ac:dyDescent="0.25">
      <c r="H3178">
        <v>2080</v>
      </c>
      <c r="I3178" t="s">
        <v>20</v>
      </c>
      <c r="J3178">
        <v>3.5154107052632102</v>
      </c>
      <c r="K3178">
        <v>-1.1707727624808499</v>
      </c>
      <c r="L3178" t="s">
        <v>22</v>
      </c>
    </row>
    <row r="3179" spans="8:12" x14ac:dyDescent="0.25">
      <c r="H3179">
        <v>2080</v>
      </c>
      <c r="I3179" t="s">
        <v>21</v>
      </c>
      <c r="J3179">
        <v>3.4634350945693599</v>
      </c>
      <c r="K3179">
        <v>-1.1614457575347601</v>
      </c>
      <c r="L3179" t="s">
        <v>22</v>
      </c>
    </row>
    <row r="3180" spans="8:12" x14ac:dyDescent="0.25">
      <c r="H3180">
        <v>2081</v>
      </c>
      <c r="I3180" t="s">
        <v>8</v>
      </c>
      <c r="J3180">
        <v>3.4282128795139402</v>
      </c>
      <c r="K3180">
        <v>-1.0231228623067601</v>
      </c>
      <c r="L3180" t="s">
        <v>22</v>
      </c>
    </row>
    <row r="3181" spans="8:12" x14ac:dyDescent="0.25">
      <c r="H3181">
        <v>2081</v>
      </c>
      <c r="I3181" t="s">
        <v>6</v>
      </c>
      <c r="J3181">
        <v>3.4488241976699898</v>
      </c>
      <c r="K3181">
        <v>-1.04086582457976</v>
      </c>
      <c r="L3181" t="s">
        <v>22</v>
      </c>
    </row>
    <row r="3182" spans="8:12" x14ac:dyDescent="0.25">
      <c r="H3182">
        <v>2081</v>
      </c>
      <c r="I3182" t="s">
        <v>9</v>
      </c>
      <c r="J3182">
        <v>3.4695070210155499</v>
      </c>
      <c r="K3182">
        <v>-1.01282519711075</v>
      </c>
      <c r="L3182" t="s">
        <v>22</v>
      </c>
    </row>
    <row r="3183" spans="8:12" x14ac:dyDescent="0.25">
      <c r="H3183">
        <v>2081</v>
      </c>
      <c r="I3183" t="s">
        <v>10</v>
      </c>
      <c r="J3183">
        <v>3.4914967108423598</v>
      </c>
      <c r="K3183">
        <v>-1.00462743872428</v>
      </c>
      <c r="L3183" t="s">
        <v>22</v>
      </c>
    </row>
    <row r="3184" spans="8:12" x14ac:dyDescent="0.25">
      <c r="H3184">
        <v>2081</v>
      </c>
      <c r="I3184" t="s">
        <v>11</v>
      </c>
      <c r="J3184">
        <v>3.5160233375449401</v>
      </c>
      <c r="K3184">
        <v>-1.0028552542703499</v>
      </c>
      <c r="L3184" t="s">
        <v>22</v>
      </c>
    </row>
    <row r="3185" spans="8:12" x14ac:dyDescent="0.25">
      <c r="H3185">
        <v>2081</v>
      </c>
      <c r="I3185" t="s">
        <v>13</v>
      </c>
      <c r="J3185">
        <v>3.5337718861352099</v>
      </c>
      <c r="K3185">
        <v>-1.0168175031515001</v>
      </c>
      <c r="L3185" t="s">
        <v>22</v>
      </c>
    </row>
    <row r="3186" spans="8:12" x14ac:dyDescent="0.25">
      <c r="H3186">
        <v>2081</v>
      </c>
      <c r="I3186" t="s">
        <v>14</v>
      </c>
      <c r="J3186">
        <v>3.5540963539586801</v>
      </c>
      <c r="K3186">
        <v>-0.99205278950704601</v>
      </c>
      <c r="L3186" t="s">
        <v>22</v>
      </c>
    </row>
    <row r="3187" spans="8:12" x14ac:dyDescent="0.25">
      <c r="H3187">
        <v>2081</v>
      </c>
      <c r="I3187" t="s">
        <v>15</v>
      </c>
      <c r="J3187">
        <v>3.56078763865656</v>
      </c>
      <c r="K3187">
        <v>-1.0233667503455699</v>
      </c>
      <c r="L3187" t="s">
        <v>22</v>
      </c>
    </row>
    <row r="3188" spans="8:12" x14ac:dyDescent="0.25">
      <c r="H3188">
        <v>2081</v>
      </c>
      <c r="I3188" t="s">
        <v>16</v>
      </c>
      <c r="J3188">
        <v>3.5622575825265201</v>
      </c>
      <c r="K3188">
        <v>-1.0269498486519599</v>
      </c>
      <c r="L3188" t="s">
        <v>22</v>
      </c>
    </row>
    <row r="3189" spans="8:12" x14ac:dyDescent="0.25">
      <c r="H3189">
        <v>2081</v>
      </c>
      <c r="I3189" t="s">
        <v>17</v>
      </c>
      <c r="J3189">
        <v>3.57091541642064</v>
      </c>
      <c r="K3189">
        <v>-1.0498264519732801</v>
      </c>
      <c r="L3189" t="s">
        <v>22</v>
      </c>
    </row>
    <row r="3190" spans="8:12" x14ac:dyDescent="0.25">
      <c r="H3190">
        <v>2081</v>
      </c>
      <c r="I3190" t="s">
        <v>18</v>
      </c>
      <c r="J3190">
        <v>3.5672868654497898</v>
      </c>
      <c r="K3190">
        <v>-1.1138533309529599</v>
      </c>
      <c r="L3190" t="s">
        <v>22</v>
      </c>
    </row>
    <row r="3191" spans="8:12" x14ac:dyDescent="0.25">
      <c r="H3191">
        <v>2081</v>
      </c>
      <c r="I3191" t="s">
        <v>19</v>
      </c>
      <c r="J3191">
        <v>3.54443160511671</v>
      </c>
      <c r="K3191">
        <v>-1.08921041480182</v>
      </c>
      <c r="L3191" t="s">
        <v>22</v>
      </c>
    </row>
    <row r="3192" spans="8:12" x14ac:dyDescent="0.25">
      <c r="H3192">
        <v>2081</v>
      </c>
      <c r="I3192" t="s">
        <v>20</v>
      </c>
      <c r="J3192">
        <v>3.5187666850396</v>
      </c>
      <c r="K3192">
        <v>-1.1628146203399301</v>
      </c>
      <c r="L3192" t="s">
        <v>22</v>
      </c>
    </row>
    <row r="3193" spans="8:12" x14ac:dyDescent="0.25">
      <c r="H3193">
        <v>2081</v>
      </c>
      <c r="I3193" t="s">
        <v>21</v>
      </c>
      <c r="J3193">
        <v>3.4667910743457502</v>
      </c>
      <c r="K3193">
        <v>-1.15348761539384</v>
      </c>
      <c r="L3193" t="s">
        <v>22</v>
      </c>
    </row>
    <row r="3194" spans="8:12" x14ac:dyDescent="0.25">
      <c r="H3194">
        <v>2082</v>
      </c>
      <c r="I3194" t="s">
        <v>8</v>
      </c>
      <c r="J3194">
        <v>3.43156885929033</v>
      </c>
      <c r="K3194">
        <v>-1.01516472016585</v>
      </c>
      <c r="L3194" t="s">
        <v>22</v>
      </c>
    </row>
    <row r="3195" spans="8:12" x14ac:dyDescent="0.25">
      <c r="H3195">
        <v>2082</v>
      </c>
      <c r="I3195" t="s">
        <v>6</v>
      </c>
      <c r="J3195">
        <v>3.4521801774463898</v>
      </c>
      <c r="K3195">
        <v>-1.0329076824388499</v>
      </c>
      <c r="L3195" t="s">
        <v>22</v>
      </c>
    </row>
    <row r="3196" spans="8:12" x14ac:dyDescent="0.25">
      <c r="H3196">
        <v>2082</v>
      </c>
      <c r="I3196" t="s">
        <v>9</v>
      </c>
      <c r="J3196">
        <v>3.4728630007919401</v>
      </c>
      <c r="K3196">
        <v>-1.00486705496984</v>
      </c>
      <c r="L3196" t="s">
        <v>22</v>
      </c>
    </row>
    <row r="3197" spans="8:12" x14ac:dyDescent="0.25">
      <c r="H3197">
        <v>2082</v>
      </c>
      <c r="I3197" t="s">
        <v>10</v>
      </c>
      <c r="J3197">
        <v>3.49485269061875</v>
      </c>
      <c r="K3197">
        <v>-0.996669296583367</v>
      </c>
      <c r="L3197" t="s">
        <v>22</v>
      </c>
    </row>
    <row r="3198" spans="8:12" x14ac:dyDescent="0.25">
      <c r="H3198">
        <v>2082</v>
      </c>
      <c r="I3198" t="s">
        <v>11</v>
      </c>
      <c r="J3198">
        <v>3.5193793173213299</v>
      </c>
      <c r="K3198">
        <v>-0.99489711212943599</v>
      </c>
      <c r="L3198" t="s">
        <v>22</v>
      </c>
    </row>
    <row r="3199" spans="8:12" x14ac:dyDescent="0.25">
      <c r="H3199">
        <v>2082</v>
      </c>
      <c r="I3199" t="s">
        <v>13</v>
      </c>
      <c r="J3199">
        <v>3.5371278659116001</v>
      </c>
      <c r="K3199">
        <v>-1.00885936101059</v>
      </c>
      <c r="L3199" t="s">
        <v>22</v>
      </c>
    </row>
    <row r="3200" spans="8:12" x14ac:dyDescent="0.25">
      <c r="H3200">
        <v>2082</v>
      </c>
      <c r="I3200" t="s">
        <v>14</v>
      </c>
      <c r="J3200">
        <v>3.5574523337350801</v>
      </c>
      <c r="K3200">
        <v>-0.98409464736613095</v>
      </c>
      <c r="L3200" t="s">
        <v>22</v>
      </c>
    </row>
    <row r="3201" spans="8:12" x14ac:dyDescent="0.25">
      <c r="H3201">
        <v>2082</v>
      </c>
      <c r="I3201" t="s">
        <v>15</v>
      </c>
      <c r="J3201">
        <v>3.56414361843296</v>
      </c>
      <c r="K3201">
        <v>-1.0154086082046601</v>
      </c>
      <c r="L3201" t="s">
        <v>22</v>
      </c>
    </row>
    <row r="3202" spans="8:12" x14ac:dyDescent="0.25">
      <c r="H3202">
        <v>2082</v>
      </c>
      <c r="I3202" t="s">
        <v>16</v>
      </c>
      <c r="J3202">
        <v>3.5656135623029099</v>
      </c>
      <c r="K3202">
        <v>-1.0189917065110501</v>
      </c>
      <c r="L3202" t="s">
        <v>22</v>
      </c>
    </row>
    <row r="3203" spans="8:12" x14ac:dyDescent="0.25">
      <c r="H3203">
        <v>2082</v>
      </c>
      <c r="I3203" t="s">
        <v>17</v>
      </c>
      <c r="J3203">
        <v>3.5742713961970298</v>
      </c>
      <c r="K3203">
        <v>-1.04186830983236</v>
      </c>
      <c r="L3203" t="s">
        <v>22</v>
      </c>
    </row>
    <row r="3204" spans="8:12" x14ac:dyDescent="0.25">
      <c r="H3204">
        <v>2082</v>
      </c>
      <c r="I3204" t="s">
        <v>18</v>
      </c>
      <c r="J3204">
        <v>3.57064284522618</v>
      </c>
      <c r="K3204">
        <v>-1.1058951888120501</v>
      </c>
      <c r="L3204" t="s">
        <v>22</v>
      </c>
    </row>
    <row r="3205" spans="8:12" x14ac:dyDescent="0.25">
      <c r="H3205">
        <v>2082</v>
      </c>
      <c r="I3205" t="s">
        <v>19</v>
      </c>
      <c r="J3205">
        <v>3.5477875848931002</v>
      </c>
      <c r="K3205">
        <v>-1.0812522726609</v>
      </c>
      <c r="L3205" t="s">
        <v>22</v>
      </c>
    </row>
    <row r="3206" spans="8:12" x14ac:dyDescent="0.25">
      <c r="H3206">
        <v>2082</v>
      </c>
      <c r="I3206" t="s">
        <v>20</v>
      </c>
      <c r="J3206">
        <v>3.5221226648159898</v>
      </c>
      <c r="K3206">
        <v>-1.15485647819902</v>
      </c>
      <c r="L3206" t="s">
        <v>22</v>
      </c>
    </row>
    <row r="3207" spans="8:12" x14ac:dyDescent="0.25">
      <c r="H3207">
        <v>2082</v>
      </c>
      <c r="I3207" t="s">
        <v>21</v>
      </c>
      <c r="J3207">
        <v>3.47014705412214</v>
      </c>
      <c r="K3207">
        <v>-1.14552947325292</v>
      </c>
      <c r="L3207" t="s">
        <v>22</v>
      </c>
    </row>
    <row r="3208" spans="8:12" x14ac:dyDescent="0.25">
      <c r="H3208">
        <v>2083</v>
      </c>
      <c r="I3208" t="s">
        <v>8</v>
      </c>
      <c r="J3208">
        <v>3.43492483906673</v>
      </c>
      <c r="K3208">
        <v>-1.00720657802493</v>
      </c>
      <c r="L3208" t="s">
        <v>22</v>
      </c>
    </row>
    <row r="3209" spans="8:12" x14ac:dyDescent="0.25">
      <c r="H3209">
        <v>2083</v>
      </c>
      <c r="I3209" t="s">
        <v>6</v>
      </c>
      <c r="J3209">
        <v>3.4555361572227801</v>
      </c>
      <c r="K3209">
        <v>-1.0249495402979301</v>
      </c>
      <c r="L3209" t="s">
        <v>22</v>
      </c>
    </row>
    <row r="3210" spans="8:12" x14ac:dyDescent="0.25">
      <c r="H3210">
        <v>2083</v>
      </c>
      <c r="I3210" t="s">
        <v>9</v>
      </c>
      <c r="J3210">
        <v>3.4762189805683299</v>
      </c>
      <c r="K3210">
        <v>-0.99690891282891803</v>
      </c>
      <c r="L3210" t="s">
        <v>22</v>
      </c>
    </row>
    <row r="3211" spans="8:12" x14ac:dyDescent="0.25">
      <c r="H3211">
        <v>2083</v>
      </c>
      <c r="I3211" t="s">
        <v>10</v>
      </c>
      <c r="J3211">
        <v>3.4982086703951398</v>
      </c>
      <c r="K3211">
        <v>-0.98871115444244895</v>
      </c>
      <c r="L3211" t="s">
        <v>22</v>
      </c>
    </row>
    <row r="3212" spans="8:12" x14ac:dyDescent="0.25">
      <c r="H3212">
        <v>2083</v>
      </c>
      <c r="I3212" t="s">
        <v>11</v>
      </c>
      <c r="J3212">
        <v>3.5227352970977202</v>
      </c>
      <c r="K3212">
        <v>-0.98693896998851804</v>
      </c>
      <c r="L3212" t="s">
        <v>22</v>
      </c>
    </row>
    <row r="3213" spans="8:12" x14ac:dyDescent="0.25">
      <c r="H3213">
        <v>2083</v>
      </c>
      <c r="I3213" t="s">
        <v>13</v>
      </c>
      <c r="J3213">
        <v>3.5404838456879899</v>
      </c>
      <c r="K3213">
        <v>-1.00090121886967</v>
      </c>
      <c r="L3213" t="s">
        <v>22</v>
      </c>
    </row>
    <row r="3214" spans="8:12" x14ac:dyDescent="0.25">
      <c r="H3214">
        <v>2083</v>
      </c>
      <c r="I3214" t="s">
        <v>14</v>
      </c>
      <c r="J3214">
        <v>3.5608083135114699</v>
      </c>
      <c r="K3214">
        <v>-0.976136505225213</v>
      </c>
      <c r="L3214" t="s">
        <v>22</v>
      </c>
    </row>
    <row r="3215" spans="8:12" x14ac:dyDescent="0.25">
      <c r="H3215">
        <v>2083</v>
      </c>
      <c r="I3215" t="s">
        <v>15</v>
      </c>
      <c r="J3215">
        <v>3.5674995982093498</v>
      </c>
      <c r="K3215">
        <v>-1.00745046606374</v>
      </c>
      <c r="L3215" t="s">
        <v>22</v>
      </c>
    </row>
    <row r="3216" spans="8:12" x14ac:dyDescent="0.25">
      <c r="H3216">
        <v>2083</v>
      </c>
      <c r="I3216" t="s">
        <v>16</v>
      </c>
      <c r="J3216">
        <v>3.5689695420793002</v>
      </c>
      <c r="K3216">
        <v>-1.01103356437013</v>
      </c>
      <c r="L3216" t="s">
        <v>22</v>
      </c>
    </row>
    <row r="3217" spans="8:12" x14ac:dyDescent="0.25">
      <c r="H3217">
        <v>2083</v>
      </c>
      <c r="I3217" t="s">
        <v>17</v>
      </c>
      <c r="J3217">
        <v>3.5776273759734201</v>
      </c>
      <c r="K3217">
        <v>-1.0339101676914499</v>
      </c>
      <c r="L3217" t="s">
        <v>22</v>
      </c>
    </row>
    <row r="3218" spans="8:12" x14ac:dyDescent="0.25">
      <c r="H3218">
        <v>2083</v>
      </c>
      <c r="I3218" t="s">
        <v>18</v>
      </c>
      <c r="J3218">
        <v>3.5739988250025698</v>
      </c>
      <c r="K3218">
        <v>-1.09793704667113</v>
      </c>
      <c r="L3218" t="s">
        <v>22</v>
      </c>
    </row>
    <row r="3219" spans="8:12" x14ac:dyDescent="0.25">
      <c r="H3219">
        <v>2083</v>
      </c>
      <c r="I3219" t="s">
        <v>19</v>
      </c>
      <c r="J3219">
        <v>3.55114356466949</v>
      </c>
      <c r="K3219">
        <v>-1.0732941305199899</v>
      </c>
      <c r="L3219" t="s">
        <v>22</v>
      </c>
    </row>
    <row r="3220" spans="8:12" x14ac:dyDescent="0.25">
      <c r="H3220">
        <v>2083</v>
      </c>
      <c r="I3220" t="s">
        <v>20</v>
      </c>
      <c r="J3220">
        <v>3.52547864459238</v>
      </c>
      <c r="K3220">
        <v>-1.1468983360581</v>
      </c>
      <c r="L3220" t="s">
        <v>22</v>
      </c>
    </row>
    <row r="3221" spans="8:12" x14ac:dyDescent="0.25">
      <c r="H3221">
        <v>2083</v>
      </c>
      <c r="I3221" t="s">
        <v>21</v>
      </c>
      <c r="J3221">
        <v>3.4735030338985302</v>
      </c>
      <c r="K3221">
        <v>-1.1375713311120099</v>
      </c>
      <c r="L3221" t="s">
        <v>22</v>
      </c>
    </row>
    <row r="3222" spans="8:12" x14ac:dyDescent="0.25">
      <c r="H3222">
        <v>2084</v>
      </c>
      <c r="I3222" t="s">
        <v>8</v>
      </c>
      <c r="J3222">
        <v>3.4382808188431202</v>
      </c>
      <c r="K3222">
        <v>-0.99924843588400902</v>
      </c>
      <c r="L3222" t="s">
        <v>22</v>
      </c>
    </row>
    <row r="3223" spans="8:12" x14ac:dyDescent="0.25">
      <c r="H3223">
        <v>2084</v>
      </c>
      <c r="I3223" t="s">
        <v>6</v>
      </c>
      <c r="J3223">
        <v>3.4588921369991699</v>
      </c>
      <c r="K3223">
        <v>-1.01699139815701</v>
      </c>
      <c r="L3223" t="s">
        <v>22</v>
      </c>
    </row>
    <row r="3224" spans="8:12" x14ac:dyDescent="0.25">
      <c r="H3224">
        <v>2084</v>
      </c>
      <c r="I3224" t="s">
        <v>9</v>
      </c>
      <c r="J3224">
        <v>3.4795749603447201</v>
      </c>
      <c r="K3224">
        <v>-0.98895077068799997</v>
      </c>
      <c r="L3224" t="s">
        <v>22</v>
      </c>
    </row>
    <row r="3225" spans="8:12" x14ac:dyDescent="0.25">
      <c r="H3225">
        <v>2084</v>
      </c>
      <c r="I3225" t="s">
        <v>10</v>
      </c>
      <c r="J3225">
        <v>3.5015646501715301</v>
      </c>
      <c r="K3225">
        <v>-0.98075301230153</v>
      </c>
      <c r="L3225" t="s">
        <v>22</v>
      </c>
    </row>
    <row r="3226" spans="8:12" x14ac:dyDescent="0.25">
      <c r="H3226">
        <v>2084</v>
      </c>
      <c r="I3226" t="s">
        <v>11</v>
      </c>
      <c r="J3226">
        <v>3.5260912768741099</v>
      </c>
      <c r="K3226">
        <v>-0.97898082784759999</v>
      </c>
      <c r="L3226" t="s">
        <v>22</v>
      </c>
    </row>
    <row r="3227" spans="8:12" x14ac:dyDescent="0.25">
      <c r="H3227">
        <v>2084</v>
      </c>
      <c r="I3227" t="s">
        <v>13</v>
      </c>
      <c r="J3227">
        <v>3.5438398254643801</v>
      </c>
      <c r="K3227">
        <v>-0.99294307672875304</v>
      </c>
      <c r="L3227" t="s">
        <v>22</v>
      </c>
    </row>
    <row r="3228" spans="8:12" x14ac:dyDescent="0.25">
      <c r="H3228">
        <v>2084</v>
      </c>
      <c r="I3228" t="s">
        <v>14</v>
      </c>
      <c r="J3228">
        <v>3.5641642932878601</v>
      </c>
      <c r="K3228">
        <v>-0.96817836308429495</v>
      </c>
      <c r="L3228" t="s">
        <v>22</v>
      </c>
    </row>
    <row r="3229" spans="8:12" x14ac:dyDescent="0.25">
      <c r="H3229">
        <v>2084</v>
      </c>
      <c r="I3229" t="s">
        <v>15</v>
      </c>
      <c r="J3229">
        <v>3.57085557798574</v>
      </c>
      <c r="K3229">
        <v>-0.99949232392282295</v>
      </c>
      <c r="L3229" t="s">
        <v>22</v>
      </c>
    </row>
    <row r="3230" spans="8:12" x14ac:dyDescent="0.25">
      <c r="H3230">
        <v>2084</v>
      </c>
      <c r="I3230" t="s">
        <v>16</v>
      </c>
      <c r="J3230">
        <v>3.5723255218557002</v>
      </c>
      <c r="K3230">
        <v>-1.00307542222921</v>
      </c>
      <c r="L3230" t="s">
        <v>22</v>
      </c>
    </row>
    <row r="3231" spans="8:12" x14ac:dyDescent="0.25">
      <c r="H3231">
        <v>2084</v>
      </c>
      <c r="I3231" t="s">
        <v>17</v>
      </c>
      <c r="J3231">
        <v>3.5809833557498201</v>
      </c>
      <c r="K3231">
        <v>-1.0259520255505299</v>
      </c>
      <c r="L3231" t="s">
        <v>22</v>
      </c>
    </row>
    <row r="3232" spans="8:12" x14ac:dyDescent="0.25">
      <c r="H3232">
        <v>2084</v>
      </c>
      <c r="I3232" t="s">
        <v>18</v>
      </c>
      <c r="J3232">
        <v>3.5773548047789601</v>
      </c>
      <c r="K3232">
        <v>-1.08997890453021</v>
      </c>
      <c r="L3232" t="s">
        <v>22</v>
      </c>
    </row>
    <row r="3233" spans="8:12" x14ac:dyDescent="0.25">
      <c r="H3233">
        <v>2084</v>
      </c>
      <c r="I3233" t="s">
        <v>19</v>
      </c>
      <c r="J3233">
        <v>3.5544995444458798</v>
      </c>
      <c r="K3233">
        <v>-1.0653359883790701</v>
      </c>
      <c r="L3233" t="s">
        <v>22</v>
      </c>
    </row>
    <row r="3234" spans="8:12" x14ac:dyDescent="0.25">
      <c r="H3234">
        <v>2084</v>
      </c>
      <c r="I3234" t="s">
        <v>20</v>
      </c>
      <c r="J3234">
        <v>3.52883462436878</v>
      </c>
      <c r="K3234">
        <v>-1.1389401939171799</v>
      </c>
      <c r="L3234" t="s">
        <v>22</v>
      </c>
    </row>
    <row r="3235" spans="8:12" x14ac:dyDescent="0.25">
      <c r="H3235">
        <v>2084</v>
      </c>
      <c r="I3235" t="s">
        <v>21</v>
      </c>
      <c r="J3235">
        <v>3.4768590136749302</v>
      </c>
      <c r="K3235">
        <v>-1.1296131889710901</v>
      </c>
      <c r="L3235" t="s">
        <v>22</v>
      </c>
    </row>
    <row r="3236" spans="8:12" x14ac:dyDescent="0.25">
      <c r="H3236">
        <v>2085</v>
      </c>
      <c r="I3236" t="s">
        <v>8</v>
      </c>
      <c r="J3236">
        <v>3.44163679861951</v>
      </c>
      <c r="K3236">
        <v>-0.99129029374309097</v>
      </c>
      <c r="L3236" t="s">
        <v>22</v>
      </c>
    </row>
    <row r="3237" spans="8:12" x14ac:dyDescent="0.25">
      <c r="H3237">
        <v>2085</v>
      </c>
      <c r="I3237" t="s">
        <v>6</v>
      </c>
      <c r="J3237">
        <v>3.4622481167755601</v>
      </c>
      <c r="K3237">
        <v>-1.0090332560160999</v>
      </c>
      <c r="L3237" t="s">
        <v>22</v>
      </c>
    </row>
    <row r="3238" spans="8:12" x14ac:dyDescent="0.25">
      <c r="H3238">
        <v>2085</v>
      </c>
      <c r="I3238" t="s">
        <v>9</v>
      </c>
      <c r="J3238">
        <v>3.4829309401211099</v>
      </c>
      <c r="K3238">
        <v>-0.98099262854708202</v>
      </c>
      <c r="L3238" t="s">
        <v>22</v>
      </c>
    </row>
    <row r="3239" spans="8:12" x14ac:dyDescent="0.25">
      <c r="H3239">
        <v>2085</v>
      </c>
      <c r="I3239" t="s">
        <v>10</v>
      </c>
      <c r="J3239">
        <v>3.5049206299479199</v>
      </c>
      <c r="K3239">
        <v>-0.97279487016061195</v>
      </c>
      <c r="L3239" t="s">
        <v>22</v>
      </c>
    </row>
    <row r="3240" spans="8:12" x14ac:dyDescent="0.25">
      <c r="H3240">
        <v>2085</v>
      </c>
      <c r="I3240" t="s">
        <v>11</v>
      </c>
      <c r="J3240">
        <v>3.5294472566505002</v>
      </c>
      <c r="K3240">
        <v>-0.97102268570668204</v>
      </c>
      <c r="L3240" t="s">
        <v>22</v>
      </c>
    </row>
    <row r="3241" spans="8:12" x14ac:dyDescent="0.25">
      <c r="H3241">
        <v>2085</v>
      </c>
      <c r="I3241" t="s">
        <v>13</v>
      </c>
      <c r="J3241">
        <v>3.5471958052407699</v>
      </c>
      <c r="K3241">
        <v>-0.98498493458783498</v>
      </c>
      <c r="L3241" t="s">
        <v>22</v>
      </c>
    </row>
    <row r="3242" spans="8:12" x14ac:dyDescent="0.25">
      <c r="H3242">
        <v>2085</v>
      </c>
      <c r="I3242" t="s">
        <v>14</v>
      </c>
      <c r="J3242">
        <v>3.5675202730642499</v>
      </c>
      <c r="K3242">
        <v>-0.960220220943377</v>
      </c>
      <c r="L3242" t="s">
        <v>22</v>
      </c>
    </row>
    <row r="3243" spans="8:12" x14ac:dyDescent="0.25">
      <c r="H3243">
        <v>2085</v>
      </c>
      <c r="I3243" t="s">
        <v>15</v>
      </c>
      <c r="J3243">
        <v>3.5742115577621298</v>
      </c>
      <c r="K3243">
        <v>-0.991534181781905</v>
      </c>
      <c r="L3243" t="s">
        <v>22</v>
      </c>
    </row>
    <row r="3244" spans="8:12" x14ac:dyDescent="0.25">
      <c r="H3244">
        <v>2085</v>
      </c>
      <c r="I3244" t="s">
        <v>16</v>
      </c>
      <c r="J3244">
        <v>3.57568150163209</v>
      </c>
      <c r="K3244">
        <v>-0.99511728008829403</v>
      </c>
      <c r="L3244" t="s">
        <v>22</v>
      </c>
    </row>
    <row r="3245" spans="8:12" x14ac:dyDescent="0.25">
      <c r="H3245">
        <v>2085</v>
      </c>
      <c r="I3245" t="s">
        <v>17</v>
      </c>
      <c r="J3245">
        <v>3.5843393355262099</v>
      </c>
      <c r="K3245">
        <v>-1.0179938834096101</v>
      </c>
      <c r="L3245" t="s">
        <v>22</v>
      </c>
    </row>
    <row r="3246" spans="8:12" x14ac:dyDescent="0.25">
      <c r="H3246">
        <v>2085</v>
      </c>
      <c r="I3246" t="s">
        <v>18</v>
      </c>
      <c r="J3246">
        <v>3.5807107845553601</v>
      </c>
      <c r="K3246">
        <v>-1.0820207623892899</v>
      </c>
      <c r="L3246" t="s">
        <v>22</v>
      </c>
    </row>
    <row r="3247" spans="8:12" x14ac:dyDescent="0.25">
      <c r="H3247">
        <v>2085</v>
      </c>
      <c r="I3247" t="s">
        <v>19</v>
      </c>
      <c r="J3247">
        <v>3.5578555242222798</v>
      </c>
      <c r="K3247">
        <v>-1.05737784623815</v>
      </c>
      <c r="L3247" t="s">
        <v>22</v>
      </c>
    </row>
    <row r="3248" spans="8:12" x14ac:dyDescent="0.25">
      <c r="H3248">
        <v>2085</v>
      </c>
      <c r="I3248" t="s">
        <v>20</v>
      </c>
      <c r="J3248">
        <v>3.5321906041451698</v>
      </c>
      <c r="K3248">
        <v>-1.1309820517762601</v>
      </c>
      <c r="L3248" t="s">
        <v>22</v>
      </c>
    </row>
    <row r="3249" spans="8:12" x14ac:dyDescent="0.25">
      <c r="H3249">
        <v>2085</v>
      </c>
      <c r="I3249" t="s">
        <v>21</v>
      </c>
      <c r="J3249">
        <v>3.48021499345132</v>
      </c>
      <c r="K3249">
        <v>-1.12165504683017</v>
      </c>
      <c r="L3249" t="s">
        <v>22</v>
      </c>
    </row>
    <row r="3250" spans="8:12" x14ac:dyDescent="0.25">
      <c r="H3250">
        <v>2086</v>
      </c>
      <c r="I3250" t="s">
        <v>8</v>
      </c>
      <c r="J3250">
        <v>3.4449927783958998</v>
      </c>
      <c r="K3250">
        <v>-0.98333215160217302</v>
      </c>
      <c r="L3250" t="s">
        <v>22</v>
      </c>
    </row>
    <row r="3251" spans="8:12" x14ac:dyDescent="0.25">
      <c r="H3251">
        <v>2086</v>
      </c>
      <c r="I3251" t="s">
        <v>6</v>
      </c>
      <c r="J3251">
        <v>3.4656040965519499</v>
      </c>
      <c r="K3251">
        <v>-1.0010751138751799</v>
      </c>
      <c r="L3251" t="s">
        <v>22</v>
      </c>
    </row>
    <row r="3252" spans="8:12" x14ac:dyDescent="0.25">
      <c r="H3252">
        <v>2086</v>
      </c>
      <c r="I3252" t="s">
        <v>9</v>
      </c>
      <c r="J3252">
        <v>3.4862869198975002</v>
      </c>
      <c r="K3252">
        <v>-0.97303448640616397</v>
      </c>
      <c r="L3252" t="s">
        <v>22</v>
      </c>
    </row>
    <row r="3253" spans="8:12" x14ac:dyDescent="0.25">
      <c r="H3253">
        <v>2086</v>
      </c>
      <c r="I3253" t="s">
        <v>10</v>
      </c>
      <c r="J3253">
        <v>3.5082766097243199</v>
      </c>
      <c r="K3253">
        <v>-0.964836728019694</v>
      </c>
      <c r="L3253" t="s">
        <v>22</v>
      </c>
    </row>
    <row r="3254" spans="8:12" x14ac:dyDescent="0.25">
      <c r="H3254">
        <v>2086</v>
      </c>
      <c r="I3254" t="s">
        <v>11</v>
      </c>
      <c r="J3254">
        <v>3.53280323642689</v>
      </c>
      <c r="K3254">
        <v>-0.96306454356576399</v>
      </c>
      <c r="L3254" t="s">
        <v>22</v>
      </c>
    </row>
    <row r="3255" spans="8:12" x14ac:dyDescent="0.25">
      <c r="H3255">
        <v>2086</v>
      </c>
      <c r="I3255" t="s">
        <v>13</v>
      </c>
      <c r="J3255">
        <v>3.5505517850171699</v>
      </c>
      <c r="K3255">
        <v>-0.97702679244691704</v>
      </c>
      <c r="L3255" t="s">
        <v>22</v>
      </c>
    </row>
    <row r="3256" spans="8:12" x14ac:dyDescent="0.25">
      <c r="H3256">
        <v>2086</v>
      </c>
      <c r="I3256" t="s">
        <v>14</v>
      </c>
      <c r="J3256">
        <v>3.5708762528406401</v>
      </c>
      <c r="K3256">
        <v>-0.95226207880245906</v>
      </c>
      <c r="L3256" t="s">
        <v>22</v>
      </c>
    </row>
    <row r="3257" spans="8:12" x14ac:dyDescent="0.25">
      <c r="H3257">
        <v>2086</v>
      </c>
      <c r="I3257" t="s">
        <v>15</v>
      </c>
      <c r="J3257">
        <v>3.5775675375385201</v>
      </c>
      <c r="K3257">
        <v>-0.98357603964098705</v>
      </c>
      <c r="L3257" t="s">
        <v>22</v>
      </c>
    </row>
    <row r="3258" spans="8:12" x14ac:dyDescent="0.25">
      <c r="H3258">
        <v>2086</v>
      </c>
      <c r="I3258" t="s">
        <v>16</v>
      </c>
      <c r="J3258">
        <v>3.5790374814084802</v>
      </c>
      <c r="K3258">
        <v>-0.98715913794737598</v>
      </c>
      <c r="L3258" t="s">
        <v>22</v>
      </c>
    </row>
    <row r="3259" spans="8:12" x14ac:dyDescent="0.25">
      <c r="H3259">
        <v>2086</v>
      </c>
      <c r="I3259" t="s">
        <v>17</v>
      </c>
      <c r="J3259">
        <v>3.5876953153026001</v>
      </c>
      <c r="K3259">
        <v>-1.01003574126869</v>
      </c>
      <c r="L3259" t="s">
        <v>22</v>
      </c>
    </row>
    <row r="3260" spans="8:12" x14ac:dyDescent="0.25">
      <c r="H3260">
        <v>2086</v>
      </c>
      <c r="I3260" t="s">
        <v>18</v>
      </c>
      <c r="J3260">
        <v>3.5840667643317499</v>
      </c>
      <c r="K3260">
        <v>-1.0740626202483701</v>
      </c>
      <c r="L3260" t="s">
        <v>22</v>
      </c>
    </row>
    <row r="3261" spans="8:12" x14ac:dyDescent="0.25">
      <c r="H3261">
        <v>2086</v>
      </c>
      <c r="I3261" t="s">
        <v>19</v>
      </c>
      <c r="J3261">
        <v>3.56121150399867</v>
      </c>
      <c r="K3261">
        <v>-1.04941970409723</v>
      </c>
      <c r="L3261" t="s">
        <v>22</v>
      </c>
    </row>
    <row r="3262" spans="8:12" x14ac:dyDescent="0.25">
      <c r="H3262">
        <v>2086</v>
      </c>
      <c r="I3262" t="s">
        <v>20</v>
      </c>
      <c r="J3262">
        <v>3.5355465839215601</v>
      </c>
      <c r="K3262">
        <v>-1.12302390963534</v>
      </c>
      <c r="L3262" t="s">
        <v>22</v>
      </c>
    </row>
    <row r="3263" spans="8:12" x14ac:dyDescent="0.25">
      <c r="H3263">
        <v>2086</v>
      </c>
      <c r="I3263" t="s">
        <v>21</v>
      </c>
      <c r="J3263">
        <v>3.4835709732277098</v>
      </c>
      <c r="K3263">
        <v>-1.11369690468925</v>
      </c>
      <c r="L3263" t="s">
        <v>22</v>
      </c>
    </row>
    <row r="3264" spans="8:12" x14ac:dyDescent="0.25">
      <c r="H3264">
        <v>2087</v>
      </c>
      <c r="I3264" t="s">
        <v>8</v>
      </c>
      <c r="J3264">
        <v>3.44834875817229</v>
      </c>
      <c r="K3264">
        <v>-0.97537400946125496</v>
      </c>
      <c r="L3264" t="s">
        <v>22</v>
      </c>
    </row>
    <row r="3265" spans="8:12" x14ac:dyDescent="0.25">
      <c r="H3265">
        <v>2087</v>
      </c>
      <c r="I3265" t="s">
        <v>6</v>
      </c>
      <c r="J3265">
        <v>3.4689600763283401</v>
      </c>
      <c r="K3265">
        <v>-0.99311697173425995</v>
      </c>
      <c r="L3265" t="s">
        <v>22</v>
      </c>
    </row>
    <row r="3266" spans="8:12" x14ac:dyDescent="0.25">
      <c r="H3266">
        <v>2087</v>
      </c>
      <c r="I3266" t="s">
        <v>9</v>
      </c>
      <c r="J3266">
        <v>3.4896428996739002</v>
      </c>
      <c r="K3266">
        <v>-0.96507634426524502</v>
      </c>
      <c r="L3266" t="s">
        <v>22</v>
      </c>
    </row>
    <row r="3267" spans="8:12" x14ac:dyDescent="0.25">
      <c r="H3267">
        <v>2087</v>
      </c>
      <c r="I3267" t="s">
        <v>10</v>
      </c>
      <c r="J3267">
        <v>3.5116325895007101</v>
      </c>
      <c r="K3267">
        <v>-0.95687858587877594</v>
      </c>
      <c r="L3267" t="s">
        <v>22</v>
      </c>
    </row>
    <row r="3268" spans="8:12" x14ac:dyDescent="0.25">
      <c r="H3268">
        <v>2087</v>
      </c>
      <c r="I3268" t="s">
        <v>11</v>
      </c>
      <c r="J3268">
        <v>3.5361592162032802</v>
      </c>
      <c r="K3268">
        <v>-0.95510640142484604</v>
      </c>
      <c r="L3268" t="s">
        <v>22</v>
      </c>
    </row>
    <row r="3269" spans="8:12" x14ac:dyDescent="0.25">
      <c r="H3269">
        <v>2087</v>
      </c>
      <c r="I3269" t="s">
        <v>13</v>
      </c>
      <c r="J3269">
        <v>3.5539077647935602</v>
      </c>
      <c r="K3269">
        <v>-0.96906865030599898</v>
      </c>
      <c r="L3269" t="s">
        <v>22</v>
      </c>
    </row>
    <row r="3270" spans="8:12" x14ac:dyDescent="0.25">
      <c r="H3270">
        <v>2087</v>
      </c>
      <c r="I3270" t="s">
        <v>14</v>
      </c>
      <c r="J3270">
        <v>3.5742322326170299</v>
      </c>
      <c r="K3270">
        <v>-0.944303936661541</v>
      </c>
      <c r="L3270" t="s">
        <v>22</v>
      </c>
    </row>
    <row r="3271" spans="8:12" x14ac:dyDescent="0.25">
      <c r="H3271">
        <v>2087</v>
      </c>
      <c r="I3271" t="s">
        <v>15</v>
      </c>
      <c r="J3271">
        <v>3.5809235173149099</v>
      </c>
      <c r="K3271">
        <v>-0.975617897500069</v>
      </c>
      <c r="L3271" t="s">
        <v>22</v>
      </c>
    </row>
    <row r="3272" spans="8:12" x14ac:dyDescent="0.25">
      <c r="H3272">
        <v>2087</v>
      </c>
      <c r="I3272" t="s">
        <v>16</v>
      </c>
      <c r="J3272">
        <v>3.58239346118487</v>
      </c>
      <c r="K3272">
        <v>-0.97920099580645803</v>
      </c>
      <c r="L3272" t="s">
        <v>22</v>
      </c>
    </row>
    <row r="3273" spans="8:12" x14ac:dyDescent="0.25">
      <c r="H3273">
        <v>2087</v>
      </c>
      <c r="I3273" t="s">
        <v>17</v>
      </c>
      <c r="J3273">
        <v>3.5910512950789899</v>
      </c>
      <c r="K3273">
        <v>-1.0020775991277699</v>
      </c>
      <c r="L3273" t="s">
        <v>22</v>
      </c>
    </row>
    <row r="3274" spans="8:12" x14ac:dyDescent="0.25">
      <c r="H3274">
        <v>2087</v>
      </c>
      <c r="I3274" t="s">
        <v>18</v>
      </c>
      <c r="J3274">
        <v>3.5874227441081401</v>
      </c>
      <c r="K3274">
        <v>-1.06610447810746</v>
      </c>
      <c r="L3274" t="s">
        <v>22</v>
      </c>
    </row>
    <row r="3275" spans="8:12" x14ac:dyDescent="0.25">
      <c r="H3275">
        <v>2087</v>
      </c>
      <c r="I3275" t="s">
        <v>19</v>
      </c>
      <c r="J3275">
        <v>3.5645674837750598</v>
      </c>
      <c r="K3275">
        <v>-1.0414615619563099</v>
      </c>
      <c r="L3275" t="s">
        <v>22</v>
      </c>
    </row>
    <row r="3276" spans="8:12" x14ac:dyDescent="0.25">
      <c r="H3276">
        <v>2087</v>
      </c>
      <c r="I3276" t="s">
        <v>20</v>
      </c>
      <c r="J3276">
        <v>3.5389025636979499</v>
      </c>
      <c r="K3276">
        <v>-1.11506576749442</v>
      </c>
      <c r="L3276" t="s">
        <v>22</v>
      </c>
    </row>
    <row r="3277" spans="8:12" x14ac:dyDescent="0.25">
      <c r="H3277">
        <v>2087</v>
      </c>
      <c r="I3277" t="s">
        <v>21</v>
      </c>
      <c r="J3277">
        <v>3.4869269530041</v>
      </c>
      <c r="K3277">
        <v>-1.1057387625483299</v>
      </c>
      <c r="L3277" t="s">
        <v>22</v>
      </c>
    </row>
    <row r="3278" spans="8:12" x14ac:dyDescent="0.25">
      <c r="H3278">
        <v>2088</v>
      </c>
      <c r="I3278" t="s">
        <v>8</v>
      </c>
      <c r="J3278">
        <v>3.4517047379486798</v>
      </c>
      <c r="K3278">
        <v>-0.96741586732033702</v>
      </c>
      <c r="L3278" t="s">
        <v>22</v>
      </c>
    </row>
    <row r="3279" spans="8:12" x14ac:dyDescent="0.25">
      <c r="H3279">
        <v>2088</v>
      </c>
      <c r="I3279" t="s">
        <v>6</v>
      </c>
      <c r="J3279">
        <v>3.4723160561047299</v>
      </c>
      <c r="K3279">
        <v>-0.985158829593342</v>
      </c>
      <c r="L3279" t="s">
        <v>22</v>
      </c>
    </row>
    <row r="3280" spans="8:12" x14ac:dyDescent="0.25">
      <c r="H3280">
        <v>2088</v>
      </c>
      <c r="I3280" t="s">
        <v>9</v>
      </c>
      <c r="J3280">
        <v>3.49299887945029</v>
      </c>
      <c r="K3280">
        <v>-0.95711820212432697</v>
      </c>
      <c r="L3280" t="s">
        <v>22</v>
      </c>
    </row>
    <row r="3281" spans="8:12" x14ac:dyDescent="0.25">
      <c r="H3281">
        <v>2088</v>
      </c>
      <c r="I3281" t="s">
        <v>10</v>
      </c>
      <c r="J3281">
        <v>3.5149885692770999</v>
      </c>
      <c r="K3281">
        <v>-0.948920443737858</v>
      </c>
      <c r="L3281" t="s">
        <v>22</v>
      </c>
    </row>
    <row r="3282" spans="8:12" x14ac:dyDescent="0.25">
      <c r="H3282">
        <v>2088</v>
      </c>
      <c r="I3282" t="s">
        <v>11</v>
      </c>
      <c r="J3282">
        <v>3.5395151959796798</v>
      </c>
      <c r="K3282">
        <v>-0.94714825928392798</v>
      </c>
      <c r="L3282" t="s">
        <v>22</v>
      </c>
    </row>
    <row r="3283" spans="8:12" x14ac:dyDescent="0.25">
      <c r="H3283">
        <v>2088</v>
      </c>
      <c r="I3283" t="s">
        <v>13</v>
      </c>
      <c r="J3283">
        <v>3.55726374456995</v>
      </c>
      <c r="K3283">
        <v>-0.96111050816508103</v>
      </c>
      <c r="L3283" t="s">
        <v>22</v>
      </c>
    </row>
    <row r="3284" spans="8:12" x14ac:dyDescent="0.25">
      <c r="H3284">
        <v>2088</v>
      </c>
      <c r="I3284" t="s">
        <v>14</v>
      </c>
      <c r="J3284">
        <v>3.5775882123934299</v>
      </c>
      <c r="K3284">
        <v>-0.93634579452062305</v>
      </c>
      <c r="L3284" t="s">
        <v>22</v>
      </c>
    </row>
    <row r="3285" spans="8:12" x14ac:dyDescent="0.25">
      <c r="H3285">
        <v>2088</v>
      </c>
      <c r="I3285" t="s">
        <v>15</v>
      </c>
      <c r="J3285">
        <v>3.5842794970913001</v>
      </c>
      <c r="K3285">
        <v>-0.96765975535915105</v>
      </c>
      <c r="L3285" t="s">
        <v>22</v>
      </c>
    </row>
    <row r="3286" spans="8:12" x14ac:dyDescent="0.25">
      <c r="H3286">
        <v>2088</v>
      </c>
      <c r="I3286" t="s">
        <v>16</v>
      </c>
      <c r="J3286">
        <v>3.5857494409612598</v>
      </c>
      <c r="K3286">
        <v>-0.97124285366553997</v>
      </c>
      <c r="L3286" t="s">
        <v>22</v>
      </c>
    </row>
    <row r="3287" spans="8:12" x14ac:dyDescent="0.25">
      <c r="H3287">
        <v>2088</v>
      </c>
      <c r="I3287" t="s">
        <v>17</v>
      </c>
      <c r="J3287">
        <v>3.5944072748553801</v>
      </c>
      <c r="K3287">
        <v>-0.994119456986855</v>
      </c>
      <c r="L3287" t="s">
        <v>22</v>
      </c>
    </row>
    <row r="3288" spans="8:12" x14ac:dyDescent="0.25">
      <c r="H3288">
        <v>2088</v>
      </c>
      <c r="I3288" t="s">
        <v>18</v>
      </c>
      <c r="J3288">
        <v>3.5907787238845299</v>
      </c>
      <c r="K3288">
        <v>-1.05814633596654</v>
      </c>
      <c r="L3288" t="s">
        <v>22</v>
      </c>
    </row>
    <row r="3289" spans="8:12" x14ac:dyDescent="0.25">
      <c r="H3289">
        <v>2088</v>
      </c>
      <c r="I3289" t="s">
        <v>19</v>
      </c>
      <c r="J3289">
        <v>3.5679234635514501</v>
      </c>
      <c r="K3289">
        <v>-1.0335034198154001</v>
      </c>
      <c r="L3289" t="s">
        <v>22</v>
      </c>
    </row>
    <row r="3290" spans="8:12" x14ac:dyDescent="0.25">
      <c r="H3290">
        <v>2088</v>
      </c>
      <c r="I3290" t="s">
        <v>20</v>
      </c>
      <c r="J3290">
        <v>3.5422585434743401</v>
      </c>
      <c r="K3290">
        <v>-1.1071076253535099</v>
      </c>
      <c r="L3290" t="s">
        <v>22</v>
      </c>
    </row>
    <row r="3291" spans="8:12" x14ac:dyDescent="0.25">
      <c r="H3291">
        <v>2088</v>
      </c>
      <c r="I3291" t="s">
        <v>21</v>
      </c>
      <c r="J3291">
        <v>3.4902829327804898</v>
      </c>
      <c r="K3291">
        <v>-1.0977806204074201</v>
      </c>
      <c r="L3291" t="s">
        <v>22</v>
      </c>
    </row>
    <row r="3292" spans="8:12" x14ac:dyDescent="0.25">
      <c r="H3292">
        <v>2089</v>
      </c>
      <c r="I3292" t="s">
        <v>8</v>
      </c>
      <c r="J3292">
        <v>3.4550607177250701</v>
      </c>
      <c r="K3292">
        <v>-0.95945772517941896</v>
      </c>
      <c r="L3292" t="s">
        <v>22</v>
      </c>
    </row>
    <row r="3293" spans="8:12" x14ac:dyDescent="0.25">
      <c r="H3293">
        <v>2089</v>
      </c>
      <c r="I3293" t="s">
        <v>6</v>
      </c>
      <c r="J3293">
        <v>3.4756720358811299</v>
      </c>
      <c r="K3293">
        <v>-0.97720068745242405</v>
      </c>
      <c r="L3293" t="s">
        <v>22</v>
      </c>
    </row>
    <row r="3294" spans="8:12" x14ac:dyDescent="0.25">
      <c r="H3294">
        <v>2089</v>
      </c>
      <c r="I3294" t="s">
        <v>9</v>
      </c>
      <c r="J3294">
        <v>3.4963548592266802</v>
      </c>
      <c r="K3294">
        <v>-0.94916005998340902</v>
      </c>
      <c r="L3294" t="s">
        <v>22</v>
      </c>
    </row>
    <row r="3295" spans="8:12" x14ac:dyDescent="0.25">
      <c r="H3295">
        <v>2089</v>
      </c>
      <c r="I3295" t="s">
        <v>10</v>
      </c>
      <c r="J3295">
        <v>3.5183445490534901</v>
      </c>
      <c r="K3295">
        <v>-0.94096230159694005</v>
      </c>
      <c r="L3295" t="s">
        <v>22</v>
      </c>
    </row>
    <row r="3296" spans="8:12" x14ac:dyDescent="0.25">
      <c r="H3296">
        <v>2089</v>
      </c>
      <c r="I3296" t="s">
        <v>11</v>
      </c>
      <c r="J3296">
        <v>3.54287117575607</v>
      </c>
      <c r="K3296">
        <v>-0.93919011714301004</v>
      </c>
      <c r="L3296" t="s">
        <v>22</v>
      </c>
    </row>
    <row r="3297" spans="8:12" x14ac:dyDescent="0.25">
      <c r="H3297">
        <v>2089</v>
      </c>
      <c r="I3297" t="s">
        <v>13</v>
      </c>
      <c r="J3297">
        <v>3.5606197243463402</v>
      </c>
      <c r="K3297">
        <v>-0.95315236602416298</v>
      </c>
      <c r="L3297" t="s">
        <v>22</v>
      </c>
    </row>
    <row r="3298" spans="8:12" x14ac:dyDescent="0.25">
      <c r="H3298">
        <v>2089</v>
      </c>
      <c r="I3298" t="s">
        <v>14</v>
      </c>
      <c r="J3298">
        <v>3.5809441921698202</v>
      </c>
      <c r="K3298">
        <v>-0.928387652379705</v>
      </c>
      <c r="L3298" t="s">
        <v>22</v>
      </c>
    </row>
    <row r="3299" spans="8:12" x14ac:dyDescent="0.25">
      <c r="H3299">
        <v>2089</v>
      </c>
      <c r="I3299" t="s">
        <v>15</v>
      </c>
      <c r="J3299">
        <v>3.5876354768677001</v>
      </c>
      <c r="K3299">
        <v>-0.959701613218233</v>
      </c>
      <c r="L3299" t="s">
        <v>22</v>
      </c>
    </row>
    <row r="3300" spans="8:12" x14ac:dyDescent="0.25">
      <c r="H3300">
        <v>2089</v>
      </c>
      <c r="I3300" t="s">
        <v>16</v>
      </c>
      <c r="J3300">
        <v>3.58910542073765</v>
      </c>
      <c r="K3300">
        <v>-0.96328471152462203</v>
      </c>
      <c r="L3300" t="s">
        <v>22</v>
      </c>
    </row>
    <row r="3301" spans="8:12" x14ac:dyDescent="0.25">
      <c r="H3301">
        <v>2089</v>
      </c>
      <c r="I3301" t="s">
        <v>17</v>
      </c>
      <c r="J3301">
        <v>3.5977632546317699</v>
      </c>
      <c r="K3301">
        <v>-0.98616131484593705</v>
      </c>
      <c r="L3301" t="s">
        <v>22</v>
      </c>
    </row>
    <row r="3302" spans="8:12" x14ac:dyDescent="0.25">
      <c r="H3302">
        <v>2089</v>
      </c>
      <c r="I3302" t="s">
        <v>18</v>
      </c>
      <c r="J3302">
        <v>3.5941347036609201</v>
      </c>
      <c r="K3302">
        <v>-1.0501881938256199</v>
      </c>
      <c r="L3302" t="s">
        <v>22</v>
      </c>
    </row>
    <row r="3303" spans="8:12" x14ac:dyDescent="0.25">
      <c r="H3303">
        <v>2089</v>
      </c>
      <c r="I3303" t="s">
        <v>19</v>
      </c>
      <c r="J3303">
        <v>3.5712794433278399</v>
      </c>
      <c r="K3303">
        <v>-1.02554527767448</v>
      </c>
      <c r="L3303" t="s">
        <v>22</v>
      </c>
    </row>
    <row r="3304" spans="8:12" x14ac:dyDescent="0.25">
      <c r="H3304">
        <v>2089</v>
      </c>
      <c r="I3304" t="s">
        <v>20</v>
      </c>
      <c r="J3304">
        <v>3.5456145232507299</v>
      </c>
      <c r="K3304">
        <v>-1.0991494832125901</v>
      </c>
      <c r="L3304" t="s">
        <v>22</v>
      </c>
    </row>
    <row r="3305" spans="8:12" x14ac:dyDescent="0.25">
      <c r="H3305">
        <v>2089</v>
      </c>
      <c r="I3305" t="s">
        <v>21</v>
      </c>
      <c r="J3305">
        <v>3.4936389125568801</v>
      </c>
      <c r="K3305">
        <v>-1.0898224782665</v>
      </c>
      <c r="L3305" t="s">
        <v>22</v>
      </c>
    </row>
    <row r="3306" spans="8:12" x14ac:dyDescent="0.25">
      <c r="H3306">
        <v>2090</v>
      </c>
      <c r="I3306" t="s">
        <v>8</v>
      </c>
      <c r="J3306">
        <v>3.4584166975014701</v>
      </c>
      <c r="K3306">
        <v>-0.95149958303850102</v>
      </c>
      <c r="L3306" t="s">
        <v>22</v>
      </c>
    </row>
    <row r="3307" spans="8:12" x14ac:dyDescent="0.25">
      <c r="H3307">
        <v>2090</v>
      </c>
      <c r="I3307" t="s">
        <v>6</v>
      </c>
      <c r="J3307">
        <v>3.4790280156575202</v>
      </c>
      <c r="K3307">
        <v>-0.969242545311506</v>
      </c>
      <c r="L3307" t="s">
        <v>22</v>
      </c>
    </row>
    <row r="3308" spans="8:12" x14ac:dyDescent="0.25">
      <c r="H3308">
        <v>2090</v>
      </c>
      <c r="I3308" t="s">
        <v>9</v>
      </c>
      <c r="J3308">
        <v>3.49971083900307</v>
      </c>
      <c r="K3308">
        <v>-0.94120191784249096</v>
      </c>
      <c r="L3308" t="s">
        <v>22</v>
      </c>
    </row>
    <row r="3309" spans="8:12" x14ac:dyDescent="0.25">
      <c r="H3309">
        <v>2090</v>
      </c>
      <c r="I3309" t="s">
        <v>10</v>
      </c>
      <c r="J3309">
        <v>3.5217005288298799</v>
      </c>
      <c r="K3309">
        <v>-0.933004159456022</v>
      </c>
      <c r="L3309" t="s">
        <v>22</v>
      </c>
    </row>
    <row r="3310" spans="8:12" x14ac:dyDescent="0.25">
      <c r="H3310">
        <v>2090</v>
      </c>
      <c r="I3310" t="s">
        <v>11</v>
      </c>
      <c r="J3310">
        <v>3.5462271555324598</v>
      </c>
      <c r="K3310">
        <v>-0.93123197500209198</v>
      </c>
      <c r="L3310" t="s">
        <v>22</v>
      </c>
    </row>
    <row r="3311" spans="8:12" x14ac:dyDescent="0.25">
      <c r="H3311">
        <v>2090</v>
      </c>
      <c r="I3311" t="s">
        <v>13</v>
      </c>
      <c r="J3311">
        <v>3.56397570412273</v>
      </c>
      <c r="K3311">
        <v>-0.94519422388324503</v>
      </c>
      <c r="L3311" t="s">
        <v>22</v>
      </c>
    </row>
    <row r="3312" spans="8:12" x14ac:dyDescent="0.25">
      <c r="H3312">
        <v>2090</v>
      </c>
      <c r="I3312" t="s">
        <v>14</v>
      </c>
      <c r="J3312">
        <v>3.58430017194621</v>
      </c>
      <c r="K3312">
        <v>-0.92042951023878705</v>
      </c>
      <c r="L3312" t="s">
        <v>22</v>
      </c>
    </row>
    <row r="3313" spans="8:12" x14ac:dyDescent="0.25">
      <c r="H3313">
        <v>2090</v>
      </c>
      <c r="I3313" t="s">
        <v>15</v>
      </c>
      <c r="J3313">
        <v>3.5909914566440899</v>
      </c>
      <c r="K3313">
        <v>-0.95174347107731405</v>
      </c>
      <c r="L3313" t="s">
        <v>22</v>
      </c>
    </row>
    <row r="3314" spans="8:12" x14ac:dyDescent="0.25">
      <c r="H3314">
        <v>2090</v>
      </c>
      <c r="I3314" t="s">
        <v>16</v>
      </c>
      <c r="J3314">
        <v>3.5924614005140398</v>
      </c>
      <c r="K3314">
        <v>-0.95532656938370397</v>
      </c>
      <c r="L3314" t="s">
        <v>22</v>
      </c>
    </row>
    <row r="3315" spans="8:12" x14ac:dyDescent="0.25">
      <c r="H3315">
        <v>2090</v>
      </c>
      <c r="I3315" t="s">
        <v>17</v>
      </c>
      <c r="J3315">
        <v>3.6011192344081602</v>
      </c>
      <c r="K3315">
        <v>-0.978203172705019</v>
      </c>
      <c r="L3315" t="s">
        <v>22</v>
      </c>
    </row>
    <row r="3316" spans="8:12" x14ac:dyDescent="0.25">
      <c r="H3316">
        <v>2090</v>
      </c>
      <c r="I3316" t="s">
        <v>18</v>
      </c>
      <c r="J3316">
        <v>3.5974906834373099</v>
      </c>
      <c r="K3316">
        <v>-1.0422300516847001</v>
      </c>
      <c r="L3316" t="s">
        <v>22</v>
      </c>
    </row>
    <row r="3317" spans="8:12" x14ac:dyDescent="0.25">
      <c r="H3317">
        <v>2090</v>
      </c>
      <c r="I3317" t="s">
        <v>19</v>
      </c>
      <c r="J3317">
        <v>3.5746354231042301</v>
      </c>
      <c r="K3317">
        <v>-1.0175871355335599</v>
      </c>
      <c r="L3317" t="s">
        <v>22</v>
      </c>
    </row>
    <row r="3318" spans="8:12" x14ac:dyDescent="0.25">
      <c r="H3318">
        <v>2090</v>
      </c>
      <c r="I3318" t="s">
        <v>20</v>
      </c>
      <c r="J3318">
        <v>3.5489705030271201</v>
      </c>
      <c r="K3318">
        <v>-1.09119134107167</v>
      </c>
      <c r="L3318" t="s">
        <v>22</v>
      </c>
    </row>
    <row r="3319" spans="8:12" x14ac:dyDescent="0.25">
      <c r="H3319">
        <v>2090</v>
      </c>
      <c r="I3319" t="s">
        <v>21</v>
      </c>
      <c r="J3319">
        <v>3.4969948923332699</v>
      </c>
      <c r="K3319">
        <v>-1.08186433612558</v>
      </c>
      <c r="L3319" t="s">
        <v>22</v>
      </c>
    </row>
    <row r="3320" spans="8:12" x14ac:dyDescent="0.25">
      <c r="H3320">
        <v>2091</v>
      </c>
      <c r="I3320" t="s">
        <v>8</v>
      </c>
      <c r="J3320">
        <v>3.4617726772778599</v>
      </c>
      <c r="K3320">
        <v>-0.94354144089758296</v>
      </c>
      <c r="L3320" t="s">
        <v>22</v>
      </c>
    </row>
    <row r="3321" spans="8:12" x14ac:dyDescent="0.25">
      <c r="H3321">
        <v>2091</v>
      </c>
      <c r="I3321" t="s">
        <v>6</v>
      </c>
      <c r="J3321">
        <v>3.48238399543391</v>
      </c>
      <c r="K3321">
        <v>-0.96128440317058805</v>
      </c>
      <c r="L3321" t="s">
        <v>22</v>
      </c>
    </row>
    <row r="3322" spans="8:12" x14ac:dyDescent="0.25">
      <c r="H3322">
        <v>2091</v>
      </c>
      <c r="I3322" t="s">
        <v>9</v>
      </c>
      <c r="J3322">
        <v>3.5030668187794598</v>
      </c>
      <c r="K3322">
        <v>-0.93324377570157302</v>
      </c>
      <c r="L3322" t="s">
        <v>22</v>
      </c>
    </row>
    <row r="3323" spans="8:12" x14ac:dyDescent="0.25">
      <c r="H3323">
        <v>2091</v>
      </c>
      <c r="I3323" t="s">
        <v>10</v>
      </c>
      <c r="J3323">
        <v>3.5250565086062702</v>
      </c>
      <c r="K3323">
        <v>-0.92504601731510405</v>
      </c>
      <c r="L3323" t="s">
        <v>22</v>
      </c>
    </row>
    <row r="3324" spans="8:12" x14ac:dyDescent="0.25">
      <c r="H3324">
        <v>2091</v>
      </c>
      <c r="I3324" t="s">
        <v>11</v>
      </c>
      <c r="J3324">
        <v>3.5495831353088501</v>
      </c>
      <c r="K3324">
        <v>-0.92327383286117404</v>
      </c>
      <c r="L3324" t="s">
        <v>22</v>
      </c>
    </row>
    <row r="3325" spans="8:12" x14ac:dyDescent="0.25">
      <c r="H3325">
        <v>2091</v>
      </c>
      <c r="I3325" t="s">
        <v>13</v>
      </c>
      <c r="J3325">
        <v>3.5673316838991198</v>
      </c>
      <c r="K3325">
        <v>-0.93723608174232698</v>
      </c>
      <c r="L3325" t="s">
        <v>22</v>
      </c>
    </row>
    <row r="3326" spans="8:12" x14ac:dyDescent="0.25">
      <c r="H3326">
        <v>2091</v>
      </c>
      <c r="I3326" t="s">
        <v>14</v>
      </c>
      <c r="J3326">
        <v>3.5876561517226002</v>
      </c>
      <c r="K3326">
        <v>-0.912471368097869</v>
      </c>
      <c r="L3326" t="s">
        <v>22</v>
      </c>
    </row>
    <row r="3327" spans="8:12" x14ac:dyDescent="0.25">
      <c r="H3327">
        <v>2091</v>
      </c>
      <c r="I3327" t="s">
        <v>15</v>
      </c>
      <c r="J3327">
        <v>3.5943474364204802</v>
      </c>
      <c r="K3327">
        <v>-0.943785328936396</v>
      </c>
      <c r="L3327" t="s">
        <v>22</v>
      </c>
    </row>
    <row r="3328" spans="8:12" x14ac:dyDescent="0.25">
      <c r="H3328">
        <v>2091</v>
      </c>
      <c r="I3328" t="s">
        <v>16</v>
      </c>
      <c r="J3328">
        <v>3.5958173802904301</v>
      </c>
      <c r="K3328">
        <v>-0.94736842724278603</v>
      </c>
      <c r="L3328" t="s">
        <v>22</v>
      </c>
    </row>
    <row r="3329" spans="8:12" x14ac:dyDescent="0.25">
      <c r="H3329">
        <v>2091</v>
      </c>
      <c r="I3329" t="s">
        <v>17</v>
      </c>
      <c r="J3329">
        <v>3.60447521418455</v>
      </c>
      <c r="K3329">
        <v>-0.97024503056410105</v>
      </c>
      <c r="L3329" t="s">
        <v>22</v>
      </c>
    </row>
    <row r="3330" spans="8:12" x14ac:dyDescent="0.25">
      <c r="H3330">
        <v>2091</v>
      </c>
      <c r="I3330" t="s">
        <v>18</v>
      </c>
      <c r="J3330">
        <v>3.6008466632137002</v>
      </c>
      <c r="K3330">
        <v>-1.03427190954378</v>
      </c>
      <c r="L3330" t="s">
        <v>22</v>
      </c>
    </row>
    <row r="3331" spans="8:12" x14ac:dyDescent="0.25">
      <c r="H3331">
        <v>2091</v>
      </c>
      <c r="I3331" t="s">
        <v>19</v>
      </c>
      <c r="J3331">
        <v>3.5779914028806199</v>
      </c>
      <c r="K3331">
        <v>-1.0096289933926399</v>
      </c>
      <c r="L3331" t="s">
        <v>22</v>
      </c>
    </row>
    <row r="3332" spans="8:12" x14ac:dyDescent="0.25">
      <c r="H3332">
        <v>2091</v>
      </c>
      <c r="I3332" t="s">
        <v>20</v>
      </c>
      <c r="J3332">
        <v>3.5523264828035099</v>
      </c>
      <c r="K3332">
        <v>-1.08323319893075</v>
      </c>
      <c r="L3332" t="s">
        <v>22</v>
      </c>
    </row>
    <row r="3333" spans="8:12" x14ac:dyDescent="0.25">
      <c r="H3333">
        <v>2091</v>
      </c>
      <c r="I3333" t="s">
        <v>21</v>
      </c>
      <c r="J3333">
        <v>3.5003508721096699</v>
      </c>
      <c r="K3333">
        <v>-1.0739061939846599</v>
      </c>
      <c r="L3333" t="s">
        <v>22</v>
      </c>
    </row>
    <row r="3334" spans="8:12" x14ac:dyDescent="0.25">
      <c r="H3334">
        <v>2092</v>
      </c>
      <c r="I3334" t="s">
        <v>8</v>
      </c>
      <c r="J3334">
        <v>3.4651286570542501</v>
      </c>
      <c r="K3334">
        <v>-0.93558329875666502</v>
      </c>
      <c r="L3334" t="s">
        <v>22</v>
      </c>
    </row>
    <row r="3335" spans="8:12" x14ac:dyDescent="0.25">
      <c r="H3335">
        <v>2092</v>
      </c>
      <c r="I3335" t="s">
        <v>6</v>
      </c>
      <c r="J3335">
        <v>3.4857399752103002</v>
      </c>
      <c r="K3335">
        <v>-0.95332626102967</v>
      </c>
      <c r="L3335" t="s">
        <v>22</v>
      </c>
    </row>
    <row r="3336" spans="8:12" x14ac:dyDescent="0.25">
      <c r="H3336">
        <v>2092</v>
      </c>
      <c r="I3336" t="s">
        <v>9</v>
      </c>
      <c r="J3336">
        <v>3.50642279855585</v>
      </c>
      <c r="K3336">
        <v>-0.92528563356065496</v>
      </c>
      <c r="L3336" t="s">
        <v>22</v>
      </c>
    </row>
    <row r="3337" spans="8:12" x14ac:dyDescent="0.25">
      <c r="H3337">
        <v>2092</v>
      </c>
      <c r="I3337" t="s">
        <v>10</v>
      </c>
      <c r="J3337">
        <v>3.52841248838266</v>
      </c>
      <c r="K3337">
        <v>-0.917087875174186</v>
      </c>
      <c r="L3337" t="s">
        <v>22</v>
      </c>
    </row>
    <row r="3338" spans="8:12" x14ac:dyDescent="0.25">
      <c r="H3338">
        <v>2092</v>
      </c>
      <c r="I3338" t="s">
        <v>11</v>
      </c>
      <c r="J3338">
        <v>3.5529391150852399</v>
      </c>
      <c r="K3338">
        <v>-0.91531569072025598</v>
      </c>
      <c r="L3338" t="s">
        <v>22</v>
      </c>
    </row>
    <row r="3339" spans="8:12" x14ac:dyDescent="0.25">
      <c r="H3339">
        <v>2092</v>
      </c>
      <c r="I3339" t="s">
        <v>13</v>
      </c>
      <c r="J3339">
        <v>3.57068766367551</v>
      </c>
      <c r="K3339">
        <v>-0.92927793960140903</v>
      </c>
      <c r="L3339" t="s">
        <v>22</v>
      </c>
    </row>
    <row r="3340" spans="8:12" x14ac:dyDescent="0.25">
      <c r="H3340">
        <v>2092</v>
      </c>
      <c r="I3340" t="s">
        <v>14</v>
      </c>
      <c r="J3340">
        <v>3.59101213149899</v>
      </c>
      <c r="K3340">
        <v>-0.90451322595695105</v>
      </c>
      <c r="L3340" t="s">
        <v>22</v>
      </c>
    </row>
    <row r="3341" spans="8:12" x14ac:dyDescent="0.25">
      <c r="H3341">
        <v>2092</v>
      </c>
      <c r="I3341" t="s">
        <v>15</v>
      </c>
      <c r="J3341">
        <v>3.59770341619687</v>
      </c>
      <c r="K3341">
        <v>-0.93582718679547805</v>
      </c>
      <c r="L3341" t="s">
        <v>22</v>
      </c>
    </row>
    <row r="3342" spans="8:12" x14ac:dyDescent="0.25">
      <c r="H3342">
        <v>2092</v>
      </c>
      <c r="I3342" t="s">
        <v>16</v>
      </c>
      <c r="J3342">
        <v>3.5991733600668301</v>
      </c>
      <c r="K3342">
        <v>-0.93941028510186797</v>
      </c>
      <c r="L3342" t="s">
        <v>22</v>
      </c>
    </row>
    <row r="3343" spans="8:12" x14ac:dyDescent="0.25">
      <c r="H3343">
        <v>2092</v>
      </c>
      <c r="I3343" t="s">
        <v>17</v>
      </c>
      <c r="J3343">
        <v>3.60783119396095</v>
      </c>
      <c r="K3343">
        <v>-0.962286888423183</v>
      </c>
      <c r="L3343" t="s">
        <v>22</v>
      </c>
    </row>
    <row r="3344" spans="8:12" x14ac:dyDescent="0.25">
      <c r="H3344">
        <v>2092</v>
      </c>
      <c r="I3344" t="s">
        <v>18</v>
      </c>
      <c r="J3344">
        <v>3.6042026429901002</v>
      </c>
      <c r="K3344">
        <v>-1.02631376740286</v>
      </c>
      <c r="L3344" t="s">
        <v>22</v>
      </c>
    </row>
    <row r="3345" spans="8:12" x14ac:dyDescent="0.25">
      <c r="H3345">
        <v>2092</v>
      </c>
      <c r="I3345" t="s">
        <v>19</v>
      </c>
      <c r="J3345">
        <v>3.5813473826570199</v>
      </c>
      <c r="K3345">
        <v>-1.0016708512517201</v>
      </c>
      <c r="L3345" t="s">
        <v>22</v>
      </c>
    </row>
    <row r="3346" spans="8:12" x14ac:dyDescent="0.25">
      <c r="H3346">
        <v>2092</v>
      </c>
      <c r="I3346" t="s">
        <v>20</v>
      </c>
      <c r="J3346">
        <v>3.5556824625799099</v>
      </c>
      <c r="K3346">
        <v>-1.0752750567898299</v>
      </c>
      <c r="L3346" t="s">
        <v>22</v>
      </c>
    </row>
    <row r="3347" spans="8:12" x14ac:dyDescent="0.25">
      <c r="H3347">
        <v>2092</v>
      </c>
      <c r="I3347" t="s">
        <v>21</v>
      </c>
      <c r="J3347">
        <v>3.5037068518860601</v>
      </c>
      <c r="K3347">
        <v>-1.0659480518437401</v>
      </c>
      <c r="L3347" t="s">
        <v>22</v>
      </c>
    </row>
    <row r="3348" spans="8:12" x14ac:dyDescent="0.25">
      <c r="H3348">
        <v>2093</v>
      </c>
      <c r="I3348" t="s">
        <v>8</v>
      </c>
      <c r="J3348">
        <v>3.4684846368306399</v>
      </c>
      <c r="K3348">
        <v>-0.92762515661574696</v>
      </c>
      <c r="L3348" t="s">
        <v>22</v>
      </c>
    </row>
    <row r="3349" spans="8:12" x14ac:dyDescent="0.25">
      <c r="H3349">
        <v>2093</v>
      </c>
      <c r="I3349" t="s">
        <v>6</v>
      </c>
      <c r="J3349">
        <v>3.48909595498669</v>
      </c>
      <c r="K3349">
        <v>-0.94536811888875105</v>
      </c>
      <c r="L3349" t="s">
        <v>22</v>
      </c>
    </row>
    <row r="3350" spans="8:12" x14ac:dyDescent="0.25">
      <c r="H3350">
        <v>2093</v>
      </c>
      <c r="I3350" t="s">
        <v>9</v>
      </c>
      <c r="J3350">
        <v>3.5097787783322398</v>
      </c>
      <c r="K3350">
        <v>-0.91732749141973702</v>
      </c>
      <c r="L3350" t="s">
        <v>22</v>
      </c>
    </row>
    <row r="3351" spans="8:12" x14ac:dyDescent="0.25">
      <c r="H3351">
        <v>2093</v>
      </c>
      <c r="I3351" t="s">
        <v>10</v>
      </c>
      <c r="J3351">
        <v>3.53176846815906</v>
      </c>
      <c r="K3351">
        <v>-0.90912973303326805</v>
      </c>
      <c r="L3351" t="s">
        <v>22</v>
      </c>
    </row>
    <row r="3352" spans="8:12" x14ac:dyDescent="0.25">
      <c r="H3352">
        <v>2093</v>
      </c>
      <c r="I3352" t="s">
        <v>11</v>
      </c>
      <c r="J3352">
        <v>3.5562950948616301</v>
      </c>
      <c r="K3352">
        <v>-0.90735754857933804</v>
      </c>
      <c r="L3352" t="s">
        <v>22</v>
      </c>
    </row>
    <row r="3353" spans="8:12" x14ac:dyDescent="0.25">
      <c r="H3353">
        <v>2093</v>
      </c>
      <c r="I3353" t="s">
        <v>13</v>
      </c>
      <c r="J3353">
        <v>3.5740436434519101</v>
      </c>
      <c r="K3353">
        <v>-0.92131979746049097</v>
      </c>
      <c r="L3353" t="s">
        <v>22</v>
      </c>
    </row>
    <row r="3354" spans="8:12" x14ac:dyDescent="0.25">
      <c r="H3354">
        <v>2093</v>
      </c>
      <c r="I3354" t="s">
        <v>14</v>
      </c>
      <c r="J3354">
        <v>3.5943681112753798</v>
      </c>
      <c r="K3354">
        <v>-0.89655508381603299</v>
      </c>
      <c r="L3354" t="s">
        <v>22</v>
      </c>
    </row>
    <row r="3355" spans="8:12" x14ac:dyDescent="0.25">
      <c r="H3355">
        <v>2093</v>
      </c>
      <c r="I3355" t="s">
        <v>15</v>
      </c>
      <c r="J3355">
        <v>3.6010593959732602</v>
      </c>
      <c r="K3355">
        <v>-0.92786904465455999</v>
      </c>
      <c r="L3355" t="s">
        <v>22</v>
      </c>
    </row>
    <row r="3356" spans="8:12" x14ac:dyDescent="0.25">
      <c r="H3356">
        <v>2093</v>
      </c>
      <c r="I3356" t="s">
        <v>16</v>
      </c>
      <c r="J3356">
        <v>3.6025293398432199</v>
      </c>
      <c r="K3356">
        <v>-0.93145214296095002</v>
      </c>
      <c r="L3356" t="s">
        <v>22</v>
      </c>
    </row>
    <row r="3357" spans="8:12" x14ac:dyDescent="0.25">
      <c r="H3357">
        <v>2093</v>
      </c>
      <c r="I3357" t="s">
        <v>17</v>
      </c>
      <c r="J3357">
        <v>3.6111871737373402</v>
      </c>
      <c r="K3357">
        <v>-0.95432874628226505</v>
      </c>
      <c r="L3357" t="s">
        <v>22</v>
      </c>
    </row>
    <row r="3358" spans="8:12" x14ac:dyDescent="0.25">
      <c r="H3358">
        <v>2093</v>
      </c>
      <c r="I3358" t="s">
        <v>18</v>
      </c>
      <c r="J3358">
        <v>3.60755862276649</v>
      </c>
      <c r="K3358">
        <v>-1.0183556252619499</v>
      </c>
      <c r="L3358" t="s">
        <v>22</v>
      </c>
    </row>
    <row r="3359" spans="8:12" x14ac:dyDescent="0.25">
      <c r="H3359">
        <v>2093</v>
      </c>
      <c r="I3359" t="s">
        <v>19</v>
      </c>
      <c r="J3359">
        <v>3.5847033624334101</v>
      </c>
      <c r="K3359">
        <v>-0.993712709110806</v>
      </c>
      <c r="L3359" t="s">
        <v>22</v>
      </c>
    </row>
    <row r="3360" spans="8:12" x14ac:dyDescent="0.25">
      <c r="H3360">
        <v>2093</v>
      </c>
      <c r="I3360" t="s">
        <v>20</v>
      </c>
      <c r="J3360">
        <v>3.5590384423563002</v>
      </c>
      <c r="K3360">
        <v>-1.0673169146489201</v>
      </c>
      <c r="L3360" t="s">
        <v>22</v>
      </c>
    </row>
    <row r="3361" spans="8:12" x14ac:dyDescent="0.25">
      <c r="H3361">
        <v>2093</v>
      </c>
      <c r="I3361" t="s">
        <v>21</v>
      </c>
      <c r="J3361">
        <v>3.5070628316624499</v>
      </c>
      <c r="K3361">
        <v>-1.05798990970283</v>
      </c>
      <c r="L3361" t="s">
        <v>22</v>
      </c>
    </row>
    <row r="3362" spans="8:12" x14ac:dyDescent="0.25">
      <c r="H3362">
        <v>2094</v>
      </c>
      <c r="I3362" t="s">
        <v>8</v>
      </c>
      <c r="J3362">
        <v>3.4718406166070301</v>
      </c>
      <c r="K3362">
        <v>-0.91966701447482901</v>
      </c>
      <c r="L3362" t="s">
        <v>22</v>
      </c>
    </row>
    <row r="3363" spans="8:12" x14ac:dyDescent="0.25">
      <c r="H3363">
        <v>2094</v>
      </c>
      <c r="I3363" t="s">
        <v>6</v>
      </c>
      <c r="J3363">
        <v>3.4924519347630798</v>
      </c>
      <c r="K3363">
        <v>-0.937409976747833</v>
      </c>
      <c r="L3363" t="s">
        <v>22</v>
      </c>
    </row>
    <row r="3364" spans="8:12" x14ac:dyDescent="0.25">
      <c r="H3364">
        <v>2094</v>
      </c>
      <c r="I3364" t="s">
        <v>9</v>
      </c>
      <c r="J3364">
        <v>3.5131347581086398</v>
      </c>
      <c r="K3364">
        <v>-0.90936934927881896</v>
      </c>
      <c r="L3364" t="s">
        <v>22</v>
      </c>
    </row>
    <row r="3365" spans="8:12" x14ac:dyDescent="0.25">
      <c r="H3365">
        <v>2094</v>
      </c>
      <c r="I3365" t="s">
        <v>10</v>
      </c>
      <c r="J3365">
        <v>3.5351244479354502</v>
      </c>
      <c r="K3365">
        <v>-0.90117159089234999</v>
      </c>
      <c r="L3365" t="s">
        <v>22</v>
      </c>
    </row>
    <row r="3366" spans="8:12" x14ac:dyDescent="0.25">
      <c r="H3366">
        <v>2094</v>
      </c>
      <c r="I3366" t="s">
        <v>11</v>
      </c>
      <c r="J3366">
        <v>3.5596510746380199</v>
      </c>
      <c r="K3366">
        <v>-0.89939940643841998</v>
      </c>
      <c r="L3366" t="s">
        <v>22</v>
      </c>
    </row>
    <row r="3367" spans="8:12" x14ac:dyDescent="0.25">
      <c r="H3367">
        <v>2094</v>
      </c>
      <c r="I3367" t="s">
        <v>13</v>
      </c>
      <c r="J3367">
        <v>3.5773996232282999</v>
      </c>
      <c r="K3367">
        <v>-0.91336165531957303</v>
      </c>
      <c r="L3367" t="s">
        <v>22</v>
      </c>
    </row>
    <row r="3368" spans="8:12" x14ac:dyDescent="0.25">
      <c r="H3368">
        <v>2094</v>
      </c>
      <c r="I3368" t="s">
        <v>14</v>
      </c>
      <c r="J3368">
        <v>3.59772409105177</v>
      </c>
      <c r="K3368">
        <v>-0.88859694167511405</v>
      </c>
      <c r="L3368" t="s">
        <v>22</v>
      </c>
    </row>
    <row r="3369" spans="8:12" x14ac:dyDescent="0.25">
      <c r="H3369">
        <v>2094</v>
      </c>
      <c r="I3369" t="s">
        <v>15</v>
      </c>
      <c r="J3369">
        <v>3.60441537574965</v>
      </c>
      <c r="K3369">
        <v>-0.91991090251364205</v>
      </c>
      <c r="L3369" t="s">
        <v>22</v>
      </c>
    </row>
    <row r="3370" spans="8:12" x14ac:dyDescent="0.25">
      <c r="H3370">
        <v>2094</v>
      </c>
      <c r="I3370" t="s">
        <v>16</v>
      </c>
      <c r="J3370">
        <v>3.6058853196196101</v>
      </c>
      <c r="K3370">
        <v>-0.92349400082003197</v>
      </c>
      <c r="L3370" t="s">
        <v>22</v>
      </c>
    </row>
    <row r="3371" spans="8:12" x14ac:dyDescent="0.25">
      <c r="H3371">
        <v>2094</v>
      </c>
      <c r="I3371" t="s">
        <v>17</v>
      </c>
      <c r="J3371">
        <v>3.61454315351373</v>
      </c>
      <c r="K3371">
        <v>-0.94637060414134699</v>
      </c>
      <c r="L3371" t="s">
        <v>22</v>
      </c>
    </row>
    <row r="3372" spans="8:12" x14ac:dyDescent="0.25">
      <c r="H3372">
        <v>2094</v>
      </c>
      <c r="I3372" t="s">
        <v>18</v>
      </c>
      <c r="J3372">
        <v>3.6109146025428802</v>
      </c>
      <c r="K3372">
        <v>-1.0103974831210301</v>
      </c>
      <c r="L3372" t="s">
        <v>22</v>
      </c>
    </row>
    <row r="3373" spans="8:12" x14ac:dyDescent="0.25">
      <c r="H3373">
        <v>2094</v>
      </c>
      <c r="I3373" t="s">
        <v>19</v>
      </c>
      <c r="J3373">
        <v>3.5880593422097999</v>
      </c>
      <c r="K3373">
        <v>-0.98575456696988795</v>
      </c>
      <c r="L3373" t="s">
        <v>22</v>
      </c>
    </row>
    <row r="3374" spans="8:12" x14ac:dyDescent="0.25">
      <c r="H3374">
        <v>2094</v>
      </c>
      <c r="I3374" t="s">
        <v>20</v>
      </c>
      <c r="J3374">
        <v>3.56239442213269</v>
      </c>
      <c r="K3374">
        <v>-1.059358772508</v>
      </c>
      <c r="L3374" t="s">
        <v>22</v>
      </c>
    </row>
    <row r="3375" spans="8:12" x14ac:dyDescent="0.25">
      <c r="H3375">
        <v>2094</v>
      </c>
      <c r="I3375" t="s">
        <v>21</v>
      </c>
      <c r="J3375">
        <v>3.5104188114388402</v>
      </c>
      <c r="K3375">
        <v>-1.05003176756191</v>
      </c>
      <c r="L3375" t="s">
        <v>22</v>
      </c>
    </row>
    <row r="3376" spans="8:12" x14ac:dyDescent="0.25">
      <c r="H3376">
        <v>2095</v>
      </c>
      <c r="I3376" t="s">
        <v>8</v>
      </c>
      <c r="J3376">
        <v>3.4751965963834199</v>
      </c>
      <c r="K3376">
        <v>-0.91170887233391096</v>
      </c>
      <c r="L3376" t="s">
        <v>22</v>
      </c>
    </row>
    <row r="3377" spans="8:12" x14ac:dyDescent="0.25">
      <c r="H3377">
        <v>2095</v>
      </c>
      <c r="I3377" t="s">
        <v>6</v>
      </c>
      <c r="J3377">
        <v>3.49580791453947</v>
      </c>
      <c r="K3377">
        <v>-0.92945183460691505</v>
      </c>
      <c r="L3377" t="s">
        <v>22</v>
      </c>
    </row>
    <row r="3378" spans="8:12" x14ac:dyDescent="0.25">
      <c r="H3378">
        <v>2095</v>
      </c>
      <c r="I3378" t="s">
        <v>9</v>
      </c>
      <c r="J3378">
        <v>3.5164907378850301</v>
      </c>
      <c r="K3378">
        <v>-0.90141120713790102</v>
      </c>
      <c r="L3378" t="s">
        <v>22</v>
      </c>
    </row>
    <row r="3379" spans="8:12" x14ac:dyDescent="0.25">
      <c r="H3379">
        <v>2095</v>
      </c>
      <c r="I3379" t="s">
        <v>10</v>
      </c>
      <c r="J3379">
        <v>3.53848042771184</v>
      </c>
      <c r="K3379">
        <v>-0.89321344875143205</v>
      </c>
      <c r="L3379" t="s">
        <v>22</v>
      </c>
    </row>
    <row r="3380" spans="8:12" x14ac:dyDescent="0.25">
      <c r="H3380">
        <v>2095</v>
      </c>
      <c r="I3380" t="s">
        <v>11</v>
      </c>
      <c r="J3380">
        <v>3.5630070544144199</v>
      </c>
      <c r="K3380">
        <v>-0.89144126429750203</v>
      </c>
      <c r="L3380" t="s">
        <v>22</v>
      </c>
    </row>
    <row r="3381" spans="8:12" x14ac:dyDescent="0.25">
      <c r="H3381">
        <v>2095</v>
      </c>
      <c r="I3381" t="s">
        <v>13</v>
      </c>
      <c r="J3381">
        <v>3.5807556030046901</v>
      </c>
      <c r="K3381">
        <v>-0.90540351317865497</v>
      </c>
      <c r="L3381" t="s">
        <v>22</v>
      </c>
    </row>
    <row r="3382" spans="8:12" x14ac:dyDescent="0.25">
      <c r="H3382">
        <v>2095</v>
      </c>
      <c r="I3382" t="s">
        <v>14</v>
      </c>
      <c r="J3382">
        <v>3.6010800708281701</v>
      </c>
      <c r="K3382">
        <v>-0.88063879953419599</v>
      </c>
      <c r="L3382" t="s">
        <v>22</v>
      </c>
    </row>
    <row r="3383" spans="8:12" x14ac:dyDescent="0.25">
      <c r="H3383">
        <v>2095</v>
      </c>
      <c r="I3383" t="s">
        <v>15</v>
      </c>
      <c r="J3383">
        <v>3.60777135552605</v>
      </c>
      <c r="K3383">
        <v>-0.91195276037272399</v>
      </c>
      <c r="L3383" t="s">
        <v>22</v>
      </c>
    </row>
    <row r="3384" spans="8:12" x14ac:dyDescent="0.25">
      <c r="H3384">
        <v>2095</v>
      </c>
      <c r="I3384" t="s">
        <v>16</v>
      </c>
      <c r="J3384">
        <v>3.6092412993959999</v>
      </c>
      <c r="K3384">
        <v>-0.91553585867911402</v>
      </c>
      <c r="L3384" t="s">
        <v>22</v>
      </c>
    </row>
    <row r="3385" spans="8:12" x14ac:dyDescent="0.25">
      <c r="H3385">
        <v>2095</v>
      </c>
      <c r="I3385" t="s">
        <v>17</v>
      </c>
      <c r="J3385">
        <v>3.6178991332901198</v>
      </c>
      <c r="K3385">
        <v>-0.93841246200042905</v>
      </c>
      <c r="L3385" t="s">
        <v>22</v>
      </c>
    </row>
    <row r="3386" spans="8:12" x14ac:dyDescent="0.25">
      <c r="H3386">
        <v>2095</v>
      </c>
      <c r="I3386" t="s">
        <v>18</v>
      </c>
      <c r="J3386">
        <v>3.61427058231927</v>
      </c>
      <c r="K3386">
        <v>-1.00243934098011</v>
      </c>
      <c r="L3386" t="s">
        <v>22</v>
      </c>
    </row>
    <row r="3387" spans="8:12" x14ac:dyDescent="0.25">
      <c r="H3387">
        <v>2095</v>
      </c>
      <c r="I3387" t="s">
        <v>19</v>
      </c>
      <c r="J3387">
        <v>3.5914153219861902</v>
      </c>
      <c r="K3387">
        <v>-0.97779642482897</v>
      </c>
      <c r="L3387" t="s">
        <v>22</v>
      </c>
    </row>
    <row r="3388" spans="8:12" x14ac:dyDescent="0.25">
      <c r="H3388">
        <v>2095</v>
      </c>
      <c r="I3388" t="s">
        <v>20</v>
      </c>
      <c r="J3388">
        <v>3.5657504019090802</v>
      </c>
      <c r="K3388">
        <v>-1.05140063036708</v>
      </c>
      <c r="L3388" t="s">
        <v>22</v>
      </c>
    </row>
    <row r="3389" spans="8:12" x14ac:dyDescent="0.25">
      <c r="H3389">
        <v>2095</v>
      </c>
      <c r="I3389" t="s">
        <v>21</v>
      </c>
      <c r="J3389">
        <v>3.51377479121523</v>
      </c>
      <c r="K3389">
        <v>-1.0420736254209899</v>
      </c>
      <c r="L3389" t="s">
        <v>22</v>
      </c>
    </row>
    <row r="3390" spans="8:12" x14ac:dyDescent="0.25">
      <c r="H3390">
        <v>2096</v>
      </c>
      <c r="I3390" t="s">
        <v>8</v>
      </c>
      <c r="J3390">
        <v>3.4785525761598102</v>
      </c>
      <c r="K3390">
        <v>-0.90375073019299301</v>
      </c>
      <c r="L3390" t="s">
        <v>22</v>
      </c>
    </row>
    <row r="3391" spans="8:12" x14ac:dyDescent="0.25">
      <c r="H3391">
        <v>2096</v>
      </c>
      <c r="I3391" t="s">
        <v>6</v>
      </c>
      <c r="J3391">
        <v>3.49916389431587</v>
      </c>
      <c r="K3391">
        <v>-0.92149369246599699</v>
      </c>
      <c r="L3391" t="s">
        <v>22</v>
      </c>
    </row>
    <row r="3392" spans="8:12" x14ac:dyDescent="0.25">
      <c r="H3392">
        <v>2096</v>
      </c>
      <c r="I3392" t="s">
        <v>9</v>
      </c>
      <c r="J3392">
        <v>3.5198467176614199</v>
      </c>
      <c r="K3392">
        <v>-0.89345306499698296</v>
      </c>
      <c r="L3392" t="s">
        <v>22</v>
      </c>
    </row>
    <row r="3393" spans="8:12" x14ac:dyDescent="0.25">
      <c r="H3393">
        <v>2096</v>
      </c>
      <c r="I3393" t="s">
        <v>10</v>
      </c>
      <c r="J3393">
        <v>3.5418364074882298</v>
      </c>
      <c r="K3393">
        <v>-0.88525530661051399</v>
      </c>
      <c r="L3393" t="s">
        <v>22</v>
      </c>
    </row>
    <row r="3394" spans="8:12" x14ac:dyDescent="0.25">
      <c r="H3394">
        <v>2096</v>
      </c>
      <c r="I3394" t="s">
        <v>11</v>
      </c>
      <c r="J3394">
        <v>3.5663630341908101</v>
      </c>
      <c r="K3394">
        <v>-0.88348312215658398</v>
      </c>
      <c r="L3394" t="s">
        <v>22</v>
      </c>
    </row>
    <row r="3395" spans="8:12" x14ac:dyDescent="0.25">
      <c r="H3395">
        <v>2096</v>
      </c>
      <c r="I3395" t="s">
        <v>13</v>
      </c>
      <c r="J3395">
        <v>3.5841115827810799</v>
      </c>
      <c r="K3395">
        <v>-0.89744537103773703</v>
      </c>
      <c r="L3395" t="s">
        <v>22</v>
      </c>
    </row>
    <row r="3396" spans="8:12" x14ac:dyDescent="0.25">
      <c r="H3396">
        <v>2096</v>
      </c>
      <c r="I3396" t="s">
        <v>14</v>
      </c>
      <c r="J3396">
        <v>3.6044360506045598</v>
      </c>
      <c r="K3396">
        <v>-0.87268065739327805</v>
      </c>
      <c r="L3396" t="s">
        <v>22</v>
      </c>
    </row>
    <row r="3397" spans="8:12" x14ac:dyDescent="0.25">
      <c r="H3397">
        <v>2096</v>
      </c>
      <c r="I3397" t="s">
        <v>15</v>
      </c>
      <c r="J3397">
        <v>3.6111273353024398</v>
      </c>
      <c r="K3397">
        <v>-0.90399461823180605</v>
      </c>
      <c r="L3397" t="s">
        <v>22</v>
      </c>
    </row>
    <row r="3398" spans="8:12" x14ac:dyDescent="0.25">
      <c r="H3398">
        <v>2096</v>
      </c>
      <c r="I3398" t="s">
        <v>16</v>
      </c>
      <c r="J3398">
        <v>3.6125972791723902</v>
      </c>
      <c r="K3398">
        <v>-0.90757771653819597</v>
      </c>
      <c r="L3398" t="s">
        <v>22</v>
      </c>
    </row>
    <row r="3399" spans="8:12" x14ac:dyDescent="0.25">
      <c r="H3399">
        <v>2096</v>
      </c>
      <c r="I3399" t="s">
        <v>17</v>
      </c>
      <c r="J3399">
        <v>3.62125511306651</v>
      </c>
      <c r="K3399">
        <v>-0.93045431985951099</v>
      </c>
      <c r="L3399" t="s">
        <v>22</v>
      </c>
    </row>
    <row r="3400" spans="8:12" x14ac:dyDescent="0.25">
      <c r="H3400">
        <v>2096</v>
      </c>
      <c r="I3400" t="s">
        <v>18</v>
      </c>
      <c r="J3400">
        <v>3.6176265620956598</v>
      </c>
      <c r="K3400">
        <v>-0.99448119883919295</v>
      </c>
      <c r="L3400" t="s">
        <v>22</v>
      </c>
    </row>
    <row r="3401" spans="8:12" x14ac:dyDescent="0.25">
      <c r="H3401">
        <v>2096</v>
      </c>
      <c r="I3401" t="s">
        <v>19</v>
      </c>
      <c r="J3401">
        <v>3.59477130176258</v>
      </c>
      <c r="K3401">
        <v>-0.96983828268805194</v>
      </c>
      <c r="L3401" t="s">
        <v>22</v>
      </c>
    </row>
    <row r="3402" spans="8:12" x14ac:dyDescent="0.25">
      <c r="H3402">
        <v>2096</v>
      </c>
      <c r="I3402" t="s">
        <v>20</v>
      </c>
      <c r="J3402">
        <v>3.56910638168547</v>
      </c>
      <c r="K3402">
        <v>-1.0434424882261599</v>
      </c>
      <c r="L3402" t="s">
        <v>22</v>
      </c>
    </row>
    <row r="3403" spans="8:12" x14ac:dyDescent="0.25">
      <c r="H3403">
        <v>2096</v>
      </c>
      <c r="I3403" t="s">
        <v>21</v>
      </c>
      <c r="J3403">
        <v>3.5171307709916202</v>
      </c>
      <c r="K3403">
        <v>-1.0341154832800701</v>
      </c>
      <c r="L3403" t="s">
        <v>22</v>
      </c>
    </row>
    <row r="3404" spans="8:12" x14ac:dyDescent="0.25">
      <c r="H3404">
        <v>2097</v>
      </c>
      <c r="I3404" t="s">
        <v>8</v>
      </c>
      <c r="J3404">
        <v>3.4819085559362</v>
      </c>
      <c r="K3404">
        <v>-0.89579258805207496</v>
      </c>
      <c r="L3404" t="s">
        <v>22</v>
      </c>
    </row>
    <row r="3405" spans="8:12" x14ac:dyDescent="0.25">
      <c r="H3405">
        <v>2097</v>
      </c>
      <c r="I3405" t="s">
        <v>6</v>
      </c>
      <c r="J3405">
        <v>3.5025198740922598</v>
      </c>
      <c r="K3405">
        <v>-0.91353555032507905</v>
      </c>
      <c r="L3405" t="s">
        <v>22</v>
      </c>
    </row>
    <row r="3406" spans="8:12" x14ac:dyDescent="0.25">
      <c r="H3406">
        <v>2097</v>
      </c>
      <c r="I3406" t="s">
        <v>9</v>
      </c>
      <c r="J3406">
        <v>3.5232026974378101</v>
      </c>
      <c r="K3406">
        <v>-0.88549492285606501</v>
      </c>
      <c r="L3406" t="s">
        <v>22</v>
      </c>
    </row>
    <row r="3407" spans="8:12" x14ac:dyDescent="0.25">
      <c r="H3407">
        <v>2097</v>
      </c>
      <c r="I3407" t="s">
        <v>10</v>
      </c>
      <c r="J3407">
        <v>3.54519238726462</v>
      </c>
      <c r="K3407">
        <v>-0.87729716446959605</v>
      </c>
      <c r="L3407" t="s">
        <v>22</v>
      </c>
    </row>
    <row r="3408" spans="8:12" x14ac:dyDescent="0.25">
      <c r="H3408">
        <v>2097</v>
      </c>
      <c r="I3408" t="s">
        <v>11</v>
      </c>
      <c r="J3408">
        <v>3.5697190139671999</v>
      </c>
      <c r="K3408">
        <v>-0.87552498001566503</v>
      </c>
      <c r="L3408" t="s">
        <v>22</v>
      </c>
    </row>
    <row r="3409" spans="8:12" x14ac:dyDescent="0.25">
      <c r="H3409">
        <v>2097</v>
      </c>
      <c r="I3409" t="s">
        <v>13</v>
      </c>
      <c r="J3409">
        <v>3.5874675625574701</v>
      </c>
      <c r="K3409">
        <v>-0.88948722889681897</v>
      </c>
      <c r="L3409" t="s">
        <v>22</v>
      </c>
    </row>
    <row r="3410" spans="8:12" x14ac:dyDescent="0.25">
      <c r="H3410">
        <v>2097</v>
      </c>
      <c r="I3410" t="s">
        <v>14</v>
      </c>
      <c r="J3410">
        <v>3.6077920303809501</v>
      </c>
      <c r="K3410">
        <v>-0.86472251525235999</v>
      </c>
      <c r="L3410" t="s">
        <v>22</v>
      </c>
    </row>
    <row r="3411" spans="8:12" x14ac:dyDescent="0.25">
      <c r="H3411">
        <v>2097</v>
      </c>
      <c r="I3411" t="s">
        <v>15</v>
      </c>
      <c r="J3411">
        <v>3.61448331507883</v>
      </c>
      <c r="K3411">
        <v>-0.89603647609088799</v>
      </c>
      <c r="L3411" t="s">
        <v>22</v>
      </c>
    </row>
    <row r="3412" spans="8:12" x14ac:dyDescent="0.25">
      <c r="H3412">
        <v>2097</v>
      </c>
      <c r="I3412" t="s">
        <v>16</v>
      </c>
      <c r="J3412">
        <v>3.6159532589487799</v>
      </c>
      <c r="K3412">
        <v>-0.89961957439727802</v>
      </c>
      <c r="L3412" t="s">
        <v>22</v>
      </c>
    </row>
    <row r="3413" spans="8:12" x14ac:dyDescent="0.25">
      <c r="H3413">
        <v>2097</v>
      </c>
      <c r="I3413" t="s">
        <v>17</v>
      </c>
      <c r="J3413">
        <v>3.6246110928428998</v>
      </c>
      <c r="K3413">
        <v>-0.92249617771859205</v>
      </c>
      <c r="L3413" t="s">
        <v>22</v>
      </c>
    </row>
    <row r="3414" spans="8:12" x14ac:dyDescent="0.25">
      <c r="H3414">
        <v>2097</v>
      </c>
      <c r="I3414" t="s">
        <v>18</v>
      </c>
      <c r="J3414">
        <v>3.62098254187205</v>
      </c>
      <c r="K3414">
        <v>-0.986523056698275</v>
      </c>
      <c r="L3414" t="s">
        <v>22</v>
      </c>
    </row>
    <row r="3415" spans="8:12" x14ac:dyDescent="0.25">
      <c r="H3415">
        <v>2097</v>
      </c>
      <c r="I3415" t="s">
        <v>19</v>
      </c>
      <c r="J3415">
        <v>3.5981272815389702</v>
      </c>
      <c r="K3415">
        <v>-0.961880140547134</v>
      </c>
      <c r="L3415" t="s">
        <v>22</v>
      </c>
    </row>
    <row r="3416" spans="8:12" x14ac:dyDescent="0.25">
      <c r="H3416">
        <v>2097</v>
      </c>
      <c r="I3416" t="s">
        <v>20</v>
      </c>
      <c r="J3416">
        <v>3.5724623614618598</v>
      </c>
      <c r="K3416">
        <v>-1.0354843460852401</v>
      </c>
      <c r="L3416" t="s">
        <v>22</v>
      </c>
    </row>
    <row r="3417" spans="8:12" x14ac:dyDescent="0.25">
      <c r="H3417">
        <v>2097</v>
      </c>
      <c r="I3417" t="s">
        <v>21</v>
      </c>
      <c r="J3417">
        <v>3.52048675076801</v>
      </c>
      <c r="K3417">
        <v>-1.02615734113915</v>
      </c>
      <c r="L3417" t="s">
        <v>22</v>
      </c>
    </row>
    <row r="3418" spans="8:12" x14ac:dyDescent="0.25">
      <c r="H3418">
        <v>2098</v>
      </c>
      <c r="I3418" t="s">
        <v>8</v>
      </c>
      <c r="J3418">
        <v>3.4852645357126</v>
      </c>
      <c r="K3418">
        <v>-0.88783444591115701</v>
      </c>
      <c r="L3418" t="s">
        <v>22</v>
      </c>
    </row>
    <row r="3419" spans="8:12" x14ac:dyDescent="0.25">
      <c r="H3419">
        <v>2098</v>
      </c>
      <c r="I3419" t="s">
        <v>6</v>
      </c>
      <c r="J3419">
        <v>3.5058758538686501</v>
      </c>
      <c r="K3419">
        <v>-0.90557740818416099</v>
      </c>
      <c r="L3419" t="s">
        <v>22</v>
      </c>
    </row>
    <row r="3420" spans="8:12" x14ac:dyDescent="0.25">
      <c r="H3420">
        <v>2098</v>
      </c>
      <c r="I3420" t="s">
        <v>9</v>
      </c>
      <c r="J3420">
        <v>3.5265586772141999</v>
      </c>
      <c r="K3420">
        <v>-0.87753678071514696</v>
      </c>
      <c r="L3420" t="s">
        <v>22</v>
      </c>
    </row>
    <row r="3421" spans="8:12" x14ac:dyDescent="0.25">
      <c r="H3421">
        <v>2098</v>
      </c>
      <c r="I3421" t="s">
        <v>10</v>
      </c>
      <c r="J3421">
        <v>3.5485483670410098</v>
      </c>
      <c r="K3421">
        <v>-0.86933902232867799</v>
      </c>
      <c r="L3421" t="s">
        <v>22</v>
      </c>
    </row>
    <row r="3422" spans="8:12" x14ac:dyDescent="0.25">
      <c r="H3422">
        <v>2098</v>
      </c>
      <c r="I3422" t="s">
        <v>11</v>
      </c>
      <c r="J3422">
        <v>3.5730749937435902</v>
      </c>
      <c r="K3422">
        <v>-0.86756683787474698</v>
      </c>
      <c r="L3422" t="s">
        <v>22</v>
      </c>
    </row>
    <row r="3423" spans="8:12" x14ac:dyDescent="0.25">
      <c r="H3423">
        <v>2098</v>
      </c>
      <c r="I3423" t="s">
        <v>13</v>
      </c>
      <c r="J3423">
        <v>3.5908235423338599</v>
      </c>
      <c r="K3423">
        <v>-0.88152908675590103</v>
      </c>
      <c r="L3423" t="s">
        <v>22</v>
      </c>
    </row>
    <row r="3424" spans="8:12" x14ac:dyDescent="0.25">
      <c r="H3424">
        <v>2098</v>
      </c>
      <c r="I3424" t="s">
        <v>14</v>
      </c>
      <c r="J3424">
        <v>3.6111480101573399</v>
      </c>
      <c r="K3424">
        <v>-0.85676437311144205</v>
      </c>
      <c r="L3424" t="s">
        <v>22</v>
      </c>
    </row>
    <row r="3425" spans="8:12" x14ac:dyDescent="0.25">
      <c r="H3425">
        <v>2098</v>
      </c>
      <c r="I3425" t="s">
        <v>15</v>
      </c>
      <c r="J3425">
        <v>3.6178392948552198</v>
      </c>
      <c r="K3425">
        <v>-0.88807833394997004</v>
      </c>
      <c r="L3425" t="s">
        <v>22</v>
      </c>
    </row>
    <row r="3426" spans="8:12" x14ac:dyDescent="0.25">
      <c r="H3426">
        <v>2098</v>
      </c>
      <c r="I3426" t="s">
        <v>16</v>
      </c>
      <c r="J3426">
        <v>3.61930923872518</v>
      </c>
      <c r="K3426">
        <v>-0.89166143225635996</v>
      </c>
      <c r="L3426" t="s">
        <v>22</v>
      </c>
    </row>
    <row r="3427" spans="8:12" x14ac:dyDescent="0.25">
      <c r="H3427">
        <v>2098</v>
      </c>
      <c r="I3427" t="s">
        <v>17</v>
      </c>
      <c r="J3427">
        <v>3.6279670726192901</v>
      </c>
      <c r="K3427">
        <v>-0.91453803557767399</v>
      </c>
      <c r="L3427" t="s">
        <v>22</v>
      </c>
    </row>
    <row r="3428" spans="8:12" x14ac:dyDescent="0.25">
      <c r="H3428">
        <v>2098</v>
      </c>
      <c r="I3428" t="s">
        <v>18</v>
      </c>
      <c r="J3428">
        <v>3.6243385216484398</v>
      </c>
      <c r="K3428">
        <v>-0.97856491455735695</v>
      </c>
      <c r="L3428" t="s">
        <v>22</v>
      </c>
    </row>
    <row r="3429" spans="8:12" x14ac:dyDescent="0.25">
      <c r="H3429">
        <v>2098</v>
      </c>
      <c r="I3429" t="s">
        <v>19</v>
      </c>
      <c r="J3429">
        <v>3.60148326131536</v>
      </c>
      <c r="K3429">
        <v>-0.95392199840621605</v>
      </c>
      <c r="L3429" t="s">
        <v>22</v>
      </c>
    </row>
    <row r="3430" spans="8:12" x14ac:dyDescent="0.25">
      <c r="H3430">
        <v>2098</v>
      </c>
      <c r="I3430" t="s">
        <v>20</v>
      </c>
      <c r="J3430">
        <v>3.57581834123825</v>
      </c>
      <c r="K3430">
        <v>-1.02752620394433</v>
      </c>
      <c r="L3430" t="s">
        <v>22</v>
      </c>
    </row>
    <row r="3431" spans="8:12" x14ac:dyDescent="0.25">
      <c r="H3431">
        <v>2098</v>
      </c>
      <c r="I3431" t="s">
        <v>21</v>
      </c>
      <c r="J3431">
        <v>3.52384273054441</v>
      </c>
      <c r="K3431">
        <v>-1.01819919899824</v>
      </c>
      <c r="L3431" t="s">
        <v>22</v>
      </c>
    </row>
    <row r="3432" spans="8:12" x14ac:dyDescent="0.25">
      <c r="H3432">
        <v>2099</v>
      </c>
      <c r="I3432" t="s">
        <v>8</v>
      </c>
      <c r="J3432">
        <v>3.4886205154889902</v>
      </c>
      <c r="K3432">
        <v>-0.87987630377023895</v>
      </c>
      <c r="L3432" t="s">
        <v>22</v>
      </c>
    </row>
    <row r="3433" spans="8:12" x14ac:dyDescent="0.25">
      <c r="H3433">
        <v>2099</v>
      </c>
      <c r="I3433" t="s">
        <v>6</v>
      </c>
      <c r="J3433">
        <v>3.5092318336450399</v>
      </c>
      <c r="K3433">
        <v>-0.89761926604324305</v>
      </c>
      <c r="L3433" t="s">
        <v>22</v>
      </c>
    </row>
    <row r="3434" spans="8:12" x14ac:dyDescent="0.25">
      <c r="H3434">
        <v>2099</v>
      </c>
      <c r="I3434" t="s">
        <v>9</v>
      </c>
      <c r="J3434">
        <v>3.5299146569905901</v>
      </c>
      <c r="K3434">
        <v>-0.86957863857422901</v>
      </c>
      <c r="L3434" t="s">
        <v>22</v>
      </c>
    </row>
    <row r="3435" spans="8:12" x14ac:dyDescent="0.25">
      <c r="H3435">
        <v>2099</v>
      </c>
      <c r="I3435" t="s">
        <v>10</v>
      </c>
      <c r="J3435">
        <v>3.5519043468174001</v>
      </c>
      <c r="K3435">
        <v>-0.86138088018776005</v>
      </c>
      <c r="L3435" t="s">
        <v>22</v>
      </c>
    </row>
    <row r="3436" spans="8:12" x14ac:dyDescent="0.25">
      <c r="H3436">
        <v>2099</v>
      </c>
      <c r="I3436" t="s">
        <v>11</v>
      </c>
      <c r="J3436">
        <v>3.57643097351998</v>
      </c>
      <c r="K3436">
        <v>-0.85960869573382903</v>
      </c>
      <c r="L3436" t="s">
        <v>22</v>
      </c>
    </row>
    <row r="3437" spans="8:12" x14ac:dyDescent="0.25">
      <c r="H3437">
        <v>2099</v>
      </c>
      <c r="I3437" t="s">
        <v>13</v>
      </c>
      <c r="J3437">
        <v>3.5941795221102599</v>
      </c>
      <c r="K3437">
        <v>-0.87357094461498297</v>
      </c>
      <c r="L3437" t="s">
        <v>22</v>
      </c>
    </row>
    <row r="3438" spans="8:12" x14ac:dyDescent="0.25">
      <c r="H3438">
        <v>2099</v>
      </c>
      <c r="I3438" t="s">
        <v>14</v>
      </c>
      <c r="J3438">
        <v>3.6145039899337301</v>
      </c>
      <c r="K3438">
        <v>-0.84880623097052399</v>
      </c>
      <c r="L3438" t="s">
        <v>22</v>
      </c>
    </row>
    <row r="3439" spans="8:12" x14ac:dyDescent="0.25">
      <c r="H3439">
        <v>2099</v>
      </c>
      <c r="I3439" t="s">
        <v>15</v>
      </c>
      <c r="J3439">
        <v>3.6211952746316101</v>
      </c>
      <c r="K3439">
        <v>-0.88012019180905199</v>
      </c>
      <c r="L3439" t="s">
        <v>22</v>
      </c>
    </row>
    <row r="3440" spans="8:12" x14ac:dyDescent="0.25">
      <c r="H3440">
        <v>2099</v>
      </c>
      <c r="I3440" t="s">
        <v>16</v>
      </c>
      <c r="J3440">
        <v>3.6226652185015702</v>
      </c>
      <c r="K3440">
        <v>-0.88370329011544202</v>
      </c>
      <c r="L3440" t="s">
        <v>22</v>
      </c>
    </row>
    <row r="3441" spans="8:12" x14ac:dyDescent="0.25">
      <c r="H3441">
        <v>2099</v>
      </c>
      <c r="I3441" t="s">
        <v>17</v>
      </c>
      <c r="J3441">
        <v>3.6313230523956901</v>
      </c>
      <c r="K3441">
        <v>-0.90657989343675605</v>
      </c>
      <c r="L3441" t="s">
        <v>22</v>
      </c>
    </row>
    <row r="3442" spans="8:12" x14ac:dyDescent="0.25">
      <c r="H3442">
        <v>2099</v>
      </c>
      <c r="I3442" t="s">
        <v>18</v>
      </c>
      <c r="J3442">
        <v>3.6276945014248398</v>
      </c>
      <c r="K3442">
        <v>-0.970606772416438</v>
      </c>
      <c r="L3442" t="s">
        <v>22</v>
      </c>
    </row>
    <row r="3443" spans="8:12" x14ac:dyDescent="0.25">
      <c r="H3443">
        <v>2099</v>
      </c>
      <c r="I3443" t="s">
        <v>19</v>
      </c>
      <c r="J3443">
        <v>3.60483924109176</v>
      </c>
      <c r="K3443">
        <v>-0.945963856265298</v>
      </c>
      <c r="L3443" t="s">
        <v>22</v>
      </c>
    </row>
    <row r="3444" spans="8:12" x14ac:dyDescent="0.25">
      <c r="H3444">
        <v>2099</v>
      </c>
      <c r="I3444" t="s">
        <v>20</v>
      </c>
      <c r="J3444">
        <v>3.5791743210146501</v>
      </c>
      <c r="K3444">
        <v>-1.01956806180341</v>
      </c>
      <c r="L3444" t="s">
        <v>22</v>
      </c>
    </row>
    <row r="3445" spans="8:12" x14ac:dyDescent="0.25">
      <c r="H3445">
        <v>2099</v>
      </c>
      <c r="I3445" t="s">
        <v>21</v>
      </c>
      <c r="J3445">
        <v>3.5271987103207998</v>
      </c>
      <c r="K3445">
        <v>-1.0102410568573199</v>
      </c>
      <c r="L3445" t="s">
        <v>22</v>
      </c>
    </row>
    <row r="3446" spans="8:12" x14ac:dyDescent="0.25">
      <c r="H3446">
        <v>2100</v>
      </c>
      <c r="I3446" t="s">
        <v>8</v>
      </c>
      <c r="J3446">
        <v>3.49197649526538</v>
      </c>
      <c r="K3446">
        <v>-0.87191816162932101</v>
      </c>
      <c r="L3446" t="s">
        <v>22</v>
      </c>
    </row>
    <row r="3447" spans="8:12" x14ac:dyDescent="0.25">
      <c r="H3447">
        <v>2100</v>
      </c>
      <c r="I3447" t="s">
        <v>6</v>
      </c>
      <c r="J3447">
        <v>3.5125878134214301</v>
      </c>
      <c r="K3447">
        <v>-0.88966112390232499</v>
      </c>
      <c r="L3447" t="s">
        <v>22</v>
      </c>
    </row>
    <row r="3448" spans="8:12" x14ac:dyDescent="0.25">
      <c r="H3448">
        <v>2100</v>
      </c>
      <c r="I3448" t="s">
        <v>9</v>
      </c>
      <c r="J3448">
        <v>3.5332706367669799</v>
      </c>
      <c r="K3448">
        <v>-0.86162049643331096</v>
      </c>
      <c r="L3448" t="s">
        <v>22</v>
      </c>
    </row>
    <row r="3449" spans="8:12" x14ac:dyDescent="0.25">
      <c r="H3449">
        <v>2100</v>
      </c>
      <c r="I3449" t="s">
        <v>10</v>
      </c>
      <c r="J3449">
        <v>3.5552603265938001</v>
      </c>
      <c r="K3449">
        <v>-0.85342273804684199</v>
      </c>
      <c r="L3449" t="s">
        <v>22</v>
      </c>
    </row>
    <row r="3450" spans="8:12" x14ac:dyDescent="0.25">
      <c r="H3450">
        <v>2100</v>
      </c>
      <c r="I3450" t="s">
        <v>11</v>
      </c>
      <c r="J3450">
        <v>3.5797869532963702</v>
      </c>
      <c r="K3450">
        <v>-0.85165055359291097</v>
      </c>
      <c r="L3450" t="s">
        <v>22</v>
      </c>
    </row>
    <row r="3451" spans="8:12" x14ac:dyDescent="0.25">
      <c r="H3451">
        <v>2100</v>
      </c>
      <c r="I3451" t="s">
        <v>13</v>
      </c>
      <c r="J3451">
        <v>3.5975355018866502</v>
      </c>
      <c r="K3451">
        <v>-0.86561280247406502</v>
      </c>
      <c r="L3451" t="s">
        <v>22</v>
      </c>
    </row>
    <row r="3452" spans="8:12" x14ac:dyDescent="0.25">
      <c r="H3452">
        <v>2100</v>
      </c>
      <c r="I3452" t="s">
        <v>14</v>
      </c>
      <c r="J3452">
        <v>3.6178599697101199</v>
      </c>
      <c r="K3452">
        <v>-0.84084808882960604</v>
      </c>
      <c r="L3452" t="s">
        <v>22</v>
      </c>
    </row>
    <row r="3453" spans="8:12" x14ac:dyDescent="0.25">
      <c r="H3453">
        <v>2100</v>
      </c>
      <c r="I3453" t="s">
        <v>15</v>
      </c>
      <c r="J3453">
        <v>3.6245512544079999</v>
      </c>
      <c r="K3453">
        <v>-0.87216204966813404</v>
      </c>
      <c r="L3453" t="s">
        <v>22</v>
      </c>
    </row>
    <row r="3454" spans="8:12" x14ac:dyDescent="0.25">
      <c r="H3454">
        <v>2100</v>
      </c>
      <c r="I3454" t="s">
        <v>16</v>
      </c>
      <c r="J3454">
        <v>3.62602119827796</v>
      </c>
      <c r="K3454">
        <v>-0.87574514797452396</v>
      </c>
      <c r="L3454" t="s">
        <v>22</v>
      </c>
    </row>
    <row r="3455" spans="8:12" x14ac:dyDescent="0.25">
      <c r="H3455">
        <v>2100</v>
      </c>
      <c r="I3455" t="s">
        <v>17</v>
      </c>
      <c r="J3455">
        <v>3.6346790321720799</v>
      </c>
      <c r="K3455">
        <v>-0.89862175129583799</v>
      </c>
      <c r="L3455" t="s">
        <v>22</v>
      </c>
    </row>
    <row r="3456" spans="8:12" x14ac:dyDescent="0.25">
      <c r="H3456">
        <v>2100</v>
      </c>
      <c r="I3456" t="s">
        <v>18</v>
      </c>
      <c r="J3456">
        <v>3.6310504812012301</v>
      </c>
      <c r="K3456">
        <v>-0.96264863027551995</v>
      </c>
      <c r="L3456" t="s">
        <v>22</v>
      </c>
    </row>
    <row r="3457" spans="8:12" x14ac:dyDescent="0.25">
      <c r="H3457">
        <v>2100</v>
      </c>
      <c r="I3457" t="s">
        <v>19</v>
      </c>
      <c r="J3457">
        <v>3.6081952208681498</v>
      </c>
      <c r="K3457">
        <v>-0.93800571412438005</v>
      </c>
      <c r="L3457" t="s">
        <v>22</v>
      </c>
    </row>
    <row r="3458" spans="8:12" x14ac:dyDescent="0.25">
      <c r="H3458">
        <v>2100</v>
      </c>
      <c r="I3458" t="s">
        <v>20</v>
      </c>
      <c r="J3458">
        <v>3.5825303007910398</v>
      </c>
      <c r="K3458">
        <v>-1.0116099196624899</v>
      </c>
      <c r="L3458" t="s">
        <v>22</v>
      </c>
    </row>
    <row r="3459" spans="8:12" x14ac:dyDescent="0.25">
      <c r="H3459">
        <v>2100</v>
      </c>
      <c r="I3459" t="s">
        <v>21</v>
      </c>
      <c r="J3459">
        <v>3.53055469009719</v>
      </c>
      <c r="K3459">
        <v>-1.0022829147164001</v>
      </c>
      <c r="L3459" t="s">
        <v>22</v>
      </c>
    </row>
    <row r="3460" spans="8:12" x14ac:dyDescent="0.25">
      <c r="H3460">
        <v>2101</v>
      </c>
      <c r="I3460" t="s">
        <v>8</v>
      </c>
      <c r="J3460">
        <v>3.4953324750417698</v>
      </c>
      <c r="K3460">
        <v>-0.86396001948840295</v>
      </c>
      <c r="L3460" t="s">
        <v>22</v>
      </c>
    </row>
    <row r="3461" spans="8:12" x14ac:dyDescent="0.25">
      <c r="H3461">
        <v>2101</v>
      </c>
      <c r="I3461" t="s">
        <v>6</v>
      </c>
      <c r="J3461">
        <v>3.5159437931978199</v>
      </c>
      <c r="K3461">
        <v>-0.88170298176140705</v>
      </c>
      <c r="L3461" t="s">
        <v>22</v>
      </c>
    </row>
    <row r="3462" spans="8:12" x14ac:dyDescent="0.25">
      <c r="H3462">
        <v>2101</v>
      </c>
      <c r="I3462" t="s">
        <v>9</v>
      </c>
      <c r="J3462">
        <v>3.53662661654338</v>
      </c>
      <c r="K3462">
        <v>-0.85366235429239301</v>
      </c>
      <c r="L3462" t="s">
        <v>22</v>
      </c>
    </row>
    <row r="3463" spans="8:12" x14ac:dyDescent="0.25">
      <c r="H3463">
        <v>2101</v>
      </c>
      <c r="I3463" t="s">
        <v>10</v>
      </c>
      <c r="J3463">
        <v>3.5586163063701899</v>
      </c>
      <c r="K3463">
        <v>-0.84546459590592304</v>
      </c>
      <c r="L3463" t="s">
        <v>22</v>
      </c>
    </row>
    <row r="3464" spans="8:12" x14ac:dyDescent="0.25">
      <c r="H3464">
        <v>2101</v>
      </c>
      <c r="I3464" t="s">
        <v>11</v>
      </c>
      <c r="J3464">
        <v>3.58314293307276</v>
      </c>
      <c r="K3464">
        <v>-0.84369241145199303</v>
      </c>
      <c r="L3464" t="s">
        <v>22</v>
      </c>
    </row>
    <row r="3465" spans="8:12" x14ac:dyDescent="0.25">
      <c r="H3465">
        <v>2101</v>
      </c>
      <c r="I3465" t="s">
        <v>13</v>
      </c>
      <c r="J3465">
        <v>3.60089148166304</v>
      </c>
      <c r="K3465">
        <v>-0.85765466033314697</v>
      </c>
      <c r="L3465" t="s">
        <v>22</v>
      </c>
    </row>
    <row r="3466" spans="8:12" x14ac:dyDescent="0.25">
      <c r="H3466">
        <v>2101</v>
      </c>
      <c r="I3466" t="s">
        <v>14</v>
      </c>
      <c r="J3466">
        <v>3.6212159494865102</v>
      </c>
      <c r="K3466">
        <v>-0.83288994668868799</v>
      </c>
      <c r="L3466" t="s">
        <v>22</v>
      </c>
    </row>
    <row r="3467" spans="8:12" x14ac:dyDescent="0.25">
      <c r="H3467">
        <v>2101</v>
      </c>
      <c r="I3467" t="s">
        <v>15</v>
      </c>
      <c r="J3467">
        <v>3.6279072341843901</v>
      </c>
      <c r="K3467">
        <v>-0.86420390752721599</v>
      </c>
      <c r="L3467" t="s">
        <v>22</v>
      </c>
    </row>
    <row r="3468" spans="8:12" x14ac:dyDescent="0.25">
      <c r="H3468">
        <v>2101</v>
      </c>
      <c r="I3468" t="s">
        <v>16</v>
      </c>
      <c r="J3468">
        <v>3.6293771780543498</v>
      </c>
      <c r="K3468">
        <v>-0.86778700583360502</v>
      </c>
      <c r="L3468" t="s">
        <v>22</v>
      </c>
    </row>
    <row r="3469" spans="8:12" x14ac:dyDescent="0.25">
      <c r="H3469">
        <v>2101</v>
      </c>
      <c r="I3469" t="s">
        <v>17</v>
      </c>
      <c r="J3469">
        <v>3.6380350119484701</v>
      </c>
      <c r="K3469">
        <v>-0.89066360915492004</v>
      </c>
      <c r="L3469" t="s">
        <v>22</v>
      </c>
    </row>
    <row r="3470" spans="8:12" x14ac:dyDescent="0.25">
      <c r="H3470">
        <v>2101</v>
      </c>
      <c r="I3470" t="s">
        <v>18</v>
      </c>
      <c r="J3470">
        <v>3.6344064609776199</v>
      </c>
      <c r="K3470">
        <v>-0.954690488134602</v>
      </c>
      <c r="L3470" t="s">
        <v>22</v>
      </c>
    </row>
    <row r="3471" spans="8:12" x14ac:dyDescent="0.25">
      <c r="H3471">
        <v>2101</v>
      </c>
      <c r="I3471" t="s">
        <v>19</v>
      </c>
      <c r="J3471">
        <v>3.61155120064454</v>
      </c>
      <c r="K3471">
        <v>-0.930047571983462</v>
      </c>
      <c r="L3471" t="s">
        <v>22</v>
      </c>
    </row>
    <row r="3472" spans="8:12" x14ac:dyDescent="0.25">
      <c r="H3472">
        <v>2101</v>
      </c>
      <c r="I3472" t="s">
        <v>20</v>
      </c>
      <c r="J3472">
        <v>3.5858862805674301</v>
      </c>
      <c r="K3472">
        <v>-1.0036517775215701</v>
      </c>
      <c r="L3472" t="s">
        <v>22</v>
      </c>
    </row>
    <row r="3473" spans="8:12" x14ac:dyDescent="0.25">
      <c r="H3473">
        <v>2101</v>
      </c>
      <c r="I3473" t="s">
        <v>21</v>
      </c>
      <c r="J3473">
        <v>3.5339106698735798</v>
      </c>
      <c r="K3473">
        <v>-0.99432477257548202</v>
      </c>
      <c r="L3473" t="s">
        <v>22</v>
      </c>
    </row>
    <row r="3474" spans="8:12" x14ac:dyDescent="0.25">
      <c r="H3474">
        <v>2102</v>
      </c>
      <c r="I3474" t="s">
        <v>8</v>
      </c>
      <c r="J3474">
        <v>3.49868845481816</v>
      </c>
      <c r="K3474">
        <v>-0.85600187734748401</v>
      </c>
      <c r="L3474" t="s">
        <v>22</v>
      </c>
    </row>
    <row r="3475" spans="8:12" x14ac:dyDescent="0.25">
      <c r="H3475">
        <v>2102</v>
      </c>
      <c r="I3475" t="s">
        <v>6</v>
      </c>
      <c r="J3475">
        <v>3.5192997729742101</v>
      </c>
      <c r="K3475">
        <v>-0.87374483962048899</v>
      </c>
      <c r="L3475" t="s">
        <v>22</v>
      </c>
    </row>
    <row r="3476" spans="8:12" x14ac:dyDescent="0.25">
      <c r="H3476">
        <v>2102</v>
      </c>
      <c r="I3476" t="s">
        <v>9</v>
      </c>
      <c r="J3476">
        <v>3.5399825963197702</v>
      </c>
      <c r="K3476">
        <v>-0.84570421215147495</v>
      </c>
      <c r="L3476" t="s">
        <v>22</v>
      </c>
    </row>
    <row r="3477" spans="8:12" x14ac:dyDescent="0.25">
      <c r="H3477">
        <v>2102</v>
      </c>
      <c r="I3477" t="s">
        <v>10</v>
      </c>
      <c r="J3477">
        <v>3.5619722861465801</v>
      </c>
      <c r="K3477">
        <v>-0.83750645376500499</v>
      </c>
      <c r="L3477" t="s">
        <v>22</v>
      </c>
    </row>
    <row r="3478" spans="8:12" x14ac:dyDescent="0.25">
      <c r="H3478">
        <v>2102</v>
      </c>
      <c r="I3478" t="s">
        <v>11</v>
      </c>
      <c r="J3478">
        <v>3.58649891284916</v>
      </c>
      <c r="K3478">
        <v>-0.83573426931107497</v>
      </c>
      <c r="L3478" t="s">
        <v>22</v>
      </c>
    </row>
    <row r="3479" spans="8:12" x14ac:dyDescent="0.25">
      <c r="H3479">
        <v>2102</v>
      </c>
      <c r="I3479" t="s">
        <v>13</v>
      </c>
      <c r="J3479">
        <v>3.6042474614394302</v>
      </c>
      <c r="K3479">
        <v>-0.84969651819222802</v>
      </c>
      <c r="L3479" t="s">
        <v>22</v>
      </c>
    </row>
    <row r="3480" spans="8:12" x14ac:dyDescent="0.25">
      <c r="H3480">
        <v>2102</v>
      </c>
      <c r="I3480" t="s">
        <v>14</v>
      </c>
      <c r="J3480">
        <v>3.6245719292628999</v>
      </c>
      <c r="K3480">
        <v>-0.82493180454777004</v>
      </c>
      <c r="L3480" t="s">
        <v>22</v>
      </c>
    </row>
    <row r="3481" spans="8:12" x14ac:dyDescent="0.25">
      <c r="H3481">
        <v>2102</v>
      </c>
      <c r="I3481" t="s">
        <v>15</v>
      </c>
      <c r="J3481">
        <v>3.6312632139607799</v>
      </c>
      <c r="K3481">
        <v>-0.85624576538629804</v>
      </c>
      <c r="L3481" t="s">
        <v>22</v>
      </c>
    </row>
    <row r="3482" spans="8:12" x14ac:dyDescent="0.25">
      <c r="H3482">
        <v>2102</v>
      </c>
      <c r="I3482" t="s">
        <v>16</v>
      </c>
      <c r="J3482">
        <v>3.63273315783074</v>
      </c>
      <c r="K3482">
        <v>-0.85982886369268696</v>
      </c>
      <c r="L3482" t="s">
        <v>22</v>
      </c>
    </row>
    <row r="3483" spans="8:12" x14ac:dyDescent="0.25">
      <c r="H3483">
        <v>2102</v>
      </c>
      <c r="I3483" t="s">
        <v>17</v>
      </c>
      <c r="J3483">
        <v>3.6413909917248599</v>
      </c>
      <c r="K3483">
        <v>-0.88270546701400199</v>
      </c>
      <c r="L3483" t="s">
        <v>22</v>
      </c>
    </row>
    <row r="3484" spans="8:12" x14ac:dyDescent="0.25">
      <c r="H3484">
        <v>2102</v>
      </c>
      <c r="I3484" t="s">
        <v>18</v>
      </c>
      <c r="J3484">
        <v>3.6377624407540101</v>
      </c>
      <c r="K3484">
        <v>-0.94673234599368405</v>
      </c>
      <c r="L3484" t="s">
        <v>22</v>
      </c>
    </row>
    <row r="3485" spans="8:12" x14ac:dyDescent="0.25">
      <c r="H3485">
        <v>2102</v>
      </c>
      <c r="I3485" t="s">
        <v>19</v>
      </c>
      <c r="J3485">
        <v>3.6149071804209298</v>
      </c>
      <c r="K3485">
        <v>-0.92208942984254305</v>
      </c>
      <c r="L3485" t="s">
        <v>22</v>
      </c>
    </row>
    <row r="3486" spans="8:12" x14ac:dyDescent="0.25">
      <c r="H3486">
        <v>2102</v>
      </c>
      <c r="I3486" t="s">
        <v>20</v>
      </c>
      <c r="J3486">
        <v>3.5892422603438199</v>
      </c>
      <c r="K3486">
        <v>-0.99569363538065403</v>
      </c>
      <c r="L3486" t="s">
        <v>22</v>
      </c>
    </row>
    <row r="3487" spans="8:12" x14ac:dyDescent="0.25">
      <c r="H3487">
        <v>2102</v>
      </c>
      <c r="I3487" t="s">
        <v>21</v>
      </c>
      <c r="J3487">
        <v>3.5372666496499701</v>
      </c>
      <c r="K3487">
        <v>-0.98636663043456396</v>
      </c>
      <c r="L3487" t="s">
        <v>22</v>
      </c>
    </row>
    <row r="3488" spans="8:12" x14ac:dyDescent="0.25">
      <c r="H3488">
        <v>2103</v>
      </c>
      <c r="I3488" t="s">
        <v>8</v>
      </c>
      <c r="J3488">
        <v>3.5020444345945498</v>
      </c>
      <c r="K3488">
        <v>-0.84804373520656595</v>
      </c>
      <c r="L3488" t="s">
        <v>22</v>
      </c>
    </row>
    <row r="3489" spans="8:12" x14ac:dyDescent="0.25">
      <c r="H3489">
        <v>2103</v>
      </c>
      <c r="I3489" t="s">
        <v>6</v>
      </c>
      <c r="J3489">
        <v>3.5226557527505999</v>
      </c>
      <c r="K3489">
        <v>-0.86578669747957104</v>
      </c>
      <c r="L3489" t="s">
        <v>22</v>
      </c>
    </row>
    <row r="3490" spans="8:12" x14ac:dyDescent="0.25">
      <c r="H3490">
        <v>2103</v>
      </c>
      <c r="I3490" t="s">
        <v>9</v>
      </c>
      <c r="J3490">
        <v>3.54333857609616</v>
      </c>
      <c r="K3490">
        <v>-0.83774607001055701</v>
      </c>
      <c r="L3490" t="s">
        <v>22</v>
      </c>
    </row>
    <row r="3491" spans="8:12" x14ac:dyDescent="0.25">
      <c r="H3491">
        <v>2103</v>
      </c>
      <c r="I3491" t="s">
        <v>10</v>
      </c>
      <c r="J3491">
        <v>3.5653282659229699</v>
      </c>
      <c r="K3491">
        <v>-0.82954831162408704</v>
      </c>
      <c r="L3491" t="s">
        <v>22</v>
      </c>
    </row>
    <row r="3492" spans="8:12" x14ac:dyDescent="0.25">
      <c r="H3492">
        <v>2103</v>
      </c>
      <c r="I3492" t="s">
        <v>11</v>
      </c>
      <c r="J3492">
        <v>3.5898548926255498</v>
      </c>
      <c r="K3492">
        <v>-0.82777612717015703</v>
      </c>
      <c r="L3492" t="s">
        <v>22</v>
      </c>
    </row>
    <row r="3493" spans="8:12" x14ac:dyDescent="0.25">
      <c r="H3493">
        <v>2103</v>
      </c>
      <c r="I3493" t="s">
        <v>13</v>
      </c>
      <c r="J3493">
        <v>3.60760344121582</v>
      </c>
      <c r="K3493">
        <v>-0.84173837605130997</v>
      </c>
      <c r="L3493" t="s">
        <v>22</v>
      </c>
    </row>
    <row r="3494" spans="8:12" x14ac:dyDescent="0.25">
      <c r="H3494">
        <v>2103</v>
      </c>
      <c r="I3494" t="s">
        <v>14</v>
      </c>
      <c r="J3494">
        <v>3.6279279090393</v>
      </c>
      <c r="K3494">
        <v>-0.81697366240685199</v>
      </c>
      <c r="L3494" t="s">
        <v>22</v>
      </c>
    </row>
    <row r="3495" spans="8:12" x14ac:dyDescent="0.25">
      <c r="H3495">
        <v>2103</v>
      </c>
      <c r="I3495" t="s">
        <v>15</v>
      </c>
      <c r="J3495">
        <v>3.6346191937371799</v>
      </c>
      <c r="K3495">
        <v>-0.84828762324537998</v>
      </c>
      <c r="L3495" t="s">
        <v>22</v>
      </c>
    </row>
    <row r="3496" spans="8:12" x14ac:dyDescent="0.25">
      <c r="H3496">
        <v>2103</v>
      </c>
      <c r="I3496" t="s">
        <v>16</v>
      </c>
      <c r="J3496">
        <v>3.6360891376071298</v>
      </c>
      <c r="K3496">
        <v>-0.85187072155176902</v>
      </c>
      <c r="L3496" t="s">
        <v>22</v>
      </c>
    </row>
    <row r="3497" spans="8:12" x14ac:dyDescent="0.25">
      <c r="H3497">
        <v>2103</v>
      </c>
      <c r="I3497" t="s">
        <v>17</v>
      </c>
      <c r="J3497">
        <v>3.6447469715012502</v>
      </c>
      <c r="K3497">
        <v>-0.87474732487308404</v>
      </c>
      <c r="L3497" t="s">
        <v>22</v>
      </c>
    </row>
    <row r="3498" spans="8:12" x14ac:dyDescent="0.25">
      <c r="H3498">
        <v>2103</v>
      </c>
      <c r="I3498" t="s">
        <v>18</v>
      </c>
      <c r="J3498">
        <v>3.6411184205303999</v>
      </c>
      <c r="K3498">
        <v>-0.938774203852766</v>
      </c>
      <c r="L3498" t="s">
        <v>22</v>
      </c>
    </row>
    <row r="3499" spans="8:12" x14ac:dyDescent="0.25">
      <c r="H3499">
        <v>2103</v>
      </c>
      <c r="I3499" t="s">
        <v>19</v>
      </c>
      <c r="J3499">
        <v>3.6182631601973201</v>
      </c>
      <c r="K3499">
        <v>-0.91413128770162499</v>
      </c>
      <c r="L3499" t="s">
        <v>22</v>
      </c>
    </row>
    <row r="3500" spans="8:12" x14ac:dyDescent="0.25">
      <c r="H3500">
        <v>2103</v>
      </c>
      <c r="I3500" t="s">
        <v>20</v>
      </c>
      <c r="J3500">
        <v>3.5925982401202101</v>
      </c>
      <c r="K3500">
        <v>-0.98773549323973597</v>
      </c>
      <c r="L3500" t="s">
        <v>22</v>
      </c>
    </row>
    <row r="3501" spans="8:12" x14ac:dyDescent="0.25">
      <c r="H3501">
        <v>2103</v>
      </c>
      <c r="I3501" t="s">
        <v>21</v>
      </c>
      <c r="J3501">
        <v>3.5406226294263599</v>
      </c>
      <c r="K3501">
        <v>-0.97840848829364502</v>
      </c>
      <c r="L3501" t="s">
        <v>22</v>
      </c>
    </row>
    <row r="3502" spans="8:12" x14ac:dyDescent="0.25">
      <c r="H3502">
        <v>2104</v>
      </c>
      <c r="I3502" t="s">
        <v>8</v>
      </c>
      <c r="J3502">
        <v>3.5054004143709401</v>
      </c>
      <c r="K3502">
        <v>-0.840085593065652</v>
      </c>
      <c r="L3502" t="s">
        <v>22</v>
      </c>
    </row>
    <row r="3503" spans="8:12" x14ac:dyDescent="0.25">
      <c r="H3503">
        <v>2104</v>
      </c>
      <c r="I3503" t="s">
        <v>6</v>
      </c>
      <c r="J3503">
        <v>3.526011732527</v>
      </c>
      <c r="K3503">
        <v>-0.85782855533865598</v>
      </c>
      <c r="L3503" t="s">
        <v>22</v>
      </c>
    </row>
    <row r="3504" spans="8:12" x14ac:dyDescent="0.25">
      <c r="H3504">
        <v>2104</v>
      </c>
      <c r="I3504" t="s">
        <v>9</v>
      </c>
      <c r="J3504">
        <v>3.5466945558725498</v>
      </c>
      <c r="K3504">
        <v>-0.82978792786964195</v>
      </c>
      <c r="L3504" t="s">
        <v>22</v>
      </c>
    </row>
    <row r="3505" spans="8:12" x14ac:dyDescent="0.25">
      <c r="H3505">
        <v>2104</v>
      </c>
      <c r="I3505" t="s">
        <v>10</v>
      </c>
      <c r="J3505">
        <v>3.5686842456993602</v>
      </c>
      <c r="K3505">
        <v>-0.82159016948317298</v>
      </c>
      <c r="L3505" t="s">
        <v>22</v>
      </c>
    </row>
    <row r="3506" spans="8:12" x14ac:dyDescent="0.25">
      <c r="H3506">
        <v>2104</v>
      </c>
      <c r="I3506" t="s">
        <v>11</v>
      </c>
      <c r="J3506">
        <v>3.59321087240194</v>
      </c>
      <c r="K3506">
        <v>-0.81981798502924297</v>
      </c>
      <c r="L3506" t="s">
        <v>22</v>
      </c>
    </row>
    <row r="3507" spans="8:12" x14ac:dyDescent="0.25">
      <c r="H3507">
        <v>2104</v>
      </c>
      <c r="I3507" t="s">
        <v>13</v>
      </c>
      <c r="J3507">
        <v>3.6109594209922098</v>
      </c>
      <c r="K3507">
        <v>-0.83378023391039602</v>
      </c>
      <c r="L3507" t="s">
        <v>22</v>
      </c>
    </row>
    <row r="3508" spans="8:12" x14ac:dyDescent="0.25">
      <c r="H3508">
        <v>2104</v>
      </c>
      <c r="I3508" t="s">
        <v>14</v>
      </c>
      <c r="J3508">
        <v>3.6312838888156902</v>
      </c>
      <c r="K3508">
        <v>-0.80901552026593704</v>
      </c>
      <c r="L3508" t="s">
        <v>22</v>
      </c>
    </row>
    <row r="3509" spans="8:12" x14ac:dyDescent="0.25">
      <c r="H3509">
        <v>2104</v>
      </c>
      <c r="I3509" t="s">
        <v>15</v>
      </c>
      <c r="J3509">
        <v>3.6379751735135701</v>
      </c>
      <c r="K3509">
        <v>-0.84032948110446504</v>
      </c>
      <c r="L3509" t="s">
        <v>22</v>
      </c>
    </row>
    <row r="3510" spans="8:12" x14ac:dyDescent="0.25">
      <c r="H3510">
        <v>2104</v>
      </c>
      <c r="I3510" t="s">
        <v>16</v>
      </c>
      <c r="J3510">
        <v>3.6394451173835201</v>
      </c>
      <c r="K3510">
        <v>-0.84391257941085496</v>
      </c>
      <c r="L3510" t="s">
        <v>22</v>
      </c>
    </row>
    <row r="3511" spans="8:12" x14ac:dyDescent="0.25">
      <c r="H3511">
        <v>2104</v>
      </c>
      <c r="I3511" t="s">
        <v>17</v>
      </c>
      <c r="J3511">
        <v>3.6481029512776399</v>
      </c>
      <c r="K3511">
        <v>-0.86678918273216998</v>
      </c>
      <c r="L3511" t="s">
        <v>22</v>
      </c>
    </row>
    <row r="3512" spans="8:12" x14ac:dyDescent="0.25">
      <c r="H3512">
        <v>2104</v>
      </c>
      <c r="I3512" t="s">
        <v>18</v>
      </c>
      <c r="J3512">
        <v>3.6444744003067902</v>
      </c>
      <c r="K3512">
        <v>-0.93081606171185205</v>
      </c>
      <c r="L3512" t="s">
        <v>22</v>
      </c>
    </row>
    <row r="3513" spans="8:12" x14ac:dyDescent="0.25">
      <c r="H3513">
        <v>2104</v>
      </c>
      <c r="I3513" t="s">
        <v>19</v>
      </c>
      <c r="J3513">
        <v>3.6216191399737099</v>
      </c>
      <c r="K3513">
        <v>-0.90617314556071105</v>
      </c>
      <c r="L3513" t="s">
        <v>22</v>
      </c>
    </row>
    <row r="3514" spans="8:12" x14ac:dyDescent="0.25">
      <c r="H3514">
        <v>2104</v>
      </c>
      <c r="I3514" t="s">
        <v>20</v>
      </c>
      <c r="J3514">
        <v>3.5959542198965999</v>
      </c>
      <c r="K3514">
        <v>-0.97977735109882103</v>
      </c>
      <c r="L3514" t="s">
        <v>22</v>
      </c>
    </row>
    <row r="3515" spans="8:12" x14ac:dyDescent="0.25">
      <c r="H3515">
        <v>2104</v>
      </c>
      <c r="I3515" t="s">
        <v>21</v>
      </c>
      <c r="J3515">
        <v>3.5439786092027501</v>
      </c>
      <c r="K3515">
        <v>-0.97045034615273096</v>
      </c>
      <c r="L3515" t="s">
        <v>22</v>
      </c>
    </row>
    <row r="3516" spans="8:12" x14ac:dyDescent="0.25">
      <c r="H3516">
        <v>2105</v>
      </c>
      <c r="I3516" t="s">
        <v>8</v>
      </c>
      <c r="J3516">
        <v>3.5087563941473401</v>
      </c>
      <c r="K3516">
        <v>-0.83212745092473395</v>
      </c>
      <c r="L3516" t="s">
        <v>22</v>
      </c>
    </row>
    <row r="3517" spans="8:12" x14ac:dyDescent="0.25">
      <c r="H3517">
        <v>2105</v>
      </c>
      <c r="I3517" t="s">
        <v>6</v>
      </c>
      <c r="J3517">
        <v>3.5293677123033902</v>
      </c>
      <c r="K3517">
        <v>-0.84987041319773804</v>
      </c>
      <c r="L3517" t="s">
        <v>22</v>
      </c>
    </row>
    <row r="3518" spans="8:12" x14ac:dyDescent="0.25">
      <c r="H3518">
        <v>2105</v>
      </c>
      <c r="I3518" t="s">
        <v>9</v>
      </c>
      <c r="J3518">
        <v>3.55005053564894</v>
      </c>
      <c r="K3518">
        <v>-0.821829785728724</v>
      </c>
      <c r="L3518" t="s">
        <v>22</v>
      </c>
    </row>
    <row r="3519" spans="8:12" x14ac:dyDescent="0.25">
      <c r="H3519">
        <v>2105</v>
      </c>
      <c r="I3519" t="s">
        <v>10</v>
      </c>
      <c r="J3519">
        <v>3.57204022547575</v>
      </c>
      <c r="K3519">
        <v>-0.81363202734225504</v>
      </c>
      <c r="L3519" t="s">
        <v>22</v>
      </c>
    </row>
    <row r="3520" spans="8:12" x14ac:dyDescent="0.25">
      <c r="H3520">
        <v>2105</v>
      </c>
      <c r="I3520" t="s">
        <v>11</v>
      </c>
      <c r="J3520">
        <v>3.5965668521783298</v>
      </c>
      <c r="K3520">
        <v>-0.81185984288832502</v>
      </c>
      <c r="L3520" t="s">
        <v>22</v>
      </c>
    </row>
    <row r="3521" spans="8:12" x14ac:dyDescent="0.25">
      <c r="H3521">
        <v>2105</v>
      </c>
      <c r="I3521" t="s">
        <v>13</v>
      </c>
      <c r="J3521">
        <v>3.6143154007686</v>
      </c>
      <c r="K3521">
        <v>-0.82582209176947796</v>
      </c>
      <c r="L3521" t="s">
        <v>22</v>
      </c>
    </row>
    <row r="3522" spans="8:12" x14ac:dyDescent="0.25">
      <c r="H3522">
        <v>2105</v>
      </c>
      <c r="I3522" t="s">
        <v>14</v>
      </c>
      <c r="J3522">
        <v>3.63463986859208</v>
      </c>
      <c r="K3522">
        <v>-0.80105737812501898</v>
      </c>
      <c r="L3522" t="s">
        <v>22</v>
      </c>
    </row>
    <row r="3523" spans="8:12" x14ac:dyDescent="0.25">
      <c r="H3523">
        <v>2105</v>
      </c>
      <c r="I3523" t="s">
        <v>15</v>
      </c>
      <c r="J3523">
        <v>3.6413311532899599</v>
      </c>
      <c r="K3523">
        <v>-0.83237133896354698</v>
      </c>
      <c r="L3523" t="s">
        <v>22</v>
      </c>
    </row>
    <row r="3524" spans="8:12" x14ac:dyDescent="0.25">
      <c r="H3524">
        <v>2105</v>
      </c>
      <c r="I3524" t="s">
        <v>16</v>
      </c>
      <c r="J3524">
        <v>3.6428010971599201</v>
      </c>
      <c r="K3524">
        <v>-0.83595443726993701</v>
      </c>
      <c r="L3524" t="s">
        <v>22</v>
      </c>
    </row>
    <row r="3525" spans="8:12" x14ac:dyDescent="0.25">
      <c r="H3525">
        <v>2105</v>
      </c>
      <c r="I3525" t="s">
        <v>17</v>
      </c>
      <c r="J3525">
        <v>3.65145893105404</v>
      </c>
      <c r="K3525">
        <v>-0.85883104059125204</v>
      </c>
      <c r="L3525" t="s">
        <v>22</v>
      </c>
    </row>
    <row r="3526" spans="8:12" x14ac:dyDescent="0.25">
      <c r="H3526">
        <v>2105</v>
      </c>
      <c r="I3526" t="s">
        <v>18</v>
      </c>
      <c r="J3526">
        <v>3.6478303800831799</v>
      </c>
      <c r="K3526">
        <v>-0.92285791957093399</v>
      </c>
      <c r="L3526" t="s">
        <v>22</v>
      </c>
    </row>
    <row r="3527" spans="8:12" x14ac:dyDescent="0.25">
      <c r="H3527">
        <v>2105</v>
      </c>
      <c r="I3527" t="s">
        <v>19</v>
      </c>
      <c r="J3527">
        <v>3.6249751197501001</v>
      </c>
      <c r="K3527">
        <v>-0.89821500341979299</v>
      </c>
      <c r="L3527" t="s">
        <v>22</v>
      </c>
    </row>
    <row r="3528" spans="8:12" x14ac:dyDescent="0.25">
      <c r="H3528">
        <v>2105</v>
      </c>
      <c r="I3528" t="s">
        <v>20</v>
      </c>
      <c r="J3528">
        <v>3.5993101996729999</v>
      </c>
      <c r="K3528">
        <v>-0.97181920895790297</v>
      </c>
      <c r="L3528" t="s">
        <v>22</v>
      </c>
    </row>
    <row r="3529" spans="8:12" x14ac:dyDescent="0.25">
      <c r="H3529">
        <v>2105</v>
      </c>
      <c r="I3529" t="s">
        <v>21</v>
      </c>
      <c r="J3529">
        <v>3.5473345889791501</v>
      </c>
      <c r="K3529">
        <v>-0.96249220401181301</v>
      </c>
      <c r="L3529" t="s">
        <v>22</v>
      </c>
    </row>
  </sheetData>
  <autoFilter ref="H1:L352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014"/>
  <sheetViews>
    <sheetView zoomScale="85" zoomScaleNormal="85" workbookViewId="0">
      <selection activeCell="O4" sqref="O4"/>
    </sheetView>
  </sheetViews>
  <sheetFormatPr defaultRowHeight="15" x14ac:dyDescent="0.25"/>
  <cols>
    <col min="9" max="9" width="11.42578125" bestFit="1" customWidth="1"/>
    <col min="15" max="15" width="12.42578125" bestFit="1" customWidth="1"/>
    <col min="32" max="32" width="12.42578125" bestFit="1" customWidth="1"/>
  </cols>
  <sheetData>
    <row r="1" spans="1:32" x14ac:dyDescent="0.25">
      <c r="A1" s="2" t="s">
        <v>5</v>
      </c>
      <c r="B1" s="1">
        <f>VLOOKUP(K3,I3:J11, 2, FALSE)</f>
        <v>1995</v>
      </c>
      <c r="C1">
        <f>B1</f>
        <v>1995</v>
      </c>
      <c r="I1" t="s">
        <v>28</v>
      </c>
      <c r="J1" s="4">
        <v>2050</v>
      </c>
      <c r="N1" t="str">
        <f>$J$12</f>
        <v>female</v>
      </c>
      <c r="O1">
        <v>1980</v>
      </c>
      <c r="P1">
        <v>1983</v>
      </c>
      <c r="Q1">
        <v>1989</v>
      </c>
      <c r="R1">
        <v>1995</v>
      </c>
      <c r="S1">
        <v>2008</v>
      </c>
      <c r="T1">
        <v>2011</v>
      </c>
      <c r="U1">
        <v>2015</v>
      </c>
      <c r="V1">
        <v>2018</v>
      </c>
      <c r="W1">
        <f>$J$1</f>
        <v>2050</v>
      </c>
      <c r="X1" t="str">
        <f>N1</f>
        <v>female</v>
      </c>
      <c r="Y1">
        <v>1980</v>
      </c>
      <c r="Z1">
        <v>1983</v>
      </c>
      <c r="AA1">
        <v>1989</v>
      </c>
      <c r="AB1">
        <v>1995</v>
      </c>
      <c r="AC1">
        <v>2008</v>
      </c>
      <c r="AD1">
        <v>2011</v>
      </c>
      <c r="AE1">
        <v>2015</v>
      </c>
      <c r="AF1">
        <v>2018</v>
      </c>
    </row>
    <row r="2" spans="1:32" x14ac:dyDescent="0.25">
      <c r="B2" t="str">
        <f>CONCATENATE(B3, " (modelled)")</f>
        <v>35-39 (modelled)</v>
      </c>
      <c r="C2" t="str">
        <f>CONCATENATE(C3, " (fitted)")</f>
        <v>35-39 (fitted)</v>
      </c>
      <c r="N2" t="s">
        <v>8</v>
      </c>
      <c r="O2">
        <f t="array" ref="O2">IFERROR(INDEX(logno!$J$2:$J$3529,MATCH(1,(logno!$H$2:$H$3529=O$1)*(logno!$I$2:$I$3529=$N2)*(logno!$L$2:$L$3529=$N$1),0)), "")</f>
        <v>3.0892589220984101</v>
      </c>
      <c r="P2">
        <f t="array" ref="P2">IFERROR(INDEX(logno!$J$2:$J$3529,MATCH(1,(logno!$H$2:$H$3529=P$1)*(logno!$I$2:$I$3529=$N2)*(logno!$L$2:$L$3529=$N$1),0)), "")</f>
        <v>3.09932686142758</v>
      </c>
      <c r="Q2">
        <f t="array" ref="Q2">IFERROR(INDEX(logno!$J$2:$J$3529,MATCH(1,(logno!$H$2:$H$3529=Q$1)*(logno!$I$2:$I$3529=$N2)*(logno!$L$2:$L$3529=$N$1),0)), "")</f>
        <v>3.1194627400859298</v>
      </c>
      <c r="R2">
        <f t="array" ref="R2">IFERROR(INDEX(logno!$J$2:$J$3529,MATCH(1,(logno!$H$2:$H$3529=R$1)*(logno!$I$2:$I$3529=$N2)*(logno!$L$2:$L$3529=$N$1),0)), "")</f>
        <v>3.1395986187442801</v>
      </c>
      <c r="S2">
        <f t="array" ref="S2">IFERROR(INDEX(logno!$J$2:$J$3529,MATCH(1,(logno!$H$2:$H$3529=S$1)*(logno!$I$2:$I$3529=$N2)*(logno!$L$2:$L$3529=$N$1),0)), "")</f>
        <v>3.1832263558373701</v>
      </c>
      <c r="T2">
        <f t="array" ref="T2">IFERROR(INDEX(logno!$J$2:$J$3529,MATCH(1,(logno!$H$2:$H$3529=T$1)*(logno!$I$2:$I$3529=$N2)*(logno!$L$2:$L$3529=$N$1),0)), "")</f>
        <v>3.19329429516654</v>
      </c>
      <c r="U2">
        <f t="array" ref="U2">IFERROR(INDEX(logno!$J$2:$J$3529,MATCH(1,(logno!$H$2:$H$3529=U$1)*(logno!$I$2:$I$3529=$N2)*(logno!$L$2:$L$3529=$N$1),0)), "")</f>
        <v>3.2067182142721098</v>
      </c>
      <c r="V2">
        <f t="array" ref="V2">IFERROR(INDEX(logno!$J$2:$J$3529,MATCH(1,(logno!$H$2:$H$3529=V$1)*(logno!$I$2:$I$3529=$N2)*(logno!$L$2:$L$3529=$N$1),0)), "")</f>
        <v>3.2167861536012801</v>
      </c>
      <c r="W2">
        <f t="array" ref="W2">IFERROR(INDEX(logno!$J$2:$J$3529,MATCH(1,(logno!$H$2:$H$3529=W$1)*(logno!$I$2:$I$3529=$N2)*(logno!$L$2:$L$3529=$N$1),0)), "")</f>
        <v>3.3241775064458099</v>
      </c>
      <c r="X2" t="s">
        <v>8</v>
      </c>
      <c r="Y2" t="str">
        <f t="array" ref="Y2">IFERROR(INDEX(logno!$D$2:$D$193,MATCH(1,(logno!$B$2:$B$193=Y$1)*(logno!$C$2:$C$193=$X2)*(logno!$F$2:$F$193=$X$1),0)), "")</f>
        <v/>
      </c>
      <c r="Z2" t="str">
        <f t="array" ref="Z2">IFERROR(INDEX(logno!$D$2:$D$193,MATCH(1,(logno!$B$2:$B$193=Z$1)*(logno!$C$2:$C$193=$X2)*(logno!$F$2:$F$193=$X$1),0)), "")</f>
        <v/>
      </c>
      <c r="AA2">
        <f t="array" ref="AA2">IFERROR(INDEX(logno!$D$2:$D$193,MATCH(1,(logno!$B$2:$B$193=AA$1)*(logno!$C$2:$C$193=$X2)*(logno!$F$2:$F$193=$X$1),0)), "")</f>
        <v>3.1195165064899002</v>
      </c>
      <c r="AB2">
        <f t="array" ref="AB2">IFERROR(INDEX(logno!$D$2:$D$193,MATCH(1,(logno!$B$2:$B$193=AB$1)*(logno!$C$2:$C$193=$X2)*(logno!$F$2:$F$193=$X$1),0)), "")</f>
        <v>3.1504007321900001</v>
      </c>
      <c r="AC2">
        <f t="array" ref="AC2">IFERROR(INDEX(logno!$D$2:$D$193,MATCH(1,(logno!$B$2:$B$193=AC$1)*(logno!$C$2:$C$193=$X2)*(logno!$F$2:$F$193=$X$1),0)), "")</f>
        <v>3.17131934531885</v>
      </c>
      <c r="AD2">
        <f t="array" ref="AD2">IFERROR(INDEX(logno!$D$2:$D$193,MATCH(1,(logno!$B$2:$B$193=AD$1)*(logno!$C$2:$C$193=$X2)*(logno!$F$2:$F$193=$X$1),0)), "")</f>
        <v>3.19959950108536</v>
      </c>
      <c r="AE2">
        <f t="array" ref="AE2">IFERROR(INDEX(logno!$D$2:$D$193,MATCH(1,(logno!$B$2:$B$193=AE$1)*(logno!$C$2:$C$193=$X2)*(logno!$F$2:$F$193=$X$1),0)), "")</f>
        <v>3.20554787183629</v>
      </c>
      <c r="AF2">
        <f t="array" ref="AF2">IFERROR(INDEX(logno!$D$2:$D$193,MATCH(1,(logno!$B$2:$B$193=AF$1)*(logno!$C$2:$C$193=$X2)*(logno!$F$2:$F$193=$X$1),0)), "")</f>
        <v>3.2125145953265299</v>
      </c>
    </row>
    <row r="3" spans="1:32" x14ac:dyDescent="0.25">
      <c r="B3" s="1" t="str">
        <f>VLOOKUP(G3,E3:F16, 2, FALSE)</f>
        <v>35-39</v>
      </c>
      <c r="C3" s="1" t="str">
        <f>B3</f>
        <v>35-39</v>
      </c>
      <c r="E3">
        <v>1</v>
      </c>
      <c r="F3" t="s">
        <v>8</v>
      </c>
      <c r="G3">
        <v>4</v>
      </c>
      <c r="I3">
        <v>1</v>
      </c>
      <c r="J3">
        <v>1980</v>
      </c>
      <c r="K3">
        <v>4</v>
      </c>
      <c r="N3" t="s">
        <v>6</v>
      </c>
      <c r="O3">
        <f t="array" ref="O3">IFERROR(INDEX(logno!$J$2:$J$3529,MATCH(1,(logno!$H$2:$H$3529=O$1)*(logno!$I$2:$I$3529=$N3)*(logno!$L$2:$L$3529=$N$1),0)), "")</f>
        <v>3.1098702402544598</v>
      </c>
      <c r="P3">
        <f t="array" ref="P3">IFERROR(INDEX(logno!$J$2:$J$3529,MATCH(1,(logno!$H$2:$H$3529=P$1)*(logno!$I$2:$I$3529=$N3)*(logno!$L$2:$L$3529=$N$1),0)), "")</f>
        <v>3.1199381795836301</v>
      </c>
      <c r="Q3">
        <f t="array" ref="Q3">IFERROR(INDEX(logno!$J$2:$J$3529,MATCH(1,(logno!$H$2:$H$3529=Q$1)*(logno!$I$2:$I$3529=$N3)*(logno!$L$2:$L$3529=$N$1),0)), "")</f>
        <v>3.1400740582419799</v>
      </c>
      <c r="R3">
        <f t="array" ref="R3">IFERROR(INDEX(logno!$J$2:$J$3529,MATCH(1,(logno!$H$2:$H$3529=R$1)*(logno!$I$2:$I$3529=$N3)*(logno!$L$2:$L$3529=$N$1),0)), "")</f>
        <v>3.1602099369003298</v>
      </c>
      <c r="S3">
        <f t="array" ref="S3">IFERROR(INDEX(logno!$J$2:$J$3529,MATCH(1,(logno!$H$2:$H$3529=S$1)*(logno!$I$2:$I$3529=$N3)*(logno!$L$2:$L$3529=$N$1),0)), "")</f>
        <v>3.2038376739934198</v>
      </c>
      <c r="T3">
        <f t="array" ref="T3">IFERROR(INDEX(logno!$J$2:$J$3529,MATCH(1,(logno!$H$2:$H$3529=T$1)*(logno!$I$2:$I$3529=$N3)*(logno!$L$2:$L$3529=$N$1),0)), "")</f>
        <v>3.2139056133225998</v>
      </c>
      <c r="U3">
        <f t="array" ref="U3">IFERROR(INDEX(logno!$J$2:$J$3529,MATCH(1,(logno!$H$2:$H$3529=U$1)*(logno!$I$2:$I$3529=$N3)*(logno!$L$2:$L$3529=$N$1),0)), "")</f>
        <v>3.2273295324281599</v>
      </c>
      <c r="V3">
        <f t="array" ref="V3">IFERROR(INDEX(logno!$J$2:$J$3529,MATCH(1,(logno!$H$2:$H$3529=V$1)*(logno!$I$2:$I$3529=$N3)*(logno!$L$2:$L$3529=$N$1),0)), "")</f>
        <v>3.2373974717573302</v>
      </c>
      <c r="W3">
        <f t="array" ref="W3">IFERROR(INDEX(logno!$J$2:$J$3529,MATCH(1,(logno!$H$2:$H$3529=W$1)*(logno!$I$2:$I$3529=$N3)*(logno!$L$2:$L$3529=$N$1),0)), "")</f>
        <v>3.34478882460186</v>
      </c>
      <c r="X3" t="s">
        <v>6</v>
      </c>
      <c r="Y3">
        <f t="array" ref="Y3">IFERROR(INDEX(logno!$D$2:$D$193,MATCH(1,(logno!$B$2:$B$193=Y$1)*(logno!$C$2:$C$193=$X3)*(logno!$F$2:$F$193=$X$1),0)), "")</f>
        <v>3.0872332200402899</v>
      </c>
      <c r="Z3">
        <f t="array" ref="Z3">IFERROR(INDEX(logno!$D$2:$D$193,MATCH(1,(logno!$B$2:$B$193=Z$1)*(logno!$C$2:$C$193=$X3)*(logno!$F$2:$F$193=$X$1),0)), "")</f>
        <v>3.12087485725363</v>
      </c>
      <c r="AA3">
        <f t="array" ref="AA3">IFERROR(INDEX(logno!$D$2:$D$193,MATCH(1,(logno!$B$2:$B$193=AA$1)*(logno!$C$2:$C$193=$X3)*(logno!$F$2:$F$193=$X$1),0)), "")</f>
        <v>3.1412458698267498</v>
      </c>
      <c r="AB3">
        <f t="array" ref="AB3">IFERROR(INDEX(logno!$D$2:$D$193,MATCH(1,(logno!$B$2:$B$193=AB$1)*(logno!$C$2:$C$193=$X3)*(logno!$F$2:$F$193=$X$1),0)), "")</f>
        <v>3.1755972751855701</v>
      </c>
      <c r="AC3">
        <f t="array" ref="AC3">IFERROR(INDEX(logno!$D$2:$D$193,MATCH(1,(logno!$B$2:$B$193=AC$1)*(logno!$C$2:$C$193=$X3)*(logno!$F$2:$F$193=$X$1),0)), "")</f>
        <v>3.1951697346433701</v>
      </c>
      <c r="AD3">
        <f t="array" ref="AD3">IFERROR(INDEX(logno!$D$2:$D$193,MATCH(1,(logno!$B$2:$B$193=AD$1)*(logno!$C$2:$C$193=$X3)*(logno!$F$2:$F$193=$X$1),0)), "")</f>
        <v>3.2303681469852599</v>
      </c>
      <c r="AE3">
        <f t="array" ref="AE3">IFERROR(INDEX(logno!$D$2:$D$193,MATCH(1,(logno!$B$2:$B$193=AE$1)*(logno!$C$2:$C$193=$X3)*(logno!$F$2:$F$193=$X$1),0)), "")</f>
        <v>3.2134615151156898</v>
      </c>
      <c r="AF3">
        <f t="array" ref="AF3">IFERROR(INDEX(logno!$D$2:$D$193,MATCH(1,(logno!$B$2:$B$193=AF$1)*(logno!$C$2:$C$193=$X3)*(logno!$F$2:$F$193=$X$1),0)), "")</f>
        <v>3.2493313977004501</v>
      </c>
    </row>
    <row r="4" spans="1:32" x14ac:dyDescent="0.25">
      <c r="A4" s="1"/>
      <c r="B4" t="str">
        <f>$J$12</f>
        <v>female</v>
      </c>
      <c r="C4" t="str">
        <f>$J$12</f>
        <v>female</v>
      </c>
      <c r="E4">
        <v>2</v>
      </c>
      <c r="F4" t="s">
        <v>6</v>
      </c>
      <c r="I4">
        <v>2</v>
      </c>
      <c r="J4">
        <v>1983</v>
      </c>
      <c r="N4" t="s">
        <v>9</v>
      </c>
      <c r="O4">
        <f t="array" ref="O4">IFERROR(INDEX(logno!$J$2:$J$3529,MATCH(1,(logno!$H$2:$H$3529=O$1)*(logno!$I$2:$I$3529=$N4)*(logno!$L$2:$L$3529=$N$1),0)), "")</f>
        <v>3.1305530636000101</v>
      </c>
      <c r="P4">
        <f t="array" ref="P4">IFERROR(INDEX(logno!$J$2:$J$3529,MATCH(1,(logno!$H$2:$H$3529=P$1)*(logno!$I$2:$I$3529=$N4)*(logno!$L$2:$L$3529=$N$1),0)), "")</f>
        <v>3.1406210029291901</v>
      </c>
      <c r="Q4">
        <f t="array" ref="Q4">IFERROR(INDEX(logno!$J$2:$J$3529,MATCH(1,(logno!$H$2:$H$3529=Q$1)*(logno!$I$2:$I$3529=$N4)*(logno!$L$2:$L$3529=$N$1),0)), "")</f>
        <v>3.16075688158754</v>
      </c>
      <c r="R4">
        <f t="array" ref="R4">IFERROR(INDEX(logno!$J$2:$J$3529,MATCH(1,(logno!$H$2:$H$3529=R$1)*(logno!$I$2:$I$3529=$N4)*(logno!$L$2:$L$3529=$N$1),0)), "")</f>
        <v>3.1808927602458898</v>
      </c>
      <c r="S4">
        <f t="array" ref="S4">IFERROR(INDEX(logno!$J$2:$J$3529,MATCH(1,(logno!$H$2:$H$3529=S$1)*(logno!$I$2:$I$3529=$N4)*(logno!$L$2:$L$3529=$N$1),0)), "")</f>
        <v>3.2245204973389701</v>
      </c>
      <c r="T4">
        <f t="array" ref="T4">IFERROR(INDEX(logno!$J$2:$J$3529,MATCH(1,(logno!$H$2:$H$3529=T$1)*(logno!$I$2:$I$3529=$N4)*(logno!$L$2:$L$3529=$N$1),0)), "")</f>
        <v>3.2345884366681501</v>
      </c>
      <c r="U4">
        <f t="array" ref="U4">IFERROR(INDEX(logno!$J$2:$J$3529,MATCH(1,(logno!$H$2:$H$3529=U$1)*(logno!$I$2:$I$3529=$N4)*(logno!$L$2:$L$3529=$N$1),0)), "")</f>
        <v>3.2480123557737102</v>
      </c>
      <c r="V4">
        <f t="array" ref="V4">IFERROR(INDEX(logno!$J$2:$J$3529,MATCH(1,(logno!$H$2:$H$3529=V$1)*(logno!$I$2:$I$3529=$N4)*(logno!$L$2:$L$3529=$N$1),0)), "")</f>
        <v>3.2580802951028902</v>
      </c>
      <c r="W4">
        <f t="array" ref="W4">IFERROR(INDEX(logno!$J$2:$J$3529,MATCH(1,(logno!$H$2:$H$3529=W$1)*(logno!$I$2:$I$3529=$N4)*(logno!$L$2:$L$3529=$N$1),0)), "")</f>
        <v>3.3654716479474098</v>
      </c>
      <c r="X4" t="s">
        <v>9</v>
      </c>
      <c r="Y4">
        <f t="array" ref="Y4">IFERROR(INDEX(logno!$D$2:$D$193,MATCH(1,(logno!$B$2:$B$193=Y$1)*(logno!$C$2:$C$193=$X4)*(logno!$F$2:$F$193=$X$1),0)), "")</f>
        <v>3.11890703973501</v>
      </c>
      <c r="Z4">
        <f t="array" ref="Z4">IFERROR(INDEX(logno!$D$2:$D$193,MATCH(1,(logno!$B$2:$B$193=Z$1)*(logno!$C$2:$C$193=$X4)*(logno!$F$2:$F$193=$X$1),0)), "")</f>
        <v>3.13360971650734</v>
      </c>
      <c r="AA4">
        <f t="array" ref="AA4">IFERROR(INDEX(logno!$D$2:$D$193,MATCH(1,(logno!$B$2:$B$193=AA$1)*(logno!$C$2:$C$193=$X4)*(logno!$F$2:$F$193=$X$1),0)), "")</f>
        <v>3.1465717970740301</v>
      </c>
      <c r="AB4">
        <f t="array" ref="AB4">IFERROR(INDEX(logno!$D$2:$D$193,MATCH(1,(logno!$B$2:$B$193=AB$1)*(logno!$C$2:$C$193=$X4)*(logno!$F$2:$F$193=$X$1),0)), "")</f>
        <v>3.20288772344938</v>
      </c>
      <c r="AC4">
        <f t="array" ref="AC4">IFERROR(INDEX(logno!$D$2:$D$193,MATCH(1,(logno!$B$2:$B$193=AC$1)*(logno!$C$2:$C$193=$X4)*(logno!$F$2:$F$193=$X$1),0)), "")</f>
        <v>3.24976349930464</v>
      </c>
      <c r="AD4">
        <f t="array" ref="AD4">IFERROR(INDEX(logno!$D$2:$D$193,MATCH(1,(logno!$B$2:$B$193=AD$1)*(logno!$C$2:$C$193=$X4)*(logno!$F$2:$F$193=$X$1),0)), "")</f>
        <v>3.2473150389354499</v>
      </c>
      <c r="AE4">
        <f t="array" ref="AE4">IFERROR(INDEX(logno!$D$2:$D$193,MATCH(1,(logno!$B$2:$B$193=AE$1)*(logno!$C$2:$C$193=$X4)*(logno!$F$2:$F$193=$X$1),0)), "")</f>
        <v>3.2310525004238602</v>
      </c>
      <c r="AF4">
        <f t="array" ref="AF4">IFERROR(INDEX(logno!$D$2:$D$193,MATCH(1,(logno!$B$2:$B$193=AF$1)*(logno!$C$2:$C$193=$X4)*(logno!$F$2:$F$193=$X$1),0)), "")</f>
        <v>3.2580378656758202</v>
      </c>
    </row>
    <row r="5" spans="1:32" x14ac:dyDescent="0.25">
      <c r="A5" t="s">
        <v>2</v>
      </c>
      <c r="B5">
        <f t="array" ref="B5">IFERROR(INDEX(logno!$J$2:$J$3529,MATCH(1,(logno!$H$2:$H$3529=B1)*(logno!$I$2:$I$3529=B3)*(logno!$L$2:$L$3529=B4),0)), "")</f>
        <v>3.2028824500726998</v>
      </c>
      <c r="C5">
        <f t="array" ref="C5">IFERROR(INDEX(logno!$D$2:$D$193,MATCH(1,(logno!$B$2:$B$193=C1)*(logno!$C$2:$C$193=C3)*(logno!$F$2:$F$193=C4),0)), "")</f>
        <v>3.2157557690921501</v>
      </c>
      <c r="E5">
        <v>3</v>
      </c>
      <c r="F5" t="s">
        <v>9</v>
      </c>
      <c r="I5">
        <v>3</v>
      </c>
      <c r="J5">
        <v>1989</v>
      </c>
      <c r="N5" t="s">
        <v>10</v>
      </c>
      <c r="O5">
        <f t="array" ref="O5">IFERROR(INDEX(logno!$J$2:$J$3529,MATCH(1,(logno!$H$2:$H$3529=O$1)*(logno!$I$2:$I$3529=$N5)*(logno!$L$2:$L$3529=$N$1),0)), "")</f>
        <v>3.1525427534268302</v>
      </c>
      <c r="P5">
        <f t="array" ref="P5">IFERROR(INDEX(logno!$J$2:$J$3529,MATCH(1,(logno!$H$2:$H$3529=P$1)*(logno!$I$2:$I$3529=$N5)*(logno!$L$2:$L$3529=$N$1),0)), "")</f>
        <v>3.162610692756</v>
      </c>
      <c r="Q5">
        <f t="array" ref="Q5">IFERROR(INDEX(logno!$J$2:$J$3529,MATCH(1,(logno!$H$2:$H$3529=Q$1)*(logno!$I$2:$I$3529=$N5)*(logno!$L$2:$L$3529=$N$1),0)), "")</f>
        <v>3.1827465714143499</v>
      </c>
      <c r="R5">
        <f t="array" ref="R5">IFERROR(INDEX(logno!$J$2:$J$3529,MATCH(1,(logno!$H$2:$H$3529=R$1)*(logno!$I$2:$I$3529=$N5)*(logno!$L$2:$L$3529=$N$1),0)), "")</f>
        <v>3.2028824500726998</v>
      </c>
      <c r="S5">
        <f t="array" ref="S5">IFERROR(INDEX(logno!$J$2:$J$3529,MATCH(1,(logno!$H$2:$H$3529=S$1)*(logno!$I$2:$I$3529=$N5)*(logno!$L$2:$L$3529=$N$1),0)), "")</f>
        <v>3.2465101871657902</v>
      </c>
      <c r="T5">
        <f t="array" ref="T5">IFERROR(INDEX(logno!$J$2:$J$3529,MATCH(1,(logno!$H$2:$H$3529=T$1)*(logno!$I$2:$I$3529=$N5)*(logno!$L$2:$L$3529=$N$1),0)), "")</f>
        <v>3.25657812649496</v>
      </c>
      <c r="U5">
        <f t="array" ref="U5">IFERROR(INDEX(logno!$J$2:$J$3529,MATCH(1,(logno!$H$2:$H$3529=U$1)*(logno!$I$2:$I$3529=$N5)*(logno!$L$2:$L$3529=$N$1),0)), "")</f>
        <v>3.2700020456005299</v>
      </c>
      <c r="V5">
        <f t="array" ref="V5">IFERROR(INDEX(logno!$J$2:$J$3529,MATCH(1,(logno!$H$2:$H$3529=V$1)*(logno!$I$2:$I$3529=$N5)*(logno!$L$2:$L$3529=$N$1),0)), "")</f>
        <v>3.2800699849297001</v>
      </c>
      <c r="W5">
        <f t="array" ref="W5">IFERROR(INDEX(logno!$J$2:$J$3529,MATCH(1,(logno!$H$2:$H$3529=W$1)*(logno!$I$2:$I$3529=$N5)*(logno!$L$2:$L$3529=$N$1),0)), "")</f>
        <v>3.38746133777423</v>
      </c>
      <c r="X5" t="s">
        <v>10</v>
      </c>
      <c r="Y5">
        <f t="array" ref="Y5">IFERROR(INDEX(logno!$D$2:$D$193,MATCH(1,(logno!$B$2:$B$193=Y$1)*(logno!$C$2:$C$193=$X5)*(logno!$F$2:$F$193=$X$1),0)), "")</f>
        <v>3.1312041057519799</v>
      </c>
      <c r="Z5">
        <f t="array" ref="Z5">IFERROR(INDEX(logno!$D$2:$D$193,MATCH(1,(logno!$B$2:$B$193=Z$1)*(logno!$C$2:$C$193=$X5)*(logno!$F$2:$F$193=$X$1),0)), "")</f>
        <v>3.1546790987293001</v>
      </c>
      <c r="AA5">
        <f t="array" ref="AA5">IFERROR(INDEX(logno!$D$2:$D$193,MATCH(1,(logno!$B$2:$B$193=AA$1)*(logno!$C$2:$C$193=$X5)*(logno!$F$2:$F$193=$X$1),0)), "")</f>
        <v>3.1783520012916702</v>
      </c>
      <c r="AB5">
        <f t="array" ref="AB5">IFERROR(INDEX(logno!$D$2:$D$193,MATCH(1,(logno!$B$2:$B$193=AB$1)*(logno!$C$2:$C$193=$X5)*(logno!$F$2:$F$193=$X$1),0)), "")</f>
        <v>3.2157557690921501</v>
      </c>
      <c r="AC5">
        <f t="array" ref="AC5">IFERROR(INDEX(logno!$D$2:$D$193,MATCH(1,(logno!$B$2:$B$193=AC$1)*(logno!$C$2:$C$193=$X5)*(logno!$F$2:$F$193=$X$1),0)), "")</f>
        <v>3.2500867387822399</v>
      </c>
      <c r="AD5">
        <f t="array" ref="AD5">IFERROR(INDEX(logno!$D$2:$D$193,MATCH(1,(logno!$B$2:$B$193=AD$1)*(logno!$C$2:$C$193=$X5)*(logno!$F$2:$F$193=$X$1),0)), "")</f>
        <v>3.2632167525352802</v>
      </c>
      <c r="AE5">
        <f t="array" ref="AE5">IFERROR(INDEX(logno!$D$2:$D$193,MATCH(1,(logno!$B$2:$B$193=AE$1)*(logno!$C$2:$C$193=$X5)*(logno!$F$2:$F$193=$X$1),0)), "")</f>
        <v>3.2786076869115899</v>
      </c>
      <c r="AF5">
        <f t="array" ref="AF5">IFERROR(INDEX(logno!$D$2:$D$193,MATCH(1,(logno!$B$2:$B$193=AF$1)*(logno!$C$2:$C$193=$X5)*(logno!$F$2:$F$193=$X$1),0)), "")</f>
        <v>3.2828191014247898</v>
      </c>
    </row>
    <row r="6" spans="1:32" x14ac:dyDescent="0.25">
      <c r="A6" t="s">
        <v>12</v>
      </c>
      <c r="B6" s="1">
        <f t="array" ref="B6">IFERROR(INDEX(logno!$K$2:$K$3529,MATCH(1,(logno!$H$2:$H$3529=B1)*(logno!$I$2:$I$3529=B3)*(logno!$L$2:$L$3529=B4),0)), "")</f>
        <v>-1.6890276628432199</v>
      </c>
      <c r="C6" s="1">
        <f t="array" ref="C6">IFERROR(INDEX(logno!$E$2:$E$193,MATCH(1,(logno!$B$2:$B$193=C1)*(logno!$C$2:$C$193=C3)*(logno!$F$2:$F$193=C4),0)), "")</f>
        <v>-1.7105101270622201</v>
      </c>
      <c r="E6">
        <v>4</v>
      </c>
      <c r="F6" t="s">
        <v>10</v>
      </c>
      <c r="I6">
        <v>4</v>
      </c>
      <c r="J6">
        <v>1995</v>
      </c>
      <c r="N6" t="s">
        <v>11</v>
      </c>
      <c r="O6">
        <f t="array" ref="O6">IFERROR(INDEX(logno!$J$2:$J$3529,MATCH(1,(logno!$H$2:$H$3529=O$1)*(logno!$I$2:$I$3529=$N6)*(logno!$L$2:$L$3529=$N$1),0)), "")</f>
        <v>3.1770693801293999</v>
      </c>
      <c r="P6">
        <f t="array" ref="P6">IFERROR(INDEX(logno!$J$2:$J$3529,MATCH(1,(logno!$H$2:$H$3529=P$1)*(logno!$I$2:$I$3529=$N6)*(logno!$L$2:$L$3529=$N$1),0)), "")</f>
        <v>3.1871373194585799</v>
      </c>
      <c r="Q6">
        <f t="array" ref="Q6">IFERROR(INDEX(logno!$J$2:$J$3529,MATCH(1,(logno!$H$2:$H$3529=Q$1)*(logno!$I$2:$I$3529=$N6)*(logno!$L$2:$L$3529=$N$1),0)), "")</f>
        <v>3.2072731981169298</v>
      </c>
      <c r="R6">
        <f t="array" ref="R6">IFERROR(INDEX(logno!$J$2:$J$3529,MATCH(1,(logno!$H$2:$H$3529=R$1)*(logno!$I$2:$I$3529=$N6)*(logno!$L$2:$L$3529=$N$1),0)), "")</f>
        <v>3.2274090767752699</v>
      </c>
      <c r="S6">
        <f t="array" ref="S6">IFERROR(INDEX(logno!$J$2:$J$3529,MATCH(1,(logno!$H$2:$H$3529=S$1)*(logno!$I$2:$I$3529=$N6)*(logno!$L$2:$L$3529=$N$1),0)), "")</f>
        <v>3.2710368138683599</v>
      </c>
      <c r="T6">
        <f t="array" ref="T6">IFERROR(INDEX(logno!$J$2:$J$3529,MATCH(1,(logno!$H$2:$H$3529=T$1)*(logno!$I$2:$I$3529=$N6)*(logno!$L$2:$L$3529=$N$1),0)), "")</f>
        <v>3.2811047531975399</v>
      </c>
      <c r="U6">
        <f t="array" ref="U6">IFERROR(INDEX(logno!$J$2:$J$3529,MATCH(1,(logno!$H$2:$H$3529=U$1)*(logno!$I$2:$I$3529=$N6)*(logno!$L$2:$L$3529=$N$1),0)), "")</f>
        <v>3.2945286723031</v>
      </c>
      <c r="V6">
        <f t="array" ref="V6">IFERROR(INDEX(logno!$J$2:$J$3529,MATCH(1,(logno!$H$2:$H$3529=V$1)*(logno!$I$2:$I$3529=$N6)*(logno!$L$2:$L$3529=$N$1),0)), "")</f>
        <v>3.30459661163228</v>
      </c>
      <c r="W6">
        <f t="array" ref="W6">IFERROR(INDEX(logno!$J$2:$J$3529,MATCH(1,(logno!$H$2:$H$3529=W$1)*(logno!$I$2:$I$3529=$N6)*(logno!$L$2:$L$3529=$N$1),0)), "")</f>
        <v>3.4119879644768001</v>
      </c>
      <c r="X6" t="s">
        <v>11</v>
      </c>
      <c r="Y6">
        <f t="array" ref="Y6">IFERROR(INDEX(logno!$D$2:$D$193,MATCH(1,(logno!$B$2:$B$193=Y$1)*(logno!$C$2:$C$193=$X6)*(logno!$F$2:$F$193=$X$1),0)), "")</f>
        <v>3.16149774159061</v>
      </c>
      <c r="Z6">
        <f t="array" ref="Z6">IFERROR(INDEX(logno!$D$2:$D$193,MATCH(1,(logno!$B$2:$B$193=Z$1)*(logno!$C$2:$C$193=$X6)*(logno!$F$2:$F$193=$X$1),0)), "")</f>
        <v>3.1776968353790802</v>
      </c>
      <c r="AA6">
        <f t="array" ref="AA6">IFERROR(INDEX(logno!$D$2:$D$193,MATCH(1,(logno!$B$2:$B$193=AA$1)*(logno!$C$2:$C$193=$X6)*(logno!$F$2:$F$193=$X$1),0)), "")</f>
        <v>3.1863361447306899</v>
      </c>
      <c r="AB6">
        <f t="array" ref="AB6">IFERROR(INDEX(logno!$D$2:$D$193,MATCH(1,(logno!$B$2:$B$193=AB$1)*(logno!$C$2:$C$193=$X6)*(logno!$F$2:$F$193=$X$1),0)), "")</f>
        <v>3.2415952060253601</v>
      </c>
      <c r="AC6">
        <f t="array" ref="AC6">IFERROR(INDEX(logno!$D$2:$D$193,MATCH(1,(logno!$B$2:$B$193=AC$1)*(logno!$C$2:$C$193=$X6)*(logno!$F$2:$F$193=$X$1),0)), "")</f>
        <v>3.2941159443341901</v>
      </c>
      <c r="AD6">
        <f t="array" ref="AD6">IFERROR(INDEX(logno!$D$2:$D$193,MATCH(1,(logno!$B$2:$B$193=AD$1)*(logno!$C$2:$C$193=$X6)*(logno!$F$2:$F$193=$X$1),0)), "")</f>
        <v>3.2839673271693801</v>
      </c>
      <c r="AE6">
        <f t="array" ref="AE6">IFERROR(INDEX(logno!$D$2:$D$193,MATCH(1,(logno!$B$2:$B$193=AE$1)*(logno!$C$2:$C$193=$X6)*(logno!$F$2:$F$193=$X$1),0)), "")</f>
        <v>3.2982690260863099</v>
      </c>
      <c r="AF6">
        <f t="array" ref="AF6">IFERROR(INDEX(logno!$D$2:$D$193,MATCH(1,(logno!$B$2:$B$193=AF$1)*(logno!$C$2:$C$193=$X6)*(logno!$F$2:$F$193=$X$1),0)), "")</f>
        <v>3.3168224884933899</v>
      </c>
    </row>
    <row r="7" spans="1:32" x14ac:dyDescent="0.25">
      <c r="B7" s="1"/>
      <c r="C7" s="1"/>
      <c r="E7">
        <v>5</v>
      </c>
      <c r="F7" t="s">
        <v>11</v>
      </c>
      <c r="I7">
        <v>5</v>
      </c>
      <c r="J7">
        <v>2008</v>
      </c>
      <c r="N7" t="s">
        <v>13</v>
      </c>
      <c r="O7">
        <f t="array" ref="O7">IFERROR(INDEX(logno!$J$2:$J$3529,MATCH(1,(logno!$H$2:$H$3529=O$1)*(logno!$I$2:$I$3529=$N7)*(logno!$L$2:$L$3529=$N$1),0)), "")</f>
        <v>3.1948179287196798</v>
      </c>
      <c r="P7">
        <f t="array" ref="P7">IFERROR(INDEX(logno!$J$2:$J$3529,MATCH(1,(logno!$H$2:$H$3529=P$1)*(logno!$I$2:$I$3529=$N7)*(logno!$L$2:$L$3529=$N$1),0)), "")</f>
        <v>3.2048858680488501</v>
      </c>
      <c r="Q7">
        <f t="array" ref="Q7">IFERROR(INDEX(logno!$J$2:$J$3529,MATCH(1,(logno!$H$2:$H$3529=Q$1)*(logno!$I$2:$I$3529=$N7)*(logno!$L$2:$L$3529=$N$1),0)), "")</f>
        <v>3.2250217467072</v>
      </c>
      <c r="R7">
        <f t="array" ref="R7">IFERROR(INDEX(logno!$J$2:$J$3529,MATCH(1,(logno!$H$2:$H$3529=R$1)*(logno!$I$2:$I$3529=$N7)*(logno!$L$2:$L$3529=$N$1),0)), "")</f>
        <v>3.2451576253655499</v>
      </c>
      <c r="S7">
        <f t="array" ref="S7">IFERROR(INDEX(logno!$J$2:$J$3529,MATCH(1,(logno!$H$2:$H$3529=S$1)*(logno!$I$2:$I$3529=$N7)*(logno!$L$2:$L$3529=$N$1),0)), "")</f>
        <v>3.2887853624586398</v>
      </c>
      <c r="T7">
        <f t="array" ref="T7">IFERROR(INDEX(logno!$J$2:$J$3529,MATCH(1,(logno!$H$2:$H$3529=T$1)*(logno!$I$2:$I$3529=$N7)*(logno!$L$2:$L$3529=$N$1),0)), "")</f>
        <v>3.2988533017878101</v>
      </c>
      <c r="U7">
        <f t="array" ref="U7">IFERROR(INDEX(logno!$J$2:$J$3529,MATCH(1,(logno!$H$2:$H$3529=U$1)*(logno!$I$2:$I$3529=$N7)*(logno!$L$2:$L$3529=$N$1),0)), "")</f>
        <v>3.3122772208933799</v>
      </c>
      <c r="V7">
        <f t="array" ref="V7">IFERROR(INDEX(logno!$J$2:$J$3529,MATCH(1,(logno!$H$2:$H$3529=V$1)*(logno!$I$2:$I$3529=$N7)*(logno!$L$2:$L$3529=$N$1),0)), "")</f>
        <v>3.3223451602225502</v>
      </c>
      <c r="W7">
        <f t="array" ref="W7">IFERROR(INDEX(logno!$J$2:$J$3529,MATCH(1,(logno!$H$2:$H$3529=W$1)*(logno!$I$2:$I$3529=$N7)*(logno!$L$2:$L$3529=$N$1),0)), "")</f>
        <v>3.4297365130670801</v>
      </c>
      <c r="X7" t="s">
        <v>13</v>
      </c>
      <c r="Y7">
        <f t="array" ref="Y7">IFERROR(INDEX(logno!$D$2:$D$193,MATCH(1,(logno!$B$2:$B$193=Y$1)*(logno!$C$2:$C$193=$X7)*(logno!$F$2:$F$193=$X$1),0)), "")</f>
        <v>3.1802120035289199</v>
      </c>
      <c r="Z7">
        <f t="array" ref="Z7">IFERROR(INDEX(logno!$D$2:$D$193,MATCH(1,(logno!$B$2:$B$193=Z$1)*(logno!$C$2:$C$193=$X7)*(logno!$F$2:$F$193=$X$1),0)), "")</f>
        <v>3.2073571275904502</v>
      </c>
      <c r="AA7">
        <f t="array" ref="AA7">IFERROR(INDEX(logno!$D$2:$D$193,MATCH(1,(logno!$B$2:$B$193=AA$1)*(logno!$C$2:$C$193=$X7)*(logno!$F$2:$F$193=$X$1),0)), "")</f>
        <v>3.2174179905265201</v>
      </c>
      <c r="AB7">
        <f t="array" ref="AB7">IFERROR(INDEX(logno!$D$2:$D$193,MATCH(1,(logno!$B$2:$B$193=AB$1)*(logno!$C$2:$C$193=$X7)*(logno!$F$2:$F$193=$X$1),0)), "")</f>
        <v>3.2709989842009701</v>
      </c>
      <c r="AC7">
        <f t="array" ref="AC7">IFERROR(INDEX(logno!$D$2:$D$193,MATCH(1,(logno!$B$2:$B$193=AC$1)*(logno!$C$2:$C$193=$X7)*(logno!$F$2:$F$193=$X$1),0)), "")</f>
        <v>3.28497418919748</v>
      </c>
      <c r="AD7">
        <f t="array" ref="AD7">IFERROR(INDEX(logno!$D$2:$D$193,MATCH(1,(logno!$B$2:$B$193=AD$1)*(logno!$C$2:$C$193=$X7)*(logno!$F$2:$F$193=$X$1),0)), "")</f>
        <v>3.3174525848331702</v>
      </c>
      <c r="AE7">
        <f t="array" ref="AE7">IFERROR(INDEX(logno!$D$2:$D$193,MATCH(1,(logno!$B$2:$B$193=AE$1)*(logno!$C$2:$C$193=$X7)*(logno!$F$2:$F$193=$X$1),0)), "")</f>
        <v>3.3030969225100999</v>
      </c>
      <c r="AF7">
        <f t="array" ref="AF7">IFERROR(INDEX(logno!$D$2:$D$193,MATCH(1,(logno!$B$2:$B$193=AF$1)*(logno!$C$2:$C$193=$X7)*(logno!$F$2:$F$193=$X$1),0)), "")</f>
        <v>3.3146337669694601</v>
      </c>
    </row>
    <row r="8" spans="1:32" x14ac:dyDescent="0.25">
      <c r="B8" s="1"/>
      <c r="C8" s="1"/>
      <c r="E8">
        <v>6</v>
      </c>
      <c r="F8" t="s">
        <v>13</v>
      </c>
      <c r="I8">
        <v>6</v>
      </c>
      <c r="J8">
        <v>2011</v>
      </c>
      <c r="N8" t="s">
        <v>14</v>
      </c>
      <c r="O8">
        <f t="array" ref="O8">IFERROR(INDEX(logno!$J$2:$J$3529,MATCH(1,(logno!$H$2:$H$3529=O$1)*(logno!$I$2:$I$3529=$N8)*(logno!$L$2:$L$3529=$N$1),0)), "")</f>
        <v>3.21514239654315</v>
      </c>
      <c r="P8">
        <f t="array" ref="P8">IFERROR(INDEX(logno!$J$2:$J$3529,MATCH(1,(logno!$H$2:$H$3529=P$1)*(logno!$I$2:$I$3529=$N8)*(logno!$L$2:$L$3529=$N$1),0)), "")</f>
        <v>3.2252103358723301</v>
      </c>
      <c r="Q8">
        <f t="array" ref="Q8">IFERROR(INDEX(logno!$J$2:$J$3529,MATCH(1,(logno!$H$2:$H$3529=Q$1)*(logno!$I$2:$I$3529=$N8)*(logno!$L$2:$L$3529=$N$1),0)), "")</f>
        <v>3.2453462145306702</v>
      </c>
      <c r="R8">
        <f t="array" ref="R8">IFERROR(INDEX(logno!$J$2:$J$3529,MATCH(1,(logno!$H$2:$H$3529=R$1)*(logno!$I$2:$I$3529=$N8)*(logno!$L$2:$L$3529=$N$1),0)), "")</f>
        <v>3.2654820931890201</v>
      </c>
      <c r="S8">
        <f t="array" ref="S8">IFERROR(INDEX(logno!$J$2:$J$3529,MATCH(1,(logno!$H$2:$H$3529=S$1)*(logno!$I$2:$I$3529=$N8)*(logno!$L$2:$L$3529=$N$1),0)), "")</f>
        <v>3.30910983028211</v>
      </c>
      <c r="T8">
        <f t="array" ref="T8">IFERROR(INDEX(logno!$J$2:$J$3529,MATCH(1,(logno!$H$2:$H$3529=T$1)*(logno!$I$2:$I$3529=$N8)*(logno!$L$2:$L$3529=$N$1),0)), "")</f>
        <v>3.3191777696112901</v>
      </c>
      <c r="U8">
        <f t="array" ref="U8">IFERROR(INDEX(logno!$J$2:$J$3529,MATCH(1,(logno!$H$2:$H$3529=U$1)*(logno!$I$2:$I$3529=$N8)*(logno!$L$2:$L$3529=$N$1),0)), "")</f>
        <v>3.3326016887168501</v>
      </c>
      <c r="V8">
        <f t="array" ref="V8">IFERROR(INDEX(logno!$J$2:$J$3529,MATCH(1,(logno!$H$2:$H$3529=V$1)*(logno!$I$2:$I$3529=$N8)*(logno!$L$2:$L$3529=$N$1),0)), "")</f>
        <v>3.3426696280460302</v>
      </c>
      <c r="W8">
        <f t="array" ref="W8">IFERROR(INDEX(logno!$J$2:$J$3529,MATCH(1,(logno!$H$2:$H$3529=W$1)*(logno!$I$2:$I$3529=$N8)*(logno!$L$2:$L$3529=$N$1),0)), "")</f>
        <v>3.4500609808905498</v>
      </c>
      <c r="X8" t="s">
        <v>14</v>
      </c>
      <c r="Y8">
        <f t="array" ref="Y8">IFERROR(INDEX(logno!$D$2:$D$193,MATCH(1,(logno!$B$2:$B$193=Y$1)*(logno!$C$2:$C$193=$X8)*(logno!$F$2:$F$193=$X$1),0)), "")</f>
        <v>3.2031269288889699</v>
      </c>
      <c r="Z8">
        <f t="array" ref="Z8">IFERROR(INDEX(logno!$D$2:$D$193,MATCH(1,(logno!$B$2:$B$193=Z$1)*(logno!$C$2:$C$193=$X8)*(logno!$F$2:$F$193=$X$1),0)), "")</f>
        <v>3.23867665723145</v>
      </c>
      <c r="AA8">
        <f t="array" ref="AA8">IFERROR(INDEX(logno!$D$2:$D$193,MATCH(1,(logno!$B$2:$B$193=AA$1)*(logno!$C$2:$C$193=$X8)*(logno!$F$2:$F$193=$X$1),0)), "")</f>
        <v>3.2608659209373898</v>
      </c>
      <c r="AB8">
        <f t="array" ref="AB8">IFERROR(INDEX(logno!$D$2:$D$193,MATCH(1,(logno!$B$2:$B$193=AB$1)*(logno!$C$2:$C$193=$X8)*(logno!$F$2:$F$193=$X$1),0)), "")</f>
        <v>3.2896944504365901</v>
      </c>
      <c r="AC8">
        <f t="array" ref="AC8">IFERROR(INDEX(logno!$D$2:$D$193,MATCH(1,(logno!$B$2:$B$193=AC$1)*(logno!$C$2:$C$193=$X8)*(logno!$F$2:$F$193=$X$1),0)), "")</f>
        <v>3.2943366974125099</v>
      </c>
      <c r="AD8">
        <f t="array" ref="AD8">IFERROR(INDEX(logno!$D$2:$D$193,MATCH(1,(logno!$B$2:$B$193=AD$1)*(logno!$C$2:$C$193=$X8)*(logno!$F$2:$F$193=$X$1),0)), "")</f>
        <v>3.2983250370238899</v>
      </c>
      <c r="AE8">
        <f t="array" ref="AE8">IFERROR(INDEX(logno!$D$2:$D$193,MATCH(1,(logno!$B$2:$B$193=AE$1)*(logno!$C$2:$C$193=$X8)*(logno!$F$2:$F$193=$X$1),0)), "")</f>
        <v>3.32399606927406</v>
      </c>
      <c r="AF8">
        <f t="array" ref="AF8">IFERROR(INDEX(logno!$D$2:$D$193,MATCH(1,(logno!$B$2:$B$193=AF$1)*(logno!$C$2:$C$193=$X8)*(logno!$F$2:$F$193=$X$1),0)), "")</f>
        <v>3.33580573331112</v>
      </c>
    </row>
    <row r="9" spans="1:32" x14ac:dyDescent="0.25">
      <c r="B9" s="1"/>
      <c r="C9" s="1"/>
      <c r="E9">
        <v>7</v>
      </c>
      <c r="F9" t="s">
        <v>14</v>
      </c>
      <c r="I9">
        <v>7</v>
      </c>
      <c r="J9">
        <v>2015</v>
      </c>
      <c r="N9" t="s">
        <v>15</v>
      </c>
      <c r="O9">
        <f t="array" ref="O9">IFERROR(INDEX(logno!$J$2:$J$3529,MATCH(1,(logno!$H$2:$H$3529=O$1)*(logno!$I$2:$I$3529=$N9)*(logno!$L$2:$L$3529=$N$1),0)), "")</f>
        <v>3.22183368124103</v>
      </c>
      <c r="P9">
        <f t="array" ref="P9">IFERROR(INDEX(logno!$J$2:$J$3529,MATCH(1,(logno!$H$2:$H$3529=P$1)*(logno!$I$2:$I$3529=$N9)*(logno!$L$2:$L$3529=$N$1),0)), "")</f>
        <v>3.23190162057021</v>
      </c>
      <c r="Q9">
        <f t="array" ref="Q9">IFERROR(INDEX(logno!$J$2:$J$3529,MATCH(1,(logno!$H$2:$H$3529=Q$1)*(logno!$I$2:$I$3529=$N9)*(logno!$L$2:$L$3529=$N$1),0)), "")</f>
        <v>3.2520374992285501</v>
      </c>
      <c r="R9">
        <f t="array" ref="R9">IFERROR(INDEX(logno!$J$2:$J$3529,MATCH(1,(logno!$H$2:$H$3529=R$1)*(logno!$I$2:$I$3529=$N9)*(logno!$L$2:$L$3529=$N$1),0)), "")</f>
        <v>3.2721733778869</v>
      </c>
      <c r="S9">
        <f t="array" ref="S9">IFERROR(INDEX(logno!$J$2:$J$3529,MATCH(1,(logno!$H$2:$H$3529=S$1)*(logno!$I$2:$I$3529=$N9)*(logno!$L$2:$L$3529=$N$1),0)), "")</f>
        <v>3.31580111497999</v>
      </c>
      <c r="T9">
        <f t="array" ref="T9">IFERROR(INDEX(logno!$J$2:$J$3529,MATCH(1,(logno!$H$2:$H$3529=T$1)*(logno!$I$2:$I$3529=$N9)*(logno!$L$2:$L$3529=$N$1),0)), "")</f>
        <v>3.32586905430917</v>
      </c>
      <c r="U9">
        <f t="array" ref="U9">IFERROR(INDEX(logno!$J$2:$J$3529,MATCH(1,(logno!$H$2:$H$3529=U$1)*(logno!$I$2:$I$3529=$N9)*(logno!$L$2:$L$3529=$N$1),0)), "")</f>
        <v>3.3392929734147301</v>
      </c>
      <c r="V9">
        <f t="array" ref="V9">IFERROR(INDEX(logno!$J$2:$J$3529,MATCH(1,(logno!$H$2:$H$3529=V$1)*(logno!$I$2:$I$3529=$N9)*(logno!$L$2:$L$3529=$N$1),0)), "")</f>
        <v>3.3493609127439101</v>
      </c>
      <c r="W9">
        <f t="array" ref="W9">IFERROR(INDEX(logno!$J$2:$J$3529,MATCH(1,(logno!$H$2:$H$3529=W$1)*(logno!$I$2:$I$3529=$N9)*(logno!$L$2:$L$3529=$N$1),0)), "")</f>
        <v>3.4567522655884302</v>
      </c>
      <c r="X9" t="s">
        <v>15</v>
      </c>
      <c r="Y9">
        <f t="array" ref="Y9">IFERROR(INDEX(logno!$D$2:$D$193,MATCH(1,(logno!$B$2:$B$193=Y$1)*(logno!$C$2:$C$193=$X9)*(logno!$F$2:$F$193=$X$1),0)), "")</f>
        <v>3.21590315367281</v>
      </c>
      <c r="Z9">
        <f t="array" ref="Z9">IFERROR(INDEX(logno!$D$2:$D$193,MATCH(1,(logno!$B$2:$B$193=Z$1)*(logno!$C$2:$C$193=$X9)*(logno!$F$2:$F$193=$X$1),0)), "")</f>
        <v>3.2288351302098999</v>
      </c>
      <c r="AA9">
        <f t="array" ref="AA9">IFERROR(INDEX(logno!$D$2:$D$193,MATCH(1,(logno!$B$2:$B$193=AA$1)*(logno!$C$2:$C$193=$X9)*(logno!$F$2:$F$193=$X$1),0)), "")</f>
        <v>3.2709339104940498</v>
      </c>
      <c r="AB9">
        <f t="array" ref="AB9">IFERROR(INDEX(logno!$D$2:$D$193,MATCH(1,(logno!$B$2:$B$193=AB$1)*(logno!$C$2:$C$193=$X9)*(logno!$F$2:$F$193=$X$1),0)), "")</f>
        <v>3.3070903682933599</v>
      </c>
      <c r="AC9">
        <f t="array" ref="AC9">IFERROR(INDEX(logno!$D$2:$D$193,MATCH(1,(logno!$B$2:$B$193=AC$1)*(logno!$C$2:$C$193=$X9)*(logno!$F$2:$F$193=$X$1),0)), "")</f>
        <v>3.3135153514589901</v>
      </c>
      <c r="AD9">
        <f t="array" ref="AD9">IFERROR(INDEX(logno!$D$2:$D$193,MATCH(1,(logno!$B$2:$B$193=AD$1)*(logno!$C$2:$C$193=$X9)*(logno!$F$2:$F$193=$X$1),0)), "")</f>
        <v>3.31709941763493</v>
      </c>
      <c r="AE9">
        <f t="array" ref="AE9">IFERROR(INDEX(logno!$D$2:$D$193,MATCH(1,(logno!$B$2:$B$193=AE$1)*(logno!$C$2:$C$193=$X9)*(logno!$F$2:$F$193=$X$1),0)), "")</f>
        <v>3.3238218071965302</v>
      </c>
      <c r="AF9">
        <f t="array" ref="AF9">IFERROR(INDEX(logno!$D$2:$D$193,MATCH(1,(logno!$B$2:$B$193=AF$1)*(logno!$C$2:$C$193=$X9)*(logno!$F$2:$F$193=$X$1),0)), "")</f>
        <v>3.3373176913283902</v>
      </c>
    </row>
    <row r="10" spans="1:32" x14ac:dyDescent="0.25">
      <c r="B10" s="1"/>
      <c r="C10" s="1"/>
      <c r="E10">
        <v>8</v>
      </c>
      <c r="F10" t="s">
        <v>15</v>
      </c>
      <c r="I10">
        <v>8</v>
      </c>
      <c r="J10">
        <v>2018</v>
      </c>
      <c r="N10" t="s">
        <v>16</v>
      </c>
      <c r="O10">
        <f t="array" ref="O10">IFERROR(INDEX(logno!$J$2:$J$3529,MATCH(1,(logno!$H$2:$H$3529=O$1)*(logno!$I$2:$I$3529=$N10)*(logno!$L$2:$L$3529=$N$1),0)), "")</f>
        <v>3.2233036251109901</v>
      </c>
      <c r="P10">
        <f t="array" ref="P10">IFERROR(INDEX(logno!$J$2:$J$3529,MATCH(1,(logno!$H$2:$H$3529=P$1)*(logno!$I$2:$I$3529=$N10)*(logno!$L$2:$L$3529=$N$1),0)), "")</f>
        <v>3.2333715644401599</v>
      </c>
      <c r="Q10">
        <f t="array" ref="Q10">IFERROR(INDEX(logno!$J$2:$J$3529,MATCH(1,(logno!$H$2:$H$3529=Q$1)*(logno!$I$2:$I$3529=$N10)*(logno!$L$2:$L$3529=$N$1),0)), "")</f>
        <v>3.2535074430985098</v>
      </c>
      <c r="R10">
        <f t="array" ref="R10">IFERROR(INDEX(logno!$J$2:$J$3529,MATCH(1,(logno!$H$2:$H$3529=R$1)*(logno!$I$2:$I$3529=$N10)*(logno!$L$2:$L$3529=$N$1),0)), "")</f>
        <v>3.2736433217568601</v>
      </c>
      <c r="S10">
        <f t="array" ref="S10">IFERROR(INDEX(logno!$J$2:$J$3529,MATCH(1,(logno!$H$2:$H$3529=S$1)*(logno!$I$2:$I$3529=$N10)*(logno!$L$2:$L$3529=$N$1),0)), "")</f>
        <v>3.3172710588499501</v>
      </c>
      <c r="T10">
        <f t="array" ref="T10">IFERROR(INDEX(logno!$J$2:$J$3529,MATCH(1,(logno!$H$2:$H$3529=T$1)*(logno!$I$2:$I$3529=$N10)*(logno!$L$2:$L$3529=$N$1),0)), "")</f>
        <v>3.3273389981791199</v>
      </c>
      <c r="U10">
        <f t="array" ref="U10">IFERROR(INDEX(logno!$J$2:$J$3529,MATCH(1,(logno!$H$2:$H$3529=U$1)*(logno!$I$2:$I$3529=$N10)*(logno!$L$2:$L$3529=$N$1),0)), "")</f>
        <v>3.3407629172846902</v>
      </c>
      <c r="V10">
        <f t="array" ref="V10">IFERROR(INDEX(logno!$J$2:$J$3529,MATCH(1,(logno!$H$2:$H$3529=V$1)*(logno!$I$2:$I$3529=$N10)*(logno!$L$2:$L$3529=$N$1),0)), "")</f>
        <v>3.35083085661386</v>
      </c>
      <c r="W10">
        <f t="array" ref="W10">IFERROR(INDEX(logno!$J$2:$J$3529,MATCH(1,(logno!$H$2:$H$3529=W$1)*(logno!$I$2:$I$3529=$N10)*(logno!$L$2:$L$3529=$N$1),0)), "")</f>
        <v>3.4582222094583899</v>
      </c>
      <c r="X10" t="s">
        <v>16</v>
      </c>
      <c r="Y10">
        <f t="array" ref="Y10">IFERROR(INDEX(logno!$D$2:$D$193,MATCH(1,(logno!$B$2:$B$193=Y$1)*(logno!$C$2:$C$193=$X10)*(logno!$F$2:$F$193=$X$1),0)), "")</f>
        <v>3.2207838319408899</v>
      </c>
      <c r="Z10">
        <f t="array" ref="Z10">IFERROR(INDEX(logno!$D$2:$D$193,MATCH(1,(logno!$B$2:$B$193=Z$1)*(logno!$C$2:$C$193=$X10)*(logno!$F$2:$F$193=$X$1),0)), "")</f>
        <v>3.2394731461744901</v>
      </c>
      <c r="AA10">
        <f t="array" ref="AA10">IFERROR(INDEX(logno!$D$2:$D$193,MATCH(1,(logno!$B$2:$B$193=AA$1)*(logno!$C$2:$C$193=$X10)*(logno!$F$2:$F$193=$X$1),0)), "")</f>
        <v>3.2503694799495801</v>
      </c>
      <c r="AB10">
        <f t="array" ref="AB10">IFERROR(INDEX(logno!$D$2:$D$193,MATCH(1,(logno!$B$2:$B$193=AB$1)*(logno!$C$2:$C$193=$X10)*(logno!$F$2:$F$193=$X$1),0)), "")</f>
        <v>3.2931145040341998</v>
      </c>
      <c r="AC10">
        <f t="array" ref="AC10">IFERROR(INDEX(logno!$D$2:$D$193,MATCH(1,(logno!$B$2:$B$193=AC$1)*(logno!$C$2:$C$193=$X10)*(logno!$F$2:$F$193=$X$1),0)), "")</f>
        <v>3.3020743372594699</v>
      </c>
      <c r="AD10">
        <f t="array" ref="AD10">IFERROR(INDEX(logno!$D$2:$D$193,MATCH(1,(logno!$B$2:$B$193=AD$1)*(logno!$C$2:$C$193=$X10)*(logno!$F$2:$F$193=$X$1),0)), "")</f>
        <v>3.3382594984914302</v>
      </c>
      <c r="AE10">
        <f t="array" ref="AE10">IFERROR(INDEX(logno!$D$2:$D$193,MATCH(1,(logno!$B$2:$B$193=AE$1)*(logno!$C$2:$C$193=$X10)*(logno!$F$2:$F$193=$X$1),0)), "")</f>
        <v>3.3367860967695502</v>
      </c>
      <c r="AF10">
        <f t="array" ref="AF10">IFERROR(INDEX(logno!$D$2:$D$193,MATCH(1,(logno!$B$2:$B$193=AF$1)*(logno!$C$2:$C$193=$X10)*(logno!$F$2:$F$193=$X$1),0)), "")</f>
        <v>3.3448345210622499</v>
      </c>
    </row>
    <row r="11" spans="1:32" x14ac:dyDescent="0.25">
      <c r="B11" s="1"/>
      <c r="C11" s="1"/>
      <c r="E11">
        <v>9</v>
      </c>
      <c r="F11" t="s">
        <v>16</v>
      </c>
      <c r="N11" t="s">
        <v>17</v>
      </c>
      <c r="O11">
        <f t="array" ref="O11">IFERROR(INDEX(logno!$J$2:$J$3529,MATCH(1,(logno!$H$2:$H$3529=O$1)*(logno!$I$2:$I$3529=$N11)*(logno!$L$2:$L$3529=$N$1),0)), "")</f>
        <v>3.23196145900511</v>
      </c>
      <c r="P11">
        <f t="array" ref="P11">IFERROR(INDEX(logno!$J$2:$J$3529,MATCH(1,(logno!$H$2:$H$3529=P$1)*(logno!$I$2:$I$3529=$N11)*(logno!$L$2:$L$3529=$N$1),0)), "")</f>
        <v>3.2420293983342798</v>
      </c>
      <c r="Q11">
        <f t="array" ref="Q11">IFERROR(INDEX(logno!$J$2:$J$3529,MATCH(1,(logno!$H$2:$H$3529=Q$1)*(logno!$I$2:$I$3529=$N11)*(logno!$L$2:$L$3529=$N$1),0)), "")</f>
        <v>3.2621652769926301</v>
      </c>
      <c r="R11">
        <f t="array" ref="R11">IFERROR(INDEX(logno!$J$2:$J$3529,MATCH(1,(logno!$H$2:$H$3529=R$1)*(logno!$I$2:$I$3529=$N11)*(logno!$L$2:$L$3529=$N$1),0)), "")</f>
        <v>3.28230115565098</v>
      </c>
      <c r="S11">
        <f t="array" ref="S11">IFERROR(INDEX(logno!$J$2:$J$3529,MATCH(1,(logno!$H$2:$H$3529=S$1)*(logno!$I$2:$I$3529=$N11)*(logno!$L$2:$L$3529=$N$1),0)), "")</f>
        <v>3.32592889274407</v>
      </c>
      <c r="T11">
        <f t="array" ref="T11">IFERROR(INDEX(logno!$J$2:$J$3529,MATCH(1,(logno!$H$2:$H$3529=T$1)*(logno!$I$2:$I$3529=$N11)*(logno!$L$2:$L$3529=$N$1),0)), "")</f>
        <v>3.3359968320732398</v>
      </c>
      <c r="U11">
        <f t="array" ref="U11">IFERROR(INDEX(logno!$J$2:$J$3529,MATCH(1,(logno!$H$2:$H$3529=U$1)*(logno!$I$2:$I$3529=$N11)*(logno!$L$2:$L$3529=$N$1),0)), "")</f>
        <v>3.3494207511788101</v>
      </c>
      <c r="V11">
        <f t="array" ref="V11">IFERROR(INDEX(logno!$J$2:$J$3529,MATCH(1,(logno!$H$2:$H$3529=V$1)*(logno!$I$2:$I$3529=$N11)*(logno!$L$2:$L$3529=$N$1),0)), "")</f>
        <v>3.3594886905079799</v>
      </c>
      <c r="W11">
        <f t="array" ref="W11">IFERROR(INDEX(logno!$J$2:$J$3529,MATCH(1,(logno!$H$2:$H$3529=W$1)*(logno!$I$2:$I$3529=$N11)*(logno!$L$2:$L$3529=$N$1),0)), "")</f>
        <v>3.4668800433525102</v>
      </c>
      <c r="X11" t="s">
        <v>17</v>
      </c>
      <c r="Y11" t="str">
        <f t="array" ref="Y11">IFERROR(INDEX(logno!$D$2:$D$193,MATCH(1,(logno!$B$2:$B$193=Y$1)*(logno!$C$2:$C$193=$X11)*(logno!$F$2:$F$193=$X$1),0)), "")</f>
        <v/>
      </c>
      <c r="Z11" t="str">
        <f t="array" ref="Z11">IFERROR(INDEX(logno!$D$2:$D$193,MATCH(1,(logno!$B$2:$B$193=Z$1)*(logno!$C$2:$C$193=$X11)*(logno!$F$2:$F$193=$X$1),0)), "")</f>
        <v/>
      </c>
      <c r="AA11">
        <f t="array" ref="AA11">IFERROR(INDEX(logno!$D$2:$D$193,MATCH(1,(logno!$B$2:$B$193=AA$1)*(logno!$C$2:$C$193=$X11)*(logno!$F$2:$F$193=$X$1),0)), "")</f>
        <v>3.2748439209289302</v>
      </c>
      <c r="AB11">
        <f t="array" ref="AB11">IFERROR(INDEX(logno!$D$2:$D$193,MATCH(1,(logno!$B$2:$B$193=AB$1)*(logno!$C$2:$C$193=$X11)*(logno!$F$2:$F$193=$X$1),0)), "")</f>
        <v>3.2964814490723402</v>
      </c>
      <c r="AC11">
        <f t="array" ref="AC11">IFERROR(INDEX(logno!$D$2:$D$193,MATCH(1,(logno!$B$2:$B$193=AC$1)*(logno!$C$2:$C$193=$X11)*(logno!$F$2:$F$193=$X$1),0)), "")</f>
        <v>3.3217011943694801</v>
      </c>
      <c r="AD11">
        <f t="array" ref="AD11">IFERROR(INDEX(logno!$D$2:$D$193,MATCH(1,(logno!$B$2:$B$193=AD$1)*(logno!$C$2:$C$193=$X11)*(logno!$F$2:$F$193=$X$1),0)), "")</f>
        <v>3.3341665127884101</v>
      </c>
      <c r="AE11">
        <f t="array" ref="AE11">IFERROR(INDEX(logno!$D$2:$D$193,MATCH(1,(logno!$B$2:$B$193=AE$1)*(logno!$C$2:$C$193=$X11)*(logno!$F$2:$F$193=$X$1),0)), "")</f>
        <v>3.3328993410683201</v>
      </c>
      <c r="AF11">
        <f t="array" ref="AF11">IFERROR(INDEX(logno!$D$2:$D$193,MATCH(1,(logno!$B$2:$B$193=AF$1)*(logno!$C$2:$C$193=$X11)*(logno!$F$2:$F$193=$X$1),0)), "")</f>
        <v>3.3573955933706299</v>
      </c>
    </row>
    <row r="12" spans="1:32" x14ac:dyDescent="0.25">
      <c r="A12" s="1"/>
      <c r="C12" s="1"/>
      <c r="E12">
        <v>10</v>
      </c>
      <c r="F12" t="s">
        <v>17</v>
      </c>
      <c r="I12" s="8" t="s">
        <v>25</v>
      </c>
      <c r="J12" s="7" t="str">
        <f>IF(K12=2,"female", "male")</f>
        <v>female</v>
      </c>
      <c r="K12">
        <v>2</v>
      </c>
      <c r="N12" t="s">
        <v>18</v>
      </c>
      <c r="O12">
        <f t="array" ref="O12">IFERROR(INDEX(logno!$J$2:$J$3529,MATCH(1,(logno!$H$2:$H$3529=O$1)*(logno!$I$2:$I$3529=$N12)*(logno!$L$2:$L$3529=$N$1),0)), "")</f>
        <v>3.2283329080342602</v>
      </c>
      <c r="P12">
        <f t="array" ref="P12">IFERROR(INDEX(logno!$J$2:$J$3529,MATCH(1,(logno!$H$2:$H$3529=P$1)*(logno!$I$2:$I$3529=$N12)*(logno!$L$2:$L$3529=$N$1),0)), "")</f>
        <v>3.23840084736343</v>
      </c>
      <c r="Q12">
        <f t="array" ref="Q12">IFERROR(INDEX(logno!$J$2:$J$3529,MATCH(1,(logno!$H$2:$H$3529=Q$1)*(logno!$I$2:$I$3529=$N12)*(logno!$L$2:$L$3529=$N$1),0)), "")</f>
        <v>3.2585367260217799</v>
      </c>
      <c r="R12">
        <f t="array" ref="R12">IFERROR(INDEX(logno!$J$2:$J$3529,MATCH(1,(logno!$H$2:$H$3529=R$1)*(logno!$I$2:$I$3529=$N12)*(logno!$L$2:$L$3529=$N$1),0)), "")</f>
        <v>3.2786726046801302</v>
      </c>
      <c r="S12">
        <f t="array" ref="S12">IFERROR(INDEX(logno!$J$2:$J$3529,MATCH(1,(logno!$H$2:$H$3529=S$1)*(logno!$I$2:$I$3529=$N12)*(logno!$L$2:$L$3529=$N$1),0)), "")</f>
        <v>3.3223003417732202</v>
      </c>
      <c r="T12">
        <f t="array" ref="T12">IFERROR(INDEX(logno!$J$2:$J$3529,MATCH(1,(logno!$H$2:$H$3529=T$1)*(logno!$I$2:$I$3529=$N12)*(logno!$L$2:$L$3529=$N$1),0)), "")</f>
        <v>3.33236828110239</v>
      </c>
      <c r="U12">
        <f t="array" ref="U12">IFERROR(INDEX(logno!$J$2:$J$3529,MATCH(1,(logno!$H$2:$H$3529=U$1)*(logno!$I$2:$I$3529=$N12)*(logno!$L$2:$L$3529=$N$1),0)), "")</f>
        <v>3.3457922002079599</v>
      </c>
      <c r="V12">
        <f t="array" ref="V12">IFERROR(INDEX(logno!$J$2:$J$3529,MATCH(1,(logno!$H$2:$H$3529=V$1)*(logno!$I$2:$I$3529=$N12)*(logno!$L$2:$L$3529=$N$1),0)), "")</f>
        <v>3.3558601395371301</v>
      </c>
      <c r="W12">
        <f t="array" ref="W12">IFERROR(INDEX(logno!$J$2:$J$3529,MATCH(1,(logno!$H$2:$H$3529=W$1)*(logno!$I$2:$I$3529=$N12)*(logno!$L$2:$L$3529=$N$1),0)), "")</f>
        <v>3.46325149238166</v>
      </c>
      <c r="X12" t="s">
        <v>18</v>
      </c>
      <c r="Y12" t="str">
        <f t="array" ref="Y12">IFERROR(INDEX(logno!$D$2:$D$193,MATCH(1,(logno!$B$2:$B$193=Y$1)*(logno!$C$2:$C$193=$X12)*(logno!$F$2:$F$193=$X$1),0)), "")</f>
        <v/>
      </c>
      <c r="Z12" t="str">
        <f t="array" ref="Z12">IFERROR(INDEX(logno!$D$2:$D$193,MATCH(1,(logno!$B$2:$B$193=Z$1)*(logno!$C$2:$C$193=$X12)*(logno!$F$2:$F$193=$X$1),0)), "")</f>
        <v/>
      </c>
      <c r="AA12" t="str">
        <f t="array" ref="AA12">IFERROR(INDEX(logno!$D$2:$D$193,MATCH(1,(logno!$B$2:$B$193=AA$1)*(logno!$C$2:$C$193=$X12)*(logno!$F$2:$F$193=$X$1),0)), "")</f>
        <v/>
      </c>
      <c r="AB12">
        <f t="array" ref="AB12">IFERROR(INDEX(logno!$D$2:$D$193,MATCH(1,(logno!$B$2:$B$193=AB$1)*(logno!$C$2:$C$193=$X12)*(logno!$F$2:$F$193=$X$1),0)), "")</f>
        <v>3.2882300816955201</v>
      </c>
      <c r="AC12">
        <f t="array" ref="AC12">IFERROR(INDEX(logno!$D$2:$D$193,MATCH(1,(logno!$B$2:$B$193=AC$1)*(logno!$C$2:$C$193=$X12)*(logno!$F$2:$F$193=$X$1),0)), "")</f>
        <v>3.3109031999368601</v>
      </c>
      <c r="AD12">
        <f t="array" ref="AD12">IFERROR(INDEX(logno!$D$2:$D$193,MATCH(1,(logno!$B$2:$B$193=AD$1)*(logno!$C$2:$C$193=$X12)*(logno!$F$2:$F$193=$X$1),0)), "")</f>
        <v>3.3536122779627102</v>
      </c>
      <c r="AE12">
        <f t="array" ref="AE12">IFERROR(INDEX(logno!$D$2:$D$193,MATCH(1,(logno!$B$2:$B$193=AE$1)*(logno!$C$2:$C$193=$X12)*(logno!$F$2:$F$193=$X$1),0)), "")</f>
        <v>3.32384094471012</v>
      </c>
      <c r="AF12">
        <f t="array" ref="AF12">IFERROR(INDEX(logno!$D$2:$D$193,MATCH(1,(logno!$B$2:$B$193=AF$1)*(logno!$C$2:$C$193=$X12)*(logno!$F$2:$F$193=$X$1),0)), "")</f>
        <v>3.36140713679944</v>
      </c>
    </row>
    <row r="13" spans="1:32" x14ac:dyDescent="0.25">
      <c r="A13" s="1"/>
      <c r="C13" s="1"/>
      <c r="E13">
        <v>11</v>
      </c>
      <c r="F13" t="s">
        <v>18</v>
      </c>
      <c r="N13" t="s">
        <v>19</v>
      </c>
      <c r="O13">
        <f t="array" ref="O13">IFERROR(INDEX(logno!$J$2:$J$3529,MATCH(1,(logno!$H$2:$H$3529=O$1)*(logno!$I$2:$I$3529=$N13)*(logno!$L$2:$L$3529=$N$1),0)), "")</f>
        <v>3.2054776477011799</v>
      </c>
      <c r="P13">
        <f t="array" ref="P13">IFERROR(INDEX(logno!$J$2:$J$3529,MATCH(1,(logno!$H$2:$H$3529=P$1)*(logno!$I$2:$I$3529=$N13)*(logno!$L$2:$L$3529=$N$1),0)), "")</f>
        <v>3.2155455870303502</v>
      </c>
      <c r="Q13">
        <f t="array" ref="Q13">IFERROR(INDEX(logno!$J$2:$J$3529,MATCH(1,(logno!$H$2:$H$3529=Q$1)*(logno!$I$2:$I$3529=$N13)*(logno!$L$2:$L$3529=$N$1),0)), "")</f>
        <v>3.2356814656887001</v>
      </c>
      <c r="R13">
        <f t="array" ref="R13">IFERROR(INDEX(logno!$J$2:$J$3529,MATCH(1,(logno!$H$2:$H$3529=R$1)*(logno!$I$2:$I$3529=$N13)*(logno!$L$2:$L$3529=$N$1),0)), "")</f>
        <v>3.2558173443470499</v>
      </c>
      <c r="S13">
        <f t="array" ref="S13">IFERROR(INDEX(logno!$J$2:$J$3529,MATCH(1,(logno!$H$2:$H$3529=S$1)*(logno!$I$2:$I$3529=$N13)*(logno!$L$2:$L$3529=$N$1),0)), "")</f>
        <v>3.2994450814401399</v>
      </c>
      <c r="T13">
        <f t="array" ref="T13">IFERROR(INDEX(logno!$J$2:$J$3529,MATCH(1,(logno!$H$2:$H$3529=T$1)*(logno!$I$2:$I$3529=$N13)*(logno!$L$2:$L$3529=$N$1),0)), "")</f>
        <v>3.3095130207693102</v>
      </c>
      <c r="U13">
        <f t="array" ref="U13">IFERROR(INDEX(logno!$J$2:$J$3529,MATCH(1,(logno!$H$2:$H$3529=U$1)*(logno!$I$2:$I$3529=$N13)*(logno!$L$2:$L$3529=$N$1),0)), "")</f>
        <v>3.32293693987488</v>
      </c>
      <c r="V13">
        <f t="array" ref="V13">IFERROR(INDEX(logno!$J$2:$J$3529,MATCH(1,(logno!$H$2:$H$3529=V$1)*(logno!$I$2:$I$3529=$N13)*(logno!$L$2:$L$3529=$N$1),0)), "")</f>
        <v>3.3330048792040499</v>
      </c>
      <c r="W13">
        <f t="array" ref="W13">IFERROR(INDEX(logno!$J$2:$J$3529,MATCH(1,(logno!$H$2:$H$3529=W$1)*(logno!$I$2:$I$3529=$N13)*(logno!$L$2:$L$3529=$N$1),0)), "")</f>
        <v>3.4403962320485801</v>
      </c>
      <c r="X13" t="s">
        <v>19</v>
      </c>
      <c r="Y13" t="str">
        <f t="array" ref="Y13">IFERROR(INDEX(logno!$D$2:$D$193,MATCH(1,(logno!$B$2:$B$193=Y$1)*(logno!$C$2:$C$193=$X13)*(logno!$F$2:$F$193=$X$1),0)), "")</f>
        <v/>
      </c>
      <c r="Z13" t="str">
        <f t="array" ref="Z13">IFERROR(INDEX(logno!$D$2:$D$193,MATCH(1,(logno!$B$2:$B$193=Z$1)*(logno!$C$2:$C$193=$X13)*(logno!$F$2:$F$193=$X$1),0)), "")</f>
        <v/>
      </c>
      <c r="AA13" t="str">
        <f t="array" ref="AA13">IFERROR(INDEX(logno!$D$2:$D$193,MATCH(1,(logno!$B$2:$B$193=AA$1)*(logno!$C$2:$C$193=$X13)*(logno!$F$2:$F$193=$X$1),0)), "")</f>
        <v/>
      </c>
      <c r="AB13">
        <f t="array" ref="AB13">IFERROR(INDEX(logno!$D$2:$D$193,MATCH(1,(logno!$B$2:$B$193=AB$1)*(logno!$C$2:$C$193=$X13)*(logno!$F$2:$F$193=$X$1),0)), "")</f>
        <v>3.2676340272836999</v>
      </c>
      <c r="AC13">
        <f t="array" ref="AC13">IFERROR(INDEX(logno!$D$2:$D$193,MATCH(1,(logno!$B$2:$B$193=AC$1)*(logno!$C$2:$C$193=$X13)*(logno!$F$2:$F$193=$X$1),0)), "")</f>
        <v>3.2886035180616302</v>
      </c>
      <c r="AD13">
        <f t="array" ref="AD13">IFERROR(INDEX(logno!$D$2:$D$193,MATCH(1,(logno!$B$2:$B$193=AD$1)*(logno!$C$2:$C$193=$X13)*(logno!$F$2:$F$193=$X$1),0)), "")</f>
        <v>3.3046764678598901</v>
      </c>
      <c r="AE13">
        <f t="array" ref="AE13">IFERROR(INDEX(logno!$D$2:$D$193,MATCH(1,(logno!$B$2:$B$193=AE$1)*(logno!$C$2:$C$193=$X13)*(logno!$F$2:$F$193=$X$1),0)), "")</f>
        <v>3.3122290066529998</v>
      </c>
      <c r="AF13">
        <f t="array" ref="AF13">IFERROR(INDEX(logno!$D$2:$D$193,MATCH(1,(logno!$B$2:$B$193=AF$1)*(logno!$C$2:$C$193=$X13)*(logno!$F$2:$F$193=$X$1),0)), "")</f>
        <v>3.3441156753379402</v>
      </c>
    </row>
    <row r="14" spans="1:32" x14ac:dyDescent="0.25">
      <c r="A14" s="1">
        <v>0</v>
      </c>
      <c r="B14" s="1">
        <f t="shared" ref="B14:C33" si="0">IFERROR(_xlfn.LOGNORM.DIST($A14, B$5, EXP(B$6),FALSE), 0)</f>
        <v>0</v>
      </c>
      <c r="C14" s="1">
        <f t="shared" si="0"/>
        <v>0</v>
      </c>
      <c r="E14">
        <v>12</v>
      </c>
      <c r="F14" t="s">
        <v>19</v>
      </c>
      <c r="N14" t="s">
        <v>20</v>
      </c>
      <c r="O14">
        <f t="array" ref="O14">IFERROR(INDEX(logno!$J$2:$J$3529,MATCH(1,(logno!$H$2:$H$3529=O$1)*(logno!$I$2:$I$3529=$N14)*(logno!$L$2:$L$3529=$N$1),0)), "")</f>
        <v>3.17981272762407</v>
      </c>
      <c r="P14">
        <f t="array" ref="P14">IFERROR(INDEX(logno!$J$2:$J$3529,MATCH(1,(logno!$H$2:$H$3529=P$1)*(logno!$I$2:$I$3529=$N14)*(logno!$L$2:$L$3529=$N$1),0)), "")</f>
        <v>3.1898806669532398</v>
      </c>
      <c r="Q14">
        <f t="array" ref="Q14">IFERROR(INDEX(logno!$J$2:$J$3529,MATCH(1,(logno!$H$2:$H$3529=Q$1)*(logno!$I$2:$I$3529=$N14)*(logno!$L$2:$L$3529=$N$1),0)), "")</f>
        <v>3.2100165456115901</v>
      </c>
      <c r="R14">
        <f t="array" ref="R14">IFERROR(INDEX(logno!$J$2:$J$3529,MATCH(1,(logno!$H$2:$H$3529=R$1)*(logno!$I$2:$I$3529=$N14)*(logno!$L$2:$L$3529=$N$1),0)), "")</f>
        <v>3.23015242426994</v>
      </c>
      <c r="S14">
        <f t="array" ref="S14">IFERROR(INDEX(logno!$J$2:$J$3529,MATCH(1,(logno!$H$2:$H$3529=S$1)*(logno!$I$2:$I$3529=$N14)*(logno!$L$2:$L$3529=$N$1),0)), "")</f>
        <v>3.27378016136303</v>
      </c>
      <c r="T14">
        <f t="array" ref="T14">IFERROR(INDEX(logno!$J$2:$J$3529,MATCH(1,(logno!$H$2:$H$3529=T$1)*(logno!$I$2:$I$3529=$N14)*(logno!$L$2:$L$3529=$N$1),0)), "")</f>
        <v>3.2838481006921998</v>
      </c>
      <c r="U14">
        <f t="array" ref="U14">IFERROR(INDEX(logno!$J$2:$J$3529,MATCH(1,(logno!$H$2:$H$3529=U$1)*(logno!$I$2:$I$3529=$N14)*(logno!$L$2:$L$3529=$N$1),0)), "")</f>
        <v>3.2972720197977701</v>
      </c>
      <c r="V14">
        <f t="array" ref="V14">IFERROR(INDEX(logno!$J$2:$J$3529,MATCH(1,(logno!$H$2:$H$3529=V$1)*(logno!$I$2:$I$3529=$N14)*(logno!$L$2:$L$3529=$N$1),0)), "")</f>
        <v>3.3073399591269399</v>
      </c>
      <c r="W14">
        <f t="array" ref="W14">IFERROR(INDEX(logno!$J$2:$J$3529,MATCH(1,(logno!$H$2:$H$3529=W$1)*(logno!$I$2:$I$3529=$N14)*(logno!$L$2:$L$3529=$N$1),0)), "")</f>
        <v>3.4147313119714702</v>
      </c>
      <c r="X14" t="s">
        <v>20</v>
      </c>
      <c r="Y14" t="str">
        <f t="array" ref="Y14">IFERROR(INDEX(logno!$D$2:$D$193,MATCH(1,(logno!$B$2:$B$193=Y$1)*(logno!$C$2:$C$193=$X14)*(logno!$F$2:$F$193=$X$1),0)), "")</f>
        <v/>
      </c>
      <c r="Z14" t="str">
        <f t="array" ref="Z14">IFERROR(INDEX(logno!$D$2:$D$193,MATCH(1,(logno!$B$2:$B$193=Z$1)*(logno!$C$2:$C$193=$X14)*(logno!$F$2:$F$193=$X$1),0)), "")</f>
        <v/>
      </c>
      <c r="AA14" t="str">
        <f t="array" ref="AA14">IFERROR(INDEX(logno!$D$2:$D$193,MATCH(1,(logno!$B$2:$B$193=AA$1)*(logno!$C$2:$C$193=$X14)*(logno!$F$2:$F$193=$X$1),0)), "")</f>
        <v/>
      </c>
      <c r="AB14">
        <f t="array" ref="AB14">IFERROR(INDEX(logno!$D$2:$D$193,MATCH(1,(logno!$B$2:$B$193=AB$1)*(logno!$C$2:$C$193=$X14)*(logno!$F$2:$F$193=$X$1),0)), "")</f>
        <v>3.2386990458111402</v>
      </c>
      <c r="AC14">
        <f t="array" ref="AC14">IFERROR(INDEX(logno!$D$2:$D$193,MATCH(1,(logno!$B$2:$B$193=AC$1)*(logno!$C$2:$C$193=$X14)*(logno!$F$2:$F$193=$X$1),0)), "")</f>
        <v>3.2651429668106502</v>
      </c>
      <c r="AD14">
        <f t="array" ref="AD14">IFERROR(INDEX(logno!$D$2:$D$193,MATCH(1,(logno!$B$2:$B$193=AD$1)*(logno!$C$2:$C$193=$X14)*(logno!$F$2:$F$193=$X$1),0)), "")</f>
        <v>3.27728508196493</v>
      </c>
      <c r="AE14">
        <f t="array" ref="AE14">IFERROR(INDEX(logno!$D$2:$D$193,MATCH(1,(logno!$B$2:$B$193=AE$1)*(logno!$C$2:$C$193=$X14)*(logno!$F$2:$F$193=$X$1),0)), "")</f>
        <v>3.2742208705517002</v>
      </c>
      <c r="AF14">
        <f t="array" ref="AF14">IFERROR(INDEX(logno!$D$2:$D$193,MATCH(1,(logno!$B$2:$B$193=AF$1)*(logno!$C$2:$C$193=$X14)*(logno!$F$2:$F$193=$X$1),0)), "")</f>
        <v>3.3295581629593101</v>
      </c>
    </row>
    <row r="15" spans="1:32" x14ac:dyDescent="0.25">
      <c r="A15" s="1">
        <f t="shared" ref="A15:A78" si="1">A14+0.1</f>
        <v>0.1</v>
      </c>
      <c r="B15" s="1">
        <f t="shared" si="0"/>
        <v>2.5022814086745639E-192</v>
      </c>
      <c r="C15" s="1">
        <f t="shared" si="0"/>
        <v>9.874927779090466E-202</v>
      </c>
      <c r="E15">
        <v>13</v>
      </c>
      <c r="F15" t="s">
        <v>20</v>
      </c>
      <c r="N15" t="s">
        <v>21</v>
      </c>
      <c r="O15">
        <f t="array" ref="O15">IFERROR(INDEX(logno!$J$2:$J$3529,MATCH(1,(logno!$H$2:$H$3529=O$1)*(logno!$I$2:$I$3529=$N15)*(logno!$L$2:$L$3529=$N$1),0)), "")</f>
        <v>3.1278371169302202</v>
      </c>
      <c r="P15">
        <f t="array" ref="P15">IFERROR(INDEX(logno!$J$2:$J$3529,MATCH(1,(logno!$H$2:$H$3529=P$1)*(logno!$I$2:$I$3529=$N15)*(logno!$L$2:$L$3529=$N$1),0)), "")</f>
        <v>3.13790505625939</v>
      </c>
      <c r="Q15">
        <f t="array" ref="Q15">IFERROR(INDEX(logno!$J$2:$J$3529,MATCH(1,(logno!$H$2:$H$3529=Q$1)*(logno!$I$2:$I$3529=$N15)*(logno!$L$2:$L$3529=$N$1),0)), "")</f>
        <v>3.1580409349177399</v>
      </c>
      <c r="R15">
        <f t="array" ref="R15">IFERROR(INDEX(logno!$J$2:$J$3529,MATCH(1,(logno!$H$2:$H$3529=R$1)*(logno!$I$2:$I$3529=$N15)*(logno!$L$2:$L$3529=$N$1),0)), "")</f>
        <v>3.1781768135760902</v>
      </c>
      <c r="S15">
        <f t="array" ref="S15">IFERROR(INDEX(logno!$J$2:$J$3529,MATCH(1,(logno!$H$2:$H$3529=S$1)*(logno!$I$2:$I$3529=$N15)*(logno!$L$2:$L$3529=$N$1),0)), "")</f>
        <v>3.2218045506691801</v>
      </c>
      <c r="T15">
        <f t="array" ref="T15">IFERROR(INDEX(logno!$J$2:$J$3529,MATCH(1,(logno!$H$2:$H$3529=T$1)*(logno!$I$2:$I$3529=$N15)*(logno!$L$2:$L$3529=$N$1),0)), "")</f>
        <v>3.23187248999835</v>
      </c>
      <c r="U15">
        <f t="array" ref="U15">IFERROR(INDEX(logno!$J$2:$J$3529,MATCH(1,(logno!$H$2:$H$3529=U$1)*(logno!$I$2:$I$3529=$N15)*(logno!$L$2:$L$3529=$N$1),0)), "")</f>
        <v>3.2452964091039198</v>
      </c>
      <c r="V15">
        <f t="array" ref="V15">IFERROR(INDEX(logno!$J$2:$J$3529,MATCH(1,(logno!$H$2:$H$3529=V$1)*(logno!$I$2:$I$3529=$N15)*(logno!$L$2:$L$3529=$N$1),0)), "")</f>
        <v>3.2553643484330901</v>
      </c>
      <c r="W15">
        <f t="array" ref="W15">IFERROR(INDEX(logno!$J$2:$J$3529,MATCH(1,(logno!$H$2:$H$3529=W$1)*(logno!$I$2:$I$3529=$N15)*(logno!$L$2:$L$3529=$N$1),0)), "")</f>
        <v>3.3627557012776199</v>
      </c>
      <c r="X15" t="s">
        <v>21</v>
      </c>
      <c r="Y15" t="str">
        <f t="array" ref="Y15">IFERROR(INDEX(logno!$D$2:$D$193,MATCH(1,(logno!$B$2:$B$193=Y$1)*(logno!$C$2:$C$193=$X15)*(logno!$F$2:$F$193=$X$1),0)), "")</f>
        <v/>
      </c>
      <c r="Z15" t="str">
        <f t="array" ref="Z15">IFERROR(INDEX(logno!$D$2:$D$193,MATCH(1,(logno!$B$2:$B$193=Z$1)*(logno!$C$2:$C$193=$X15)*(logno!$F$2:$F$193=$X$1),0)), "")</f>
        <v/>
      </c>
      <c r="AA15" t="str">
        <f t="array" ref="AA15">IFERROR(INDEX(logno!$D$2:$D$193,MATCH(1,(logno!$B$2:$B$193=AA$1)*(logno!$C$2:$C$193=$X15)*(logno!$F$2:$F$193=$X$1),0)), "")</f>
        <v/>
      </c>
      <c r="AB15">
        <f t="array" ref="AB15">IFERROR(INDEX(logno!$D$2:$D$193,MATCH(1,(logno!$B$2:$B$193=AB$1)*(logno!$C$2:$C$193=$X15)*(logno!$F$2:$F$193=$X$1),0)), "")</f>
        <v>3.2553361759934498</v>
      </c>
      <c r="AC15">
        <f t="array" ref="AC15">IFERROR(INDEX(logno!$D$2:$D$193,MATCH(1,(logno!$B$2:$B$193=AC$1)*(logno!$C$2:$C$193=$X15)*(logno!$F$2:$F$193=$X$1),0)), "")</f>
        <v>3.2117863007439902</v>
      </c>
      <c r="AD15">
        <f t="array" ref="AD15">IFERROR(INDEX(logno!$D$2:$D$193,MATCH(1,(logno!$B$2:$B$193=AD$1)*(logno!$C$2:$C$193=$X15)*(logno!$F$2:$F$193=$X$1),0)), "")</f>
        <v>3.2037590373559501</v>
      </c>
      <c r="AE15">
        <f t="array" ref="AE15">IFERROR(INDEX(logno!$D$2:$D$193,MATCH(1,(logno!$B$2:$B$193=AE$1)*(logno!$C$2:$C$193=$X15)*(logno!$F$2:$F$193=$X$1),0)), "")</f>
        <v>3.24125595170353</v>
      </c>
      <c r="AF15">
        <f t="array" ref="AF15">IFERROR(INDEX(logno!$D$2:$D$193,MATCH(1,(logno!$B$2:$B$193=AF$1)*(logno!$C$2:$C$193=$X15)*(logno!$F$2:$F$193=$X$1),0)), "")</f>
        <v>3.2504043120970199</v>
      </c>
    </row>
    <row r="16" spans="1:32" x14ac:dyDescent="0.25">
      <c r="A16" s="1">
        <f t="shared" si="1"/>
        <v>0.2</v>
      </c>
      <c r="B16" s="1">
        <f t="shared" si="0"/>
        <v>4.1779672441456951E-147</v>
      </c>
      <c r="C16" s="1">
        <f t="shared" si="0"/>
        <v>2.1592108219004151E-154</v>
      </c>
      <c r="E16">
        <v>14</v>
      </c>
      <c r="F16" t="s">
        <v>21</v>
      </c>
    </row>
    <row r="17" spans="1:32" x14ac:dyDescent="0.25">
      <c r="A17" s="1">
        <f t="shared" si="1"/>
        <v>0.30000000000000004</v>
      </c>
      <c r="B17" s="1">
        <f t="shared" si="0"/>
        <v>1.7340046471044269E-123</v>
      </c>
      <c r="C17" s="1">
        <f t="shared" si="0"/>
        <v>1.1650459368209874E-129</v>
      </c>
      <c r="N17" t="str">
        <f>N1</f>
        <v>female</v>
      </c>
      <c r="O17">
        <v>1980</v>
      </c>
      <c r="P17">
        <v>1983</v>
      </c>
      <c r="Q17">
        <v>1989</v>
      </c>
      <c r="R17">
        <v>1995</v>
      </c>
      <c r="S17">
        <v>2008</v>
      </c>
      <c r="T17">
        <v>2011</v>
      </c>
      <c r="U17">
        <v>2015</v>
      </c>
      <c r="V17">
        <v>2018</v>
      </c>
      <c r="W17">
        <f>W1</f>
        <v>2050</v>
      </c>
      <c r="X17" t="str">
        <f>X1</f>
        <v>female</v>
      </c>
      <c r="Y17">
        <v>1980</v>
      </c>
      <c r="Z17">
        <v>1983</v>
      </c>
      <c r="AA17">
        <v>1989</v>
      </c>
      <c r="AB17">
        <v>1995</v>
      </c>
      <c r="AC17">
        <v>2008</v>
      </c>
      <c r="AD17">
        <v>2011</v>
      </c>
      <c r="AE17">
        <v>2015</v>
      </c>
      <c r="AF17">
        <v>2018</v>
      </c>
    </row>
    <row r="18" spans="1:32" x14ac:dyDescent="0.25">
      <c r="A18" s="1">
        <f t="shared" si="1"/>
        <v>0.4</v>
      </c>
      <c r="B18" s="1">
        <f t="shared" si="0"/>
        <v>5.3339763498037259E-108</v>
      </c>
      <c r="C18" s="1">
        <f t="shared" si="0"/>
        <v>1.9453119942553024E-113</v>
      </c>
      <c r="N18" t="s">
        <v>8</v>
      </c>
      <c r="O18">
        <f t="array" ref="O18">IFERROR(INDEX(logno!$K$2:$K$3529,MATCH(1,(logno!$H$2:$H$3529=O$1)*(logno!$I$2:$I$3529=$N18)*(logno!$L$2:$L$3529=$N$1),0)), "")</f>
        <v>-1.82689521853947</v>
      </c>
      <c r="P18">
        <f t="array" ref="P18">IFERROR(INDEX(logno!$K$2:$K$3529,MATCH(1,(logno!$H$2:$H$3529=P$1)*(logno!$I$2:$I$3529=$N18)*(logno!$L$2:$L$3529=$N$1),0)), "")</f>
        <v>-1.8030207921167201</v>
      </c>
      <c r="Q18">
        <f t="array" ref="Q18">IFERROR(INDEX(logno!$K$2:$K$3529,MATCH(1,(logno!$H$2:$H$3529=Q$1)*(logno!$I$2:$I$3529=$N18)*(logno!$L$2:$L$3529=$N$1),0)), "")</f>
        <v>-1.7552719392712099</v>
      </c>
      <c r="R18">
        <f t="array" ref="R18">IFERROR(INDEX(logno!$K$2:$K$3529,MATCH(1,(logno!$H$2:$H$3529=R$1)*(logno!$I$2:$I$3529=$N18)*(logno!$L$2:$L$3529=$N$1),0)), "")</f>
        <v>-1.7075230864257001</v>
      </c>
      <c r="S18">
        <f t="array" ref="S18">IFERROR(INDEX(logno!$K$2:$K$3529,MATCH(1,(logno!$H$2:$H$3529=S$1)*(logno!$I$2:$I$3529=$N18)*(logno!$L$2:$L$3529=$N$1),0)), "")</f>
        <v>-1.60406723859377</v>
      </c>
      <c r="T18">
        <f t="array" ref="T18">IFERROR(INDEX(logno!$K$2:$K$3529,MATCH(1,(logno!$H$2:$H$3529=T$1)*(logno!$I$2:$I$3529=$N18)*(logno!$L$2:$L$3529=$N$1),0)), "")</f>
        <v>-1.58019281217101</v>
      </c>
      <c r="U18">
        <f t="array" ref="U18">IFERROR(INDEX(logno!$K$2:$K$3529,MATCH(1,(logno!$H$2:$H$3529=U$1)*(logno!$I$2:$I$3529=$N18)*(logno!$L$2:$L$3529=$N$1),0)), "")</f>
        <v>-1.54836024360734</v>
      </c>
      <c r="V18">
        <f t="array" ref="V18">IFERROR(INDEX(logno!$K$2:$K$3529,MATCH(1,(logno!$H$2:$H$3529=V$1)*(logno!$I$2:$I$3529=$N18)*(logno!$L$2:$L$3529=$N$1),0)), "")</f>
        <v>-1.5244858171845901</v>
      </c>
      <c r="W18">
        <f t="array" ref="W18">IFERROR(INDEX(logno!$K$2:$K$3529,MATCH(1,(logno!$H$2:$H$3529=W$1)*(logno!$I$2:$I$3529=$N18)*(logno!$L$2:$L$3529=$N$1),0)), "")</f>
        <v>-1.2698252686752201</v>
      </c>
      <c r="X18" t="s">
        <v>8</v>
      </c>
      <c r="Y18" t="str">
        <f t="array" ref="Y18">IFERROR(INDEX(logno!$E$2:$E$193,MATCH(1,(logno!$B$2:$B$193=Y$17)*(logno!$C$2:$C$193=$X18)*(logno!$F$2:$F$193=$X$1),0)), "")</f>
        <v/>
      </c>
      <c r="Z18" t="str">
        <f t="array" ref="Z18">IFERROR(INDEX(logno!$E$2:$E$193,MATCH(1,(logno!$B$2:$B$193=Z$17)*(logno!$C$2:$C$193=$X18)*(logno!$F$2:$F$193=$X$1),0)), "")</f>
        <v/>
      </c>
      <c r="AA18">
        <f t="array" ref="AA18">IFERROR(INDEX(logno!$E$2:$E$193,MATCH(1,(logno!$B$2:$B$193=AA$17)*(logno!$C$2:$C$193=$X18)*(logno!$F$2:$F$193=$X$1),0)), "")</f>
        <v>-1.92283524152507</v>
      </c>
      <c r="AB18">
        <f t="array" ref="AB18">IFERROR(INDEX(logno!$E$2:$E$193,MATCH(1,(logno!$B$2:$B$193=AB$17)*(logno!$C$2:$C$193=$X18)*(logno!$F$2:$F$193=$X$1),0)), "")</f>
        <v>-1.6992306940224</v>
      </c>
      <c r="AC18">
        <f t="array" ref="AC18">IFERROR(INDEX(logno!$E$2:$E$193,MATCH(1,(logno!$B$2:$B$193=AC$17)*(logno!$C$2:$C$193=$X18)*(logno!$F$2:$F$193=$X$1),0)), "")</f>
        <v>-1.5722249188546999</v>
      </c>
      <c r="AD18">
        <f t="array" ref="AD18">IFERROR(INDEX(logno!$E$2:$E$193,MATCH(1,(logno!$B$2:$B$193=AD$17)*(logno!$C$2:$C$193=$X18)*(logno!$F$2:$F$193=$X$1),0)), "")</f>
        <v>-1.5223325490943</v>
      </c>
      <c r="AE18">
        <f t="array" ref="AE18">IFERROR(INDEX(logno!$E$2:$E$193,MATCH(1,(logno!$B$2:$B$193=AE$17)*(logno!$C$2:$C$193=$X18)*(logno!$F$2:$F$193=$X$1),0)), "")</f>
        <v>-1.5145537091649699</v>
      </c>
      <c r="AF18">
        <f t="array" ref="AF18">IFERROR(INDEX(logno!$E$2:$E$193,MATCH(1,(logno!$B$2:$B$193=AF$17)*(logno!$C$2:$C$193=$X18)*(logno!$F$2:$F$193=$X$1),0)), "")</f>
        <v>-1.52544119497</v>
      </c>
    </row>
    <row r="19" spans="1:32" x14ac:dyDescent="0.25">
      <c r="A19" s="1">
        <f t="shared" si="1"/>
        <v>0.5</v>
      </c>
      <c r="B19" s="1">
        <f t="shared" si="0"/>
        <v>1.0349113936597031E-96</v>
      </c>
      <c r="C19" s="1">
        <f t="shared" si="0"/>
        <v>1.3026355300969121E-101</v>
      </c>
      <c r="N19" t="s">
        <v>6</v>
      </c>
      <c r="O19">
        <f t="array" ref="O19">IFERROR(INDEX(logno!$K$2:$K$3529,MATCH(1,(logno!$H$2:$H$3529=O$1)*(logno!$I$2:$I$3529=$N19)*(logno!$L$2:$L$3529=$N$1),0)), "")</f>
        <v>-1.8446381808124701</v>
      </c>
      <c r="P19">
        <f t="array" ref="P19">IFERROR(INDEX(logno!$K$2:$K$3529,MATCH(1,(logno!$H$2:$H$3529=P$1)*(logno!$I$2:$I$3529=$N19)*(logno!$L$2:$L$3529=$N$1),0)), "")</f>
        <v>-1.8207637543897199</v>
      </c>
      <c r="Q19">
        <f t="array" ref="Q19">IFERROR(INDEX(logno!$K$2:$K$3529,MATCH(1,(logno!$H$2:$H$3529=Q$1)*(logno!$I$2:$I$3529=$N19)*(logno!$L$2:$L$3529=$N$1),0)), "")</f>
        <v>-1.77301490154421</v>
      </c>
      <c r="R19">
        <f t="array" ref="R19">IFERROR(INDEX(logno!$K$2:$K$3529,MATCH(1,(logno!$H$2:$H$3529=R$1)*(logno!$I$2:$I$3529=$N19)*(logno!$L$2:$L$3529=$N$1),0)), "")</f>
        <v>-1.7252660486987099</v>
      </c>
      <c r="S19">
        <f t="array" ref="S19">IFERROR(INDEX(logno!$K$2:$K$3529,MATCH(1,(logno!$H$2:$H$3529=S$1)*(logno!$I$2:$I$3529=$N19)*(logno!$L$2:$L$3529=$N$1),0)), "")</f>
        <v>-1.6218102008667701</v>
      </c>
      <c r="T19">
        <f t="array" ref="T19">IFERROR(INDEX(logno!$K$2:$K$3529,MATCH(1,(logno!$H$2:$H$3529=T$1)*(logno!$I$2:$I$3529=$N19)*(logno!$L$2:$L$3529=$N$1),0)), "")</f>
        <v>-1.5979357744440199</v>
      </c>
      <c r="U19">
        <f t="array" ref="U19">IFERROR(INDEX(logno!$K$2:$K$3529,MATCH(1,(logno!$H$2:$H$3529=U$1)*(logno!$I$2:$I$3529=$N19)*(logno!$L$2:$L$3529=$N$1),0)), "")</f>
        <v>-1.5661032058803499</v>
      </c>
      <c r="V19">
        <f t="array" ref="V19">IFERROR(INDEX(logno!$K$2:$K$3529,MATCH(1,(logno!$H$2:$H$3529=V$1)*(logno!$I$2:$I$3529=$N19)*(logno!$L$2:$L$3529=$N$1),0)), "")</f>
        <v>-1.5422287794576</v>
      </c>
      <c r="W19">
        <f t="array" ref="W19">IFERROR(INDEX(logno!$K$2:$K$3529,MATCH(1,(logno!$H$2:$H$3529=W$1)*(logno!$I$2:$I$3529=$N19)*(logno!$L$2:$L$3529=$N$1),0)), "")</f>
        <v>-1.2875682309482199</v>
      </c>
      <c r="X19" t="s">
        <v>6</v>
      </c>
      <c r="Y19">
        <f t="array" ref="Y19">IFERROR(INDEX(logno!$E$2:$E$193,MATCH(1,(logno!$B$2:$B$193=Y$17)*(logno!$C$2:$C$193=$X19)*(logno!$F$2:$F$193=$X$1),0)), "")</f>
        <v>-1.9972742430857799</v>
      </c>
      <c r="Z19">
        <f t="array" ref="Z19">IFERROR(INDEX(logno!$E$2:$E$193,MATCH(1,(logno!$B$2:$B$193=Z$17)*(logno!$C$2:$C$193=$X19)*(logno!$F$2:$F$193=$X$1),0)), "")</f>
        <v>-1.8722458548099701</v>
      </c>
      <c r="AA19">
        <f t="array" ref="AA19">IFERROR(INDEX(logno!$E$2:$E$193,MATCH(1,(logno!$B$2:$B$193=AA$17)*(logno!$C$2:$C$193=$X19)*(logno!$F$2:$F$193=$X$1),0)), "")</f>
        <v>-1.7698433798111199</v>
      </c>
      <c r="AB19">
        <f t="array" ref="AB19">IFERROR(INDEX(logno!$E$2:$E$193,MATCH(1,(logno!$B$2:$B$193=AB$17)*(logno!$C$2:$C$193=$X19)*(logno!$F$2:$F$193=$X$1),0)), "")</f>
        <v>-1.67822315085644</v>
      </c>
      <c r="AC19">
        <f t="array" ref="AC19">IFERROR(INDEX(logno!$E$2:$E$193,MATCH(1,(logno!$B$2:$B$193=AC$17)*(logno!$C$2:$C$193=$X19)*(logno!$F$2:$F$193=$X$1),0)), "")</f>
        <v>-1.6288936756963099</v>
      </c>
      <c r="AD19">
        <f t="array" ref="AD19">IFERROR(INDEX(logno!$E$2:$E$193,MATCH(1,(logno!$B$2:$B$193=AD$17)*(logno!$C$2:$C$193=$X19)*(logno!$F$2:$F$193=$X$1),0)), "")</f>
        <v>-1.53052228862453</v>
      </c>
      <c r="AE19">
        <f t="array" ref="AE19">IFERROR(INDEX(logno!$E$2:$E$193,MATCH(1,(logno!$B$2:$B$193=AE$17)*(logno!$C$2:$C$193=$X19)*(logno!$F$2:$F$193=$X$1),0)), "")</f>
        <v>-1.6013076827980599</v>
      </c>
      <c r="AF19">
        <f t="array" ref="AF19">IFERROR(INDEX(logno!$E$2:$E$193,MATCH(1,(logno!$B$2:$B$193=AF$17)*(logno!$C$2:$C$193=$X19)*(logno!$F$2:$F$193=$X$1),0)), "")</f>
        <v>-1.49737712195363</v>
      </c>
    </row>
    <row r="20" spans="1:32" x14ac:dyDescent="0.25">
      <c r="A20" s="1">
        <f t="shared" si="1"/>
        <v>0.6</v>
      </c>
      <c r="B20" s="1">
        <f t="shared" si="0"/>
        <v>5.8504345412769198E-88</v>
      </c>
      <c r="C20" s="1">
        <f t="shared" si="0"/>
        <v>1.9320242026098241E-92</v>
      </c>
      <c r="N20" t="s">
        <v>9</v>
      </c>
      <c r="O20">
        <f t="array" ref="O20">IFERROR(INDEX(logno!$K$2:$K$3529,MATCH(1,(logno!$H$2:$H$3529=O$1)*(logno!$I$2:$I$3529=$N20)*(logno!$L$2:$L$3529=$N$1),0)), "")</f>
        <v>-1.81659755334346</v>
      </c>
      <c r="P20">
        <f t="array" ref="P20">IFERROR(INDEX(logno!$K$2:$K$3529,MATCH(1,(logno!$H$2:$H$3529=P$1)*(logno!$I$2:$I$3529=$N20)*(logno!$L$2:$L$3529=$N$1),0)), "")</f>
        <v>-1.79272312692071</v>
      </c>
      <c r="Q20">
        <f t="array" ref="Q20">IFERROR(INDEX(logno!$K$2:$K$3529,MATCH(1,(logno!$H$2:$H$3529=Q$1)*(logno!$I$2:$I$3529=$N20)*(logno!$L$2:$L$3529=$N$1),0)), "")</f>
        <v>-1.7449742740751999</v>
      </c>
      <c r="R20">
        <f t="array" ref="R20">IFERROR(INDEX(logno!$K$2:$K$3529,MATCH(1,(logno!$H$2:$H$3529=R$1)*(logno!$I$2:$I$3529=$N20)*(logno!$L$2:$L$3529=$N$1),0)), "")</f>
        <v>-1.69722542122969</v>
      </c>
      <c r="S20">
        <f t="array" ref="S20">IFERROR(INDEX(logno!$K$2:$K$3529,MATCH(1,(logno!$H$2:$H$3529=S$1)*(logno!$I$2:$I$3529=$N20)*(logno!$L$2:$L$3529=$N$1),0)), "")</f>
        <v>-1.5937695733977599</v>
      </c>
      <c r="T20">
        <f t="array" ref="T20">IFERROR(INDEX(logno!$K$2:$K$3529,MATCH(1,(logno!$H$2:$H$3529=T$1)*(logno!$I$2:$I$3529=$N20)*(logno!$L$2:$L$3529=$N$1),0)), "")</f>
        <v>-1.569895146975</v>
      </c>
      <c r="U20">
        <f t="array" ref="U20">IFERROR(INDEX(logno!$K$2:$K$3529,MATCH(1,(logno!$H$2:$H$3529=U$1)*(logno!$I$2:$I$3529=$N20)*(logno!$L$2:$L$3529=$N$1),0)), "")</f>
        <v>-1.53806257841133</v>
      </c>
      <c r="V20">
        <f t="array" ref="V20">IFERROR(INDEX(logno!$K$2:$K$3529,MATCH(1,(logno!$H$2:$H$3529=V$1)*(logno!$I$2:$I$3529=$N20)*(logno!$L$2:$L$3529=$N$1),0)), "")</f>
        <v>-1.51418815198858</v>
      </c>
      <c r="W20">
        <f t="array" ref="W20">IFERROR(INDEX(logno!$K$2:$K$3529,MATCH(1,(logno!$H$2:$H$3529=W$1)*(logno!$I$2:$I$3529=$N20)*(logno!$L$2:$L$3529=$N$1),0)), "")</f>
        <v>-1.25952760347921</v>
      </c>
      <c r="X20" t="s">
        <v>9</v>
      </c>
      <c r="Y20">
        <f t="array" ref="Y20">IFERROR(INDEX(logno!$E$2:$E$193,MATCH(1,(logno!$B$2:$B$193=Y$17)*(logno!$C$2:$C$193=$X20)*(logno!$F$2:$F$193=$X$1),0)), "")</f>
        <v>-1.9238558823808001</v>
      </c>
      <c r="Z20">
        <f t="array" ref="Z20">IFERROR(INDEX(logno!$E$2:$E$193,MATCH(1,(logno!$B$2:$B$193=Z$17)*(logno!$C$2:$C$193=$X20)*(logno!$F$2:$F$193=$X$1),0)), "")</f>
        <v>-1.8086819532637901</v>
      </c>
      <c r="AA20">
        <f t="array" ref="AA20">IFERROR(INDEX(logno!$E$2:$E$193,MATCH(1,(logno!$B$2:$B$193=AA$17)*(logno!$C$2:$C$193=$X20)*(logno!$F$2:$F$193=$X$1),0)), "")</f>
        <v>-1.78229177130634</v>
      </c>
      <c r="AB20">
        <f t="array" ref="AB20">IFERROR(INDEX(logno!$E$2:$E$193,MATCH(1,(logno!$B$2:$B$193=AB$17)*(logno!$C$2:$C$193=$X20)*(logno!$F$2:$F$193=$X$1),0)), "")</f>
        <v>-1.7052977560826299</v>
      </c>
      <c r="AC20">
        <f t="array" ref="AC20">IFERROR(INDEX(logno!$E$2:$E$193,MATCH(1,(logno!$B$2:$B$193=AC$17)*(logno!$C$2:$C$193=$X20)*(logno!$F$2:$F$193=$X$1),0)), "")</f>
        <v>-1.5176007678413199</v>
      </c>
      <c r="AD20">
        <f t="array" ref="AD20">IFERROR(INDEX(logno!$E$2:$E$193,MATCH(1,(logno!$B$2:$B$193=AD$17)*(logno!$C$2:$C$193=$X20)*(logno!$F$2:$F$193=$X$1),0)), "")</f>
        <v>-1.4991974835569799</v>
      </c>
      <c r="AE20">
        <f t="array" ref="AE20">IFERROR(INDEX(logno!$E$2:$E$193,MATCH(1,(logno!$B$2:$B$193=AE$17)*(logno!$C$2:$C$193=$X20)*(logno!$F$2:$F$193=$X$1),0)), "")</f>
        <v>-1.5234368752076699</v>
      </c>
      <c r="AF20">
        <f t="array" ref="AF20">IFERROR(INDEX(logno!$E$2:$E$193,MATCH(1,(logno!$B$2:$B$193=AF$17)*(logno!$C$2:$C$193=$X20)*(logno!$F$2:$F$193=$X$1),0)), "")</f>
        <v>-1.55353423353413</v>
      </c>
    </row>
    <row r="21" spans="1:32" x14ac:dyDescent="0.25">
      <c r="A21" s="1">
        <f t="shared" si="1"/>
        <v>0.7</v>
      </c>
      <c r="B21" s="1">
        <f t="shared" si="0"/>
        <v>6.8704181224708607E-81</v>
      </c>
      <c r="C21" s="1">
        <f t="shared" si="0"/>
        <v>4.9601199685889352E-85</v>
      </c>
      <c r="N21" t="s">
        <v>10</v>
      </c>
      <c r="O21">
        <f t="array" ref="O21">IFERROR(INDEX(logno!$K$2:$K$3529,MATCH(1,(logno!$H$2:$H$3529=O$1)*(logno!$I$2:$I$3529=$N21)*(logno!$L$2:$L$3529=$N$1),0)), "")</f>
        <v>-1.8083997949569901</v>
      </c>
      <c r="P21">
        <f t="array" ref="P21">IFERROR(INDEX(logno!$K$2:$K$3529,MATCH(1,(logno!$H$2:$H$3529=P$1)*(logno!$I$2:$I$3529=$N21)*(logno!$L$2:$L$3529=$N$1),0)), "")</f>
        <v>-1.7845253685342399</v>
      </c>
      <c r="Q21">
        <f t="array" ref="Q21">IFERROR(INDEX(logno!$K$2:$K$3529,MATCH(1,(logno!$H$2:$H$3529=Q$1)*(logno!$I$2:$I$3529=$N21)*(logno!$L$2:$L$3529=$N$1),0)), "")</f>
        <v>-1.73677651568873</v>
      </c>
      <c r="R21">
        <f t="array" ref="R21">IFERROR(INDEX(logno!$K$2:$K$3529,MATCH(1,(logno!$H$2:$H$3529=R$1)*(logno!$I$2:$I$3529=$N21)*(logno!$L$2:$L$3529=$N$1),0)), "")</f>
        <v>-1.6890276628432199</v>
      </c>
      <c r="S21">
        <f t="array" ref="S21">IFERROR(INDEX(logno!$K$2:$K$3529,MATCH(1,(logno!$H$2:$H$3529=S$1)*(logno!$I$2:$I$3529=$N21)*(logno!$L$2:$L$3529=$N$1),0)), "")</f>
        <v>-1.5855718150112901</v>
      </c>
      <c r="T21">
        <f t="array" ref="T21">IFERROR(INDEX(logno!$K$2:$K$3529,MATCH(1,(logno!$H$2:$H$3529=T$1)*(logno!$I$2:$I$3529=$N21)*(logno!$L$2:$L$3529=$N$1),0)), "")</f>
        <v>-1.5616973885885299</v>
      </c>
      <c r="U21">
        <f t="array" ref="U21">IFERROR(INDEX(logno!$K$2:$K$3529,MATCH(1,(logno!$H$2:$H$3529=U$1)*(logno!$I$2:$I$3529=$N21)*(logno!$L$2:$L$3529=$N$1),0)), "")</f>
        <v>-1.5298648200248699</v>
      </c>
      <c r="V21">
        <f t="array" ref="V21">IFERROR(INDEX(logno!$K$2:$K$3529,MATCH(1,(logno!$H$2:$H$3529=V$1)*(logno!$I$2:$I$3529=$N21)*(logno!$L$2:$L$3529=$N$1),0)), "")</f>
        <v>-1.50599039360211</v>
      </c>
      <c r="W21">
        <f t="array" ref="W21">IFERROR(INDEX(logno!$K$2:$K$3529,MATCH(1,(logno!$H$2:$H$3529=W$1)*(logno!$I$2:$I$3529=$N21)*(logno!$L$2:$L$3529=$N$1),0)), "")</f>
        <v>-1.2513298450927399</v>
      </c>
      <c r="X21" t="s">
        <v>10</v>
      </c>
      <c r="Y21">
        <f t="array" ref="Y21">IFERROR(INDEX(logno!$E$2:$E$193,MATCH(1,(logno!$B$2:$B$193=Y$17)*(logno!$C$2:$C$193=$X21)*(logno!$F$2:$F$193=$X$1),0)), "")</f>
        <v>-1.78486965290818</v>
      </c>
      <c r="Z21">
        <f t="array" ref="Z21">IFERROR(INDEX(logno!$E$2:$E$193,MATCH(1,(logno!$B$2:$B$193=Z$17)*(logno!$C$2:$C$193=$X21)*(logno!$F$2:$F$193=$X$1),0)), "")</f>
        <v>-1.7969322894315101</v>
      </c>
      <c r="AA21">
        <f t="array" ref="AA21">IFERROR(INDEX(logno!$E$2:$E$193,MATCH(1,(logno!$B$2:$B$193=AA$17)*(logno!$C$2:$C$193=$X21)*(logno!$F$2:$F$193=$X$1),0)), "")</f>
        <v>-1.7282069545671801</v>
      </c>
      <c r="AB21">
        <f t="array" ref="AB21">IFERROR(INDEX(logno!$E$2:$E$193,MATCH(1,(logno!$B$2:$B$193=AB$17)*(logno!$C$2:$C$193=$X21)*(logno!$F$2:$F$193=$X$1),0)), "")</f>
        <v>-1.7105101270622201</v>
      </c>
      <c r="AC21">
        <f t="array" ref="AC21">IFERROR(INDEX(logno!$E$2:$E$193,MATCH(1,(logno!$B$2:$B$193=AC$17)*(logno!$C$2:$C$193=$X21)*(logno!$F$2:$F$193=$X$1),0)), "")</f>
        <v>-1.6032193124315901</v>
      </c>
      <c r="AD21">
        <f t="array" ref="AD21">IFERROR(INDEX(logno!$E$2:$E$193,MATCH(1,(logno!$B$2:$B$193=AD$17)*(logno!$C$2:$C$193=$X21)*(logno!$F$2:$F$193=$X$1),0)), "")</f>
        <v>-1.55403325657462</v>
      </c>
      <c r="AE21">
        <f t="array" ref="AE21">IFERROR(INDEX(logno!$E$2:$E$193,MATCH(1,(logno!$B$2:$B$193=AE$17)*(logno!$C$2:$C$193=$X21)*(logno!$F$2:$F$193=$X$1),0)), "")</f>
        <v>-1.5127050958675501</v>
      </c>
      <c r="AF21">
        <f t="array" ref="AF21">IFERROR(INDEX(logno!$E$2:$E$193,MATCH(1,(logno!$B$2:$B$193=AF$17)*(logno!$C$2:$C$193=$X21)*(logno!$F$2:$F$193=$X$1),0)), "")</f>
        <v>-1.5139976100079</v>
      </c>
    </row>
    <row r="22" spans="1:32" x14ac:dyDescent="0.25">
      <c r="A22" s="1">
        <f t="shared" si="1"/>
        <v>0.79999999999999993</v>
      </c>
      <c r="B22" s="1">
        <f t="shared" si="0"/>
        <v>5.2070807697185255E-75</v>
      </c>
      <c r="C22" s="1">
        <f t="shared" si="0"/>
        <v>7.2213197772216981E-79</v>
      </c>
      <c r="N22" t="s">
        <v>11</v>
      </c>
      <c r="O22">
        <f t="array" ref="O22">IFERROR(INDEX(logno!$K$2:$K$3529,MATCH(1,(logno!$H$2:$H$3529=O$1)*(logno!$I$2:$I$3529=$N22)*(logno!$L$2:$L$3529=$N$1),0)), "")</f>
        <v>-1.8066276105030601</v>
      </c>
      <c r="P22">
        <f t="array" ref="P22">IFERROR(INDEX(logno!$K$2:$K$3529,MATCH(1,(logno!$H$2:$H$3529=P$1)*(logno!$I$2:$I$3529=$N22)*(logno!$L$2:$L$3529=$N$1),0)), "")</f>
        <v>-1.7827531840803099</v>
      </c>
      <c r="Q22">
        <f t="array" ref="Q22">IFERROR(INDEX(logno!$K$2:$K$3529,MATCH(1,(logno!$H$2:$H$3529=Q$1)*(logno!$I$2:$I$3529=$N22)*(logno!$L$2:$L$3529=$N$1),0)), "")</f>
        <v>-1.7350043312348</v>
      </c>
      <c r="R22">
        <f t="array" ref="R22">IFERROR(INDEX(logno!$K$2:$K$3529,MATCH(1,(logno!$H$2:$H$3529=R$1)*(logno!$I$2:$I$3529=$N22)*(logno!$L$2:$L$3529=$N$1),0)), "")</f>
        <v>-1.6872554783892899</v>
      </c>
      <c r="S22">
        <f t="array" ref="S22">IFERROR(INDEX(logno!$K$2:$K$3529,MATCH(1,(logno!$H$2:$H$3529=S$1)*(logno!$I$2:$I$3529=$N22)*(logno!$L$2:$L$3529=$N$1),0)), "")</f>
        <v>-1.5837996305573601</v>
      </c>
      <c r="T22">
        <f t="array" ref="T22">IFERROR(INDEX(logno!$K$2:$K$3529,MATCH(1,(logno!$H$2:$H$3529=T$1)*(logno!$I$2:$I$3529=$N22)*(logno!$L$2:$L$3529=$N$1),0)), "")</f>
        <v>-1.5599252041345999</v>
      </c>
      <c r="U22">
        <f t="array" ref="U22">IFERROR(INDEX(logno!$K$2:$K$3529,MATCH(1,(logno!$H$2:$H$3529=U$1)*(logno!$I$2:$I$3529=$N22)*(logno!$L$2:$L$3529=$N$1),0)), "")</f>
        <v>-1.5280926355709401</v>
      </c>
      <c r="V22">
        <f t="array" ref="V22">IFERROR(INDEX(logno!$K$2:$K$3529,MATCH(1,(logno!$H$2:$H$3529=V$1)*(logno!$I$2:$I$3529=$N22)*(logno!$L$2:$L$3529=$N$1),0)), "")</f>
        <v>-1.5042182091481799</v>
      </c>
      <c r="W22">
        <f t="array" ref="W22">IFERROR(INDEX(logno!$K$2:$K$3529,MATCH(1,(logno!$H$2:$H$3529=W$1)*(logno!$I$2:$I$3529=$N22)*(logno!$L$2:$L$3529=$N$1),0)), "")</f>
        <v>-1.2495576606388099</v>
      </c>
      <c r="X22" t="s">
        <v>11</v>
      </c>
      <c r="Y22">
        <f t="array" ref="Y22">IFERROR(INDEX(logno!$E$2:$E$193,MATCH(1,(logno!$B$2:$B$193=Y$17)*(logno!$C$2:$C$193=$X22)*(logno!$F$2:$F$193=$X$1),0)), "")</f>
        <v>-1.78197067001725</v>
      </c>
      <c r="Z22">
        <f t="array" ref="Z22">IFERROR(INDEX(logno!$E$2:$E$193,MATCH(1,(logno!$B$2:$B$193=Z$17)*(logno!$C$2:$C$193=$X22)*(logno!$F$2:$F$193=$X$1),0)), "")</f>
        <v>-1.8085160088532599</v>
      </c>
      <c r="AA22">
        <f t="array" ref="AA22">IFERROR(INDEX(logno!$E$2:$E$193,MATCH(1,(logno!$B$2:$B$193=AA$17)*(logno!$C$2:$C$193=$X22)*(logno!$F$2:$F$193=$X$1),0)), "")</f>
        <v>-1.80683169537676</v>
      </c>
      <c r="AB22">
        <f t="array" ref="AB22">IFERROR(INDEX(logno!$E$2:$E$193,MATCH(1,(logno!$B$2:$B$193=AB$17)*(logno!$C$2:$C$193=$X22)*(logno!$F$2:$F$193=$X$1),0)), "")</f>
        <v>-1.7069316215025401</v>
      </c>
      <c r="AC22">
        <f t="array" ref="AC22">IFERROR(INDEX(logno!$E$2:$E$193,MATCH(1,(logno!$B$2:$B$193=AC$17)*(logno!$C$2:$C$193=$X22)*(logno!$F$2:$F$193=$X$1),0)), "")</f>
        <v>-1.5162062059678301</v>
      </c>
      <c r="AD22">
        <f t="array" ref="AD22">IFERROR(INDEX(logno!$E$2:$E$193,MATCH(1,(logno!$B$2:$B$193=AD$17)*(logno!$C$2:$C$193=$X22)*(logno!$F$2:$F$193=$X$1),0)), "")</f>
        <v>-1.58224562215199</v>
      </c>
      <c r="AE22">
        <f t="array" ref="AE22">IFERROR(INDEX(logno!$E$2:$E$193,MATCH(1,(logno!$B$2:$B$193=AE$17)*(logno!$C$2:$C$193=$X22)*(logno!$F$2:$F$193=$X$1),0)), "")</f>
        <v>-1.5220634755206801</v>
      </c>
      <c r="AF22">
        <f t="array" ref="AF22">IFERROR(INDEX(logno!$E$2:$E$193,MATCH(1,(logno!$B$2:$B$193=AF$17)*(logno!$C$2:$C$193=$X22)*(logno!$F$2:$F$193=$X$1),0)), "")</f>
        <v>-1.4939292180827699</v>
      </c>
    </row>
    <row r="23" spans="1:32" x14ac:dyDescent="0.25">
      <c r="A23" s="1">
        <f t="shared" si="1"/>
        <v>0.89999999999999991</v>
      </c>
      <c r="B23" s="1">
        <f t="shared" si="0"/>
        <v>5.1803564541216562E-70</v>
      </c>
      <c r="C23" s="1">
        <f t="shared" si="0"/>
        <v>1.2536793425228509E-73</v>
      </c>
      <c r="N23" t="s">
        <v>13</v>
      </c>
      <c r="O23">
        <f t="array" ref="O23">IFERROR(INDEX(logno!$K$2:$K$3529,MATCH(1,(logno!$H$2:$H$3529=O$1)*(logno!$I$2:$I$3529=$N23)*(logno!$L$2:$L$3529=$N$1),0)), "")</f>
        <v>-1.82058985938421</v>
      </c>
      <c r="P23">
        <f t="array" ref="P23">IFERROR(INDEX(logno!$K$2:$K$3529,MATCH(1,(logno!$H$2:$H$3529=P$1)*(logno!$I$2:$I$3529=$N23)*(logno!$L$2:$L$3529=$N$1),0)), "")</f>
        <v>-1.7967154329614601</v>
      </c>
      <c r="Q23">
        <f t="array" ref="Q23">IFERROR(INDEX(logno!$K$2:$K$3529,MATCH(1,(logno!$H$2:$H$3529=Q$1)*(logno!$I$2:$I$3529=$N23)*(logno!$L$2:$L$3529=$N$1),0)), "")</f>
        <v>-1.74896658011595</v>
      </c>
      <c r="R23">
        <f t="array" ref="R23">IFERROR(INDEX(logno!$K$2:$K$3529,MATCH(1,(logno!$H$2:$H$3529=R$1)*(logno!$I$2:$I$3529=$N23)*(logno!$L$2:$L$3529=$N$1),0)), "")</f>
        <v>-1.7012177272704401</v>
      </c>
      <c r="S23">
        <f t="array" ref="S23">IFERROR(INDEX(logno!$K$2:$K$3529,MATCH(1,(logno!$H$2:$H$3529=S$1)*(logno!$I$2:$I$3529=$N23)*(logno!$L$2:$L$3529=$N$1),0)), "")</f>
        <v>-1.59776187943851</v>
      </c>
      <c r="T23">
        <f t="array" ref="T23">IFERROR(INDEX(logno!$K$2:$K$3529,MATCH(1,(logno!$H$2:$H$3529=T$1)*(logno!$I$2:$I$3529=$N23)*(logno!$L$2:$L$3529=$N$1),0)), "")</f>
        <v>-1.5738874530157601</v>
      </c>
      <c r="U23">
        <f t="array" ref="U23">IFERROR(INDEX(logno!$K$2:$K$3529,MATCH(1,(logno!$H$2:$H$3529=U$1)*(logno!$I$2:$I$3529=$N23)*(logno!$L$2:$L$3529=$N$1),0)), "")</f>
        <v>-1.54205488445209</v>
      </c>
      <c r="V23">
        <f t="array" ref="V23">IFERROR(INDEX(logno!$K$2:$K$3529,MATCH(1,(logno!$H$2:$H$3529=V$1)*(logno!$I$2:$I$3529=$N23)*(logno!$L$2:$L$3529=$N$1),0)), "")</f>
        <v>-1.5181804580293301</v>
      </c>
      <c r="W23">
        <f t="array" ref="W23">IFERROR(INDEX(logno!$K$2:$K$3529,MATCH(1,(logno!$H$2:$H$3529=W$1)*(logno!$I$2:$I$3529=$N23)*(logno!$L$2:$L$3529=$N$1),0)), "")</f>
        <v>-1.2635199095199601</v>
      </c>
      <c r="X23" t="s">
        <v>13</v>
      </c>
      <c r="Y23">
        <f t="array" ref="Y23">IFERROR(INDEX(logno!$E$2:$E$193,MATCH(1,(logno!$B$2:$B$193=Y$17)*(logno!$C$2:$C$193=$X23)*(logno!$F$2:$F$193=$X$1),0)), "")</f>
        <v>-1.79929833252817</v>
      </c>
      <c r="Z23">
        <f t="array" ref="Z23">IFERROR(INDEX(logno!$E$2:$E$193,MATCH(1,(logno!$B$2:$B$193=Z$17)*(logno!$C$2:$C$193=$X23)*(logno!$F$2:$F$193=$X$1),0)), "")</f>
        <v>-1.8242872957254199</v>
      </c>
      <c r="AA23">
        <f t="array" ref="AA23">IFERROR(INDEX(logno!$E$2:$E$193,MATCH(1,(logno!$B$2:$B$193=AA$17)*(logno!$C$2:$C$193=$X23)*(logno!$F$2:$F$193=$X$1),0)), "")</f>
        <v>-1.7866057542323901</v>
      </c>
      <c r="AB23">
        <f t="array" ref="AB23">IFERROR(INDEX(logno!$E$2:$E$193,MATCH(1,(logno!$B$2:$B$193=AB$17)*(logno!$C$2:$C$193=$X23)*(logno!$F$2:$F$193=$X$1),0)), "")</f>
        <v>-1.64565315368067</v>
      </c>
      <c r="AC23">
        <f t="array" ref="AC23">IFERROR(INDEX(logno!$E$2:$E$193,MATCH(1,(logno!$B$2:$B$193=AC$17)*(logno!$C$2:$C$193=$X23)*(logno!$F$2:$F$193=$X$1),0)), "")</f>
        <v>-1.5910062208182301</v>
      </c>
      <c r="AD23">
        <f t="array" ref="AD23">IFERROR(INDEX(logno!$E$2:$E$193,MATCH(1,(logno!$B$2:$B$193=AD$17)*(logno!$C$2:$C$193=$X23)*(logno!$F$2:$F$193=$X$1),0)), "")</f>
        <v>-1.51829193271076</v>
      </c>
      <c r="AE23">
        <f t="array" ref="AE23">IFERROR(INDEX(logno!$E$2:$E$193,MATCH(1,(logno!$B$2:$B$193=AE$17)*(logno!$C$2:$C$193=$X23)*(logno!$F$2:$F$193=$X$1),0)), "")</f>
        <v>-1.60136563252376</v>
      </c>
      <c r="AF23">
        <f t="array" ref="AF23">IFERROR(INDEX(logno!$E$2:$E$193,MATCH(1,(logno!$B$2:$B$193=AF$17)*(logno!$C$2:$C$193=$X23)*(logno!$F$2:$F$193=$X$1),0)), "")</f>
        <v>-1.5244316025073199</v>
      </c>
    </row>
    <row r="24" spans="1:32" x14ac:dyDescent="0.25">
      <c r="A24" s="1">
        <f t="shared" si="1"/>
        <v>0.99999999999999989</v>
      </c>
      <c r="B24" s="1">
        <f t="shared" si="0"/>
        <v>1.0848243314020179E-65</v>
      </c>
      <c r="C24" s="1">
        <f t="shared" si="0"/>
        <v>4.2551787453294812E-69</v>
      </c>
      <c r="N24" t="s">
        <v>14</v>
      </c>
      <c r="O24">
        <f t="array" ref="O24">IFERROR(INDEX(logno!$K$2:$K$3529,MATCH(1,(logno!$H$2:$H$3529=O$1)*(logno!$I$2:$I$3529=$N24)*(logno!$L$2:$L$3529=$N$1),0)), "")</f>
        <v>-1.79582514573976</v>
      </c>
      <c r="P24">
        <f t="array" ref="P24">IFERROR(INDEX(logno!$K$2:$K$3529,MATCH(1,(logno!$H$2:$H$3529=P$1)*(logno!$I$2:$I$3529=$N24)*(logno!$L$2:$L$3529=$N$1),0)), "")</f>
        <v>-1.7719507193170001</v>
      </c>
      <c r="Q24">
        <f t="array" ref="Q24">IFERROR(INDEX(logno!$K$2:$K$3529,MATCH(1,(logno!$H$2:$H$3529=Q$1)*(logno!$I$2:$I$3529=$N24)*(logno!$L$2:$L$3529=$N$1),0)), "")</f>
        <v>-1.72420186647149</v>
      </c>
      <c r="R24">
        <f t="array" ref="R24">IFERROR(INDEX(logno!$K$2:$K$3529,MATCH(1,(logno!$H$2:$H$3529=R$1)*(logno!$I$2:$I$3529=$N24)*(logno!$L$2:$L$3529=$N$1),0)), "")</f>
        <v>-1.6764530136259901</v>
      </c>
      <c r="S24">
        <f t="array" ref="S24">IFERROR(INDEX(logno!$K$2:$K$3529,MATCH(1,(logno!$H$2:$H$3529=S$1)*(logno!$I$2:$I$3529=$N24)*(logno!$L$2:$L$3529=$N$1),0)), "")</f>
        <v>-1.57299716579405</v>
      </c>
      <c r="T24">
        <f t="array" ref="T24">IFERROR(INDEX(logno!$K$2:$K$3529,MATCH(1,(logno!$H$2:$H$3529=T$1)*(logno!$I$2:$I$3529=$N24)*(logno!$L$2:$L$3529=$N$1),0)), "")</f>
        <v>-1.5491227393713001</v>
      </c>
      <c r="U24">
        <f t="array" ref="U24">IFERROR(INDEX(logno!$K$2:$K$3529,MATCH(1,(logno!$H$2:$H$3529=U$1)*(logno!$I$2:$I$3529=$N24)*(logno!$L$2:$L$3529=$N$1),0)), "")</f>
        <v>-1.5172901708076301</v>
      </c>
      <c r="V24">
        <f t="array" ref="V24">IFERROR(INDEX(logno!$K$2:$K$3529,MATCH(1,(logno!$H$2:$H$3529=V$1)*(logno!$I$2:$I$3529=$N24)*(logno!$L$2:$L$3529=$N$1),0)), "")</f>
        <v>-1.4934157443848799</v>
      </c>
      <c r="W24">
        <f t="array" ref="W24">IFERROR(INDEX(logno!$K$2:$K$3529,MATCH(1,(logno!$H$2:$H$3529=W$1)*(logno!$I$2:$I$3529=$N24)*(logno!$L$2:$L$3529=$N$1),0)), "")</f>
        <v>-1.2387551958755001</v>
      </c>
      <c r="X24" t="s">
        <v>14</v>
      </c>
      <c r="Y24">
        <f t="array" ref="Y24">IFERROR(INDEX(logno!$E$2:$E$193,MATCH(1,(logno!$B$2:$B$193=Y$17)*(logno!$C$2:$C$193=$X24)*(logno!$F$2:$F$193=$X$1),0)), "")</f>
        <v>-1.74940216348686</v>
      </c>
      <c r="Z24">
        <f t="array" ref="Z24">IFERROR(INDEX(logno!$E$2:$E$193,MATCH(1,(logno!$B$2:$B$193=Z$17)*(logno!$C$2:$C$193=$X24)*(logno!$F$2:$F$193=$X$1),0)), "")</f>
        <v>-1.73206761803005</v>
      </c>
      <c r="AA24">
        <f t="array" ref="AA24">IFERROR(INDEX(logno!$E$2:$E$193,MATCH(1,(logno!$B$2:$B$193=AA$17)*(logno!$C$2:$C$193=$X24)*(logno!$F$2:$F$193=$X$1),0)), "")</f>
        <v>-1.69377154407905</v>
      </c>
      <c r="AB24">
        <f t="array" ref="AB24">IFERROR(INDEX(logno!$E$2:$E$193,MATCH(1,(logno!$B$2:$B$193=AB$17)*(logno!$C$2:$C$193=$X24)*(logno!$F$2:$F$193=$X$1),0)), "")</f>
        <v>-1.7546000228941701</v>
      </c>
      <c r="AC24">
        <f t="array" ref="AC24">IFERROR(INDEX(logno!$E$2:$E$193,MATCH(1,(logno!$B$2:$B$193=AC$17)*(logno!$C$2:$C$193=$X24)*(logno!$F$2:$F$193=$X$1),0)), "")</f>
        <v>-1.5791219531127401</v>
      </c>
      <c r="AD24">
        <f t="array" ref="AD24">IFERROR(INDEX(logno!$E$2:$E$193,MATCH(1,(logno!$B$2:$B$193=AD$17)*(logno!$C$2:$C$193=$X24)*(logno!$F$2:$F$193=$X$1),0)), "")</f>
        <v>-1.60404677565093</v>
      </c>
      <c r="AE24">
        <f t="array" ref="AE24">IFERROR(INDEX(logno!$E$2:$E$193,MATCH(1,(logno!$B$2:$B$193=AE$17)*(logno!$C$2:$C$193=$X24)*(logno!$F$2:$F$193=$X$1),0)), "")</f>
        <v>-1.5202059396969001</v>
      </c>
      <c r="AF24">
        <f t="array" ref="AF24">IFERROR(INDEX(logno!$E$2:$E$193,MATCH(1,(logno!$B$2:$B$193=AF$17)*(logno!$C$2:$C$193=$X24)*(logno!$F$2:$F$193=$X$1),0)), "")</f>
        <v>-1.50263507246941</v>
      </c>
    </row>
    <row r="25" spans="1:32" x14ac:dyDescent="0.25">
      <c r="A25" s="1">
        <f t="shared" si="1"/>
        <v>1.0999999999999999</v>
      </c>
      <c r="B25" s="1">
        <f t="shared" si="0"/>
        <v>6.6440815832188219E-62</v>
      </c>
      <c r="C25" s="1">
        <f t="shared" si="0"/>
        <v>3.9845006141128372E-65</v>
      </c>
      <c r="N25" t="s">
        <v>15</v>
      </c>
      <c r="O25">
        <f t="array" ref="O25">IFERROR(INDEX(logno!$K$2:$K$3529,MATCH(1,(logno!$H$2:$H$3529=O$1)*(logno!$I$2:$I$3529=$N25)*(logno!$L$2:$L$3529=$N$1),0)), "")</f>
        <v>-1.82713910657828</v>
      </c>
      <c r="P25">
        <f t="array" ref="P25">IFERROR(INDEX(logno!$K$2:$K$3529,MATCH(1,(logno!$H$2:$H$3529=P$1)*(logno!$I$2:$I$3529=$N25)*(logno!$L$2:$L$3529=$N$1),0)), "")</f>
        <v>-1.8032646801555301</v>
      </c>
      <c r="Q25">
        <f t="array" ref="Q25">IFERROR(INDEX(logno!$K$2:$K$3529,MATCH(1,(logno!$H$2:$H$3529=Q$1)*(logno!$I$2:$I$3529=$N25)*(logno!$L$2:$L$3529=$N$1),0)), "")</f>
        <v>-1.75551582731002</v>
      </c>
      <c r="R25">
        <f t="array" ref="R25">IFERROR(INDEX(logno!$K$2:$K$3529,MATCH(1,(logno!$H$2:$H$3529=R$1)*(logno!$I$2:$I$3529=$N25)*(logno!$L$2:$L$3529=$N$1),0)), "")</f>
        <v>-1.7077669744645101</v>
      </c>
      <c r="S25">
        <f t="array" ref="S25">IFERROR(INDEX(logno!$K$2:$K$3529,MATCH(1,(logno!$H$2:$H$3529=S$1)*(logno!$I$2:$I$3529=$N25)*(logno!$L$2:$L$3529=$N$1),0)), "")</f>
        <v>-1.60431112663258</v>
      </c>
      <c r="T25">
        <f t="array" ref="T25">IFERROR(INDEX(logno!$K$2:$K$3529,MATCH(1,(logno!$H$2:$H$3529=T$1)*(logno!$I$2:$I$3529=$N25)*(logno!$L$2:$L$3529=$N$1),0)), "")</f>
        <v>-1.5804367002098301</v>
      </c>
      <c r="U25">
        <f t="array" ref="U25">IFERROR(INDEX(logno!$K$2:$K$3529,MATCH(1,(logno!$H$2:$H$3529=U$1)*(logno!$I$2:$I$3529=$N25)*(logno!$L$2:$L$3529=$N$1),0)), "")</f>
        <v>-1.5486041316461601</v>
      </c>
      <c r="V25">
        <f t="array" ref="V25">IFERROR(INDEX(logno!$K$2:$K$3529,MATCH(1,(logno!$H$2:$H$3529=V$1)*(logno!$I$2:$I$3529=$N25)*(logno!$L$2:$L$3529=$N$1),0)), "")</f>
        <v>-1.5247297052233999</v>
      </c>
      <c r="W25">
        <f t="array" ref="W25">IFERROR(INDEX(logno!$K$2:$K$3529,MATCH(1,(logno!$H$2:$H$3529=W$1)*(logno!$I$2:$I$3529=$N25)*(logno!$L$2:$L$3529=$N$1),0)), "")</f>
        <v>-1.2700691567140301</v>
      </c>
      <c r="X25" t="s">
        <v>15</v>
      </c>
      <c r="Y25">
        <f t="array" ref="Y25">IFERROR(INDEX(logno!$E$2:$E$193,MATCH(1,(logno!$B$2:$B$193=Y$17)*(logno!$C$2:$C$193=$X25)*(logno!$F$2:$F$193=$X$1),0)), "")</f>
        <v>-1.79802781252832</v>
      </c>
      <c r="Z25">
        <f t="array" ref="Z25">IFERROR(INDEX(logno!$E$2:$E$193,MATCH(1,(logno!$B$2:$B$193=Z$17)*(logno!$C$2:$C$193=$X25)*(logno!$F$2:$F$193=$X$1),0)), "")</f>
        <v>-1.83261858834039</v>
      </c>
      <c r="AA25">
        <f t="array" ref="AA25">IFERROR(INDEX(logno!$E$2:$E$193,MATCH(1,(logno!$B$2:$B$193=AA$17)*(logno!$C$2:$C$193=$X25)*(logno!$F$2:$F$193=$X$1),0)), "")</f>
        <v>-1.70011087275807</v>
      </c>
      <c r="AB25">
        <f t="array" ref="AB25">IFERROR(INDEX(logno!$E$2:$E$193,MATCH(1,(logno!$B$2:$B$193=AB$17)*(logno!$C$2:$C$193=$X25)*(logno!$F$2:$F$193=$X$1),0)), "")</f>
        <v>-1.6369560653843001</v>
      </c>
      <c r="AC25">
        <f t="array" ref="AC25">IFERROR(INDEX(logno!$E$2:$E$193,MATCH(1,(logno!$B$2:$B$193=AC$17)*(logno!$C$2:$C$193=$X25)*(logno!$F$2:$F$193=$X$1),0)), "")</f>
        <v>-1.60459400346074</v>
      </c>
      <c r="AD25">
        <f t="array" ref="AD25">IFERROR(INDEX(logno!$E$2:$E$193,MATCH(1,(logno!$B$2:$B$193=AD$17)*(logno!$C$2:$C$193=$X25)*(logno!$F$2:$F$193=$X$1),0)), "")</f>
        <v>-1.6595372296170401</v>
      </c>
      <c r="AE25">
        <f t="array" ref="AE25">IFERROR(INDEX(logno!$E$2:$E$193,MATCH(1,(logno!$B$2:$B$193=AE$17)*(logno!$C$2:$C$193=$X25)*(logno!$F$2:$F$193=$X$1),0)), "")</f>
        <v>-1.5764281736963</v>
      </c>
      <c r="AF25">
        <f t="array" ref="AF25">IFERROR(INDEX(logno!$E$2:$E$193,MATCH(1,(logno!$B$2:$B$193=AF$17)*(logno!$C$2:$C$193=$X25)*(logno!$F$2:$F$193=$X$1),0)), "")</f>
        <v>-1.55048271815307</v>
      </c>
    </row>
    <row r="26" spans="1:32" x14ac:dyDescent="0.25">
      <c r="A26" s="1">
        <f t="shared" si="1"/>
        <v>1.2</v>
      </c>
      <c r="B26" s="1">
        <f t="shared" si="0"/>
        <v>1.5093263897731353E-58</v>
      </c>
      <c r="C26" s="1">
        <f t="shared" si="0"/>
        <v>1.3201253527698433E-61</v>
      </c>
      <c r="N26" t="s">
        <v>16</v>
      </c>
      <c r="O26">
        <f t="array" ref="O26">IFERROR(INDEX(logno!$K$2:$K$3529,MATCH(1,(logno!$H$2:$H$3529=O$1)*(logno!$I$2:$I$3529=$N26)*(logno!$L$2:$L$3529=$N$1),0)), "")</f>
        <v>-1.8307222048846701</v>
      </c>
      <c r="P26">
        <f t="array" ref="P26">IFERROR(INDEX(logno!$K$2:$K$3529,MATCH(1,(logno!$H$2:$H$3529=P$1)*(logno!$I$2:$I$3529=$N26)*(logno!$L$2:$L$3529=$N$1),0)), "")</f>
        <v>-1.8068477784619199</v>
      </c>
      <c r="Q26">
        <f t="array" ref="Q26">IFERROR(INDEX(logno!$K$2:$K$3529,MATCH(1,(logno!$H$2:$H$3529=Q$1)*(logno!$I$2:$I$3529=$N26)*(logno!$L$2:$L$3529=$N$1),0)), "")</f>
        <v>-1.75909892561641</v>
      </c>
      <c r="R26">
        <f t="array" ref="R26">IFERROR(INDEX(logno!$K$2:$K$3529,MATCH(1,(logno!$H$2:$H$3529=R$1)*(logno!$I$2:$I$3529=$N26)*(logno!$L$2:$L$3529=$N$1),0)), "")</f>
        <v>-1.7113500727708999</v>
      </c>
      <c r="S26">
        <f t="array" ref="S26">IFERROR(INDEX(logno!$K$2:$K$3529,MATCH(1,(logno!$H$2:$H$3529=S$1)*(logno!$I$2:$I$3529=$N26)*(logno!$L$2:$L$3529=$N$1),0)), "")</f>
        <v>-1.6078942249389701</v>
      </c>
      <c r="T26">
        <f t="array" ref="T26">IFERROR(INDEX(logno!$K$2:$K$3529,MATCH(1,(logno!$H$2:$H$3529=T$1)*(logno!$I$2:$I$3529=$N26)*(logno!$L$2:$L$3529=$N$1),0)), "")</f>
        <v>-1.5840197985162201</v>
      </c>
      <c r="U26">
        <f t="array" ref="U26">IFERROR(INDEX(logno!$K$2:$K$3529,MATCH(1,(logno!$H$2:$H$3529=U$1)*(logno!$I$2:$I$3529=$N26)*(logno!$L$2:$L$3529=$N$1),0)), "")</f>
        <v>-1.5521872299525501</v>
      </c>
      <c r="V26">
        <f t="array" ref="V26">IFERROR(INDEX(logno!$K$2:$K$3529,MATCH(1,(logno!$H$2:$H$3529=V$1)*(logno!$I$2:$I$3529=$N26)*(logno!$L$2:$L$3529=$N$1),0)), "")</f>
        <v>-1.5283128035297899</v>
      </c>
      <c r="W26">
        <f t="array" ref="W26">IFERROR(INDEX(logno!$K$2:$K$3529,MATCH(1,(logno!$H$2:$H$3529=W$1)*(logno!$I$2:$I$3529=$N26)*(logno!$L$2:$L$3529=$N$1),0)), "")</f>
        <v>-1.2736522550204199</v>
      </c>
      <c r="X26" t="s">
        <v>16</v>
      </c>
      <c r="Y26">
        <f t="array" ref="Y26">IFERROR(INDEX(logno!$E$2:$E$193,MATCH(1,(logno!$B$2:$B$193=Y$17)*(logno!$C$2:$C$193=$X26)*(logno!$F$2:$F$193=$X$1),0)), "")</f>
        <v>-1.80387629517613</v>
      </c>
      <c r="Z26">
        <f t="array" ref="Z26">IFERROR(INDEX(logno!$E$2:$E$193,MATCH(1,(logno!$B$2:$B$193=Z$17)*(logno!$C$2:$C$193=$X26)*(logno!$F$2:$F$193=$X$1),0)), "")</f>
        <v>-1.7360622275843201</v>
      </c>
      <c r="AA26">
        <f t="array" ref="AA26">IFERROR(INDEX(logno!$E$2:$E$193,MATCH(1,(logno!$B$2:$B$193=AA$17)*(logno!$C$2:$C$193=$X26)*(logno!$F$2:$F$193=$X$1),0)), "")</f>
        <v>-1.7707621342270501</v>
      </c>
      <c r="AB26">
        <f t="array" ref="AB26">IFERROR(INDEX(logno!$E$2:$E$193,MATCH(1,(logno!$B$2:$B$193=AB$17)*(logno!$C$2:$C$193=$X26)*(logno!$F$2:$F$193=$X$1),0)), "")</f>
        <v>-1.77853485658898</v>
      </c>
      <c r="AC26">
        <f t="array" ref="AC26">IFERROR(INDEX(logno!$E$2:$E$193,MATCH(1,(logno!$B$2:$B$193=AC$17)*(logno!$C$2:$C$193=$X26)*(logno!$F$2:$F$193=$X$1),0)), "")</f>
        <v>-1.6712137484723699</v>
      </c>
      <c r="AD26">
        <f t="array" ref="AD26">IFERROR(INDEX(logno!$E$2:$E$193,MATCH(1,(logno!$B$2:$B$193=AD$17)*(logno!$C$2:$C$193=$X26)*(logno!$F$2:$F$193=$X$1),0)), "")</f>
        <v>-1.55336417550343</v>
      </c>
      <c r="AE26">
        <f t="array" ref="AE26">IFERROR(INDEX(logno!$E$2:$E$193,MATCH(1,(logno!$B$2:$B$193=AE$17)*(logno!$C$2:$C$193=$X26)*(logno!$F$2:$F$193=$X$1),0)), "")</f>
        <v>-1.55709974482461</v>
      </c>
      <c r="AF26">
        <f t="array" ref="AF26">IFERROR(INDEX(logno!$E$2:$E$193,MATCH(1,(logno!$B$2:$B$193=AF$17)*(logno!$C$2:$C$193=$X26)*(logno!$F$2:$F$193=$X$1),0)), "")</f>
        <v>-1.52417284156501</v>
      </c>
    </row>
    <row r="27" spans="1:32" x14ac:dyDescent="0.25">
      <c r="A27" s="1">
        <f t="shared" si="1"/>
        <v>1.3</v>
      </c>
      <c r="B27" s="1">
        <f t="shared" si="0"/>
        <v>1.5177828316526418E-55</v>
      </c>
      <c r="C27" s="1">
        <f t="shared" si="0"/>
        <v>1.8623959015061169E-58</v>
      </c>
      <c r="N27" t="s">
        <v>17</v>
      </c>
      <c r="O27">
        <f t="array" ref="O27">IFERROR(INDEX(logno!$K$2:$K$3529,MATCH(1,(logno!$H$2:$H$3529=O$1)*(logno!$I$2:$I$3529=$N27)*(logno!$L$2:$L$3529=$N$1),0)), "")</f>
        <v>-1.85359880820599</v>
      </c>
      <c r="P27">
        <f t="array" ref="P27">IFERROR(INDEX(logno!$K$2:$K$3529,MATCH(1,(logno!$H$2:$H$3529=P$1)*(logno!$I$2:$I$3529=$N27)*(logno!$L$2:$L$3529=$N$1),0)), "")</f>
        <v>-1.82972438178323</v>
      </c>
      <c r="Q27">
        <f t="array" ref="Q27">IFERROR(INDEX(logno!$K$2:$K$3529,MATCH(1,(logno!$H$2:$H$3529=Q$1)*(logno!$I$2:$I$3529=$N27)*(logno!$L$2:$L$3529=$N$1),0)), "")</f>
        <v>-1.7819755289377299</v>
      </c>
      <c r="R27">
        <f t="array" ref="R27">IFERROR(INDEX(logno!$K$2:$K$3529,MATCH(1,(logno!$H$2:$H$3529=R$1)*(logno!$I$2:$I$3529=$N27)*(logno!$L$2:$L$3529=$N$1),0)), "")</f>
        <v>-1.73422667609222</v>
      </c>
      <c r="S27">
        <f t="array" ref="S27">IFERROR(INDEX(logno!$K$2:$K$3529,MATCH(1,(logno!$H$2:$H$3529=S$1)*(logno!$I$2:$I$3529=$N27)*(logno!$L$2:$L$3529=$N$1),0)), "")</f>
        <v>-1.63077082826029</v>
      </c>
      <c r="T27">
        <f t="array" ref="T27">IFERROR(INDEX(logno!$K$2:$K$3529,MATCH(1,(logno!$H$2:$H$3529=T$1)*(logno!$I$2:$I$3529=$N27)*(logno!$L$2:$L$3529=$N$1),0)), "")</f>
        <v>-1.60689640183753</v>
      </c>
      <c r="U27">
        <f t="array" ref="U27">IFERROR(INDEX(logno!$K$2:$K$3529,MATCH(1,(logno!$H$2:$H$3529=U$1)*(logno!$I$2:$I$3529=$N27)*(logno!$L$2:$L$3529=$N$1),0)), "")</f>
        <v>-1.57506383327386</v>
      </c>
      <c r="V27">
        <f t="array" ref="V27">IFERROR(INDEX(logno!$K$2:$K$3529,MATCH(1,(logno!$H$2:$H$3529=V$1)*(logno!$I$2:$I$3529=$N27)*(logno!$L$2:$L$3529=$N$1),0)), "")</f>
        <v>-1.5511894068511101</v>
      </c>
      <c r="W27">
        <f t="array" ref="W27">IFERROR(INDEX(logno!$K$2:$K$3529,MATCH(1,(logno!$H$2:$H$3529=W$1)*(logno!$I$2:$I$3529=$N27)*(logno!$L$2:$L$3529=$N$1),0)), "")</f>
        <v>-1.29652885834173</v>
      </c>
      <c r="X27" t="s">
        <v>17</v>
      </c>
      <c r="Y27" t="str">
        <f t="array" ref="Y27">IFERROR(INDEX(logno!$E$2:$E$193,MATCH(1,(logno!$B$2:$B$193=Y$17)*(logno!$C$2:$C$193=$X27)*(logno!$F$2:$F$193=$X$1),0)), "")</f>
        <v/>
      </c>
      <c r="Z27" t="str">
        <f t="array" ref="Z27">IFERROR(INDEX(logno!$E$2:$E$193,MATCH(1,(logno!$B$2:$B$193=Z$17)*(logno!$C$2:$C$193=$X27)*(logno!$F$2:$F$193=$X$1),0)), "")</f>
        <v/>
      </c>
      <c r="AA27">
        <f t="array" ref="AA27">IFERROR(INDEX(logno!$E$2:$E$193,MATCH(1,(logno!$B$2:$B$193=AA$17)*(logno!$C$2:$C$193=$X27)*(logno!$F$2:$F$193=$X$1),0)), "")</f>
        <v>-1.68196364642203</v>
      </c>
      <c r="AB27">
        <f t="array" ref="AB27">IFERROR(INDEX(logno!$E$2:$E$193,MATCH(1,(logno!$B$2:$B$193=AB$17)*(logno!$C$2:$C$193=$X27)*(logno!$F$2:$F$193=$X$1),0)), "")</f>
        <v>-1.68685809831455</v>
      </c>
      <c r="AC27">
        <f t="array" ref="AC27">IFERROR(INDEX(logno!$E$2:$E$193,MATCH(1,(logno!$B$2:$B$193=AC$17)*(logno!$C$2:$C$193=$X27)*(logno!$F$2:$F$193=$X$1),0)), "")</f>
        <v>-1.72161223669553</v>
      </c>
      <c r="AD27">
        <f t="array" ref="AD27">IFERROR(INDEX(logno!$E$2:$E$193,MATCH(1,(logno!$B$2:$B$193=AD$17)*(logno!$C$2:$C$193=$X27)*(logno!$F$2:$F$193=$X$1),0)), "")</f>
        <v>-1.58652075757529</v>
      </c>
      <c r="AE27">
        <f t="array" ref="AE27">IFERROR(INDEX(logno!$E$2:$E$193,MATCH(1,(logno!$B$2:$B$193=AE$17)*(logno!$C$2:$C$193=$X27)*(logno!$F$2:$F$193=$X$1),0)), "")</f>
        <v>-1.6197257134665399</v>
      </c>
      <c r="AF27">
        <f t="array" ref="AF27">IFERROR(INDEX(logno!$E$2:$E$193,MATCH(1,(logno!$B$2:$B$193=AF$17)*(logno!$C$2:$C$193=$X27)*(logno!$F$2:$F$193=$X$1),0)), "")</f>
        <v>-1.5682667888661601</v>
      </c>
    </row>
    <row r="28" spans="1:32" x14ac:dyDescent="0.25">
      <c r="A28" s="1">
        <f t="shared" si="1"/>
        <v>1.4000000000000001</v>
      </c>
      <c r="B28" s="1">
        <f t="shared" si="0"/>
        <v>7.732242035981287E-53</v>
      </c>
      <c r="C28" s="1">
        <f t="shared" si="0"/>
        <v>1.2885589765387968E-55</v>
      </c>
      <c r="N28" t="s">
        <v>18</v>
      </c>
      <c r="O28">
        <f t="array" ref="O28">IFERROR(INDEX(logno!$K$2:$K$3529,MATCH(1,(logno!$H$2:$H$3529=O$1)*(logno!$I$2:$I$3529=$N28)*(logno!$L$2:$L$3529=$N$1),0)), "")</f>
        <v>-1.9176256871856701</v>
      </c>
      <c r="P28">
        <f t="array" ref="P28">IFERROR(INDEX(logno!$K$2:$K$3529,MATCH(1,(logno!$H$2:$H$3529=P$1)*(logno!$I$2:$I$3529=$N28)*(logno!$L$2:$L$3529=$N$1),0)), "")</f>
        <v>-1.8937512607629201</v>
      </c>
      <c r="Q28">
        <f t="array" ref="Q28">IFERROR(INDEX(logno!$K$2:$K$3529,MATCH(1,(logno!$H$2:$H$3529=Q$1)*(logno!$I$2:$I$3529=$N28)*(logno!$L$2:$L$3529=$N$1),0)), "")</f>
        <v>-1.84600240791741</v>
      </c>
      <c r="R28">
        <f t="array" ref="R28">IFERROR(INDEX(logno!$K$2:$K$3529,MATCH(1,(logno!$H$2:$H$3529=R$1)*(logno!$I$2:$I$3529=$N28)*(logno!$L$2:$L$3529=$N$1),0)), "")</f>
        <v>-1.7982535550719001</v>
      </c>
      <c r="S28">
        <f t="array" ref="S28">IFERROR(INDEX(logno!$K$2:$K$3529,MATCH(1,(logno!$H$2:$H$3529=S$1)*(logno!$I$2:$I$3529=$N28)*(logno!$L$2:$L$3529=$N$1),0)), "")</f>
        <v>-1.69479770723997</v>
      </c>
      <c r="T28">
        <f t="array" ref="T28">IFERROR(INDEX(logno!$K$2:$K$3529,MATCH(1,(logno!$H$2:$H$3529=T$1)*(logno!$I$2:$I$3529=$N28)*(logno!$L$2:$L$3529=$N$1),0)), "")</f>
        <v>-1.6709232808172101</v>
      </c>
      <c r="U28">
        <f t="array" ref="U28">IFERROR(INDEX(logno!$K$2:$K$3529,MATCH(1,(logno!$H$2:$H$3529=U$1)*(logno!$I$2:$I$3529=$N28)*(logno!$L$2:$L$3529=$N$1),0)), "")</f>
        <v>-1.6390907122535401</v>
      </c>
      <c r="V28">
        <f t="array" ref="V28">IFERROR(INDEX(logno!$K$2:$K$3529,MATCH(1,(logno!$H$2:$H$3529=V$1)*(logno!$I$2:$I$3529=$N28)*(logno!$L$2:$L$3529=$N$1),0)), "")</f>
        <v>-1.6152162858307899</v>
      </c>
      <c r="W28">
        <f t="array" ref="W28">IFERROR(INDEX(logno!$K$2:$K$3529,MATCH(1,(logno!$H$2:$H$3529=W$1)*(logno!$I$2:$I$3529=$N28)*(logno!$L$2:$L$3529=$N$1),0)), "")</f>
        <v>-1.3605557373214201</v>
      </c>
      <c r="X28" t="s">
        <v>18</v>
      </c>
      <c r="Y28" t="str">
        <f t="array" ref="Y28">IFERROR(INDEX(logno!$E$2:$E$193,MATCH(1,(logno!$B$2:$B$193=Y$17)*(logno!$C$2:$C$193=$X28)*(logno!$F$2:$F$193=$X$1),0)), "")</f>
        <v/>
      </c>
      <c r="Z28" t="str">
        <f t="array" ref="Z28">IFERROR(INDEX(logno!$E$2:$E$193,MATCH(1,(logno!$B$2:$B$193=Z$17)*(logno!$C$2:$C$193=$X28)*(logno!$F$2:$F$193=$X$1),0)), "")</f>
        <v/>
      </c>
      <c r="AA28" t="str">
        <f t="array" ref="AA28">IFERROR(INDEX(logno!$E$2:$E$193,MATCH(1,(logno!$B$2:$B$193=AA$17)*(logno!$C$2:$C$193=$X28)*(logno!$F$2:$F$193=$X$1),0)), "")</f>
        <v/>
      </c>
      <c r="AB28">
        <f t="array" ref="AB28">IFERROR(INDEX(logno!$E$2:$E$193,MATCH(1,(logno!$B$2:$B$193=AB$17)*(logno!$C$2:$C$193=$X28)*(logno!$F$2:$F$193=$X$1),0)), "")</f>
        <v>-1.7887205527116301</v>
      </c>
      <c r="AC28">
        <f t="array" ref="AC28">IFERROR(INDEX(logno!$E$2:$E$193,MATCH(1,(logno!$B$2:$B$193=AC$17)*(logno!$C$2:$C$193=$X28)*(logno!$F$2:$F$193=$X$1),0)), "")</f>
        <v>-1.75297692421664</v>
      </c>
      <c r="AD28">
        <f t="array" ref="AD28">IFERROR(INDEX(logno!$E$2:$E$193,MATCH(1,(logno!$B$2:$B$193=AD$17)*(logno!$C$2:$C$193=$X28)*(logno!$F$2:$F$193=$X$1),0)), "")</f>
        <v>-1.5621075746222799</v>
      </c>
      <c r="AE28">
        <f t="array" ref="AE28">IFERROR(INDEX(logno!$E$2:$E$193,MATCH(1,(logno!$B$2:$B$193=AE$17)*(logno!$C$2:$C$193=$X28)*(logno!$F$2:$F$193=$X$1),0)), "")</f>
        <v>-1.69020242599552</v>
      </c>
      <c r="AF28">
        <f t="array" ref="AF28">IFERROR(INDEX(logno!$E$2:$E$193,MATCH(1,(logno!$B$2:$B$193=AF$17)*(logno!$C$2:$C$193=$X28)*(logno!$F$2:$F$193=$X$1),0)), "")</f>
        <v>-1.61883502302104</v>
      </c>
    </row>
    <row r="29" spans="1:32" x14ac:dyDescent="0.25">
      <c r="A29" s="1">
        <f t="shared" si="1"/>
        <v>1.5000000000000002</v>
      </c>
      <c r="B29" s="1">
        <f t="shared" si="0"/>
        <v>2.2166964459934602E-50</v>
      </c>
      <c r="C29" s="1">
        <f t="shared" si="0"/>
        <v>4.8809798590202439E-53</v>
      </c>
      <c r="N29" t="s">
        <v>19</v>
      </c>
      <c r="O29">
        <f t="array" ref="O29">IFERROR(INDEX(logno!$K$2:$K$3529,MATCH(1,(logno!$H$2:$H$3529=O$1)*(logno!$I$2:$I$3529=$N29)*(logno!$L$2:$L$3529=$N$1),0)), "")</f>
        <v>-1.8929827710345299</v>
      </c>
      <c r="P29">
        <f t="array" ref="P29">IFERROR(INDEX(logno!$K$2:$K$3529,MATCH(1,(logno!$H$2:$H$3529=P$1)*(logno!$I$2:$I$3529=$N29)*(logno!$L$2:$L$3529=$N$1),0)), "")</f>
        <v>-1.86910834461177</v>
      </c>
      <c r="Q29">
        <f t="array" ref="Q29">IFERROR(INDEX(logno!$K$2:$K$3529,MATCH(1,(logno!$H$2:$H$3529=Q$1)*(logno!$I$2:$I$3529=$N29)*(logno!$L$2:$L$3529=$N$1),0)), "")</f>
        <v>-1.8213594917662701</v>
      </c>
      <c r="R29">
        <f t="array" ref="R29">IFERROR(INDEX(logno!$K$2:$K$3529,MATCH(1,(logno!$H$2:$H$3529=R$1)*(logno!$I$2:$I$3529=$N29)*(logno!$L$2:$L$3529=$N$1),0)), "")</f>
        <v>-1.77361063892076</v>
      </c>
      <c r="S29">
        <f t="array" ref="S29">IFERROR(INDEX(logno!$K$2:$K$3529,MATCH(1,(logno!$H$2:$H$3529=S$1)*(logno!$I$2:$I$3529=$N29)*(logno!$L$2:$L$3529=$N$1),0)), "")</f>
        <v>-1.6701547910888299</v>
      </c>
      <c r="T29">
        <f t="array" ref="T29">IFERROR(INDEX(logno!$K$2:$K$3529,MATCH(1,(logno!$H$2:$H$3529=T$1)*(logno!$I$2:$I$3529=$N29)*(logno!$L$2:$L$3529=$N$1),0)), "")</f>
        <v>-1.64628036466607</v>
      </c>
      <c r="U29">
        <f t="array" ref="U29">IFERROR(INDEX(logno!$K$2:$K$3529,MATCH(1,(logno!$H$2:$H$3529=U$1)*(logno!$I$2:$I$3529=$N29)*(logno!$L$2:$L$3529=$N$1),0)), "")</f>
        <v>-1.6144477961024</v>
      </c>
      <c r="V29">
        <f t="array" ref="V29">IFERROR(INDEX(logno!$K$2:$K$3529,MATCH(1,(logno!$H$2:$H$3529=V$1)*(logno!$I$2:$I$3529=$N29)*(logno!$L$2:$L$3529=$N$1),0)), "")</f>
        <v>-1.59057336967965</v>
      </c>
      <c r="W29">
        <f t="array" ref="W29">IFERROR(INDEX(logno!$K$2:$K$3529,MATCH(1,(logno!$H$2:$H$3529=W$1)*(logno!$I$2:$I$3529=$N29)*(logno!$L$2:$L$3529=$N$1),0)), "")</f>
        <v>-1.33591282117028</v>
      </c>
      <c r="X29" t="s">
        <v>19</v>
      </c>
      <c r="Y29" t="str">
        <f t="array" ref="Y29">IFERROR(INDEX(logno!$E$2:$E$193,MATCH(1,(logno!$B$2:$B$193=Y$17)*(logno!$C$2:$C$193=$X29)*(logno!$F$2:$F$193=$X$1),0)), "")</f>
        <v/>
      </c>
      <c r="Z29" t="str">
        <f t="array" ref="Z29">IFERROR(INDEX(logno!$E$2:$E$193,MATCH(1,(logno!$B$2:$B$193=Z$17)*(logno!$C$2:$C$193=$X29)*(logno!$F$2:$F$193=$X$1),0)), "")</f>
        <v/>
      </c>
      <c r="AA29" t="str">
        <f t="array" ref="AA29">IFERROR(INDEX(logno!$E$2:$E$193,MATCH(1,(logno!$B$2:$B$193=AA$17)*(logno!$C$2:$C$193=$X29)*(logno!$F$2:$F$193=$X$1),0)), "")</f>
        <v/>
      </c>
      <c r="AB29">
        <f t="array" ref="AB29">IFERROR(INDEX(logno!$E$2:$E$193,MATCH(1,(logno!$B$2:$B$193=AB$17)*(logno!$C$2:$C$193=$X29)*(logno!$F$2:$F$193=$X$1),0)), "")</f>
        <v>-1.8138969712208299</v>
      </c>
      <c r="AC29">
        <f t="array" ref="AC29">IFERROR(INDEX(logno!$E$2:$E$193,MATCH(1,(logno!$B$2:$B$193=AC$17)*(logno!$C$2:$C$193=$X29)*(logno!$F$2:$F$193=$X$1),0)), "")</f>
        <v>-1.6029648403363199</v>
      </c>
      <c r="AD29">
        <f t="array" ref="AD29">IFERROR(INDEX(logno!$E$2:$E$193,MATCH(1,(logno!$B$2:$B$193=AD$17)*(logno!$C$2:$C$193=$X29)*(logno!$F$2:$F$193=$X$1),0)), "")</f>
        <v>-1.6980160808809099</v>
      </c>
      <c r="AE29">
        <f t="array" ref="AE29">IFERROR(INDEX(logno!$E$2:$E$193,MATCH(1,(logno!$B$2:$B$193=AE$17)*(logno!$C$2:$C$193=$X29)*(logno!$F$2:$F$193=$X$1),0)), "")</f>
        <v>-1.6400884003201099</v>
      </c>
      <c r="AF29">
        <f t="array" ref="AF29">IFERROR(INDEX(logno!$E$2:$E$193,MATCH(1,(logno!$B$2:$B$193=AF$17)*(logno!$C$2:$C$193=$X29)*(logno!$F$2:$F$193=$X$1),0)), "")</f>
        <v>-1.58050235936535</v>
      </c>
    </row>
    <row r="30" spans="1:32" x14ac:dyDescent="0.25">
      <c r="A30" s="1">
        <f t="shared" si="1"/>
        <v>1.6000000000000003</v>
      </c>
      <c r="B30" s="1">
        <f t="shared" si="0"/>
        <v>3.8868225738822443E-48</v>
      </c>
      <c r="C30" s="1">
        <f t="shared" si="0"/>
        <v>1.1045286506967089E-50</v>
      </c>
      <c r="N30" t="s">
        <v>20</v>
      </c>
      <c r="O30">
        <f t="array" ref="O30">IFERROR(INDEX(logno!$K$2:$K$3529,MATCH(1,(logno!$H$2:$H$3529=O$1)*(logno!$I$2:$I$3529=$N30)*(logno!$L$2:$L$3529=$N$1),0)), "")</f>
        <v>-1.96658697657264</v>
      </c>
      <c r="P30">
        <f t="array" ref="P30">IFERROR(INDEX(logno!$K$2:$K$3529,MATCH(1,(logno!$H$2:$H$3529=P$1)*(logno!$I$2:$I$3529=$N30)*(logno!$L$2:$L$3529=$N$1),0)), "")</f>
        <v>-1.9427125501498801</v>
      </c>
      <c r="Q30">
        <f t="array" ref="Q30">IFERROR(INDEX(logno!$K$2:$K$3529,MATCH(1,(logno!$H$2:$H$3529=Q$1)*(logno!$I$2:$I$3529=$N30)*(logno!$L$2:$L$3529=$N$1),0)), "")</f>
        <v>-1.89496369730438</v>
      </c>
      <c r="R30">
        <f t="array" ref="R30">IFERROR(INDEX(logno!$K$2:$K$3529,MATCH(1,(logno!$H$2:$H$3529=R$1)*(logno!$I$2:$I$3529=$N30)*(logno!$L$2:$L$3529=$N$1),0)), "")</f>
        <v>-1.8472148444588701</v>
      </c>
      <c r="S30">
        <f t="array" ref="S30">IFERROR(INDEX(logno!$K$2:$K$3529,MATCH(1,(logno!$H$2:$H$3529=S$1)*(logno!$I$2:$I$3529=$N30)*(logno!$L$2:$L$3529=$N$1),0)), "")</f>
        <v>-1.74375899662694</v>
      </c>
      <c r="T30">
        <f t="array" ref="T30">IFERROR(INDEX(logno!$K$2:$K$3529,MATCH(1,(logno!$H$2:$H$3529=T$1)*(logno!$I$2:$I$3529=$N30)*(logno!$L$2:$L$3529=$N$1),0)), "")</f>
        <v>-1.7198845702041801</v>
      </c>
      <c r="U30">
        <f t="array" ref="U30">IFERROR(INDEX(logno!$K$2:$K$3529,MATCH(1,(logno!$H$2:$H$3529=U$1)*(logno!$I$2:$I$3529=$N30)*(logno!$L$2:$L$3529=$N$1),0)), "")</f>
        <v>-1.6880520016405101</v>
      </c>
      <c r="V30">
        <f t="array" ref="V30">IFERROR(INDEX(logno!$K$2:$K$3529,MATCH(1,(logno!$H$2:$H$3529=V$1)*(logno!$I$2:$I$3529=$N30)*(logno!$L$2:$L$3529=$N$1),0)), "")</f>
        <v>-1.6641775752177601</v>
      </c>
      <c r="W30">
        <f t="array" ref="W30">IFERROR(INDEX(logno!$K$2:$K$3529,MATCH(1,(logno!$H$2:$H$3529=W$1)*(logno!$I$2:$I$3529=$N30)*(logno!$L$2:$L$3529=$N$1),0)), "")</f>
        <v>-1.4095170267083901</v>
      </c>
      <c r="X30" t="s">
        <v>20</v>
      </c>
      <c r="Y30" t="str">
        <f t="array" ref="Y30">IFERROR(INDEX(logno!$E$2:$E$193,MATCH(1,(logno!$B$2:$B$193=Y$17)*(logno!$C$2:$C$193=$X30)*(logno!$F$2:$F$193=$X$1),0)), "")</f>
        <v/>
      </c>
      <c r="Z30" t="str">
        <f t="array" ref="Z30">IFERROR(INDEX(logno!$E$2:$E$193,MATCH(1,(logno!$B$2:$B$193=Z$17)*(logno!$C$2:$C$193=$X30)*(logno!$F$2:$F$193=$X$1),0)), "")</f>
        <v/>
      </c>
      <c r="AA30" t="str">
        <f t="array" ref="AA30">IFERROR(INDEX(logno!$E$2:$E$193,MATCH(1,(logno!$B$2:$B$193=AA$17)*(logno!$C$2:$C$193=$X30)*(logno!$F$2:$F$193=$X$1),0)), "")</f>
        <v/>
      </c>
      <c r="AB30">
        <f t="array" ref="AB30">IFERROR(INDEX(logno!$E$2:$E$193,MATCH(1,(logno!$B$2:$B$193=AB$17)*(logno!$C$2:$C$193=$X30)*(logno!$F$2:$F$193=$X$1),0)), "")</f>
        <v>-1.74211519679634</v>
      </c>
      <c r="AC30">
        <f t="array" ref="AC30">IFERROR(INDEX(logno!$E$2:$E$193,MATCH(1,(logno!$B$2:$B$193=AC$17)*(logno!$C$2:$C$193=$X30)*(logno!$F$2:$F$193=$X$1),0)), "")</f>
        <v>-1.69864324070786</v>
      </c>
      <c r="AD30">
        <f t="array" ref="AD30">IFERROR(INDEX(logno!$E$2:$E$193,MATCH(1,(logno!$B$2:$B$193=AD$17)*(logno!$C$2:$C$193=$X30)*(logno!$F$2:$F$193=$X$1),0)), "")</f>
        <v>-1.82446845030655</v>
      </c>
      <c r="AE30">
        <f t="array" ref="AE30">IFERROR(INDEX(logno!$E$2:$E$193,MATCH(1,(logno!$B$2:$B$193=AE$17)*(logno!$C$2:$C$193=$X30)*(logno!$F$2:$F$193=$X$1),0)), "")</f>
        <v>-1.7679092784338499</v>
      </c>
      <c r="AF30">
        <f t="array" ref="AF30">IFERROR(INDEX(logno!$E$2:$E$193,MATCH(1,(logno!$B$2:$B$193=AF$17)*(logno!$C$2:$C$193=$X30)*(logno!$F$2:$F$193=$X$1),0)), "")</f>
        <v>-1.65286171363568</v>
      </c>
    </row>
    <row r="31" spans="1:32" x14ac:dyDescent="0.25">
      <c r="A31" s="1">
        <f t="shared" si="1"/>
        <v>1.7000000000000004</v>
      </c>
      <c r="B31" s="1">
        <f t="shared" si="0"/>
        <v>4.4576254047652472E-46</v>
      </c>
      <c r="C31" s="1">
        <f t="shared" si="0"/>
        <v>1.6018748895495688E-48</v>
      </c>
      <c r="N31" t="s">
        <v>21</v>
      </c>
      <c r="O31">
        <f t="array" ref="O31">IFERROR(INDEX(logno!$K$2:$K$3529,MATCH(1,(logno!$H$2:$H$3529=O$1)*(logno!$I$2:$I$3529=$N31)*(logno!$L$2:$L$3529=$N$1),0)), "")</f>
        <v>-1.95725997162655</v>
      </c>
      <c r="P31">
        <f t="array" ref="P31">IFERROR(INDEX(logno!$K$2:$K$3529,MATCH(1,(logno!$H$2:$H$3529=P$1)*(logno!$I$2:$I$3529=$N31)*(logno!$L$2:$L$3529=$N$1),0)), "")</f>
        <v>-1.93338554520379</v>
      </c>
      <c r="Q31">
        <f t="array" ref="Q31">IFERROR(INDEX(logno!$K$2:$K$3529,MATCH(1,(logno!$H$2:$H$3529=Q$1)*(logno!$I$2:$I$3529=$N31)*(logno!$L$2:$L$3529=$N$1),0)), "")</f>
        <v>-1.8856366923582899</v>
      </c>
      <c r="R31">
        <f t="array" ref="R31">IFERROR(INDEX(logno!$K$2:$K$3529,MATCH(1,(logno!$H$2:$H$3529=R$1)*(logno!$I$2:$I$3529=$N31)*(logno!$L$2:$L$3529=$N$1),0)), "")</f>
        <v>-1.83788783951278</v>
      </c>
      <c r="S31">
        <f t="array" ref="S31">IFERROR(INDEX(logno!$K$2:$K$3529,MATCH(1,(logno!$H$2:$H$3529=S$1)*(logno!$I$2:$I$3529=$N31)*(logno!$L$2:$L$3529=$N$1),0)), "")</f>
        <v>-1.7344319916808499</v>
      </c>
      <c r="T31">
        <f t="array" ref="T31">IFERROR(INDEX(logno!$K$2:$K$3529,MATCH(1,(logno!$H$2:$H$3529=T$1)*(logno!$I$2:$I$3529=$N31)*(logno!$L$2:$L$3529=$N$1),0)), "")</f>
        <v>-1.71055756525809</v>
      </c>
      <c r="U31">
        <f t="array" ref="U31">IFERROR(INDEX(logno!$K$2:$K$3529,MATCH(1,(logno!$H$2:$H$3529=U$1)*(logno!$I$2:$I$3529=$N31)*(logno!$L$2:$L$3529=$N$1),0)), "")</f>
        <v>-1.67872499669442</v>
      </c>
      <c r="V31">
        <f t="array" ref="V31">IFERROR(INDEX(logno!$K$2:$K$3529,MATCH(1,(logno!$H$2:$H$3529=V$1)*(logno!$I$2:$I$3529=$N31)*(logno!$L$2:$L$3529=$N$1),0)), "")</f>
        <v>-1.65485057027167</v>
      </c>
      <c r="W31">
        <f t="array" ref="W31">IFERROR(INDEX(logno!$K$2:$K$3529,MATCH(1,(logno!$H$2:$H$3529=W$1)*(logno!$I$2:$I$3529=$N31)*(logno!$L$2:$L$3529=$N$1),0)), "")</f>
        <v>-1.4001900217623</v>
      </c>
      <c r="X31" t="s">
        <v>21</v>
      </c>
      <c r="Y31" t="str">
        <f t="array" ref="Y31">IFERROR(INDEX(logno!$E$2:$E$193,MATCH(1,(logno!$B$2:$B$193=Y$17)*(logno!$C$2:$C$193=$X31)*(logno!$F$2:$F$193=$X$1),0)), "")</f>
        <v/>
      </c>
      <c r="Z31" t="str">
        <f t="array" ref="Z31">IFERROR(INDEX(logno!$E$2:$E$193,MATCH(1,(logno!$B$2:$B$193=Z$17)*(logno!$C$2:$C$193=$X31)*(logno!$F$2:$F$193=$X$1),0)), "")</f>
        <v/>
      </c>
      <c r="AA31" t="str">
        <f t="array" ref="AA31">IFERROR(INDEX(logno!$E$2:$E$193,MATCH(1,(logno!$B$2:$B$193=AA$17)*(logno!$C$2:$C$193=$X31)*(logno!$F$2:$F$193=$X$1),0)), "")</f>
        <v/>
      </c>
      <c r="AB31">
        <f t="array" ref="AB31">IFERROR(INDEX(logno!$E$2:$E$193,MATCH(1,(logno!$B$2:$B$193=AB$17)*(logno!$C$2:$C$193=$X31)*(logno!$F$2:$F$193=$X$1),0)), "")</f>
        <v>-1.86010823986966</v>
      </c>
      <c r="AC31">
        <f t="array" ref="AC31">IFERROR(INDEX(logno!$E$2:$E$193,MATCH(1,(logno!$B$2:$B$193=AC$17)*(logno!$C$2:$C$193=$X31)*(logno!$F$2:$F$193=$X$1),0)), "")</f>
        <v>-1.82156453034093</v>
      </c>
      <c r="AD31">
        <f t="array" ref="AD31">IFERROR(INDEX(logno!$E$2:$E$193,MATCH(1,(logno!$B$2:$B$193=AD$17)*(logno!$C$2:$C$193=$X31)*(logno!$F$2:$F$193=$X$1),0)), "")</f>
        <v>-1.6345802448292599</v>
      </c>
      <c r="AE31">
        <f t="array" ref="AE31">IFERROR(INDEX(logno!$E$2:$E$193,MATCH(1,(logno!$B$2:$B$193=AE$17)*(logno!$C$2:$C$193=$X31)*(logno!$F$2:$F$193=$X$1),0)), "")</f>
        <v>-1.68105785566218</v>
      </c>
      <c r="AF31">
        <f t="array" ref="AF31">IFERROR(INDEX(logno!$E$2:$E$193,MATCH(1,(logno!$B$2:$B$193=AF$17)*(logno!$C$2:$C$193=$X31)*(logno!$F$2:$F$193=$X$1),0)), "")</f>
        <v>-1.6708203153296599</v>
      </c>
    </row>
    <row r="32" spans="1:32" x14ac:dyDescent="0.25">
      <c r="A32" s="1">
        <f t="shared" si="1"/>
        <v>1.8000000000000005</v>
      </c>
      <c r="B32" s="1">
        <f t="shared" si="0"/>
        <v>3.5318845383050804E-44</v>
      </c>
      <c r="C32" s="1">
        <f t="shared" si="0"/>
        <v>1.5767555764940507E-46</v>
      </c>
    </row>
    <row r="33" spans="1:3" x14ac:dyDescent="0.25">
      <c r="A33" s="1">
        <f t="shared" si="1"/>
        <v>1.9000000000000006</v>
      </c>
      <c r="B33" s="1">
        <f t="shared" si="0"/>
        <v>2.0227176862723988E-42</v>
      </c>
      <c r="C33" s="1">
        <f t="shared" si="0"/>
        <v>1.1044581720502897E-44</v>
      </c>
    </row>
    <row r="34" spans="1:3" x14ac:dyDescent="0.25">
      <c r="A34" s="1">
        <f t="shared" si="1"/>
        <v>2.0000000000000004</v>
      </c>
      <c r="B34" s="1">
        <f t="shared" ref="B34:C53" si="2">IFERROR(_xlfn.LOGNORM.DIST($A34, B$5, EXP(B$6),FALSE), 0)</f>
        <v>8.6950651420222522E-41</v>
      </c>
      <c r="C34" s="1">
        <f t="shared" si="2"/>
        <v>5.7272454063065531E-43</v>
      </c>
    </row>
    <row r="35" spans="1:3" x14ac:dyDescent="0.25">
      <c r="A35" s="1">
        <f t="shared" si="1"/>
        <v>2.1000000000000005</v>
      </c>
      <c r="B35" s="1">
        <f t="shared" si="2"/>
        <v>2.8961443956813782E-39</v>
      </c>
      <c r="C35" s="1">
        <f t="shared" si="2"/>
        <v>2.273067419488257E-41</v>
      </c>
    </row>
    <row r="36" spans="1:3" x14ac:dyDescent="0.25">
      <c r="A36" s="1">
        <f t="shared" si="1"/>
        <v>2.2000000000000006</v>
      </c>
      <c r="B36" s="1">
        <f t="shared" si="2"/>
        <v>7.6789561462248206E-38</v>
      </c>
      <c r="C36" s="1">
        <f t="shared" si="2"/>
        <v>7.102850666904018E-40</v>
      </c>
    </row>
    <row r="37" spans="1:3" x14ac:dyDescent="0.25">
      <c r="A37" s="1">
        <f t="shared" si="1"/>
        <v>2.3000000000000007</v>
      </c>
      <c r="B37" s="1">
        <f t="shared" si="2"/>
        <v>1.6586557215099714E-36</v>
      </c>
      <c r="C37" s="1">
        <f t="shared" si="2"/>
        <v>1.7902901562637261E-38</v>
      </c>
    </row>
    <row r="38" spans="1:3" x14ac:dyDescent="0.25">
      <c r="A38" s="1">
        <f t="shared" si="1"/>
        <v>2.4000000000000008</v>
      </c>
      <c r="B38" s="1">
        <f t="shared" si="2"/>
        <v>2.9773876323764219E-35</v>
      </c>
      <c r="C38" s="1">
        <f t="shared" si="2"/>
        <v>3.7166432548743621E-37</v>
      </c>
    </row>
    <row r="39" spans="1:3" x14ac:dyDescent="0.25">
      <c r="A39" s="1">
        <f t="shared" si="1"/>
        <v>2.5000000000000009</v>
      </c>
      <c r="B39" s="1">
        <f t="shared" si="2"/>
        <v>4.5190437276326475E-34</v>
      </c>
      <c r="C39" s="1">
        <f t="shared" si="2"/>
        <v>6.471142481507361E-36</v>
      </c>
    </row>
    <row r="40" spans="1:3" x14ac:dyDescent="0.25">
      <c r="A40" s="1">
        <f t="shared" si="1"/>
        <v>2.600000000000001</v>
      </c>
      <c r="B40" s="1">
        <f t="shared" si="2"/>
        <v>5.8876299342887257E-33</v>
      </c>
      <c r="C40" s="1">
        <f t="shared" si="2"/>
        <v>9.6001485542251451E-35</v>
      </c>
    </row>
    <row r="41" spans="1:3" x14ac:dyDescent="0.25">
      <c r="A41" s="1">
        <f t="shared" si="1"/>
        <v>2.7000000000000011</v>
      </c>
      <c r="B41" s="1">
        <f t="shared" si="2"/>
        <v>6.6721270924415191E-32</v>
      </c>
      <c r="C41" s="1">
        <f t="shared" si="2"/>
        <v>1.2304506183545331E-33</v>
      </c>
    </row>
    <row r="42" spans="1:3" x14ac:dyDescent="0.25">
      <c r="A42" s="1">
        <f t="shared" si="1"/>
        <v>2.8000000000000012</v>
      </c>
      <c r="B42" s="1">
        <f t="shared" si="2"/>
        <v>6.6540319992910823E-31</v>
      </c>
      <c r="C42" s="1">
        <f t="shared" si="2"/>
        <v>1.3792707201326161E-32</v>
      </c>
    </row>
    <row r="43" spans="1:3" x14ac:dyDescent="0.25">
      <c r="A43" s="1">
        <f t="shared" si="1"/>
        <v>2.9000000000000012</v>
      </c>
      <c r="B43" s="1">
        <f t="shared" si="2"/>
        <v>5.9005162748855678E-30</v>
      </c>
      <c r="C43" s="1">
        <f t="shared" si="2"/>
        <v>1.3669010056427133E-31</v>
      </c>
    </row>
    <row r="44" spans="1:3" x14ac:dyDescent="0.25">
      <c r="A44" s="1">
        <f t="shared" si="1"/>
        <v>3.0000000000000013</v>
      </c>
      <c r="B44" s="1">
        <f t="shared" si="2"/>
        <v>4.6953877230006637E-29</v>
      </c>
      <c r="C44" s="1">
        <f t="shared" si="2"/>
        <v>1.2092338526066136E-30</v>
      </c>
    </row>
    <row r="45" spans="1:3" x14ac:dyDescent="0.25">
      <c r="A45" s="1">
        <f t="shared" si="1"/>
        <v>3.1000000000000014</v>
      </c>
      <c r="B45" s="1">
        <f t="shared" si="2"/>
        <v>3.3806007241805878E-28</v>
      </c>
      <c r="C45" s="1">
        <f t="shared" si="2"/>
        <v>9.631750023417884E-30</v>
      </c>
    </row>
    <row r="46" spans="1:3" x14ac:dyDescent="0.25">
      <c r="A46" s="1">
        <f t="shared" si="1"/>
        <v>3.2000000000000015</v>
      </c>
      <c r="B46" s="1">
        <f t="shared" si="2"/>
        <v>2.2184635215019275E-27</v>
      </c>
      <c r="C46" s="1">
        <f t="shared" si="2"/>
        <v>6.960981674545534E-29</v>
      </c>
    </row>
    <row r="47" spans="1:3" x14ac:dyDescent="0.25">
      <c r="A47" s="1">
        <f t="shared" si="1"/>
        <v>3.3000000000000016</v>
      </c>
      <c r="B47" s="1">
        <f t="shared" si="2"/>
        <v>1.3357350553817171E-26</v>
      </c>
      <c r="C47" s="1">
        <f t="shared" si="2"/>
        <v>4.5964033257581441E-28</v>
      </c>
    </row>
    <row r="48" spans="1:3" x14ac:dyDescent="0.25">
      <c r="A48" s="1">
        <f t="shared" si="1"/>
        <v>3.4000000000000017</v>
      </c>
      <c r="B48" s="1">
        <f t="shared" si="2"/>
        <v>7.4231960603229878E-26</v>
      </c>
      <c r="C48" s="1">
        <f t="shared" si="2"/>
        <v>2.7903970581941795E-27</v>
      </c>
    </row>
    <row r="49" spans="1:32" x14ac:dyDescent="0.25">
      <c r="A49" s="1">
        <f t="shared" si="1"/>
        <v>3.5000000000000018</v>
      </c>
      <c r="B49" s="1">
        <f t="shared" si="2"/>
        <v>3.8283439035661514E-25</v>
      </c>
      <c r="C49" s="1">
        <f t="shared" si="2"/>
        <v>1.5662969554865524E-26</v>
      </c>
    </row>
    <row r="50" spans="1:32" x14ac:dyDescent="0.25">
      <c r="A50" s="1">
        <f t="shared" si="1"/>
        <v>3.6000000000000019</v>
      </c>
      <c r="B50" s="1">
        <f t="shared" si="2"/>
        <v>1.8412405229027623E-24</v>
      </c>
      <c r="C50" s="1">
        <f t="shared" si="2"/>
        <v>8.1710031435625445E-26</v>
      </c>
    </row>
    <row r="51" spans="1:32" x14ac:dyDescent="0.25">
      <c r="A51" s="1">
        <f t="shared" si="1"/>
        <v>3.700000000000002</v>
      </c>
      <c r="B51" s="1">
        <f t="shared" si="2"/>
        <v>8.2952294563233865E-24</v>
      </c>
      <c r="C51" s="1">
        <f t="shared" si="2"/>
        <v>3.980175121980299E-25</v>
      </c>
    </row>
    <row r="52" spans="1:32" x14ac:dyDescent="0.25">
      <c r="A52" s="1">
        <f t="shared" si="1"/>
        <v>3.800000000000002</v>
      </c>
      <c r="B52" s="1">
        <f t="shared" si="2"/>
        <v>3.5150668881679379E-23</v>
      </c>
      <c r="C52" s="1">
        <f t="shared" si="2"/>
        <v>1.8180633712061376E-24</v>
      </c>
    </row>
    <row r="53" spans="1:32" x14ac:dyDescent="0.25">
      <c r="A53" s="1">
        <f t="shared" si="1"/>
        <v>3.9000000000000021</v>
      </c>
      <c r="B53" s="1">
        <f t="shared" si="2"/>
        <v>1.4061904637092323E-22</v>
      </c>
      <c r="C53" s="1">
        <f t="shared" si="2"/>
        <v>7.8179375023743271E-24</v>
      </c>
    </row>
    <row r="54" spans="1:32" x14ac:dyDescent="0.25">
      <c r="A54" s="1">
        <f t="shared" si="1"/>
        <v>4.0000000000000018</v>
      </c>
      <c r="B54" s="1">
        <f t="shared" ref="B54:C73" si="3">IFERROR(_xlfn.LOGNORM.DIST($A54, B$5, EXP(B$6),FALSE), 0)</f>
        <v>5.3289719735331195E-22</v>
      </c>
      <c r="C54" s="1">
        <f t="shared" si="3"/>
        <v>3.1761929195585856E-23</v>
      </c>
    </row>
    <row r="55" spans="1:32" x14ac:dyDescent="0.25">
      <c r="A55" s="1">
        <f t="shared" si="1"/>
        <v>4.1000000000000014</v>
      </c>
      <c r="B55" s="1">
        <f t="shared" si="3"/>
        <v>1.9190854232558101E-21</v>
      </c>
      <c r="C55" s="1">
        <f t="shared" si="3"/>
        <v>1.2231561721257E-22</v>
      </c>
    </row>
    <row r="56" spans="1:32" x14ac:dyDescent="0.25">
      <c r="A56" s="1">
        <f t="shared" si="1"/>
        <v>4.2000000000000011</v>
      </c>
      <c r="B56" s="1">
        <f t="shared" si="3"/>
        <v>6.5864510520588614E-21</v>
      </c>
      <c r="C56" s="1">
        <f t="shared" si="3"/>
        <v>4.4785025925447686E-22</v>
      </c>
    </row>
    <row r="57" spans="1:32" x14ac:dyDescent="0.25">
      <c r="A57" s="1">
        <f t="shared" si="1"/>
        <v>4.3000000000000007</v>
      </c>
      <c r="B57" s="1">
        <f t="shared" si="3"/>
        <v>2.1600924571423766E-20</v>
      </c>
      <c r="C57" s="1">
        <f t="shared" si="3"/>
        <v>1.5634110805003028E-21</v>
      </c>
    </row>
    <row r="58" spans="1:32" x14ac:dyDescent="0.25">
      <c r="A58" s="1">
        <f t="shared" si="1"/>
        <v>4.4000000000000004</v>
      </c>
      <c r="B58" s="1">
        <f t="shared" si="3"/>
        <v>6.7861990139668871E-20</v>
      </c>
      <c r="C58" s="1">
        <f t="shared" si="3"/>
        <v>5.2170447990163634E-21</v>
      </c>
    </row>
    <row r="59" spans="1:32" x14ac:dyDescent="0.25">
      <c r="A59" s="1">
        <f t="shared" si="1"/>
        <v>4.5</v>
      </c>
      <c r="B59" s="1">
        <f t="shared" si="3"/>
        <v>2.0469373988038537E-19</v>
      </c>
      <c r="C59" s="1">
        <f t="shared" si="3"/>
        <v>1.6681127824301881E-20</v>
      </c>
    </row>
    <row r="60" spans="1:32" x14ac:dyDescent="0.25">
      <c r="A60" s="1">
        <f t="shared" si="1"/>
        <v>4.5999999999999996</v>
      </c>
      <c r="B60" s="1">
        <f t="shared" si="3"/>
        <v>5.9405232532114584E-19</v>
      </c>
      <c r="C60" s="1">
        <f t="shared" si="3"/>
        <v>5.121990997503917E-20</v>
      </c>
    </row>
    <row r="61" spans="1:32" x14ac:dyDescent="0.25">
      <c r="A61" s="1">
        <f t="shared" si="1"/>
        <v>4.6999999999999993</v>
      </c>
      <c r="B61" s="1">
        <f t="shared" si="3"/>
        <v>1.6620350605593587E-18</v>
      </c>
      <c r="C61" s="1">
        <f t="shared" si="3"/>
        <v>1.513419879963755E-19</v>
      </c>
    </row>
    <row r="62" spans="1:32" x14ac:dyDescent="0.25">
      <c r="A62" s="1">
        <f t="shared" si="1"/>
        <v>4.7999999999999989</v>
      </c>
      <c r="B62" s="1">
        <f t="shared" si="3"/>
        <v>4.4910177142504088E-18</v>
      </c>
      <c r="C62" s="1">
        <f t="shared" si="3"/>
        <v>4.3114135115504685E-19</v>
      </c>
    </row>
    <row r="63" spans="1:32" x14ac:dyDescent="0.25">
      <c r="A63" s="1">
        <f t="shared" si="1"/>
        <v>4.8999999999999986</v>
      </c>
      <c r="B63" s="1">
        <f t="shared" si="3"/>
        <v>1.1740269274128638E-17</v>
      </c>
      <c r="C63" s="1">
        <f t="shared" si="3"/>
        <v>1.1863017175432316E-18</v>
      </c>
      <c r="N63" s="5" t="str">
        <f>$B$3</f>
        <v>35-39</v>
      </c>
      <c r="O63" s="6">
        <f t="array" ref="O63">IFERROR(INDEX(O$2:O$15,MATCH(1,($N$2:$N$15=$N63)*1,0)), "")</f>
        <v>3.1525427534268302</v>
      </c>
      <c r="P63" s="6">
        <f t="array" ref="P63">IFERROR(INDEX(P$2:P$15,MATCH(1,($N$2:$N$15=$N63)*1,0)), "")</f>
        <v>3.162610692756</v>
      </c>
      <c r="Q63" s="6">
        <f t="array" ref="Q63">IFERROR(INDEX(Q$2:Q$15,MATCH(1,($N$2:$N$15=$N63)*1,0)), "")</f>
        <v>3.1827465714143499</v>
      </c>
      <c r="R63" s="6">
        <f t="array" ref="R63">IFERROR(INDEX(R$2:R$15,MATCH(1,($N$2:$N$15=$N63)*1,0)), "")</f>
        <v>3.2028824500726998</v>
      </c>
      <c r="S63" s="6">
        <f t="array" ref="S63">IFERROR(INDEX(S$2:S$15,MATCH(1,($N$2:$N$15=$N63)*1,0)), "")</f>
        <v>3.2465101871657902</v>
      </c>
      <c r="T63" s="6">
        <f t="array" ref="T63">IFERROR(INDEX(T$2:T$15,MATCH(1,($N$2:$N$15=$N63)*1,0)), "")</f>
        <v>3.25657812649496</v>
      </c>
      <c r="U63" s="6">
        <f t="array" ref="U63">IFERROR(INDEX(U$2:U$15,MATCH(1,($N$2:$N$15=$N63)*1,0)), "")</f>
        <v>3.2700020456005299</v>
      </c>
      <c r="V63" s="6">
        <f t="array" ref="V63">IFERROR(INDEX(V$2:V$15,MATCH(1,($N$2:$N$15=$N63)*1,0)), "")</f>
        <v>3.2800699849297001</v>
      </c>
      <c r="W63" s="6">
        <f t="array" ref="W63">IFERROR(INDEX(W$2:W$15,MATCH(1,($N$2:$N$15=$N63)*1,0)), "")</f>
        <v>3.38746133777423</v>
      </c>
      <c r="X63" s="5" t="str">
        <f>$B$3</f>
        <v>35-39</v>
      </c>
      <c r="Y63" s="6">
        <f t="array" ref="Y63">IFERROR(INDEX(Y$2:Y$15,MATCH(1,($X$2:$X$15=$X63)*1,0)), "")</f>
        <v>3.1312041057519799</v>
      </c>
      <c r="Z63" s="6">
        <f t="array" ref="Z63">IFERROR(INDEX(Z$2:Z$15,MATCH(1,($X$2:$X$15=$X63)*1,0)), "")</f>
        <v>3.1546790987293001</v>
      </c>
      <c r="AA63" s="6">
        <f t="array" ref="AA63">IFERROR(INDEX(AA$2:AA$15,MATCH(1,($X$2:$X$15=$X63)*1,0)), "")</f>
        <v>3.1783520012916702</v>
      </c>
      <c r="AB63" s="6">
        <f t="array" ref="AB63">IFERROR(INDEX(AB$2:AB$15,MATCH(1,($X$2:$X$15=$X63)*1,0)), "")</f>
        <v>3.2157557690921501</v>
      </c>
      <c r="AC63" s="6">
        <f t="array" ref="AC63">IFERROR(INDEX(AC$2:AC$15,MATCH(1,($X$2:$X$15=$X63)*1,0)), "")</f>
        <v>3.2500867387822399</v>
      </c>
      <c r="AD63" s="6">
        <f t="array" ref="AD63">IFERROR(INDEX(AD$2:AD$15,MATCH(1,($X$2:$X$15=$X63)*1,0)), "")</f>
        <v>3.2632167525352802</v>
      </c>
      <c r="AE63" s="6">
        <f t="array" ref="AE63">IFERROR(INDEX(AE$2:AE$15,MATCH(1,($X$2:$X$15=$X63)*1,0)), "")</f>
        <v>3.2786076869115899</v>
      </c>
      <c r="AF63" s="6">
        <f t="array" ref="AF63">IFERROR(INDEX(AF$2:AF$15,MATCH(1,($X$2:$X$15=$X63)*1,0)), "")</f>
        <v>3.2828191014247898</v>
      </c>
    </row>
    <row r="64" spans="1:32" x14ac:dyDescent="0.25">
      <c r="A64" s="1">
        <f t="shared" si="1"/>
        <v>4.9999999999999982</v>
      </c>
      <c r="B64" s="1">
        <f t="shared" si="3"/>
        <v>2.9739260181731441E-17</v>
      </c>
      <c r="C64" s="1">
        <f t="shared" si="3"/>
        <v>3.1579817715043677E-18</v>
      </c>
      <c r="N64" s="5" t="str">
        <f>$B$3</f>
        <v>35-39</v>
      </c>
      <c r="O64" s="6">
        <f t="array" ref="O64">IFERROR(INDEX(O$18:O$31,MATCH(1,($N$18:$N$31=$N64)*1,0)), "")</f>
        <v>-1.8083997949569901</v>
      </c>
      <c r="P64" s="6">
        <f t="array" ref="P64">IFERROR(INDEX(P$18:P$31,MATCH(1,($N$18:$N$31=$N64)*1,0)), "")</f>
        <v>-1.7845253685342399</v>
      </c>
      <c r="Q64" s="6">
        <f t="array" ref="Q64">IFERROR(INDEX(Q$18:Q$31,MATCH(1,($N$18:$N$31=$N64)*1,0)), "")</f>
        <v>-1.73677651568873</v>
      </c>
      <c r="R64" s="6">
        <f t="array" ref="R64">IFERROR(INDEX(R$18:R$31,MATCH(1,($N$18:$N$31=$N64)*1,0)), "")</f>
        <v>-1.6890276628432199</v>
      </c>
      <c r="S64" s="6">
        <f t="array" ref="S64">IFERROR(INDEX(S$18:S$31,MATCH(1,($N$18:$N$31=$N64)*1,0)), "")</f>
        <v>-1.5855718150112901</v>
      </c>
      <c r="T64" s="6">
        <f t="array" ref="T64">IFERROR(INDEX(T$18:T$31,MATCH(1,($N$18:$N$31=$N64)*1,0)), "")</f>
        <v>-1.5616973885885299</v>
      </c>
      <c r="U64" s="6">
        <f t="array" ref="U64">IFERROR(INDEX(U$18:U$31,MATCH(1,($N$18:$N$31=$N64)*1,0)), "")</f>
        <v>-1.5298648200248699</v>
      </c>
      <c r="V64" s="6">
        <f t="array" ref="V64">IFERROR(INDEX(V$18:V$31,MATCH(1,($N$18:$N$31=$N64)*1,0)), "")</f>
        <v>-1.50599039360211</v>
      </c>
      <c r="W64" s="6">
        <f t="array" ref="W64">IFERROR(INDEX(W$18:W$31,MATCH(1,($N$18:$N$31=$N64)*1,0)), "")</f>
        <v>-1.2513298450927399</v>
      </c>
      <c r="X64" s="5" t="str">
        <f>$B$3</f>
        <v>35-39</v>
      </c>
      <c r="Y64" s="6">
        <f t="array" ref="Y64">IFERROR(INDEX(Y$18:Y$31,MATCH(1,($X$18:$X$31=$X64)*1,0)), "")</f>
        <v>-1.78486965290818</v>
      </c>
      <c r="Z64" s="6">
        <f t="array" ref="Z64">IFERROR(INDEX(Z$18:Z$31,MATCH(1,($X$18:$X$31=$X64)*1,0)), "")</f>
        <v>-1.7969322894315101</v>
      </c>
      <c r="AA64" s="6">
        <f t="array" ref="AA64">IFERROR(INDEX(AA$18:AA$31,MATCH(1,($X$18:$X$31=$X64)*1,0)), "")</f>
        <v>-1.7282069545671801</v>
      </c>
      <c r="AB64" s="6">
        <f t="array" ref="AB64">IFERROR(INDEX(AB$18:AB$31,MATCH(1,($X$18:$X$31=$X64)*1,0)), "")</f>
        <v>-1.7105101270622201</v>
      </c>
      <c r="AC64" s="6">
        <f t="array" ref="AC64">IFERROR(INDEX(AC$18:AC$31,MATCH(1,($X$18:$X$31=$X64)*1,0)), "")</f>
        <v>-1.6032193124315901</v>
      </c>
      <c r="AD64" s="6">
        <f t="array" ref="AD64">IFERROR(INDEX(AD$18:AD$31,MATCH(1,($X$18:$X$31=$X64)*1,0)), "")</f>
        <v>-1.55403325657462</v>
      </c>
      <c r="AE64" s="6">
        <f t="array" ref="AE64">IFERROR(INDEX(AE$18:AE$31,MATCH(1,($X$18:$X$31=$X64)*1,0)), "")</f>
        <v>-1.5127050958675501</v>
      </c>
      <c r="AF64" s="6">
        <f t="array" ref="AF64">IFERROR(INDEX(AF$18:AF$31,MATCH(1,($X$18:$X$31=$X64)*1,0)), "")</f>
        <v>-1.5139976100079</v>
      </c>
    </row>
    <row r="65" spans="1:32" x14ac:dyDescent="0.25">
      <c r="A65" s="1">
        <f t="shared" si="1"/>
        <v>5.0999999999999979</v>
      </c>
      <c r="B65" s="1">
        <f t="shared" si="3"/>
        <v>7.3104799953885551E-17</v>
      </c>
      <c r="C65" s="1">
        <f t="shared" si="3"/>
        <v>8.145904620706939E-18</v>
      </c>
      <c r="N65" s="6"/>
      <c r="O65" s="6">
        <v>1980</v>
      </c>
      <c r="P65" s="6">
        <v>1983</v>
      </c>
      <c r="Q65" s="6">
        <v>1989</v>
      </c>
      <c r="R65" s="6">
        <v>1995</v>
      </c>
      <c r="S65" s="6">
        <v>2008</v>
      </c>
      <c r="T65" s="6">
        <v>2011</v>
      </c>
      <c r="U65" s="6">
        <v>2015</v>
      </c>
      <c r="V65" s="6">
        <v>2018</v>
      </c>
      <c r="W65" s="6">
        <f>W1</f>
        <v>2050</v>
      </c>
      <c r="X65" s="6"/>
      <c r="Y65" s="6">
        <v>1980</v>
      </c>
      <c r="Z65" s="6">
        <v>1983</v>
      </c>
      <c r="AA65" s="6">
        <v>1989</v>
      </c>
      <c r="AB65" s="6">
        <v>1995</v>
      </c>
      <c r="AC65" s="6">
        <v>2008</v>
      </c>
      <c r="AD65" s="6">
        <v>2011</v>
      </c>
      <c r="AE65" s="6">
        <v>2015</v>
      </c>
      <c r="AF65" s="6">
        <v>2018</v>
      </c>
    </row>
    <row r="66" spans="1:32" x14ac:dyDescent="0.25">
      <c r="A66" s="1">
        <f t="shared" si="1"/>
        <v>5.1999999999999975</v>
      </c>
      <c r="B66" s="1">
        <f t="shared" si="3"/>
        <v>1.7463389756615634E-16</v>
      </c>
      <c r="C66" s="1">
        <f t="shared" si="3"/>
        <v>2.0389989202056349E-17</v>
      </c>
      <c r="N66" s="1">
        <v>0</v>
      </c>
      <c r="O66" s="1">
        <f t="shared" ref="O66:W75" si="4">IFERROR(_xlfn.LOGNORM.DIST($N66, O$63, EXP(O$64),FALSE), 0)</f>
        <v>0</v>
      </c>
      <c r="P66" s="1">
        <f t="shared" si="4"/>
        <v>0</v>
      </c>
      <c r="Q66" s="1">
        <f t="shared" si="4"/>
        <v>0</v>
      </c>
      <c r="R66" s="1">
        <f t="shared" si="4"/>
        <v>0</v>
      </c>
      <c r="S66" s="1">
        <f t="shared" si="4"/>
        <v>0</v>
      </c>
      <c r="T66" s="1">
        <f t="shared" si="4"/>
        <v>0</v>
      </c>
      <c r="U66" s="1">
        <f t="shared" si="4"/>
        <v>0</v>
      </c>
      <c r="V66" s="1">
        <f t="shared" si="4"/>
        <v>0</v>
      </c>
      <c r="W66" s="1">
        <f t="shared" si="4"/>
        <v>0</v>
      </c>
      <c r="X66" s="1">
        <v>0</v>
      </c>
      <c r="Y66" s="1">
        <f t="shared" ref="Y66:AF75" si="5">IFERROR(_xlfn.LOGNORM.DIST($N66, Y$63, EXP(Y$64),FALSE), 0)</f>
        <v>0</v>
      </c>
      <c r="Z66" s="1">
        <f t="shared" si="5"/>
        <v>0</v>
      </c>
      <c r="AA66" s="1">
        <f t="shared" si="5"/>
        <v>0</v>
      </c>
      <c r="AB66" s="1">
        <f t="shared" si="5"/>
        <v>0</v>
      </c>
      <c r="AC66" s="1">
        <f t="shared" si="5"/>
        <v>0</v>
      </c>
      <c r="AD66" s="1">
        <f t="shared" si="5"/>
        <v>0</v>
      </c>
      <c r="AE66" s="1">
        <f t="shared" si="5"/>
        <v>0</v>
      </c>
      <c r="AF66" s="1">
        <f t="shared" si="5"/>
        <v>0</v>
      </c>
    </row>
    <row r="67" spans="1:32" x14ac:dyDescent="0.25">
      <c r="A67" s="1">
        <f t="shared" si="1"/>
        <v>5.2999999999999972</v>
      </c>
      <c r="B67" s="1">
        <f t="shared" si="3"/>
        <v>4.059226410379902E-16</v>
      </c>
      <c r="C67" s="1">
        <f t="shared" si="3"/>
        <v>4.9594714477438763E-17</v>
      </c>
      <c r="N67" s="1">
        <v>0.5</v>
      </c>
      <c r="O67" s="1">
        <f t="shared" si="4"/>
        <v>1.4529930344884688E-119</v>
      </c>
      <c r="P67" s="1">
        <f t="shared" si="4"/>
        <v>1.3413357636721595E-114</v>
      </c>
      <c r="Q67" s="1">
        <f t="shared" si="4"/>
        <v>2.8159149279036553E-105</v>
      </c>
      <c r="R67" s="1">
        <f t="shared" si="4"/>
        <v>1.0349113936597031E-96</v>
      </c>
      <c r="S67" s="1">
        <f t="shared" si="4"/>
        <v>1.8191685583006695E-80</v>
      </c>
      <c r="T67" s="1">
        <f t="shared" si="4"/>
        <v>4.0099115333717355E-77</v>
      </c>
      <c r="U67" s="1">
        <f t="shared" si="4"/>
        <v>7.0067326779093606E-73</v>
      </c>
      <c r="V67" s="1">
        <f t="shared" si="4"/>
        <v>7.4677391935201594E-70</v>
      </c>
      <c r="W67" s="1">
        <f t="shared" si="4"/>
        <v>1.89947102512851E-44</v>
      </c>
      <c r="X67" s="1">
        <v>0.5</v>
      </c>
      <c r="Y67" s="1">
        <f t="shared" si="5"/>
        <v>8.1014036343091895E-113</v>
      </c>
      <c r="Z67" s="1">
        <f t="shared" si="5"/>
        <v>5.4647880214285915E-117</v>
      </c>
      <c r="AA67" s="1">
        <f t="shared" si="5"/>
        <v>2.9380967267049914E-103</v>
      </c>
      <c r="AB67" s="1">
        <f t="shared" si="5"/>
        <v>1.3026355300969121E-101</v>
      </c>
      <c r="AC67" s="1">
        <f t="shared" si="5"/>
        <v>1.7001022775142234E-83</v>
      </c>
      <c r="AD67" s="1">
        <f t="shared" si="5"/>
        <v>3.2786302313623351E-76</v>
      </c>
      <c r="AE67" s="1">
        <f t="shared" si="5"/>
        <v>9.6821293058424882E-71</v>
      </c>
      <c r="AF67" s="1">
        <f t="shared" si="5"/>
        <v>4.5054017057490074E-71</v>
      </c>
    </row>
    <row r="68" spans="1:32" x14ac:dyDescent="0.25">
      <c r="A68" s="1">
        <f t="shared" si="1"/>
        <v>5.3999999999999968</v>
      </c>
      <c r="B68" s="1">
        <f t="shared" si="3"/>
        <v>9.1922144926300799E-16</v>
      </c>
      <c r="C68" s="1">
        <f t="shared" si="3"/>
        <v>1.1736821170830743E-16</v>
      </c>
      <c r="N68" s="1">
        <v>1</v>
      </c>
      <c r="O68" s="1">
        <f t="shared" si="4"/>
        <v>1.160595715327604E-80</v>
      </c>
      <c r="P68" s="1">
        <f t="shared" si="4"/>
        <v>2.0396856497916035E-77</v>
      </c>
      <c r="Q68" s="1">
        <f t="shared" si="4"/>
        <v>2.5893790594987913E-71</v>
      </c>
      <c r="R68" s="1">
        <f t="shared" si="4"/>
        <v>1.0848243314020181E-65</v>
      </c>
      <c r="S68" s="1">
        <f t="shared" si="4"/>
        <v>5.4840714320950382E-55</v>
      </c>
      <c r="T68" s="1">
        <f t="shared" si="4"/>
        <v>8.8957530092583638E-53</v>
      </c>
      <c r="U68" s="1">
        <f t="shared" si="4"/>
        <v>5.7210045722165334E-50</v>
      </c>
      <c r="V68" s="1">
        <f t="shared" si="4"/>
        <v>5.8130819084506947E-48</v>
      </c>
      <c r="W68" s="1">
        <f t="shared" si="4"/>
        <v>5.103688930482162E-31</v>
      </c>
      <c r="X68" s="1">
        <v>1</v>
      </c>
      <c r="Y68" s="1">
        <f t="shared" si="5"/>
        <v>6.0354085748649597E-76</v>
      </c>
      <c r="Z68" s="1">
        <f t="shared" si="5"/>
        <v>5.94955080963611E-79</v>
      </c>
      <c r="AA68" s="1">
        <f t="shared" si="5"/>
        <v>6.4186097167869617E-70</v>
      </c>
      <c r="AB68" s="1">
        <f t="shared" si="5"/>
        <v>4.2551787453294817E-69</v>
      </c>
      <c r="AC68" s="1">
        <f t="shared" si="5"/>
        <v>4.5967534318628973E-57</v>
      </c>
      <c r="AD68" s="1">
        <f t="shared" si="5"/>
        <v>3.4005129458252191E-52</v>
      </c>
      <c r="AE68" s="1">
        <f t="shared" si="5"/>
        <v>1.4728478947859081E-48</v>
      </c>
      <c r="AF68" s="1">
        <f t="shared" si="5"/>
        <v>8.3234254124691376E-49</v>
      </c>
    </row>
    <row r="69" spans="1:32" x14ac:dyDescent="0.25">
      <c r="A69" s="1">
        <f t="shared" si="1"/>
        <v>5.4999999999999964</v>
      </c>
      <c r="B69" s="1">
        <f t="shared" si="3"/>
        <v>2.0302845874893361E-15</v>
      </c>
      <c r="C69" s="1">
        <f t="shared" si="3"/>
        <v>2.7057293967711138E-16</v>
      </c>
      <c r="N69" s="1">
        <v>1.5</v>
      </c>
      <c r="O69" s="1">
        <f t="shared" si="4"/>
        <v>1.6637488983413525E-61</v>
      </c>
      <c r="P69" s="1">
        <f t="shared" si="4"/>
        <v>4.2409602007292405E-59</v>
      </c>
      <c r="Q69" s="1">
        <f t="shared" si="4"/>
        <v>1.4488604380075653E-54</v>
      </c>
      <c r="R69" s="1">
        <f t="shared" si="4"/>
        <v>2.2166964459934597E-50</v>
      </c>
      <c r="S69" s="1">
        <f t="shared" si="4"/>
        <v>2.177767844321268E-42</v>
      </c>
      <c r="T69" s="1">
        <f t="shared" si="4"/>
        <v>9.8337579505529298E-41</v>
      </c>
      <c r="U69" s="1">
        <f t="shared" si="4"/>
        <v>1.2522565293693779E-38</v>
      </c>
      <c r="V69" s="1">
        <f t="shared" si="4"/>
        <v>4.015105437769954E-37</v>
      </c>
      <c r="W69" s="1">
        <f t="shared" si="4"/>
        <v>2.4097169132832166E-24</v>
      </c>
      <c r="X69" s="1">
        <v>1.5</v>
      </c>
      <c r="Y69" s="1">
        <f t="shared" si="5"/>
        <v>8.221967032535058E-58</v>
      </c>
      <c r="Z69" s="1">
        <f t="shared" si="5"/>
        <v>3.2079649753540416E-60</v>
      </c>
      <c r="AA69" s="1">
        <f t="shared" si="5"/>
        <v>1.7504471110149067E-53</v>
      </c>
      <c r="AB69" s="1">
        <f t="shared" si="5"/>
        <v>4.8809798590200362E-53</v>
      </c>
      <c r="AC69" s="1">
        <f t="shared" si="5"/>
        <v>5.443211422426083E-44</v>
      </c>
      <c r="AD69" s="1">
        <f t="shared" si="5"/>
        <v>2.6023364029535754E-40</v>
      </c>
      <c r="AE69" s="1">
        <f t="shared" si="5"/>
        <v>1.4160256073013326E-37</v>
      </c>
      <c r="AF69" s="1">
        <f t="shared" si="5"/>
        <v>8.859661880637756E-38</v>
      </c>
    </row>
    <row r="70" spans="1:32" x14ac:dyDescent="0.25">
      <c r="A70" s="1">
        <f t="shared" si="1"/>
        <v>5.5999999999999961</v>
      </c>
      <c r="B70" s="1">
        <f t="shared" si="3"/>
        <v>4.3784611816938795E-15</v>
      </c>
      <c r="C70" s="1">
        <f t="shared" si="3"/>
        <v>6.0831402461320294E-16</v>
      </c>
      <c r="N70" s="1">
        <v>2</v>
      </c>
      <c r="O70" s="1">
        <f t="shared" si="4"/>
        <v>1.5893024616863773E-49</v>
      </c>
      <c r="P70" s="1">
        <f t="shared" si="4"/>
        <v>1.2240407364934608E-47</v>
      </c>
      <c r="Q70" s="1">
        <f t="shared" si="4"/>
        <v>4.4392826173866104E-44</v>
      </c>
      <c r="R70" s="1">
        <f t="shared" si="4"/>
        <v>8.6950651420222502E-41</v>
      </c>
      <c r="S70" s="1">
        <f t="shared" si="4"/>
        <v>1.7580232384574157E-34</v>
      </c>
      <c r="T70" s="1">
        <f t="shared" si="4"/>
        <v>3.5794103184647173E-33</v>
      </c>
      <c r="U70" s="1">
        <f t="shared" si="4"/>
        <v>1.6613633475008091E-31</v>
      </c>
      <c r="V70" s="1">
        <f t="shared" si="4"/>
        <v>2.5947787182632374E-30</v>
      </c>
      <c r="W70" s="1">
        <f t="shared" si="4"/>
        <v>3.8760546989825293E-20</v>
      </c>
      <c r="X70" s="1">
        <v>2</v>
      </c>
      <c r="Y70" s="1">
        <f t="shared" si="5"/>
        <v>1.7537197762136454E-46</v>
      </c>
      <c r="Z70" s="1">
        <f t="shared" si="5"/>
        <v>1.6656626668741396E-48</v>
      </c>
      <c r="AA70" s="1">
        <f t="shared" si="5"/>
        <v>3.4018187057626006E-43</v>
      </c>
      <c r="AB70" s="1">
        <f t="shared" si="5"/>
        <v>5.7272454063065515E-43</v>
      </c>
      <c r="AC70" s="1">
        <f t="shared" si="5"/>
        <v>8.7589354819376022E-36</v>
      </c>
      <c r="AD70" s="1">
        <f t="shared" si="5"/>
        <v>7.5526753802097778E-33</v>
      </c>
      <c r="AE70" s="1">
        <f t="shared" si="5"/>
        <v>1.1258387024885627E-30</v>
      </c>
      <c r="AF70" s="1">
        <f t="shared" si="5"/>
        <v>7.5313849814056736E-31</v>
      </c>
    </row>
    <row r="71" spans="1:32" x14ac:dyDescent="0.25">
      <c r="A71" s="1">
        <f t="shared" si="1"/>
        <v>5.6999999999999957</v>
      </c>
      <c r="B71" s="1">
        <f t="shared" si="3"/>
        <v>9.2289920608396341E-15</v>
      </c>
      <c r="C71" s="1">
        <f t="shared" si="3"/>
        <v>1.3351892213760904E-15</v>
      </c>
      <c r="N71" s="1">
        <v>2.5</v>
      </c>
      <c r="O71" s="1">
        <f t="shared" si="4"/>
        <v>3.7366288446474478E-41</v>
      </c>
      <c r="P71" s="1">
        <f t="shared" si="4"/>
        <v>1.2555818494310337E-39</v>
      </c>
      <c r="Q71" s="1">
        <f t="shared" si="4"/>
        <v>9.6122815506348087E-37</v>
      </c>
      <c r="R71" s="1">
        <f t="shared" si="4"/>
        <v>4.5190437276324534E-34</v>
      </c>
      <c r="S71" s="1">
        <f t="shared" si="4"/>
        <v>6.1407559231749242E-29</v>
      </c>
      <c r="T71" s="1">
        <f t="shared" si="4"/>
        <v>7.1812388985494398E-28</v>
      </c>
      <c r="U71" s="1">
        <f t="shared" si="4"/>
        <v>1.6502777201232556E-26</v>
      </c>
      <c r="V71" s="1">
        <f t="shared" si="4"/>
        <v>1.5613814548436941E-25</v>
      </c>
      <c r="W71" s="1">
        <f t="shared" si="4"/>
        <v>3.5383504948874423E-17</v>
      </c>
      <c r="X71" s="1">
        <v>2.5</v>
      </c>
      <c r="Y71" s="1">
        <f t="shared" si="5"/>
        <v>1.4207693769173397E-38</v>
      </c>
      <c r="Z71" s="1">
        <f t="shared" si="5"/>
        <v>2.560846503373968E-40</v>
      </c>
      <c r="AA71" s="1">
        <f t="shared" si="5"/>
        <v>5.3385512995574057E-36</v>
      </c>
      <c r="AB71" s="1">
        <f t="shared" si="5"/>
        <v>6.4711424815071739E-36</v>
      </c>
      <c r="AC71" s="1">
        <f t="shared" si="5"/>
        <v>4.9754095959374285E-30</v>
      </c>
      <c r="AD71" s="1">
        <f t="shared" si="5"/>
        <v>1.2964465445717531E-27</v>
      </c>
      <c r="AE71" s="1">
        <f t="shared" si="5"/>
        <v>7.8323667222107358E-26</v>
      </c>
      <c r="AF71" s="1">
        <f t="shared" si="5"/>
        <v>5.5018242318264387E-26</v>
      </c>
    </row>
    <row r="72" spans="1:32" x14ac:dyDescent="0.25">
      <c r="A72" s="1">
        <f t="shared" si="1"/>
        <v>5.7999999999999954</v>
      </c>
      <c r="B72" s="1">
        <f t="shared" si="3"/>
        <v>1.9031371509709563E-14</v>
      </c>
      <c r="C72" s="1">
        <f t="shared" si="3"/>
        <v>2.8639439336797378E-15</v>
      </c>
      <c r="N72" s="1">
        <v>3</v>
      </c>
      <c r="O72" s="1">
        <f t="shared" si="4"/>
        <v>6.5291683171497671E-35</v>
      </c>
      <c r="P72" s="1">
        <f t="shared" si="4"/>
        <v>1.1878333058023025E-33</v>
      </c>
      <c r="Q72" s="1">
        <f t="shared" si="4"/>
        <v>2.8751637719267116E-31</v>
      </c>
      <c r="R72" s="1">
        <f t="shared" si="4"/>
        <v>4.6953877230006615E-29</v>
      </c>
      <c r="S72" s="1">
        <f t="shared" si="4"/>
        <v>8.6046661082054338E-25</v>
      </c>
      <c r="T72" s="1">
        <f t="shared" si="4"/>
        <v>6.6649343770089252E-24</v>
      </c>
      <c r="U72" s="1">
        <f t="shared" si="4"/>
        <v>9.0825601855187741E-23</v>
      </c>
      <c r="V72" s="1">
        <f t="shared" si="4"/>
        <v>5.9191411365968247E-22</v>
      </c>
      <c r="W72" s="1">
        <f t="shared" si="4"/>
        <v>5.9095035365555852E-15</v>
      </c>
      <c r="X72" s="1">
        <v>3</v>
      </c>
      <c r="Y72" s="1">
        <f t="shared" si="5"/>
        <v>1.1074005823227085E-32</v>
      </c>
      <c r="Z72" s="1">
        <f t="shared" si="5"/>
        <v>3.2627172128196737E-34</v>
      </c>
      <c r="AA72" s="1">
        <f t="shared" si="5"/>
        <v>1.2526536561305426E-30</v>
      </c>
      <c r="AB72" s="1">
        <f t="shared" si="5"/>
        <v>1.2092338526065442E-30</v>
      </c>
      <c r="AC72" s="1">
        <f t="shared" si="5"/>
        <v>1.0049455531577875E-25</v>
      </c>
      <c r="AD72" s="1">
        <f t="shared" si="5"/>
        <v>1.0728944238418989E-23</v>
      </c>
      <c r="AE72" s="1">
        <f t="shared" si="5"/>
        <v>3.3091189005888189E-22</v>
      </c>
      <c r="AF72" s="1">
        <f t="shared" si="5"/>
        <v>2.4143708135180673E-22</v>
      </c>
    </row>
    <row r="73" spans="1:32" x14ac:dyDescent="0.25">
      <c r="A73" s="1">
        <f t="shared" si="1"/>
        <v>5.899999999999995</v>
      </c>
      <c r="B73" s="1">
        <f t="shared" si="3"/>
        <v>3.8429097227990323E-14</v>
      </c>
      <c r="C73" s="1">
        <f t="shared" si="3"/>
        <v>6.009015471754332E-15</v>
      </c>
      <c r="N73" s="1">
        <v>3.5</v>
      </c>
      <c r="O73" s="1">
        <f t="shared" si="4"/>
        <v>4.7155113134288503E-30</v>
      </c>
      <c r="P73" s="1">
        <f t="shared" si="4"/>
        <v>5.3416650188313559E-29</v>
      </c>
      <c r="Q73" s="1">
        <f t="shared" si="4"/>
        <v>5.3109943995176403E-27</v>
      </c>
      <c r="R73" s="1">
        <f t="shared" si="4"/>
        <v>3.8283439035660412E-25</v>
      </c>
      <c r="S73" s="1">
        <f t="shared" si="4"/>
        <v>1.4863214327091168E-21</v>
      </c>
      <c r="T73" s="1">
        <f t="shared" si="4"/>
        <v>8.3641224828713072E-21</v>
      </c>
      <c r="U73" s="1">
        <f t="shared" si="4"/>
        <v>7.5987004309139115E-20</v>
      </c>
      <c r="V73" s="1">
        <f t="shared" si="4"/>
        <v>3.7076700629177823E-19</v>
      </c>
      <c r="W73" s="1">
        <f t="shared" si="4"/>
        <v>3.2605001557310852E-13</v>
      </c>
      <c r="X73" s="1">
        <v>3.5</v>
      </c>
      <c r="Y73" s="1">
        <f t="shared" si="5"/>
        <v>4.2249376784088742E-28</v>
      </c>
      <c r="Z73" s="1">
        <f t="shared" si="5"/>
        <v>1.8440351994449751E-29</v>
      </c>
      <c r="AA73" s="1">
        <f t="shared" si="5"/>
        <v>1.9115175878203565E-26</v>
      </c>
      <c r="AB73" s="1">
        <f t="shared" si="5"/>
        <v>1.5662969554865073E-26</v>
      </c>
      <c r="AC73" s="1">
        <f t="shared" si="5"/>
        <v>2.3128207220734621E-22</v>
      </c>
      <c r="AD73" s="1">
        <f t="shared" si="5"/>
        <v>1.2330316248458871E-20</v>
      </c>
      <c r="AE73" s="1">
        <f t="shared" si="5"/>
        <v>2.2555696370368071E-19</v>
      </c>
      <c r="AF73" s="1">
        <f t="shared" si="5"/>
        <v>1.6969892639840696E-19</v>
      </c>
    </row>
    <row r="74" spans="1:32" x14ac:dyDescent="0.25">
      <c r="A74" s="1">
        <f t="shared" si="1"/>
        <v>5.9999999999999947</v>
      </c>
      <c r="B74" s="1">
        <f t="shared" ref="B74:C93" si="6">IFERROR(_xlfn.LOGNORM.DIST($A74, B$5, EXP(B$6),FALSE), 0)</f>
        <v>7.6049063212073301E-14</v>
      </c>
      <c r="C74" s="1">
        <f t="shared" si="6"/>
        <v>1.2343737404562368E-14</v>
      </c>
      <c r="N74" s="1">
        <v>4</v>
      </c>
      <c r="O74" s="1">
        <f t="shared" si="4"/>
        <v>3.7311294058907391E-26</v>
      </c>
      <c r="P74" s="1">
        <f t="shared" si="4"/>
        <v>2.8989144395718437E-25</v>
      </c>
      <c r="Q74" s="1">
        <f t="shared" si="4"/>
        <v>1.4189628280669524E-23</v>
      </c>
      <c r="R74" s="1">
        <f t="shared" si="4"/>
        <v>5.3289719735330406E-22</v>
      </c>
      <c r="S74" s="1">
        <f t="shared" si="4"/>
        <v>5.9929060139219207E-19</v>
      </c>
      <c r="T74" s="1">
        <f t="shared" si="4"/>
        <v>2.6122882671438267E-18</v>
      </c>
      <c r="U74" s="1">
        <f t="shared" si="4"/>
        <v>1.7159022307928882E-17</v>
      </c>
      <c r="V74" s="1">
        <f t="shared" si="4"/>
        <v>6.6415706501724552E-17</v>
      </c>
      <c r="W74" s="1">
        <f t="shared" si="4"/>
        <v>8.3205067226915935E-12</v>
      </c>
      <c r="X74" s="1">
        <v>4</v>
      </c>
      <c r="Y74" s="1">
        <f t="shared" si="5"/>
        <v>1.9875627191370091E-24</v>
      </c>
      <c r="Z74" s="1">
        <f t="shared" si="5"/>
        <v>1.1991732787731653E-25</v>
      </c>
      <c r="AA74" s="1">
        <f t="shared" si="5"/>
        <v>4.3739788258945815E-23</v>
      </c>
      <c r="AB74" s="1">
        <f t="shared" si="5"/>
        <v>3.1761929195585391E-23</v>
      </c>
      <c r="AC74" s="1">
        <f t="shared" si="5"/>
        <v>1.1761843710661399E-19</v>
      </c>
      <c r="AD74" s="1">
        <f t="shared" si="5"/>
        <v>3.5922090095531336E-18</v>
      </c>
      <c r="AE74" s="1">
        <f t="shared" si="5"/>
        <v>4.3243984781691531E-17</v>
      </c>
      <c r="AF74" s="1">
        <f t="shared" si="5"/>
        <v>3.3377344921163377E-17</v>
      </c>
    </row>
    <row r="75" spans="1:32" x14ac:dyDescent="0.25">
      <c r="A75" s="1">
        <f t="shared" si="1"/>
        <v>6.0999999999999943</v>
      </c>
      <c r="B75" s="1">
        <f t="shared" si="6"/>
        <v>1.4761146570928157E-13</v>
      </c>
      <c r="C75" s="1">
        <f t="shared" si="6"/>
        <v>2.4846237873080909E-14</v>
      </c>
      <c r="N75" s="1">
        <v>4.5</v>
      </c>
      <c r="O75" s="1">
        <f t="shared" si="4"/>
        <v>5.9042882254917161E-23</v>
      </c>
      <c r="P75" s="1">
        <f t="shared" si="4"/>
        <v>3.3750239150627416E-22</v>
      </c>
      <c r="Q75" s="1">
        <f t="shared" si="4"/>
        <v>9.2750986049877379E-21</v>
      </c>
      <c r="R75" s="1">
        <f t="shared" si="4"/>
        <v>2.0469373988038537E-19</v>
      </c>
      <c r="S75" s="1">
        <f t="shared" si="4"/>
        <v>8.3689519232119896E-17</v>
      </c>
      <c r="T75" s="1">
        <f t="shared" si="4"/>
        <v>2.9604390101689083E-16</v>
      </c>
      <c r="U75" s="1">
        <f t="shared" si="4"/>
        <v>1.4914211061019877E-15</v>
      </c>
      <c r="V75" s="1">
        <f t="shared" si="4"/>
        <v>4.7758183521889248E-15</v>
      </c>
      <c r="W75" s="1">
        <f t="shared" si="4"/>
        <v>1.209426215263669E-10</v>
      </c>
      <c r="X75" s="1">
        <v>4.5</v>
      </c>
      <c r="Y75" s="1">
        <f t="shared" si="5"/>
        <v>2.0392289026284169E-21</v>
      </c>
      <c r="Z75" s="1">
        <f t="shared" si="5"/>
        <v>1.6161540878324891E-22</v>
      </c>
      <c r="AA75" s="1">
        <f t="shared" si="5"/>
        <v>2.5141250660310537E-20</v>
      </c>
      <c r="AB75" s="1">
        <f t="shared" si="5"/>
        <v>1.6681127824301881E-20</v>
      </c>
      <c r="AC75" s="1">
        <f t="shared" si="5"/>
        <v>1.9903285320545411E-17</v>
      </c>
      <c r="AD75" s="1">
        <f t="shared" si="5"/>
        <v>3.8482947043975049E-16</v>
      </c>
      <c r="AE75" s="1">
        <f t="shared" si="5"/>
        <v>3.2881893426517386E-15</v>
      </c>
      <c r="AF75" s="1">
        <f t="shared" si="5"/>
        <v>2.5937843751012536E-15</v>
      </c>
    </row>
    <row r="76" spans="1:32" x14ac:dyDescent="0.25">
      <c r="A76" s="1">
        <f t="shared" si="1"/>
        <v>6.199999999999994</v>
      </c>
      <c r="B76" s="1">
        <f t="shared" si="6"/>
        <v>2.8123466991803226E-13</v>
      </c>
      <c r="C76" s="1">
        <f t="shared" si="6"/>
        <v>4.9044625902950929E-14</v>
      </c>
      <c r="N76" s="1">
        <v>5</v>
      </c>
      <c r="O76" s="1">
        <f t="shared" ref="O76:W85" si="7">IFERROR(_xlfn.LOGNORM.DIST($N76, O$63, EXP(O$64),FALSE), 0)</f>
        <v>2.773671048761532E-20</v>
      </c>
      <c r="P76" s="1">
        <f t="shared" si="7"/>
        <v>1.2296897291770595E-19</v>
      </c>
      <c r="Q76" s="1">
        <f t="shared" si="7"/>
        <v>2.0945118011557603E-18</v>
      </c>
      <c r="R76" s="1">
        <f t="shared" si="7"/>
        <v>2.9739260181731866E-17</v>
      </c>
      <c r="S76" s="1">
        <f t="shared" si="7"/>
        <v>5.2455002375865728E-15</v>
      </c>
      <c r="T76" s="1">
        <f t="shared" si="7"/>
        <v>1.5595990178529876E-14</v>
      </c>
      <c r="U76" s="1">
        <f t="shared" si="7"/>
        <v>6.29996753706702E-14</v>
      </c>
      <c r="V76" s="1">
        <f t="shared" si="7"/>
        <v>1.7227169776628275E-13</v>
      </c>
      <c r="W76" s="1">
        <f t="shared" si="7"/>
        <v>1.1482801091276543E-9</v>
      </c>
      <c r="X76" s="1">
        <v>5</v>
      </c>
      <c r="Y76" s="1">
        <f t="shared" ref="Y76:AF85" si="8">IFERROR(_xlfn.LOGNORM.DIST($N76, Y$63, EXP(Y$64),FALSE), 0)</f>
        <v>6.6336638404481742E-19</v>
      </c>
      <c r="Z76" s="1">
        <f t="shared" si="8"/>
        <v>6.6421092370046731E-20</v>
      </c>
      <c r="AA76" s="1">
        <f t="shared" si="8"/>
        <v>5.0933190694708797E-18</v>
      </c>
      <c r="AB76" s="1">
        <f t="shared" si="8"/>
        <v>3.1579817715043908E-18</v>
      </c>
      <c r="AC76" s="1">
        <f t="shared" si="8"/>
        <v>1.4665169415943297E-15</v>
      </c>
      <c r="AD76" s="1">
        <f t="shared" si="8"/>
        <v>1.9356995727970711E-14</v>
      </c>
      <c r="AE76" s="1">
        <f t="shared" si="8"/>
        <v>1.2428419974347975E-13</v>
      </c>
      <c r="AF76" s="1">
        <f t="shared" si="8"/>
        <v>9.9902166874465311E-14</v>
      </c>
    </row>
    <row r="77" spans="1:32" x14ac:dyDescent="0.25">
      <c r="A77" s="1">
        <f t="shared" si="1"/>
        <v>6.2999999999999936</v>
      </c>
      <c r="B77" s="1">
        <f t="shared" si="6"/>
        <v>5.2632322321802725E-13</v>
      </c>
      <c r="C77" s="1">
        <f t="shared" si="6"/>
        <v>9.5009438689935404E-14</v>
      </c>
      <c r="N77" s="1">
        <v>5.5</v>
      </c>
      <c r="O77" s="1">
        <f t="shared" si="7"/>
        <v>5.0757252085543892E-18</v>
      </c>
      <c r="P77" s="1">
        <f t="shared" si="7"/>
        <v>1.8180477908374352E-17</v>
      </c>
      <c r="Q77" s="1">
        <f t="shared" si="7"/>
        <v>2.0719431767847175E-16</v>
      </c>
      <c r="R77" s="1">
        <f t="shared" si="7"/>
        <v>2.0302845874894098E-15</v>
      </c>
      <c r="S77" s="1">
        <f t="shared" si="7"/>
        <v>1.7639519465273575E-13</v>
      </c>
      <c r="T77" s="1">
        <f t="shared" si="7"/>
        <v>4.5296784079480553E-13</v>
      </c>
      <c r="U77" s="1">
        <f t="shared" si="7"/>
        <v>1.5186044126290874E-12</v>
      </c>
      <c r="V77" s="1">
        <f t="shared" si="7"/>
        <v>3.6342799770374861E-12</v>
      </c>
      <c r="W77" s="1">
        <f t="shared" si="7"/>
        <v>7.8260957559636529E-9</v>
      </c>
      <c r="X77" s="1">
        <v>5.5</v>
      </c>
      <c r="Y77" s="1">
        <f t="shared" si="8"/>
        <v>8.8496614629134932E-17</v>
      </c>
      <c r="Z77" s="1">
        <f t="shared" si="8"/>
        <v>1.0857467405234109E-17</v>
      </c>
      <c r="AA77" s="1">
        <f t="shared" si="8"/>
        <v>4.5911282146571694E-16</v>
      </c>
      <c r="AB77" s="1">
        <f t="shared" si="8"/>
        <v>2.7057293967711922E-16</v>
      </c>
      <c r="AC77" s="1">
        <f t="shared" si="8"/>
        <v>5.6620849394303984E-14</v>
      </c>
      <c r="AD77" s="1">
        <f t="shared" si="8"/>
        <v>5.4094964293834491E-13</v>
      </c>
      <c r="AE77" s="1">
        <f t="shared" si="8"/>
        <v>2.7279486108891707E-12</v>
      </c>
      <c r="AF77" s="1">
        <f t="shared" si="8"/>
        <v>2.2293341020335913E-12</v>
      </c>
    </row>
    <row r="78" spans="1:32" x14ac:dyDescent="0.25">
      <c r="A78" s="1">
        <f t="shared" si="1"/>
        <v>6.3999999999999932</v>
      </c>
      <c r="B78" s="1">
        <f t="shared" si="6"/>
        <v>9.6820437569831488E-13</v>
      </c>
      <c r="C78" s="1">
        <f t="shared" si="6"/>
        <v>1.8075781851804489E-13</v>
      </c>
      <c r="N78" s="1">
        <v>6</v>
      </c>
      <c r="O78" s="1">
        <f t="shared" si="7"/>
        <v>4.3927461902357242E-16</v>
      </c>
      <c r="P78" s="1">
        <f t="shared" si="7"/>
        <v>1.312966649396289E-15</v>
      </c>
      <c r="Q78" s="1">
        <f t="shared" si="7"/>
        <v>1.0637502682053739E-14</v>
      </c>
      <c r="R78" s="1">
        <f t="shared" si="7"/>
        <v>7.6049063212076066E-14</v>
      </c>
      <c r="S78" s="1">
        <f t="shared" si="7"/>
        <v>3.6153288882035614E-12</v>
      </c>
      <c r="T78" s="1">
        <f t="shared" si="7"/>
        <v>8.1931911217669072E-12</v>
      </c>
      <c r="U78" s="1">
        <f t="shared" si="7"/>
        <v>2.342927488369431E-11</v>
      </c>
      <c r="V78" s="1">
        <f t="shared" si="7"/>
        <v>5.0037663371652647E-11</v>
      </c>
      <c r="W78" s="1">
        <f t="shared" si="7"/>
        <v>4.0962848157705735E-8</v>
      </c>
      <c r="X78" s="1">
        <v>6</v>
      </c>
      <c r="Y78" s="1">
        <f t="shared" si="8"/>
        <v>5.8175601563816195E-15</v>
      </c>
      <c r="Z78" s="1">
        <f t="shared" si="8"/>
        <v>8.5333835614283175E-16</v>
      </c>
      <c r="AA78" s="1">
        <f t="shared" si="8"/>
        <v>2.1747450105185025E-14</v>
      </c>
      <c r="AB78" s="1">
        <f t="shared" si="8"/>
        <v>1.2343737404562773E-14</v>
      </c>
      <c r="AC78" s="1">
        <f t="shared" si="8"/>
        <v>1.3075364993285948E-12</v>
      </c>
      <c r="AD78" s="1">
        <f t="shared" si="8"/>
        <v>9.4722888294015778E-12</v>
      </c>
      <c r="AE78" s="1">
        <f t="shared" si="8"/>
        <v>3.8858398078981332E-11</v>
      </c>
      <c r="AF78" s="1">
        <f t="shared" si="8"/>
        <v>3.2225152401992938E-11</v>
      </c>
    </row>
    <row r="79" spans="1:32" x14ac:dyDescent="0.25">
      <c r="A79" s="1">
        <f t="shared" ref="A79:A142" si="9">A78+0.1</f>
        <v>6.4999999999999929</v>
      </c>
      <c r="B79" s="1">
        <f t="shared" si="6"/>
        <v>1.7518340455930686E-12</v>
      </c>
      <c r="C79" s="1">
        <f t="shared" si="6"/>
        <v>3.3796896899721692E-13</v>
      </c>
      <c r="N79" s="1">
        <v>6.5</v>
      </c>
      <c r="O79" s="1">
        <f t="shared" si="7"/>
        <v>2.0737494041224232E-14</v>
      </c>
      <c r="P79" s="1">
        <f t="shared" si="7"/>
        <v>5.3090547096569083E-14</v>
      </c>
      <c r="Q79" s="1">
        <f t="shared" si="7"/>
        <v>3.2112080846132298E-13</v>
      </c>
      <c r="R79" s="1">
        <f t="shared" si="7"/>
        <v>1.7518340455931266E-12</v>
      </c>
      <c r="S79" s="1">
        <f t="shared" si="7"/>
        <v>4.9608155853684079E-11</v>
      </c>
      <c r="T79" s="1">
        <f t="shared" si="7"/>
        <v>1.0096171778880937E-10</v>
      </c>
      <c r="U79" s="1">
        <f t="shared" si="7"/>
        <v>2.5176334186046776E-10</v>
      </c>
      <c r="V79" s="1">
        <f t="shared" si="7"/>
        <v>4.8746227314065576E-10</v>
      </c>
      <c r="W79" s="1">
        <f t="shared" si="7"/>
        <v>1.7305989283933209E-7</v>
      </c>
      <c r="X79" s="1">
        <v>6.5</v>
      </c>
      <c r="Y79" s="1">
        <f t="shared" si="8"/>
        <v>2.1570967487290212E-13</v>
      </c>
      <c r="Z79" s="1">
        <f t="shared" si="8"/>
        <v>3.7076420402807441E-14</v>
      </c>
      <c r="AA79" s="1">
        <f t="shared" si="8"/>
        <v>6.118661600446953E-13</v>
      </c>
      <c r="AB79" s="1">
        <f t="shared" si="8"/>
        <v>3.3796896899723045E-13</v>
      </c>
      <c r="AC79" s="1">
        <f t="shared" si="8"/>
        <v>1.990853483389717E-11</v>
      </c>
      <c r="AD79" s="1">
        <f t="shared" si="8"/>
        <v>1.1355410911430281E-10</v>
      </c>
      <c r="AE79" s="1">
        <f t="shared" si="8"/>
        <v>3.8986840371859507E-10</v>
      </c>
      <c r="AF79" s="1">
        <f t="shared" si="8"/>
        <v>3.275926456810863E-10</v>
      </c>
    </row>
    <row r="80" spans="1:32" x14ac:dyDescent="0.25">
      <c r="A80" s="1">
        <f t="shared" si="9"/>
        <v>6.5999999999999925</v>
      </c>
      <c r="B80" s="1">
        <f t="shared" si="6"/>
        <v>3.1195829688218696E-12</v>
      </c>
      <c r="C80" s="1">
        <f t="shared" si="6"/>
        <v>6.2142011775340807E-13</v>
      </c>
      <c r="N80" s="1">
        <v>7</v>
      </c>
      <c r="O80" s="1">
        <f t="shared" si="7"/>
        <v>5.9474602460453637E-13</v>
      </c>
      <c r="P80" s="1">
        <f t="shared" si="7"/>
        <v>1.3323777456196911E-12</v>
      </c>
      <c r="Q80" s="1">
        <f t="shared" si="7"/>
        <v>6.2628537599635713E-12</v>
      </c>
      <c r="R80" s="1">
        <f t="shared" si="7"/>
        <v>2.7049583547939706E-11</v>
      </c>
      <c r="S80" s="1">
        <f t="shared" si="7"/>
        <v>4.8921568811353461E-10</v>
      </c>
      <c r="T80" s="1">
        <f t="shared" si="7"/>
        <v>9.0703053013373774E-10</v>
      </c>
      <c r="U80" s="1">
        <f t="shared" si="7"/>
        <v>2.0085096272322015E-9</v>
      </c>
      <c r="V80" s="1">
        <f t="shared" si="7"/>
        <v>3.5715500741520011E-9</v>
      </c>
      <c r="W80" s="1">
        <f t="shared" si="7"/>
        <v>6.1277581921469017E-7</v>
      </c>
      <c r="X80" s="1">
        <v>7</v>
      </c>
      <c r="Y80" s="1">
        <f t="shared" si="8"/>
        <v>4.9954522848764054E-12</v>
      </c>
      <c r="Z80" s="1">
        <f t="shared" si="8"/>
        <v>9.8945321640332155E-13</v>
      </c>
      <c r="AA80" s="1">
        <f t="shared" si="8"/>
        <v>1.1215186061496677E-11</v>
      </c>
      <c r="AB80" s="1">
        <f t="shared" si="8"/>
        <v>6.0788299143191586E-12</v>
      </c>
      <c r="AC80" s="1">
        <f t="shared" si="8"/>
        <v>2.1512596493383566E-10</v>
      </c>
      <c r="AD80" s="1">
        <f t="shared" si="8"/>
        <v>9.964515876912881E-10</v>
      </c>
      <c r="AE80" s="1">
        <f t="shared" si="8"/>
        <v>2.9308455438226573E-9</v>
      </c>
      <c r="AF80" s="1">
        <f t="shared" si="8"/>
        <v>2.492066898211829E-9</v>
      </c>
    </row>
    <row r="81" spans="1:32" x14ac:dyDescent="0.25">
      <c r="A81" s="1">
        <f t="shared" si="9"/>
        <v>6.6999999999999922</v>
      </c>
      <c r="B81" s="1">
        <f t="shared" si="6"/>
        <v>5.4705452317501125E-12</v>
      </c>
      <c r="C81" s="1">
        <f t="shared" si="6"/>
        <v>1.1243145427930527E-12</v>
      </c>
      <c r="N81" s="1">
        <v>7.5</v>
      </c>
      <c r="O81" s="1">
        <f t="shared" si="7"/>
        <v>1.125926719710269E-11</v>
      </c>
      <c r="P81" s="1">
        <f t="shared" si="7"/>
        <v>2.2467882893842099E-11</v>
      </c>
      <c r="Q81" s="1">
        <f t="shared" si="7"/>
        <v>8.4856986586033705E-11</v>
      </c>
      <c r="R81" s="1">
        <f t="shared" si="7"/>
        <v>2.9918412750119174E-10</v>
      </c>
      <c r="S81" s="1">
        <f t="shared" si="7"/>
        <v>3.662219261702651E-9</v>
      </c>
      <c r="T81" s="1">
        <f t="shared" si="7"/>
        <v>6.2598005618541057E-9</v>
      </c>
      <c r="U81" s="1">
        <f t="shared" si="7"/>
        <v>1.2496662619636187E-8</v>
      </c>
      <c r="V81" s="1">
        <f t="shared" si="7"/>
        <v>2.0629752313999303E-8</v>
      </c>
      <c r="W81" s="1">
        <f t="shared" si="7"/>
        <v>1.8720564550892491E-6</v>
      </c>
      <c r="X81" s="1">
        <v>7.5</v>
      </c>
      <c r="Y81" s="1">
        <f t="shared" si="8"/>
        <v>7.8155840992086235E-11</v>
      </c>
      <c r="Z81" s="1">
        <f t="shared" si="8"/>
        <v>1.7589929321597E-11</v>
      </c>
      <c r="AA81" s="1">
        <f t="shared" si="8"/>
        <v>1.438147397609018E-10</v>
      </c>
      <c r="AB81" s="1">
        <f t="shared" si="8"/>
        <v>7.7008742660578086E-11</v>
      </c>
      <c r="AC81" s="1">
        <f t="shared" si="8"/>
        <v>1.7460902382133213E-9</v>
      </c>
      <c r="AD81" s="1">
        <f t="shared" si="8"/>
        <v>6.7395182645187541E-9</v>
      </c>
      <c r="AE81" s="1">
        <f t="shared" si="8"/>
        <v>1.7315296319604928E-8</v>
      </c>
      <c r="AF81" s="1">
        <f t="shared" si="8"/>
        <v>1.488255573432975E-8</v>
      </c>
    </row>
    <row r="82" spans="1:32" x14ac:dyDescent="0.25">
      <c r="A82" s="1">
        <f t="shared" si="9"/>
        <v>6.7999999999999918</v>
      </c>
      <c r="B82" s="1">
        <f t="shared" si="6"/>
        <v>9.4522557992070718E-12</v>
      </c>
      <c r="C82" s="1">
        <f t="shared" si="6"/>
        <v>2.0027950685061139E-12</v>
      </c>
      <c r="N82" s="1">
        <v>8</v>
      </c>
      <c r="O82" s="1">
        <f t="shared" si="7"/>
        <v>1.501696713115854E-10</v>
      </c>
      <c r="P82" s="1">
        <f t="shared" si="7"/>
        <v>2.7094542259908048E-10</v>
      </c>
      <c r="Q82" s="1">
        <f t="shared" si="7"/>
        <v>8.4561037789381957E-10</v>
      </c>
      <c r="R82" s="1">
        <f t="shared" si="7"/>
        <v>2.4973028101129382E-9</v>
      </c>
      <c r="S82" s="1">
        <f t="shared" si="7"/>
        <v>2.1724093772459567E-8</v>
      </c>
      <c r="T82" s="1">
        <f t="shared" si="7"/>
        <v>3.4578930644821022E-8</v>
      </c>
      <c r="U82" s="1">
        <f t="shared" si="7"/>
        <v>6.3031266928022495E-8</v>
      </c>
      <c r="V82" s="1">
        <f t="shared" si="7"/>
        <v>9.7480523095560207E-8</v>
      </c>
      <c r="W82" s="1">
        <f t="shared" si="7"/>
        <v>5.0485171068243198E-6</v>
      </c>
      <c r="X82" s="1">
        <v>8</v>
      </c>
      <c r="Y82" s="1">
        <f t="shared" si="8"/>
        <v>8.7859474923192912E-10</v>
      </c>
      <c r="Z82" s="1">
        <f t="shared" si="8"/>
        <v>2.2200811526115728E-10</v>
      </c>
      <c r="AA82" s="1">
        <f t="shared" si="8"/>
        <v>1.364386782438422E-9</v>
      </c>
      <c r="AB82" s="1">
        <f t="shared" si="8"/>
        <v>7.2577340522191233E-10</v>
      </c>
      <c r="AC82" s="1">
        <f t="shared" si="8"/>
        <v>1.113072465932818E-8</v>
      </c>
      <c r="AD82" s="1">
        <f t="shared" si="8"/>
        <v>3.6586997399424121E-8</v>
      </c>
      <c r="AE82" s="1">
        <f t="shared" si="8"/>
        <v>8.3465402764301495E-8</v>
      </c>
      <c r="AF82" s="1">
        <f t="shared" si="8"/>
        <v>7.2449085588453144E-8</v>
      </c>
    </row>
    <row r="83" spans="1:32" x14ac:dyDescent="0.25">
      <c r="A83" s="1">
        <f t="shared" si="9"/>
        <v>6.8999999999999915</v>
      </c>
      <c r="B83" s="1">
        <f t="shared" si="6"/>
        <v>1.610050968945941E-11</v>
      </c>
      <c r="C83" s="1">
        <f t="shared" si="6"/>
        <v>3.514561596434747E-12</v>
      </c>
      <c r="N83" s="1">
        <v>8.5</v>
      </c>
      <c r="O83" s="1">
        <f t="shared" si="7"/>
        <v>1.4862786960710608E-9</v>
      </c>
      <c r="P83" s="1">
        <f t="shared" si="7"/>
        <v>2.45561411585149E-9</v>
      </c>
      <c r="Q83" s="1">
        <f t="shared" si="7"/>
        <v>6.4857505123297921E-9</v>
      </c>
      <c r="R83" s="1">
        <f t="shared" si="7"/>
        <v>1.6399012202042521E-8</v>
      </c>
      <c r="S83" s="1">
        <f t="shared" si="7"/>
        <v>1.0567597971436825E-7</v>
      </c>
      <c r="T83" s="1">
        <f t="shared" si="7"/>
        <v>1.5798206379114331E-7</v>
      </c>
      <c r="U83" s="1">
        <f t="shared" si="7"/>
        <v>2.6580760532987467E-7</v>
      </c>
      <c r="V83" s="1">
        <f t="shared" si="7"/>
        <v>3.8810363343493642E-7</v>
      </c>
      <c r="W83" s="1">
        <f t="shared" si="7"/>
        <v>1.2239220655167616E-5</v>
      </c>
      <c r="X83" s="1">
        <v>8.5</v>
      </c>
      <c r="Y83" s="1">
        <f t="shared" si="8"/>
        <v>7.4538960237187721E-9</v>
      </c>
      <c r="Z83" s="1">
        <f t="shared" si="8"/>
        <v>2.0929723293666103E-9</v>
      </c>
      <c r="AA83" s="1">
        <f t="shared" si="8"/>
        <v>1.0013284004483535E-8</v>
      </c>
      <c r="AB83" s="1">
        <f t="shared" si="8"/>
        <v>5.3156669912036571E-9</v>
      </c>
      <c r="AC83" s="1">
        <f t="shared" si="8"/>
        <v>5.7744535811527436E-8</v>
      </c>
      <c r="AD83" s="1">
        <f t="shared" si="8"/>
        <v>1.6466353688339126E-7</v>
      </c>
      <c r="AE83" s="1">
        <f t="shared" si="8"/>
        <v>3.3822951427493325E-7</v>
      </c>
      <c r="AF83" s="1">
        <f t="shared" si="8"/>
        <v>2.9625752388096847E-7</v>
      </c>
    </row>
    <row r="84" spans="1:32" x14ac:dyDescent="0.25">
      <c r="A84" s="1">
        <f t="shared" si="9"/>
        <v>6.9999999999999911</v>
      </c>
      <c r="B84" s="1">
        <f t="shared" si="6"/>
        <v>2.7049583547938624E-11</v>
      </c>
      <c r="C84" s="1">
        <f t="shared" si="6"/>
        <v>6.0788299143188694E-12</v>
      </c>
      <c r="N84" s="1">
        <v>9</v>
      </c>
      <c r="O84" s="1">
        <f t="shared" si="7"/>
        <v>1.1383879411748308E-8</v>
      </c>
      <c r="P84" s="1">
        <f t="shared" si="7"/>
        <v>1.7411401141189753E-8</v>
      </c>
      <c r="Q84" s="1">
        <f t="shared" si="7"/>
        <v>3.9720481202909779E-8</v>
      </c>
      <c r="R84" s="1">
        <f t="shared" si="7"/>
        <v>8.7615063886801354E-8</v>
      </c>
      <c r="S84" s="1">
        <f t="shared" si="7"/>
        <v>4.333968943593944E-7</v>
      </c>
      <c r="T84" s="1">
        <f t="shared" si="7"/>
        <v>6.1300062915645297E-7</v>
      </c>
      <c r="U84" s="1">
        <f t="shared" si="7"/>
        <v>9.6088961043854558E-7</v>
      </c>
      <c r="V84" s="1">
        <f t="shared" si="7"/>
        <v>1.3333801385464116E-6</v>
      </c>
      <c r="W84" s="1">
        <f t="shared" si="7"/>
        <v>2.7070594713855571E-5</v>
      </c>
      <c r="X84" s="1">
        <v>9</v>
      </c>
      <c r="Y84" s="1">
        <f t="shared" si="8"/>
        <v>4.9656671550783892E-8</v>
      </c>
      <c r="Z84" s="1">
        <f t="shared" si="8"/>
        <v>1.535576792372793E-8</v>
      </c>
      <c r="AA84" s="1">
        <f t="shared" si="8"/>
        <v>5.8935372414417332E-8</v>
      </c>
      <c r="AB84" s="1">
        <f t="shared" si="8"/>
        <v>3.134274896741917E-8</v>
      </c>
      <c r="AC84" s="1">
        <f t="shared" si="8"/>
        <v>2.5091306064686323E-7</v>
      </c>
      <c r="AD84" s="1">
        <f t="shared" si="8"/>
        <v>6.3067182874764478E-7</v>
      </c>
      <c r="AE84" s="1">
        <f t="shared" si="8"/>
        <v>1.1804628591754011E-6</v>
      </c>
      <c r="AF84" s="1">
        <f t="shared" si="8"/>
        <v>1.0426509565128797E-6</v>
      </c>
    </row>
    <row r="85" spans="1:32" x14ac:dyDescent="0.25">
      <c r="A85" s="1">
        <f t="shared" si="9"/>
        <v>7.0999999999999908</v>
      </c>
      <c r="B85" s="1">
        <f t="shared" si="6"/>
        <v>4.4844117364762748E-11</v>
      </c>
      <c r="C85" s="1">
        <f t="shared" si="6"/>
        <v>1.0368128649524425E-11</v>
      </c>
      <c r="N85" s="1">
        <v>9.5</v>
      </c>
      <c r="O85" s="1">
        <f t="shared" si="7"/>
        <v>6.9833023245165525E-8</v>
      </c>
      <c r="P85" s="1">
        <f t="shared" si="7"/>
        <v>9.9808282731411355E-8</v>
      </c>
      <c r="Q85" s="1">
        <f t="shared" si="7"/>
        <v>2.0016531941410696E-7</v>
      </c>
      <c r="R85" s="1">
        <f t="shared" si="7"/>
        <v>3.9147354184405836E-7</v>
      </c>
      <c r="S85" s="1">
        <f t="shared" si="7"/>
        <v>1.5329355007126526E-6</v>
      </c>
      <c r="T85" s="1">
        <f t="shared" si="7"/>
        <v>2.0644048394600532E-6</v>
      </c>
      <c r="U85" s="1">
        <f t="shared" si="7"/>
        <v>3.0391596529783216E-6</v>
      </c>
      <c r="V85" s="1">
        <f t="shared" si="7"/>
        <v>4.031137335181137E-6</v>
      </c>
      <c r="W85" s="1">
        <f t="shared" si="7"/>
        <v>5.5290026752626137E-5</v>
      </c>
      <c r="X85" s="1">
        <v>9.5</v>
      </c>
      <c r="Y85" s="1">
        <f t="shared" si="8"/>
        <v>2.6832658776880345E-7</v>
      </c>
      <c r="Z85" s="1">
        <f t="shared" si="8"/>
        <v>9.0671844261767085E-8</v>
      </c>
      <c r="AA85" s="1">
        <f t="shared" si="8"/>
        <v>2.8651306050852324E-7</v>
      </c>
      <c r="AB85" s="1">
        <f t="shared" si="8"/>
        <v>1.5313793039709078E-7</v>
      </c>
      <c r="AC85" s="1">
        <f t="shared" si="8"/>
        <v>9.3495017355676697E-7</v>
      </c>
      <c r="AD85" s="1">
        <f t="shared" si="8"/>
        <v>2.1001340293755474E-6</v>
      </c>
      <c r="AE85" s="1">
        <f t="shared" si="8"/>
        <v>3.6193616984918879E-6</v>
      </c>
      <c r="AF85" s="1">
        <f t="shared" si="8"/>
        <v>3.221672972549664E-6</v>
      </c>
    </row>
    <row r="86" spans="1:32" x14ac:dyDescent="0.25">
      <c r="A86" s="1">
        <f t="shared" si="9"/>
        <v>7.1999999999999904</v>
      </c>
      <c r="B86" s="1">
        <f t="shared" si="6"/>
        <v>7.3395887274968287E-11</v>
      </c>
      <c r="C86" s="1">
        <f t="shared" si="6"/>
        <v>1.7446948362288307E-11</v>
      </c>
      <c r="N86" s="1">
        <v>10</v>
      </c>
      <c r="O86" s="1">
        <f t="shared" ref="O86:W95" si="10">IFERROR(_xlfn.LOGNORM.DIST($N86, O$63, EXP(O$64),FALSE), 0)</f>
        <v>3.5297025400374043E-7</v>
      </c>
      <c r="P86" s="1">
        <f t="shared" si="10"/>
        <v>4.7528374045883808E-7</v>
      </c>
      <c r="Q86" s="1">
        <f t="shared" si="10"/>
        <v>8.5090328762695774E-7</v>
      </c>
      <c r="R86" s="1">
        <f t="shared" si="10"/>
        <v>1.4964801161652488E-6</v>
      </c>
      <c r="S86" s="1">
        <f t="shared" si="10"/>
        <v>4.7647852648758147E-6</v>
      </c>
      <c r="T86" s="1">
        <f t="shared" si="10"/>
        <v>6.1433799501939551E-6</v>
      </c>
      <c r="U86" s="1">
        <f t="shared" si="10"/>
        <v>8.5537227713492906E-6</v>
      </c>
      <c r="V86" s="1">
        <f t="shared" si="10"/>
        <v>1.0899220415105215E-5</v>
      </c>
      <c r="W86" s="1">
        <f t="shared" si="10"/>
        <v>1.0532925474589477E-4</v>
      </c>
      <c r="X86" s="1">
        <v>10</v>
      </c>
      <c r="Y86" s="1">
        <f t="shared" ref="Y86:AF95" si="11">IFERROR(_xlfn.LOGNORM.DIST($N86, Y$63, EXP(Y$64),FALSE), 0)</f>
        <v>1.2080654136973494E-6</v>
      </c>
      <c r="Z86" s="1">
        <f t="shared" si="11"/>
        <v>4.4301710676269307E-7</v>
      </c>
      <c r="AA86" s="1">
        <f t="shared" si="11"/>
        <v>1.1788910266274309E-6</v>
      </c>
      <c r="AB86" s="1">
        <f t="shared" si="11"/>
        <v>6.3499655862983238E-7</v>
      </c>
      <c r="AC86" s="1">
        <f t="shared" si="11"/>
        <v>3.0462762739328744E-6</v>
      </c>
      <c r="AD86" s="1">
        <f t="shared" si="11"/>
        <v>6.1890741604549863E-6</v>
      </c>
      <c r="AE86" s="1">
        <f t="shared" si="11"/>
        <v>9.9099185014254806E-6</v>
      </c>
      <c r="AF86" s="1">
        <f t="shared" si="11"/>
        <v>8.8847924578170151E-6</v>
      </c>
    </row>
    <row r="87" spans="1:32" x14ac:dyDescent="0.25">
      <c r="A87" s="1">
        <f t="shared" si="9"/>
        <v>7.2999999999999901</v>
      </c>
      <c r="B87" s="1">
        <f t="shared" si="6"/>
        <v>1.1864449002761911E-10</v>
      </c>
      <c r="C87" s="1">
        <f t="shared" si="6"/>
        <v>2.8978429824210851E-11</v>
      </c>
      <c r="N87" s="1">
        <v>10.5</v>
      </c>
      <c r="O87" s="1">
        <f t="shared" si="10"/>
        <v>1.5052593253107721E-6</v>
      </c>
      <c r="P87" s="1">
        <f t="shared" si="10"/>
        <v>1.9232638465057488E-6</v>
      </c>
      <c r="Q87" s="1">
        <f t="shared" si="10"/>
        <v>3.1153261432596712E-6</v>
      </c>
      <c r="R87" s="1">
        <f t="shared" si="10"/>
        <v>4.9881204911256917E-6</v>
      </c>
      <c r="S87" s="1">
        <f t="shared" si="10"/>
        <v>1.3220702555902078E-5</v>
      </c>
      <c r="T87" s="1">
        <f t="shared" si="10"/>
        <v>1.6398823992969845E-5</v>
      </c>
      <c r="U87" s="1">
        <f t="shared" si="10"/>
        <v>2.1727878703906204E-5</v>
      </c>
      <c r="V87" s="1">
        <f t="shared" si="10"/>
        <v>2.6713372429829015E-5</v>
      </c>
      <c r="W87" s="1">
        <f t="shared" si="10"/>
        <v>1.8872950435798393E-4</v>
      </c>
      <c r="X87" s="1">
        <v>10.5</v>
      </c>
      <c r="Y87" s="1">
        <f t="shared" si="11"/>
        <v>4.6342512201480837E-6</v>
      </c>
      <c r="Z87" s="1">
        <f t="shared" si="11"/>
        <v>1.8330660116848246E-6</v>
      </c>
      <c r="AA87" s="1">
        <f t="shared" si="11"/>
        <v>4.189933087744042E-6</v>
      </c>
      <c r="AB87" s="1">
        <f t="shared" si="11"/>
        <v>2.2796554630190327E-6</v>
      </c>
      <c r="AC87" s="1">
        <f t="shared" si="11"/>
        <v>8.8213569156838322E-6</v>
      </c>
      <c r="AD87" s="1">
        <f t="shared" si="11"/>
        <v>1.6382127777631934E-5</v>
      </c>
      <c r="AE87" s="1">
        <f t="shared" si="11"/>
        <v>2.4564914491984906E-5</v>
      </c>
      <c r="AF87" s="1">
        <f t="shared" si="11"/>
        <v>2.2172313915435794E-5</v>
      </c>
    </row>
    <row r="88" spans="1:32" x14ac:dyDescent="0.25">
      <c r="A88" s="1">
        <f t="shared" si="9"/>
        <v>7.3999999999999897</v>
      </c>
      <c r="B88" s="1">
        <f t="shared" si="6"/>
        <v>1.895015086232911E-10</v>
      </c>
      <c r="C88" s="1">
        <f t="shared" si="6"/>
        <v>4.7528600774453279E-11</v>
      </c>
      <c r="N88" s="1">
        <v>11</v>
      </c>
      <c r="O88" s="1">
        <f t="shared" si="10"/>
        <v>5.5251460612759887E-6</v>
      </c>
      <c r="P88" s="1">
        <f t="shared" si="10"/>
        <v>6.7408562498225521E-6</v>
      </c>
      <c r="Q88" s="1">
        <f t="shared" si="10"/>
        <v>9.9965677495635022E-6</v>
      </c>
      <c r="R88" s="1">
        <f t="shared" si="10"/>
        <v>1.4731654207802917E-5</v>
      </c>
      <c r="S88" s="1">
        <f t="shared" si="10"/>
        <v>3.3181476512528491E-5</v>
      </c>
      <c r="T88" s="1">
        <f t="shared" si="10"/>
        <v>3.9764905178054514E-5</v>
      </c>
      <c r="U88" s="1">
        <f t="shared" si="10"/>
        <v>5.0409597774625621E-5</v>
      </c>
      <c r="V88" s="1">
        <f t="shared" si="10"/>
        <v>6.0030984711441978E-5</v>
      </c>
      <c r="W88" s="1">
        <f t="shared" si="10"/>
        <v>3.2032054531513508E-4</v>
      </c>
      <c r="X88" s="1">
        <v>11</v>
      </c>
      <c r="Y88" s="1">
        <f t="shared" si="11"/>
        <v>1.5435289168364323E-5</v>
      </c>
      <c r="Z88" s="1">
        <f t="shared" si="11"/>
        <v>6.5496436941610737E-6</v>
      </c>
      <c r="AA88" s="1">
        <f t="shared" si="11"/>
        <v>1.3085550443843906E-5</v>
      </c>
      <c r="AB88" s="1">
        <f t="shared" si="11"/>
        <v>7.2057122344549706E-6</v>
      </c>
      <c r="AC88" s="1">
        <f t="shared" si="11"/>
        <v>2.301673532494244E-5</v>
      </c>
      <c r="AD88" s="1">
        <f t="shared" si="11"/>
        <v>3.9436645948129417E-5</v>
      </c>
      <c r="AE88" s="1">
        <f t="shared" si="11"/>
        <v>5.5767444916390124E-5</v>
      </c>
      <c r="AF88" s="1">
        <f t="shared" si="11"/>
        <v>5.0653321250231553E-5</v>
      </c>
    </row>
    <row r="89" spans="1:32" x14ac:dyDescent="0.25">
      <c r="A89" s="1">
        <f t="shared" si="9"/>
        <v>7.4999999999999893</v>
      </c>
      <c r="B89" s="1">
        <f t="shared" si="6"/>
        <v>2.9918412750117861E-10</v>
      </c>
      <c r="C89" s="1">
        <f t="shared" si="6"/>
        <v>7.7008742660574157E-11</v>
      </c>
      <c r="N89" s="1">
        <v>11.5</v>
      </c>
      <c r="O89" s="1">
        <f t="shared" si="10"/>
        <v>1.7753611531693195E-5</v>
      </c>
      <c r="P89" s="1">
        <f t="shared" si="10"/>
        <v>2.0797795972005512E-5</v>
      </c>
      <c r="Q89" s="1">
        <f t="shared" si="10"/>
        <v>2.8534238503952602E-5</v>
      </c>
      <c r="R89" s="1">
        <f t="shared" si="10"/>
        <v>3.9076481917731513E-5</v>
      </c>
      <c r="S89" s="1">
        <f t="shared" si="10"/>
        <v>7.617974263024841E-5</v>
      </c>
      <c r="T89" s="1">
        <f t="shared" si="10"/>
        <v>8.8538169753081341E-5</v>
      </c>
      <c r="U89" s="1">
        <f t="shared" si="10"/>
        <v>1.0790373424206732E-4</v>
      </c>
      <c r="V89" s="1">
        <f t="shared" si="10"/>
        <v>1.2489304947345869E-4</v>
      </c>
      <c r="W89" s="1">
        <f t="shared" si="10"/>
        <v>5.1807111010907815E-4</v>
      </c>
      <c r="X89" s="1">
        <v>11.5</v>
      </c>
      <c r="Y89" s="1">
        <f t="shared" si="11"/>
        <v>4.5356437016998358E-5</v>
      </c>
      <c r="Z89" s="1">
        <f t="shared" si="11"/>
        <v>2.0546064276444894E-5</v>
      </c>
      <c r="AA89" s="1">
        <f t="shared" si="11"/>
        <v>3.6437542865973762E-5</v>
      </c>
      <c r="AB89" s="1">
        <f t="shared" si="11"/>
        <v>2.0341954384252556E-5</v>
      </c>
      <c r="AC89" s="1">
        <f t="shared" si="11"/>
        <v>5.4746060113322551E-5</v>
      </c>
      <c r="AD89" s="1">
        <f t="shared" si="11"/>
        <v>8.7260336578335259E-5</v>
      </c>
      <c r="AE89" s="1">
        <f t="shared" si="11"/>
        <v>1.1709126712080531E-4</v>
      </c>
      <c r="AF89" s="1">
        <f t="shared" si="11"/>
        <v>1.0698301642660389E-4</v>
      </c>
    </row>
    <row r="90" spans="1:32" x14ac:dyDescent="0.25">
      <c r="A90" s="1">
        <f t="shared" si="9"/>
        <v>7.599999999999989</v>
      </c>
      <c r="B90" s="1">
        <f t="shared" si="6"/>
        <v>4.6707765258774043E-10</v>
      </c>
      <c r="C90" s="1">
        <f t="shared" si="6"/>
        <v>1.233110107064342E-10</v>
      </c>
      <c r="N90" s="1">
        <v>12</v>
      </c>
      <c r="O90" s="1">
        <f t="shared" si="10"/>
        <v>5.0666688407496202E-5</v>
      </c>
      <c r="P90" s="1">
        <f t="shared" si="10"/>
        <v>5.7274167595546613E-5</v>
      </c>
      <c r="Q90" s="1">
        <f t="shared" si="10"/>
        <v>7.3376643049374813E-5</v>
      </c>
      <c r="R90" s="1">
        <f t="shared" si="10"/>
        <v>9.4183201895699407E-5</v>
      </c>
      <c r="S90" s="1">
        <f t="shared" si="10"/>
        <v>1.6152990838389834E-4</v>
      </c>
      <c r="T90" s="1">
        <f t="shared" si="10"/>
        <v>1.8268005696329298E-4</v>
      </c>
      <c r="U90" s="1">
        <f t="shared" si="10"/>
        <v>2.1495373458346707E-4</v>
      </c>
      <c r="V90" s="1">
        <f t="shared" si="10"/>
        <v>2.4255594932604826E-4</v>
      </c>
      <c r="W90" s="1">
        <f t="shared" si="10"/>
        <v>8.0257101693327647E-4</v>
      </c>
      <c r="X90" s="1">
        <v>12</v>
      </c>
      <c r="Y90" s="1">
        <f t="shared" si="11"/>
        <v>1.1920216321469985E-4</v>
      </c>
      <c r="Z90" s="1">
        <f t="shared" si="11"/>
        <v>5.7392496485350081E-5</v>
      </c>
      <c r="AA90" s="1">
        <f t="shared" si="11"/>
        <v>9.159694555791549E-5</v>
      </c>
      <c r="AB90" s="1">
        <f t="shared" si="11"/>
        <v>5.1917784051642185E-5</v>
      </c>
      <c r="AC90" s="1">
        <f t="shared" si="11"/>
        <v>1.1989168596451283E-4</v>
      </c>
      <c r="AD90" s="1">
        <f t="shared" si="11"/>
        <v>1.790841990262503E-4</v>
      </c>
      <c r="AE90" s="1">
        <f t="shared" si="11"/>
        <v>2.2929187715372935E-4</v>
      </c>
      <c r="AF90" s="1">
        <f t="shared" si="11"/>
        <v>2.1066392443021143E-4</v>
      </c>
    </row>
    <row r="91" spans="1:32" x14ac:dyDescent="0.25">
      <c r="A91" s="1">
        <f t="shared" si="9"/>
        <v>7.6999999999999886</v>
      </c>
      <c r="B91" s="1">
        <f t="shared" si="6"/>
        <v>7.2130834399038184E-10</v>
      </c>
      <c r="C91" s="1">
        <f t="shared" si="6"/>
        <v>1.9521128974621346E-10</v>
      </c>
      <c r="N91" s="1">
        <v>12.5</v>
      </c>
      <c r="O91" s="1">
        <f t="shared" si="10"/>
        <v>1.3003337346831402E-4</v>
      </c>
      <c r="P91" s="1">
        <f t="shared" si="10"/>
        <v>1.4246625894647369E-4</v>
      </c>
      <c r="Q91" s="1">
        <f t="shared" si="10"/>
        <v>1.7185590689204185E-4</v>
      </c>
      <c r="R91" s="1">
        <f t="shared" si="10"/>
        <v>2.0833693738344809E-4</v>
      </c>
      <c r="S91" s="1">
        <f t="shared" si="10"/>
        <v>3.1895009483668947E-4</v>
      </c>
      <c r="T91" s="1">
        <f t="shared" si="10"/>
        <v>3.5205735807854362E-4</v>
      </c>
      <c r="U91" s="1">
        <f t="shared" si="10"/>
        <v>4.0148920500654743E-4</v>
      </c>
      <c r="V91" s="1">
        <f t="shared" si="10"/>
        <v>4.4288533079045564E-4</v>
      </c>
      <c r="W91" s="1">
        <f t="shared" si="10"/>
        <v>1.1961565975009303E-3</v>
      </c>
      <c r="X91" s="1">
        <v>12.5</v>
      </c>
      <c r="Y91" s="1">
        <f t="shared" si="11"/>
        <v>2.8349910573326111E-4</v>
      </c>
      <c r="Z91" s="1">
        <f t="shared" si="11"/>
        <v>1.4450468024205124E-4</v>
      </c>
      <c r="AA91" s="1">
        <f t="shared" si="11"/>
        <v>2.1010461753189749E-4</v>
      </c>
      <c r="AB91" s="1">
        <f t="shared" si="11"/>
        <v>1.2106205895117315E-4</v>
      </c>
      <c r="AC91" s="1">
        <f t="shared" si="11"/>
        <v>2.4382385737953046E-4</v>
      </c>
      <c r="AD91" s="1">
        <f t="shared" si="11"/>
        <v>3.4356550624608183E-4</v>
      </c>
      <c r="AE91" s="1">
        <f t="shared" si="11"/>
        <v>4.2180217081527651E-4</v>
      </c>
      <c r="AF91" s="1">
        <f t="shared" si="11"/>
        <v>3.8956830919537267E-4</v>
      </c>
    </row>
    <row r="92" spans="1:32" x14ac:dyDescent="0.25">
      <c r="A92" s="1">
        <f t="shared" si="9"/>
        <v>7.7999999999999883</v>
      </c>
      <c r="B92" s="1">
        <f t="shared" si="6"/>
        <v>1.1022598870327696E-9</v>
      </c>
      <c r="C92" s="1">
        <f t="shared" si="6"/>
        <v>3.0563742586301635E-10</v>
      </c>
      <c r="N92" s="1">
        <v>13</v>
      </c>
      <c r="O92" s="1">
        <f t="shared" si="10"/>
        <v>3.033605498911989E-4</v>
      </c>
      <c r="P92" s="1">
        <f t="shared" si="10"/>
        <v>3.2340956921608343E-4</v>
      </c>
      <c r="Q92" s="1">
        <f t="shared" si="10"/>
        <v>3.7007300964335437E-4</v>
      </c>
      <c r="R92" s="1">
        <f t="shared" si="10"/>
        <v>4.2662981084351325E-4</v>
      </c>
      <c r="S92" s="1">
        <f t="shared" si="10"/>
        <v>5.906828660615116E-4</v>
      </c>
      <c r="T92" s="1">
        <f t="shared" si="10"/>
        <v>6.3807083324645005E-4</v>
      </c>
      <c r="U92" s="1">
        <f t="shared" si="10"/>
        <v>7.0765993898234839E-4</v>
      </c>
      <c r="V92" s="1">
        <f t="shared" si="10"/>
        <v>7.6499147946428839E-4</v>
      </c>
      <c r="W92" s="1">
        <f t="shared" si="10"/>
        <v>1.7217404448846738E-3</v>
      </c>
      <c r="X92" s="1">
        <v>13</v>
      </c>
      <c r="Y92" s="1">
        <f t="shared" si="11"/>
        <v>6.1638852370771093E-4</v>
      </c>
      <c r="Z92" s="1">
        <f t="shared" si="11"/>
        <v>3.3142231048925464E-4</v>
      </c>
      <c r="AA92" s="1">
        <f t="shared" si="11"/>
        <v>4.4384895467759424E-4</v>
      </c>
      <c r="AB92" s="1">
        <f t="shared" si="11"/>
        <v>2.6026546292142881E-4</v>
      </c>
      <c r="AC92" s="1">
        <f t="shared" si="11"/>
        <v>4.6391529212236435E-4</v>
      </c>
      <c r="AD92" s="1">
        <f t="shared" si="11"/>
        <v>6.2030877823395761E-4</v>
      </c>
      <c r="AE92" s="1">
        <f t="shared" si="11"/>
        <v>7.3350050303004231E-4</v>
      </c>
      <c r="AF92" s="1">
        <f t="shared" si="11"/>
        <v>6.8080542822080196E-4</v>
      </c>
    </row>
    <row r="93" spans="1:32" x14ac:dyDescent="0.25">
      <c r="A93" s="1">
        <f t="shared" si="9"/>
        <v>7.8999999999999879</v>
      </c>
      <c r="B93" s="1">
        <f t="shared" si="6"/>
        <v>1.6673303055115071E-9</v>
      </c>
      <c r="C93" s="1">
        <f t="shared" si="6"/>
        <v>4.734315456198711E-10</v>
      </c>
      <c r="N93" s="1">
        <v>13.5</v>
      </c>
      <c r="O93" s="1">
        <f t="shared" si="10"/>
        <v>6.4938587743251937E-4</v>
      </c>
      <c r="P93" s="1">
        <f t="shared" si="10"/>
        <v>6.7604480105750233E-4</v>
      </c>
      <c r="Q93" s="1">
        <f t="shared" si="10"/>
        <v>7.3874656488710983E-4</v>
      </c>
      <c r="R93" s="1">
        <f t="shared" si="10"/>
        <v>8.1488847577168479E-4</v>
      </c>
      <c r="S93" s="1">
        <f t="shared" si="10"/>
        <v>1.0324081334362701E-3</v>
      </c>
      <c r="T93" s="1">
        <f t="shared" si="10"/>
        <v>1.094068724884021E-3</v>
      </c>
      <c r="U93" s="1">
        <f t="shared" si="10"/>
        <v>1.1836859384515488E-3</v>
      </c>
      <c r="V93" s="1">
        <f t="shared" si="10"/>
        <v>1.2567291217177286E-3</v>
      </c>
      <c r="W93" s="1">
        <f t="shared" si="10"/>
        <v>2.4014454706748215E-3</v>
      </c>
      <c r="X93" s="1">
        <v>13.5</v>
      </c>
      <c r="Y93" s="1">
        <f t="shared" si="11"/>
        <v>1.2360356898675144E-3</v>
      </c>
      <c r="Z93" s="1">
        <f t="shared" si="11"/>
        <v>6.9876760291291218E-4</v>
      </c>
      <c r="AA93" s="1">
        <f t="shared" si="11"/>
        <v>8.7052198471810509E-4</v>
      </c>
      <c r="AB93" s="1">
        <f t="shared" si="11"/>
        <v>5.1996978005040449E-4</v>
      </c>
      <c r="AC93" s="1">
        <f t="shared" si="11"/>
        <v>8.3115829923661099E-4</v>
      </c>
      <c r="AD93" s="1">
        <f t="shared" si="11"/>
        <v>1.0602471108992373E-3</v>
      </c>
      <c r="AE93" s="1">
        <f t="shared" si="11"/>
        <v>1.2123499785495831E-3</v>
      </c>
      <c r="AF93" s="1">
        <f t="shared" si="11"/>
        <v>1.1305341481654965E-3</v>
      </c>
    </row>
    <row r="94" spans="1:32" x14ac:dyDescent="0.25">
      <c r="A94" s="1">
        <f t="shared" si="9"/>
        <v>7.9999999999999876</v>
      </c>
      <c r="B94" s="1">
        <f t="shared" ref="B94:C113" si="12">IFERROR(_xlfn.LOGNORM.DIST($A94, B$5, EXP(B$6),FALSE), 0)</f>
        <v>2.4973028101128286E-9</v>
      </c>
      <c r="C94" s="1">
        <f t="shared" si="12"/>
        <v>7.257734052218779E-10</v>
      </c>
      <c r="N94" s="1">
        <v>14</v>
      </c>
      <c r="O94" s="1">
        <f t="shared" si="10"/>
        <v>1.2860044372008438E-3</v>
      </c>
      <c r="P94" s="1">
        <f t="shared" si="10"/>
        <v>1.3115504044961307E-3</v>
      </c>
      <c r="Q94" s="1">
        <f t="shared" si="10"/>
        <v>1.3769233339368532E-3</v>
      </c>
      <c r="R94" s="1">
        <f t="shared" si="10"/>
        <v>1.4613942555966181E-3</v>
      </c>
      <c r="S94" s="1">
        <f t="shared" si="10"/>
        <v>1.7122980314487862E-3</v>
      </c>
      <c r="T94" s="1">
        <f t="shared" si="10"/>
        <v>1.7840387020441916E-3</v>
      </c>
      <c r="U94" s="1">
        <f t="shared" si="10"/>
        <v>1.8881830553284342E-3</v>
      </c>
      <c r="V94" s="1">
        <f t="shared" si="10"/>
        <v>1.9728269461679712E-3</v>
      </c>
      <c r="W94" s="1">
        <f t="shared" si="10"/>
        <v>3.2551663765555254E-3</v>
      </c>
      <c r="X94" s="1">
        <v>14</v>
      </c>
      <c r="Y94" s="1">
        <f t="shared" si="11"/>
        <v>2.3037558009816085E-3</v>
      </c>
      <c r="Z94" s="1">
        <f t="shared" si="11"/>
        <v>1.365253627428095E-3</v>
      </c>
      <c r="AA94" s="1">
        <f t="shared" si="11"/>
        <v>1.5963568620059457E-3</v>
      </c>
      <c r="AB94" s="1">
        <f t="shared" si="11"/>
        <v>9.7207321468134643E-4</v>
      </c>
      <c r="AC94" s="1">
        <f t="shared" si="11"/>
        <v>1.4101575969448891E-3</v>
      </c>
      <c r="AD94" s="1">
        <f t="shared" si="11"/>
        <v>1.7244181455924731E-3</v>
      </c>
      <c r="AE94" s="1">
        <f t="shared" si="11"/>
        <v>1.9136428160527225E-3</v>
      </c>
      <c r="AF94" s="1">
        <f t="shared" si="11"/>
        <v>1.7924393982304012E-3</v>
      </c>
    </row>
    <row r="95" spans="1:32" x14ac:dyDescent="0.25">
      <c r="A95" s="1">
        <f t="shared" si="9"/>
        <v>8.0999999999999872</v>
      </c>
      <c r="B95" s="1">
        <f t="shared" si="12"/>
        <v>3.7047956296190933E-9</v>
      </c>
      <c r="C95" s="1">
        <f t="shared" si="12"/>
        <v>1.1014789619656553E-9</v>
      </c>
      <c r="N95" s="1">
        <v>14.5</v>
      </c>
      <c r="O95" s="1">
        <f t="shared" si="10"/>
        <v>2.3730236035108014E-3</v>
      </c>
      <c r="P95" s="1">
        <f t="shared" si="10"/>
        <v>2.3777861701339224E-3</v>
      </c>
      <c r="Q95" s="1">
        <f t="shared" si="10"/>
        <v>2.41141846792902E-3</v>
      </c>
      <c r="R95" s="1">
        <f t="shared" si="10"/>
        <v>2.4749834202945011E-3</v>
      </c>
      <c r="S95" s="1">
        <f t="shared" si="10"/>
        <v>2.7078059688742454E-3</v>
      </c>
      <c r="T95" s="1">
        <f t="shared" si="10"/>
        <v>2.7793159145358863E-3</v>
      </c>
      <c r="U95" s="1">
        <f t="shared" si="10"/>
        <v>2.8848557400909347E-3</v>
      </c>
      <c r="V95" s="1">
        <f t="shared" si="10"/>
        <v>2.9716271161170111E-3</v>
      </c>
      <c r="W95" s="1">
        <f t="shared" si="10"/>
        <v>4.2991871277015606E-3</v>
      </c>
      <c r="X95" s="1">
        <v>14.5</v>
      </c>
      <c r="Y95" s="1">
        <f t="shared" si="11"/>
        <v>4.0180715303669212E-3</v>
      </c>
      <c r="Z95" s="1">
        <f t="shared" si="11"/>
        <v>2.4893101724828147E-3</v>
      </c>
      <c r="AA95" s="1">
        <f t="shared" si="11"/>
        <v>2.7540707573226143E-3</v>
      </c>
      <c r="AB95" s="1">
        <f t="shared" si="11"/>
        <v>1.7108867407484266E-3</v>
      </c>
      <c r="AC95" s="1">
        <f t="shared" si="11"/>
        <v>2.276929863245535E-3</v>
      </c>
      <c r="AD95" s="1">
        <f t="shared" si="11"/>
        <v>2.6808944323982284E-3</v>
      </c>
      <c r="AE95" s="1">
        <f t="shared" si="11"/>
        <v>2.8967991786365676E-3</v>
      </c>
      <c r="AF95" s="1">
        <f t="shared" si="11"/>
        <v>2.7247911412097863E-3</v>
      </c>
    </row>
    <row r="96" spans="1:32" x14ac:dyDescent="0.25">
      <c r="A96" s="1">
        <f t="shared" si="9"/>
        <v>8.1999999999999869</v>
      </c>
      <c r="B96" s="1">
        <f t="shared" si="12"/>
        <v>5.445363887332994E-9</v>
      </c>
      <c r="C96" s="1">
        <f t="shared" si="12"/>
        <v>1.6554460846041268E-9</v>
      </c>
      <c r="N96" s="1">
        <v>15</v>
      </c>
      <c r="O96" s="1">
        <f t="shared" ref="O96:W105" si="13">IFERROR(_xlfn.LOGNORM.DIST($N96, O$63, EXP(O$64),FALSE), 0)</f>
        <v>4.1061779840977555E-3</v>
      </c>
      <c r="P96" s="1">
        <f t="shared" si="13"/>
        <v>4.0530152105078716E-3</v>
      </c>
      <c r="Q96" s="1">
        <f t="shared" si="13"/>
        <v>3.9902845437510253E-3</v>
      </c>
      <c r="R96" s="1">
        <f t="shared" si="13"/>
        <v>3.9786080046467541E-3</v>
      </c>
      <c r="S96" s="1">
        <f t="shared" si="13"/>
        <v>4.1001684341644626E-3</v>
      </c>
      <c r="T96" s="1">
        <f t="shared" si="13"/>
        <v>4.1533880939514326E-3</v>
      </c>
      <c r="U96" s="1">
        <f t="shared" si="13"/>
        <v>4.2377326401812493E-3</v>
      </c>
      <c r="V96" s="1">
        <f t="shared" si="13"/>
        <v>4.3106560485847052E-3</v>
      </c>
      <c r="W96" s="1">
        <f t="shared" si="13"/>
        <v>5.5449723011847052E-3</v>
      </c>
      <c r="X96" s="1">
        <v>15</v>
      </c>
      <c r="Y96" s="1">
        <f t="shared" ref="Y96:AF105" si="14">IFERROR(_xlfn.LOGNORM.DIST($N96, Y$63, EXP(Y$64),FALSE), 0)</f>
        <v>6.5974168325827328E-3</v>
      </c>
      <c r="Z96" s="1">
        <f t="shared" si="14"/>
        <v>4.2621184893712168E-3</v>
      </c>
      <c r="AA96" s="1">
        <f t="shared" si="14"/>
        <v>4.494568459595504E-3</v>
      </c>
      <c r="AB96" s="1">
        <f t="shared" si="14"/>
        <v>2.8502114608548006E-3</v>
      </c>
      <c r="AC96" s="1">
        <f t="shared" si="14"/>
        <v>3.5142778808295062E-3</v>
      </c>
      <c r="AD96" s="1">
        <f t="shared" si="14"/>
        <v>3.9999425343768156E-3</v>
      </c>
      <c r="AE96" s="1">
        <f t="shared" si="14"/>
        <v>4.220919600874346E-3</v>
      </c>
      <c r="AF96" s="1">
        <f t="shared" si="14"/>
        <v>3.9862447995271761E-3</v>
      </c>
    </row>
    <row r="97" spans="1:32" x14ac:dyDescent="0.25">
      <c r="A97" s="1">
        <f t="shared" si="9"/>
        <v>8.2999999999999865</v>
      </c>
      <c r="B97" s="1">
        <f t="shared" si="12"/>
        <v>7.9319525172995934E-9</v>
      </c>
      <c r="C97" s="1">
        <f t="shared" si="12"/>
        <v>2.46458903478764E-9</v>
      </c>
      <c r="N97" s="1">
        <v>15.5</v>
      </c>
      <c r="O97" s="1">
        <f t="shared" si="13"/>
        <v>6.7002494182751083E-3</v>
      </c>
      <c r="P97" s="1">
        <f t="shared" si="13"/>
        <v>6.5303935824465647E-3</v>
      </c>
      <c r="Q97" s="1">
        <f t="shared" si="13"/>
        <v>6.2697127426461358E-3</v>
      </c>
      <c r="R97" s="1">
        <f t="shared" si="13"/>
        <v>6.0983120636073449E-3</v>
      </c>
      <c r="S97" s="1">
        <f t="shared" si="13"/>
        <v>5.9670408107984785E-3</v>
      </c>
      <c r="T97" s="1">
        <f t="shared" si="13"/>
        <v>5.9752427539657574E-3</v>
      </c>
      <c r="U97" s="1">
        <f t="shared" si="13"/>
        <v>6.0053936656417469E-3</v>
      </c>
      <c r="V97" s="1">
        <f t="shared" si="13"/>
        <v>6.041462094574083E-3</v>
      </c>
      <c r="W97" s="1">
        <f t="shared" si="13"/>
        <v>6.9982269589549404E-3</v>
      </c>
      <c r="X97" s="1">
        <v>15.5</v>
      </c>
      <c r="Y97" s="1">
        <f t="shared" si="14"/>
        <v>1.0251965164877771E-2</v>
      </c>
      <c r="Z97" s="1">
        <f t="shared" si="14"/>
        <v>6.8903412466707536E-3</v>
      </c>
      <c r="AA97" s="1">
        <f t="shared" si="14"/>
        <v>6.9722187317337704E-3</v>
      </c>
      <c r="AB97" s="1">
        <f t="shared" si="14"/>
        <v>4.5157849284432018E-3</v>
      </c>
      <c r="AC97" s="1">
        <f t="shared" si="14"/>
        <v>5.2049533022061794E-3</v>
      </c>
      <c r="AD97" s="1">
        <f t="shared" si="14"/>
        <v>5.7478180781812714E-3</v>
      </c>
      <c r="AE97" s="1">
        <f t="shared" si="14"/>
        <v>5.9395191251468563E-3</v>
      </c>
      <c r="AF97" s="1">
        <f t="shared" si="14"/>
        <v>5.6307698569370351E-3</v>
      </c>
    </row>
    <row r="98" spans="1:32" x14ac:dyDescent="0.25">
      <c r="A98" s="1">
        <f t="shared" si="9"/>
        <v>8.3999999999999861</v>
      </c>
      <c r="B98" s="1">
        <f t="shared" si="12"/>
        <v>1.1453544295934303E-8</v>
      </c>
      <c r="C98" s="1">
        <f t="shared" si="12"/>
        <v>3.635686594997612E-9</v>
      </c>
      <c r="N98" s="1">
        <v>16</v>
      </c>
      <c r="O98" s="1">
        <f t="shared" si="13"/>
        <v>1.036173094571164E-2</v>
      </c>
      <c r="P98" s="1">
        <f t="shared" si="13"/>
        <v>9.9939030968749631E-3</v>
      </c>
      <c r="Q98" s="1">
        <f t="shared" si="13"/>
        <v>9.3952999861588761E-3</v>
      </c>
      <c r="R98" s="1">
        <f t="shared" si="13"/>
        <v>8.9486217052348518E-3</v>
      </c>
      <c r="S98" s="1">
        <f t="shared" si="13"/>
        <v>8.374082159778069E-3</v>
      </c>
      <c r="T98" s="1">
        <f t="shared" si="13"/>
        <v>8.3020025400519833E-3</v>
      </c>
      <c r="U98" s="1">
        <f t="shared" si="13"/>
        <v>8.234839101037254E-3</v>
      </c>
      <c r="V98" s="1">
        <f t="shared" si="13"/>
        <v>8.2042991936149071E-3</v>
      </c>
      <c r="W98" s="1">
        <f t="shared" si="13"/>
        <v>8.6582887711247301E-3</v>
      </c>
      <c r="X98" s="1">
        <v>16</v>
      </c>
      <c r="Y98" s="1">
        <f t="shared" si="14"/>
        <v>1.514828556740159E-2</v>
      </c>
      <c r="Z98" s="1">
        <f t="shared" si="14"/>
        <v>1.0569337691764295E-2</v>
      </c>
      <c r="AA98" s="1">
        <f t="shared" si="14"/>
        <v>1.0325085257704272E-2</v>
      </c>
      <c r="AB98" s="1">
        <f t="shared" si="14"/>
        <v>6.83326594101128E-3</v>
      </c>
      <c r="AC98" s="1">
        <f t="shared" si="14"/>
        <v>7.4232730205240098E-3</v>
      </c>
      <c r="AD98" s="1">
        <f t="shared" si="14"/>
        <v>7.9798795123640718E-3</v>
      </c>
      <c r="AE98" s="1">
        <f t="shared" si="14"/>
        <v>8.0950313850405645E-3</v>
      </c>
      <c r="AF98" s="1">
        <f t="shared" si="14"/>
        <v>7.7022606788124401E-3</v>
      </c>
    </row>
    <row r="99" spans="1:32" x14ac:dyDescent="0.25">
      <c r="A99" s="1">
        <f t="shared" si="9"/>
        <v>8.4999999999999858</v>
      </c>
      <c r="B99" s="1">
        <f t="shared" si="12"/>
        <v>1.6399012202041559E-8</v>
      </c>
      <c r="C99" s="1">
        <f t="shared" si="12"/>
        <v>5.3156669912033833E-9</v>
      </c>
      <c r="N99" s="1">
        <v>16.5</v>
      </c>
      <c r="O99" s="1">
        <f t="shared" si="13"/>
        <v>1.5254519624887409E-2</v>
      </c>
      <c r="P99" s="1">
        <f t="shared" si="13"/>
        <v>1.4588836200983318E-2</v>
      </c>
      <c r="Q99" s="1">
        <f t="shared" si="13"/>
        <v>1.3480144621559175E-2</v>
      </c>
      <c r="R99" s="1">
        <f t="shared" si="13"/>
        <v>1.261627753156325E-2</v>
      </c>
      <c r="S99" s="1">
        <f t="shared" si="13"/>
        <v>1.1366557395430701E-2</v>
      </c>
      <c r="T99" s="1">
        <f t="shared" si="13"/>
        <v>1.1171766749257813E-2</v>
      </c>
      <c r="U99" s="1">
        <f t="shared" si="13"/>
        <v>1.0955742316243583E-2</v>
      </c>
      <c r="V99" s="1">
        <f t="shared" si="13"/>
        <v>1.0823282412873688E-2</v>
      </c>
      <c r="W99" s="1">
        <f t="shared" si="13"/>
        <v>1.051788240427441E-2</v>
      </c>
      <c r="X99" s="1">
        <v>16.5</v>
      </c>
      <c r="Y99" s="1">
        <f t="shared" si="14"/>
        <v>2.1373141054841029E-2</v>
      </c>
      <c r="Z99" s="1">
        <f t="shared" si="14"/>
        <v>1.5450445531121706E-2</v>
      </c>
      <c r="AA99" s="1">
        <f t="shared" si="14"/>
        <v>1.4652924901138748E-2</v>
      </c>
      <c r="AB99" s="1">
        <f t="shared" si="14"/>
        <v>9.9129648603864997E-3</v>
      </c>
      <c r="AC99" s="1">
        <f t="shared" si="14"/>
        <v>1.0226202930933476E-2</v>
      </c>
      <c r="AD99" s="1">
        <f t="shared" si="14"/>
        <v>1.0733862369029897E-2</v>
      </c>
      <c r="AE99" s="1">
        <f t="shared" si="14"/>
        <v>1.0713732380948471E-2</v>
      </c>
      <c r="AF99" s="1">
        <f t="shared" si="14"/>
        <v>1.0229458745067201E-2</v>
      </c>
    </row>
    <row r="100" spans="1:32" x14ac:dyDescent="0.25">
      <c r="A100" s="1">
        <f t="shared" si="9"/>
        <v>8.5999999999999854</v>
      </c>
      <c r="B100" s="1">
        <f t="shared" si="12"/>
        <v>2.3287370989671625E-8</v>
      </c>
      <c r="C100" s="1">
        <f t="shared" si="12"/>
        <v>7.7049674626891414E-9</v>
      </c>
      <c r="N100" s="1">
        <v>17</v>
      </c>
      <c r="O100" s="1">
        <f t="shared" si="13"/>
        <v>2.1464628127897213E-2</v>
      </c>
      <c r="P100" s="1">
        <f t="shared" si="13"/>
        <v>2.0391851319650448E-2</v>
      </c>
      <c r="Q100" s="1">
        <f t="shared" si="13"/>
        <v>1.8583306372327277E-2</v>
      </c>
      <c r="R100" s="1">
        <f t="shared" si="13"/>
        <v>1.7144799790914957E-2</v>
      </c>
      <c r="S100" s="1">
        <f t="shared" si="13"/>
        <v>1.4962085300146913E-2</v>
      </c>
      <c r="T100" s="1">
        <f t="shared" si="13"/>
        <v>1.4597587776318659E-2</v>
      </c>
      <c r="U100" s="1">
        <f t="shared" si="13"/>
        <v>1.417579473061675E-2</v>
      </c>
      <c r="V100" s="1">
        <f t="shared" si="13"/>
        <v>1.3902588177472558E-2</v>
      </c>
      <c r="W100" s="1">
        <f t="shared" si="13"/>
        <v>1.2563233956300152E-2</v>
      </c>
      <c r="X100" s="1">
        <v>17</v>
      </c>
      <c r="Y100" s="1">
        <f t="shared" si="14"/>
        <v>2.8903829626884873E-2</v>
      </c>
      <c r="Z100" s="1">
        <f t="shared" si="14"/>
        <v>2.1608083026614391E-2</v>
      </c>
      <c r="AA100" s="1">
        <f t="shared" si="14"/>
        <v>1.9996630707104317E-2</v>
      </c>
      <c r="AB100" s="1">
        <f t="shared" si="14"/>
        <v>1.3833400353476541E-2</v>
      </c>
      <c r="AC100" s="1">
        <f t="shared" si="14"/>
        <v>1.3645090672523313E-2</v>
      </c>
      <c r="AD100" s="1">
        <f t="shared" si="14"/>
        <v>1.402416922601653E-2</v>
      </c>
      <c r="AE100" s="1">
        <f t="shared" si="14"/>
        <v>1.3801690075661715E-2</v>
      </c>
      <c r="AF100" s="1">
        <f t="shared" si="14"/>
        <v>1.3221788729903147E-2</v>
      </c>
    </row>
    <row r="101" spans="1:32" x14ac:dyDescent="0.25">
      <c r="A101" s="1">
        <f t="shared" si="9"/>
        <v>8.6999999999999851</v>
      </c>
      <c r="B101" s="1">
        <f t="shared" si="12"/>
        <v>3.2805829002096186E-8</v>
      </c>
      <c r="C101" s="1">
        <f t="shared" si="12"/>
        <v>1.1074738692886304E-8</v>
      </c>
      <c r="N101" s="1">
        <v>17.5</v>
      </c>
      <c r="O101" s="1">
        <f t="shared" si="13"/>
        <v>2.8971007298923331E-2</v>
      </c>
      <c r="P101" s="1">
        <f t="shared" si="13"/>
        <v>2.7386374412358867E-2</v>
      </c>
      <c r="Q101" s="1">
        <f t="shared" si="13"/>
        <v>2.4692463668279756E-2</v>
      </c>
      <c r="R101" s="1">
        <f t="shared" si="13"/>
        <v>2.2522421191817951E-2</v>
      </c>
      <c r="S101" s="1">
        <f t="shared" si="13"/>
        <v>1.914552218357168E-2</v>
      </c>
      <c r="T101" s="1">
        <f t="shared" si="13"/>
        <v>1.8563366386963549E-2</v>
      </c>
      <c r="U101" s="1">
        <f t="shared" si="13"/>
        <v>1.787770869856406E-2</v>
      </c>
      <c r="V101" s="1">
        <f t="shared" si="13"/>
        <v>1.7424135543834238E-2</v>
      </c>
      <c r="W101" s="1">
        <f t="shared" si="13"/>
        <v>1.4774515644223695E-2</v>
      </c>
      <c r="X101" s="1">
        <v>17.5</v>
      </c>
      <c r="Y101" s="1">
        <f t="shared" si="14"/>
        <v>3.7591635581842579E-2</v>
      </c>
      <c r="Z101" s="1">
        <f t="shared" si="14"/>
        <v>2.9013240114260892E-2</v>
      </c>
      <c r="AA101" s="1">
        <f t="shared" si="14"/>
        <v>2.6322840305525598E-2</v>
      </c>
      <c r="AB101" s="1">
        <f t="shared" si="14"/>
        <v>1.8626234994020021E-2</v>
      </c>
      <c r="AC101" s="1">
        <f t="shared" si="14"/>
        <v>1.767918383017316E-2</v>
      </c>
      <c r="AD101" s="1">
        <f t="shared" si="14"/>
        <v>1.7837902958377162E-2</v>
      </c>
      <c r="AE101" s="1">
        <f t="shared" si="14"/>
        <v>1.7342212217563872E-2</v>
      </c>
      <c r="AF101" s="1">
        <f t="shared" si="14"/>
        <v>1.6666593679145945E-2</v>
      </c>
    </row>
    <row r="102" spans="1:32" x14ac:dyDescent="0.25">
      <c r="A102" s="1">
        <f t="shared" si="9"/>
        <v>8.7999999999999847</v>
      </c>
      <c r="B102" s="1">
        <f t="shared" si="12"/>
        <v>4.5857267160268924E-8</v>
      </c>
      <c r="C102" s="1">
        <f t="shared" si="12"/>
        <v>1.5788815297716607E-8</v>
      </c>
      <c r="N102" s="1">
        <v>18</v>
      </c>
      <c r="O102" s="1">
        <f t="shared" si="13"/>
        <v>3.7628870809882496E-2</v>
      </c>
      <c r="P102" s="1">
        <f t="shared" si="13"/>
        <v>3.5448469003496325E-2</v>
      </c>
      <c r="Q102" s="1">
        <f t="shared" si="13"/>
        <v>3.1714036997661579E-2</v>
      </c>
      <c r="R102" s="1">
        <f t="shared" si="13"/>
        <v>2.8675445682851783E-2</v>
      </c>
      <c r="S102" s="1">
        <f t="shared" si="13"/>
        <v>2.38666719433673E-2</v>
      </c>
      <c r="T102" s="1">
        <f t="shared" si="13"/>
        <v>2.3022186448508095E-2</v>
      </c>
      <c r="U102" s="1">
        <f t="shared" si="13"/>
        <v>2.2018224435397561E-2</v>
      </c>
      <c r="V102" s="1">
        <f t="shared" si="13"/>
        <v>2.1346994986204636E-2</v>
      </c>
      <c r="W102" s="1">
        <f t="shared" si="13"/>
        <v>1.7126569981028125E-2</v>
      </c>
      <c r="X102" s="1">
        <v>18</v>
      </c>
      <c r="Y102" s="1">
        <f t="shared" si="14"/>
        <v>4.7162449414651614E-2</v>
      </c>
      <c r="Z102" s="1">
        <f t="shared" si="14"/>
        <v>3.7519093026467824E-2</v>
      </c>
      <c r="AA102" s="1">
        <f t="shared" si="14"/>
        <v>3.3516642119231568E-2</v>
      </c>
      <c r="AB102" s="1">
        <f t="shared" si="14"/>
        <v>2.4265087096617153E-2</v>
      </c>
      <c r="AC102" s="1">
        <f t="shared" si="14"/>
        <v>2.2291830171035368E-2</v>
      </c>
      <c r="AD102" s="1">
        <f t="shared" si="14"/>
        <v>2.2133135040749024E-2</v>
      </c>
      <c r="AE102" s="1">
        <f t="shared" si="14"/>
        <v>2.1295071047796047E-2</v>
      </c>
      <c r="AF102" s="1">
        <f t="shared" si="14"/>
        <v>2.0528074025102504E-2</v>
      </c>
    </row>
    <row r="103" spans="1:32" x14ac:dyDescent="0.25">
      <c r="A103" s="1">
        <f t="shared" si="9"/>
        <v>8.8999999999999844</v>
      </c>
      <c r="B103" s="1">
        <f t="shared" si="12"/>
        <v>6.361901625949663E-8</v>
      </c>
      <c r="C103" s="1">
        <f t="shared" si="12"/>
        <v>2.2331543781145941E-8</v>
      </c>
      <c r="N103" s="1">
        <v>18.5</v>
      </c>
      <c r="O103" s="1">
        <f t="shared" si="13"/>
        <v>4.7169595116875747E-2</v>
      </c>
      <c r="P103" s="1">
        <f t="shared" si="13"/>
        <v>4.4346412999453647E-2</v>
      </c>
      <c r="Q103" s="1">
        <f t="shared" si="13"/>
        <v>3.9472777804969876E-2</v>
      </c>
      <c r="R103" s="1">
        <f t="shared" si="13"/>
        <v>3.5468220821646794E-2</v>
      </c>
      <c r="S103" s="1">
        <f t="shared" si="13"/>
        <v>2.9041120644942884E-2</v>
      </c>
      <c r="T103" s="1">
        <f t="shared" si="13"/>
        <v>2.7897283877857108E-2</v>
      </c>
      <c r="U103" s="1">
        <f t="shared" si="13"/>
        <v>2.6529214126653187E-2</v>
      </c>
      <c r="V103" s="1">
        <f t="shared" si="13"/>
        <v>2.560856292226717E-2</v>
      </c>
      <c r="W103" s="1">
        <f t="shared" si="13"/>
        <v>1.9589849094927291E-2</v>
      </c>
      <c r="X103" s="1">
        <v>18.5</v>
      </c>
      <c r="Y103" s="1">
        <f t="shared" si="14"/>
        <v>5.7235168907784593E-2</v>
      </c>
      <c r="Z103" s="1">
        <f t="shared" si="14"/>
        <v>4.6862225545856222E-2</v>
      </c>
      <c r="AA103" s="1">
        <f t="shared" si="14"/>
        <v>4.1383909446014777E-2</v>
      </c>
      <c r="AB103" s="1">
        <f t="shared" si="14"/>
        <v>3.0660153416008883E-2</v>
      </c>
      <c r="AC103" s="1">
        <f t="shared" si="14"/>
        <v>2.7409879373193433E-2</v>
      </c>
      <c r="AD103" s="1">
        <f t="shared" si="14"/>
        <v>2.6839606233763118E-2</v>
      </c>
      <c r="AE103" s="1">
        <f t="shared" si="14"/>
        <v>2.559756634414137E-2</v>
      </c>
      <c r="AF103" s="1">
        <f t="shared" si="14"/>
        <v>2.4748026043659558E-2</v>
      </c>
    </row>
    <row r="104" spans="1:32" x14ac:dyDescent="0.25">
      <c r="A104" s="1">
        <f t="shared" si="9"/>
        <v>8.999999999999984</v>
      </c>
      <c r="B104" s="1">
        <f t="shared" si="12"/>
        <v>8.7615063886796999E-8</v>
      </c>
      <c r="C104" s="1">
        <f t="shared" si="12"/>
        <v>3.1342748967417337E-8</v>
      </c>
      <c r="N104" s="1">
        <v>19</v>
      </c>
      <c r="O104" s="1">
        <f t="shared" si="13"/>
        <v>5.7217999838650363E-2</v>
      </c>
      <c r="P104" s="1">
        <f t="shared" si="13"/>
        <v>5.375463093705915E-2</v>
      </c>
      <c r="Q104" s="1">
        <f t="shared" si="13"/>
        <v>4.7721178426435223E-2</v>
      </c>
      <c r="R104" s="1">
        <f t="shared" si="13"/>
        <v>4.2709855737447372E-2</v>
      </c>
      <c r="S104" s="1">
        <f t="shared" si="13"/>
        <v>3.4554083849521827E-2</v>
      </c>
      <c r="T104" s="1">
        <f t="shared" si="13"/>
        <v>3.3085515861782315E-2</v>
      </c>
      <c r="U104" s="1">
        <f t="shared" si="13"/>
        <v>3.1320732571184819E-2</v>
      </c>
      <c r="V104" s="1">
        <f t="shared" si="13"/>
        <v>3.0127346293473488E-2</v>
      </c>
      <c r="W104" s="1">
        <f t="shared" si="13"/>
        <v>2.2131498476064278E-2</v>
      </c>
      <c r="X104" s="1">
        <v>19</v>
      </c>
      <c r="Y104" s="1">
        <f t="shared" si="14"/>
        <v>6.7355055548281181E-2</v>
      </c>
      <c r="Z104" s="1">
        <f t="shared" si="14"/>
        <v>5.6679910071050103E-2</v>
      </c>
      <c r="AA104" s="1">
        <f t="shared" si="14"/>
        <v>4.9663132730162873E-2</v>
      </c>
      <c r="AB104" s="1">
        <f t="shared" si="14"/>
        <v>3.7659650554076649E-2</v>
      </c>
      <c r="AC104" s="1">
        <f t="shared" si="14"/>
        <v>3.2926369785957067E-2</v>
      </c>
      <c r="AD104" s="1">
        <f t="shared" si="14"/>
        <v>3.1861757443192917E-2</v>
      </c>
      <c r="AE104" s="1">
        <f t="shared" si="14"/>
        <v>3.0167282574940741E-2</v>
      </c>
      <c r="AF104" s="1">
        <f t="shared" si="14"/>
        <v>2.9248271967256195E-2</v>
      </c>
    </row>
    <row r="105" spans="1:32" x14ac:dyDescent="0.25">
      <c r="A105" s="1">
        <f t="shared" si="9"/>
        <v>9.0999999999999837</v>
      </c>
      <c r="B105" s="1">
        <f t="shared" si="12"/>
        <v>1.1980409517924412E-7</v>
      </c>
      <c r="C105" s="1">
        <f t="shared" si="12"/>
        <v>4.3661328508408519E-8</v>
      </c>
      <c r="N105" s="1">
        <v>19.5</v>
      </c>
      <c r="O105" s="1">
        <f t="shared" si="13"/>
        <v>6.7324479363390144E-2</v>
      </c>
      <c r="P105" s="1">
        <f t="shared" si="13"/>
        <v>6.3280005664369532E-2</v>
      </c>
      <c r="Q105" s="1">
        <f t="shared" si="13"/>
        <v>5.6157428683433173E-2</v>
      </c>
      <c r="R105" s="1">
        <f t="shared" si="13"/>
        <v>5.0166802780614646E-2</v>
      </c>
      <c r="S105" s="1">
        <f t="shared" si="13"/>
        <v>4.0266796249840774E-2</v>
      </c>
      <c r="T105" s="1">
        <f t="shared" si="13"/>
        <v>3.8462916077958216E-2</v>
      </c>
      <c r="U105" s="1">
        <f t="shared" si="13"/>
        <v>3.6285663365553271E-2</v>
      </c>
      <c r="V105" s="1">
        <f t="shared" si="13"/>
        <v>3.48070469228225E-2</v>
      </c>
      <c r="W105" s="1">
        <f t="shared" si="13"/>
        <v>2.4716514421661059E-2</v>
      </c>
      <c r="X105" s="1">
        <v>19.5</v>
      </c>
      <c r="Y105" s="1">
        <f t="shared" si="14"/>
        <v>7.7036619533209658E-2</v>
      </c>
      <c r="Z105" s="1">
        <f t="shared" si="14"/>
        <v>6.6540893243525356E-2</v>
      </c>
      <c r="AA105" s="1">
        <f t="shared" si="14"/>
        <v>5.8045082983992753E-2</v>
      </c>
      <c r="AB105" s="1">
        <f t="shared" si="14"/>
        <v>4.5058008061144572E-2</v>
      </c>
      <c r="AC105" s="1">
        <f t="shared" si="14"/>
        <v>3.8706168224461913E-2</v>
      </c>
      <c r="AD105" s="1">
        <f t="shared" si="14"/>
        <v>3.7083730144340125E-2</v>
      </c>
      <c r="AE105" s="1">
        <f t="shared" si="14"/>
        <v>3.4906229174394787E-2</v>
      </c>
      <c r="AF105" s="1">
        <f t="shared" si="14"/>
        <v>3.3934504226945945E-2</v>
      </c>
    </row>
    <row r="106" spans="1:32" x14ac:dyDescent="0.25">
      <c r="A106" s="1">
        <f t="shared" si="9"/>
        <v>9.1999999999999833</v>
      </c>
      <c r="B106" s="1">
        <f t="shared" si="12"/>
        <v>1.6268605303756537E-7</v>
      </c>
      <c r="C106" s="1">
        <f t="shared" si="12"/>
        <v>6.0379191593537406E-8</v>
      </c>
      <c r="N106" s="1">
        <v>20</v>
      </c>
      <c r="O106" s="1">
        <f t="shared" ref="O106:W115" si="15">IFERROR(_xlfn.LOGNORM.DIST($N106, O$63, EXP(O$64),FALSE), 0)</f>
        <v>7.7006861588531469E-2</v>
      </c>
      <c r="P106" s="1">
        <f t="shared" si="15"/>
        <v>7.2496537327551458E-2</v>
      </c>
      <c r="Q106" s="1">
        <f t="shared" si="15"/>
        <v>6.4449366530999655E-2</v>
      </c>
      <c r="R106" s="1">
        <f t="shared" si="15"/>
        <v>5.7579635922456837E-2</v>
      </c>
      <c r="S106" s="1">
        <f t="shared" si="15"/>
        <v>4.6024714349111824E-2</v>
      </c>
      <c r="T106" s="1">
        <f t="shared" si="15"/>
        <v>4.38917244034868E-2</v>
      </c>
      <c r="U106" s="1">
        <f t="shared" si="15"/>
        <v>4.1305474285575551E-2</v>
      </c>
      <c r="V106" s="1">
        <f t="shared" si="15"/>
        <v>3.9541534733813645E-2</v>
      </c>
      <c r="W106" s="1">
        <f t="shared" si="15"/>
        <v>2.7308909520041676E-2</v>
      </c>
      <c r="X106" s="1">
        <v>20</v>
      </c>
      <c r="Y106" s="1">
        <f t="shared" ref="Y106:AF115" si="16">IFERROR(_xlfn.LOGNORM.DIST($N106, Y$63, EXP(Y$64),FALSE), 0)</f>
        <v>8.5809339789324951E-2</v>
      </c>
      <c r="Z106" s="1">
        <f t="shared" si="16"/>
        <v>7.5984847440308839E-2</v>
      </c>
      <c r="AA106" s="1">
        <f t="shared" si="16"/>
        <v>6.619752563540264E-2</v>
      </c>
      <c r="AB106" s="1">
        <f t="shared" si="16"/>
        <v>5.2609747884503004E-2</v>
      </c>
      <c r="AC106" s="1">
        <f t="shared" si="16"/>
        <v>4.4593899427983023E-2</v>
      </c>
      <c r="AD106" s="1">
        <f t="shared" si="16"/>
        <v>4.2375790402349636E-2</v>
      </c>
      <c r="AE106" s="1">
        <f t="shared" si="16"/>
        <v>3.970594177400262E-2</v>
      </c>
      <c r="AF106" s="1">
        <f t="shared" si="16"/>
        <v>3.870114816835437E-2</v>
      </c>
    </row>
    <row r="107" spans="1:32" x14ac:dyDescent="0.25">
      <c r="A107" s="1">
        <f t="shared" si="9"/>
        <v>9.2999999999999829</v>
      </c>
      <c r="B107" s="1">
        <f t="shared" si="12"/>
        <v>2.1943018801616652E-7</v>
      </c>
      <c r="C107" s="1">
        <f t="shared" si="12"/>
        <v>8.290750066519017E-8</v>
      </c>
      <c r="N107" s="1">
        <v>20.5</v>
      </c>
      <c r="O107" s="1">
        <f t="shared" si="15"/>
        <v>8.5795523071264673E-2</v>
      </c>
      <c r="P107" s="1">
        <f t="shared" si="15"/>
        <v>8.0983211913439462E-2</v>
      </c>
      <c r="Q107" s="1">
        <f t="shared" si="15"/>
        <v>7.2261154052990148E-2</v>
      </c>
      <c r="R107" s="1">
        <f t="shared" si="15"/>
        <v>6.4681914976564989E-2</v>
      </c>
      <c r="S107" s="1">
        <f t="shared" si="15"/>
        <v>5.1666667590970612E-2</v>
      </c>
      <c r="T107" s="1">
        <f t="shared" si="15"/>
        <v>4.9228180800616909E-2</v>
      </c>
      <c r="U107" s="1">
        <f t="shared" si="15"/>
        <v>4.6256533024237281E-2</v>
      </c>
      <c r="V107" s="1">
        <f t="shared" si="15"/>
        <v>4.4220256387196448E-2</v>
      </c>
      <c r="W107" s="1">
        <f t="shared" si="15"/>
        <v>2.9872829226558512E-2</v>
      </c>
      <c r="X107" s="1">
        <v>20.5</v>
      </c>
      <c r="Y107" s="1">
        <f t="shared" si="16"/>
        <v>9.3259681145875684E-2</v>
      </c>
      <c r="Z107" s="1">
        <f t="shared" si="16"/>
        <v>8.4564516244850049E-2</v>
      </c>
      <c r="AA107" s="1">
        <f t="shared" si="16"/>
        <v>7.3791676705332432E-2</v>
      </c>
      <c r="AB107" s="1">
        <f t="shared" si="16"/>
        <v>6.0047241733460911E-2</v>
      </c>
      <c r="AC107" s="1">
        <f t="shared" si="16"/>
        <v>5.0423293593342258E-2</v>
      </c>
      <c r="AD107" s="1">
        <f t="shared" si="16"/>
        <v>4.7601533013574435E-2</v>
      </c>
      <c r="AE107" s="1">
        <f t="shared" si="16"/>
        <v>4.4453072144070863E-2</v>
      </c>
      <c r="AF107" s="1">
        <f t="shared" si="16"/>
        <v>4.3436788246906735E-2</v>
      </c>
    </row>
    <row r="108" spans="1:32" x14ac:dyDescent="0.25">
      <c r="A108" s="1">
        <f t="shared" si="9"/>
        <v>9.3999999999999826</v>
      </c>
      <c r="B108" s="1">
        <f t="shared" si="12"/>
        <v>2.9402784962125316E-7</v>
      </c>
      <c r="C108" s="1">
        <f t="shared" si="12"/>
        <v>1.130574311453509E-7</v>
      </c>
      <c r="N108" s="1">
        <v>21</v>
      </c>
      <c r="O108" s="1">
        <f t="shared" si="15"/>
        <v>9.3275317525042256E-2</v>
      </c>
      <c r="P108" s="1">
        <f t="shared" si="15"/>
        <v>8.8359887403454809E-2</v>
      </c>
      <c r="Q108" s="1">
        <f t="shared" si="15"/>
        <v>7.9279313219640934E-2</v>
      </c>
      <c r="R108" s="1">
        <f t="shared" si="15"/>
        <v>7.1218949069396478E-2</v>
      </c>
      <c r="S108" s="1">
        <f t="shared" si="15"/>
        <v>5.7034081208072594E-2</v>
      </c>
      <c r="T108" s="1">
        <f t="shared" si="15"/>
        <v>5.4330370247599187E-2</v>
      </c>
      <c r="U108" s="1">
        <f t="shared" si="15"/>
        <v>5.101644072471187E-2</v>
      </c>
      <c r="V108" s="1">
        <f t="shared" si="15"/>
        <v>4.8733636857877176E-2</v>
      </c>
      <c r="W108" s="1">
        <f t="shared" si="15"/>
        <v>3.2373573520394383E-2</v>
      </c>
      <c r="X108" s="1">
        <v>21</v>
      </c>
      <c r="Y108" s="1">
        <f t="shared" si="16"/>
        <v>9.9064189870552447E-2</v>
      </c>
      <c r="Z108" s="1">
        <f t="shared" si="16"/>
        <v>9.1884683022942337E-2</v>
      </c>
      <c r="AA108" s="1">
        <f t="shared" si="16"/>
        <v>8.052716489947194E-2</v>
      </c>
      <c r="AB108" s="1">
        <f t="shared" si="16"/>
        <v>6.7100150718560403E-2</v>
      </c>
      <c r="AC108" s="1">
        <f t="shared" si="16"/>
        <v>5.6027007334727159E-2</v>
      </c>
      <c r="AD108" s="1">
        <f t="shared" si="16"/>
        <v>5.2625211551993921E-2</v>
      </c>
      <c r="AE108" s="1">
        <f t="shared" si="16"/>
        <v>4.9035001581702424E-2</v>
      </c>
      <c r="AF108" s="1">
        <f t="shared" si="16"/>
        <v>4.8029699794141373E-2</v>
      </c>
    </row>
    <row r="109" spans="1:32" x14ac:dyDescent="0.25">
      <c r="A109" s="1">
        <f t="shared" si="9"/>
        <v>9.4999999999999822</v>
      </c>
      <c r="B109" s="1">
        <f t="shared" si="12"/>
        <v>3.9147354184403522E-7</v>
      </c>
      <c r="C109" s="1">
        <f t="shared" si="12"/>
        <v>1.5313793039708117E-7</v>
      </c>
      <c r="N109" s="1">
        <v>21.5</v>
      </c>
      <c r="O109" s="1">
        <f t="shared" si="15"/>
        <v>9.9119061828899582E-2</v>
      </c>
      <c r="P109" s="1">
        <f t="shared" si="15"/>
        <v>9.4316853080531213E-2</v>
      </c>
      <c r="Q109" s="1">
        <f t="shared" si="15"/>
        <v>8.5235199871528361E-2</v>
      </c>
      <c r="R109" s="1">
        <f t="shared" si="15"/>
        <v>7.6964519815073643E-2</v>
      </c>
      <c r="S109" s="1">
        <f t="shared" si="15"/>
        <v>6.1979486147483859E-2</v>
      </c>
      <c r="T109" s="1">
        <f t="shared" si="15"/>
        <v>5.9065482809959428E-2</v>
      </c>
      <c r="U109" s="1">
        <f t="shared" si="15"/>
        <v>5.5469903122556417E-2</v>
      </c>
      <c r="V109" s="1">
        <f t="shared" si="15"/>
        <v>5.2978085242123697E-2</v>
      </c>
      <c r="W109" s="1">
        <f t="shared" si="15"/>
        <v>3.4778489521792896E-2</v>
      </c>
      <c r="X109" s="1">
        <v>21.5</v>
      </c>
      <c r="Y109" s="1">
        <f t="shared" si="16"/>
        <v>0.10301046528811572</v>
      </c>
      <c r="Z109" s="1">
        <f t="shared" si="16"/>
        <v>9.7633215961986292E-2</v>
      </c>
      <c r="AA109" s="1">
        <f t="shared" si="16"/>
        <v>8.6152825038149208E-2</v>
      </c>
      <c r="AB109" s="1">
        <f t="shared" si="16"/>
        <v>7.3514335978863629E-2</v>
      </c>
      <c r="AC109" s="1">
        <f t="shared" si="16"/>
        <v>6.1246024121233873E-2</v>
      </c>
      <c r="AD109" s="1">
        <f t="shared" si="16"/>
        <v>5.7318602832668729E-2</v>
      </c>
      <c r="AE109" s="1">
        <f t="shared" si="16"/>
        <v>5.3345065739468428E-2</v>
      </c>
      <c r="AF109" s="1">
        <f t="shared" si="16"/>
        <v>5.2373072572359562E-2</v>
      </c>
    </row>
    <row r="110" spans="1:32" x14ac:dyDescent="0.25">
      <c r="A110" s="1">
        <f t="shared" si="9"/>
        <v>9.5999999999999819</v>
      </c>
      <c r="B110" s="1">
        <f t="shared" si="12"/>
        <v>5.1797801817260217E-7</v>
      </c>
      <c r="C110" s="1">
        <f t="shared" si="12"/>
        <v>2.0607322892668118E-7</v>
      </c>
      <c r="N110" s="1">
        <v>22</v>
      </c>
      <c r="O110" s="1">
        <f t="shared" si="15"/>
        <v>0.10310924037230278</v>
      </c>
      <c r="P110" s="1">
        <f t="shared" si="15"/>
        <v>9.86351549641164E-2</v>
      </c>
      <c r="Q110" s="1">
        <f t="shared" si="15"/>
        <v>8.9921811667179705E-2</v>
      </c>
      <c r="R110" s="1">
        <f t="shared" si="15"/>
        <v>8.1734100633277781E-2</v>
      </c>
      <c r="S110" s="1">
        <f t="shared" si="15"/>
        <v>6.6373697487747574E-2</v>
      </c>
      <c r="T110" s="1">
        <f t="shared" si="15"/>
        <v>6.3315986429760843E-2</v>
      </c>
      <c r="U110" s="1">
        <f t="shared" si="15"/>
        <v>5.9513760183156864E-2</v>
      </c>
      <c r="V110" s="1">
        <f t="shared" si="15"/>
        <v>5.6860298840856374E-2</v>
      </c>
      <c r="W110" s="1">
        <f t="shared" si="15"/>
        <v>3.7057712753208745E-2</v>
      </c>
      <c r="X110" s="1">
        <v>22</v>
      </c>
      <c r="Y110" s="1">
        <f t="shared" si="16"/>
        <v>0.10500500537461649</v>
      </c>
      <c r="Z110" s="1">
        <f t="shared" si="16"/>
        <v>0.10160119867681217</v>
      </c>
      <c r="AA110" s="1">
        <f t="shared" si="16"/>
        <v>9.0481519725926773E-2</v>
      </c>
      <c r="AB110" s="1">
        <f t="shared" si="16"/>
        <v>7.9068329704073154E-2</v>
      </c>
      <c r="AC110" s="1">
        <f t="shared" si="16"/>
        <v>6.5937886980087984E-2</v>
      </c>
      <c r="AD110" s="1">
        <f t="shared" si="16"/>
        <v>6.1566929852566107E-2</v>
      </c>
      <c r="AE110" s="1">
        <f t="shared" si="16"/>
        <v>5.7287064011341773E-2</v>
      </c>
      <c r="AF110" s="1">
        <f t="shared" si="16"/>
        <v>5.636959007075034E-2</v>
      </c>
    </row>
    <row r="111" spans="1:32" x14ac:dyDescent="0.25">
      <c r="A111" s="1">
        <f t="shared" si="9"/>
        <v>9.6999999999999815</v>
      </c>
      <c r="B111" s="1">
        <f t="shared" si="12"/>
        <v>6.81217415959405E-7</v>
      </c>
      <c r="C111" s="1">
        <f t="shared" si="12"/>
        <v>2.7554312876691174E-7</v>
      </c>
      <c r="N111" s="1">
        <v>22.5</v>
      </c>
      <c r="O111" s="1">
        <f t="shared" si="15"/>
        <v>0.10514673940136035</v>
      </c>
      <c r="P111" s="1">
        <f t="shared" si="15"/>
        <v>0.10119644107944001</v>
      </c>
      <c r="Q111" s="1">
        <f t="shared" si="15"/>
        <v>9.3203814081398731E-2</v>
      </c>
      <c r="R111" s="1">
        <f t="shared" si="15"/>
        <v>8.5393700547706744E-2</v>
      </c>
      <c r="S111" s="1">
        <f t="shared" si="15"/>
        <v>7.011124860636847E-2</v>
      </c>
      <c r="T111" s="1">
        <f t="shared" si="15"/>
        <v>6.6984373514486897E-2</v>
      </c>
      <c r="U111" s="1">
        <f t="shared" si="15"/>
        <v>6.3060916363806854E-2</v>
      </c>
      <c r="V111" s="1">
        <f t="shared" si="15"/>
        <v>6.0300656998892949E-2</v>
      </c>
      <c r="W111" s="1">
        <f t="shared" si="15"/>
        <v>3.9184745662170811E-2</v>
      </c>
      <c r="X111" s="1">
        <v>22.5</v>
      </c>
      <c r="Y111" s="1">
        <f t="shared" si="16"/>
        <v>0.10506887440602407</v>
      </c>
      <c r="Z111" s="1">
        <f t="shared" si="16"/>
        <v>0.10369110211004923</v>
      </c>
      <c r="AA111" s="1">
        <f t="shared" si="16"/>
        <v>9.33981684910552E-2</v>
      </c>
      <c r="AB111" s="1">
        <f t="shared" si="16"/>
        <v>8.3585972896288468E-2</v>
      </c>
      <c r="AC111" s="1">
        <f t="shared" si="16"/>
        <v>6.9983223177960185E-2</v>
      </c>
      <c r="AD111" s="1">
        <f t="shared" si="16"/>
        <v>6.5273512421019114E-2</v>
      </c>
      <c r="AE111" s="1">
        <f t="shared" si="16"/>
        <v>6.0778828394466661E-2</v>
      </c>
      <c r="AF111" s="1">
        <f t="shared" si="16"/>
        <v>5.9935125181292029E-2</v>
      </c>
    </row>
    <row r="112" spans="1:32" x14ac:dyDescent="0.25">
      <c r="A112" s="1">
        <f t="shared" si="9"/>
        <v>9.7999999999999812</v>
      </c>
      <c r="B112" s="1">
        <f t="shared" si="12"/>
        <v>8.906226170671193E-7</v>
      </c>
      <c r="C112" s="1">
        <f t="shared" si="12"/>
        <v>3.6614935970151643E-7</v>
      </c>
      <c r="N112" s="1">
        <v>23</v>
      </c>
      <c r="O112" s="1">
        <f t="shared" si="15"/>
        <v>0.10524737501044555</v>
      </c>
      <c r="P112" s="1">
        <f t="shared" si="15"/>
        <v>0.10198263496753916</v>
      </c>
      <c r="Q112" s="1">
        <f t="shared" si="15"/>
        <v>9.5020639518635278E-2</v>
      </c>
      <c r="R112" s="1">
        <f t="shared" si="15"/>
        <v>8.7864061312406122E-2</v>
      </c>
      <c r="S112" s="1">
        <f t="shared" si="15"/>
        <v>7.311388196348409E-2</v>
      </c>
      <c r="T112" s="1">
        <f t="shared" si="15"/>
        <v>6.9996311620438081E-2</v>
      </c>
      <c r="U112" s="1">
        <f t="shared" si="15"/>
        <v>6.6043038181419045E-2</v>
      </c>
      <c r="V112" s="1">
        <f t="shared" si="15"/>
        <v>6.3235595470208045E-2</v>
      </c>
      <c r="W112" s="1">
        <f t="shared" si="15"/>
        <v>4.1136871560490174E-2</v>
      </c>
      <c r="X112" s="1">
        <v>23</v>
      </c>
      <c r="Y112" s="1">
        <f t="shared" si="16"/>
        <v>0.10332356020715057</v>
      </c>
      <c r="Z112" s="1">
        <f t="shared" si="16"/>
        <v>0.10391371047322989</v>
      </c>
      <c r="AA112" s="1">
        <f t="shared" si="16"/>
        <v>9.4861082872634214E-2</v>
      </c>
      <c r="AB112" s="1">
        <f t="shared" si="16"/>
        <v>8.6944443366757218E-2</v>
      </c>
      <c r="AC112" s="1">
        <f t="shared" si="16"/>
        <v>7.3290251186233502E-2</v>
      </c>
      <c r="AD112" s="1">
        <f t="shared" si="16"/>
        <v>6.836296757075204E-2</v>
      </c>
      <c r="AE112" s="1">
        <f t="shared" si="16"/>
        <v>6.3754731455160335E-2</v>
      </c>
      <c r="AF112" s="1">
        <f t="shared" si="16"/>
        <v>6.300141486491119E-2</v>
      </c>
    </row>
    <row r="113" spans="1:32" x14ac:dyDescent="0.25">
      <c r="A113" s="1">
        <f t="shared" si="9"/>
        <v>9.8999999999999808</v>
      </c>
      <c r="B113" s="1">
        <f t="shared" si="12"/>
        <v>1.1577131608534135E-6</v>
      </c>
      <c r="C113" s="1">
        <f t="shared" si="12"/>
        <v>4.8361154621284908E-7</v>
      </c>
      <c r="N113" s="1">
        <v>23.5</v>
      </c>
      <c r="O113" s="1">
        <f t="shared" si="15"/>
        <v>0.10352843830775456</v>
      </c>
      <c r="P113" s="1">
        <f t="shared" si="15"/>
        <v>0.10106696111387098</v>
      </c>
      <c r="Q113" s="1">
        <f t="shared" si="15"/>
        <v>9.5383325708275596E-2</v>
      </c>
      <c r="R113" s="1">
        <f t="shared" si="15"/>
        <v>8.9120461457074251E-2</v>
      </c>
      <c r="S113" s="1">
        <f t="shared" si="15"/>
        <v>7.5332092937962516E-2</v>
      </c>
      <c r="T113" s="1">
        <f t="shared" si="15"/>
        <v>7.2302183926814062E-2</v>
      </c>
      <c r="U113" s="1">
        <f t="shared" si="15"/>
        <v>6.8412000204936929E-2</v>
      </c>
      <c r="V113" s="1">
        <f t="shared" si="15"/>
        <v>6.5618943116464032E-2</v>
      </c>
      <c r="W113" s="1">
        <f t="shared" si="15"/>
        <v>4.2895409975432883E-2</v>
      </c>
      <c r="X113" s="1">
        <v>23.5</v>
      </c>
      <c r="Y113" s="1">
        <f t="shared" si="16"/>
        <v>9.9970165987863388E-2</v>
      </c>
      <c r="Z113" s="1">
        <f t="shared" si="16"/>
        <v>0.10237582612199446</v>
      </c>
      <c r="AA113" s="1">
        <f t="shared" si="16"/>
        <v>9.4897439147676496E-2</v>
      </c>
      <c r="AB113" s="1">
        <f t="shared" si="16"/>
        <v>8.9077507489125629E-2</v>
      </c>
      <c r="AC113" s="1">
        <f t="shared" si="16"/>
        <v>7.5797182883766245E-2</v>
      </c>
      <c r="AD113" s="1">
        <f t="shared" si="16"/>
        <v>7.0782924547741169E-2</v>
      </c>
      <c r="AE113" s="1">
        <f t="shared" si="16"/>
        <v>6.6167109670994748E-2</v>
      </c>
      <c r="AF113" s="1">
        <f t="shared" si="16"/>
        <v>6.5517672493047394E-2</v>
      </c>
    </row>
    <row r="114" spans="1:32" x14ac:dyDescent="0.25">
      <c r="A114" s="1">
        <f t="shared" si="9"/>
        <v>9.9999999999999805</v>
      </c>
      <c r="B114" s="1">
        <f t="shared" ref="B114:C133" si="17">IFERROR(_xlfn.LOGNORM.DIST($A114, B$5, EXP(B$6),FALSE), 0)</f>
        <v>1.4964801161651683E-6</v>
      </c>
      <c r="C114" s="1">
        <f t="shared" si="17"/>
        <v>6.3499655862979384E-7</v>
      </c>
      <c r="N114" s="1">
        <v>24</v>
      </c>
      <c r="O114" s="1">
        <f t="shared" si="15"/>
        <v>0.10018831925153653</v>
      </c>
      <c r="P114" s="1">
        <f t="shared" si="15"/>
        <v>9.859860538637942E-2</v>
      </c>
      <c r="Q114" s="1">
        <f t="shared" si="15"/>
        <v>9.4366328213403974E-2</v>
      </c>
      <c r="R114" s="1">
        <f t="shared" si="15"/>
        <v>8.9188776545749415E-2</v>
      </c>
      <c r="S114" s="1">
        <f t="shared" si="15"/>
        <v>7.6744883091429794E-2</v>
      </c>
      <c r="T114" s="1">
        <f t="shared" si="15"/>
        <v>7.3877133420588034E-2</v>
      </c>
      <c r="U114" s="1">
        <f t="shared" si="15"/>
        <v>7.0140155736596974E-2</v>
      </c>
      <c r="V114" s="1">
        <f t="shared" si="15"/>
        <v>6.7422278653112275E-2</v>
      </c>
      <c r="W114" s="1">
        <f t="shared" si="15"/>
        <v>4.4445825446145226E-2</v>
      </c>
      <c r="X114" s="1">
        <v>24</v>
      </c>
      <c r="Y114" s="1">
        <f t="shared" si="16"/>
        <v>9.5265249582500947E-2</v>
      </c>
      <c r="Z114" s="1">
        <f t="shared" si="16"/>
        <v>9.9261533955303488E-2</v>
      </c>
      <c r="AA114" s="1">
        <f t="shared" si="16"/>
        <v>9.3594204206999612E-2</v>
      </c>
      <c r="AB114" s="1">
        <f t="shared" si="16"/>
        <v>8.9974349896916217E-2</v>
      </c>
      <c r="AC114" s="1">
        <f t="shared" si="16"/>
        <v>7.7472625218984542E-2</v>
      </c>
      <c r="AD114" s="1">
        <f t="shared" si="16"/>
        <v>7.2504339123006606E-2</v>
      </c>
      <c r="AE114" s="1">
        <f t="shared" si="16"/>
        <v>6.7986659439506644E-2</v>
      </c>
      <c r="AF114" s="1">
        <f t="shared" si="16"/>
        <v>6.7451178751914156E-2</v>
      </c>
    </row>
    <row r="115" spans="1:32" x14ac:dyDescent="0.25">
      <c r="A115" s="1">
        <f t="shared" si="9"/>
        <v>10.09999999999998</v>
      </c>
      <c r="B115" s="1">
        <f t="shared" si="17"/>
        <v>1.9238223304264493E-6</v>
      </c>
      <c r="C115" s="1">
        <f t="shared" si="17"/>
        <v>8.2898522205690684E-7</v>
      </c>
      <c r="N115" s="1">
        <v>24.5</v>
      </c>
      <c r="O115" s="1">
        <f t="shared" si="15"/>
        <v>9.5482501061335337E-2</v>
      </c>
      <c r="P115" s="1">
        <f t="shared" si="15"/>
        <v>9.4783587961216026E-2</v>
      </c>
      <c r="Q115" s="1">
        <f t="shared" si="15"/>
        <v>9.2095843872717992E-2</v>
      </c>
      <c r="R115" s="1">
        <f t="shared" si="15"/>
        <v>8.8138689761007902E-2</v>
      </c>
      <c r="S115" s="1">
        <f t="shared" si="15"/>
        <v>7.7357994361109142E-2</v>
      </c>
      <c r="T115" s="1">
        <f t="shared" si="15"/>
        <v>7.4719818654169712E-2</v>
      </c>
      <c r="U115" s="1">
        <f t="shared" si="15"/>
        <v>7.1219579365542435E-2</v>
      </c>
      <c r="V115" s="1">
        <f t="shared" si="15"/>
        <v>6.8634422243696605E-2</v>
      </c>
      <c r="W115" s="1">
        <f t="shared" si="15"/>
        <v>4.5777706072923099E-2</v>
      </c>
      <c r="X115" s="1">
        <v>24.5</v>
      </c>
      <c r="Y115" s="1">
        <f t="shared" si="16"/>
        <v>8.9496309202901664E-2</v>
      </c>
      <c r="Z115" s="1">
        <f t="shared" si="16"/>
        <v>9.481001939194543E-2</v>
      </c>
      <c r="AA115" s="1">
        <f t="shared" si="16"/>
        <v>9.108605548164718E-2</v>
      </c>
      <c r="AB115" s="1">
        <f t="shared" si="16"/>
        <v>8.9674716773502E-2</v>
      </c>
      <c r="AC115" s="1">
        <f t="shared" si="16"/>
        <v>7.8314231309628016E-2</v>
      </c>
      <c r="AD115" s="1">
        <f t="shared" si="16"/>
        <v>7.3520582078844238E-2</v>
      </c>
      <c r="AE115" s="1">
        <f t="shared" si="16"/>
        <v>6.9201924293107092E-2</v>
      </c>
      <c r="AF115" s="1">
        <f t="shared" si="16"/>
        <v>6.878695566765422E-2</v>
      </c>
    </row>
    <row r="116" spans="1:32" x14ac:dyDescent="0.25">
      <c r="A116" s="1">
        <f t="shared" si="9"/>
        <v>10.19999999999998</v>
      </c>
      <c r="B116" s="1">
        <f t="shared" si="17"/>
        <v>2.4600404056855051E-6</v>
      </c>
      <c r="C116" s="1">
        <f t="shared" si="17"/>
        <v>1.0761805168205786E-6</v>
      </c>
      <c r="N116" s="1">
        <v>25</v>
      </c>
      <c r="O116" s="1">
        <f t="shared" ref="O116:W125" si="18">IFERROR(_xlfn.LOGNORM.DIST($N116, O$63, EXP(O$64),FALSE), 0)</f>
        <v>8.9698954678670728E-2</v>
      </c>
      <c r="P116" s="1">
        <f t="shared" si="18"/>
        <v>8.9864325184756302E-2</v>
      </c>
      <c r="Q116" s="1">
        <f t="shared" si="18"/>
        <v>8.8736239415225265E-2</v>
      </c>
      <c r="R116" s="1">
        <f t="shared" si="18"/>
        <v>8.607504530558209E-2</v>
      </c>
      <c r="S116" s="1">
        <f t="shared" si="18"/>
        <v>7.7200964172355363E-2</v>
      </c>
      <c r="T116" s="1">
        <f t="shared" si="18"/>
        <v>7.4850146972710668E-2</v>
      </c>
      <c r="U116" s="1">
        <f t="shared" si="18"/>
        <v>7.1660474038417757E-2</v>
      </c>
      <c r="V116" s="1">
        <f t="shared" si="18"/>
        <v>6.9260214076434581E-2</v>
      </c>
      <c r="W116" s="1">
        <f t="shared" si="18"/>
        <v>4.6884630782422394E-2</v>
      </c>
      <c r="X116" s="1">
        <v>25</v>
      </c>
      <c r="Y116" s="1">
        <f t="shared" ref="Y116:AF125" si="19">IFERROR(_xlfn.LOGNORM.DIST($N116, Y$63, EXP(Y$64),FALSE), 0)</f>
        <v>8.2959291141107658E-2</v>
      </c>
      <c r="Z116" s="1">
        <f t="shared" si="19"/>
        <v>8.9292706750564235E-2</v>
      </c>
      <c r="AA116" s="1">
        <f t="shared" si="19"/>
        <v>8.7541834462373333E-2</v>
      </c>
      <c r="AB116" s="1">
        <f t="shared" si="19"/>
        <v>8.8261332689248767E-2</v>
      </c>
      <c r="AC116" s="1">
        <f t="shared" si="19"/>
        <v>7.8345945811883783E-2</v>
      </c>
      <c r="AD116" s="1">
        <f t="shared" si="19"/>
        <v>7.3845534848665795E-2</v>
      </c>
      <c r="AE116" s="1">
        <f t="shared" si="19"/>
        <v>6.981803217718055E-2</v>
      </c>
      <c r="AF116" s="1">
        <f t="shared" si="19"/>
        <v>6.9526671767211903E-2</v>
      </c>
    </row>
    <row r="117" spans="1:32" x14ac:dyDescent="0.25">
      <c r="A117" s="1">
        <f t="shared" si="9"/>
        <v>10.299999999999979</v>
      </c>
      <c r="B117" s="1">
        <f t="shared" si="17"/>
        <v>3.129392593725987E-6</v>
      </c>
      <c r="C117" s="1">
        <f t="shared" si="17"/>
        <v>1.3894615145008914E-6</v>
      </c>
      <c r="N117" s="1">
        <v>25.5</v>
      </c>
      <c r="O117" s="1">
        <f t="shared" si="18"/>
        <v>8.3135372043407665E-2</v>
      </c>
      <c r="P117" s="1">
        <f t="shared" si="18"/>
        <v>8.4099973711785403E-2</v>
      </c>
      <c r="Q117" s="1">
        <f t="shared" si="18"/>
        <v>8.4476044137218237E-2</v>
      </c>
      <c r="R117" s="1">
        <f t="shared" si="18"/>
        <v>8.3128311858489359E-2</v>
      </c>
      <c r="S117" s="1">
        <f t="shared" si="18"/>
        <v>7.6323367099640119E-2</v>
      </c>
      <c r="T117" s="1">
        <f t="shared" si="18"/>
        <v>7.4306275813604467E-2</v>
      </c>
      <c r="U117" s="1">
        <f t="shared" si="18"/>
        <v>7.1488956911893956E-2</v>
      </c>
      <c r="V117" s="1">
        <f t="shared" si="18"/>
        <v>6.9318750828701592E-2</v>
      </c>
      <c r="W117" s="1">
        <f t="shared" si="18"/>
        <v>4.7763945519220828E-2</v>
      </c>
      <c r="X117" s="1">
        <v>25.5</v>
      </c>
      <c r="Y117" s="1">
        <f t="shared" si="19"/>
        <v>7.5939732575582744E-2</v>
      </c>
      <c r="Z117" s="1">
        <f t="shared" si="19"/>
        <v>8.2991961939738026E-2</v>
      </c>
      <c r="AA117" s="1">
        <f t="shared" si="19"/>
        <v>8.3150900951208417E-2</v>
      </c>
      <c r="AB117" s="1">
        <f t="shared" si="19"/>
        <v>8.5850626257726881E-2</v>
      </c>
      <c r="AC117" s="1">
        <f t="shared" si="19"/>
        <v>7.7614235056092551E-2</v>
      </c>
      <c r="AD117" s="1">
        <f t="shared" si="19"/>
        <v>7.3510953149606401E-2</v>
      </c>
      <c r="AE117" s="1">
        <f t="shared" si="19"/>
        <v>6.9854862187351721E-2</v>
      </c>
      <c r="AF117" s="1">
        <f t="shared" si="19"/>
        <v>6.9686950320621152E-2</v>
      </c>
    </row>
    <row r="118" spans="1:32" x14ac:dyDescent="0.25">
      <c r="A118" s="1">
        <f t="shared" si="9"/>
        <v>10.399999999999979</v>
      </c>
      <c r="B118" s="1">
        <f t="shared" si="17"/>
        <v>3.9607165459823298E-6</v>
      </c>
      <c r="C118" s="1">
        <f t="shared" si="17"/>
        <v>1.7843873440529515E-6</v>
      </c>
      <c r="N118" s="1">
        <v>26</v>
      </c>
      <c r="O118" s="1">
        <f t="shared" si="18"/>
        <v>7.60799282114408E-2</v>
      </c>
      <c r="P118" s="1">
        <f t="shared" si="18"/>
        <v>7.7749109928696256E-2</v>
      </c>
      <c r="Q118" s="1">
        <f t="shared" si="18"/>
        <v>7.9514702248293836E-2</v>
      </c>
      <c r="R118" s="1">
        <f t="shared" si="18"/>
        <v>7.9445007142019519E-2</v>
      </c>
      <c r="S118" s="1">
        <f t="shared" si="18"/>
        <v>7.4790598896242733E-2</v>
      </c>
      <c r="T118" s="1">
        <f t="shared" si="18"/>
        <v>7.3141169400923828E-2</v>
      </c>
      <c r="U118" s="1">
        <f t="shared" si="18"/>
        <v>7.0744439553619518E-2</v>
      </c>
      <c r="V118" s="1">
        <f t="shared" si="18"/>
        <v>6.8841253753163231E-2</v>
      </c>
      <c r="W118" s="1">
        <f t="shared" si="18"/>
        <v>4.8416468657587926E-2</v>
      </c>
      <c r="X118" s="1">
        <v>26</v>
      </c>
      <c r="Y118" s="1">
        <f t="shared" si="19"/>
        <v>6.8698393750130593E-2</v>
      </c>
      <c r="Z118" s="1">
        <f t="shared" si="19"/>
        <v>7.6182934981016553E-2</v>
      </c>
      <c r="AA118" s="1">
        <f t="shared" si="19"/>
        <v>7.8110475905266041E-2</v>
      </c>
      <c r="AB118" s="1">
        <f t="shared" si="19"/>
        <v>8.2582752118034689E-2</v>
      </c>
      <c r="AC118" s="1">
        <f t="shared" si="19"/>
        <v>7.6183695617241795E-2</v>
      </c>
      <c r="AD118" s="1">
        <f t="shared" si="19"/>
        <v>7.2563361382916927E-2</v>
      </c>
      <c r="AE118" s="1">
        <f t="shared" si="19"/>
        <v>6.9344823646505627E-2</v>
      </c>
      <c r="AF118" s="1">
        <f t="shared" si="19"/>
        <v>6.9297259368837197E-2</v>
      </c>
    </row>
    <row r="119" spans="1:32" x14ac:dyDescent="0.25">
      <c r="A119" s="1">
        <f t="shared" si="9"/>
        <v>10.499999999999979</v>
      </c>
      <c r="B119" s="1">
        <f t="shared" si="17"/>
        <v>4.9881204911254791E-6</v>
      </c>
      <c r="C119" s="1">
        <f t="shared" si="17"/>
        <v>2.2796554630189315E-6</v>
      </c>
      <c r="N119" s="1">
        <v>26.5</v>
      </c>
      <c r="O119" s="1">
        <f t="shared" si="18"/>
        <v>6.8796500667902133E-2</v>
      </c>
      <c r="P119" s="1">
        <f t="shared" si="18"/>
        <v>7.1055712551245376E-2</v>
      </c>
      <c r="Q119" s="1">
        <f t="shared" si="18"/>
        <v>7.4050953552587881E-2</v>
      </c>
      <c r="R119" s="1">
        <f t="shared" si="18"/>
        <v>7.5178762790119175E-2</v>
      </c>
      <c r="S119" s="1">
        <f t="shared" si="18"/>
        <v>7.267952262980075E-2</v>
      </c>
      <c r="T119" s="1">
        <f t="shared" si="18"/>
        <v>7.1418973649935907E-2</v>
      </c>
      <c r="U119" s="1">
        <f t="shared" si="18"/>
        <v>6.9476803578661553E-2</v>
      </c>
      <c r="V119" s="1">
        <f t="shared" si="18"/>
        <v>6.7868732398686765E-2</v>
      </c>
      <c r="W119" s="1">
        <f t="shared" si="18"/>
        <v>4.8846145099602868E-2</v>
      </c>
      <c r="X119" s="1">
        <v>26.5</v>
      </c>
      <c r="Y119" s="1">
        <f t="shared" si="19"/>
        <v>6.1461576987341504E-2</v>
      </c>
      <c r="Z119" s="1">
        <f t="shared" si="19"/>
        <v>6.9119432737359501E-2</v>
      </c>
      <c r="AA119" s="1">
        <f t="shared" si="19"/>
        <v>7.261473516776773E-2</v>
      </c>
      <c r="AB119" s="1">
        <f t="shared" si="19"/>
        <v>7.8611760876123232E-2</v>
      </c>
      <c r="AC119" s="1">
        <f t="shared" si="19"/>
        <v>7.4132405179922936E-2</v>
      </c>
      <c r="AD119" s="1">
        <f t="shared" si="19"/>
        <v>7.1060722366559401E-2</v>
      </c>
      <c r="AE119" s="1">
        <f t="shared" si="19"/>
        <v>6.8330420423634297E-2</v>
      </c>
      <c r="AF119" s="1">
        <f t="shared" si="19"/>
        <v>6.8397555156099354E-2</v>
      </c>
    </row>
    <row r="120" spans="1:32" x14ac:dyDescent="0.25">
      <c r="A120" s="1">
        <f t="shared" si="9"/>
        <v>10.599999999999978</v>
      </c>
      <c r="B120" s="1">
        <f t="shared" si="17"/>
        <v>6.2517469373698444E-6</v>
      </c>
      <c r="C120" s="1">
        <f t="shared" si="17"/>
        <v>2.8976184096503932E-6</v>
      </c>
      <c r="N120" s="1">
        <v>27</v>
      </c>
      <c r="O120" s="1">
        <f t="shared" si="18"/>
        <v>6.1514603532064616E-2</v>
      </c>
      <c r="P120" s="1">
        <f t="shared" si="18"/>
        <v>6.4238872450766885E-2</v>
      </c>
      <c r="Q120" s="1">
        <f t="shared" si="18"/>
        <v>6.8273375065339592E-2</v>
      </c>
      <c r="R120" s="1">
        <f t="shared" si="18"/>
        <v>7.0482513478498349E-2</v>
      </c>
      <c r="S120" s="1">
        <f t="shared" si="18"/>
        <v>7.0074243723452348E-2</v>
      </c>
      <c r="T120" s="1">
        <f t="shared" si="18"/>
        <v>6.9211433417041474E-2</v>
      </c>
      <c r="U120" s="1">
        <f t="shared" si="18"/>
        <v>6.7743547362048906E-2</v>
      </c>
      <c r="V120" s="1">
        <f t="shared" si="18"/>
        <v>6.644958933781947E-2</v>
      </c>
      <c r="W120" s="1">
        <f t="shared" si="18"/>
        <v>4.9059667029395918E-2</v>
      </c>
      <c r="X120" s="1">
        <v>27</v>
      </c>
      <c r="Y120" s="1">
        <f t="shared" si="19"/>
        <v>5.4415829046380135E-2</v>
      </c>
      <c r="Z120" s="1">
        <f t="shared" si="19"/>
        <v>6.2024103410442073E-2</v>
      </c>
      <c r="AA120" s="1">
        <f t="shared" si="19"/>
        <v>6.6846093928422029E-2</v>
      </c>
      <c r="AB120" s="1">
        <f t="shared" si="19"/>
        <v>7.4096581269418066E-2</v>
      </c>
      <c r="AC120" s="1">
        <f t="shared" si="19"/>
        <v>7.1547327231357455E-2</v>
      </c>
      <c r="AD120" s="1">
        <f t="shared" si="19"/>
        <v>6.9069094814281903E-2</v>
      </c>
      <c r="AE120" s="1">
        <f t="shared" si="19"/>
        <v>6.6861753822604494E-2</v>
      </c>
      <c r="AF120" s="1">
        <f t="shared" si="19"/>
        <v>6.7035833368072312E-2</v>
      </c>
    </row>
    <row r="121" spans="1:32" x14ac:dyDescent="0.25">
      <c r="A121" s="1">
        <f t="shared" si="9"/>
        <v>10.699999999999978</v>
      </c>
      <c r="B121" s="1">
        <f t="shared" si="17"/>
        <v>7.7986114031411997E-6</v>
      </c>
      <c r="C121" s="1">
        <f t="shared" si="17"/>
        <v>3.6648630237422059E-6</v>
      </c>
      <c r="N121" s="1">
        <v>27.5</v>
      </c>
      <c r="O121" s="1">
        <f t="shared" si="18"/>
        <v>5.442377412547935E-2</v>
      </c>
      <c r="P121" s="1">
        <f t="shared" si="18"/>
        <v>5.7486206064639687E-2</v>
      </c>
      <c r="Q121" s="1">
        <f t="shared" si="18"/>
        <v>6.2353311063453445E-2</v>
      </c>
      <c r="R121" s="1">
        <f t="shared" si="18"/>
        <v>6.5502101766847412E-2</v>
      </c>
      <c r="S121" s="1">
        <f t="shared" si="18"/>
        <v>6.7062219491634517E-2</v>
      </c>
      <c r="T121" s="1">
        <f t="shared" si="18"/>
        <v>6.6594529917181844E-2</v>
      </c>
      <c r="U121" s="1">
        <f t="shared" si="18"/>
        <v>6.5607047595624302E-2</v>
      </c>
      <c r="V121" s="1">
        <f t="shared" si="18"/>
        <v>6.4637287165747556E-2</v>
      </c>
      <c r="W121" s="1">
        <f t="shared" si="18"/>
        <v>4.9066077348219272E-2</v>
      </c>
      <c r="X121" s="1">
        <v>27.5</v>
      </c>
      <c r="Y121" s="1">
        <f t="shared" si="19"/>
        <v>4.7706393699507604E-2</v>
      </c>
      <c r="Z121" s="1">
        <f t="shared" si="19"/>
        <v>5.5082736233963689E-2</v>
      </c>
      <c r="AA121" s="1">
        <f t="shared" si="19"/>
        <v>6.0968837203347524E-2</v>
      </c>
      <c r="AB121" s="1">
        <f t="shared" si="19"/>
        <v>6.9193272838475595E-2</v>
      </c>
      <c r="AC121" s="1">
        <f t="shared" si="19"/>
        <v>6.8520016253951627E-2</v>
      </c>
      <c r="AD121" s="1">
        <f t="shared" si="19"/>
        <v>6.6659450768099857E-2</v>
      </c>
      <c r="AE121" s="1">
        <f t="shared" si="19"/>
        <v>6.4994091898900264E-2</v>
      </c>
      <c r="AF121" s="1">
        <f t="shared" si="19"/>
        <v>6.5265718861014718E-2</v>
      </c>
    </row>
    <row r="122" spans="1:32" x14ac:dyDescent="0.25">
      <c r="A122" s="1">
        <f t="shared" si="9"/>
        <v>10.799999999999978</v>
      </c>
      <c r="B122" s="1">
        <f t="shared" si="17"/>
        <v>9.6835179661169649E-6</v>
      </c>
      <c r="C122" s="1">
        <f t="shared" si="17"/>
        <v>4.6128558388324204E-6</v>
      </c>
      <c r="N122" s="1">
        <v>28</v>
      </c>
      <c r="O122" s="1">
        <f t="shared" si="18"/>
        <v>4.7671799837691368E-2</v>
      </c>
      <c r="P122" s="1">
        <f t="shared" si="18"/>
        <v>5.0950622699209337E-2</v>
      </c>
      <c r="Q122" s="1">
        <f t="shared" si="18"/>
        <v>5.644016958908793E-2</v>
      </c>
      <c r="R122" s="1">
        <f t="shared" si="18"/>
        <v>6.0371418767399349E-2</v>
      </c>
      <c r="S122" s="1">
        <f t="shared" si="18"/>
        <v>6.3730846359092722E-2</v>
      </c>
      <c r="T122" s="1">
        <f t="shared" si="18"/>
        <v>6.3645467695275335E-2</v>
      </c>
      <c r="U122" s="1">
        <f t="shared" si="18"/>
        <v>6.3132045071735171E-2</v>
      </c>
      <c r="V122" s="1">
        <f t="shared" si="18"/>
        <v>6.2488172478095273E-2</v>
      </c>
      <c r="W122" s="1">
        <f t="shared" si="18"/>
        <v>4.8876369611340717E-2</v>
      </c>
      <c r="X122" s="1">
        <v>28</v>
      </c>
      <c r="Y122" s="1">
        <f t="shared" si="19"/>
        <v>4.1438610775037459E-2</v>
      </c>
      <c r="Z122" s="1">
        <f t="shared" si="19"/>
        <v>4.844215224814178E-2</v>
      </c>
      <c r="AA122" s="1">
        <f t="shared" si="19"/>
        <v>5.5125025025424795E-2</v>
      </c>
      <c r="AB122" s="1">
        <f t="shared" si="19"/>
        <v>6.4048808788163922E-2</v>
      </c>
      <c r="AC122" s="1">
        <f t="shared" si="19"/>
        <v>6.5142801253838242E-2</v>
      </c>
      <c r="AD122" s="1">
        <f t="shared" si="19"/>
        <v>6.3904781992983981E-2</v>
      </c>
      <c r="AE122" s="1">
        <f t="shared" si="19"/>
        <v>6.2785604932633313E-2</v>
      </c>
      <c r="AF122" s="1">
        <f t="shared" si="19"/>
        <v>6.3144197596077228E-2</v>
      </c>
    </row>
    <row r="123" spans="1:32" x14ac:dyDescent="0.25">
      <c r="A123" s="1">
        <f t="shared" si="9"/>
        <v>10.899999999999977</v>
      </c>
      <c r="B123" s="1">
        <f t="shared" si="17"/>
        <v>1.1970052586494648E-5</v>
      </c>
      <c r="C123" s="1">
        <f t="shared" si="17"/>
        <v>5.7786579590335932E-6</v>
      </c>
      <c r="N123" s="1">
        <v>28.5</v>
      </c>
      <c r="O123" s="1">
        <f t="shared" si="18"/>
        <v>4.1365985401628204E-2</v>
      </c>
      <c r="P123" s="1">
        <f t="shared" si="18"/>
        <v>4.4749893679032163E-2</v>
      </c>
      <c r="Q123" s="1">
        <f t="shared" si="18"/>
        <v>5.0658880375804856E-2</v>
      </c>
      <c r="R123" s="1">
        <f t="shared" si="18"/>
        <v>5.5209061491676308E-2</v>
      </c>
      <c r="S123" s="1">
        <f t="shared" si="18"/>
        <v>6.0164609659209146E-2</v>
      </c>
      <c r="T123" s="1">
        <f t="shared" si="18"/>
        <v>6.0440094220448819E-2</v>
      </c>
      <c r="U123" s="1">
        <f t="shared" si="18"/>
        <v>6.0383430277644472E-2</v>
      </c>
      <c r="V123" s="1">
        <f t="shared" si="18"/>
        <v>6.0059524957173129E-2</v>
      </c>
      <c r="W123" s="1">
        <f t="shared" si="18"/>
        <v>4.8503095982419392E-2</v>
      </c>
      <c r="X123" s="1">
        <v>28.5</v>
      </c>
      <c r="Y123" s="1">
        <f t="shared" si="19"/>
        <v>3.5681417415796238E-2</v>
      </c>
      <c r="Z123" s="1">
        <f t="shared" si="19"/>
        <v>4.2210979015484151E-2</v>
      </c>
      <c r="AA123" s="1">
        <f t="shared" si="19"/>
        <v>4.9432439736607693E-2</v>
      </c>
      <c r="AB123" s="1">
        <f t="shared" si="19"/>
        <v>5.8796475395271816E-2</v>
      </c>
      <c r="AC123" s="1">
        <f t="shared" si="19"/>
        <v>6.150555931145707E-2</v>
      </c>
      <c r="AD123" s="1">
        <f t="shared" si="19"/>
        <v>6.0877582148475357E-2</v>
      </c>
      <c r="AE123" s="1">
        <f t="shared" si="19"/>
        <v>6.0295338609522062E-2</v>
      </c>
      <c r="AF123" s="1">
        <f t="shared" si="19"/>
        <v>6.0729566936557171E-2</v>
      </c>
    </row>
    <row r="124" spans="1:32" x14ac:dyDescent="0.25">
      <c r="A124" s="1">
        <f t="shared" si="9"/>
        <v>10.999999999999977</v>
      </c>
      <c r="B124" s="1">
        <f t="shared" si="17"/>
        <v>1.4731654207802175E-5</v>
      </c>
      <c r="C124" s="1">
        <f t="shared" si="17"/>
        <v>7.2057122344545844E-6</v>
      </c>
      <c r="N124" s="1">
        <v>29</v>
      </c>
      <c r="O124" s="1">
        <f t="shared" si="18"/>
        <v>3.5576607482664377E-2</v>
      </c>
      <c r="P124" s="1">
        <f t="shared" si="18"/>
        <v>3.8968378640343991E-2</v>
      </c>
      <c r="Q124" s="1">
        <f t="shared" si="18"/>
        <v>4.5109192514589752E-2</v>
      </c>
      <c r="R124" s="1">
        <f t="shared" si="18"/>
        <v>5.0116384919461167E-2</v>
      </c>
      <c r="S124" s="1">
        <f t="shared" si="18"/>
        <v>5.6442830231549376E-2</v>
      </c>
      <c r="T124" s="1">
        <f t="shared" si="18"/>
        <v>5.7050793903926235E-2</v>
      </c>
      <c r="U124" s="1">
        <f t="shared" si="18"/>
        <v>5.7424373413214228E-2</v>
      </c>
      <c r="V124" s="1">
        <f t="shared" si="18"/>
        <v>5.7407874899407761E-2</v>
      </c>
      <c r="W124" s="1">
        <f t="shared" si="18"/>
        <v>4.7959992437870039E-2</v>
      </c>
      <c r="X124" s="1">
        <v>29</v>
      </c>
      <c r="Y124" s="1">
        <f t="shared" si="19"/>
        <v>3.047216119161425E-2</v>
      </c>
      <c r="Z124" s="1">
        <f t="shared" si="19"/>
        <v>3.6462541082824748E-2</v>
      </c>
      <c r="AA124" s="1">
        <f t="shared" si="19"/>
        <v>4.398424453524221E-2</v>
      </c>
      <c r="AB124" s="1">
        <f t="shared" si="19"/>
        <v>5.3552836339570004E-2</v>
      </c>
      <c r="AC124" s="1">
        <f t="shared" si="19"/>
        <v>5.7693132002011198E-2</v>
      </c>
      <c r="AD124" s="1">
        <f t="shared" si="19"/>
        <v>5.7647753217892277E-2</v>
      </c>
      <c r="AE124" s="1">
        <f t="shared" si="19"/>
        <v>5.7581470175503698E-2</v>
      </c>
      <c r="AF124" s="1">
        <f t="shared" si="19"/>
        <v>5.8079654349390282E-2</v>
      </c>
    </row>
    <row r="125" spans="1:32" x14ac:dyDescent="0.25">
      <c r="A125" s="1">
        <f t="shared" si="9"/>
        <v>11.099999999999977</v>
      </c>
      <c r="B125" s="1">
        <f t="shared" si="17"/>
        <v>1.8052762572453276E-5</v>
      </c>
      <c r="C125" s="1">
        <f t="shared" si="17"/>
        <v>8.9447049360219731E-6</v>
      </c>
      <c r="N125" s="1">
        <v>29.5</v>
      </c>
      <c r="O125" s="1">
        <f t="shared" si="18"/>
        <v>3.0341749610770005E-2</v>
      </c>
      <c r="P125" s="1">
        <f t="shared" si="18"/>
        <v>3.3660258491495197E-2</v>
      </c>
      <c r="Q125" s="1">
        <f t="shared" si="18"/>
        <v>3.9866432523145333E-2</v>
      </c>
      <c r="R125" s="1">
        <f t="shared" si="18"/>
        <v>4.5176759860309258E-2</v>
      </c>
      <c r="S125" s="1">
        <f t="shared" si="18"/>
        <v>5.2638000883471751E-2</v>
      </c>
      <c r="T125" s="1">
        <f t="shared" si="18"/>
        <v>5.3544863855832001E-2</v>
      </c>
      <c r="U125" s="1">
        <f t="shared" si="18"/>
        <v>5.4314816730417326E-2</v>
      </c>
      <c r="V125" s="1">
        <f t="shared" si="18"/>
        <v>5.4587610699238912E-2</v>
      </c>
      <c r="W125" s="1">
        <f t="shared" si="18"/>
        <v>4.7261628285317388E-2</v>
      </c>
      <c r="X125" s="1">
        <v>29.5</v>
      </c>
      <c r="Y125" s="1">
        <f t="shared" si="19"/>
        <v>2.5822047589174078E-2</v>
      </c>
      <c r="Z125" s="1">
        <f t="shared" si="19"/>
        <v>3.1239128545942171E-2</v>
      </c>
      <c r="AA125" s="1">
        <f t="shared" si="19"/>
        <v>3.8849978783513081E-2</v>
      </c>
      <c r="AB125" s="1">
        <f t="shared" si="19"/>
        <v>4.8416111146152005E-2</v>
      </c>
      <c r="AC125" s="1">
        <f t="shared" si="19"/>
        <v>5.3783388740329695E-2</v>
      </c>
      <c r="AD125" s="1">
        <f t="shared" si="19"/>
        <v>5.4280951986389811E-2</v>
      </c>
      <c r="AE125" s="1">
        <f t="shared" si="19"/>
        <v>5.4699869723964831E-2</v>
      </c>
      <c r="AF125" s="1">
        <f t="shared" si="19"/>
        <v>5.5250331265083205E-2</v>
      </c>
    </row>
    <row r="126" spans="1:32" x14ac:dyDescent="0.25">
      <c r="A126" s="1">
        <f t="shared" si="9"/>
        <v>11.199999999999976</v>
      </c>
      <c r="B126" s="1">
        <f t="shared" si="17"/>
        <v>2.2030040517080326E-5</v>
      </c>
      <c r="C126" s="1">
        <f t="shared" si="17"/>
        <v>1.1054503401549445E-5</v>
      </c>
      <c r="N126" s="1">
        <v>30</v>
      </c>
      <c r="O126" s="1">
        <f t="shared" ref="O126:W135" si="20">IFERROR(_xlfn.LOGNORM.DIST($N126, O$63, EXP(O$64),FALSE), 0)</f>
        <v>2.5672820081317837E-2</v>
      </c>
      <c r="P126" s="1">
        <f t="shared" si="20"/>
        <v>2.885367996846103E-2</v>
      </c>
      <c r="Q126" s="1">
        <f t="shared" si="20"/>
        <v>3.4983333330993391E-2</v>
      </c>
      <c r="R126" s="1">
        <f t="shared" si="20"/>
        <v>4.0455812545589692E-2</v>
      </c>
      <c r="S126" s="1">
        <f t="shared" si="20"/>
        <v>4.881467474146034E-2</v>
      </c>
      <c r="T126" s="1">
        <f t="shared" si="20"/>
        <v>4.9983351718514799E-2</v>
      </c>
      <c r="U126" s="1">
        <f t="shared" si="20"/>
        <v>5.111032536677295E-2</v>
      </c>
      <c r="V126" s="1">
        <f t="shared" si="20"/>
        <v>5.1649879635773527E-2</v>
      </c>
      <c r="W126" s="1">
        <f t="shared" si="20"/>
        <v>4.6423085071183014E-2</v>
      </c>
      <c r="X126" s="1">
        <v>30</v>
      </c>
      <c r="Y126" s="1">
        <f t="shared" ref="Y126:AF135" si="21">IFERROR(_xlfn.LOGNORM.DIST($N126, Y$63, EXP(Y$64),FALSE), 0)</f>
        <v>2.1721685753291513E-2</v>
      </c>
      <c r="Z126" s="1">
        <f t="shared" si="21"/>
        <v>2.6556996760420545E-2</v>
      </c>
      <c r="AA126" s="1">
        <f t="shared" si="21"/>
        <v>3.4077514846499651E-2</v>
      </c>
      <c r="AB126" s="1">
        <f t="shared" si="21"/>
        <v>4.3465754995622351E-2</v>
      </c>
      <c r="AC126" s="1">
        <f t="shared" si="21"/>
        <v>4.9845903487172903E-2</v>
      </c>
      <c r="AD126" s="1">
        <f t="shared" si="21"/>
        <v>5.0837366178814167E-2</v>
      </c>
      <c r="AE126" s="1">
        <f t="shared" si="21"/>
        <v>5.1702969565272608E-2</v>
      </c>
      <c r="AF126" s="1">
        <f t="shared" si="21"/>
        <v>5.2294329212168762E-2</v>
      </c>
    </row>
    <row r="127" spans="1:32" x14ac:dyDescent="0.25">
      <c r="A127" s="1">
        <f t="shared" si="9"/>
        <v>11.299999999999976</v>
      </c>
      <c r="B127" s="1">
        <f t="shared" si="17"/>
        <v>2.6773667244730265E-5</v>
      </c>
      <c r="C127" s="1">
        <f t="shared" si="17"/>
        <v>1.360317028037789E-5</v>
      </c>
      <c r="N127" s="1">
        <v>30.5</v>
      </c>
      <c r="O127" s="1">
        <f t="shared" si="20"/>
        <v>2.1560196999000907E-2</v>
      </c>
      <c r="P127" s="1">
        <f t="shared" si="20"/>
        <v>2.4555308946354375E-2</v>
      </c>
      <c r="Q127" s="1">
        <f t="shared" si="20"/>
        <v>3.0492569129492764E-2</v>
      </c>
      <c r="R127" s="1">
        <f t="shared" si="20"/>
        <v>3.6002412722495797E-2</v>
      </c>
      <c r="S127" s="1">
        <f t="shared" si="20"/>
        <v>4.5028846211162397E-2</v>
      </c>
      <c r="T127" s="1">
        <f t="shared" si="20"/>
        <v>4.642031639301529E-2</v>
      </c>
      <c r="U127" s="1">
        <f t="shared" si="20"/>
        <v>4.7861276276654513E-2</v>
      </c>
      <c r="V127" s="1">
        <f t="shared" si="20"/>
        <v>4.8641771024648159E-2</v>
      </c>
      <c r="W127" s="1">
        <f t="shared" si="20"/>
        <v>4.545966818337778E-2</v>
      </c>
      <c r="X127" s="1">
        <v>30.5</v>
      </c>
      <c r="Y127" s="1">
        <f t="shared" si="21"/>
        <v>1.8146342670825891E-2</v>
      </c>
      <c r="Z127" s="1">
        <f t="shared" si="21"/>
        <v>2.2411572937596724E-2</v>
      </c>
      <c r="AA127" s="1">
        <f t="shared" si="21"/>
        <v>2.9695630924898946E-2</v>
      </c>
      <c r="AB127" s="1">
        <f t="shared" si="21"/>
        <v>3.8762997692299142E-2</v>
      </c>
      <c r="AC127" s="1">
        <f t="shared" si="21"/>
        <v>4.5941184707228445E-2</v>
      </c>
      <c r="AD127" s="1">
        <f t="shared" si="21"/>
        <v>4.7370890333016939E-2</v>
      </c>
      <c r="AE127" s="1">
        <f t="shared" si="21"/>
        <v>4.8638929568272878E-2</v>
      </c>
      <c r="AF127" s="1">
        <f t="shared" si="21"/>
        <v>4.9260349698047039E-2</v>
      </c>
    </row>
    <row r="128" spans="1:32" x14ac:dyDescent="0.25">
      <c r="A128" s="1">
        <f t="shared" si="9"/>
        <v>11.399999999999975</v>
      </c>
      <c r="B128" s="1">
        <f t="shared" si="17"/>
        <v>3.2408697720301462E-5</v>
      </c>
      <c r="C128" s="1">
        <f t="shared" si="17"/>
        <v>1.6669054046434357E-5</v>
      </c>
      <c r="N128" s="1">
        <v>31</v>
      </c>
      <c r="O128" s="1">
        <f t="shared" si="20"/>
        <v>1.797859347977078E-2</v>
      </c>
      <c r="P128" s="1">
        <f t="shared" si="20"/>
        <v>2.0754898253489213E-2</v>
      </c>
      <c r="Q128" s="1">
        <f t="shared" si="20"/>
        <v>2.6409677653956933E-2</v>
      </c>
      <c r="R128" s="1">
        <f t="shared" si="20"/>
        <v>3.1850187271657768E-2</v>
      </c>
      <c r="S128" s="1">
        <f t="shared" si="20"/>
        <v>4.1327752652201816E-2</v>
      </c>
      <c r="T128" s="1">
        <f t="shared" si="20"/>
        <v>4.2902459813770277E-2</v>
      </c>
      <c r="U128" s="1">
        <f t="shared" si="20"/>
        <v>4.4612353212902099E-2</v>
      </c>
      <c r="V128" s="1">
        <f t="shared" si="20"/>
        <v>4.5605760307844509E-2</v>
      </c>
      <c r="W128" s="1">
        <f t="shared" si="20"/>
        <v>4.4386652926900694E-2</v>
      </c>
      <c r="X128" s="1">
        <v>31</v>
      </c>
      <c r="Y128" s="1">
        <f t="shared" si="21"/>
        <v>1.5060651205199383E-2</v>
      </c>
      <c r="Z128" s="1">
        <f t="shared" si="21"/>
        <v>1.8782477651643651E-2</v>
      </c>
      <c r="AA128" s="1">
        <f t="shared" si="21"/>
        <v>2.5716902819071252E-2</v>
      </c>
      <c r="AB128" s="1">
        <f t="shared" si="21"/>
        <v>3.4352096064286186E-2</v>
      </c>
      <c r="AC128" s="1">
        <f t="shared" si="21"/>
        <v>4.2120382026208929E-2</v>
      </c>
      <c r="AD128" s="1">
        <f t="shared" si="21"/>
        <v>4.3928658201210981E-2</v>
      </c>
      <c r="AE128" s="1">
        <f t="shared" si="21"/>
        <v>4.5551075351507916E-2</v>
      </c>
      <c r="AF128" s="1">
        <f t="shared" si="21"/>
        <v>4.6192447635842647E-2</v>
      </c>
    </row>
    <row r="129" spans="1:32" x14ac:dyDescent="0.25">
      <c r="A129" s="1">
        <f t="shared" si="9"/>
        <v>11.499999999999975</v>
      </c>
      <c r="B129" s="1">
        <f t="shared" si="17"/>
        <v>3.9076481917729609E-5</v>
      </c>
      <c r="C129" s="1">
        <f t="shared" si="17"/>
        <v>2.0341954384251503E-5</v>
      </c>
      <c r="N129" s="1">
        <v>31.5</v>
      </c>
      <c r="O129" s="1">
        <f t="shared" si="20"/>
        <v>1.4891874999868552E-2</v>
      </c>
      <c r="P129" s="1">
        <f t="shared" si="20"/>
        <v>1.7429585183288524E-2</v>
      </c>
      <c r="Q129" s="1">
        <f t="shared" si="20"/>
        <v>2.2736109565762243E-2</v>
      </c>
      <c r="R129" s="1">
        <f t="shared" si="20"/>
        <v>2.80193596937462E-2</v>
      </c>
      <c r="S129" s="1">
        <f t="shared" si="20"/>
        <v>3.7750019543533096E-2</v>
      </c>
      <c r="T129" s="1">
        <f t="shared" si="20"/>
        <v>3.9469071190013111E-2</v>
      </c>
      <c r="U129" s="1">
        <f t="shared" si="20"/>
        <v>4.1402308459514252E-2</v>
      </c>
      <c r="V129" s="1">
        <f t="shared" si="20"/>
        <v>4.2579385639788359E-2</v>
      </c>
      <c r="W129" s="1">
        <f t="shared" si="20"/>
        <v>4.3219065568190912E-2</v>
      </c>
      <c r="X129" s="1">
        <v>31.5</v>
      </c>
      <c r="Y129" s="1">
        <f t="shared" si="21"/>
        <v>1.242263213937669E-2</v>
      </c>
      <c r="Z129" s="1">
        <f t="shared" si="21"/>
        <v>1.5638095193588192E-2</v>
      </c>
      <c r="AA129" s="1">
        <f t="shared" si="21"/>
        <v>2.2140675017216779E-2</v>
      </c>
      <c r="AB129" s="1">
        <f t="shared" si="21"/>
        <v>3.0262069492974161E-2</v>
      </c>
      <c r="AC129" s="1">
        <f t="shared" si="21"/>
        <v>3.8425385207258383E-2</v>
      </c>
      <c r="AD129" s="1">
        <f t="shared" si="21"/>
        <v>4.0550880704678396E-2</v>
      </c>
      <c r="AE129" s="1">
        <f t="shared" si="21"/>
        <v>4.2477578892018517E-2</v>
      </c>
      <c r="AF129" s="1">
        <f t="shared" si="21"/>
        <v>4.3129660133605717E-2</v>
      </c>
    </row>
    <row r="130" spans="1:32" x14ac:dyDescent="0.25">
      <c r="A130" s="1">
        <f t="shared" si="9"/>
        <v>11.599999999999975</v>
      </c>
      <c r="B130" s="1">
        <f t="shared" si="17"/>
        <v>4.6936136180505436E-5</v>
      </c>
      <c r="C130" s="1">
        <f t="shared" si="17"/>
        <v>2.4724359887072209E-5</v>
      </c>
      <c r="N130" s="1">
        <v>32</v>
      </c>
      <c r="O130" s="1">
        <f t="shared" si="20"/>
        <v>1.2257179740568351E-2</v>
      </c>
      <c r="P130" s="1">
        <f t="shared" si="20"/>
        <v>1.4547733772411597E-2</v>
      </c>
      <c r="Q130" s="1">
        <f t="shared" si="20"/>
        <v>1.9462205771233081E-2</v>
      </c>
      <c r="R130" s="1">
        <f t="shared" si="20"/>
        <v>2.4518746630921497E-2</v>
      </c>
      <c r="S130" s="1">
        <f t="shared" si="20"/>
        <v>3.4326072311604193E-2</v>
      </c>
      <c r="T130" s="1">
        <f t="shared" si="20"/>
        <v>3.6152223222095423E-2</v>
      </c>
      <c r="U130" s="1">
        <f t="shared" si="20"/>
        <v>3.8263948490858291E-2</v>
      </c>
      <c r="V130" s="1">
        <f t="shared" si="20"/>
        <v>3.959512453031605E-2</v>
      </c>
      <c r="W130" s="1">
        <f t="shared" si="20"/>
        <v>4.1971498801877012E-2</v>
      </c>
      <c r="X130" s="1">
        <v>32</v>
      </c>
      <c r="Y130" s="1">
        <f t="shared" si="21"/>
        <v>1.0186980680909207E-2</v>
      </c>
      <c r="Z130" s="1">
        <f t="shared" si="21"/>
        <v>1.2939536337374427E-2</v>
      </c>
      <c r="AA130" s="1">
        <f t="shared" si="21"/>
        <v>1.8955930388293202E-2</v>
      </c>
      <c r="AB130" s="1">
        <f t="shared" si="21"/>
        <v>2.6508716000113022E-2</v>
      </c>
      <c r="AC130" s="1">
        <f t="shared" si="21"/>
        <v>3.4889230127425452E-2</v>
      </c>
      <c r="AD130" s="1">
        <f t="shared" si="21"/>
        <v>3.7270935293614069E-2</v>
      </c>
      <c r="AE130" s="1">
        <f t="shared" si="21"/>
        <v>3.9451347016015936E-2</v>
      </c>
      <c r="AF130" s="1">
        <f t="shared" si="21"/>
        <v>4.0105847718655628E-2</v>
      </c>
    </row>
    <row r="131" spans="1:32" x14ac:dyDescent="0.25">
      <c r="A131" s="1">
        <f t="shared" si="9"/>
        <v>11.699999999999974</v>
      </c>
      <c r="B131" s="1">
        <f t="shared" si="17"/>
        <v>5.6166057461383867E-5</v>
      </c>
      <c r="C131" s="1">
        <f t="shared" si="17"/>
        <v>2.9932754250941764E-5</v>
      </c>
      <c r="N131" s="1">
        <v>32.5</v>
      </c>
      <c r="O131" s="1">
        <f t="shared" si="20"/>
        <v>1.0028286914960714E-2</v>
      </c>
      <c r="P131" s="1">
        <f t="shared" si="20"/>
        <v>1.2072221235176445E-2</v>
      </c>
      <c r="Q131" s="1">
        <f t="shared" si="20"/>
        <v>1.6569961732835838E-2</v>
      </c>
      <c r="R131" s="1">
        <f t="shared" si="20"/>
        <v>2.1347776384974277E-2</v>
      </c>
      <c r="S131" s="1">
        <f t="shared" si="20"/>
        <v>3.1078742585156468E-2</v>
      </c>
      <c r="T131" s="1">
        <f t="shared" si="20"/>
        <v>3.2977161588013171E-2</v>
      </c>
      <c r="U131" s="1">
        <f t="shared" si="20"/>
        <v>3.5224300198263392E-2</v>
      </c>
      <c r="V131" s="1">
        <f t="shared" si="20"/>
        <v>3.6680436597802929E-2</v>
      </c>
      <c r="W131" s="1">
        <f t="shared" si="20"/>
        <v>4.065796027625504E-2</v>
      </c>
      <c r="X131" s="1">
        <v>32.5</v>
      </c>
      <c r="Y131" s="1">
        <f t="shared" si="21"/>
        <v>8.3076336198931525E-3</v>
      </c>
      <c r="Z131" s="1">
        <f t="shared" si="21"/>
        <v>1.0643925583907692E-2</v>
      </c>
      <c r="AA131" s="1">
        <f t="shared" si="21"/>
        <v>1.6143932811150445E-2</v>
      </c>
      <c r="AB131" s="1">
        <f t="shared" si="21"/>
        <v>2.3096740639546091E-2</v>
      </c>
      <c r="AC131" s="1">
        <f t="shared" si="21"/>
        <v>3.1536730630570331E-2</v>
      </c>
      <c r="AD131" s="1">
        <f t="shared" si="21"/>
        <v>3.4115653001032281E-2</v>
      </c>
      <c r="AE131" s="1">
        <f t="shared" si="21"/>
        <v>3.6500081771208656E-2</v>
      </c>
      <c r="AF131" s="1">
        <f t="shared" si="21"/>
        <v>3.7149713030201585E-2</v>
      </c>
    </row>
    <row r="132" spans="1:32" x14ac:dyDescent="0.25">
      <c r="A132" s="1">
        <f t="shared" si="9"/>
        <v>11.799999999999974</v>
      </c>
      <c r="B132" s="1">
        <f t="shared" si="17"/>
        <v>6.6965469704863579E-5</v>
      </c>
      <c r="C132" s="1">
        <f t="shared" si="17"/>
        <v>3.6098985816563268E-5</v>
      </c>
      <c r="N132" s="1">
        <v>33</v>
      </c>
      <c r="O132" s="1">
        <f t="shared" si="20"/>
        <v>8.1582470080396059E-3</v>
      </c>
      <c r="P132" s="1">
        <f t="shared" si="20"/>
        <v>9.9631342884325194E-3</v>
      </c>
      <c r="Q132" s="1">
        <f t="shared" si="20"/>
        <v>1.4035489278373848E-2</v>
      </c>
      <c r="R132" s="1">
        <f t="shared" si="20"/>
        <v>1.8498427781829307E-2</v>
      </c>
      <c r="S132" s="1">
        <f t="shared" si="20"/>
        <v>2.8024004032502142E-2</v>
      </c>
      <c r="T132" s="1">
        <f t="shared" si="20"/>
        <v>2.9962833414276212E-2</v>
      </c>
      <c r="U132" s="1">
        <f t="shared" si="20"/>
        <v>3.2304916054008023E-2</v>
      </c>
      <c r="V132" s="1">
        <f t="shared" si="20"/>
        <v>3.3857938930596437E-2</v>
      </c>
      <c r="W132" s="1">
        <f t="shared" si="20"/>
        <v>3.9291752200976825E-2</v>
      </c>
      <c r="X132" s="1">
        <v>33</v>
      </c>
      <c r="Y132" s="1">
        <f t="shared" si="21"/>
        <v>6.7396768849621678E-3</v>
      </c>
      <c r="Z132" s="1">
        <f t="shared" si="21"/>
        <v>8.7070112668286639E-3</v>
      </c>
      <c r="AA132" s="1">
        <f t="shared" si="21"/>
        <v>1.368056505319773E-2</v>
      </c>
      <c r="AB132" s="1">
        <f t="shared" si="21"/>
        <v>2.002186430272242E-2</v>
      </c>
      <c r="AC132" s="1">
        <f t="shared" si="21"/>
        <v>2.8385262835130771E-2</v>
      </c>
      <c r="AD132" s="1">
        <f t="shared" si="21"/>
        <v>3.1105752574395473E-2</v>
      </c>
      <c r="AE132" s="1">
        <f t="shared" si="21"/>
        <v>3.3646477276295744E-2</v>
      </c>
      <c r="AF132" s="1">
        <f t="shared" si="21"/>
        <v>3.428496211693647E-2</v>
      </c>
    </row>
    <row r="133" spans="1:32" x14ac:dyDescent="0.25">
      <c r="A133" s="1">
        <f t="shared" si="9"/>
        <v>11.899999999999974</v>
      </c>
      <c r="B133" s="1">
        <f t="shared" si="17"/>
        <v>7.9555990150934964E-5</v>
      </c>
      <c r="C133" s="1">
        <f t="shared" si="17"/>
        <v>4.3371693916989315E-5</v>
      </c>
      <c r="N133" s="1">
        <v>33.5</v>
      </c>
      <c r="O133" s="1">
        <f t="shared" si="20"/>
        <v>6.601333832825052E-3</v>
      </c>
      <c r="P133" s="1">
        <f t="shared" si="20"/>
        <v>8.179889594663755E-3</v>
      </c>
      <c r="Q133" s="1">
        <f t="shared" si="20"/>
        <v>1.1831129110049403E-2</v>
      </c>
      <c r="R133" s="1">
        <f t="shared" si="20"/>
        <v>1.5957018404887006E-2</v>
      </c>
      <c r="S133" s="1">
        <f t="shared" si="20"/>
        <v>2.5171781937744116E-2</v>
      </c>
      <c r="T133" s="1">
        <f t="shared" si="20"/>
        <v>2.7122506553607959E-2</v>
      </c>
      <c r="U133" s="1">
        <f t="shared" si="20"/>
        <v>2.9522279905323672E-2</v>
      </c>
      <c r="V133" s="1">
        <f t="shared" si="20"/>
        <v>3.1145682440998891E-2</v>
      </c>
      <c r="W133" s="1">
        <f t="shared" si="20"/>
        <v>3.7885379628440581E-2</v>
      </c>
      <c r="X133" s="1">
        <v>33.5</v>
      </c>
      <c r="Y133" s="1">
        <f t="shared" si="21"/>
        <v>5.4406783056023819E-3</v>
      </c>
      <c r="Z133" s="1">
        <f t="shared" si="21"/>
        <v>7.0851425301755675E-3</v>
      </c>
      <c r="AA133" s="1">
        <f t="shared" si="21"/>
        <v>1.1538323555649349E-2</v>
      </c>
      <c r="AB133" s="1">
        <f t="shared" si="21"/>
        <v>1.7272816129035678E-2</v>
      </c>
      <c r="AC133" s="1">
        <f t="shared" si="21"/>
        <v>2.544563826993362E-2</v>
      </c>
      <c r="AD133" s="1">
        <f t="shared" si="21"/>
        <v>2.8256375958212593E-2</v>
      </c>
      <c r="AE133" s="1">
        <f t="shared" si="21"/>
        <v>3.0908519751152625E-2</v>
      </c>
      <c r="AF133" s="1">
        <f t="shared" si="21"/>
        <v>3.153057518279561E-2</v>
      </c>
    </row>
    <row r="134" spans="1:32" x14ac:dyDescent="0.25">
      <c r="A134" s="1">
        <f t="shared" si="9"/>
        <v>11.999999999999973</v>
      </c>
      <c r="B134" s="1">
        <f t="shared" ref="B134:C153" si="22">IFERROR(_xlfn.LOGNORM.DIST($A134, B$5, EXP(B$6),FALSE), 0)</f>
        <v>9.4183201895695423E-5</v>
      </c>
      <c r="C134" s="1">
        <f t="shared" si="22"/>
        <v>5.1917784051639847E-5</v>
      </c>
      <c r="N134" s="1">
        <v>34</v>
      </c>
      <c r="O134" s="1">
        <f t="shared" si="20"/>
        <v>5.3144049920120316E-3</v>
      </c>
      <c r="P134" s="1">
        <f t="shared" si="20"/>
        <v>6.6828249536059021E-3</v>
      </c>
      <c r="Q134" s="1">
        <f t="shared" si="20"/>
        <v>9.9272005734421451E-3</v>
      </c>
      <c r="R134" s="1">
        <f t="shared" si="20"/>
        <v>1.3705797801605895E-2</v>
      </c>
      <c r="S134" s="1">
        <f t="shared" si="20"/>
        <v>2.2526790320496138E-2</v>
      </c>
      <c r="T134" s="1">
        <f t="shared" si="20"/>
        <v>2.4464438501759306E-2</v>
      </c>
      <c r="U134" s="1">
        <f t="shared" si="20"/>
        <v>2.6888279422694051E-2</v>
      </c>
      <c r="V134" s="1">
        <f t="shared" si="20"/>
        <v>2.8557500465458401E-2</v>
      </c>
      <c r="W134" s="1">
        <f t="shared" si="20"/>
        <v>3.6450484724267401E-2</v>
      </c>
      <c r="X134" s="1">
        <v>34</v>
      </c>
      <c r="Y134" s="1">
        <f t="shared" si="21"/>
        <v>4.3715410978235085E-3</v>
      </c>
      <c r="Z134" s="1">
        <f t="shared" si="21"/>
        <v>5.7366850825620094E-3</v>
      </c>
      <c r="AA134" s="1">
        <f t="shared" si="21"/>
        <v>9.6879621658341308E-3</v>
      </c>
      <c r="AB134" s="1">
        <f t="shared" si="21"/>
        <v>1.4833144321228217E-2</v>
      </c>
      <c r="AC134" s="1">
        <f t="shared" si="21"/>
        <v>2.2723012943442117E-2</v>
      </c>
      <c r="AD134" s="1">
        <f t="shared" si="21"/>
        <v>2.5577685347383798E-2</v>
      </c>
      <c r="AE134" s="1">
        <f t="shared" si="21"/>
        <v>2.8299860561827511E-2</v>
      </c>
      <c r="AF134" s="1">
        <f t="shared" si="21"/>
        <v>2.8901156443418011E-2</v>
      </c>
    </row>
    <row r="135" spans="1:32" x14ac:dyDescent="0.25">
      <c r="A135" s="1">
        <f t="shared" si="9"/>
        <v>12.099999999999973</v>
      </c>
      <c r="B135" s="1">
        <f t="shared" si="22"/>
        <v>1.1111821766935428E-4</v>
      </c>
      <c r="C135" s="1">
        <f t="shared" si="22"/>
        <v>6.1923942445353024E-5</v>
      </c>
      <c r="N135" s="1">
        <v>34.5</v>
      </c>
      <c r="O135" s="1">
        <f t="shared" si="20"/>
        <v>4.2577689666490233E-3</v>
      </c>
      <c r="P135" s="1">
        <f t="shared" si="20"/>
        <v>5.4343268136111868E-3</v>
      </c>
      <c r="Q135" s="1">
        <f t="shared" si="20"/>
        <v>8.2933996609250108E-3</v>
      </c>
      <c r="R135" s="1">
        <f t="shared" si="20"/>
        <v>1.1724323128982273E-2</v>
      </c>
      <c r="S135" s="1">
        <f t="shared" si="20"/>
        <v>2.0089359969283193E-2</v>
      </c>
      <c r="T135" s="1">
        <f t="shared" si="20"/>
        <v>2.1992561072637501E-2</v>
      </c>
      <c r="U135" s="1">
        <f t="shared" si="20"/>
        <v>2.4410716082732875E-2</v>
      </c>
      <c r="V135" s="1">
        <f t="shared" si="20"/>
        <v>2.6103404326432551E-2</v>
      </c>
      <c r="W135" s="1">
        <f t="shared" si="20"/>
        <v>3.499780419712914E-2</v>
      </c>
      <c r="X135" s="1">
        <v>34.5</v>
      </c>
      <c r="Y135" s="1">
        <f t="shared" si="21"/>
        <v>3.4969739382984485E-3</v>
      </c>
      <c r="Z135" s="1">
        <f t="shared" si="21"/>
        <v>4.6229613824445596E-3</v>
      </c>
      <c r="AA135" s="1">
        <f t="shared" si="21"/>
        <v>8.0997988094299814E-3</v>
      </c>
      <c r="AB135" s="1">
        <f t="shared" si="21"/>
        <v>1.2682807068384641E-2</v>
      </c>
      <c r="AC135" s="1">
        <f t="shared" si="21"/>
        <v>2.0217790233049895E-2</v>
      </c>
      <c r="AD135" s="1">
        <f t="shared" si="21"/>
        <v>2.307548843569002E-2</v>
      </c>
      <c r="AE135" s="1">
        <f t="shared" si="21"/>
        <v>2.5830235851025611E-2</v>
      </c>
      <c r="AF135" s="1">
        <f t="shared" si="21"/>
        <v>2.6407336265470399E-2</v>
      </c>
    </row>
    <row r="136" spans="1:32" x14ac:dyDescent="0.25">
      <c r="A136" s="1">
        <f t="shared" si="9"/>
        <v>12.199999999999973</v>
      </c>
      <c r="B136" s="1">
        <f t="shared" si="22"/>
        <v>1.306592185109086E-4</v>
      </c>
      <c r="C136" s="1">
        <f t="shared" si="22"/>
        <v>7.3598179086781357E-5</v>
      </c>
      <c r="N136" s="1">
        <v>35</v>
      </c>
      <c r="O136" s="1">
        <f t="shared" ref="O136:W145" si="23">IFERROR(_xlfn.LOGNORM.DIST($N136, O$63, EXP(O$64),FALSE), 0)</f>
        <v>3.3956577660355061E-3</v>
      </c>
      <c r="P136" s="1">
        <f t="shared" si="23"/>
        <v>4.3995680801245498E-3</v>
      </c>
      <c r="Q136" s="1">
        <f t="shared" si="23"/>
        <v>6.8998726963632505E-3</v>
      </c>
      <c r="R136" s="1">
        <f t="shared" si="23"/>
        <v>9.9906117691194556E-3</v>
      </c>
      <c r="S136" s="1">
        <f t="shared" si="23"/>
        <v>1.785622972530455E-2</v>
      </c>
      <c r="T136" s="1">
        <f t="shared" si="23"/>
        <v>1.9707154048393991E-2</v>
      </c>
      <c r="U136" s="1">
        <f t="shared" si="23"/>
        <v>2.209382856369781E-2</v>
      </c>
      <c r="V136" s="1">
        <f t="shared" si="23"/>
        <v>2.3790004306816718E-2</v>
      </c>
      <c r="W136" s="1">
        <f t="shared" si="23"/>
        <v>3.3537147020232999E-2</v>
      </c>
      <c r="X136" s="1">
        <v>35</v>
      </c>
      <c r="Y136" s="1">
        <f t="shared" ref="Y136:AF145" si="24">IFERROR(_xlfn.LOGNORM.DIST($N136, Y$63, EXP(Y$64),FALSE), 0)</f>
        <v>2.7856669841770077E-3</v>
      </c>
      <c r="Z136" s="1">
        <f t="shared" si="24"/>
        <v>3.7088041374726257E-3</v>
      </c>
      <c r="AA136" s="1">
        <f t="shared" si="24"/>
        <v>6.7447136581616956E-3</v>
      </c>
      <c r="AB136" s="1">
        <f t="shared" si="24"/>
        <v>1.0799526993159954E-2</v>
      </c>
      <c r="AC136" s="1">
        <f t="shared" si="24"/>
        <v>1.7926485673764109E-2</v>
      </c>
      <c r="AD136" s="1">
        <f t="shared" si="24"/>
        <v>2.0751864886145114E-2</v>
      </c>
      <c r="AE136" s="1">
        <f t="shared" si="24"/>
        <v>2.3505910328977787E-2</v>
      </c>
      <c r="AF136" s="1">
        <f t="shared" si="24"/>
        <v>2.4056202613063134E-2</v>
      </c>
    </row>
    <row r="137" spans="1:32" x14ac:dyDescent="0.25">
      <c r="A137" s="1">
        <f t="shared" si="9"/>
        <v>12.299999999999972</v>
      </c>
      <c r="B137" s="1">
        <f t="shared" si="22"/>
        <v>1.5313294985700048E-4</v>
      </c>
      <c r="C137" s="1">
        <f t="shared" si="22"/>
        <v>8.7171386896389651E-5</v>
      </c>
      <c r="N137" s="1">
        <v>35.5</v>
      </c>
      <c r="O137" s="1">
        <f t="shared" si="23"/>
        <v>2.6963975253450128E-3</v>
      </c>
      <c r="P137" s="1">
        <f t="shared" si="23"/>
        <v>3.5469309034393075E-3</v>
      </c>
      <c r="Q137" s="1">
        <f t="shared" si="23"/>
        <v>5.7180029889267433E-3</v>
      </c>
      <c r="R137" s="1">
        <f t="shared" si="23"/>
        <v>8.4820780195644686E-3</v>
      </c>
      <c r="S137" s="1">
        <f t="shared" si="23"/>
        <v>1.5821281388702018E-2</v>
      </c>
      <c r="T137" s="1">
        <f t="shared" si="23"/>
        <v>1.7605487604518414E-2</v>
      </c>
      <c r="U137" s="1">
        <f t="shared" si="23"/>
        <v>1.9938810285308896E-2</v>
      </c>
      <c r="V137" s="1">
        <f t="shared" si="23"/>
        <v>2.1620938248994859E-2</v>
      </c>
      <c r="W137" s="1">
        <f t="shared" si="23"/>
        <v>3.207738962391788E-2</v>
      </c>
      <c r="X137" s="1">
        <v>35.5</v>
      </c>
      <c r="Y137" s="1">
        <f t="shared" si="24"/>
        <v>2.2102526872801519E-3</v>
      </c>
      <c r="Z137" s="1">
        <f t="shared" si="24"/>
        <v>2.9628079949510699E-3</v>
      </c>
      <c r="AA137" s="1">
        <f t="shared" si="24"/>
        <v>5.5948758072645859E-3</v>
      </c>
      <c r="AB137" s="1">
        <f t="shared" si="24"/>
        <v>9.1599091316324297E-3</v>
      </c>
      <c r="AC137" s="1">
        <f t="shared" si="24"/>
        <v>1.5842530912659712E-2</v>
      </c>
      <c r="AD137" s="1">
        <f t="shared" si="24"/>
        <v>1.8605773117519684E-2</v>
      </c>
      <c r="AE137" s="1">
        <f t="shared" si="24"/>
        <v>2.1330126809790968E-2</v>
      </c>
      <c r="AF137" s="1">
        <f t="shared" si="24"/>
        <v>2.1851742746956108E-2</v>
      </c>
    </row>
    <row r="138" spans="1:32" x14ac:dyDescent="0.25">
      <c r="A138" s="1">
        <f t="shared" si="9"/>
        <v>12.399999999999972</v>
      </c>
      <c r="B138" s="1">
        <f t="shared" si="22"/>
        <v>1.7889615654525777E-4</v>
      </c>
      <c r="C138" s="1">
        <f t="shared" si="22"/>
        <v>1.0289890327471839E-4</v>
      </c>
      <c r="N138" s="1">
        <v>36</v>
      </c>
      <c r="O138" s="1">
        <f t="shared" si="23"/>
        <v>2.1323586282723105E-3</v>
      </c>
      <c r="P138" s="1">
        <f t="shared" si="23"/>
        <v>2.8481846373607281E-3</v>
      </c>
      <c r="Q138" s="1">
        <f t="shared" si="23"/>
        <v>4.720952352638654E-3</v>
      </c>
      <c r="R138" s="1">
        <f t="shared" si="23"/>
        <v>7.1762695777349544E-3</v>
      </c>
      <c r="S138" s="1">
        <f t="shared" si="23"/>
        <v>1.397620554333914E-2</v>
      </c>
      <c r="T138" s="1">
        <f t="shared" si="23"/>
        <v>1.5682419175758099E-2</v>
      </c>
      <c r="U138" s="1">
        <f t="shared" si="23"/>
        <v>1.7944306334280426E-2</v>
      </c>
      <c r="V138" s="1">
        <f t="shared" si="23"/>
        <v>1.959729359491982E-2</v>
      </c>
      <c r="W138" s="1">
        <f t="shared" si="23"/>
        <v>3.0626485851223104E-2</v>
      </c>
      <c r="X138" s="1">
        <v>36</v>
      </c>
      <c r="Y138" s="1">
        <f t="shared" si="24"/>
        <v>1.7471179181638365E-3</v>
      </c>
      <c r="Z138" s="1">
        <f t="shared" si="24"/>
        <v>2.3573558170642606E-3</v>
      </c>
      <c r="AA138" s="1">
        <f t="shared" si="24"/>
        <v>4.6242391671334994E-3</v>
      </c>
      <c r="AB138" s="1">
        <f t="shared" si="24"/>
        <v>7.7403343510399859E-3</v>
      </c>
      <c r="AC138" s="1">
        <f t="shared" si="24"/>
        <v>1.3957002042124906E-2</v>
      </c>
      <c r="AD138" s="1">
        <f t="shared" si="24"/>
        <v>1.6633622013409996E-2</v>
      </c>
      <c r="AE138" s="1">
        <f t="shared" si="24"/>
        <v>1.9303546903213849E-2</v>
      </c>
      <c r="AF138" s="1">
        <f t="shared" si="24"/>
        <v>1.9795279909828468E-2</v>
      </c>
    </row>
    <row r="139" spans="1:32" x14ac:dyDescent="0.25">
      <c r="A139" s="1">
        <f t="shared" si="9"/>
        <v>12.499999999999972</v>
      </c>
      <c r="B139" s="1">
        <f t="shared" si="22"/>
        <v>2.0833693738343717E-4</v>
      </c>
      <c r="C139" s="1">
        <f t="shared" si="22"/>
        <v>1.2106205895116711E-4</v>
      </c>
      <c r="N139" s="1">
        <v>36.5</v>
      </c>
      <c r="O139" s="1">
        <f t="shared" si="23"/>
        <v>1.6797541568921632E-3</v>
      </c>
      <c r="P139" s="1">
        <f t="shared" si="23"/>
        <v>2.2784815401387963E-3</v>
      </c>
      <c r="Q139" s="1">
        <f t="shared" si="23"/>
        <v>3.8840001025755616E-3</v>
      </c>
      <c r="R139" s="1">
        <f t="shared" si="23"/>
        <v>6.0514248396140594E-3</v>
      </c>
      <c r="S139" s="1">
        <f t="shared" si="23"/>
        <v>1.2311091345352529E-2</v>
      </c>
      <c r="T139" s="1">
        <f t="shared" si="23"/>
        <v>1.3930935471205668E-2</v>
      </c>
      <c r="U139" s="1">
        <f t="shared" si="23"/>
        <v>1.6106879056360334E-2</v>
      </c>
      <c r="V139" s="1">
        <f t="shared" si="23"/>
        <v>1.7718012005839591E-2</v>
      </c>
      <c r="W139" s="1">
        <f t="shared" si="23"/>
        <v>2.9191489128503261E-2</v>
      </c>
      <c r="X139" s="1">
        <v>36.5</v>
      </c>
      <c r="Y139" s="1">
        <f t="shared" si="24"/>
        <v>1.3761213050662699E-3</v>
      </c>
      <c r="Z139" s="1">
        <f t="shared" si="24"/>
        <v>1.8684851353821933E-3</v>
      </c>
      <c r="AA139" s="1">
        <f t="shared" si="24"/>
        <v>3.8088484502869988E-3</v>
      </c>
      <c r="AB139" s="1">
        <f t="shared" si="24"/>
        <v>6.5176479479398747E-3</v>
      </c>
      <c r="AC139" s="1">
        <f t="shared" si="24"/>
        <v>1.2259264139465301E-2</v>
      </c>
      <c r="AD139" s="1">
        <f t="shared" si="24"/>
        <v>1.4829796988544034E-2</v>
      </c>
      <c r="AE139" s="1">
        <f t="shared" si="24"/>
        <v>1.7424671781250168E-2</v>
      </c>
      <c r="AF139" s="1">
        <f t="shared" si="24"/>
        <v>1.7885893243028819E-2</v>
      </c>
    </row>
    <row r="140" spans="1:32" x14ac:dyDescent="0.25">
      <c r="A140" s="1">
        <f t="shared" si="9"/>
        <v>12.599999999999971</v>
      </c>
      <c r="B140" s="1">
        <f t="shared" si="22"/>
        <v>2.4187599927714303E-4</v>
      </c>
      <c r="C140" s="1">
        <f t="shared" si="22"/>
        <v>1.4196969781737486E-4</v>
      </c>
      <c r="N140" s="1">
        <v>37</v>
      </c>
      <c r="O140" s="1">
        <f t="shared" si="23"/>
        <v>1.3183423685785435E-3</v>
      </c>
      <c r="P140" s="1">
        <f t="shared" si="23"/>
        <v>1.8162236377611376E-3</v>
      </c>
      <c r="Q140" s="1">
        <f t="shared" si="23"/>
        <v>3.184720144462228E-3</v>
      </c>
      <c r="R140" s="1">
        <f t="shared" si="23"/>
        <v>5.0868746903042624E-3</v>
      </c>
      <c r="S140" s="1">
        <f t="shared" si="23"/>
        <v>1.0814937918441337E-2</v>
      </c>
      <c r="T140" s="1">
        <f t="shared" si="23"/>
        <v>1.2342634536009795E-2</v>
      </c>
      <c r="U140" s="1">
        <f t="shared" si="23"/>
        <v>1.442143509765834E-2</v>
      </c>
      <c r="V140" s="1">
        <f t="shared" si="23"/>
        <v>1.598026866304517E-2</v>
      </c>
      <c r="W140" s="1">
        <f t="shared" si="23"/>
        <v>2.7778584496219338E-2</v>
      </c>
      <c r="X140" s="1">
        <v>37</v>
      </c>
      <c r="Y140" s="1">
        <f t="shared" si="24"/>
        <v>1.0802578183155354E-3</v>
      </c>
      <c r="Z140" s="1">
        <f t="shared" si="24"/>
        <v>1.475648850939868E-3</v>
      </c>
      <c r="AA140" s="1">
        <f t="shared" si="24"/>
        <v>3.1269938976638619E-3</v>
      </c>
      <c r="AB140" s="1">
        <f t="shared" si="24"/>
        <v>5.4696676710640534E-3</v>
      </c>
      <c r="AC140" s="1">
        <f t="shared" si="24"/>
        <v>1.0737529136858569E-2</v>
      </c>
      <c r="AD140" s="1">
        <f t="shared" si="24"/>
        <v>1.3187133936570877E-2</v>
      </c>
      <c r="AE140" s="1">
        <f t="shared" si="24"/>
        <v>1.5690235054496009E-2</v>
      </c>
      <c r="AF140" s="1">
        <f t="shared" si="24"/>
        <v>1.6120812327610198E-2</v>
      </c>
    </row>
    <row r="141" spans="1:32" x14ac:dyDescent="0.25">
      <c r="A141" s="1">
        <f t="shared" si="9"/>
        <v>12.699999999999971</v>
      </c>
      <c r="B141" s="1">
        <f t="shared" si="22"/>
        <v>2.7996779046051394E-4</v>
      </c>
      <c r="C141" s="1">
        <f t="shared" si="22"/>
        <v>1.6595965031198672E-4</v>
      </c>
      <c r="N141" s="1">
        <v>37.5</v>
      </c>
      <c r="O141" s="1">
        <f t="shared" si="23"/>
        <v>1.0310765467627136E-3</v>
      </c>
      <c r="P141" s="1">
        <f t="shared" si="23"/>
        <v>1.4428446480952972E-3</v>
      </c>
      <c r="Q141" s="1">
        <f t="shared" si="23"/>
        <v>2.6030330620871694E-3</v>
      </c>
      <c r="R141" s="1">
        <f t="shared" si="23"/>
        <v>4.2633131148440591E-3</v>
      </c>
      <c r="S141" s="1">
        <f t="shared" si="23"/>
        <v>9.4760885266191759E-3</v>
      </c>
      <c r="T141" s="1">
        <f t="shared" si="23"/>
        <v>1.0908146117552997E-2</v>
      </c>
      <c r="U141" s="1">
        <f t="shared" si="23"/>
        <v>1.2881609621621734E-2</v>
      </c>
      <c r="V141" s="1">
        <f t="shared" si="23"/>
        <v>1.437982091557588E-2</v>
      </c>
      <c r="W141" s="1">
        <f t="shared" si="23"/>
        <v>2.6393128358352134E-2</v>
      </c>
      <c r="X141" s="1">
        <v>37.5</v>
      </c>
      <c r="Y141" s="1">
        <f t="shared" si="24"/>
        <v>8.4530208146702717E-4</v>
      </c>
      <c r="Z141" s="1">
        <f t="shared" si="24"/>
        <v>1.1614130700172999E-3</v>
      </c>
      <c r="AA141" s="1">
        <f t="shared" si="24"/>
        <v>2.5592496466655059E-3</v>
      </c>
      <c r="AB141" s="1">
        <f t="shared" si="24"/>
        <v>4.5755373065861664E-3</v>
      </c>
      <c r="AC141" s="1">
        <f t="shared" si="24"/>
        <v>9.3793282105247081E-3</v>
      </c>
      <c r="AD141" s="1">
        <f t="shared" si="24"/>
        <v>1.1697337934250054E-2</v>
      </c>
      <c r="AE141" s="1">
        <f t="shared" si="24"/>
        <v>1.4095562476694119E-2</v>
      </c>
      <c r="AF141" s="1">
        <f t="shared" si="24"/>
        <v>1.4495780478062855E-2</v>
      </c>
    </row>
    <row r="142" spans="1:32" x14ac:dyDescent="0.25">
      <c r="A142" s="1">
        <f t="shared" si="9"/>
        <v>12.799999999999971</v>
      </c>
      <c r="B142" s="1">
        <f t="shared" si="22"/>
        <v>3.2310149215360314E-4</v>
      </c>
      <c r="C142" s="1">
        <f t="shared" si="22"/>
        <v>1.9340014194939572E-4</v>
      </c>
      <c r="N142" s="1">
        <v>38</v>
      </c>
      <c r="O142" s="1">
        <f t="shared" si="23"/>
        <v>8.0373459648300965E-4</v>
      </c>
      <c r="P142" s="1">
        <f t="shared" si="23"/>
        <v>1.1425417546649906E-3</v>
      </c>
      <c r="Q142" s="1">
        <f t="shared" si="23"/>
        <v>2.1211654601671439E-3</v>
      </c>
      <c r="R142" s="1">
        <f t="shared" si="23"/>
        <v>3.562960169556663E-3</v>
      </c>
      <c r="S142" s="1">
        <f t="shared" si="23"/>
        <v>8.2825912703836432E-3</v>
      </c>
      <c r="T142" s="1">
        <f t="shared" si="23"/>
        <v>9.6174911874184581E-3</v>
      </c>
      <c r="U142" s="1">
        <f t="shared" si="23"/>
        <v>1.1480105826076302E-2</v>
      </c>
      <c r="V142" s="1">
        <f t="shared" si="23"/>
        <v>1.2911323098143104E-2</v>
      </c>
      <c r="W142" s="1">
        <f t="shared" si="23"/>
        <v>2.5039694032162454E-2</v>
      </c>
      <c r="X142" s="1">
        <v>38</v>
      </c>
      <c r="Y142" s="1">
        <f t="shared" si="24"/>
        <v>6.5945293903594366E-4</v>
      </c>
      <c r="Z142" s="1">
        <f t="shared" si="24"/>
        <v>9.1112480928831868E-4</v>
      </c>
      <c r="AA142" s="1">
        <f t="shared" si="24"/>
        <v>2.0884261107669447E-3</v>
      </c>
      <c r="AB142" s="1">
        <f t="shared" si="24"/>
        <v>3.8159519229716121E-3</v>
      </c>
      <c r="AC142" s="1">
        <f t="shared" si="24"/>
        <v>8.1719028429245531E-3</v>
      </c>
      <c r="AD142" s="1">
        <f t="shared" si="24"/>
        <v>1.0351346227418136E-2</v>
      </c>
      <c r="AE142" s="1">
        <f t="shared" si="24"/>
        <v>1.2634895441365273E-2</v>
      </c>
      <c r="AF142" s="1">
        <f t="shared" si="24"/>
        <v>1.3005383226804333E-2</v>
      </c>
    </row>
    <row r="143" spans="1:32" x14ac:dyDescent="0.25">
      <c r="A143" s="1">
        <f t="shared" ref="A143:A206" si="25">A142+0.1</f>
        <v>12.89999999999997</v>
      </c>
      <c r="B143" s="1">
        <f t="shared" si="22"/>
        <v>3.7180184799136376E-4</v>
      </c>
      <c r="C143" s="1">
        <f t="shared" si="22"/>
        <v>2.2469111777663795E-4</v>
      </c>
      <c r="N143" s="1">
        <v>38.5</v>
      </c>
      <c r="O143" s="1">
        <f t="shared" si="23"/>
        <v>6.2455144947165715E-4</v>
      </c>
      <c r="P143" s="1">
        <f t="shared" si="23"/>
        <v>9.0198379700916556E-4</v>
      </c>
      <c r="Q143" s="1">
        <f t="shared" si="23"/>
        <v>1.7235438267649038E-3</v>
      </c>
      <c r="R143" s="1">
        <f t="shared" si="23"/>
        <v>2.9696391076540142E-3</v>
      </c>
      <c r="S143" s="1">
        <f t="shared" si="23"/>
        <v>7.222491810230762E-3</v>
      </c>
      <c r="T143" s="1">
        <f t="shared" si="23"/>
        <v>8.4603833813325039E-3</v>
      </c>
      <c r="U143" s="1">
        <f t="shared" si="23"/>
        <v>1.0208989773523323E-2</v>
      </c>
      <c r="V143" s="1">
        <f t="shared" si="23"/>
        <v>1.1568606105273181E-2</v>
      </c>
      <c r="W143" s="1">
        <f t="shared" si="23"/>
        <v>2.37221214050089E-2</v>
      </c>
      <c r="X143" s="1">
        <v>38.5</v>
      </c>
      <c r="Y143" s="1">
        <f t="shared" si="24"/>
        <v>5.1299450919111995E-4</v>
      </c>
      <c r="Z143" s="1">
        <f t="shared" si="24"/>
        <v>7.1257351721577085E-4</v>
      </c>
      <c r="AA143" s="1">
        <f t="shared" si="24"/>
        <v>1.6994619476363648E-3</v>
      </c>
      <c r="AB143" s="1">
        <f t="shared" si="24"/>
        <v>3.1732794869317672E-3</v>
      </c>
      <c r="AC143" s="1">
        <f t="shared" si="24"/>
        <v>7.1025207315829264E-3</v>
      </c>
      <c r="AD143" s="1">
        <f t="shared" si="24"/>
        <v>9.1396370381443062E-3</v>
      </c>
      <c r="AE143" s="1">
        <f t="shared" si="24"/>
        <v>1.1301677057757841E-2</v>
      </c>
      <c r="AF143" s="1">
        <f t="shared" si="24"/>
        <v>1.1643340331184403E-2</v>
      </c>
    </row>
    <row r="144" spans="1:32" x14ac:dyDescent="0.25">
      <c r="A144" s="1">
        <f t="shared" si="25"/>
        <v>12.99999999999997</v>
      </c>
      <c r="B144" s="1">
        <f t="shared" si="22"/>
        <v>4.2662981084349601E-4</v>
      </c>
      <c r="C144" s="1">
        <f t="shared" si="22"/>
        <v>2.6026546292141759E-4</v>
      </c>
      <c r="N144" s="1">
        <v>39</v>
      </c>
      <c r="O144" s="1">
        <f t="shared" si="23"/>
        <v>4.8386976453918586E-4</v>
      </c>
      <c r="P144" s="1">
        <f t="shared" si="23"/>
        <v>7.10015353042057E-4</v>
      </c>
      <c r="Q144" s="1">
        <f t="shared" si="23"/>
        <v>1.3966452543243098E-3</v>
      </c>
      <c r="R144" s="1">
        <f t="shared" si="23"/>
        <v>2.4687871364058402E-3</v>
      </c>
      <c r="S144" s="1">
        <f t="shared" si="23"/>
        <v>6.2840647018934303E-3</v>
      </c>
      <c r="T144" s="1">
        <f t="shared" si="23"/>
        <v>7.4264764428673691E-3</v>
      </c>
      <c r="U144" s="1">
        <f t="shared" si="23"/>
        <v>9.0599419782600634E-3</v>
      </c>
      <c r="V144" s="1">
        <f t="shared" si="23"/>
        <v>1.034492170338585E-2</v>
      </c>
      <c r="W144" s="1">
        <f t="shared" si="23"/>
        <v>2.2443569225238044E-2</v>
      </c>
      <c r="X144" s="1">
        <v>39</v>
      </c>
      <c r="Y144" s="1">
        <f t="shared" si="24"/>
        <v>3.9798320804759865E-4</v>
      </c>
      <c r="Z144" s="1">
        <f t="shared" si="24"/>
        <v>5.5566306225304069E-4</v>
      </c>
      <c r="AA144" s="1">
        <f t="shared" si="24"/>
        <v>1.3792765109585734E-3</v>
      </c>
      <c r="AB144" s="1">
        <f t="shared" si="24"/>
        <v>2.631601320407104E-3</v>
      </c>
      <c r="AC144" s="1">
        <f t="shared" si="24"/>
        <v>6.1587239542463352E-3</v>
      </c>
      <c r="AD144" s="1">
        <f t="shared" si="24"/>
        <v>8.0524871880785602E-3</v>
      </c>
      <c r="AE144" s="1">
        <f t="shared" si="24"/>
        <v>1.0088801026416325E-2</v>
      </c>
      <c r="AF144" s="1">
        <f t="shared" si="24"/>
        <v>1.0402761139356061E-2</v>
      </c>
    </row>
    <row r="145" spans="1:32" x14ac:dyDescent="0.25">
      <c r="A145" s="1">
        <f t="shared" si="25"/>
        <v>13.099999999999969</v>
      </c>
      <c r="B145" s="1">
        <f t="shared" si="22"/>
        <v>4.881829871792191E-4</v>
      </c>
      <c r="C145" s="1">
        <f t="shared" si="22"/>
        <v>3.0059009897932169E-4</v>
      </c>
      <c r="N145" s="1">
        <v>39.5</v>
      </c>
      <c r="O145" s="1">
        <f t="shared" si="23"/>
        <v>3.7381846345053591E-4</v>
      </c>
      <c r="P145" s="1">
        <f t="shared" si="23"/>
        <v>5.5737030241256359E-4</v>
      </c>
      <c r="Q145" s="1">
        <f t="shared" si="23"/>
        <v>1.128822773579022E-3</v>
      </c>
      <c r="R145" s="1">
        <f t="shared" si="23"/>
        <v>2.0474166971930015E-3</v>
      </c>
      <c r="S145" s="1">
        <f t="shared" si="23"/>
        <v>5.4559904653497708E-3</v>
      </c>
      <c r="T145" s="1">
        <f t="shared" si="23"/>
        <v>6.5055625907983481E-3</v>
      </c>
      <c r="U145" s="1">
        <f t="shared" si="23"/>
        <v>8.0244682244651287E-3</v>
      </c>
      <c r="V145" s="1">
        <f t="shared" si="23"/>
        <v>9.2331526280023495E-3</v>
      </c>
      <c r="W145" s="1">
        <f t="shared" si="23"/>
        <v>2.1206568764975755E-2</v>
      </c>
      <c r="X145" s="1">
        <v>39.5</v>
      </c>
      <c r="Y145" s="1">
        <f t="shared" si="24"/>
        <v>3.0796587872928345E-4</v>
      </c>
      <c r="Z145" s="1">
        <f t="shared" si="24"/>
        <v>4.3210499946263548E-4</v>
      </c>
      <c r="AA145" s="1">
        <f t="shared" si="24"/>
        <v>1.1165993506719867E-3</v>
      </c>
      <c r="AB145" s="1">
        <f t="shared" si="24"/>
        <v>2.1766911588074083E-3</v>
      </c>
      <c r="AC145" s="1">
        <f t="shared" si="24"/>
        <v>5.3285174090549709E-3</v>
      </c>
      <c r="AD145" s="1">
        <f t="shared" si="24"/>
        <v>7.08018251381844E-3</v>
      </c>
      <c r="AE145" s="1">
        <f t="shared" si="24"/>
        <v>8.9888246184194852E-3</v>
      </c>
      <c r="AF145" s="1">
        <f t="shared" si="24"/>
        <v>9.2763643043180244E-3</v>
      </c>
    </row>
    <row r="146" spans="1:32" x14ac:dyDescent="0.25">
      <c r="A146" s="1">
        <f t="shared" si="25"/>
        <v>13.199999999999969</v>
      </c>
      <c r="B146" s="1">
        <f t="shared" si="22"/>
        <v>5.5709585993028179E-4</v>
      </c>
      <c r="C146" s="1">
        <f t="shared" si="22"/>
        <v>3.4616693579633627E-4</v>
      </c>
      <c r="N146" s="1">
        <v>40</v>
      </c>
      <c r="O146" s="1">
        <f t="shared" ref="O146:W155" si="26">IFERROR(_xlfn.LOGNORM.DIST($N146, O$63, EXP(O$64),FALSE), 0)</f>
        <v>2.8802414979436632E-4</v>
      </c>
      <c r="P146" s="1">
        <f t="shared" si="26"/>
        <v>4.3640374125257373E-4</v>
      </c>
      <c r="Q146" s="1">
        <f t="shared" si="26"/>
        <v>9.1011896844973904E-4</v>
      </c>
      <c r="R146" s="1">
        <f t="shared" si="26"/>
        <v>1.6940415253109591E-3</v>
      </c>
      <c r="S146" s="1">
        <f t="shared" si="26"/>
        <v>4.7274856281500988E-3</v>
      </c>
      <c r="T146" s="1">
        <f t="shared" si="26"/>
        <v>5.6877271688240425E-3</v>
      </c>
      <c r="U146" s="1">
        <f t="shared" si="26"/>
        <v>7.0940727812358051E-3</v>
      </c>
      <c r="V146" s="1">
        <f t="shared" si="26"/>
        <v>8.2259902901371303E-3</v>
      </c>
      <c r="W146" s="1">
        <f t="shared" si="26"/>
        <v>2.0013077790562921E-2</v>
      </c>
      <c r="X146" s="1">
        <v>40</v>
      </c>
      <c r="Y146" s="1">
        <f t="shared" ref="Y146:AF155" si="27">IFERROR(_xlfn.LOGNORM.DIST($N146, Y$63, EXP(Y$64),FALSE), 0)</f>
        <v>2.3773098456614071E-4</v>
      </c>
      <c r="Z146" s="1">
        <f t="shared" si="27"/>
        <v>3.3513941854734937E-4</v>
      </c>
      <c r="AA146" s="1">
        <f t="shared" si="27"/>
        <v>9.0178948425517866E-4</v>
      </c>
      <c r="AB146" s="1">
        <f t="shared" si="27"/>
        <v>1.7959496862643347E-3</v>
      </c>
      <c r="AC146" s="1">
        <f t="shared" si="27"/>
        <v>4.6005056742254077E-3</v>
      </c>
      <c r="AD146" s="1">
        <f t="shared" si="27"/>
        <v>6.2131856394183902E-3</v>
      </c>
      <c r="AE146" s="1">
        <f t="shared" si="27"/>
        <v>7.9941478424461719E-3</v>
      </c>
      <c r="AF146" s="1">
        <f t="shared" si="27"/>
        <v>8.256663679970553E-3</v>
      </c>
    </row>
    <row r="147" spans="1:32" x14ac:dyDescent="0.25">
      <c r="A147" s="1">
        <f t="shared" si="25"/>
        <v>13.299999999999969</v>
      </c>
      <c r="B147" s="1">
        <f t="shared" si="22"/>
        <v>6.3403977186893301E-4</v>
      </c>
      <c r="C147" s="1">
        <f t="shared" si="22"/>
        <v>3.9753365824785563E-4</v>
      </c>
      <c r="N147" s="1">
        <v>40.5</v>
      </c>
      <c r="O147" s="1">
        <f t="shared" si="26"/>
        <v>2.2135719843007981E-4</v>
      </c>
      <c r="P147" s="1">
        <f t="shared" si="26"/>
        <v>3.4084746249452117E-4</v>
      </c>
      <c r="Q147" s="1">
        <f t="shared" si="26"/>
        <v>7.3207802584624294E-4</v>
      </c>
      <c r="R147" s="1">
        <f t="shared" si="26"/>
        <v>1.3985792170799634E-3</v>
      </c>
      <c r="S147" s="1">
        <f t="shared" si="26"/>
        <v>4.0883927919174385E-3</v>
      </c>
      <c r="T147" s="1">
        <f t="shared" si="26"/>
        <v>4.9634650664756681E-3</v>
      </c>
      <c r="U147" s="1">
        <f t="shared" si="26"/>
        <v>6.2603975933875977E-3</v>
      </c>
      <c r="V147" s="1">
        <f t="shared" si="26"/>
        <v>7.3160824471720336E-3</v>
      </c>
      <c r="W147" s="1">
        <f t="shared" si="26"/>
        <v>1.886453395910806E-2</v>
      </c>
      <c r="X147" s="1">
        <v>40.5</v>
      </c>
      <c r="Y147" s="1">
        <f t="shared" si="27"/>
        <v>1.8309261616169763E-4</v>
      </c>
      <c r="Z147" s="1">
        <f t="shared" si="27"/>
        <v>2.592863220764932E-4</v>
      </c>
      <c r="AA147" s="1">
        <f t="shared" si="27"/>
        <v>7.2665386833180854E-4</v>
      </c>
      <c r="AB147" s="1">
        <f t="shared" si="27"/>
        <v>1.4783085747003769E-3</v>
      </c>
      <c r="AC147" s="1">
        <f t="shared" si="27"/>
        <v>3.9639862014156464E-3</v>
      </c>
      <c r="AD147" s="1">
        <f t="shared" si="27"/>
        <v>5.4422659474436192E-3</v>
      </c>
      <c r="AE147" s="1">
        <f t="shared" si="27"/>
        <v>7.0971614070142689E-3</v>
      </c>
      <c r="AF147" s="1">
        <f t="shared" si="27"/>
        <v>7.3361228143298532E-3</v>
      </c>
    </row>
    <row r="148" spans="1:32" x14ac:dyDescent="0.25">
      <c r="A148" s="1">
        <f t="shared" si="25"/>
        <v>13.399999999999968</v>
      </c>
      <c r="B148" s="1">
        <f t="shared" si="22"/>
        <v>7.1972265284122347E-4</v>
      </c>
      <c r="C148" s="1">
        <f t="shared" si="22"/>
        <v>4.5526432790796937E-4</v>
      </c>
      <c r="N148" s="1">
        <v>41</v>
      </c>
      <c r="O148" s="1">
        <f t="shared" si="26"/>
        <v>1.6971204856534988E-4</v>
      </c>
      <c r="P148" s="1">
        <f t="shared" si="26"/>
        <v>2.6559148160113861E-4</v>
      </c>
      <c r="Q148" s="1">
        <f t="shared" si="26"/>
        <v>5.8756344472101808E-4</v>
      </c>
      <c r="R148" s="1">
        <f t="shared" si="26"/>
        <v>1.1522397062475364E-3</v>
      </c>
      <c r="S148" s="1">
        <f t="shared" si="26"/>
        <v>3.5292373618098609E-3</v>
      </c>
      <c r="T148" s="1">
        <f t="shared" si="26"/>
        <v>4.3237642982171315E-3</v>
      </c>
      <c r="U148" s="1">
        <f t="shared" si="26"/>
        <v>5.5153312164366759E-3</v>
      </c>
      <c r="V148" s="1">
        <f t="shared" si="26"/>
        <v>6.4961535211359982E-3</v>
      </c>
      <c r="W148" s="1">
        <f t="shared" si="26"/>
        <v>1.7761906925854217E-2</v>
      </c>
      <c r="X148" s="1">
        <v>41</v>
      </c>
      <c r="Y148" s="1">
        <f t="shared" si="27"/>
        <v>1.4070561330617064E-4</v>
      </c>
      <c r="Z148" s="1">
        <f t="shared" si="27"/>
        <v>2.0012808990847774E-4</v>
      </c>
      <c r="AA148" s="1">
        <f t="shared" si="27"/>
        <v>5.8427176120822225E-4</v>
      </c>
      <c r="AB148" s="1">
        <f t="shared" si="27"/>
        <v>1.2141153810235408E-3</v>
      </c>
      <c r="AC148" s="1">
        <f t="shared" si="27"/>
        <v>3.4090062785947558E-3</v>
      </c>
      <c r="AD148" s="1">
        <f t="shared" si="27"/>
        <v>4.7585966243754588E-3</v>
      </c>
      <c r="AE148" s="1">
        <f t="shared" si="27"/>
        <v>6.2903663967590643E-3</v>
      </c>
      <c r="AF148" s="1">
        <f t="shared" si="27"/>
        <v>6.507280817556668E-3</v>
      </c>
    </row>
    <row r="149" spans="1:32" x14ac:dyDescent="0.25">
      <c r="A149" s="1">
        <f t="shared" si="25"/>
        <v>13.499999999999968</v>
      </c>
      <c r="B149" s="1">
        <f t="shared" si="22"/>
        <v>8.14888475771654E-4</v>
      </c>
      <c r="C149" s="1">
        <f t="shared" si="22"/>
        <v>5.199697800503853E-4</v>
      </c>
      <c r="N149" s="1">
        <v>41.5</v>
      </c>
      <c r="O149" s="1">
        <f t="shared" si="26"/>
        <v>1.2981976999884063E-4</v>
      </c>
      <c r="P149" s="1">
        <f t="shared" si="26"/>
        <v>2.0649212276874253E-4</v>
      </c>
      <c r="Q149" s="1">
        <f t="shared" si="26"/>
        <v>4.7058625613220697E-4</v>
      </c>
      <c r="R149" s="1">
        <f t="shared" si="26"/>
        <v>9.4740698542174944E-4</v>
      </c>
      <c r="S149" s="1">
        <f t="shared" si="26"/>
        <v>3.0412570288586506E-3</v>
      </c>
      <c r="T149" s="1">
        <f t="shared" si="26"/>
        <v>3.7601618598162184E-3</v>
      </c>
      <c r="U149" s="1">
        <f t="shared" si="26"/>
        <v>4.8510912808603195E-3</v>
      </c>
      <c r="V149" s="1">
        <f t="shared" si="26"/>
        <v>5.7591004105764666E-3</v>
      </c>
      <c r="W149" s="1">
        <f t="shared" si="26"/>
        <v>1.6705748596197955E-2</v>
      </c>
      <c r="X149" s="1">
        <v>41.5</v>
      </c>
      <c r="Y149" s="1">
        <f t="shared" si="27"/>
        <v>1.0790923430414819E-4</v>
      </c>
      <c r="Z149" s="1">
        <f t="shared" si="27"/>
        <v>1.5412196544255076E-4</v>
      </c>
      <c r="AA149" s="1">
        <f t="shared" si="27"/>
        <v>4.6882945320519275E-4</v>
      </c>
      <c r="AB149" s="1">
        <f t="shared" si="27"/>
        <v>9.9500824619036272E-4</v>
      </c>
      <c r="AC149" s="1">
        <f t="shared" si="27"/>
        <v>2.926390560877679E-3</v>
      </c>
      <c r="AD149" s="1">
        <f t="shared" si="27"/>
        <v>4.1538235110089704E-3</v>
      </c>
      <c r="AE149" s="1">
        <f t="shared" si="27"/>
        <v>5.566468723500282E-3</v>
      </c>
      <c r="AF149" s="1">
        <f t="shared" si="27"/>
        <v>5.7628525679471474E-3</v>
      </c>
    </row>
    <row r="150" spans="1:32" x14ac:dyDescent="0.25">
      <c r="A150" s="1">
        <f t="shared" si="25"/>
        <v>13.599999999999968</v>
      </c>
      <c r="B150" s="1">
        <f t="shared" si="22"/>
        <v>9.2031642817134714E-4</v>
      </c>
      <c r="C150" s="1">
        <f t="shared" si="22"/>
        <v>5.9229779722868583E-4</v>
      </c>
      <c r="N150" s="1">
        <v>42</v>
      </c>
      <c r="O150" s="1">
        <f t="shared" si="26"/>
        <v>9.9090109525326134E-5</v>
      </c>
      <c r="P150" s="1">
        <f t="shared" si="26"/>
        <v>1.6020583675799882E-4</v>
      </c>
      <c r="Q150" s="1">
        <f t="shared" si="26"/>
        <v>3.7614673841425715E-4</v>
      </c>
      <c r="R150" s="1">
        <f t="shared" si="26"/>
        <v>7.7751962475631391E-4</v>
      </c>
      <c r="S150" s="1">
        <f t="shared" si="26"/>
        <v>2.6164094656292614E-3</v>
      </c>
      <c r="T150" s="1">
        <f t="shared" si="26"/>
        <v>3.2647766019117683E-3</v>
      </c>
      <c r="U150" s="1">
        <f t="shared" si="26"/>
        <v>4.2602841584349046E-3</v>
      </c>
      <c r="V150" s="1">
        <f t="shared" si="26"/>
        <v>5.098066676639079E-3</v>
      </c>
      <c r="W150" s="1">
        <f t="shared" si="26"/>
        <v>1.5696241088275602E-2</v>
      </c>
      <c r="X150" s="1">
        <v>42</v>
      </c>
      <c r="Y150" s="1">
        <f t="shared" si="27"/>
        <v>8.2596364169602927E-5</v>
      </c>
      <c r="Z150" s="1">
        <f t="shared" si="27"/>
        <v>1.1844047888875862E-4</v>
      </c>
      <c r="AA150" s="1">
        <f t="shared" si="27"/>
        <v>3.7546810160991038E-4</v>
      </c>
      <c r="AB150" s="1">
        <f t="shared" si="27"/>
        <v>8.1378723427504018E-4</v>
      </c>
      <c r="AC150" s="1">
        <f t="shared" si="27"/>
        <v>2.5077452423413315E-3</v>
      </c>
      <c r="AD150" s="1">
        <f t="shared" si="27"/>
        <v>3.6201102167255032E-3</v>
      </c>
      <c r="AE150" s="1">
        <f t="shared" si="27"/>
        <v>4.9184514228891784E-3</v>
      </c>
      <c r="AF150" s="1">
        <f t="shared" si="27"/>
        <v>5.0958062654522874E-3</v>
      </c>
    </row>
    <row r="151" spans="1:32" x14ac:dyDescent="0.25">
      <c r="A151" s="1">
        <f t="shared" si="25"/>
        <v>13.699999999999967</v>
      </c>
      <c r="B151" s="1">
        <f t="shared" si="22"/>
        <v>1.036819787922505E-3</v>
      </c>
      <c r="C151" s="1">
        <f t="shared" si="22"/>
        <v>6.7293304174847882E-4</v>
      </c>
      <c r="N151" s="1">
        <v>42.5</v>
      </c>
      <c r="O151" s="1">
        <f t="shared" si="26"/>
        <v>7.5479802166330146E-5</v>
      </c>
      <c r="P151" s="1">
        <f t="shared" si="26"/>
        <v>1.24047062700596E-4</v>
      </c>
      <c r="Q151" s="1">
        <f t="shared" si="26"/>
        <v>3.0009118431505356E-4</v>
      </c>
      <c r="R151" s="1">
        <f t="shared" si="26"/>
        <v>6.3695413979760992E-4</v>
      </c>
      <c r="S151" s="1">
        <f t="shared" si="26"/>
        <v>2.247363033918781E-3</v>
      </c>
      <c r="T151" s="1">
        <f t="shared" si="26"/>
        <v>2.8303234147146884E-3</v>
      </c>
      <c r="U151" s="1">
        <f t="shared" si="26"/>
        <v>3.7359452995743688E-3</v>
      </c>
      <c r="V151" s="1">
        <f t="shared" si="26"/>
        <v>4.5064979208004098E-3</v>
      </c>
      <c r="W151" s="1">
        <f t="shared" si="26"/>
        <v>1.4733242087518006E-2</v>
      </c>
      <c r="X151" s="1">
        <v>42.5</v>
      </c>
      <c r="Y151" s="1">
        <f t="shared" si="27"/>
        <v>6.3105114367982844E-5</v>
      </c>
      <c r="Z151" s="1">
        <f t="shared" si="27"/>
        <v>9.0837152667921786E-5</v>
      </c>
      <c r="AA151" s="1">
        <f t="shared" si="27"/>
        <v>3.0014607896679767E-4</v>
      </c>
      <c r="AB151" s="1">
        <f t="shared" si="27"/>
        <v>6.6428736108016854E-4</v>
      </c>
      <c r="AC151" s="1">
        <f t="shared" si="27"/>
        <v>2.1454441829019204E-3</v>
      </c>
      <c r="AD151" s="1">
        <f t="shared" si="27"/>
        <v>3.1501636019575455E-3</v>
      </c>
      <c r="AE151" s="1">
        <f t="shared" si="27"/>
        <v>4.3396277786520851E-3</v>
      </c>
      <c r="AF151" s="1">
        <f t="shared" si="27"/>
        <v>4.4994212830979539E-3</v>
      </c>
    </row>
    <row r="152" spans="1:32" x14ac:dyDescent="0.25">
      <c r="A152" s="1">
        <f t="shared" si="25"/>
        <v>13.799999999999967</v>
      </c>
      <c r="B152" s="1">
        <f t="shared" si="22"/>
        <v>1.1652444943582743E-3</v>
      </c>
      <c r="C152" s="1">
        <f t="shared" si="22"/>
        <v>7.625967306636827E-4</v>
      </c>
      <c r="N152" s="1">
        <v>43</v>
      </c>
      <c r="O152" s="1">
        <f t="shared" si="26"/>
        <v>5.7383818894361124E-5</v>
      </c>
      <c r="P152" s="1">
        <f t="shared" si="26"/>
        <v>9.5867954423353618E-5</v>
      </c>
      <c r="Q152" s="1">
        <f t="shared" si="26"/>
        <v>2.3898422168670911E-4</v>
      </c>
      <c r="R152" s="1">
        <f t="shared" si="26"/>
        <v>5.20914028421267E-4</v>
      </c>
      <c r="S152" s="1">
        <f t="shared" si="26"/>
        <v>1.9274746444325772E-3</v>
      </c>
      <c r="T152" s="1">
        <f t="shared" si="26"/>
        <v>2.450112539821967E-3</v>
      </c>
      <c r="U152" s="1">
        <f t="shared" si="26"/>
        <v>3.2715634461159037E-3</v>
      </c>
      <c r="V152" s="1">
        <f t="shared" si="26"/>
        <v>3.9781810376868882E-3</v>
      </c>
      <c r="W152" s="1">
        <f t="shared" si="26"/>
        <v>1.3816327374260381E-2</v>
      </c>
      <c r="X152" s="1">
        <v>43</v>
      </c>
      <c r="Y152" s="1">
        <f t="shared" si="27"/>
        <v>4.8129731748013379E-5</v>
      </c>
      <c r="Z152" s="1">
        <f t="shared" si="27"/>
        <v>6.9534589840121517E-5</v>
      </c>
      <c r="AA152" s="1">
        <f t="shared" si="27"/>
        <v>2.395162624846103E-4</v>
      </c>
      <c r="AB152" s="1">
        <f t="shared" si="27"/>
        <v>5.4125688086129249E-4</v>
      </c>
      <c r="AC152" s="1">
        <f t="shared" si="27"/>
        <v>1.8326015522714585E-3</v>
      </c>
      <c r="AD152" s="1">
        <f t="shared" si="27"/>
        <v>2.7372433309724485E-3</v>
      </c>
      <c r="AE152" s="1">
        <f t="shared" si="27"/>
        <v>3.8236780969816619E-3</v>
      </c>
      <c r="AF152" s="1">
        <f t="shared" si="27"/>
        <v>3.9673291306046811E-3</v>
      </c>
    </row>
    <row r="153" spans="1:32" x14ac:dyDescent="0.25">
      <c r="A153" s="1">
        <f t="shared" si="25"/>
        <v>13.899999999999967</v>
      </c>
      <c r="B153" s="1">
        <f t="shared" si="22"/>
        <v>1.3064674080869062E-3</v>
      </c>
      <c r="C153" s="1">
        <f t="shared" si="22"/>
        <v>8.6204603849628796E-4</v>
      </c>
      <c r="N153" s="1">
        <v>43.5</v>
      </c>
      <c r="O153" s="1">
        <f t="shared" si="26"/>
        <v>4.3546315961474343E-5</v>
      </c>
      <c r="P153" s="1">
        <f t="shared" si="26"/>
        <v>7.3957568205585404E-5</v>
      </c>
      <c r="Q153" s="1">
        <f t="shared" si="26"/>
        <v>1.8999643934095069E-4</v>
      </c>
      <c r="R153" s="1">
        <f t="shared" si="26"/>
        <v>4.2532630886602966E-4</v>
      </c>
      <c r="S153" s="1">
        <f t="shared" si="26"/>
        <v>1.6507582775997403E-3</v>
      </c>
      <c r="T153" s="1">
        <f t="shared" si="26"/>
        <v>2.1180373416759437E-3</v>
      </c>
      <c r="U153" s="1">
        <f t="shared" si="26"/>
        <v>2.8610916239407056E-3</v>
      </c>
      <c r="V153" s="1">
        <f t="shared" si="26"/>
        <v>3.507269843959391E-3</v>
      </c>
      <c r="W153" s="1">
        <f t="shared" si="26"/>
        <v>1.294483039041335E-2</v>
      </c>
      <c r="X153" s="1">
        <v>43.5</v>
      </c>
      <c r="Y153" s="1">
        <f t="shared" si="27"/>
        <v>3.6647927643806466E-5</v>
      </c>
      <c r="Z153" s="1">
        <f t="shared" si="27"/>
        <v>5.3132028038287741E-5</v>
      </c>
      <c r="AA153" s="1">
        <f t="shared" si="27"/>
        <v>1.90817995926259E-4</v>
      </c>
      <c r="AB153" s="1">
        <f t="shared" si="27"/>
        <v>4.4024320335082868E-4</v>
      </c>
      <c r="AC153" s="1">
        <f t="shared" si="27"/>
        <v>1.5630348362364239E-3</v>
      </c>
      <c r="AD153" s="1">
        <f t="shared" si="27"/>
        <v>2.3751587747271497E-3</v>
      </c>
      <c r="AE153" s="1">
        <f t="shared" si="27"/>
        <v>3.3646727468582514E-3</v>
      </c>
      <c r="AF153" s="1">
        <f t="shared" si="27"/>
        <v>3.4935401556559697E-3</v>
      </c>
    </row>
    <row r="154" spans="1:32" x14ac:dyDescent="0.25">
      <c r="A154" s="1">
        <f t="shared" si="25"/>
        <v>13.999999999999966</v>
      </c>
      <c r="B154" s="1">
        <f t="shared" ref="B154:C173" si="28">IFERROR(_xlfn.LOGNORM.DIST($A154, B$5, EXP(B$6),FALSE), 0)</f>
        <v>1.4613942555965695E-3</v>
      </c>
      <c r="C154" s="1">
        <f t="shared" si="28"/>
        <v>9.7207321468130979E-4</v>
      </c>
      <c r="N154" s="1">
        <v>44</v>
      </c>
      <c r="O154" s="1">
        <f t="shared" si="26"/>
        <v>3.2988272534218849E-5</v>
      </c>
      <c r="P154" s="1">
        <f t="shared" si="26"/>
        <v>5.6958073479376615E-5</v>
      </c>
      <c r="Q154" s="1">
        <f t="shared" si="26"/>
        <v>1.5080656363382445E-4</v>
      </c>
      <c r="R154" s="1">
        <f t="shared" si="26"/>
        <v>3.467466178615069E-4</v>
      </c>
      <c r="S154" s="1">
        <f t="shared" si="26"/>
        <v>1.411847088544776E-3</v>
      </c>
      <c r="T154" s="1">
        <f t="shared" si="26"/>
        <v>1.8285534015723365E-3</v>
      </c>
      <c r="U154" s="1">
        <f t="shared" si="26"/>
        <v>2.4989475038109869E-3</v>
      </c>
      <c r="V154" s="1">
        <f t="shared" si="26"/>
        <v>3.0882993716318278E-3</v>
      </c>
      <c r="W154" s="1">
        <f t="shared" si="26"/>
        <v>1.2117878782514942E-2</v>
      </c>
      <c r="X154" s="1">
        <v>44</v>
      </c>
      <c r="Y154" s="1">
        <f t="shared" si="27"/>
        <v>2.786200409308582E-5</v>
      </c>
      <c r="Z154" s="1">
        <f t="shared" si="27"/>
        <v>4.0529570870037864E-5</v>
      </c>
      <c r="AA154" s="1">
        <f t="shared" si="27"/>
        <v>1.5178298606595287E-4</v>
      </c>
      <c r="AB154" s="1">
        <f t="shared" si="27"/>
        <v>3.5748787062021462E-4</v>
      </c>
      <c r="AC154" s="1">
        <f t="shared" si="27"/>
        <v>1.3312213876511016E-3</v>
      </c>
      <c r="AD154" s="1">
        <f t="shared" si="27"/>
        <v>2.0582561216649295E-3</v>
      </c>
      <c r="AE154" s="1">
        <f t="shared" si="27"/>
        <v>2.9570838469681142E-3</v>
      </c>
      <c r="AF154" s="1">
        <f t="shared" si="27"/>
        <v>3.0724583863373312E-3</v>
      </c>
    </row>
    <row r="155" spans="1:32" x14ac:dyDescent="0.25">
      <c r="A155" s="1">
        <f t="shared" si="25"/>
        <v>14.099999999999966</v>
      </c>
      <c r="B155" s="1">
        <f t="shared" si="28"/>
        <v>1.6309572573956963E-3</v>
      </c>
      <c r="C155" s="1">
        <f t="shared" si="28"/>
        <v>1.0935044047625441E-3</v>
      </c>
      <c r="N155" s="1">
        <v>44.5</v>
      </c>
      <c r="O155" s="1">
        <f t="shared" si="26"/>
        <v>2.4949095492281604E-5</v>
      </c>
      <c r="P155" s="1">
        <f t="shared" si="26"/>
        <v>4.3795638051252082E-5</v>
      </c>
      <c r="Q155" s="1">
        <f t="shared" si="26"/>
        <v>1.1951711507504117E-4</v>
      </c>
      <c r="R155" s="1">
        <f t="shared" si="26"/>
        <v>2.8227333897134349E-4</v>
      </c>
      <c r="S155" s="1">
        <f t="shared" si="26"/>
        <v>1.2059514877362117E-3</v>
      </c>
      <c r="T155" s="1">
        <f t="shared" si="26"/>
        <v>1.5766513546753393E-3</v>
      </c>
      <c r="U155" s="1">
        <f t="shared" si="26"/>
        <v>2.1800054017944363E-3</v>
      </c>
      <c r="V155" s="1">
        <f t="shared" si="26"/>
        <v>2.716190885997477E-3</v>
      </c>
      <c r="W155" s="1">
        <f t="shared" si="26"/>
        <v>1.1334427917445664E-2</v>
      </c>
      <c r="X155" s="1">
        <v>44.5</v>
      </c>
      <c r="Y155" s="1">
        <f t="shared" si="27"/>
        <v>2.1151452913498004E-5</v>
      </c>
      <c r="Z155" s="1">
        <f t="shared" si="27"/>
        <v>3.0866527428642751E-5</v>
      </c>
      <c r="AA155" s="1">
        <f t="shared" si="27"/>
        <v>1.205541031317557E-4</v>
      </c>
      <c r="AB155" s="1">
        <f t="shared" si="27"/>
        <v>2.8983130019136878E-4</v>
      </c>
      <c r="AC155" s="1">
        <f t="shared" si="27"/>
        <v>1.1322511065270369E-3</v>
      </c>
      <c r="AD155" s="1">
        <f t="shared" si="27"/>
        <v>1.7813981478894917E-3</v>
      </c>
      <c r="AE155" s="1">
        <f t="shared" si="27"/>
        <v>2.5957877314085201E-3</v>
      </c>
      <c r="AF155" s="1">
        <f t="shared" si="27"/>
        <v>2.6988866789907692E-3</v>
      </c>
    </row>
    <row r="156" spans="1:32" x14ac:dyDescent="0.25">
      <c r="A156" s="1">
        <f t="shared" si="25"/>
        <v>14.199999999999966</v>
      </c>
      <c r="B156" s="1">
        <f t="shared" si="28"/>
        <v>1.8161124412621227E-3</v>
      </c>
      <c r="C156" s="1">
        <f t="shared" si="28"/>
        <v>1.2271981665902361E-3</v>
      </c>
      <c r="N156" s="1">
        <v>45</v>
      </c>
      <c r="O156" s="1">
        <f t="shared" ref="O156:W165" si="29">IFERROR(_xlfn.LOGNORM.DIST($N156, O$63, EXP(O$64),FALSE), 0)</f>
        <v>1.8839792158288737E-5</v>
      </c>
      <c r="P156" s="1">
        <f t="shared" si="29"/>
        <v>3.3623807189837621E-5</v>
      </c>
      <c r="Q156" s="1">
        <f t="shared" si="29"/>
        <v>9.4582301560019709E-5</v>
      </c>
      <c r="R156" s="1">
        <f t="shared" si="29"/>
        <v>2.2947079638047576E-4</v>
      </c>
      <c r="S156" s="1">
        <f t="shared" si="29"/>
        <v>1.0288151168453704E-3</v>
      </c>
      <c r="T156" s="1">
        <f t="shared" si="29"/>
        <v>1.3578254837832246E-3</v>
      </c>
      <c r="U156" s="1">
        <f t="shared" si="29"/>
        <v>1.8995818835759E-3</v>
      </c>
      <c r="V156" s="1">
        <f t="shared" si="29"/>
        <v>2.3862494558432902E-3</v>
      </c>
      <c r="W156" s="1">
        <f t="shared" si="29"/>
        <v>1.0593291414969395E-2</v>
      </c>
      <c r="X156" s="1">
        <v>45</v>
      </c>
      <c r="Y156" s="1">
        <f t="shared" ref="Y156:AF165" si="30">IFERROR(_xlfn.LOGNORM.DIST($N156, Y$63, EXP(Y$64),FALSE), 0)</f>
        <v>1.6035007767485204E-5</v>
      </c>
      <c r="Z156" s="1">
        <f t="shared" si="30"/>
        <v>2.3471555608877048E-5</v>
      </c>
      <c r="AA156" s="1">
        <f t="shared" si="30"/>
        <v>9.5615895576231378E-5</v>
      </c>
      <c r="AB156" s="1">
        <f t="shared" si="30"/>
        <v>2.3462746267060796E-4</v>
      </c>
      <c r="AC156" s="1">
        <f t="shared" si="30"/>
        <v>9.6177730541454915E-4</v>
      </c>
      <c r="AD156" s="1">
        <f t="shared" si="30"/>
        <v>1.5399387173766249E-3</v>
      </c>
      <c r="AE156" s="1">
        <f t="shared" si="30"/>
        <v>2.2760600760254714E-3</v>
      </c>
      <c r="AF156" s="1">
        <f t="shared" si="30"/>
        <v>2.3680240912944085E-3</v>
      </c>
    </row>
    <row r="157" spans="1:32" x14ac:dyDescent="0.25">
      <c r="A157" s="1">
        <f t="shared" si="25"/>
        <v>14.299999999999965</v>
      </c>
      <c r="B157" s="1">
        <f t="shared" si="28"/>
        <v>2.0178366450624434E-3</v>
      </c>
      <c r="C157" s="1">
        <f t="shared" si="28"/>
        <v>1.3740436751788745E-3</v>
      </c>
      <c r="N157" s="1">
        <v>45.5</v>
      </c>
      <c r="O157" s="1">
        <f t="shared" si="29"/>
        <v>1.420563573305673E-5</v>
      </c>
      <c r="P157" s="1">
        <f t="shared" si="29"/>
        <v>2.5777406128166102E-5</v>
      </c>
      <c r="Q157" s="1">
        <f t="shared" si="29"/>
        <v>7.4746837398996301E-5</v>
      </c>
      <c r="R157" s="1">
        <f t="shared" si="29"/>
        <v>1.8630124034739375E-4</v>
      </c>
      <c r="S157" s="1">
        <f t="shared" si="29"/>
        <v>8.7667022790660935E-4</v>
      </c>
      <c r="T157" s="1">
        <f t="shared" si="29"/>
        <v>1.1680397173662791E-3</v>
      </c>
      <c r="U157" s="1">
        <f t="shared" si="29"/>
        <v>1.6534166474425724E-3</v>
      </c>
      <c r="V157" s="1">
        <f t="shared" si="29"/>
        <v>2.0941556753049191E-3</v>
      </c>
      <c r="W157" s="1">
        <f t="shared" si="29"/>
        <v>9.8931687793214172E-3</v>
      </c>
      <c r="X157" s="1">
        <v>45.5</v>
      </c>
      <c r="Y157" s="1">
        <f t="shared" si="30"/>
        <v>1.2140421678995919E-5</v>
      </c>
      <c r="Z157" s="1">
        <f t="shared" si="30"/>
        <v>1.7822586298683627E-5</v>
      </c>
      <c r="AA157" s="1">
        <f t="shared" si="30"/>
        <v>7.573556840774945E-5</v>
      </c>
      <c r="AB157" s="1">
        <f t="shared" si="30"/>
        <v>1.8966827623460571E-4</v>
      </c>
      <c r="AC157" s="1">
        <f t="shared" si="30"/>
        <v>8.1596735852076507E-4</v>
      </c>
      <c r="AD157" s="1">
        <f t="shared" si="30"/>
        <v>1.3296937341730096E-3</v>
      </c>
      <c r="AE157" s="1">
        <f t="shared" si="30"/>
        <v>1.9935653235312535E-3</v>
      </c>
      <c r="AF157" s="1">
        <f t="shared" si="30"/>
        <v>2.0754571599377342E-3</v>
      </c>
    </row>
    <row r="158" spans="1:32" x14ac:dyDescent="0.25">
      <c r="A158" s="1">
        <f t="shared" si="25"/>
        <v>14.399999999999965</v>
      </c>
      <c r="B158" s="1">
        <f t="shared" si="28"/>
        <v>2.2371242165271123E-3</v>
      </c>
      <c r="C158" s="1">
        <f t="shared" si="28"/>
        <v>1.534958612446329E-3</v>
      </c>
      <c r="N158" s="1">
        <v>46</v>
      </c>
      <c r="O158" s="1">
        <f t="shared" si="29"/>
        <v>1.0696556647341609E-5</v>
      </c>
      <c r="P158" s="1">
        <f t="shared" si="29"/>
        <v>1.9735223045073561E-5</v>
      </c>
      <c r="Q158" s="1">
        <f t="shared" si="29"/>
        <v>5.8994384243059792E-5</v>
      </c>
      <c r="R158" s="1">
        <f t="shared" si="29"/>
        <v>1.5106514220265883E-4</v>
      </c>
      <c r="S158" s="1">
        <f t="shared" si="29"/>
        <v>7.4619362127519083E-4</v>
      </c>
      <c r="T158" s="1">
        <f t="shared" si="29"/>
        <v>1.0036923555421344E-3</v>
      </c>
      <c r="U158" s="1">
        <f t="shared" si="29"/>
        <v>1.4376500936975854E-3</v>
      </c>
      <c r="V158" s="1">
        <f t="shared" si="29"/>
        <v>1.8359529186410262E-3</v>
      </c>
      <c r="W158" s="1">
        <f t="shared" si="29"/>
        <v>9.2326702415153963E-3</v>
      </c>
      <c r="X158" s="1">
        <v>46</v>
      </c>
      <c r="Y158" s="1">
        <f t="shared" si="30"/>
        <v>9.1805121984478246E-6</v>
      </c>
      <c r="Z158" s="1">
        <f t="shared" si="30"/>
        <v>1.3514783077650803E-5</v>
      </c>
      <c r="AA158" s="1">
        <f t="shared" si="30"/>
        <v>5.9913182416791261E-5</v>
      </c>
      <c r="AB158" s="1">
        <f t="shared" si="30"/>
        <v>1.5311723671630962E-4</v>
      </c>
      <c r="AC158" s="1">
        <f t="shared" si="30"/>
        <v>6.9145434320851931E-4</v>
      </c>
      <c r="AD158" s="1">
        <f t="shared" si="30"/>
        <v>1.1469099553060157E-3</v>
      </c>
      <c r="AE158" s="1">
        <f t="shared" si="30"/>
        <v>1.7443418145205159E-3</v>
      </c>
      <c r="AF158" s="1">
        <f t="shared" si="30"/>
        <v>1.8171465324141878E-3</v>
      </c>
    </row>
    <row r="159" spans="1:32" x14ac:dyDescent="0.25">
      <c r="A159" s="1">
        <f t="shared" si="25"/>
        <v>14.499999999999964</v>
      </c>
      <c r="B159" s="1">
        <f t="shared" si="28"/>
        <v>2.4749834202944087E-3</v>
      </c>
      <c r="C159" s="1">
        <f t="shared" si="28"/>
        <v>1.7108867407483583E-3</v>
      </c>
      <c r="N159" s="1">
        <v>46.5</v>
      </c>
      <c r="O159" s="1">
        <f t="shared" si="29"/>
        <v>8.0437755957533109E-6</v>
      </c>
      <c r="P159" s="1">
        <f t="shared" si="29"/>
        <v>1.5089957254466584E-5</v>
      </c>
      <c r="Q159" s="1">
        <f t="shared" si="29"/>
        <v>4.6504366927320573E-5</v>
      </c>
      <c r="R159" s="1">
        <f t="shared" si="29"/>
        <v>1.223491871401673E-4</v>
      </c>
      <c r="S159" s="1">
        <f t="shared" si="29"/>
        <v>6.3446400058021269E-4</v>
      </c>
      <c r="T159" s="1">
        <f t="shared" si="29"/>
        <v>8.6158056590091763E-4</v>
      </c>
      <c r="U159" s="1">
        <f t="shared" si="29"/>
        <v>1.248798746493778E-3</v>
      </c>
      <c r="V159" s="1">
        <f t="shared" si="29"/>
        <v>1.608031305514467E-3</v>
      </c>
      <c r="W159" s="1">
        <f t="shared" si="29"/>
        <v>8.6103389460297844E-3</v>
      </c>
      <c r="X159" s="1">
        <v>46.5</v>
      </c>
      <c r="Y159" s="1">
        <f t="shared" si="30"/>
        <v>6.9342580953161923E-6</v>
      </c>
      <c r="Z159" s="1">
        <f t="shared" si="30"/>
        <v>1.0235053151271768E-5</v>
      </c>
      <c r="AA159" s="1">
        <f t="shared" si="30"/>
        <v>4.7339886300792722E-5</v>
      </c>
      <c r="AB159" s="1">
        <f t="shared" si="30"/>
        <v>1.2345163457925517E-4</v>
      </c>
      <c r="AC159" s="1">
        <f t="shared" si="30"/>
        <v>5.8529055613529648E-4</v>
      </c>
      <c r="AD159" s="1">
        <f t="shared" si="30"/>
        <v>9.8823279653406713E-4</v>
      </c>
      <c r="AE159" s="1">
        <f t="shared" si="30"/>
        <v>1.5247838171296216E-3</v>
      </c>
      <c r="AF159" s="1">
        <f t="shared" si="30"/>
        <v>1.5894101876752563E-3</v>
      </c>
    </row>
    <row r="160" spans="1:32" x14ac:dyDescent="0.25">
      <c r="A160" s="1">
        <f t="shared" si="25"/>
        <v>14.599999999999964</v>
      </c>
      <c r="B160" s="1">
        <f t="shared" si="28"/>
        <v>2.7324325654331516E-3</v>
      </c>
      <c r="C160" s="1">
        <f t="shared" si="28"/>
        <v>1.9027951619159024E-3</v>
      </c>
      <c r="N160" s="1">
        <v>47</v>
      </c>
      <c r="O160" s="1">
        <f t="shared" si="29"/>
        <v>6.0414456112415389E-6</v>
      </c>
      <c r="P160" s="1">
        <f t="shared" si="29"/>
        <v>1.1524134063842804E-5</v>
      </c>
      <c r="Q160" s="1">
        <f t="shared" si="29"/>
        <v>3.6616005463766534E-5</v>
      </c>
      <c r="R160" s="1">
        <f t="shared" si="29"/>
        <v>9.8981283471352057E-5</v>
      </c>
      <c r="S160" s="1">
        <f t="shared" si="29"/>
        <v>5.3892135617417656E-4</v>
      </c>
      <c r="T160" s="1">
        <f t="shared" si="29"/>
        <v>7.3886544968333008E-4</v>
      </c>
      <c r="U160" s="1">
        <f t="shared" si="29"/>
        <v>1.0837294787326638E-3</v>
      </c>
      <c r="V160" s="1">
        <f t="shared" si="29"/>
        <v>1.4071093676210342E-3</v>
      </c>
      <c r="W160" s="1">
        <f t="shared" si="29"/>
        <v>8.0246706311335007E-3</v>
      </c>
      <c r="X160" s="1">
        <v>47</v>
      </c>
      <c r="Y160" s="1">
        <f t="shared" si="30"/>
        <v>5.2319431572183486E-6</v>
      </c>
      <c r="Z160" s="1">
        <f t="shared" si="30"/>
        <v>7.7418627191412405E-6</v>
      </c>
      <c r="AA160" s="1">
        <f t="shared" si="30"/>
        <v>3.7363077530682694E-5</v>
      </c>
      <c r="AB160" s="1">
        <f t="shared" si="30"/>
        <v>9.9412616288761726E-5</v>
      </c>
      <c r="AC160" s="1">
        <f t="shared" si="30"/>
        <v>4.9490351755062485E-4</v>
      </c>
      <c r="AD160" s="1">
        <f t="shared" si="30"/>
        <v>8.506740225896753E-4</v>
      </c>
      <c r="AE160" s="1">
        <f t="shared" si="30"/>
        <v>1.3316214527298927E-3</v>
      </c>
      <c r="AF160" s="1">
        <f t="shared" si="30"/>
        <v>1.3889042834701385E-3</v>
      </c>
    </row>
    <row r="161" spans="1:32" x14ac:dyDescent="0.25">
      <c r="A161" s="1">
        <f t="shared" si="25"/>
        <v>14.699999999999964</v>
      </c>
      <c r="B161" s="1">
        <f t="shared" si="28"/>
        <v>3.0104958694872302E-3</v>
      </c>
      <c r="C161" s="1">
        <f t="shared" si="28"/>
        <v>2.1116712663657011E-3</v>
      </c>
      <c r="N161" s="1">
        <v>47.5</v>
      </c>
      <c r="O161" s="1">
        <f t="shared" si="29"/>
        <v>4.5322896658347678E-6</v>
      </c>
      <c r="P161" s="1">
        <f t="shared" si="29"/>
        <v>8.7908869979850884E-6</v>
      </c>
      <c r="Q161" s="1">
        <f t="shared" si="29"/>
        <v>2.8798509936099976E-5</v>
      </c>
      <c r="R161" s="1">
        <f t="shared" si="29"/>
        <v>7.9991882018651272E-5</v>
      </c>
      <c r="S161" s="1">
        <f t="shared" si="29"/>
        <v>4.5732878718411304E-4</v>
      </c>
      <c r="T161" s="1">
        <f t="shared" si="29"/>
        <v>6.3303827498922859E-4</v>
      </c>
      <c r="U161" s="1">
        <f t="shared" si="29"/>
        <v>9.3963330165789294E-4</v>
      </c>
      <c r="V161" s="1">
        <f t="shared" si="29"/>
        <v>1.2302142390219881E-3</v>
      </c>
      <c r="W161" s="1">
        <f t="shared" si="29"/>
        <v>7.4741309622963414E-3</v>
      </c>
      <c r="X161" s="1">
        <v>47.5</v>
      </c>
      <c r="Y161" s="1">
        <f t="shared" si="30"/>
        <v>3.943524773597688E-6</v>
      </c>
      <c r="Z161" s="1">
        <f t="shared" si="30"/>
        <v>5.8493205243643254E-6</v>
      </c>
      <c r="AA161" s="1">
        <f t="shared" si="30"/>
        <v>2.9457487793762454E-5</v>
      </c>
      <c r="AB161" s="1">
        <f t="shared" si="30"/>
        <v>7.9962308754729945E-5</v>
      </c>
      <c r="AC161" s="1">
        <f t="shared" si="30"/>
        <v>4.1805485978762614E-4</v>
      </c>
      <c r="AD161" s="1">
        <f t="shared" si="30"/>
        <v>7.3158000752009036E-4</v>
      </c>
      <c r="AE161" s="1">
        <f t="shared" si="30"/>
        <v>1.1618993398052882E-3</v>
      </c>
      <c r="AF161" s="1">
        <f t="shared" si="30"/>
        <v>1.212602490578172E-3</v>
      </c>
    </row>
    <row r="162" spans="1:32" x14ac:dyDescent="0.25">
      <c r="A162" s="1">
        <f t="shared" si="25"/>
        <v>14.799999999999963</v>
      </c>
      <c r="B162" s="1">
        <f t="shared" si="28"/>
        <v>3.3101990778217215E-3</v>
      </c>
      <c r="C162" s="1">
        <f t="shared" si="28"/>
        <v>2.3385193797560047E-3</v>
      </c>
      <c r="N162" s="1">
        <v>48</v>
      </c>
      <c r="O162" s="1">
        <f t="shared" si="29"/>
        <v>3.396407764084461E-6</v>
      </c>
      <c r="P162" s="1">
        <f t="shared" si="29"/>
        <v>6.6986865003863839E-6</v>
      </c>
      <c r="Q162" s="1">
        <f t="shared" si="29"/>
        <v>2.2626497731043917E-5</v>
      </c>
      <c r="R162" s="1">
        <f t="shared" si="29"/>
        <v>6.4580906338410242E-5</v>
      </c>
      <c r="S162" s="1">
        <f t="shared" si="29"/>
        <v>3.8773701066523321E-4</v>
      </c>
      <c r="T162" s="1">
        <f t="shared" si="29"/>
        <v>5.4188830409816736E-4</v>
      </c>
      <c r="U162" s="1">
        <f t="shared" si="29"/>
        <v>8.1399931712816014E-4</v>
      </c>
      <c r="V162" s="1">
        <f t="shared" si="29"/>
        <v>1.0746610426913205E-3</v>
      </c>
      <c r="W162" s="1">
        <f t="shared" si="29"/>
        <v>6.9571706837929315E-3</v>
      </c>
      <c r="X162" s="1">
        <v>48</v>
      </c>
      <c r="Y162" s="1">
        <f t="shared" si="30"/>
        <v>2.9695592923653474E-6</v>
      </c>
      <c r="Z162" s="1">
        <f t="shared" si="30"/>
        <v>4.4146763002010978E-6</v>
      </c>
      <c r="AA162" s="1">
        <f t="shared" si="30"/>
        <v>2.3201295535536537E-5</v>
      </c>
      <c r="AB162" s="1">
        <f t="shared" si="30"/>
        <v>6.4247226344517724E-5</v>
      </c>
      <c r="AC162" s="1">
        <f t="shared" si="30"/>
        <v>3.5280232321958856E-4</v>
      </c>
      <c r="AD162" s="1">
        <f t="shared" si="30"/>
        <v>6.2860107666325258E-4</v>
      </c>
      <c r="AE162" s="1">
        <f t="shared" si="30"/>
        <v>1.0129546231801834E-3</v>
      </c>
      <c r="AF162" s="1">
        <f t="shared" si="30"/>
        <v>1.0577745162545188E-3</v>
      </c>
    </row>
    <row r="163" spans="1:32" x14ac:dyDescent="0.25">
      <c r="A163" s="1">
        <f t="shared" si="25"/>
        <v>14.899999999999963</v>
      </c>
      <c r="B163" s="1">
        <f t="shared" si="28"/>
        <v>3.6325648596593303E-3</v>
      </c>
      <c r="C163" s="1">
        <f t="shared" si="28"/>
        <v>2.5843571175658405E-3</v>
      </c>
      <c r="N163" s="1">
        <v>48.5</v>
      </c>
      <c r="O163" s="1">
        <f t="shared" si="29"/>
        <v>2.5425855497502802E-6</v>
      </c>
      <c r="P163" s="1">
        <f t="shared" si="29"/>
        <v>5.099250754599576E-6</v>
      </c>
      <c r="Q163" s="1">
        <f t="shared" si="29"/>
        <v>1.7759805289912746E-5</v>
      </c>
      <c r="R163" s="1">
        <f t="shared" si="29"/>
        <v>5.2089623475703955E-5</v>
      </c>
      <c r="S163" s="1">
        <f t="shared" si="29"/>
        <v>3.2845167912175883E-4</v>
      </c>
      <c r="T163" s="1">
        <f t="shared" si="29"/>
        <v>4.6347250296934443E-4</v>
      </c>
      <c r="U163" s="1">
        <f t="shared" si="29"/>
        <v>7.0458929072119802E-4</v>
      </c>
      <c r="V163" s="1">
        <f t="shared" si="29"/>
        <v>9.3803201425653974E-4</v>
      </c>
      <c r="W163" s="1">
        <f t="shared" si="29"/>
        <v>6.4722387555437109E-3</v>
      </c>
      <c r="X163" s="1">
        <v>48.5</v>
      </c>
      <c r="Y163" s="1">
        <f t="shared" si="30"/>
        <v>2.2341452604711784E-6</v>
      </c>
      <c r="Z163" s="1">
        <f t="shared" si="30"/>
        <v>3.3285372504489315E-6</v>
      </c>
      <c r="AA163" s="1">
        <f t="shared" si="30"/>
        <v>1.8256474883256927E-5</v>
      </c>
      <c r="AB163" s="1">
        <f t="shared" si="30"/>
        <v>5.1567208233515828E-5</v>
      </c>
      <c r="AC163" s="1">
        <f t="shared" si="30"/>
        <v>2.9746494853202576E-4</v>
      </c>
      <c r="AD163" s="1">
        <f t="shared" si="30"/>
        <v>5.3966229680616439E-4</v>
      </c>
      <c r="AE163" s="1">
        <f t="shared" si="30"/>
        <v>8.8239492047409809E-4</v>
      </c>
      <c r="AF163" s="1">
        <f t="shared" si="30"/>
        <v>9.2196438072161531E-4</v>
      </c>
    </row>
    <row r="164" spans="1:32" x14ac:dyDescent="0.25">
      <c r="A164" s="1">
        <f t="shared" si="25"/>
        <v>14.999999999999963</v>
      </c>
      <c r="B164" s="1">
        <f t="shared" si="28"/>
        <v>3.9786080046466006E-3</v>
      </c>
      <c r="C164" s="1">
        <f t="shared" si="28"/>
        <v>2.8502114608546895E-3</v>
      </c>
      <c r="N164" s="1">
        <v>49</v>
      </c>
      <c r="O164" s="1">
        <f t="shared" si="29"/>
        <v>1.9015680382544799E-6</v>
      </c>
      <c r="P164" s="1">
        <f t="shared" si="29"/>
        <v>3.8780093308181438E-6</v>
      </c>
      <c r="Q164" s="1">
        <f t="shared" si="29"/>
        <v>1.3926974651588492E-5</v>
      </c>
      <c r="R164" s="1">
        <f t="shared" si="29"/>
        <v>4.1976828162905934E-5</v>
      </c>
      <c r="S164" s="1">
        <f t="shared" si="29"/>
        <v>2.7800352964422071E-4</v>
      </c>
      <c r="T164" s="1">
        <f t="shared" si="29"/>
        <v>3.9608730884297538E-4</v>
      </c>
      <c r="U164" s="1">
        <f t="shared" si="29"/>
        <v>6.0941318586509052E-4</v>
      </c>
      <c r="V164" s="1">
        <f t="shared" si="29"/>
        <v>8.1815578986875167E-4</v>
      </c>
      <c r="W164" s="1">
        <f t="shared" si="29"/>
        <v>6.0177936411476909E-3</v>
      </c>
      <c r="X164" s="1">
        <v>49</v>
      </c>
      <c r="Y164" s="1">
        <f t="shared" si="30"/>
        <v>1.6794525432294215E-6</v>
      </c>
      <c r="Z164" s="1">
        <f t="shared" si="30"/>
        <v>2.5072376093835004E-6</v>
      </c>
      <c r="AA164" s="1">
        <f t="shared" si="30"/>
        <v>1.4352692640783254E-5</v>
      </c>
      <c r="AB164" s="1">
        <f t="shared" si="30"/>
        <v>4.1349180030095927E-5</v>
      </c>
      <c r="AC164" s="1">
        <f t="shared" si="30"/>
        <v>2.5059145209471896E-4</v>
      </c>
      <c r="AD164" s="1">
        <f t="shared" si="30"/>
        <v>4.6293596204319797E-4</v>
      </c>
      <c r="AE164" s="1">
        <f t="shared" si="30"/>
        <v>7.6807660102009027E-4</v>
      </c>
      <c r="AF164" s="1">
        <f t="shared" si="30"/>
        <v>8.0296889058029466E-4</v>
      </c>
    </row>
    <row r="165" spans="1:32" x14ac:dyDescent="0.25">
      <c r="A165" s="1">
        <f t="shared" si="25"/>
        <v>15.099999999999962</v>
      </c>
      <c r="B165" s="1">
        <f t="shared" si="28"/>
        <v>4.3493304460560048E-3</v>
      </c>
      <c r="C165" s="1">
        <f t="shared" si="28"/>
        <v>3.1371145692785781E-3</v>
      </c>
      <c r="N165" s="1">
        <v>49.5</v>
      </c>
      <c r="O165" s="1">
        <f t="shared" si="29"/>
        <v>1.420870476432991E-6</v>
      </c>
      <c r="P165" s="1">
        <f t="shared" si="29"/>
        <v>2.946605303299569E-6</v>
      </c>
      <c r="Q165" s="1">
        <f t="shared" si="29"/>
        <v>1.0911795547150367E-5</v>
      </c>
      <c r="R165" s="1">
        <f t="shared" si="29"/>
        <v>3.3798764834210793E-5</v>
      </c>
      <c r="S165" s="1">
        <f t="shared" si="29"/>
        <v>2.3512131437413794E-4</v>
      </c>
      <c r="T165" s="1">
        <f t="shared" si="29"/>
        <v>3.3824254297118054E-4</v>
      </c>
      <c r="U165" s="1">
        <f t="shared" si="29"/>
        <v>5.2670590098500322E-4</v>
      </c>
      <c r="V165" s="1">
        <f t="shared" si="29"/>
        <v>7.1308718742807387E-4</v>
      </c>
      <c r="W165" s="1">
        <f t="shared" si="29"/>
        <v>5.5923129095685181E-3</v>
      </c>
      <c r="X165" s="1">
        <v>49.5</v>
      </c>
      <c r="Y165" s="1">
        <f t="shared" si="30"/>
        <v>1.2614929644181209E-6</v>
      </c>
      <c r="Z165" s="1">
        <f t="shared" si="30"/>
        <v>1.8869062795240035E-6</v>
      </c>
      <c r="AA165" s="1">
        <f t="shared" si="30"/>
        <v>1.1274160340374669E-5</v>
      </c>
      <c r="AB165" s="1">
        <f t="shared" si="30"/>
        <v>3.3125090388352177E-5</v>
      </c>
      <c r="AC165" s="1">
        <f t="shared" si="30"/>
        <v>2.1093169603224224E-4</v>
      </c>
      <c r="AD165" s="1">
        <f t="shared" si="30"/>
        <v>3.9681592663542065E-4</v>
      </c>
      <c r="AE165" s="1">
        <f t="shared" si="30"/>
        <v>6.6808371313043977E-4</v>
      </c>
      <c r="AF165" s="1">
        <f t="shared" si="30"/>
        <v>6.9881665035677841E-4</v>
      </c>
    </row>
    <row r="166" spans="1:32" x14ac:dyDescent="0.25">
      <c r="A166" s="1">
        <f t="shared" si="25"/>
        <v>15.199999999999962</v>
      </c>
      <c r="B166" s="1">
        <f t="shared" si="28"/>
        <v>4.7457161387836691E-3</v>
      </c>
      <c r="C166" s="1">
        <f t="shared" si="28"/>
        <v>3.4460993501635672E-3</v>
      </c>
      <c r="N166" s="1">
        <v>50</v>
      </c>
      <c r="O166" s="1">
        <f t="shared" ref="O166:W175" si="31">IFERROR(_xlfn.LOGNORM.DIST($N166, O$63, EXP(O$64),FALSE), 0)</f>
        <v>1.0607867754546391E-6</v>
      </c>
      <c r="P166" s="1">
        <f t="shared" si="31"/>
        <v>2.2370181591182511E-6</v>
      </c>
      <c r="Q166" s="1">
        <f t="shared" si="31"/>
        <v>8.5423750840310941E-6</v>
      </c>
      <c r="R166" s="1">
        <f t="shared" si="31"/>
        <v>2.7192267120622788E-5</v>
      </c>
      <c r="S166" s="1">
        <f t="shared" si="31"/>
        <v>1.9870740867117541E-4</v>
      </c>
      <c r="T166" s="1">
        <f t="shared" si="31"/>
        <v>2.8863748645036356E-4</v>
      </c>
      <c r="U166" s="1">
        <f t="shared" si="31"/>
        <v>4.5490537099193988E-4</v>
      </c>
      <c r="V166" s="1">
        <f t="shared" si="31"/>
        <v>6.2108772765243265E-4</v>
      </c>
      <c r="W166" s="1">
        <f t="shared" si="31"/>
        <v>5.1943013075718154E-3</v>
      </c>
      <c r="X166" s="1">
        <v>50</v>
      </c>
      <c r="Y166" s="1">
        <f t="shared" ref="Y166:AF175" si="32">IFERROR(_xlfn.LOGNORM.DIST($N166, Y$63, EXP(Y$64),FALSE), 0)</f>
        <v>9.4685939008273369E-7</v>
      </c>
      <c r="Z166" s="1">
        <f t="shared" si="32"/>
        <v>1.418868278673673E-6</v>
      </c>
      <c r="AA166" s="1">
        <f t="shared" si="32"/>
        <v>8.8489349978378146E-6</v>
      </c>
      <c r="AB166" s="1">
        <f t="shared" si="32"/>
        <v>2.6513435274947069E-5</v>
      </c>
      <c r="AC166" s="1">
        <f t="shared" si="32"/>
        <v>1.7741111139317277E-4</v>
      </c>
      <c r="AD166" s="1">
        <f t="shared" si="32"/>
        <v>3.3989385971207027E-4</v>
      </c>
      <c r="AE166" s="1">
        <f t="shared" si="32"/>
        <v>5.8070779197976765E-4</v>
      </c>
      <c r="AF166" s="1">
        <f t="shared" si="32"/>
        <v>6.0774786659589049E-4</v>
      </c>
    </row>
    <row r="167" spans="1:32" x14ac:dyDescent="0.25">
      <c r="A167" s="1">
        <f t="shared" si="25"/>
        <v>15.299999999999962</v>
      </c>
      <c r="B167" s="1">
        <f t="shared" si="28"/>
        <v>5.1687258221249132E-3</v>
      </c>
      <c r="C167" s="1">
        <f t="shared" si="28"/>
        <v>3.7781948050406343E-3</v>
      </c>
      <c r="N167" s="1">
        <v>50.5</v>
      </c>
      <c r="O167" s="1">
        <f t="shared" si="31"/>
        <v>7.9132753851068399E-7</v>
      </c>
      <c r="P167" s="1">
        <f t="shared" si="31"/>
        <v>1.6969703127340096E-6</v>
      </c>
      <c r="Q167" s="1">
        <f t="shared" si="31"/>
        <v>6.6822884587538532E-6</v>
      </c>
      <c r="R167" s="1">
        <f t="shared" si="31"/>
        <v>2.1860650426880565E-5</v>
      </c>
      <c r="S167" s="1">
        <f t="shared" si="31"/>
        <v>1.6781595644919066E-4</v>
      </c>
      <c r="T167" s="1">
        <f t="shared" si="31"/>
        <v>2.4613908476912421E-4</v>
      </c>
      <c r="U167" s="1">
        <f t="shared" si="31"/>
        <v>3.9263212915585329E-4</v>
      </c>
      <c r="V167" s="1">
        <f t="shared" si="31"/>
        <v>5.4060707225094061E-4</v>
      </c>
      <c r="W167" s="1">
        <f t="shared" si="31"/>
        <v>4.8222974532425977E-3</v>
      </c>
      <c r="X167" s="1">
        <v>50.5</v>
      </c>
      <c r="Y167" s="1">
        <f t="shared" si="32"/>
        <v>7.1021772589065644E-7</v>
      </c>
      <c r="Z167" s="1">
        <f t="shared" si="32"/>
        <v>1.066089944749988E-6</v>
      </c>
      <c r="AA167" s="1">
        <f t="shared" si="32"/>
        <v>6.9402396045237291E-6</v>
      </c>
      <c r="AB167" s="1">
        <f t="shared" si="32"/>
        <v>2.1203845759456247E-5</v>
      </c>
      <c r="AC167" s="1">
        <f t="shared" si="32"/>
        <v>1.4910789732110912E-4</v>
      </c>
      <c r="AD167" s="1">
        <f t="shared" si="32"/>
        <v>2.9093743707577055E-4</v>
      </c>
      <c r="AE167" s="1">
        <f t="shared" si="32"/>
        <v>5.0442871087722212E-4</v>
      </c>
      <c r="AF167" s="1">
        <f t="shared" si="32"/>
        <v>5.2819512639955865E-4</v>
      </c>
    </row>
    <row r="168" spans="1:32" x14ac:dyDescent="0.25">
      <c r="A168" s="1">
        <f t="shared" si="25"/>
        <v>15.399999999999961</v>
      </c>
      <c r="B168" s="1">
        <f t="shared" si="28"/>
        <v>5.6192916988758905E-3</v>
      </c>
      <c r="C168" s="1">
        <f t="shared" si="28"/>
        <v>4.1344211774939892E-3</v>
      </c>
      <c r="N168" s="1">
        <v>51</v>
      </c>
      <c r="O168" s="1">
        <f t="shared" si="31"/>
        <v>5.8987720492713787E-7</v>
      </c>
      <c r="P168" s="1">
        <f t="shared" si="31"/>
        <v>1.2863464730497263E-6</v>
      </c>
      <c r="Q168" s="1">
        <f t="shared" si="31"/>
        <v>5.2234356518655454E-6</v>
      </c>
      <c r="R168" s="1">
        <f t="shared" si="31"/>
        <v>1.7561947560889568E-5</v>
      </c>
      <c r="S168" s="1">
        <f t="shared" si="31"/>
        <v>1.4163338838639363E-4</v>
      </c>
      <c r="T168" s="1">
        <f t="shared" si="31"/>
        <v>2.0976220819555807E-4</v>
      </c>
      <c r="U168" s="1">
        <f t="shared" si="31"/>
        <v>3.3867037342337659E-4</v>
      </c>
      <c r="V168" s="1">
        <f t="shared" si="31"/>
        <v>4.7026549925880014E-4</v>
      </c>
      <c r="W168" s="1">
        <f t="shared" si="31"/>
        <v>4.4748792931274262E-3</v>
      </c>
      <c r="X168" s="1">
        <v>51</v>
      </c>
      <c r="Y168" s="1">
        <f t="shared" si="32"/>
        <v>5.3238245312129613E-7</v>
      </c>
      <c r="Z168" s="1">
        <f t="shared" si="32"/>
        <v>8.0043808342335762E-7</v>
      </c>
      <c r="AA168" s="1">
        <f t="shared" si="32"/>
        <v>5.4394424780099748E-6</v>
      </c>
      <c r="AB168" s="1">
        <f t="shared" si="32"/>
        <v>1.6944276917998022E-5</v>
      </c>
      <c r="AC168" s="1">
        <f t="shared" si="32"/>
        <v>1.2523279764126418E-4</v>
      </c>
      <c r="AD168" s="1">
        <f t="shared" si="32"/>
        <v>2.4887044002822441E-4</v>
      </c>
      <c r="AE168" s="1">
        <f t="shared" si="32"/>
        <v>4.3789668168525345E-4</v>
      </c>
      <c r="AF168" s="1">
        <f t="shared" si="32"/>
        <v>4.5876527250662309E-4</v>
      </c>
    </row>
    <row r="169" spans="1:32" x14ac:dyDescent="0.25">
      <c r="A169" s="1">
        <f t="shared" si="25"/>
        <v>15.499999999999961</v>
      </c>
      <c r="B169" s="1">
        <f t="shared" si="28"/>
        <v>6.0983120636071472E-3</v>
      </c>
      <c r="C169" s="1">
        <f t="shared" si="28"/>
        <v>4.5157849284430431E-3</v>
      </c>
      <c r="N169" s="1">
        <v>51.5</v>
      </c>
      <c r="O169" s="1">
        <f t="shared" si="31"/>
        <v>4.3940572129593868E-7</v>
      </c>
      <c r="P169" s="1">
        <f t="shared" si="31"/>
        <v>9.7440951091657533E-7</v>
      </c>
      <c r="Q169" s="1">
        <f t="shared" si="31"/>
        <v>4.0802911072605827E-6</v>
      </c>
      <c r="R169" s="1">
        <f t="shared" si="31"/>
        <v>1.4099128731313165E-5</v>
      </c>
      <c r="S169" s="1">
        <f t="shared" si="31"/>
        <v>1.1946113529587329E-4</v>
      </c>
      <c r="T169" s="1">
        <f t="shared" si="31"/>
        <v>1.7865186799850106E-4</v>
      </c>
      <c r="U169" s="1">
        <f t="shared" si="31"/>
        <v>2.9195054062599208E-4</v>
      </c>
      <c r="V169" s="1">
        <f t="shared" si="31"/>
        <v>4.0883748895112747E-4</v>
      </c>
      <c r="W169" s="1">
        <f t="shared" si="31"/>
        <v>4.150668457076203E-3</v>
      </c>
      <c r="X169" s="1">
        <v>51.5</v>
      </c>
      <c r="Y169" s="1">
        <f t="shared" si="32"/>
        <v>3.9884312894092756E-7</v>
      </c>
      <c r="Z169" s="1">
        <f t="shared" si="32"/>
        <v>6.0057179474865058E-7</v>
      </c>
      <c r="AA169" s="1">
        <f t="shared" si="32"/>
        <v>4.2603937633304575E-6</v>
      </c>
      <c r="AB169" s="1">
        <f t="shared" si="32"/>
        <v>1.3530393871722102E-5</v>
      </c>
      <c r="AC169" s="1">
        <f t="shared" si="32"/>
        <v>1.051112456621106E-4</v>
      </c>
      <c r="AD169" s="1">
        <f t="shared" si="32"/>
        <v>2.127546976382411E-4</v>
      </c>
      <c r="AE169" s="1">
        <f t="shared" si="32"/>
        <v>3.7991546403457838E-4</v>
      </c>
      <c r="AF169" s="1">
        <f t="shared" si="32"/>
        <v>3.9822244836159047E-4</v>
      </c>
    </row>
    <row r="170" spans="1:32" x14ac:dyDescent="0.25">
      <c r="A170" s="1">
        <f t="shared" si="25"/>
        <v>15.599999999999961</v>
      </c>
      <c r="B170" s="1">
        <f t="shared" si="28"/>
        <v>6.6066459139684152E-3</v>
      </c>
      <c r="C170" s="1">
        <f t="shared" si="28"/>
        <v>4.9232735670394203E-3</v>
      </c>
      <c r="N170" s="1">
        <v>52</v>
      </c>
      <c r="O170" s="1">
        <f t="shared" si="31"/>
        <v>3.2710655558828976E-7</v>
      </c>
      <c r="P170" s="1">
        <f t="shared" si="31"/>
        <v>7.3764071620118476E-7</v>
      </c>
      <c r="Q170" s="1">
        <f t="shared" si="31"/>
        <v>3.185286664684781E-6</v>
      </c>
      <c r="R170" s="1">
        <f t="shared" si="31"/>
        <v>1.1311994668671486E-5</v>
      </c>
      <c r="S170" s="1">
        <f t="shared" si="31"/>
        <v>1.0070035350144998E-4</v>
      </c>
      <c r="T170" s="1">
        <f t="shared" si="31"/>
        <v>1.5206727054317844E-4</v>
      </c>
      <c r="U170" s="1">
        <f t="shared" si="31"/>
        <v>2.5153336101082374E-4</v>
      </c>
      <c r="V170" s="1">
        <f t="shared" si="31"/>
        <v>3.5523645629028446E-4</v>
      </c>
      <c r="W170" s="1">
        <f t="shared" si="31"/>
        <v>3.8483336359812696E-3</v>
      </c>
      <c r="X170" s="1">
        <v>52</v>
      </c>
      <c r="Y170" s="1">
        <f t="shared" si="32"/>
        <v>2.9863846201856306E-7</v>
      </c>
      <c r="Z170" s="1">
        <f t="shared" si="32"/>
        <v>4.5032460429040535E-7</v>
      </c>
      <c r="AA170" s="1">
        <f t="shared" si="32"/>
        <v>3.3348682581450483E-6</v>
      </c>
      <c r="AB170" s="1">
        <f t="shared" si="32"/>
        <v>1.0796805023670085E-5</v>
      </c>
      <c r="AC170" s="1">
        <f t="shared" si="32"/>
        <v>8.8167665634758166E-5</v>
      </c>
      <c r="AD170" s="1">
        <f t="shared" si="32"/>
        <v>1.8177378511537984E-4</v>
      </c>
      <c r="AE170" s="1">
        <f t="shared" si="32"/>
        <v>3.2942680629454308E-4</v>
      </c>
      <c r="AF170" s="1">
        <f t="shared" si="32"/>
        <v>3.4547234764811688E-4</v>
      </c>
    </row>
    <row r="171" spans="1:32" x14ac:dyDescent="0.25">
      <c r="A171" s="1">
        <f t="shared" si="25"/>
        <v>15.69999999999996</v>
      </c>
      <c r="B171" s="1">
        <f t="shared" si="28"/>
        <v>7.145107579601539E-3</v>
      </c>
      <c r="C171" s="1">
        <f t="shared" si="28"/>
        <v>5.3578503671918151E-3</v>
      </c>
      <c r="N171" s="1">
        <v>52.5</v>
      </c>
      <c r="O171" s="1">
        <f t="shared" si="31"/>
        <v>2.4336159655242186E-7</v>
      </c>
      <c r="P171" s="1">
        <f t="shared" si="31"/>
        <v>5.5806808887064184E-7</v>
      </c>
      <c r="Q171" s="1">
        <f t="shared" si="31"/>
        <v>2.4851133242121116E-6</v>
      </c>
      <c r="R171" s="1">
        <f t="shared" si="31"/>
        <v>9.0704747047343745E-6</v>
      </c>
      <c r="S171" s="1">
        <f t="shared" si="31"/>
        <v>8.4838479633062315E-5</v>
      </c>
      <c r="T171" s="1">
        <f t="shared" si="31"/>
        <v>1.2936758064230124E-4</v>
      </c>
      <c r="U171" s="1">
        <f t="shared" si="31"/>
        <v>2.1659534252437039E-4</v>
      </c>
      <c r="V171" s="1">
        <f t="shared" si="31"/>
        <v>3.0850063628010284E-4</v>
      </c>
      <c r="W171" s="1">
        <f t="shared" si="31"/>
        <v>3.5665930985487051E-3</v>
      </c>
      <c r="X171" s="1">
        <v>52.5</v>
      </c>
      <c r="Y171" s="1">
        <f t="shared" si="32"/>
        <v>2.2349760830572806E-7</v>
      </c>
      <c r="Z171" s="1">
        <f t="shared" si="32"/>
        <v>3.3746549932791774E-7</v>
      </c>
      <c r="AA171" s="1">
        <f t="shared" si="32"/>
        <v>2.6089070936041559E-6</v>
      </c>
      <c r="AB171" s="1">
        <f t="shared" si="32"/>
        <v>8.6098416312372794E-6</v>
      </c>
      <c r="AC171" s="1">
        <f t="shared" si="32"/>
        <v>7.3911723056085618E-5</v>
      </c>
      <c r="AD171" s="1">
        <f t="shared" si="32"/>
        <v>1.5521837508282736E-4</v>
      </c>
      <c r="AE171" s="1">
        <f t="shared" si="32"/>
        <v>2.8549611260794152E-4</v>
      </c>
      <c r="AF171" s="1">
        <f t="shared" si="32"/>
        <v>2.9954767208958629E-4</v>
      </c>
    </row>
    <row r="172" spans="1:32" x14ac:dyDescent="0.25">
      <c r="A172" s="1">
        <f t="shared" si="25"/>
        <v>15.79999999999996</v>
      </c>
      <c r="B172" s="1">
        <f t="shared" si="28"/>
        <v>7.7144614036584154E-3</v>
      </c>
      <c r="C172" s="1">
        <f t="shared" si="28"/>
        <v>5.8204490013140228E-3</v>
      </c>
      <c r="N172" s="1">
        <v>53</v>
      </c>
      <c r="O172" s="1">
        <f t="shared" si="31"/>
        <v>1.8095603662722284E-7</v>
      </c>
      <c r="P172" s="1">
        <f t="shared" si="31"/>
        <v>4.2197504387210612E-7</v>
      </c>
      <c r="Q172" s="1">
        <f t="shared" si="31"/>
        <v>1.9377656556424765E-6</v>
      </c>
      <c r="R172" s="1">
        <f t="shared" si="31"/>
        <v>7.269100217407155E-6</v>
      </c>
      <c r="S172" s="1">
        <f t="shared" si="31"/>
        <v>7.1437437222502981E-5</v>
      </c>
      <c r="T172" s="1">
        <f t="shared" si="31"/>
        <v>1.0999926058338986E-4</v>
      </c>
      <c r="U172" s="1">
        <f t="shared" si="31"/>
        <v>1.8641561788383849E-4</v>
      </c>
      <c r="V172" s="1">
        <f t="shared" si="31"/>
        <v>2.6778010571731008E-4</v>
      </c>
      <c r="W172" s="1">
        <f t="shared" si="31"/>
        <v>3.3042164541737737E-3</v>
      </c>
      <c r="X172" s="1">
        <v>53</v>
      </c>
      <c r="Y172" s="1">
        <f t="shared" si="32"/>
        <v>1.6718643001421496E-7</v>
      </c>
      <c r="Z172" s="1">
        <f t="shared" si="32"/>
        <v>2.5275201616763623E-7</v>
      </c>
      <c r="AA172" s="1">
        <f t="shared" si="32"/>
        <v>2.0398874580582561E-6</v>
      </c>
      <c r="AB172" s="1">
        <f t="shared" si="32"/>
        <v>6.8616267562172942E-6</v>
      </c>
      <c r="AC172" s="1">
        <f t="shared" si="32"/>
        <v>6.1926324094008822E-5</v>
      </c>
      <c r="AD172" s="1">
        <f t="shared" si="32"/>
        <v>1.3247312897136668E-4</v>
      </c>
      <c r="AE172" s="1">
        <f t="shared" si="32"/>
        <v>2.4729930843964154E-4</v>
      </c>
      <c r="AF172" s="1">
        <f t="shared" si="32"/>
        <v>2.5959477768608955E-4</v>
      </c>
    </row>
    <row r="173" spans="1:32" x14ac:dyDescent="0.25">
      <c r="A173" s="1">
        <f t="shared" si="25"/>
        <v>15.899999999999959</v>
      </c>
      <c r="B173" s="1">
        <f t="shared" si="28"/>
        <v>8.3154165120338016E-3</v>
      </c>
      <c r="C173" s="1">
        <f t="shared" si="28"/>
        <v>6.3119681242057432E-3</v>
      </c>
      <c r="N173" s="1">
        <v>53.5</v>
      </c>
      <c r="O173" s="1">
        <f t="shared" si="31"/>
        <v>1.3448396807199263E-7</v>
      </c>
      <c r="P173" s="1">
        <f t="shared" si="31"/>
        <v>3.1890488576283132E-7</v>
      </c>
      <c r="Q173" s="1">
        <f t="shared" si="31"/>
        <v>1.5101847014616161E-6</v>
      </c>
      <c r="R173" s="1">
        <f t="shared" si="31"/>
        <v>5.8224579816517144E-6</v>
      </c>
      <c r="S173" s="1">
        <f t="shared" si="31"/>
        <v>6.0123325538961456E-5</v>
      </c>
      <c r="T173" s="1">
        <f t="shared" si="31"/>
        <v>9.3484850654073861E-5</v>
      </c>
      <c r="U173" s="1">
        <f t="shared" si="31"/>
        <v>1.6036407645231746E-4</v>
      </c>
      <c r="V173" s="1">
        <f t="shared" si="31"/>
        <v>2.3232490757780884E-4</v>
      </c>
      <c r="W173" s="1">
        <f t="shared" si="31"/>
        <v>3.0600257600731122E-3</v>
      </c>
      <c r="X173" s="1">
        <v>53.5</v>
      </c>
      <c r="Y173" s="1">
        <f t="shared" si="32"/>
        <v>1.250106233003327E-7</v>
      </c>
      <c r="Z173" s="1">
        <f t="shared" si="32"/>
        <v>1.892078843617204E-7</v>
      </c>
      <c r="AA173" s="1">
        <f t="shared" si="32"/>
        <v>1.5941803229865783E-6</v>
      </c>
      <c r="AB173" s="1">
        <f t="shared" si="32"/>
        <v>5.4652154324318986E-6</v>
      </c>
      <c r="AC173" s="1">
        <f t="shared" si="32"/>
        <v>5.1857175453075254E-5</v>
      </c>
      <c r="AD173" s="1">
        <f t="shared" si="32"/>
        <v>1.1300501112764289E-4</v>
      </c>
      <c r="AE173" s="1">
        <f t="shared" si="32"/>
        <v>2.1411086089964229E-4</v>
      </c>
      <c r="AF173" s="1">
        <f t="shared" si="32"/>
        <v>2.2486147183082834E-4</v>
      </c>
    </row>
    <row r="174" spans="1:32" x14ac:dyDescent="0.25">
      <c r="A174" s="1">
        <f t="shared" si="25"/>
        <v>15.999999999999959</v>
      </c>
      <c r="B174" s="1">
        <f t="shared" ref="B174:C193" si="33">IFERROR(_xlfn.LOGNORM.DIST($A174, B$5, EXP(B$6),FALSE), 0)</f>
        <v>8.9486217052345846E-3</v>
      </c>
      <c r="C174" s="1">
        <f t="shared" si="33"/>
        <v>6.8332659410110493E-3</v>
      </c>
      <c r="N174" s="1">
        <v>54</v>
      </c>
      <c r="O174" s="1">
        <f t="shared" si="31"/>
        <v>9.9899147377771788E-8</v>
      </c>
      <c r="P174" s="1">
        <f t="shared" si="31"/>
        <v>2.4089469519289314E-7</v>
      </c>
      <c r="Q174" s="1">
        <f t="shared" si="31"/>
        <v>1.1763818954133124E-6</v>
      </c>
      <c r="R174" s="1">
        <f t="shared" si="31"/>
        <v>4.6614578720731521E-6</v>
      </c>
      <c r="S174" s="1">
        <f t="shared" si="31"/>
        <v>5.0577431213858349E-5</v>
      </c>
      <c r="T174" s="1">
        <f t="shared" si="31"/>
        <v>7.9413059641697864E-5</v>
      </c>
      <c r="U174" s="1">
        <f t="shared" si="31"/>
        <v>1.3789069623205958E-4</v>
      </c>
      <c r="V174" s="1">
        <f t="shared" si="31"/>
        <v>2.0147423170438361E-4</v>
      </c>
      <c r="W174" s="1">
        <f t="shared" si="31"/>
        <v>2.8328960621632664E-3</v>
      </c>
      <c r="X174" s="1">
        <v>54</v>
      </c>
      <c r="Y174" s="1">
        <f t="shared" si="32"/>
        <v>9.3438661421511422E-8</v>
      </c>
      <c r="Z174" s="1">
        <f t="shared" si="32"/>
        <v>1.4157293811556071E-7</v>
      </c>
      <c r="AA174" s="1">
        <f t="shared" si="32"/>
        <v>1.2452818031088248E-6</v>
      </c>
      <c r="AB174" s="1">
        <f t="shared" si="32"/>
        <v>4.3506218193338275E-6</v>
      </c>
      <c r="AC174" s="1">
        <f t="shared" si="32"/>
        <v>4.3403728882778716E-5</v>
      </c>
      <c r="AD174" s="1">
        <f t="shared" si="32"/>
        <v>9.635290740558008E-5</v>
      </c>
      <c r="AE174" s="1">
        <f t="shared" si="32"/>
        <v>1.852928985945864E-4</v>
      </c>
      <c r="AF174" s="1">
        <f t="shared" si="32"/>
        <v>1.9468591092326729E-4</v>
      </c>
    </row>
    <row r="175" spans="1:32" x14ac:dyDescent="0.25">
      <c r="A175" s="1">
        <f t="shared" si="25"/>
        <v>16.099999999999959</v>
      </c>
      <c r="B175" s="1">
        <f t="shared" si="33"/>
        <v>9.6146605073180527E-3</v>
      </c>
      <c r="C175" s="1">
        <f t="shared" si="33"/>
        <v>7.3851547939415268E-3</v>
      </c>
      <c r="N175" s="1">
        <v>54.5</v>
      </c>
      <c r="O175" s="1">
        <f t="shared" si="31"/>
        <v>7.4176027133431731E-8</v>
      </c>
      <c r="P175" s="1">
        <f t="shared" si="31"/>
        <v>1.8188676108733328E-7</v>
      </c>
      <c r="Q175" s="1">
        <f t="shared" si="31"/>
        <v>9.1594860216925857E-7</v>
      </c>
      <c r="R175" s="1">
        <f t="shared" si="31"/>
        <v>3.7302753388577274E-6</v>
      </c>
      <c r="S175" s="1">
        <f t="shared" si="31"/>
        <v>4.252841454952994E-5</v>
      </c>
      <c r="T175" s="1">
        <f t="shared" si="31"/>
        <v>6.7430038786260062E-5</v>
      </c>
      <c r="U175" s="1">
        <f t="shared" si="31"/>
        <v>1.1851598799935682E-4</v>
      </c>
      <c r="V175" s="1">
        <f t="shared" si="31"/>
        <v>1.7464659673934184E-4</v>
      </c>
      <c r="W175" s="1">
        <f t="shared" si="31"/>
        <v>2.6217554508550581E-3</v>
      </c>
      <c r="X175" s="1">
        <v>54.5</v>
      </c>
      <c r="Y175" s="1">
        <f t="shared" si="32"/>
        <v>6.9816078435473098E-8</v>
      </c>
      <c r="Z175" s="1">
        <f t="shared" si="32"/>
        <v>1.0588489939440168E-7</v>
      </c>
      <c r="AA175" s="1">
        <f t="shared" si="32"/>
        <v>9.7232508118894978E-7</v>
      </c>
      <c r="AB175" s="1">
        <f t="shared" si="32"/>
        <v>3.4615785139579201E-6</v>
      </c>
      <c r="AC175" s="1">
        <f t="shared" si="32"/>
        <v>3.631134840644339E-5</v>
      </c>
      <c r="AD175" s="1">
        <f t="shared" si="32"/>
        <v>8.2118432043623332E-5</v>
      </c>
      <c r="AE175" s="1">
        <f t="shared" si="32"/>
        <v>1.6028536807425982E-4</v>
      </c>
      <c r="AF175" s="1">
        <f t="shared" si="32"/>
        <v>1.6848653928886649E-4</v>
      </c>
    </row>
    <row r="176" spans="1:32" x14ac:dyDescent="0.25">
      <c r="A176" s="1">
        <f t="shared" si="25"/>
        <v>16.19999999999996</v>
      </c>
      <c r="B176" s="1">
        <f t="shared" si="33"/>
        <v>1.0314046405548588E-2</v>
      </c>
      <c r="C176" s="1">
        <f t="shared" si="33"/>
        <v>7.9683958028957027E-3</v>
      </c>
      <c r="N176" s="1">
        <v>55</v>
      </c>
      <c r="O176" s="1">
        <f t="shared" ref="O176:W185" si="34">IFERROR(_xlfn.LOGNORM.DIST($N176, O$63, EXP(O$64),FALSE), 0)</f>
        <v>5.5054380197592643E-8</v>
      </c>
      <c r="P176" s="1">
        <f t="shared" si="34"/>
        <v>1.372771323313542E-7</v>
      </c>
      <c r="Q176" s="1">
        <f t="shared" si="34"/>
        <v>7.1287407379365119E-7</v>
      </c>
      <c r="R176" s="1">
        <f t="shared" si="34"/>
        <v>2.9838514730763431E-6</v>
      </c>
      <c r="S176" s="1">
        <f t="shared" si="34"/>
        <v>3.5745534357329243E-5</v>
      </c>
      <c r="T176" s="1">
        <f t="shared" si="34"/>
        <v>5.7231719285552833E-5</v>
      </c>
      <c r="U176" s="1">
        <f t="shared" si="34"/>
        <v>1.0182246296041835E-4</v>
      </c>
      <c r="V176" s="1">
        <f t="shared" si="34"/>
        <v>1.5133097264614294E-4</v>
      </c>
      <c r="W176" s="1">
        <f t="shared" si="34"/>
        <v>2.425584705016194E-3</v>
      </c>
      <c r="X176" s="1">
        <v>55</v>
      </c>
      <c r="Y176" s="1">
        <f t="shared" ref="Y176:AF185" si="35">IFERROR(_xlfn.LOGNORM.DIST($N176, Y$63, EXP(Y$64),FALSE), 0)</f>
        <v>5.2149262095951545E-8</v>
      </c>
      <c r="Z176" s="1">
        <f t="shared" si="35"/>
        <v>7.9161908274664053E-8</v>
      </c>
      <c r="AA176" s="1">
        <f t="shared" si="35"/>
        <v>7.5889740877637046E-7</v>
      </c>
      <c r="AB176" s="1">
        <f t="shared" si="35"/>
        <v>2.7528984772796299E-6</v>
      </c>
      <c r="AC176" s="1">
        <f t="shared" si="35"/>
        <v>3.0364552569162945E-5</v>
      </c>
      <c r="AD176" s="1">
        <f t="shared" si="35"/>
        <v>6.9957810745483628E-5</v>
      </c>
      <c r="AE176" s="1">
        <f t="shared" si="35"/>
        <v>1.3859715932553179E-4</v>
      </c>
      <c r="AF176" s="1">
        <f t="shared" si="35"/>
        <v>1.45753004660021E-4</v>
      </c>
    </row>
    <row r="177" spans="1:32" x14ac:dyDescent="0.25">
      <c r="A177" s="1">
        <f t="shared" si="25"/>
        <v>16.299999999999962</v>
      </c>
      <c r="B177" s="1">
        <f t="shared" si="33"/>
        <v>1.1047218313357941E-2</v>
      </c>
      <c r="C177" s="1">
        <f t="shared" si="33"/>
        <v>8.5836935952481267E-3</v>
      </c>
      <c r="N177" s="1">
        <v>55.5</v>
      </c>
      <c r="O177" s="1">
        <f t="shared" si="34"/>
        <v>4.0847177178584518E-8</v>
      </c>
      <c r="P177" s="1">
        <f t="shared" si="34"/>
        <v>1.0356986121146119E-7</v>
      </c>
      <c r="Q177" s="1">
        <f t="shared" si="34"/>
        <v>5.54609532817873E-7</v>
      </c>
      <c r="R177" s="1">
        <f t="shared" si="34"/>
        <v>2.3858526563551542E-6</v>
      </c>
      <c r="S177" s="1">
        <f t="shared" si="34"/>
        <v>3.0032787253410238E-5</v>
      </c>
      <c r="T177" s="1">
        <f t="shared" si="34"/>
        <v>4.8557101106981392E-5</v>
      </c>
      <c r="U177" s="1">
        <f t="shared" si="34"/>
        <v>8.7447036672118634E-5</v>
      </c>
      <c r="V177" s="1">
        <f t="shared" si="34"/>
        <v>1.3107878006568568E-4</v>
      </c>
      <c r="W177" s="1">
        <f t="shared" si="34"/>
        <v>2.2434165898852698E-3</v>
      </c>
      <c r="X177" s="1">
        <v>55.5</v>
      </c>
      <c r="Y177" s="1">
        <f t="shared" si="35"/>
        <v>3.8942054686593005E-8</v>
      </c>
      <c r="Z177" s="1">
        <f t="shared" si="35"/>
        <v>5.916187833263255E-8</v>
      </c>
      <c r="AA177" s="1">
        <f t="shared" si="35"/>
        <v>5.9210113971292128E-7</v>
      </c>
      <c r="AB177" s="1">
        <f t="shared" si="35"/>
        <v>2.1883316219957725E-6</v>
      </c>
      <c r="AC177" s="1">
        <f t="shared" si="35"/>
        <v>2.5381198092207361E-5</v>
      </c>
      <c r="AD177" s="1">
        <f t="shared" si="35"/>
        <v>5.9574733448748644E-5</v>
      </c>
      <c r="AE177" s="1">
        <f t="shared" si="35"/>
        <v>1.1979813058885717E-4</v>
      </c>
      <c r="AF177" s="1">
        <f t="shared" si="35"/>
        <v>1.2603798251317391E-4</v>
      </c>
    </row>
    <row r="178" spans="1:32" x14ac:dyDescent="0.25">
      <c r="A178" s="1">
        <f t="shared" si="25"/>
        <v>16.399999999999963</v>
      </c>
      <c r="B178" s="1">
        <f t="shared" si="33"/>
        <v>1.1814536287858052E-2</v>
      </c>
      <c r="C178" s="1">
        <f t="shared" si="33"/>
        <v>9.2316911599207071E-3</v>
      </c>
      <c r="N178" s="1">
        <v>56</v>
      </c>
      <c r="O178" s="1">
        <f t="shared" si="34"/>
        <v>3.0296244245636756E-8</v>
      </c>
      <c r="P178" s="1">
        <f t="shared" si="34"/>
        <v>7.8112565434515438E-8</v>
      </c>
      <c r="Q178" s="1">
        <f t="shared" si="34"/>
        <v>4.3132826828963826E-7</v>
      </c>
      <c r="R178" s="1">
        <f t="shared" si="34"/>
        <v>1.9070081186978879E-6</v>
      </c>
      <c r="S178" s="1">
        <f t="shared" si="34"/>
        <v>2.5223849206514166E-5</v>
      </c>
      <c r="T178" s="1">
        <f t="shared" si="34"/>
        <v>4.1182389096385665E-5</v>
      </c>
      <c r="U178" s="1">
        <f t="shared" si="34"/>
        <v>7.5074284817166806E-5</v>
      </c>
      <c r="V178" s="1">
        <f t="shared" si="34"/>
        <v>1.1349670162526102E-4</v>
      </c>
      <c r="W178" s="1">
        <f t="shared" si="34"/>
        <v>2.0743348677229965E-3</v>
      </c>
      <c r="X178" s="1">
        <v>56</v>
      </c>
      <c r="Y178" s="1">
        <f t="shared" si="35"/>
        <v>2.9072411126732192E-8</v>
      </c>
      <c r="Z178" s="1">
        <f t="shared" si="35"/>
        <v>4.4200332674075833E-8</v>
      </c>
      <c r="AA178" s="1">
        <f t="shared" si="35"/>
        <v>4.6180957331970583E-7</v>
      </c>
      <c r="AB178" s="1">
        <f t="shared" si="35"/>
        <v>1.7388264333314015E-6</v>
      </c>
      <c r="AC178" s="1">
        <f t="shared" si="35"/>
        <v>2.120748493785803E-5</v>
      </c>
      <c r="AD178" s="1">
        <f t="shared" si="35"/>
        <v>5.0714076780260138E-5</v>
      </c>
      <c r="AE178" s="1">
        <f t="shared" si="35"/>
        <v>1.0351196249286985E-4</v>
      </c>
      <c r="AF178" s="1">
        <f t="shared" si="35"/>
        <v>1.0894984063454119E-4</v>
      </c>
    </row>
    <row r="179" spans="1:32" x14ac:dyDescent="0.25">
      <c r="A179" s="1">
        <f t="shared" si="25"/>
        <v>16.499999999999964</v>
      </c>
      <c r="B179" s="1">
        <f t="shared" si="33"/>
        <v>1.2616277531562924E-2</v>
      </c>
      <c r="C179" s="1">
        <f t="shared" si="33"/>
        <v>9.9129648603862273E-3</v>
      </c>
      <c r="N179" s="1">
        <v>56.5</v>
      </c>
      <c r="O179" s="1">
        <f t="shared" si="34"/>
        <v>2.246395487739848E-8</v>
      </c>
      <c r="P179" s="1">
        <f t="shared" si="34"/>
        <v>5.889444921667198E-8</v>
      </c>
      <c r="Q179" s="1">
        <f t="shared" si="34"/>
        <v>3.3534153432079487E-7</v>
      </c>
      <c r="R179" s="1">
        <f t="shared" si="34"/>
        <v>1.5237575571959162E-6</v>
      </c>
      <c r="S179" s="1">
        <f t="shared" si="34"/>
        <v>2.1177718534741574E-5</v>
      </c>
      <c r="T179" s="1">
        <f t="shared" si="34"/>
        <v>3.4915880840075142E-5</v>
      </c>
      <c r="U179" s="1">
        <f t="shared" si="34"/>
        <v>6.4430470319837456E-5</v>
      </c>
      <c r="V179" s="1">
        <f t="shared" si="34"/>
        <v>9.824024071482292E-5</v>
      </c>
      <c r="W179" s="1">
        <f t="shared" si="34"/>
        <v>1.917473073476723E-3</v>
      </c>
      <c r="X179" s="1">
        <v>56.5</v>
      </c>
      <c r="Y179" s="1">
        <f t="shared" si="35"/>
        <v>2.1699398271973993E-8</v>
      </c>
      <c r="Z179" s="1">
        <f t="shared" si="35"/>
        <v>3.3012683592021708E-8</v>
      </c>
      <c r="AA179" s="1">
        <f t="shared" si="35"/>
        <v>3.6007801910767138E-7</v>
      </c>
      <c r="AB179" s="1">
        <f t="shared" si="35"/>
        <v>1.3811224615051656E-6</v>
      </c>
      <c r="AC179" s="1">
        <f t="shared" si="35"/>
        <v>1.7713675700520104E-5</v>
      </c>
      <c r="AD179" s="1">
        <f t="shared" si="35"/>
        <v>4.31564032628345E-5</v>
      </c>
      <c r="AE179" s="1">
        <f t="shared" si="35"/>
        <v>8.9409772669763469E-5</v>
      </c>
      <c r="AF179" s="1">
        <f t="shared" si="35"/>
        <v>9.4146075932188532E-5</v>
      </c>
    </row>
    <row r="180" spans="1:32" x14ac:dyDescent="0.25">
      <c r="A180" s="1">
        <f t="shared" si="25"/>
        <v>16.599999999999966</v>
      </c>
      <c r="B180" s="1">
        <f t="shared" si="33"/>
        <v>1.3452632706150495E-2</v>
      </c>
      <c r="C180" s="1">
        <f t="shared" si="33"/>
        <v>1.0628019640501864E-2</v>
      </c>
      <c r="N180" s="1">
        <v>57</v>
      </c>
      <c r="O180" s="1">
        <f t="shared" si="34"/>
        <v>1.6652055720457251E-8</v>
      </c>
      <c r="P180" s="1">
        <f t="shared" si="34"/>
        <v>4.4392221038612155E-8</v>
      </c>
      <c r="Q180" s="1">
        <f t="shared" si="34"/>
        <v>2.6063806636992365E-7</v>
      </c>
      <c r="R180" s="1">
        <f t="shared" si="34"/>
        <v>1.217152624570467E-6</v>
      </c>
      <c r="S180" s="1">
        <f t="shared" si="34"/>
        <v>1.7774970321138132E-5</v>
      </c>
      <c r="T180" s="1">
        <f t="shared" si="34"/>
        <v>2.9593519168578441E-5</v>
      </c>
      <c r="U180" s="1">
        <f t="shared" si="34"/>
        <v>5.5278265888529023E-5</v>
      </c>
      <c r="V180" s="1">
        <f t="shared" si="34"/>
        <v>8.5007964792879859E-5</v>
      </c>
      <c r="W180" s="1">
        <f t="shared" si="34"/>
        <v>1.7720131017120179E-3</v>
      </c>
      <c r="X180" s="1">
        <v>57</v>
      </c>
      <c r="Y180" s="1">
        <f t="shared" si="35"/>
        <v>1.6193144829784356E-8</v>
      </c>
      <c r="Z180" s="1">
        <f t="shared" si="35"/>
        <v>2.4650236304351767E-8</v>
      </c>
      <c r="AA180" s="1">
        <f t="shared" si="35"/>
        <v>2.8067832112874853E-7</v>
      </c>
      <c r="AB180" s="1">
        <f t="shared" si="35"/>
        <v>1.0966125149648473E-6</v>
      </c>
      <c r="AC180" s="1">
        <f t="shared" si="35"/>
        <v>1.4790434299570089E-5</v>
      </c>
      <c r="AD180" s="1">
        <f t="shared" si="35"/>
        <v>3.6713151647192842E-5</v>
      </c>
      <c r="AE180" s="1">
        <f t="shared" si="35"/>
        <v>7.7204424254022594E-5</v>
      </c>
      <c r="AF180" s="1">
        <f t="shared" si="35"/>
        <v>8.1327457334327095E-5</v>
      </c>
    </row>
    <row r="181" spans="1:32" x14ac:dyDescent="0.25">
      <c r="A181" s="1">
        <f t="shared" si="25"/>
        <v>16.699999999999967</v>
      </c>
      <c r="B181" s="1">
        <f t="shared" si="33"/>
        <v>1.4323702584045403E-2</v>
      </c>
      <c r="C181" s="1">
        <f t="shared" si="33"/>
        <v>1.1377284456026922E-2</v>
      </c>
      <c r="N181" s="1">
        <v>57.5</v>
      </c>
      <c r="O181" s="1">
        <f t="shared" si="34"/>
        <v>1.2340895851939967E-8</v>
      </c>
      <c r="P181" s="1">
        <f t="shared" si="34"/>
        <v>3.345268580200773E-8</v>
      </c>
      <c r="Q181" s="1">
        <f t="shared" si="34"/>
        <v>2.0252151349433062E-7</v>
      </c>
      <c r="R181" s="1">
        <f t="shared" si="34"/>
        <v>9.7196587904858726E-7</v>
      </c>
      <c r="S181" s="1">
        <f t="shared" si="34"/>
        <v>1.4914542257613693E-5</v>
      </c>
      <c r="T181" s="1">
        <f t="shared" si="34"/>
        <v>2.5075030396659863E-5</v>
      </c>
      <c r="U181" s="1">
        <f t="shared" si="34"/>
        <v>4.741210109905709E-5</v>
      </c>
      <c r="V181" s="1">
        <f t="shared" si="34"/>
        <v>7.3536372675464648E-5</v>
      </c>
      <c r="W181" s="1">
        <f t="shared" si="34"/>
        <v>1.6371836455276532E-3</v>
      </c>
      <c r="X181" s="1">
        <v>57.5</v>
      </c>
      <c r="Y181" s="1">
        <f t="shared" si="35"/>
        <v>1.2082129513851601E-8</v>
      </c>
      <c r="Z181" s="1">
        <f t="shared" si="35"/>
        <v>1.8401745949455245E-8</v>
      </c>
      <c r="AA181" s="1">
        <f t="shared" si="35"/>
        <v>2.1873141675671171E-7</v>
      </c>
      <c r="AB181" s="1">
        <f t="shared" si="35"/>
        <v>8.7042424505803343E-7</v>
      </c>
      <c r="AC181" s="1">
        <f t="shared" si="35"/>
        <v>1.2345700074476152E-5</v>
      </c>
      <c r="AD181" s="1">
        <f t="shared" si="35"/>
        <v>3.1222440062784363E-5</v>
      </c>
      <c r="AE181" s="1">
        <f t="shared" si="35"/>
        <v>6.6645464673321451E-5</v>
      </c>
      <c r="AF181" s="1">
        <f t="shared" si="35"/>
        <v>7.023281129091375E-5</v>
      </c>
    </row>
    <row r="182" spans="1:32" x14ac:dyDescent="0.25">
      <c r="A182" s="1">
        <f t="shared" si="25"/>
        <v>16.799999999999969</v>
      </c>
      <c r="B182" s="1">
        <f t="shared" si="33"/>
        <v>1.5229495061366909E-2</v>
      </c>
      <c r="C182" s="1">
        <f t="shared" si="33"/>
        <v>1.2161107963371125E-2</v>
      </c>
      <c r="N182" s="1">
        <v>58</v>
      </c>
      <c r="O182" s="1">
        <f t="shared" si="34"/>
        <v>9.1439779277322279E-9</v>
      </c>
      <c r="P182" s="1">
        <f t="shared" si="34"/>
        <v>2.5203379045805605E-8</v>
      </c>
      <c r="Q182" s="1">
        <f t="shared" si="34"/>
        <v>1.5732530587588787E-7</v>
      </c>
      <c r="R182" s="1">
        <f t="shared" si="34"/>
        <v>7.7596896496143261E-7</v>
      </c>
      <c r="S182" s="1">
        <f t="shared" si="34"/>
        <v>1.2510981178050328E-5</v>
      </c>
      <c r="T182" s="1">
        <f t="shared" si="34"/>
        <v>2.1240577237949653E-5</v>
      </c>
      <c r="U182" s="1">
        <f t="shared" si="34"/>
        <v>4.0654068370971598E-5</v>
      </c>
      <c r="V182" s="1">
        <f t="shared" si="34"/>
        <v>6.3595328244081821E-5</v>
      </c>
      <c r="W182" s="1">
        <f t="shared" si="34"/>
        <v>1.5122585231019175E-3</v>
      </c>
      <c r="X182" s="1">
        <v>58</v>
      </c>
      <c r="Y182" s="1">
        <f t="shared" si="35"/>
        <v>9.0135520066830056E-9</v>
      </c>
      <c r="Z182" s="1">
        <f t="shared" si="35"/>
        <v>1.3734310632140111E-8</v>
      </c>
      <c r="AA182" s="1">
        <f t="shared" si="35"/>
        <v>1.704176200335787E-7</v>
      </c>
      <c r="AB182" s="1">
        <f t="shared" si="35"/>
        <v>6.9067985722546683E-7</v>
      </c>
      <c r="AC182" s="1">
        <f t="shared" si="35"/>
        <v>1.0302023539986748E-5</v>
      </c>
      <c r="AD182" s="1">
        <f t="shared" si="35"/>
        <v>2.6545410838835378E-5</v>
      </c>
      <c r="AE182" s="1">
        <f t="shared" si="35"/>
        <v>5.7514634664224656E-5</v>
      </c>
      <c r="AF182" s="1">
        <f t="shared" si="35"/>
        <v>6.0634389665276136E-5</v>
      </c>
    </row>
    <row r="183" spans="1:32" x14ac:dyDescent="0.25">
      <c r="A183" s="1">
        <f t="shared" si="25"/>
        <v>16.89999999999997</v>
      </c>
      <c r="B183" s="1">
        <f t="shared" si="33"/>
        <v>1.6169922553365544E-2</v>
      </c>
      <c r="C183" s="1">
        <f t="shared" si="33"/>
        <v>1.2979754495544903E-2</v>
      </c>
      <c r="N183" s="1">
        <v>58.5</v>
      </c>
      <c r="O183" s="1">
        <f t="shared" si="34"/>
        <v>6.774000953411533E-9</v>
      </c>
      <c r="P183" s="1">
        <f t="shared" si="34"/>
        <v>1.8984614509928797E-8</v>
      </c>
      <c r="Q183" s="1">
        <f t="shared" si="34"/>
        <v>1.2218867000124758E-7</v>
      </c>
      <c r="R183" s="1">
        <f t="shared" si="34"/>
        <v>6.1934860539713189E-7</v>
      </c>
      <c r="S183" s="1">
        <f t="shared" si="34"/>
        <v>1.04920879858317E-5</v>
      </c>
      <c r="T183" s="1">
        <f t="shared" si="34"/>
        <v>1.7987862723712387E-5</v>
      </c>
      <c r="U183" s="1">
        <f t="shared" si="34"/>
        <v>3.4850327472017934E-5</v>
      </c>
      <c r="V183" s="1">
        <f t="shared" si="34"/>
        <v>5.4984006379426278E-5</v>
      </c>
      <c r="W183" s="1">
        <f t="shared" si="34"/>
        <v>1.3965549229042662E-3</v>
      </c>
      <c r="X183" s="1">
        <v>58.5</v>
      </c>
      <c r="Y183" s="1">
        <f t="shared" si="35"/>
        <v>6.7235648216072445E-9</v>
      </c>
      <c r="Z183" s="1">
        <f t="shared" si="35"/>
        <v>1.024887755510965E-8</v>
      </c>
      <c r="AA183" s="1">
        <f t="shared" si="35"/>
        <v>1.3274843778977608E-7</v>
      </c>
      <c r="AB183" s="1">
        <f t="shared" si="35"/>
        <v>5.4790018698374546E-7</v>
      </c>
      <c r="AC183" s="1">
        <f t="shared" si="35"/>
        <v>8.5942992517382197E-6</v>
      </c>
      <c r="AD183" s="1">
        <f t="shared" si="35"/>
        <v>2.2563052719289726E-5</v>
      </c>
      <c r="AE183" s="1">
        <f t="shared" si="35"/>
        <v>4.96218912881826E-5</v>
      </c>
      <c r="AF183" s="1">
        <f t="shared" si="35"/>
        <v>5.2333763453716135E-5</v>
      </c>
    </row>
    <row r="184" spans="1:32" x14ac:dyDescent="0.25">
      <c r="A184" s="1">
        <f t="shared" si="25"/>
        <v>16.999999999999972</v>
      </c>
      <c r="B184" s="1">
        <f t="shared" si="33"/>
        <v>1.7144799790914652E-2</v>
      </c>
      <c r="C184" s="1">
        <f t="shared" si="33"/>
        <v>1.3833400353476308E-2</v>
      </c>
      <c r="N184" s="1">
        <v>59</v>
      </c>
      <c r="O184" s="1">
        <f t="shared" si="34"/>
        <v>5.0175119010378633E-9</v>
      </c>
      <c r="P184" s="1">
        <f t="shared" si="34"/>
        <v>1.4297863094582438E-8</v>
      </c>
      <c r="Q184" s="1">
        <f t="shared" si="34"/>
        <v>9.4880862673437148E-8</v>
      </c>
      <c r="R184" s="1">
        <f t="shared" si="34"/>
        <v>4.9423464372944016E-7</v>
      </c>
      <c r="S184" s="1">
        <f t="shared" si="34"/>
        <v>8.7969063264462151E-6</v>
      </c>
      <c r="T184" s="1">
        <f t="shared" si="34"/>
        <v>1.5229628338706741E-5</v>
      </c>
      <c r="U184" s="1">
        <f t="shared" si="34"/>
        <v>2.9867953387627441E-5</v>
      </c>
      <c r="V184" s="1">
        <f t="shared" si="34"/>
        <v>4.7527300524636095E-5</v>
      </c>
      <c r="W184" s="1">
        <f t="shared" si="34"/>
        <v>1.2894315944243086E-3</v>
      </c>
      <c r="X184" s="1">
        <v>59</v>
      </c>
      <c r="Y184" s="1">
        <f t="shared" si="35"/>
        <v>5.0149299496844783E-9</v>
      </c>
      <c r="Z184" s="1">
        <f t="shared" si="35"/>
        <v>7.6467798721695297E-9</v>
      </c>
      <c r="AA184" s="1">
        <f t="shared" si="35"/>
        <v>1.0338703352603471E-7</v>
      </c>
      <c r="AB184" s="1">
        <f t="shared" si="35"/>
        <v>4.3452558220302673E-7</v>
      </c>
      <c r="AC184" s="1">
        <f t="shared" si="35"/>
        <v>7.1678394892239722E-6</v>
      </c>
      <c r="AD184" s="1">
        <f t="shared" si="35"/>
        <v>1.9173442698290469E-5</v>
      </c>
      <c r="AE184" s="1">
        <f t="shared" si="35"/>
        <v>4.2801892728125174E-5</v>
      </c>
      <c r="AF184" s="1">
        <f t="shared" si="35"/>
        <v>4.5158189635975919E-5</v>
      </c>
    </row>
    <row r="185" spans="1:32" x14ac:dyDescent="0.25">
      <c r="A185" s="1">
        <f t="shared" si="25"/>
        <v>17.099999999999973</v>
      </c>
      <c r="B185" s="1">
        <f t="shared" si="33"/>
        <v>1.8153842033932745E-2</v>
      </c>
      <c r="C185" s="1">
        <f t="shared" si="33"/>
        <v>1.4722130438823809E-2</v>
      </c>
      <c r="N185" s="1">
        <v>59.5</v>
      </c>
      <c r="O185" s="1">
        <f t="shared" si="34"/>
        <v>3.7159995499879536E-9</v>
      </c>
      <c r="P185" s="1">
        <f t="shared" si="34"/>
        <v>1.0766572962981357E-8</v>
      </c>
      <c r="Q185" s="1">
        <f t="shared" si="34"/>
        <v>7.3663379095924285E-8</v>
      </c>
      <c r="R185" s="1">
        <f t="shared" si="34"/>
        <v>3.9431905200035046E-7</v>
      </c>
      <c r="S185" s="1">
        <f t="shared" si="34"/>
        <v>7.3740072293406943E-6</v>
      </c>
      <c r="T185" s="1">
        <f t="shared" si="34"/>
        <v>1.2891495935149485E-5</v>
      </c>
      <c r="U185" s="1">
        <f t="shared" si="34"/>
        <v>2.55921774214739E-5</v>
      </c>
      <c r="V185" s="1">
        <f t="shared" si="34"/>
        <v>4.1072644977778477E-5</v>
      </c>
      <c r="W185" s="1">
        <f t="shared" si="34"/>
        <v>1.1902870074968729E-3</v>
      </c>
      <c r="X185" s="1">
        <v>59.5</v>
      </c>
      <c r="Y185" s="1">
        <f t="shared" si="35"/>
        <v>3.7402606385776898E-9</v>
      </c>
      <c r="Z185" s="1">
        <f t="shared" si="35"/>
        <v>5.7045909284966979E-9</v>
      </c>
      <c r="AA185" s="1">
        <f t="shared" si="35"/>
        <v>8.0507103086255202E-8</v>
      </c>
      <c r="AB185" s="1">
        <f t="shared" si="35"/>
        <v>3.4453114552385541E-7</v>
      </c>
      <c r="AC185" s="1">
        <f t="shared" si="35"/>
        <v>5.9767398301422437E-6</v>
      </c>
      <c r="AD185" s="1">
        <f t="shared" si="35"/>
        <v>1.6289355783654605E-5</v>
      </c>
      <c r="AE185" s="1">
        <f t="shared" si="35"/>
        <v>3.6910896691141163E-5</v>
      </c>
      <c r="AF185" s="1">
        <f t="shared" si="35"/>
        <v>3.8957402407125688E-5</v>
      </c>
    </row>
    <row r="186" spans="1:32" x14ac:dyDescent="0.25">
      <c r="A186" s="1">
        <f t="shared" si="25"/>
        <v>17.199999999999974</v>
      </c>
      <c r="B186" s="1">
        <f t="shared" si="33"/>
        <v>1.9196663714830343E-2</v>
      </c>
      <c r="C186" s="1">
        <f t="shared" si="33"/>
        <v>1.5645935252182473E-2</v>
      </c>
      <c r="N186" s="1">
        <v>60</v>
      </c>
      <c r="O186" s="1">
        <f t="shared" ref="O186:W195" si="36">IFERROR(_xlfn.LOGNORM.DIST($N186, O$63, EXP(O$64),FALSE), 0)</f>
        <v>2.7518043124032425E-9</v>
      </c>
      <c r="P186" s="1">
        <f t="shared" si="36"/>
        <v>8.1064569795009805E-9</v>
      </c>
      <c r="Q186" s="1">
        <f t="shared" si="36"/>
        <v>5.7182030366247363E-8</v>
      </c>
      <c r="R186" s="1">
        <f t="shared" si="36"/>
        <v>3.1454868800019802E-7</v>
      </c>
      <c r="S186" s="1">
        <f t="shared" si="36"/>
        <v>6.1800280848100209E-6</v>
      </c>
      <c r="T186" s="1">
        <f t="shared" si="36"/>
        <v>1.0910108791533166E-5</v>
      </c>
      <c r="U186" s="1">
        <f t="shared" si="36"/>
        <v>2.19239761853457E-5</v>
      </c>
      <c r="V186" s="1">
        <f t="shared" si="36"/>
        <v>3.5487208709943975E-5</v>
      </c>
      <c r="W186" s="1">
        <f t="shared" si="36"/>
        <v>1.0985574999128488E-3</v>
      </c>
      <c r="X186" s="1">
        <v>60</v>
      </c>
      <c r="Y186" s="1">
        <f t="shared" ref="Y186:AF195" si="37">IFERROR(_xlfn.LOGNORM.DIST($N186, Y$63, EXP(Y$64),FALSE), 0)</f>
        <v>2.789460702731837E-9</v>
      </c>
      <c r="Z186" s="1">
        <f t="shared" si="37"/>
        <v>4.2552435163928385E-9</v>
      </c>
      <c r="AA186" s="1">
        <f t="shared" si="37"/>
        <v>6.2682043617329393E-8</v>
      </c>
      <c r="AB186" s="1">
        <f t="shared" si="37"/>
        <v>2.7311809177211348E-7</v>
      </c>
      <c r="AC186" s="1">
        <f t="shared" si="37"/>
        <v>4.9824942253277033E-6</v>
      </c>
      <c r="AD186" s="1">
        <f t="shared" si="37"/>
        <v>1.3836196625709659E-5</v>
      </c>
      <c r="AE186" s="1">
        <f t="shared" si="37"/>
        <v>3.182402823585018E-5</v>
      </c>
      <c r="AF186" s="1">
        <f t="shared" si="37"/>
        <v>3.3600783971356559E-5</v>
      </c>
    </row>
    <row r="187" spans="1:32" x14ac:dyDescent="0.25">
      <c r="A187" s="1">
        <f t="shared" si="25"/>
        <v>17.299999999999976</v>
      </c>
      <c r="B187" s="1">
        <f t="shared" si="33"/>
        <v>2.0272777522219849E-2</v>
      </c>
      <c r="C187" s="1">
        <f t="shared" si="33"/>
        <v>1.660470827817135E-2</v>
      </c>
      <c r="N187" s="1">
        <v>60.5</v>
      </c>
      <c r="O187" s="1">
        <f t="shared" si="36"/>
        <v>2.0376249066155889E-9</v>
      </c>
      <c r="P187" s="1">
        <f t="shared" si="36"/>
        <v>6.1029772238377135E-9</v>
      </c>
      <c r="Q187" s="1">
        <f t="shared" si="36"/>
        <v>4.438248854787031E-8</v>
      </c>
      <c r="R187" s="1">
        <f t="shared" si="36"/>
        <v>2.5087776391870784E-7</v>
      </c>
      <c r="S187" s="1">
        <f t="shared" si="36"/>
        <v>5.1784297795093581E-6</v>
      </c>
      <c r="T187" s="1">
        <f t="shared" si="36"/>
        <v>9.2315324547238716E-6</v>
      </c>
      <c r="U187" s="1">
        <f t="shared" si="36"/>
        <v>1.8777967649251901E-5</v>
      </c>
      <c r="V187" s="1">
        <f t="shared" si="36"/>
        <v>3.0655421128673726E-5</v>
      </c>
      <c r="W187" s="1">
        <f t="shared" si="36"/>
        <v>1.013715429973798E-3</v>
      </c>
      <c r="X187" s="1">
        <v>60.5</v>
      </c>
      <c r="Y187" s="1">
        <f t="shared" si="37"/>
        <v>2.0803158795969876E-9</v>
      </c>
      <c r="Z187" s="1">
        <f t="shared" si="37"/>
        <v>3.1738636694006167E-9</v>
      </c>
      <c r="AA187" s="1">
        <f t="shared" si="37"/>
        <v>4.8797986411130198E-8</v>
      </c>
      <c r="AB187" s="1">
        <f t="shared" si="37"/>
        <v>2.1646641807342101E-7</v>
      </c>
      <c r="AC187" s="1">
        <f t="shared" si="37"/>
        <v>4.1528229507664453E-6</v>
      </c>
      <c r="AD187" s="1">
        <f t="shared" si="37"/>
        <v>1.1750212117603311E-5</v>
      </c>
      <c r="AE187" s="1">
        <f t="shared" si="37"/>
        <v>2.7432876715742248E-5</v>
      </c>
      <c r="AF187" s="1">
        <f t="shared" si="37"/>
        <v>2.8974873914987716E-5</v>
      </c>
    </row>
    <row r="188" spans="1:32" x14ac:dyDescent="0.25">
      <c r="A188" s="1">
        <f t="shared" si="25"/>
        <v>17.399999999999977</v>
      </c>
      <c r="B188" s="1">
        <f t="shared" si="33"/>
        <v>2.1381593932226453E-2</v>
      </c>
      <c r="C188" s="1">
        <f t="shared" si="33"/>
        <v>1.7598243776324692E-2</v>
      </c>
      <c r="N188" s="1">
        <v>61</v>
      </c>
      <c r="O188" s="1">
        <f t="shared" si="36"/>
        <v>1.5087089814954061E-9</v>
      </c>
      <c r="P188" s="1">
        <f t="shared" si="36"/>
        <v>4.5942955598816497E-9</v>
      </c>
      <c r="Q188" s="1">
        <f t="shared" si="36"/>
        <v>3.4444249777933188E-8</v>
      </c>
      <c r="R188" s="1">
        <f t="shared" si="36"/>
        <v>2.0006860204138831E-7</v>
      </c>
      <c r="S188" s="1">
        <f t="shared" si="36"/>
        <v>4.3384406408252675E-6</v>
      </c>
      <c r="T188" s="1">
        <f t="shared" si="36"/>
        <v>7.8098807606034348E-6</v>
      </c>
      <c r="U188" s="1">
        <f t="shared" si="36"/>
        <v>1.6080577630476144E-5</v>
      </c>
      <c r="V188" s="1">
        <f t="shared" si="36"/>
        <v>2.6476793702216166E-5</v>
      </c>
      <c r="W188" s="1">
        <f t="shared" si="36"/>
        <v>9.3526734794880349E-4</v>
      </c>
      <c r="X188" s="1">
        <v>61</v>
      </c>
      <c r="Y188" s="1">
        <f t="shared" si="37"/>
        <v>1.5514503155900293E-9</v>
      </c>
      <c r="Z188" s="1">
        <f t="shared" si="37"/>
        <v>2.3671490456800258E-9</v>
      </c>
      <c r="AA188" s="1">
        <f t="shared" si="37"/>
        <v>3.7985609046888102E-8</v>
      </c>
      <c r="AB188" s="1">
        <f t="shared" si="37"/>
        <v>1.7153689882105604E-7</v>
      </c>
      <c r="AC188" s="1">
        <f t="shared" si="37"/>
        <v>3.46068187929432E-6</v>
      </c>
      <c r="AD188" s="1">
        <f t="shared" si="37"/>
        <v>9.9769487842837731E-6</v>
      </c>
      <c r="AE188" s="1">
        <f t="shared" si="37"/>
        <v>2.3643385233167832E-5</v>
      </c>
      <c r="AF188" s="1">
        <f t="shared" si="37"/>
        <v>2.4981179865165646E-5</v>
      </c>
    </row>
    <row r="189" spans="1:32" x14ac:dyDescent="0.25">
      <c r="A189" s="1">
        <f t="shared" si="25"/>
        <v>17.499999999999979</v>
      </c>
      <c r="B189" s="1">
        <f t="shared" si="33"/>
        <v>2.2522421191817684E-2</v>
      </c>
      <c r="C189" s="1">
        <f t="shared" si="33"/>
        <v>1.8626234994019785E-2</v>
      </c>
      <c r="N189" s="1">
        <v>61.5</v>
      </c>
      <c r="O189" s="1">
        <f t="shared" si="36"/>
        <v>1.1170448410731816E-9</v>
      </c>
      <c r="P189" s="1">
        <f t="shared" si="36"/>
        <v>3.4583719162585316E-9</v>
      </c>
      <c r="Q189" s="1">
        <f t="shared" si="36"/>
        <v>2.6729037839859831E-8</v>
      </c>
      <c r="R189" s="1">
        <f t="shared" si="36"/>
        <v>1.595313939451696E-7</v>
      </c>
      <c r="S189" s="1">
        <f t="shared" si="36"/>
        <v>3.6341600902803016E-6</v>
      </c>
      <c r="T189" s="1">
        <f t="shared" si="36"/>
        <v>6.6061366971309993E-6</v>
      </c>
      <c r="U189" s="1">
        <f t="shared" si="36"/>
        <v>1.3768443991161705E-5</v>
      </c>
      <c r="V189" s="1">
        <f t="shared" si="36"/>
        <v>2.2864004690056059E-5</v>
      </c>
      <c r="W189" s="1">
        <f t="shared" si="36"/>
        <v>8.6275219799781242E-4</v>
      </c>
      <c r="X189" s="1">
        <v>61.5</v>
      </c>
      <c r="Y189" s="1">
        <f t="shared" si="37"/>
        <v>1.157056447280682E-9</v>
      </c>
      <c r="Z189" s="1">
        <f t="shared" si="37"/>
        <v>1.765410051684147E-9</v>
      </c>
      <c r="AA189" s="1">
        <f t="shared" si="37"/>
        <v>2.9566711066714426E-8</v>
      </c>
      <c r="AB189" s="1">
        <f t="shared" si="37"/>
        <v>1.3591271307010119E-7</v>
      </c>
      <c r="AC189" s="1">
        <f t="shared" si="37"/>
        <v>2.8834259461946025E-6</v>
      </c>
      <c r="AD189" s="1">
        <f t="shared" si="37"/>
        <v>8.4699230442534782E-6</v>
      </c>
      <c r="AE189" s="1">
        <f t="shared" si="37"/>
        <v>2.0373999499791718E-5</v>
      </c>
      <c r="AF189" s="1">
        <f t="shared" si="37"/>
        <v>2.1534255644248725E-5</v>
      </c>
    </row>
    <row r="190" spans="1:32" x14ac:dyDescent="0.25">
      <c r="A190" s="1">
        <f t="shared" si="25"/>
        <v>17.59999999999998</v>
      </c>
      <c r="B190" s="1">
        <f t="shared" si="33"/>
        <v>2.3694465755653527E-2</v>
      </c>
      <c r="C190" s="1">
        <f t="shared" si="33"/>
        <v>1.9688272814874733E-2</v>
      </c>
      <c r="N190" s="1">
        <v>62</v>
      </c>
      <c r="O190" s="1">
        <f t="shared" si="36"/>
        <v>8.270440050962975E-10</v>
      </c>
      <c r="P190" s="1">
        <f t="shared" si="36"/>
        <v>2.6032073125396914E-9</v>
      </c>
      <c r="Q190" s="1">
        <f t="shared" si="36"/>
        <v>2.0740518959576791E-8</v>
      </c>
      <c r="R190" s="1">
        <f t="shared" si="36"/>
        <v>1.2719543051746743E-7</v>
      </c>
      <c r="S190" s="1">
        <f t="shared" si="36"/>
        <v>3.0437986336110796E-6</v>
      </c>
      <c r="T190" s="1">
        <f t="shared" si="36"/>
        <v>5.5871415854477245E-6</v>
      </c>
      <c r="U190" s="1">
        <f t="shared" si="36"/>
        <v>1.1787029386103293E-5</v>
      </c>
      <c r="V190" s="1">
        <f t="shared" si="36"/>
        <v>1.9741217364047012E-5</v>
      </c>
      <c r="W190" s="1">
        <f t="shared" si="36"/>
        <v>7.9573956001251645E-4</v>
      </c>
      <c r="X190" s="1">
        <v>62</v>
      </c>
      <c r="Y190" s="1">
        <f t="shared" si="37"/>
        <v>8.6295370615972311E-10</v>
      </c>
      <c r="Z190" s="1">
        <f t="shared" si="37"/>
        <v>1.3166096901549435E-9</v>
      </c>
      <c r="AA190" s="1">
        <f t="shared" si="37"/>
        <v>2.3012385461234075E-8</v>
      </c>
      <c r="AB190" s="1">
        <f t="shared" si="37"/>
        <v>1.0767287999362232E-7</v>
      </c>
      <c r="AC190" s="1">
        <f t="shared" si="37"/>
        <v>2.4021035448903705E-6</v>
      </c>
      <c r="AD190" s="1">
        <f t="shared" si="37"/>
        <v>7.1894762714078755E-6</v>
      </c>
      <c r="AE190" s="1">
        <f t="shared" si="37"/>
        <v>1.7554046277684858E-5</v>
      </c>
      <c r="AF190" s="1">
        <f t="shared" si="37"/>
        <v>1.8560016423253499E-5</v>
      </c>
    </row>
    <row r="191" spans="1:32" x14ac:dyDescent="0.25">
      <c r="A191" s="1">
        <f t="shared" si="25"/>
        <v>17.699999999999982</v>
      </c>
      <c r="B191" s="1">
        <f t="shared" si="33"/>
        <v>2.489683317507721E-2</v>
      </c>
      <c r="C191" s="1">
        <f t="shared" si="33"/>
        <v>2.0783844853183797E-2</v>
      </c>
      <c r="N191" s="1">
        <v>62.5</v>
      </c>
      <c r="O191" s="1">
        <f t="shared" si="36"/>
        <v>6.1233366285100533E-10</v>
      </c>
      <c r="P191" s="1">
        <f t="shared" si="36"/>
        <v>1.9594693651682663E-9</v>
      </c>
      <c r="Q191" s="1">
        <f t="shared" si="36"/>
        <v>1.6092868873543459E-8</v>
      </c>
      <c r="R191" s="1">
        <f t="shared" si="36"/>
        <v>1.014056992119027E-7</v>
      </c>
      <c r="S191" s="1">
        <f t="shared" si="36"/>
        <v>2.5490340727495772E-6</v>
      </c>
      <c r="T191" s="1">
        <f t="shared" si="36"/>
        <v>4.724729443504996E-6</v>
      </c>
      <c r="U191" s="1">
        <f t="shared" si="36"/>
        <v>1.0089416661410856E-5</v>
      </c>
      <c r="V191" s="1">
        <f t="shared" si="36"/>
        <v>1.7042605037186724E-5</v>
      </c>
      <c r="W191" s="1">
        <f t="shared" si="36"/>
        <v>7.3382793896813723E-4</v>
      </c>
      <c r="X191" s="1">
        <v>62.5</v>
      </c>
      <c r="Y191" s="1">
        <f t="shared" si="37"/>
        <v>6.4364231311374162E-10</v>
      </c>
      <c r="Z191" s="1">
        <f t="shared" si="37"/>
        <v>9.8190261619894831E-10</v>
      </c>
      <c r="AA191" s="1">
        <f t="shared" si="37"/>
        <v>1.7910290074967047E-8</v>
      </c>
      <c r="AB191" s="1">
        <f t="shared" si="37"/>
        <v>8.5291195250500305E-8</v>
      </c>
      <c r="AC191" s="1">
        <f t="shared" si="37"/>
        <v>2.0008619429273444E-6</v>
      </c>
      <c r="AD191" s="1">
        <f t="shared" si="37"/>
        <v>6.101790028801806E-6</v>
      </c>
      <c r="AE191" s="1">
        <f t="shared" si="37"/>
        <v>1.5122314620141541E-5</v>
      </c>
      <c r="AF191" s="1">
        <f t="shared" si="37"/>
        <v>1.5994263446895212E-5</v>
      </c>
    </row>
    <row r="192" spans="1:32" x14ac:dyDescent="0.25">
      <c r="A192" s="1">
        <f t="shared" si="25"/>
        <v>17.799999999999983</v>
      </c>
      <c r="B192" s="1">
        <f t="shared" si="33"/>
        <v>2.612852943503105E-2</v>
      </c>
      <c r="C192" s="1">
        <f t="shared" si="33"/>
        <v>2.1912335002029167E-2</v>
      </c>
      <c r="N192" s="1">
        <v>63</v>
      </c>
      <c r="O192" s="1">
        <f t="shared" si="36"/>
        <v>4.533748709137497E-10</v>
      </c>
      <c r="P192" s="1">
        <f t="shared" si="36"/>
        <v>1.4749214866492778E-9</v>
      </c>
      <c r="Q192" s="1">
        <f t="shared" si="36"/>
        <v>1.2486262052759963E-8</v>
      </c>
      <c r="R192" s="1">
        <f t="shared" si="36"/>
        <v>8.0839909309353428E-8</v>
      </c>
      <c r="S192" s="1">
        <f t="shared" si="36"/>
        <v>2.13446666266561E-6</v>
      </c>
      <c r="T192" s="1">
        <f t="shared" si="36"/>
        <v>3.9949863977068053E-6</v>
      </c>
      <c r="U192" s="1">
        <f t="shared" si="36"/>
        <v>8.6352639618064408E-6</v>
      </c>
      <c r="V192" s="1">
        <f t="shared" si="36"/>
        <v>1.4711058936619594E-5</v>
      </c>
      <c r="W192" s="1">
        <f t="shared" si="36"/>
        <v>6.7664310775499394E-4</v>
      </c>
      <c r="X192" s="1">
        <v>63</v>
      </c>
      <c r="Y192" s="1">
        <f t="shared" si="37"/>
        <v>4.8010182380292458E-10</v>
      </c>
      <c r="Z192" s="1">
        <f t="shared" si="37"/>
        <v>7.322979658406321E-10</v>
      </c>
      <c r="AA192" s="1">
        <f t="shared" si="37"/>
        <v>1.3939054506184241E-8</v>
      </c>
      <c r="AB192" s="1">
        <f t="shared" si="37"/>
        <v>6.7555591063024477E-8</v>
      </c>
      <c r="AC192" s="1">
        <f t="shared" si="37"/>
        <v>1.6664467121583904E-6</v>
      </c>
      <c r="AD192" s="1">
        <f t="shared" si="37"/>
        <v>5.1780399198505082E-6</v>
      </c>
      <c r="AE192" s="1">
        <f t="shared" si="37"/>
        <v>1.3025815939740498E-5</v>
      </c>
      <c r="AF192" s="1">
        <f t="shared" si="37"/>
        <v>1.3781393741975597E-5</v>
      </c>
    </row>
    <row r="193" spans="1:32" x14ac:dyDescent="0.25">
      <c r="A193" s="1">
        <f t="shared" si="25"/>
        <v>17.899999999999984</v>
      </c>
      <c r="B193" s="1">
        <f t="shared" si="33"/>
        <v>2.7388462731928527E-2</v>
      </c>
      <c r="C193" s="1">
        <f t="shared" si="33"/>
        <v>2.3073023439764469E-2</v>
      </c>
      <c r="N193" s="1">
        <v>63.5</v>
      </c>
      <c r="O193" s="1">
        <f t="shared" si="36"/>
        <v>3.3569471601590752E-10</v>
      </c>
      <c r="P193" s="1">
        <f t="shared" si="36"/>
        <v>1.1102166924786939E-9</v>
      </c>
      <c r="Q193" s="1">
        <f t="shared" si="36"/>
        <v>9.6877696271064554E-9</v>
      </c>
      <c r="R193" s="1">
        <f t="shared" si="36"/>
        <v>6.4441953028544472E-8</v>
      </c>
      <c r="S193" s="1">
        <f t="shared" si="36"/>
        <v>1.7871584006771676E-6</v>
      </c>
      <c r="T193" s="1">
        <f t="shared" si="36"/>
        <v>3.3776176561046181E-6</v>
      </c>
      <c r="U193" s="1">
        <f t="shared" si="36"/>
        <v>7.3898992744284867E-6</v>
      </c>
      <c r="V193" s="1">
        <f t="shared" si="36"/>
        <v>1.2697057462887939E-5</v>
      </c>
      <c r="W193" s="1">
        <f t="shared" si="36"/>
        <v>6.2383650804447716E-4</v>
      </c>
      <c r="X193" s="1">
        <v>63.5</v>
      </c>
      <c r="Y193" s="1">
        <f t="shared" si="37"/>
        <v>3.5814677445134077E-10</v>
      </c>
      <c r="Z193" s="1">
        <f t="shared" si="37"/>
        <v>5.4616401325932062E-10</v>
      </c>
      <c r="AA193" s="1">
        <f t="shared" si="37"/>
        <v>1.0848277931863235E-8</v>
      </c>
      <c r="AB193" s="1">
        <f t="shared" si="37"/>
        <v>5.3503838128849119E-8</v>
      </c>
      <c r="AC193" s="1">
        <f t="shared" si="37"/>
        <v>1.3877806736844331E-6</v>
      </c>
      <c r="AD193" s="1">
        <f t="shared" si="37"/>
        <v>4.3936692343226873E-6</v>
      </c>
      <c r="AE193" s="1">
        <f t="shared" si="37"/>
        <v>1.1218701505752772E-5</v>
      </c>
      <c r="AF193" s="1">
        <f t="shared" si="37"/>
        <v>1.1873272830552715E-5</v>
      </c>
    </row>
    <row r="194" spans="1:32" x14ac:dyDescent="0.25">
      <c r="A194" s="1">
        <f t="shared" si="25"/>
        <v>17.999999999999986</v>
      </c>
      <c r="B194" s="1">
        <f t="shared" ref="B194:C213" si="38">IFERROR(_xlfn.LOGNORM.DIST($A194, B$5, EXP(B$6),FALSE), 0)</f>
        <v>2.8675445682851665E-2</v>
      </c>
      <c r="C194" s="1">
        <f t="shared" si="38"/>
        <v>2.4265087096617056E-2</v>
      </c>
      <c r="N194" s="1">
        <v>64</v>
      </c>
      <c r="O194" s="1">
        <f t="shared" si="36"/>
        <v>2.4857472110679318E-10</v>
      </c>
      <c r="P194" s="1">
        <f t="shared" si="36"/>
        <v>8.3572318412008198E-10</v>
      </c>
      <c r="Q194" s="1">
        <f t="shared" si="36"/>
        <v>7.5164804112903274E-9</v>
      </c>
      <c r="R194" s="1">
        <f t="shared" si="36"/>
        <v>5.1368579469587413E-8</v>
      </c>
      <c r="S194" s="1">
        <f t="shared" si="36"/>
        <v>1.4962437706388055E-6</v>
      </c>
      <c r="T194" s="1">
        <f t="shared" si="36"/>
        <v>2.8554068857068224E-6</v>
      </c>
      <c r="U194" s="1">
        <f t="shared" si="36"/>
        <v>6.3235365375888806E-6</v>
      </c>
      <c r="V194" s="1">
        <f t="shared" si="36"/>
        <v>1.0957677672559275E-5</v>
      </c>
      <c r="W194" s="1">
        <f t="shared" si="36"/>
        <v>5.7508371252010953E-4</v>
      </c>
      <c r="X194" s="1">
        <v>64</v>
      </c>
      <c r="Y194" s="1">
        <f t="shared" si="37"/>
        <v>2.6719885959323782E-10</v>
      </c>
      <c r="Z194" s="1">
        <f t="shared" si="37"/>
        <v>4.0736308582129364E-10</v>
      </c>
      <c r="AA194" s="1">
        <f t="shared" si="37"/>
        <v>8.4429045539631233E-9</v>
      </c>
      <c r="AB194" s="1">
        <f t="shared" si="37"/>
        <v>4.237231163445882E-8</v>
      </c>
      <c r="AC194" s="1">
        <f t="shared" si="37"/>
        <v>1.1556100162631303E-6</v>
      </c>
      <c r="AD194" s="1">
        <f t="shared" si="37"/>
        <v>3.7277659858671888E-6</v>
      </c>
      <c r="AE194" s="1">
        <f t="shared" si="37"/>
        <v>9.6613183206562851E-6</v>
      </c>
      <c r="AF194" s="1">
        <f t="shared" si="37"/>
        <v>1.0228250854658449E-5</v>
      </c>
    </row>
    <row r="195" spans="1:32" x14ac:dyDescent="0.25">
      <c r="A195" s="1">
        <f t="shared" si="25"/>
        <v>18.099999999999987</v>
      </c>
      <c r="B195" s="1">
        <f t="shared" si="38"/>
        <v>2.9988197953897133E-2</v>
      </c>
      <c r="C195" s="1">
        <f t="shared" si="38"/>
        <v>2.5487600580233916E-2</v>
      </c>
      <c r="N195" s="1">
        <v>64.5</v>
      </c>
      <c r="O195" s="1">
        <f t="shared" si="36"/>
        <v>1.8407811335964147E-10</v>
      </c>
      <c r="P195" s="1">
        <f t="shared" si="36"/>
        <v>6.2912960996315789E-10</v>
      </c>
      <c r="Q195" s="1">
        <f t="shared" si="36"/>
        <v>5.8319171038235255E-9</v>
      </c>
      <c r="R195" s="1">
        <f t="shared" si="36"/>
        <v>4.0946682095412902E-8</v>
      </c>
      <c r="S195" s="1">
        <f t="shared" si="36"/>
        <v>1.2526011088839937E-6</v>
      </c>
      <c r="T195" s="1">
        <f t="shared" si="36"/>
        <v>2.4137548788131771E-6</v>
      </c>
      <c r="U195" s="1">
        <f t="shared" si="36"/>
        <v>5.4105975927311623E-6</v>
      </c>
      <c r="V195" s="1">
        <f t="shared" si="36"/>
        <v>9.4557319132024087E-6</v>
      </c>
      <c r="W195" s="1">
        <f t="shared" si="36"/>
        <v>5.3008295075046975E-4</v>
      </c>
      <c r="X195" s="1">
        <v>64.5</v>
      </c>
      <c r="Y195" s="1">
        <f t="shared" si="37"/>
        <v>1.9937040573568358E-10</v>
      </c>
      <c r="Z195" s="1">
        <f t="shared" si="37"/>
        <v>3.0385808719396011E-10</v>
      </c>
      <c r="AA195" s="1">
        <f t="shared" si="37"/>
        <v>6.5710244220938123E-9</v>
      </c>
      <c r="AB195" s="1">
        <f t="shared" si="37"/>
        <v>3.3555192324031501E-8</v>
      </c>
      <c r="AC195" s="1">
        <f t="shared" si="37"/>
        <v>9.6220710047448732E-7</v>
      </c>
      <c r="AD195" s="1">
        <f t="shared" si="37"/>
        <v>3.1625290734832485E-6</v>
      </c>
      <c r="AE195" s="1">
        <f t="shared" si="37"/>
        <v>8.3193864560983434E-6</v>
      </c>
      <c r="AF195" s="1">
        <f t="shared" si="37"/>
        <v>8.8103046887782041E-6</v>
      </c>
    </row>
    <row r="196" spans="1:32" x14ac:dyDescent="0.25">
      <c r="A196" s="1">
        <f t="shared" si="25"/>
        <v>18.199999999999989</v>
      </c>
      <c r="B196" s="1">
        <f t="shared" si="38"/>
        <v>3.1325349293082658E-2</v>
      </c>
      <c r="C196" s="1">
        <f t="shared" si="38"/>
        <v>2.6739537556124338E-2</v>
      </c>
      <c r="N196" s="1">
        <v>65</v>
      </c>
      <c r="O196" s="1">
        <f t="shared" ref="O196:W205" si="39">IFERROR(_xlfn.LOGNORM.DIST($N196, O$63, EXP(O$64),FALSE), 0)</f>
        <v>1.3632865197158294E-10</v>
      </c>
      <c r="P196" s="1">
        <f t="shared" si="39"/>
        <v>4.7363919176969382E-10</v>
      </c>
      <c r="Q196" s="1">
        <f t="shared" si="39"/>
        <v>4.5250220115394206E-9</v>
      </c>
      <c r="R196" s="1">
        <f t="shared" si="39"/>
        <v>3.2639105563115506E-8</v>
      </c>
      <c r="S196" s="1">
        <f t="shared" si="39"/>
        <v>1.0485753487363926E-6</v>
      </c>
      <c r="T196" s="1">
        <f t="shared" si="39"/>
        <v>2.04028617938807E-6</v>
      </c>
      <c r="U196" s="1">
        <f t="shared" si="39"/>
        <v>4.6291261763246097E-6</v>
      </c>
      <c r="V196" s="1">
        <f t="shared" si="39"/>
        <v>8.1590144377920579E-6</v>
      </c>
      <c r="W196" s="1">
        <f t="shared" si="39"/>
        <v>4.8855370007981397E-4</v>
      </c>
      <c r="X196" s="1">
        <v>65</v>
      </c>
      <c r="Y196" s="1">
        <f t="shared" ref="Y196:AF205" si="40">IFERROR(_xlfn.LOGNORM.DIST($N196, Y$63, EXP(Y$64),FALSE), 0)</f>
        <v>1.4878040006411358E-10</v>
      </c>
      <c r="Z196" s="1">
        <f t="shared" si="40"/>
        <v>2.2667174132538997E-10</v>
      </c>
      <c r="AA196" s="1">
        <f t="shared" si="40"/>
        <v>5.1143528917273306E-9</v>
      </c>
      <c r="AB196" s="1">
        <f t="shared" si="40"/>
        <v>2.6571996111708836E-8</v>
      </c>
      <c r="AC196" s="1">
        <f t="shared" si="40"/>
        <v>8.0112104933284335E-7</v>
      </c>
      <c r="AD196" s="1">
        <f t="shared" si="40"/>
        <v>2.6828111789897898E-6</v>
      </c>
      <c r="AE196" s="1">
        <f t="shared" si="40"/>
        <v>7.1632828540945868E-6</v>
      </c>
      <c r="AF196" s="1">
        <f t="shared" si="40"/>
        <v>7.5882905807486907E-6</v>
      </c>
    </row>
    <row r="197" spans="1:32" x14ac:dyDescent="0.25">
      <c r="A197" s="1">
        <f t="shared" si="25"/>
        <v>18.29999999999999</v>
      </c>
      <c r="B197" s="1">
        <f t="shared" si="38"/>
        <v>3.2685442950957537E-2</v>
      </c>
      <c r="C197" s="1">
        <f t="shared" si="38"/>
        <v>2.8019772576148835E-2</v>
      </c>
      <c r="N197" s="1">
        <v>65.5</v>
      </c>
      <c r="O197" s="1">
        <f t="shared" si="39"/>
        <v>1.0097612366646941E-10</v>
      </c>
      <c r="P197" s="1">
        <f t="shared" si="39"/>
        <v>3.5660838596516593E-10</v>
      </c>
      <c r="Q197" s="1">
        <f t="shared" si="39"/>
        <v>3.5111452836616985E-9</v>
      </c>
      <c r="R197" s="1">
        <f t="shared" si="39"/>
        <v>2.6017286244729199E-8</v>
      </c>
      <c r="S197" s="1">
        <f t="shared" si="39"/>
        <v>8.7774426800624046E-7</v>
      </c>
      <c r="T197" s="1">
        <f t="shared" si="39"/>
        <v>1.7245138985845713E-6</v>
      </c>
      <c r="U197" s="1">
        <f t="shared" si="39"/>
        <v>3.9602818549938818E-6</v>
      </c>
      <c r="V197" s="1">
        <f t="shared" si="39"/>
        <v>7.0396445410281088E-6</v>
      </c>
      <c r="W197" s="1">
        <f t="shared" si="39"/>
        <v>4.5023534214674323E-4</v>
      </c>
      <c r="X197" s="1">
        <v>65.5</v>
      </c>
      <c r="Y197" s="1">
        <f t="shared" si="40"/>
        <v>1.1104418783233784E-10</v>
      </c>
      <c r="Z197" s="1">
        <f t="shared" si="40"/>
        <v>1.6910952145186736E-10</v>
      </c>
      <c r="AA197" s="1">
        <f t="shared" si="40"/>
        <v>3.9808035815533434E-9</v>
      </c>
      <c r="AB197" s="1">
        <f t="shared" si="40"/>
        <v>2.1041746075523905E-8</v>
      </c>
      <c r="AC197" s="1">
        <f t="shared" si="40"/>
        <v>6.6696858434413127E-7</v>
      </c>
      <c r="AD197" s="1">
        <f t="shared" si="40"/>
        <v>2.2757276623533824E-6</v>
      </c>
      <c r="AE197" s="1">
        <f t="shared" si="40"/>
        <v>6.1674183326867773E-6</v>
      </c>
      <c r="AF197" s="1">
        <f t="shared" si="40"/>
        <v>6.5352936334904448E-6</v>
      </c>
    </row>
    <row r="198" spans="1:32" x14ac:dyDescent="0.25">
      <c r="A198" s="1">
        <f t="shared" si="25"/>
        <v>18.399999999999991</v>
      </c>
      <c r="B198" s="1">
        <f t="shared" si="38"/>
        <v>3.4066939469962441E-2</v>
      </c>
      <c r="C198" s="1">
        <f t="shared" si="38"/>
        <v>2.9327083345498828E-2</v>
      </c>
      <c r="N198" s="1">
        <v>66</v>
      </c>
      <c r="O198" s="1">
        <f t="shared" si="39"/>
        <v>7.4800297873917958E-11</v>
      </c>
      <c r="P198" s="1">
        <f t="shared" si="39"/>
        <v>2.6852097455293775E-10</v>
      </c>
      <c r="Q198" s="1">
        <f t="shared" si="39"/>
        <v>2.7245929180911312E-9</v>
      </c>
      <c r="R198" s="1">
        <f t="shared" si="39"/>
        <v>2.0739370796721232E-8</v>
      </c>
      <c r="S198" s="1">
        <f t="shared" si="39"/>
        <v>7.3472153791642794E-7</v>
      </c>
      <c r="T198" s="1">
        <f t="shared" si="39"/>
        <v>1.4575543046064488E-6</v>
      </c>
      <c r="U198" s="1">
        <f t="shared" si="39"/>
        <v>3.3879033208329091E-6</v>
      </c>
      <c r="V198" s="1">
        <f t="shared" si="39"/>
        <v>6.0734943047750657E-6</v>
      </c>
      <c r="W198" s="1">
        <f t="shared" si="39"/>
        <v>4.1488588499679572E-4</v>
      </c>
      <c r="X198" s="1">
        <v>66</v>
      </c>
      <c r="Y198" s="1">
        <f t="shared" si="40"/>
        <v>8.2892820819068385E-11</v>
      </c>
      <c r="Z198" s="1">
        <f t="shared" si="40"/>
        <v>1.2617962204547831E-10</v>
      </c>
      <c r="AA198" s="1">
        <f t="shared" si="40"/>
        <v>3.0986966535836271E-9</v>
      </c>
      <c r="AB198" s="1">
        <f t="shared" si="40"/>
        <v>1.6662438395428803E-8</v>
      </c>
      <c r="AC198" s="1">
        <f t="shared" si="40"/>
        <v>5.5525872530682391E-7</v>
      </c>
      <c r="AD198" s="1">
        <f t="shared" si="40"/>
        <v>1.9303221611940224E-6</v>
      </c>
      <c r="AE198" s="1">
        <f t="shared" si="40"/>
        <v>5.309696090518735E-6</v>
      </c>
      <c r="AF198" s="1">
        <f t="shared" si="40"/>
        <v>5.6280620322867485E-6</v>
      </c>
    </row>
    <row r="199" spans="1:32" x14ac:dyDescent="0.25">
      <c r="A199" s="1">
        <f t="shared" si="25"/>
        <v>18.499999999999993</v>
      </c>
      <c r="B199" s="1">
        <f t="shared" si="38"/>
        <v>3.5468220821646794E-2</v>
      </c>
      <c r="C199" s="1">
        <f t="shared" si="38"/>
        <v>3.0660153416008883E-2</v>
      </c>
      <c r="N199" s="1">
        <v>66.5</v>
      </c>
      <c r="O199" s="1">
        <f t="shared" si="39"/>
        <v>5.5417546218927811E-11</v>
      </c>
      <c r="P199" s="1">
        <f t="shared" si="39"/>
        <v>2.0221515521482713E-10</v>
      </c>
      <c r="Q199" s="1">
        <f t="shared" si="39"/>
        <v>2.1143890782901153E-9</v>
      </c>
      <c r="R199" s="1">
        <f t="shared" si="39"/>
        <v>1.6532723438447042E-8</v>
      </c>
      <c r="S199" s="1">
        <f t="shared" si="39"/>
        <v>6.1499087789910746E-7</v>
      </c>
      <c r="T199" s="1">
        <f t="shared" si="39"/>
        <v>1.2318839498248628E-6</v>
      </c>
      <c r="U199" s="1">
        <f t="shared" si="39"/>
        <v>2.8981318027982203E-6</v>
      </c>
      <c r="V199" s="1">
        <f t="shared" si="39"/>
        <v>5.2396904262983324E-6</v>
      </c>
      <c r="W199" s="1">
        <f t="shared" si="39"/>
        <v>3.8228075021662302E-4</v>
      </c>
      <c r="X199" s="1">
        <v>66.5</v>
      </c>
      <c r="Y199" s="1">
        <f t="shared" si="40"/>
        <v>6.1889167639789963E-11</v>
      </c>
      <c r="Z199" s="1">
        <f t="shared" si="40"/>
        <v>9.416011905524681E-11</v>
      </c>
      <c r="AA199" s="1">
        <f t="shared" si="40"/>
        <v>2.4122438921957994E-9</v>
      </c>
      <c r="AB199" s="1">
        <f t="shared" si="40"/>
        <v>1.319472481801382E-8</v>
      </c>
      <c r="AC199" s="1">
        <f t="shared" si="40"/>
        <v>4.6224595981292156E-7</v>
      </c>
      <c r="AD199" s="1">
        <f t="shared" si="40"/>
        <v>1.6372808625419952E-6</v>
      </c>
      <c r="AE199" s="1">
        <f t="shared" si="40"/>
        <v>4.5710413957876223E-6</v>
      </c>
      <c r="AF199" s="1">
        <f t="shared" si="40"/>
        <v>4.8465153486979631E-6</v>
      </c>
    </row>
    <row r="200" spans="1:32" x14ac:dyDescent="0.25">
      <c r="A200" s="1">
        <f t="shared" si="25"/>
        <v>18.599999999999994</v>
      </c>
      <c r="B200" s="1">
        <f t="shared" si="38"/>
        <v>3.688759486911404E-2</v>
      </c>
      <c r="C200" s="1">
        <f t="shared" si="38"/>
        <v>3.2017575291183493E-2</v>
      </c>
      <c r="N200" s="1">
        <v>67</v>
      </c>
      <c r="O200" s="1">
        <f t="shared" si="39"/>
        <v>4.1063559948123366E-11</v>
      </c>
      <c r="P200" s="1">
        <f t="shared" si="39"/>
        <v>1.5230138573864214E-10</v>
      </c>
      <c r="Q200" s="1">
        <f t="shared" si="39"/>
        <v>1.6409833337304566E-9</v>
      </c>
      <c r="R200" s="1">
        <f t="shared" si="39"/>
        <v>1.3179947259641194E-8</v>
      </c>
      <c r="S200" s="1">
        <f t="shared" si="39"/>
        <v>5.1476648124527606E-7</v>
      </c>
      <c r="T200" s="1">
        <f t="shared" si="39"/>
        <v>1.0411331188952257E-6</v>
      </c>
      <c r="U200" s="1">
        <f t="shared" si="39"/>
        <v>2.4790865315988363E-6</v>
      </c>
      <c r="V200" s="1">
        <f t="shared" si="39"/>
        <v>4.5201808437281752E-6</v>
      </c>
      <c r="W200" s="1">
        <f t="shared" si="39"/>
        <v>3.5221162407364867E-4</v>
      </c>
      <c r="X200" s="1">
        <v>67</v>
      </c>
      <c r="Y200" s="1">
        <f t="shared" si="40"/>
        <v>4.621622116695849E-11</v>
      </c>
      <c r="Z200" s="1">
        <f t="shared" si="40"/>
        <v>7.0276040299583289E-11</v>
      </c>
      <c r="AA200" s="1">
        <f t="shared" si="40"/>
        <v>1.8780302111174303E-9</v>
      </c>
      <c r="AB200" s="1">
        <f t="shared" si="40"/>
        <v>1.0448951481624438E-8</v>
      </c>
      <c r="AC200" s="1">
        <f t="shared" si="40"/>
        <v>3.8480732842350113E-7</v>
      </c>
      <c r="AD200" s="1">
        <f t="shared" si="40"/>
        <v>1.3886885147419761E-6</v>
      </c>
      <c r="AE200" s="1">
        <f t="shared" si="40"/>
        <v>3.9349933856174562E-6</v>
      </c>
      <c r="AF200" s="1">
        <f t="shared" si="40"/>
        <v>4.1733175262025872E-6</v>
      </c>
    </row>
    <row r="201" spans="1:32" x14ac:dyDescent="0.25">
      <c r="A201" s="1">
        <f t="shared" si="25"/>
        <v>18.699999999999996</v>
      </c>
      <c r="B201" s="1">
        <f t="shared" si="38"/>
        <v>3.8323300130503835E-2</v>
      </c>
      <c r="C201" s="1">
        <f t="shared" si="38"/>
        <v>3.3397853925995438E-2</v>
      </c>
      <c r="N201" s="1">
        <v>67.5</v>
      </c>
      <c r="O201" s="1">
        <f t="shared" si="39"/>
        <v>3.0432456814194479E-11</v>
      </c>
      <c r="P201" s="1">
        <f t="shared" si="39"/>
        <v>1.1472400297948367E-10</v>
      </c>
      <c r="Q201" s="1">
        <f t="shared" si="39"/>
        <v>1.273692883420561E-9</v>
      </c>
      <c r="R201" s="1">
        <f t="shared" si="39"/>
        <v>1.0507717740377554E-8</v>
      </c>
      <c r="S201" s="1">
        <f t="shared" si="39"/>
        <v>4.3087561152958423E-7</v>
      </c>
      <c r="T201" s="1">
        <f t="shared" si="39"/>
        <v>8.7991026482448154E-7</v>
      </c>
      <c r="U201" s="1">
        <f t="shared" si="39"/>
        <v>2.1205852357383916E-6</v>
      </c>
      <c r="V201" s="1">
        <f t="shared" si="39"/>
        <v>3.8993579805054304E-6</v>
      </c>
      <c r="W201" s="1">
        <f t="shared" si="39"/>
        <v>3.244853712831357E-4</v>
      </c>
      <c r="X201" s="1">
        <v>67.5</v>
      </c>
      <c r="Y201" s="1">
        <f t="shared" si="40"/>
        <v>3.4519262224106817E-11</v>
      </c>
      <c r="Z201" s="1">
        <f t="shared" si="40"/>
        <v>5.2458484037297596E-11</v>
      </c>
      <c r="AA201" s="1">
        <f t="shared" si="40"/>
        <v>1.4622724607406633E-9</v>
      </c>
      <c r="AB201" s="1">
        <f t="shared" si="40"/>
        <v>8.2748679051213685E-9</v>
      </c>
      <c r="AC201" s="1">
        <f t="shared" si="40"/>
        <v>3.2033958481799162E-7</v>
      </c>
      <c r="AD201" s="1">
        <f t="shared" si="40"/>
        <v>1.1778202041750665E-6</v>
      </c>
      <c r="AE201" s="1">
        <f t="shared" si="40"/>
        <v>3.3873510054452386E-6</v>
      </c>
      <c r="AF201" s="1">
        <f t="shared" si="40"/>
        <v>3.5935062874818097E-6</v>
      </c>
    </row>
    <row r="202" spans="1:32" x14ac:dyDescent="0.25">
      <c r="A202" s="1">
        <f t="shared" si="25"/>
        <v>18.799999999999997</v>
      </c>
      <c r="B202" s="1">
        <f t="shared" si="38"/>
        <v>3.9773510817964541E-2</v>
      </c>
      <c r="C202" s="1">
        <f t="shared" si="38"/>
        <v>3.4799410602355155E-2</v>
      </c>
      <c r="N202" s="1">
        <v>68</v>
      </c>
      <c r="O202" s="1">
        <f t="shared" si="39"/>
        <v>2.2557662186958243E-11</v>
      </c>
      <c r="P202" s="1">
        <f t="shared" si="39"/>
        <v>8.6431173605996437E-11</v>
      </c>
      <c r="Q202" s="1">
        <f t="shared" si="39"/>
        <v>9.8871624034379309E-10</v>
      </c>
      <c r="R202" s="1">
        <f t="shared" si="39"/>
        <v>8.3778657445139844E-9</v>
      </c>
      <c r="S202" s="1">
        <f t="shared" si="39"/>
        <v>3.6065989647385082E-7</v>
      </c>
      <c r="T202" s="1">
        <f t="shared" si="39"/>
        <v>7.4365286278190995E-7</v>
      </c>
      <c r="U202" s="1">
        <f t="shared" si="39"/>
        <v>1.8139035603243788E-6</v>
      </c>
      <c r="V202" s="1">
        <f t="shared" si="39"/>
        <v>3.3637314163738885E-6</v>
      </c>
      <c r="W202" s="1">
        <f t="shared" si="39"/>
        <v>2.9892300973523566E-4</v>
      </c>
      <c r="X202" s="1">
        <v>68</v>
      </c>
      <c r="Y202" s="1">
        <f t="shared" si="40"/>
        <v>2.5788190006836529E-11</v>
      </c>
      <c r="Z202" s="1">
        <f t="shared" si="40"/>
        <v>3.9164969827325508E-11</v>
      </c>
      <c r="AA202" s="1">
        <f t="shared" si="40"/>
        <v>1.1386843655965903E-9</v>
      </c>
      <c r="AB202" s="1">
        <f t="shared" si="40"/>
        <v>6.5534591194944508E-9</v>
      </c>
      <c r="AC202" s="1">
        <f t="shared" si="40"/>
        <v>2.6667319507280363E-7</v>
      </c>
      <c r="AD202" s="1">
        <f t="shared" si="40"/>
        <v>9.9896375229156219E-7</v>
      </c>
      <c r="AE202" s="1">
        <f t="shared" si="40"/>
        <v>2.9158660973324914E-6</v>
      </c>
      <c r="AF202" s="1">
        <f t="shared" si="40"/>
        <v>3.0941717116468269E-6</v>
      </c>
    </row>
    <row r="203" spans="1:32" x14ac:dyDescent="0.25">
      <c r="A203" s="1">
        <f t="shared" si="25"/>
        <v>18.899999999999999</v>
      </c>
      <c r="B203" s="1">
        <f t="shared" si="38"/>
        <v>4.1236342125416478E-2</v>
      </c>
      <c r="C203" s="1">
        <f t="shared" si="38"/>
        <v>3.6220587159166241E-2</v>
      </c>
      <c r="N203" s="1">
        <v>68.5</v>
      </c>
      <c r="O203" s="1">
        <f t="shared" si="39"/>
        <v>1.6723729967653919E-11</v>
      </c>
      <c r="P203" s="1">
        <f t="shared" si="39"/>
        <v>6.5126448501110103E-11</v>
      </c>
      <c r="Q203" s="1">
        <f t="shared" si="39"/>
        <v>7.6759107472150852E-10</v>
      </c>
      <c r="R203" s="1">
        <f t="shared" si="39"/>
        <v>6.6802590466970041E-9</v>
      </c>
      <c r="S203" s="1">
        <f t="shared" si="39"/>
        <v>3.0189237963824744E-7</v>
      </c>
      <c r="T203" s="1">
        <f t="shared" si="39"/>
        <v>6.2850076928077727E-7</v>
      </c>
      <c r="U203" s="1">
        <f t="shared" si="39"/>
        <v>1.5515681017061154E-6</v>
      </c>
      <c r="V203" s="1">
        <f t="shared" si="39"/>
        <v>2.9016436680898663E-6</v>
      </c>
      <c r="W203" s="1">
        <f t="shared" si="39"/>
        <v>2.7535874428736065E-4</v>
      </c>
      <c r="X203" s="1">
        <v>68.5</v>
      </c>
      <c r="Y203" s="1">
        <f t="shared" si="40"/>
        <v>1.9269804267258316E-11</v>
      </c>
      <c r="Z203" s="1">
        <f t="shared" si="40"/>
        <v>2.9245475650563639E-11</v>
      </c>
      <c r="AA203" s="1">
        <f t="shared" si="40"/>
        <v>8.8681394989028657E-10</v>
      </c>
      <c r="AB203" s="1">
        <f t="shared" si="40"/>
        <v>5.1904651614793907E-9</v>
      </c>
      <c r="AC203" s="1">
        <f t="shared" si="40"/>
        <v>2.2200045240192132E-7</v>
      </c>
      <c r="AD203" s="1">
        <f t="shared" si="40"/>
        <v>8.472683086620285E-7</v>
      </c>
      <c r="AE203" s="1">
        <f t="shared" si="40"/>
        <v>2.5099775132631225E-6</v>
      </c>
      <c r="AF203" s="1">
        <f t="shared" si="40"/>
        <v>2.6641776236823804E-6</v>
      </c>
    </row>
    <row r="204" spans="1:32" x14ac:dyDescent="0.25">
      <c r="A204" s="1">
        <f t="shared" si="25"/>
        <v>19</v>
      </c>
      <c r="B204" s="1">
        <f t="shared" si="38"/>
        <v>4.2709855737447372E-2</v>
      </c>
      <c r="C204" s="1">
        <f t="shared" si="38"/>
        <v>3.7659650554076649E-2</v>
      </c>
      <c r="N204" s="1">
        <v>69</v>
      </c>
      <c r="O204" s="1">
        <f t="shared" si="39"/>
        <v>1.2401074179172363E-11</v>
      </c>
      <c r="P204" s="1">
        <f t="shared" si="39"/>
        <v>4.9081771977945493E-11</v>
      </c>
      <c r="Q204" s="1">
        <f t="shared" si="39"/>
        <v>5.9599715814509408E-10</v>
      </c>
      <c r="R204" s="1">
        <f t="shared" si="39"/>
        <v>5.3271212519024088E-9</v>
      </c>
      <c r="S204" s="1">
        <f t="shared" si="39"/>
        <v>2.5270784425620788E-7</v>
      </c>
      <c r="T204" s="1">
        <f t="shared" si="39"/>
        <v>5.3118874080428692E-7</v>
      </c>
      <c r="U204" s="1">
        <f t="shared" si="39"/>
        <v>1.3271784525426095E-6</v>
      </c>
      <c r="V204" s="1">
        <f t="shared" si="39"/>
        <v>2.5030235391186727E-6</v>
      </c>
      <c r="W204" s="1">
        <f t="shared" si="39"/>
        <v>2.5363905755447345E-4</v>
      </c>
      <c r="X204" s="1">
        <v>69</v>
      </c>
      <c r="Y204" s="1">
        <f t="shared" si="40"/>
        <v>1.4402418890559015E-11</v>
      </c>
      <c r="Z204" s="1">
        <f t="shared" si="40"/>
        <v>2.1842554824041048E-11</v>
      </c>
      <c r="AA204" s="1">
        <f t="shared" si="40"/>
        <v>6.9074915717745812E-10</v>
      </c>
      <c r="AB204" s="1">
        <f t="shared" si="40"/>
        <v>4.1112409842731817E-9</v>
      </c>
      <c r="AC204" s="1">
        <f t="shared" si="40"/>
        <v>1.8481541683756011E-7</v>
      </c>
      <c r="AD204" s="1">
        <f t="shared" si="40"/>
        <v>7.1861533910639871E-7</v>
      </c>
      <c r="AE204" s="1">
        <f t="shared" si="40"/>
        <v>2.1605808957705446E-6</v>
      </c>
      <c r="AF204" s="1">
        <f t="shared" si="40"/>
        <v>2.2939202292803931E-6</v>
      </c>
    </row>
    <row r="205" spans="1:32" x14ac:dyDescent="0.25">
      <c r="A205" s="1">
        <f t="shared" si="25"/>
        <v>19.100000000000001</v>
      </c>
      <c r="B205" s="1">
        <f t="shared" si="38"/>
        <v>4.4192065530940912E-2</v>
      </c>
      <c r="C205" s="1">
        <f t="shared" si="38"/>
        <v>3.9114797732430304E-2</v>
      </c>
      <c r="N205" s="1">
        <v>69.5</v>
      </c>
      <c r="O205" s="1">
        <f t="shared" si="39"/>
        <v>9.1976627303880527E-12</v>
      </c>
      <c r="P205" s="1">
        <f t="shared" si="39"/>
        <v>3.6996761801865648E-11</v>
      </c>
      <c r="Q205" s="1">
        <f t="shared" si="39"/>
        <v>4.6282736189154014E-10</v>
      </c>
      <c r="R205" s="1">
        <f t="shared" si="39"/>
        <v>4.2484990403336779E-9</v>
      </c>
      <c r="S205" s="1">
        <f t="shared" si="39"/>
        <v>2.1154430911803413E-7</v>
      </c>
      <c r="T205" s="1">
        <f t="shared" si="39"/>
        <v>4.4895525303016226E-7</v>
      </c>
      <c r="U205" s="1">
        <f t="shared" si="39"/>
        <v>1.1352542649606784E-6</v>
      </c>
      <c r="V205" s="1">
        <f t="shared" si="39"/>
        <v>2.1591721841387045E-6</v>
      </c>
      <c r="W205" s="1">
        <f t="shared" si="39"/>
        <v>2.3362185550370135E-4</v>
      </c>
      <c r="X205" s="1">
        <v>69.5</v>
      </c>
      <c r="Y205" s="1">
        <f t="shared" si="40"/>
        <v>1.0767123306230318E-11</v>
      </c>
      <c r="Z205" s="1">
        <f t="shared" si="40"/>
        <v>1.6316870042157277E-11</v>
      </c>
      <c r="AA205" s="1">
        <f t="shared" si="40"/>
        <v>5.3811030796604141E-10</v>
      </c>
      <c r="AB205" s="1">
        <f t="shared" si="40"/>
        <v>3.2566807281580368E-9</v>
      </c>
      <c r="AC205" s="1">
        <f t="shared" si="40"/>
        <v>1.5386375519793878E-7</v>
      </c>
      <c r="AD205" s="1">
        <f t="shared" si="40"/>
        <v>6.0950874667778731E-7</v>
      </c>
      <c r="AE205" s="1">
        <f t="shared" si="40"/>
        <v>1.8598294441026151E-6</v>
      </c>
      <c r="AF205" s="1">
        <f t="shared" si="40"/>
        <v>1.9751191265846332E-6</v>
      </c>
    </row>
    <row r="206" spans="1:32" x14ac:dyDescent="0.25">
      <c r="A206" s="1">
        <f t="shared" si="25"/>
        <v>19.200000000000003</v>
      </c>
      <c r="B206" s="1">
        <f t="shared" si="38"/>
        <v>4.568094344048549E-2</v>
      </c>
      <c r="C206" s="1">
        <f t="shared" si="38"/>
        <v>4.0584160777507094E-2</v>
      </c>
      <c r="N206" s="1">
        <v>70</v>
      </c>
      <c r="O206" s="1">
        <f t="shared" ref="O206:W215" si="41">IFERROR(_xlfn.LOGNORM.DIST($N206, O$63, EXP(O$64),FALSE), 0)</f>
        <v>6.8232674288541814E-12</v>
      </c>
      <c r="P206" s="1">
        <f t="shared" si="41"/>
        <v>2.7892820919597321E-11</v>
      </c>
      <c r="Q206" s="1">
        <f t="shared" si="41"/>
        <v>3.5946680701421605E-10</v>
      </c>
      <c r="R206" s="1">
        <f t="shared" si="41"/>
        <v>3.3886464774578605E-9</v>
      </c>
      <c r="S206" s="1">
        <f t="shared" si="41"/>
        <v>1.7709392357549226E-7</v>
      </c>
      <c r="T206" s="1">
        <f t="shared" si="41"/>
        <v>3.7946518010370699E-7</v>
      </c>
      <c r="U206" s="1">
        <f t="shared" si="41"/>
        <v>9.7110387437752828E-7</v>
      </c>
      <c r="V206" s="1">
        <f t="shared" si="41"/>
        <v>1.8625776404187091E-6</v>
      </c>
      <c r="W206" s="1">
        <f t="shared" si="41"/>
        <v>2.1517566557338472E-4</v>
      </c>
      <c r="X206" s="1">
        <v>70</v>
      </c>
      <c r="Y206" s="1">
        <f t="shared" ref="Y206:AF215" si="42">IFERROR(_xlfn.LOGNORM.DIST($N206, Y$63, EXP(Y$64),FALSE), 0)</f>
        <v>8.0514535308582502E-12</v>
      </c>
      <c r="Z206" s="1">
        <f t="shared" si="42"/>
        <v>1.2191680755108732E-11</v>
      </c>
      <c r="AA206" s="1">
        <f t="shared" si="42"/>
        <v>4.1926595668425715E-10</v>
      </c>
      <c r="AB206" s="1">
        <f t="shared" si="42"/>
        <v>2.5799868174973814E-9</v>
      </c>
      <c r="AC206" s="1">
        <f t="shared" si="42"/>
        <v>1.2810086538438199E-7</v>
      </c>
      <c r="AD206" s="1">
        <f t="shared" si="42"/>
        <v>5.169813282114008E-7</v>
      </c>
      <c r="AE206" s="1">
        <f t="shared" si="42"/>
        <v>1.6009615792153103E-6</v>
      </c>
      <c r="AF206" s="1">
        <f t="shared" si="42"/>
        <v>1.7006364418891546E-6</v>
      </c>
    </row>
    <row r="207" spans="1:32" x14ac:dyDescent="0.25">
      <c r="A207" s="1">
        <f t="shared" ref="A207:A270" si="43">A206+0.1</f>
        <v>19.300000000000004</v>
      </c>
      <c r="B207" s="1">
        <f t="shared" si="38"/>
        <v>4.7174425458272169E-2</v>
      </c>
      <c r="C207" s="1">
        <f t="shared" si="38"/>
        <v>4.2065812314939229E-2</v>
      </c>
      <c r="N207" s="1">
        <v>70.5</v>
      </c>
      <c r="O207" s="1">
        <f t="shared" si="41"/>
        <v>5.0630075950832434E-12</v>
      </c>
      <c r="P207" s="1">
        <f t="shared" si="41"/>
        <v>2.1033465415136023E-11</v>
      </c>
      <c r="Q207" s="1">
        <f t="shared" si="41"/>
        <v>2.7923361032097904E-10</v>
      </c>
      <c r="R207" s="1">
        <f t="shared" si="41"/>
        <v>2.7031414628034711E-9</v>
      </c>
      <c r="S207" s="1">
        <f t="shared" si="41"/>
        <v>1.482617660415074E-7</v>
      </c>
      <c r="T207" s="1">
        <f t="shared" si="41"/>
        <v>3.2074425220161816E-7</v>
      </c>
      <c r="U207" s="1">
        <f t="shared" si="41"/>
        <v>8.3071149261824555E-7</v>
      </c>
      <c r="V207" s="1">
        <f t="shared" si="41"/>
        <v>1.6067541125703088E-6</v>
      </c>
      <c r="W207" s="1">
        <f t="shared" si="41"/>
        <v>1.9817888498460871E-4</v>
      </c>
      <c r="X207" s="1">
        <v>70.5</v>
      </c>
      <c r="Y207" s="1">
        <f t="shared" si="42"/>
        <v>6.022312947195317E-12</v>
      </c>
      <c r="Z207" s="1">
        <f t="shared" si="42"/>
        <v>9.1114619614699452E-12</v>
      </c>
      <c r="AA207" s="1">
        <f t="shared" si="42"/>
        <v>3.2672269864810157E-10</v>
      </c>
      <c r="AB207" s="1">
        <f t="shared" si="42"/>
        <v>2.0441093894184274E-9</v>
      </c>
      <c r="AC207" s="1">
        <f t="shared" si="42"/>
        <v>1.066569292321082E-7</v>
      </c>
      <c r="AD207" s="1">
        <f t="shared" si="42"/>
        <v>4.3851516988942963E-7</v>
      </c>
      <c r="AE207" s="1">
        <f t="shared" si="42"/>
        <v>1.3781519439938808E-6</v>
      </c>
      <c r="AF207" s="1">
        <f t="shared" si="42"/>
        <v>1.4643203779475561E-6</v>
      </c>
    </row>
    <row r="208" spans="1:32" x14ac:dyDescent="0.25">
      <c r="A208" s="1">
        <f t="shared" si="43"/>
        <v>19.400000000000006</v>
      </c>
      <c r="B208" s="1">
        <f t="shared" si="38"/>
        <v>4.8670417739032863E-2</v>
      </c>
      <c r="C208" s="1">
        <f t="shared" si="38"/>
        <v>4.3557771143183925E-2</v>
      </c>
      <c r="N208" s="1">
        <v>71</v>
      </c>
      <c r="O208" s="1">
        <f t="shared" si="41"/>
        <v>3.7577717137465614E-12</v>
      </c>
      <c r="P208" s="1">
        <f t="shared" si="41"/>
        <v>1.5864381418785556E-11</v>
      </c>
      <c r="Q208" s="1">
        <f t="shared" si="41"/>
        <v>2.1694505540197711E-10</v>
      </c>
      <c r="R208" s="1">
        <f t="shared" si="41"/>
        <v>2.1565865062974009E-9</v>
      </c>
      <c r="S208" s="1">
        <f t="shared" si="41"/>
        <v>1.241312851604184E-7</v>
      </c>
      <c r="T208" s="1">
        <f t="shared" si="41"/>
        <v>2.7112351703406428E-7</v>
      </c>
      <c r="U208" s="1">
        <f t="shared" si="41"/>
        <v>7.106403844726541E-7</v>
      </c>
      <c r="V208" s="1">
        <f t="shared" si="41"/>
        <v>1.3861027675721137E-6</v>
      </c>
      <c r="W208" s="1">
        <f t="shared" si="41"/>
        <v>1.8251907688957445E-4</v>
      </c>
      <c r="X208" s="1">
        <v>71</v>
      </c>
      <c r="Y208" s="1">
        <f t="shared" si="42"/>
        <v>4.5057872034380142E-12</v>
      </c>
      <c r="Z208" s="1">
        <f t="shared" si="42"/>
        <v>6.8110580552274232E-12</v>
      </c>
      <c r="AA208" s="1">
        <f t="shared" si="42"/>
        <v>2.5465039459428791E-10</v>
      </c>
      <c r="AB208" s="1">
        <f t="shared" si="42"/>
        <v>1.6197174237585304E-9</v>
      </c>
      <c r="AC208" s="1">
        <f t="shared" si="42"/>
        <v>8.8807757215284292E-8</v>
      </c>
      <c r="AD208" s="1">
        <f t="shared" si="42"/>
        <v>3.7197393026503579E-7</v>
      </c>
      <c r="AE208" s="1">
        <f t="shared" si="42"/>
        <v>1.1863826342397301E-6</v>
      </c>
      <c r="AF208" s="1">
        <f t="shared" si="42"/>
        <v>1.260869939389283E-6</v>
      </c>
    </row>
    <row r="209" spans="1:32" x14ac:dyDescent="0.25">
      <c r="A209" s="1">
        <f t="shared" si="43"/>
        <v>19.500000000000007</v>
      </c>
      <c r="B209" s="1">
        <f t="shared" si="38"/>
        <v>5.0166802780614791E-2</v>
      </c>
      <c r="C209" s="1">
        <f t="shared" si="38"/>
        <v>4.5058008061144725E-2</v>
      </c>
      <c r="N209" s="1">
        <v>71.5</v>
      </c>
      <c r="O209" s="1">
        <f t="shared" si="41"/>
        <v>2.7897290092837735E-12</v>
      </c>
      <c r="P209" s="1">
        <f t="shared" si="41"/>
        <v>1.1968327233783231E-11</v>
      </c>
      <c r="Q209" s="1">
        <f t="shared" si="41"/>
        <v>1.6858109499894694E-10</v>
      </c>
      <c r="R209" s="1">
        <f t="shared" si="41"/>
        <v>1.720775734674059E-9</v>
      </c>
      <c r="S209" s="1">
        <f t="shared" si="41"/>
        <v>1.0393532145395613E-7</v>
      </c>
      <c r="T209" s="1">
        <f t="shared" si="41"/>
        <v>2.2919229403386577E-7</v>
      </c>
      <c r="U209" s="1">
        <f t="shared" si="41"/>
        <v>6.0794979423302007E-7</v>
      </c>
      <c r="V209" s="1">
        <f t="shared" si="41"/>
        <v>1.1957912103971563E-6</v>
      </c>
      <c r="W209" s="1">
        <f t="shared" si="41"/>
        <v>1.6809231200201038E-4</v>
      </c>
      <c r="X209" s="1">
        <v>71.5</v>
      </c>
      <c r="Y209" s="1">
        <f t="shared" si="42"/>
        <v>3.3720973796385529E-12</v>
      </c>
      <c r="Z209" s="1">
        <f t="shared" si="42"/>
        <v>5.0926899194695348E-12</v>
      </c>
      <c r="AA209" s="1">
        <f t="shared" si="42"/>
        <v>1.9851279606402955E-10</v>
      </c>
      <c r="AB209" s="1">
        <f t="shared" si="42"/>
        <v>1.2835914851206999E-9</v>
      </c>
      <c r="AC209" s="1">
        <f t="shared" si="42"/>
        <v>7.3950472601632906E-8</v>
      </c>
      <c r="AD209" s="1">
        <f t="shared" si="42"/>
        <v>3.1554525585671478E-7</v>
      </c>
      <c r="AE209" s="1">
        <f t="shared" si="42"/>
        <v>1.0213319583966064E-6</v>
      </c>
      <c r="AF209" s="1">
        <f t="shared" si="42"/>
        <v>1.0857180171915962E-6</v>
      </c>
    </row>
    <row r="210" spans="1:32" x14ac:dyDescent="0.25">
      <c r="A210" s="1">
        <f t="shared" si="43"/>
        <v>19.600000000000009</v>
      </c>
      <c r="B210" s="1">
        <f t="shared" si="38"/>
        <v>5.1661445651004605E-2</v>
      </c>
      <c r="C210" s="1">
        <f t="shared" si="38"/>
        <v>4.656445186344315E-2</v>
      </c>
      <c r="N210" s="1">
        <v>72</v>
      </c>
      <c r="O210" s="1">
        <f t="shared" si="41"/>
        <v>2.0716074886491902E-12</v>
      </c>
      <c r="P210" s="1">
        <f t="shared" si="41"/>
        <v>9.0312048040664579E-12</v>
      </c>
      <c r="Q210" s="1">
        <f t="shared" si="41"/>
        <v>1.3102337055421998E-10</v>
      </c>
      <c r="R210" s="1">
        <f t="shared" si="41"/>
        <v>1.3732338061994807E-9</v>
      </c>
      <c r="S210" s="1">
        <f t="shared" si="41"/>
        <v>8.7031815130034617E-8</v>
      </c>
      <c r="T210" s="1">
        <f t="shared" si="41"/>
        <v>1.9375833493950295E-7</v>
      </c>
      <c r="U210" s="1">
        <f t="shared" si="41"/>
        <v>5.2012369462736531E-7</v>
      </c>
      <c r="V210" s="1">
        <f t="shared" si="41"/>
        <v>1.0316491734469519E-6</v>
      </c>
      <c r="W210" s="1">
        <f t="shared" si="41"/>
        <v>1.5480255337521921E-4</v>
      </c>
      <c r="X210" s="1">
        <v>72</v>
      </c>
      <c r="Y210" s="1">
        <f t="shared" si="42"/>
        <v>2.5243827391424052E-12</v>
      </c>
      <c r="Z210" s="1">
        <f t="shared" si="42"/>
        <v>3.8088157491121071E-12</v>
      </c>
      <c r="AA210" s="1">
        <f t="shared" si="42"/>
        <v>1.547801949436889E-10</v>
      </c>
      <c r="AB210" s="1">
        <f t="shared" si="42"/>
        <v>1.0173506885458247E-9</v>
      </c>
      <c r="AC210" s="1">
        <f t="shared" si="42"/>
        <v>6.1583237551756444E-8</v>
      </c>
      <c r="AD210" s="1">
        <f t="shared" si="42"/>
        <v>2.676918292646618E-7</v>
      </c>
      <c r="AE210" s="1">
        <f t="shared" si="42"/>
        <v>8.7927837625211894E-7</v>
      </c>
      <c r="AF210" s="1">
        <f t="shared" si="42"/>
        <v>9.3493037988584857E-7</v>
      </c>
    </row>
    <row r="211" spans="1:32" x14ac:dyDescent="0.25">
      <c r="A211" s="1">
        <f t="shared" si="43"/>
        <v>19.70000000000001</v>
      </c>
      <c r="B211" s="1">
        <f t="shared" si="38"/>
        <v>5.3152200233013439E-2</v>
      </c>
      <c r="C211" s="1">
        <f t="shared" si="38"/>
        <v>4.807499547346103E-2</v>
      </c>
      <c r="N211" s="1">
        <v>72.5</v>
      </c>
      <c r="O211" s="1">
        <f t="shared" si="41"/>
        <v>1.5387590182058479E-12</v>
      </c>
      <c r="P211" s="1">
        <f t="shared" si="41"/>
        <v>6.8165342211966339E-12</v>
      </c>
      <c r="Q211" s="1">
        <f t="shared" si="41"/>
        <v>1.0185281497280271E-10</v>
      </c>
      <c r="R211" s="1">
        <f t="shared" si="41"/>
        <v>1.096051426949692E-9</v>
      </c>
      <c r="S211" s="1">
        <f t="shared" si="41"/>
        <v>7.2883447519499281E-8</v>
      </c>
      <c r="T211" s="1">
        <f t="shared" si="41"/>
        <v>1.6381409664616972E-7</v>
      </c>
      <c r="U211" s="1">
        <f t="shared" si="41"/>
        <v>4.4500969576648588E-7</v>
      </c>
      <c r="V211" s="1">
        <f t="shared" si="41"/>
        <v>8.9007827109416054E-7</v>
      </c>
      <c r="W211" s="1">
        <f t="shared" si="41"/>
        <v>1.4256108203054927E-4</v>
      </c>
      <c r="X211" s="1">
        <v>72.5</v>
      </c>
      <c r="Y211" s="1">
        <f t="shared" si="42"/>
        <v>1.8903377330482667E-12</v>
      </c>
      <c r="Z211" s="1">
        <f t="shared" si="42"/>
        <v>2.8493549834294804E-12</v>
      </c>
      <c r="AA211" s="1">
        <f t="shared" si="42"/>
        <v>1.2070589605475928E-10</v>
      </c>
      <c r="AB211" s="1">
        <f t="shared" si="42"/>
        <v>8.0644454607354534E-10</v>
      </c>
      <c r="AC211" s="1">
        <f t="shared" si="42"/>
        <v>5.1288353746497851E-8</v>
      </c>
      <c r="AD211" s="1">
        <f t="shared" si="42"/>
        <v>2.2710976845687351E-7</v>
      </c>
      <c r="AE211" s="1">
        <f t="shared" si="42"/>
        <v>7.5701757482531907E-7</v>
      </c>
      <c r="AF211" s="1">
        <f t="shared" si="42"/>
        <v>8.0511843919425578E-7</v>
      </c>
    </row>
    <row r="212" spans="1:32" x14ac:dyDescent="0.25">
      <c r="A212" s="1">
        <f t="shared" si="43"/>
        <v>19.800000000000011</v>
      </c>
      <c r="B212" s="1">
        <f t="shared" si="38"/>
        <v>5.4636915458393359E-2</v>
      </c>
      <c r="C212" s="1">
        <f t="shared" si="38"/>
        <v>4.9587502184088902E-2</v>
      </c>
      <c r="N212" s="1">
        <v>73</v>
      </c>
      <c r="O212" s="1">
        <f t="shared" si="41"/>
        <v>1.1432866657430809E-12</v>
      </c>
      <c r="P212" s="1">
        <f t="shared" si="41"/>
        <v>5.1462497588810227E-12</v>
      </c>
      <c r="Q212" s="1">
        <f t="shared" si="41"/>
        <v>7.9192696009914696E-11</v>
      </c>
      <c r="R212" s="1">
        <f t="shared" si="41"/>
        <v>8.7495736247087242E-10</v>
      </c>
      <c r="S212" s="1">
        <f t="shared" si="41"/>
        <v>6.1040583245987784E-8</v>
      </c>
      <c r="T212" s="1">
        <f t="shared" si="41"/>
        <v>1.3850819621148852E-7</v>
      </c>
      <c r="U212" s="1">
        <f t="shared" si="41"/>
        <v>3.8076668142384869E-7</v>
      </c>
      <c r="V212" s="1">
        <f t="shared" si="41"/>
        <v>7.6797394914980513E-7</v>
      </c>
      <c r="W212" s="1">
        <f t="shared" si="41"/>
        <v>1.312859611893019E-4</v>
      </c>
      <c r="X212" s="1">
        <v>73</v>
      </c>
      <c r="Y212" s="1">
        <f t="shared" si="42"/>
        <v>1.415976394486596E-12</v>
      </c>
      <c r="Z212" s="1">
        <f t="shared" si="42"/>
        <v>2.1321642244640884E-12</v>
      </c>
      <c r="AA212" s="1">
        <f t="shared" si="42"/>
        <v>9.415234447011735E-11</v>
      </c>
      <c r="AB212" s="1">
        <f t="shared" si="42"/>
        <v>6.3935468980399943E-10</v>
      </c>
      <c r="AC212" s="1">
        <f t="shared" si="42"/>
        <v>4.2718179292472516E-8</v>
      </c>
      <c r="AD212" s="1">
        <f t="shared" si="42"/>
        <v>1.9269328337499068E-7</v>
      </c>
      <c r="AE212" s="1">
        <f t="shared" si="42"/>
        <v>6.5179090859123683E-7</v>
      </c>
      <c r="AF212" s="1">
        <f t="shared" si="42"/>
        <v>6.9336393747764299E-7</v>
      </c>
    </row>
    <row r="213" spans="1:32" x14ac:dyDescent="0.25">
      <c r="A213" s="1">
        <f t="shared" si="43"/>
        <v>19.900000000000013</v>
      </c>
      <c r="B213" s="1">
        <f t="shared" si="38"/>
        <v>5.6113441503873089E-2</v>
      </c>
      <c r="C213" s="1">
        <f t="shared" si="38"/>
        <v>5.1099811976129957E-2</v>
      </c>
      <c r="N213" s="1">
        <v>73.5</v>
      </c>
      <c r="O213" s="1">
        <f t="shared" si="41"/>
        <v>8.496980240302127E-13</v>
      </c>
      <c r="P213" s="1">
        <f t="shared" si="41"/>
        <v>3.8862513738249066E-12</v>
      </c>
      <c r="Q213" s="1">
        <f t="shared" si="41"/>
        <v>6.1586902265533209E-11</v>
      </c>
      <c r="R213" s="1">
        <f t="shared" si="41"/>
        <v>6.985789848713911E-10</v>
      </c>
      <c r="S213" s="1">
        <f t="shared" si="41"/>
        <v>5.1126981120222578E-8</v>
      </c>
      <c r="T213" s="1">
        <f t="shared" si="41"/>
        <v>1.1712125777167869E-7</v>
      </c>
      <c r="U213" s="1">
        <f t="shared" si="41"/>
        <v>3.2581993872904722E-7</v>
      </c>
      <c r="V213" s="1">
        <f t="shared" si="41"/>
        <v>6.6265800266160784E-7</v>
      </c>
      <c r="W213" s="1">
        <f t="shared" si="41"/>
        <v>1.2090153692212376E-4</v>
      </c>
      <c r="X213" s="1">
        <v>73.5</v>
      </c>
      <c r="Y213" s="1">
        <f t="shared" si="42"/>
        <v>1.0609824413169659E-12</v>
      </c>
      <c r="Z213" s="1">
        <f t="shared" si="42"/>
        <v>1.5959369655940459E-12</v>
      </c>
      <c r="AA213" s="1">
        <f t="shared" si="42"/>
        <v>7.3455880602929645E-11</v>
      </c>
      <c r="AB213" s="1">
        <f t="shared" si="42"/>
        <v>5.0696285448600855E-10</v>
      </c>
      <c r="AC213" s="1">
        <f t="shared" si="42"/>
        <v>3.5583395200672526E-8</v>
      </c>
      <c r="AD213" s="1">
        <f t="shared" si="42"/>
        <v>1.6350465662900945E-7</v>
      </c>
      <c r="AE213" s="1">
        <f t="shared" si="42"/>
        <v>5.6122366579854952E-7</v>
      </c>
      <c r="AF213" s="1">
        <f t="shared" si="42"/>
        <v>5.9715394854301143E-7</v>
      </c>
    </row>
    <row r="214" spans="1:32" x14ac:dyDescent="0.25">
      <c r="A214" s="1">
        <f t="shared" si="43"/>
        <v>20.000000000000014</v>
      </c>
      <c r="B214" s="1">
        <f t="shared" ref="B214:C233" si="44">IFERROR(_xlfn.LOGNORM.DIST($A214, B$5, EXP(B$6),FALSE), 0)</f>
        <v>5.7579635922457087E-2</v>
      </c>
      <c r="C214" s="1">
        <f t="shared" si="44"/>
        <v>5.2609747884503261E-2</v>
      </c>
      <c r="N214" s="1">
        <v>74</v>
      </c>
      <c r="O214" s="1">
        <f t="shared" si="41"/>
        <v>6.3168771846027797E-13</v>
      </c>
      <c r="P214" s="1">
        <f t="shared" si="41"/>
        <v>2.9355335270049648E-12</v>
      </c>
      <c r="Q214" s="1">
        <f t="shared" si="41"/>
        <v>4.790556001417738E-11</v>
      </c>
      <c r="R214" s="1">
        <f t="shared" si="41"/>
        <v>5.5785309718965299E-10</v>
      </c>
      <c r="S214" s="1">
        <f t="shared" si="41"/>
        <v>4.28278267639826E-8</v>
      </c>
      <c r="T214" s="1">
        <f t="shared" si="41"/>
        <v>9.9045480311629938E-8</v>
      </c>
      <c r="U214" s="1">
        <f t="shared" si="41"/>
        <v>2.7882271918708943E-7</v>
      </c>
      <c r="V214" s="1">
        <f t="shared" si="41"/>
        <v>5.7182024827233353E-7</v>
      </c>
      <c r="W214" s="1">
        <f t="shared" si="41"/>
        <v>1.1133797309902621E-4</v>
      </c>
      <c r="X214" s="1">
        <v>74</v>
      </c>
      <c r="Y214" s="1">
        <f t="shared" si="42"/>
        <v>7.9524140936215654E-13</v>
      </c>
      <c r="Z214" s="1">
        <f t="shared" si="42"/>
        <v>1.1949098872005957E-12</v>
      </c>
      <c r="AA214" s="1">
        <f t="shared" si="42"/>
        <v>5.7321542436630738E-11</v>
      </c>
      <c r="AB214" s="1">
        <f t="shared" si="42"/>
        <v>4.0205054264538119E-10</v>
      </c>
      <c r="AC214" s="1">
        <f t="shared" si="42"/>
        <v>2.9643231448588811E-8</v>
      </c>
      <c r="AD214" s="1">
        <f t="shared" si="42"/>
        <v>1.3874875252697056E-7</v>
      </c>
      <c r="AE214" s="1">
        <f t="shared" si="42"/>
        <v>4.8327182708117632E-7</v>
      </c>
      <c r="AF214" s="1">
        <f t="shared" si="42"/>
        <v>5.1432479629840319E-7</v>
      </c>
    </row>
    <row r="215" spans="1:32" x14ac:dyDescent="0.25">
      <c r="A215" s="1">
        <f t="shared" si="43"/>
        <v>20.100000000000016</v>
      </c>
      <c r="B215" s="1">
        <f t="shared" si="44"/>
        <v>5.9033369684327174E-2</v>
      </c>
      <c r="C215" s="1">
        <f t="shared" si="44"/>
        <v>5.411512238277142E-2</v>
      </c>
      <c r="N215" s="1">
        <v>74.5</v>
      </c>
      <c r="O215" s="1">
        <f t="shared" si="41"/>
        <v>4.6975551519753922E-13</v>
      </c>
      <c r="P215" s="1">
        <f t="shared" si="41"/>
        <v>2.2180050695634008E-12</v>
      </c>
      <c r="Q215" s="1">
        <f t="shared" si="41"/>
        <v>3.7271843751051434E-11</v>
      </c>
      <c r="R215" s="1">
        <f t="shared" si="41"/>
        <v>4.4555652340185184E-10</v>
      </c>
      <c r="S215" s="1">
        <f t="shared" si="41"/>
        <v>3.5879711562565341E-8</v>
      </c>
      <c r="T215" s="1">
        <f t="shared" si="41"/>
        <v>8.3767356724092341E-8</v>
      </c>
      <c r="U215" s="1">
        <f t="shared" si="41"/>
        <v>2.386233173613502E-7</v>
      </c>
      <c r="V215" s="1">
        <f t="shared" si="41"/>
        <v>4.9346812312960632E-7</v>
      </c>
      <c r="W215" s="1">
        <f t="shared" si="41"/>
        <v>1.0253081859867947E-4</v>
      </c>
      <c r="X215" s="1">
        <v>74.5</v>
      </c>
      <c r="Y215" s="1">
        <f t="shared" si="42"/>
        <v>5.9625397718171126E-13</v>
      </c>
      <c r="Z215" s="1">
        <f t="shared" si="42"/>
        <v>8.9491570364281681E-13</v>
      </c>
      <c r="AA215" s="1">
        <f t="shared" si="42"/>
        <v>4.4741238851894329E-11</v>
      </c>
      <c r="AB215" s="1">
        <f t="shared" si="42"/>
        <v>3.1890296893728814E-10</v>
      </c>
      <c r="AC215" s="1">
        <f t="shared" si="42"/>
        <v>2.4697326884378574E-8</v>
      </c>
      <c r="AD215" s="1">
        <f t="shared" si="42"/>
        <v>1.177513762655784E-7</v>
      </c>
      <c r="AE215" s="1">
        <f t="shared" si="42"/>
        <v>4.1617616056042067E-7</v>
      </c>
      <c r="AF215" s="1">
        <f t="shared" si="42"/>
        <v>4.4301368126895584E-7</v>
      </c>
    </row>
    <row r="216" spans="1:32" x14ac:dyDescent="0.25">
      <c r="A216" s="1">
        <f t="shared" si="43"/>
        <v>20.200000000000017</v>
      </c>
      <c r="B216" s="1">
        <f t="shared" si="44"/>
        <v>6.0472533102797724E-2</v>
      </c>
      <c r="C216" s="1">
        <f t="shared" si="44"/>
        <v>5.5613743757066063E-2</v>
      </c>
      <c r="N216" s="1">
        <v>75</v>
      </c>
      <c r="O216" s="1">
        <f t="shared" ref="O216:W225" si="45">IFERROR(_xlfn.LOGNORM.DIST($N216, O$63, EXP(O$64),FALSE), 0)</f>
        <v>3.494428137771722E-13</v>
      </c>
      <c r="P216" s="1">
        <f t="shared" si="45"/>
        <v>1.6763335436241472E-12</v>
      </c>
      <c r="Q216" s="1">
        <f t="shared" si="45"/>
        <v>2.9005220557244054E-11</v>
      </c>
      <c r="R216" s="1">
        <f t="shared" si="45"/>
        <v>3.5593213568740501E-10</v>
      </c>
      <c r="S216" s="1">
        <f t="shared" si="45"/>
        <v>3.0062242800146668E-8</v>
      </c>
      <c r="T216" s="1">
        <f t="shared" si="45"/>
        <v>7.0853060957653993E-8</v>
      </c>
      <c r="U216" s="1">
        <f t="shared" si="45"/>
        <v>2.0423688166235623E-7</v>
      </c>
      <c r="V216" s="1">
        <f t="shared" si="45"/>
        <v>4.2588314433272817E-7</v>
      </c>
      <c r="W216" s="1">
        <f t="shared" si="45"/>
        <v>9.4420604815457951E-5</v>
      </c>
      <c r="X216" s="1">
        <v>75</v>
      </c>
      <c r="Y216" s="1">
        <f t="shared" ref="Y216:AF225" si="46">IFERROR(_xlfn.LOGNORM.DIST($N216, Y$63, EXP(Y$64),FALSE), 0)</f>
        <v>4.4720627522445437E-13</v>
      </c>
      <c r="Z216" s="1">
        <f t="shared" si="46"/>
        <v>6.7043972998368651E-13</v>
      </c>
      <c r="AA216" s="1">
        <f t="shared" si="46"/>
        <v>3.4930100496599582E-11</v>
      </c>
      <c r="AB216" s="1">
        <f t="shared" si="46"/>
        <v>2.529955710111227E-10</v>
      </c>
      <c r="AC216" s="1">
        <f t="shared" si="46"/>
        <v>2.0578951006521372E-8</v>
      </c>
      <c r="AD216" s="1">
        <f t="shared" si="46"/>
        <v>9.9940905597020712E-8</v>
      </c>
      <c r="AE216" s="1">
        <f t="shared" si="46"/>
        <v>3.5842265246392205E-7</v>
      </c>
      <c r="AF216" s="1">
        <f t="shared" si="46"/>
        <v>3.8161696648143368E-7</v>
      </c>
    </row>
    <row r="217" spans="1:32" x14ac:dyDescent="0.25">
      <c r="A217" s="1">
        <f t="shared" si="43"/>
        <v>20.300000000000018</v>
      </c>
      <c r="B217" s="1">
        <f t="shared" si="44"/>
        <v>6.1895041621993954E-2</v>
      </c>
      <c r="C217" s="1">
        <f t="shared" si="44"/>
        <v>5.7103422441189565E-2</v>
      </c>
      <c r="N217" s="1">
        <v>75.5</v>
      </c>
      <c r="O217" s="1">
        <f t="shared" si="45"/>
        <v>2.6002680871435581E-13</v>
      </c>
      <c r="P217" s="1">
        <f t="shared" si="45"/>
        <v>1.2673124529598077E-12</v>
      </c>
      <c r="Q217" s="1">
        <f t="shared" si="45"/>
        <v>2.2577436962774451E-11</v>
      </c>
      <c r="R217" s="1">
        <f t="shared" si="45"/>
        <v>2.8439092453108814E-10</v>
      </c>
      <c r="S217" s="1">
        <f t="shared" si="45"/>
        <v>2.5191020517480224E-8</v>
      </c>
      <c r="T217" s="1">
        <f t="shared" si="45"/>
        <v>5.9936093498893149E-8</v>
      </c>
      <c r="U217" s="1">
        <f t="shared" si="45"/>
        <v>1.7482128216808034E-7</v>
      </c>
      <c r="V217" s="1">
        <f t="shared" si="45"/>
        <v>3.6758330404971457E-7</v>
      </c>
      <c r="W217" s="1">
        <f t="shared" si="45"/>
        <v>8.6952471585762157E-5</v>
      </c>
      <c r="X217" s="1">
        <v>75.5</v>
      </c>
      <c r="Y217" s="1">
        <f t="shared" si="46"/>
        <v>3.3553007466755531E-13</v>
      </c>
      <c r="Z217" s="1">
        <f t="shared" si="46"/>
        <v>5.0242466977464814E-13</v>
      </c>
      <c r="AA217" s="1">
        <f t="shared" si="46"/>
        <v>2.7276968356427253E-11</v>
      </c>
      <c r="AB217" s="1">
        <f t="shared" si="46"/>
        <v>2.0074588682657563E-10</v>
      </c>
      <c r="AC217" s="1">
        <f t="shared" si="46"/>
        <v>1.7149360636570594E-8</v>
      </c>
      <c r="AD217" s="1">
        <f t="shared" si="46"/>
        <v>8.4832703112872484E-8</v>
      </c>
      <c r="AE217" s="1">
        <f t="shared" si="46"/>
        <v>3.0870840685595904E-7</v>
      </c>
      <c r="AF217" s="1">
        <f t="shared" si="46"/>
        <v>3.2875421468040459E-7</v>
      </c>
    </row>
    <row r="218" spans="1:32" x14ac:dyDescent="0.25">
      <c r="A218" s="1">
        <f t="shared" si="43"/>
        <v>20.40000000000002</v>
      </c>
      <c r="B218" s="1">
        <f t="shared" si="44"/>
        <v>6.329884144424329E-2</v>
      </c>
      <c r="C218" s="1">
        <f t="shared" si="44"/>
        <v>5.8581977285535707E-2</v>
      </c>
      <c r="N218" s="1">
        <v>76</v>
      </c>
      <c r="O218" s="1">
        <f t="shared" si="45"/>
        <v>1.935534050699576E-13</v>
      </c>
      <c r="P218" s="1">
        <f t="shared" si="45"/>
        <v>9.5837432729567496E-13</v>
      </c>
      <c r="Q218" s="1">
        <f t="shared" si="45"/>
        <v>1.757838593636912E-11</v>
      </c>
      <c r="R218" s="1">
        <f t="shared" si="45"/>
        <v>2.2727465322758437E-10</v>
      </c>
      <c r="S218" s="1">
        <f t="shared" si="45"/>
        <v>2.1111759243523706E-8</v>
      </c>
      <c r="T218" s="1">
        <f t="shared" si="45"/>
        <v>5.0706837856052931E-8</v>
      </c>
      <c r="U218" s="1">
        <f t="shared" si="45"/>
        <v>1.4965645561976338E-7</v>
      </c>
      <c r="V218" s="1">
        <f t="shared" si="45"/>
        <v>3.1729059832163684E-7</v>
      </c>
      <c r="W218" s="1">
        <f t="shared" si="45"/>
        <v>8.0075819739792141E-5</v>
      </c>
      <c r="X218" s="1">
        <v>76</v>
      </c>
      <c r="Y218" s="1">
        <f t="shared" si="46"/>
        <v>2.5182830156778683E-13</v>
      </c>
      <c r="Z218" s="1">
        <f t="shared" si="46"/>
        <v>3.766332074703329E-13</v>
      </c>
      <c r="AA218" s="1">
        <f t="shared" si="46"/>
        <v>2.1305877875486939E-11</v>
      </c>
      <c r="AB218" s="1">
        <f t="shared" si="46"/>
        <v>1.5931717580262705E-10</v>
      </c>
      <c r="AC218" s="1">
        <f t="shared" si="46"/>
        <v>1.4293102113479746E-8</v>
      </c>
      <c r="AD218" s="1">
        <f t="shared" si="46"/>
        <v>7.2015890540544437E-8</v>
      </c>
      <c r="AE218" s="1">
        <f t="shared" si="46"/>
        <v>2.6591226493926645E-7</v>
      </c>
      <c r="AF218" s="1">
        <f t="shared" si="46"/>
        <v>2.8323719089825071E-7</v>
      </c>
    </row>
    <row r="219" spans="1:32" x14ac:dyDescent="0.25">
      <c r="A219" s="1">
        <f t="shared" si="43"/>
        <v>20.500000000000021</v>
      </c>
      <c r="B219" s="1">
        <f t="shared" si="44"/>
        <v>6.4681914976565252E-2</v>
      </c>
      <c r="C219" s="1">
        <f t="shared" si="44"/>
        <v>6.0047241733461175E-2</v>
      </c>
      <c r="N219" s="1">
        <v>76.5</v>
      </c>
      <c r="O219" s="1">
        <f t="shared" si="45"/>
        <v>1.4412089718406478E-13</v>
      </c>
      <c r="P219" s="1">
        <f t="shared" si="45"/>
        <v>7.2496587441655639E-13</v>
      </c>
      <c r="Q219" s="1">
        <f t="shared" si="45"/>
        <v>1.3689634589189635E-11</v>
      </c>
      <c r="R219" s="1">
        <f t="shared" si="45"/>
        <v>1.816667774317343E-10</v>
      </c>
      <c r="S219" s="1">
        <f t="shared" si="45"/>
        <v>1.7695368560259294E-8</v>
      </c>
      <c r="T219" s="1">
        <f t="shared" si="45"/>
        <v>4.2903733735171555E-8</v>
      </c>
      <c r="U219" s="1">
        <f t="shared" si="45"/>
        <v>1.2812672974639166E-7</v>
      </c>
      <c r="V219" s="1">
        <f t="shared" si="45"/>
        <v>2.7390299447534916E-7</v>
      </c>
      <c r="W219" s="1">
        <f t="shared" si="45"/>
        <v>7.3743988570458026E-5</v>
      </c>
      <c r="X219" s="1">
        <v>76.5</v>
      </c>
      <c r="Y219" s="1">
        <f t="shared" si="46"/>
        <v>1.890730294036365E-13</v>
      </c>
      <c r="Z219" s="1">
        <f t="shared" si="46"/>
        <v>2.8242648808258848E-13</v>
      </c>
      <c r="AA219" s="1">
        <f t="shared" si="46"/>
        <v>1.6646094856367815E-11</v>
      </c>
      <c r="AB219" s="1">
        <f t="shared" si="46"/>
        <v>1.2646299644381496E-10</v>
      </c>
      <c r="AC219" s="1">
        <f t="shared" si="46"/>
        <v>1.1914101068978796E-8</v>
      </c>
      <c r="AD219" s="1">
        <f t="shared" si="46"/>
        <v>6.1142128935880622E-8</v>
      </c>
      <c r="AE219" s="1">
        <f t="shared" si="46"/>
        <v>2.2906949580718573E-7</v>
      </c>
      <c r="AF219" s="1">
        <f t="shared" si="46"/>
        <v>2.4404315039463641E-7</v>
      </c>
    </row>
    <row r="220" spans="1:32" x14ac:dyDescent="0.25">
      <c r="A220" s="1">
        <f t="shared" si="43"/>
        <v>20.600000000000023</v>
      </c>
      <c r="B220" s="1">
        <f t="shared" si="44"/>
        <v>6.604228607711829E-2</v>
      </c>
      <c r="C220" s="1">
        <f t="shared" si="44"/>
        <v>6.1497069879866924E-2</v>
      </c>
      <c r="N220" s="1">
        <v>77</v>
      </c>
      <c r="O220" s="1">
        <f t="shared" si="45"/>
        <v>1.0734929782296652E-13</v>
      </c>
      <c r="P220" s="1">
        <f t="shared" si="45"/>
        <v>5.4857181597073826E-13</v>
      </c>
      <c r="Q220" s="1">
        <f t="shared" si="45"/>
        <v>1.0663891809250478E-11</v>
      </c>
      <c r="R220" s="1">
        <f t="shared" si="45"/>
        <v>1.45241813341042E-10</v>
      </c>
      <c r="S220" s="1">
        <f t="shared" si="45"/>
        <v>1.4833836535936264E-8</v>
      </c>
      <c r="T220" s="1">
        <f t="shared" si="45"/>
        <v>3.630581761622388E-8</v>
      </c>
      <c r="U220" s="1">
        <f t="shared" si="45"/>
        <v>1.0970569965883109E-7</v>
      </c>
      <c r="V220" s="1">
        <f t="shared" si="45"/>
        <v>2.3647023500154515E-7</v>
      </c>
      <c r="W220" s="1">
        <f t="shared" si="45"/>
        <v>6.7913956596417339E-5</v>
      </c>
      <c r="X220" s="1">
        <v>77</v>
      </c>
      <c r="Y220" s="1">
        <f t="shared" si="46"/>
        <v>1.420067317043242E-13</v>
      </c>
      <c r="Z220" s="1">
        <f t="shared" si="46"/>
        <v>2.1185270746737759E-13</v>
      </c>
      <c r="AA220" s="1">
        <f t="shared" si="46"/>
        <v>1.3008802619302099E-11</v>
      </c>
      <c r="AB220" s="1">
        <f t="shared" si="46"/>
        <v>1.0040419957463925E-10</v>
      </c>
      <c r="AC220" s="1">
        <f t="shared" si="46"/>
        <v>9.9324080980370411E-9</v>
      </c>
      <c r="AD220" s="1">
        <f t="shared" si="46"/>
        <v>5.1916101929613209E-8</v>
      </c>
      <c r="AE220" s="1">
        <f t="shared" si="46"/>
        <v>1.9734999847720785E-7</v>
      </c>
      <c r="AF220" s="1">
        <f t="shared" si="46"/>
        <v>2.1029182395753163E-7</v>
      </c>
    </row>
    <row r="221" spans="1:32" x14ac:dyDescent="0.25">
      <c r="A221" s="1">
        <f t="shared" si="43"/>
        <v>20.700000000000024</v>
      </c>
      <c r="B221" s="1">
        <f t="shared" si="44"/>
        <v>6.7378025083988213E-2</v>
      </c>
      <c r="C221" s="1">
        <f t="shared" si="44"/>
        <v>6.2929342387981035E-2</v>
      </c>
      <c r="N221" s="1">
        <v>77.5</v>
      </c>
      <c r="O221" s="1">
        <f t="shared" si="45"/>
        <v>7.9987130681901597E-14</v>
      </c>
      <c r="P221" s="1">
        <f t="shared" si="45"/>
        <v>4.1522687742706692E-13</v>
      </c>
      <c r="Q221" s="1">
        <f t="shared" si="45"/>
        <v>8.309081697771656E-12</v>
      </c>
      <c r="R221" s="1">
        <f t="shared" si="45"/>
        <v>1.1614533340807988E-10</v>
      </c>
      <c r="S221" s="1">
        <f t="shared" si="45"/>
        <v>1.2436785312901885E-8</v>
      </c>
      <c r="T221" s="1">
        <f t="shared" si="45"/>
        <v>3.0726419636887519E-8</v>
      </c>
      <c r="U221" s="1">
        <f t="shared" si="45"/>
        <v>9.3943289776784454E-8</v>
      </c>
      <c r="V221" s="1">
        <f t="shared" si="45"/>
        <v>2.0417295649421131E-7</v>
      </c>
      <c r="W221" s="1">
        <f t="shared" si="45"/>
        <v>6.2546064080709713E-5</v>
      </c>
      <c r="X221" s="1">
        <v>77.5</v>
      </c>
      <c r="Y221" s="1">
        <f t="shared" si="46"/>
        <v>1.0669518572771716E-13</v>
      </c>
      <c r="Z221" s="1">
        <f t="shared" si="46"/>
        <v>1.5896696837012386E-13</v>
      </c>
      <c r="AA221" s="1">
        <f t="shared" si="46"/>
        <v>1.0168962433349411E-11</v>
      </c>
      <c r="AB221" s="1">
        <f t="shared" si="46"/>
        <v>7.973157588196524E-11</v>
      </c>
      <c r="AC221" s="1">
        <f t="shared" si="46"/>
        <v>8.281490559864711E-9</v>
      </c>
      <c r="AD221" s="1">
        <f t="shared" si="46"/>
        <v>4.4087444580305031E-8</v>
      </c>
      <c r="AE221" s="1">
        <f t="shared" si="46"/>
        <v>1.7003953126172061E-7</v>
      </c>
      <c r="AF221" s="1">
        <f t="shared" si="46"/>
        <v>1.8122559231836539E-7</v>
      </c>
    </row>
    <row r="222" spans="1:32" x14ac:dyDescent="0.25">
      <c r="A222" s="1">
        <f t="shared" si="43"/>
        <v>20.800000000000026</v>
      </c>
      <c r="B222" s="1">
        <f t="shared" si="44"/>
        <v>6.8687253610277749E-2</v>
      </c>
      <c r="C222" s="1">
        <f t="shared" si="44"/>
        <v>6.4341972241672055E-2</v>
      </c>
      <c r="N222" s="1">
        <v>78</v>
      </c>
      <c r="O222" s="1">
        <f t="shared" si="45"/>
        <v>5.9620021676049257E-14</v>
      </c>
      <c r="P222" s="1">
        <f t="shared" si="45"/>
        <v>3.1439516978324793E-13</v>
      </c>
      <c r="Q222" s="1">
        <f t="shared" si="45"/>
        <v>6.4759884752682877E-12</v>
      </c>
      <c r="R222" s="1">
        <f t="shared" si="45"/>
        <v>9.2898358821204251E-11</v>
      </c>
      <c r="S222" s="1">
        <f t="shared" si="45"/>
        <v>1.0428589327741472E-8</v>
      </c>
      <c r="T222" s="1">
        <f t="shared" si="45"/>
        <v>2.6007838092495999E-8</v>
      </c>
      <c r="U222" s="1">
        <f t="shared" si="45"/>
        <v>8.0454686958404347E-8</v>
      </c>
      <c r="V222" s="1">
        <f t="shared" si="45"/>
        <v>1.7630467234698148E-7</v>
      </c>
      <c r="W222" s="1">
        <f t="shared" si="45"/>
        <v>5.7603755849438652E-5</v>
      </c>
      <c r="X222" s="1">
        <v>78</v>
      </c>
      <c r="Y222" s="1">
        <f t="shared" si="46"/>
        <v>8.0193542486619732E-14</v>
      </c>
      <c r="Z222" s="1">
        <f t="shared" si="46"/>
        <v>1.1932362706437784E-13</v>
      </c>
      <c r="AA222" s="1">
        <f t="shared" si="46"/>
        <v>7.9511978441282736E-12</v>
      </c>
      <c r="AB222" s="1">
        <f t="shared" si="46"/>
        <v>6.3328805871228101E-11</v>
      </c>
      <c r="AC222" s="1">
        <f t="shared" si="46"/>
        <v>6.905979041091306E-9</v>
      </c>
      <c r="AD222" s="1">
        <f t="shared" si="46"/>
        <v>3.7443899048594967E-8</v>
      </c>
      <c r="AE222" s="1">
        <f t="shared" si="46"/>
        <v>1.4652355055259064E-7</v>
      </c>
      <c r="AF222" s="1">
        <f t="shared" si="46"/>
        <v>1.5619241055740536E-7</v>
      </c>
    </row>
    <row r="223" spans="1:32" x14ac:dyDescent="0.25">
      <c r="A223" s="1">
        <f t="shared" si="43"/>
        <v>20.900000000000027</v>
      </c>
      <c r="B223" s="1">
        <f t="shared" si="44"/>
        <v>6.9968149091061055E-2</v>
      </c>
      <c r="C223" s="1">
        <f t="shared" si="44"/>
        <v>6.5732910312043591E-2</v>
      </c>
      <c r="N223" s="1">
        <v>78.5</v>
      </c>
      <c r="O223" s="1">
        <f t="shared" si="45"/>
        <v>4.4454689734930541E-14</v>
      </c>
      <c r="P223" s="1">
        <f t="shared" si="45"/>
        <v>2.3812610994324096E-13</v>
      </c>
      <c r="Q223" s="1">
        <f t="shared" si="45"/>
        <v>5.0486709578178268E-12</v>
      </c>
      <c r="R223" s="1">
        <f t="shared" si="45"/>
        <v>7.4321185349092967E-11</v>
      </c>
      <c r="S223" s="1">
        <f t="shared" si="45"/>
        <v>8.745964419614945E-9</v>
      </c>
      <c r="T223" s="1">
        <f t="shared" si="45"/>
        <v>2.2016840331164848E-8</v>
      </c>
      <c r="U223" s="1">
        <f t="shared" si="45"/>
        <v>6.8910875364926553E-8</v>
      </c>
      <c r="V223" s="1">
        <f t="shared" si="45"/>
        <v>1.5225622872819694E-7</v>
      </c>
      <c r="W223" s="1">
        <f t="shared" si="45"/>
        <v>5.3053343036063031E-5</v>
      </c>
      <c r="X223" s="1">
        <v>78.5</v>
      </c>
      <c r="Y223" s="1">
        <f t="shared" si="46"/>
        <v>6.0296861007877296E-14</v>
      </c>
      <c r="Z223" s="1">
        <f t="shared" si="46"/>
        <v>8.9597312109515839E-14</v>
      </c>
      <c r="AA223" s="1">
        <f t="shared" si="46"/>
        <v>6.2188090717155773E-12</v>
      </c>
      <c r="AB223" s="1">
        <f t="shared" si="46"/>
        <v>5.0311476375547163E-11</v>
      </c>
      <c r="AC223" s="1">
        <f t="shared" si="46"/>
        <v>5.7597922776512424E-9</v>
      </c>
      <c r="AD223" s="1">
        <f t="shared" si="46"/>
        <v>3.1805511220400626E-8</v>
      </c>
      <c r="AE223" s="1">
        <f t="shared" si="46"/>
        <v>1.2627329824672643E-7</v>
      </c>
      <c r="AF223" s="1">
        <f t="shared" si="46"/>
        <v>1.3463110324586554E-7</v>
      </c>
    </row>
    <row r="224" spans="1:32" x14ac:dyDescent="0.25">
      <c r="A224" s="1">
        <f t="shared" si="43"/>
        <v>21.000000000000028</v>
      </c>
      <c r="B224" s="1">
        <f t="shared" si="44"/>
        <v>7.1218949069396825E-2</v>
      </c>
      <c r="C224" s="1">
        <f t="shared" si="44"/>
        <v>6.7100150718560805E-2</v>
      </c>
      <c r="N224" s="1">
        <v>79</v>
      </c>
      <c r="O224" s="1">
        <f t="shared" si="45"/>
        <v>3.3158793606696663E-14</v>
      </c>
      <c r="P224" s="1">
        <f t="shared" si="45"/>
        <v>1.8041852243771903E-13</v>
      </c>
      <c r="Q224" s="1">
        <f t="shared" si="45"/>
        <v>3.9370248987068183E-12</v>
      </c>
      <c r="R224" s="1">
        <f t="shared" si="45"/>
        <v>5.9472688967570614E-11</v>
      </c>
      <c r="S224" s="1">
        <f t="shared" si="45"/>
        <v>7.3359509921039121E-9</v>
      </c>
      <c r="T224" s="1">
        <f t="shared" si="45"/>
        <v>1.864086210388023E-8</v>
      </c>
      <c r="U224" s="1">
        <f t="shared" si="45"/>
        <v>5.9030542125412063E-8</v>
      </c>
      <c r="V224" s="1">
        <f t="shared" si="45"/>
        <v>1.3150239610689438E-7</v>
      </c>
      <c r="W224" s="1">
        <f t="shared" si="45"/>
        <v>4.8863782455632767E-5</v>
      </c>
      <c r="X224" s="1">
        <v>79</v>
      </c>
      <c r="Y224" s="1">
        <f t="shared" si="46"/>
        <v>4.5353697210629636E-14</v>
      </c>
      <c r="Z224" s="1">
        <f t="shared" si="46"/>
        <v>6.7299943669548702E-14</v>
      </c>
      <c r="AA224" s="1">
        <f t="shared" si="46"/>
        <v>4.8652223729069559E-12</v>
      </c>
      <c r="AB224" s="1">
        <f t="shared" si="46"/>
        <v>3.9978811338593794E-11</v>
      </c>
      <c r="AC224" s="1">
        <f t="shared" si="46"/>
        <v>4.804577063343735E-9</v>
      </c>
      <c r="AD224" s="1">
        <f t="shared" si="46"/>
        <v>2.7019710413126076E-8</v>
      </c>
      <c r="AE224" s="1">
        <f t="shared" si="46"/>
        <v>1.0883382648484299E-7</v>
      </c>
      <c r="AF224" s="1">
        <f t="shared" si="46"/>
        <v>1.1605870289805611E-7</v>
      </c>
    </row>
    <row r="225" spans="1:32" x14ac:dyDescent="0.25">
      <c r="A225" s="1">
        <f t="shared" si="43"/>
        <v>21.10000000000003</v>
      </c>
      <c r="B225" s="1">
        <f t="shared" si="44"/>
        <v>7.2437955210235216E-2</v>
      </c>
      <c r="C225" s="1">
        <f t="shared" si="44"/>
        <v>6.8441735966521464E-2</v>
      </c>
      <c r="N225" s="1">
        <v>79.5</v>
      </c>
      <c r="O225" s="1">
        <f t="shared" si="45"/>
        <v>2.4742164523814252E-14</v>
      </c>
      <c r="P225" s="1">
        <f t="shared" si="45"/>
        <v>1.3674148568208257E-13</v>
      </c>
      <c r="Q225" s="1">
        <f t="shared" si="45"/>
        <v>3.071011182063192E-12</v>
      </c>
      <c r="R225" s="1">
        <f t="shared" si="45"/>
        <v>4.7601962208659584E-11</v>
      </c>
      <c r="S225" s="1">
        <f t="shared" si="45"/>
        <v>6.1542268934775423E-9</v>
      </c>
      <c r="T225" s="1">
        <f t="shared" si="45"/>
        <v>1.5784797152264158E-8</v>
      </c>
      <c r="U225" s="1">
        <f t="shared" si="45"/>
        <v>5.0573155948016412E-8</v>
      </c>
      <c r="V225" s="1">
        <f t="shared" si="45"/>
        <v>1.1359030432544483E-7</v>
      </c>
      <c r="W225" s="1">
        <f t="shared" si="45"/>
        <v>4.5006472389486322E-5</v>
      </c>
      <c r="X225" s="1">
        <v>79.5</v>
      </c>
      <c r="Y225" s="1">
        <f t="shared" si="46"/>
        <v>3.412677470501771E-14</v>
      </c>
      <c r="Z225" s="1">
        <f t="shared" si="46"/>
        <v>5.0569390012212307E-14</v>
      </c>
      <c r="AA225" s="1">
        <f t="shared" si="46"/>
        <v>3.8073337860565709E-12</v>
      </c>
      <c r="AB225" s="1">
        <f t="shared" si="46"/>
        <v>3.1775464037454083E-11</v>
      </c>
      <c r="AC225" s="1">
        <f t="shared" si="46"/>
        <v>4.0084102881480622E-9</v>
      </c>
      <c r="AD225" s="1">
        <f t="shared" si="46"/>
        <v>2.2957138120748917E-8</v>
      </c>
      <c r="AE225" s="1">
        <f t="shared" si="46"/>
        <v>9.3813691133006844E-8</v>
      </c>
      <c r="AF225" s="1">
        <f t="shared" si="46"/>
        <v>1.0005954914799034E-7</v>
      </c>
    </row>
    <row r="226" spans="1:32" x14ac:dyDescent="0.25">
      <c r="A226" s="1">
        <f t="shared" si="43"/>
        <v>21.200000000000031</v>
      </c>
      <c r="B226" s="1">
        <f t="shared" si="44"/>
        <v>7.3623537032686537E-2</v>
      </c>
      <c r="C226" s="1">
        <f t="shared" si="44"/>
        <v>6.9755761844289985E-2</v>
      </c>
      <c r="N226" s="1">
        <v>80</v>
      </c>
      <c r="O226" s="1">
        <f t="shared" ref="O226:W235" si="47">IFERROR(_xlfn.LOGNORM.DIST($N226, O$63, EXP(O$64),FALSE), 0)</f>
        <v>1.8468709285068186E-14</v>
      </c>
      <c r="P226" s="1">
        <f t="shared" si="47"/>
        <v>1.0367321374546424E-13</v>
      </c>
      <c r="Q226" s="1">
        <f t="shared" si="47"/>
        <v>2.3961761446662144E-12</v>
      </c>
      <c r="R226" s="1">
        <f t="shared" si="47"/>
        <v>3.8109773062280693E-11</v>
      </c>
      <c r="S226" s="1">
        <f t="shared" si="47"/>
        <v>5.1636961564452919E-9</v>
      </c>
      <c r="T226" s="1">
        <f t="shared" si="47"/>
        <v>1.3368285519597956E-8</v>
      </c>
      <c r="U226" s="1">
        <f t="shared" si="47"/>
        <v>4.3333049213295377E-8</v>
      </c>
      <c r="V226" s="1">
        <f t="shared" si="47"/>
        <v>9.812946882783191E-8</v>
      </c>
      <c r="W226" s="1">
        <f t="shared" si="47"/>
        <v>4.145506363435175E-5</v>
      </c>
      <c r="X226" s="1">
        <v>80</v>
      </c>
      <c r="Y226" s="1">
        <f t="shared" ref="Y226:AF235" si="48">IFERROR(_xlfn.LOGNORM.DIST($N226, Y$63, EXP(Y$64),FALSE), 0)</f>
        <v>2.5688818848862057E-14</v>
      </c>
      <c r="Z226" s="1">
        <f t="shared" si="48"/>
        <v>3.8011590721923253E-14</v>
      </c>
      <c r="AA226" s="1">
        <f t="shared" si="48"/>
        <v>2.9803268314551384E-12</v>
      </c>
      <c r="AB226" s="1">
        <f t="shared" si="48"/>
        <v>2.5261271524810102E-11</v>
      </c>
      <c r="AC226" s="1">
        <f t="shared" si="48"/>
        <v>3.3447190973442458E-9</v>
      </c>
      <c r="AD226" s="1">
        <f t="shared" si="48"/>
        <v>1.9508112008533997E-8</v>
      </c>
      <c r="AE226" s="1">
        <f t="shared" si="48"/>
        <v>8.0876082393237953E-8</v>
      </c>
      <c r="AF226" s="1">
        <f t="shared" si="48"/>
        <v>8.627590484279861E-8</v>
      </c>
    </row>
    <row r="227" spans="1:32" x14ac:dyDescent="0.25">
      <c r="A227" s="1">
        <f t="shared" si="43"/>
        <v>21.300000000000033</v>
      </c>
      <c r="B227" s="1">
        <f t="shared" si="44"/>
        <v>7.4774135352753138E-2</v>
      </c>
      <c r="C227" s="1">
        <f t="shared" si="44"/>
        <v>7.1040382065362367E-2</v>
      </c>
      <c r="N227" s="1">
        <v>80.5</v>
      </c>
      <c r="O227" s="1">
        <f t="shared" si="47"/>
        <v>1.3791047430857703E-14</v>
      </c>
      <c r="P227" s="1">
        <f t="shared" si="47"/>
        <v>7.8628839274467923E-14</v>
      </c>
      <c r="Q227" s="1">
        <f t="shared" si="47"/>
        <v>1.8701742481680978E-12</v>
      </c>
      <c r="R227" s="1">
        <f t="shared" si="47"/>
        <v>3.0517848755668335E-11</v>
      </c>
      <c r="S227" s="1">
        <f t="shared" si="47"/>
        <v>4.3333085163127831E-9</v>
      </c>
      <c r="T227" s="1">
        <f t="shared" si="47"/>
        <v>1.1323423211404222E-8</v>
      </c>
      <c r="U227" s="1">
        <f t="shared" si="47"/>
        <v>3.713435843776355E-8</v>
      </c>
      <c r="V227" s="1">
        <f t="shared" si="47"/>
        <v>8.4783189956370272E-8</v>
      </c>
      <c r="W227" s="1">
        <f t="shared" si="47"/>
        <v>3.8185284740195392E-5</v>
      </c>
      <c r="X227" s="1">
        <v>80.5</v>
      </c>
      <c r="Y227" s="1">
        <f t="shared" si="48"/>
        <v>1.9344658743983136E-14</v>
      </c>
      <c r="Z227" s="1">
        <f t="shared" si="48"/>
        <v>2.8582592832934574E-14</v>
      </c>
      <c r="AA227" s="1">
        <f t="shared" si="48"/>
        <v>2.3336371697774249E-12</v>
      </c>
      <c r="AB227" s="1">
        <f t="shared" si="48"/>
        <v>2.0087310209098757E-11</v>
      </c>
      <c r="AC227" s="1">
        <f t="shared" si="48"/>
        <v>2.7913825354929841E-9</v>
      </c>
      <c r="AD227" s="1">
        <f t="shared" si="48"/>
        <v>1.6579628584075725E-8</v>
      </c>
      <c r="AE227" s="1">
        <f t="shared" si="48"/>
        <v>6.9731192858048531E-8</v>
      </c>
      <c r="AF227" s="1">
        <f t="shared" si="48"/>
        <v>7.4399878764547501E-8</v>
      </c>
    </row>
    <row r="228" spans="1:32" x14ac:dyDescent="0.25">
      <c r="A228" s="1">
        <f t="shared" si="43"/>
        <v>21.400000000000034</v>
      </c>
      <c r="B228" s="1">
        <f t="shared" si="44"/>
        <v>7.5888265430232124E-2</v>
      </c>
      <c r="C228" s="1">
        <f t="shared" si="44"/>
        <v>7.2293812642001562E-2</v>
      </c>
      <c r="N228" s="1">
        <v>81</v>
      </c>
      <c r="O228" s="1">
        <f t="shared" si="47"/>
        <v>1.0302003483278799E-14</v>
      </c>
      <c r="P228" s="1">
        <f t="shared" si="47"/>
        <v>5.9655166550751844E-14</v>
      </c>
      <c r="Q228" s="1">
        <f t="shared" si="47"/>
        <v>1.4600683993954408E-12</v>
      </c>
      <c r="R228" s="1">
        <f t="shared" si="47"/>
        <v>2.4444393335713314E-11</v>
      </c>
      <c r="S228" s="1">
        <f t="shared" si="47"/>
        <v>3.6370719794640207E-9</v>
      </c>
      <c r="T228" s="1">
        <f t="shared" si="47"/>
        <v>9.5928277998917601E-9</v>
      </c>
      <c r="U228" s="1">
        <f t="shared" si="47"/>
        <v>3.182669887856146E-8</v>
      </c>
      <c r="V228" s="1">
        <f t="shared" si="47"/>
        <v>7.3261136923247159E-8</v>
      </c>
      <c r="W228" s="1">
        <f t="shared" si="47"/>
        <v>3.5174780428569519E-5</v>
      </c>
      <c r="X228" s="1">
        <v>81</v>
      </c>
      <c r="Y228" s="1">
        <f t="shared" si="48"/>
        <v>1.4572956913748021E-14</v>
      </c>
      <c r="Z228" s="1">
        <f t="shared" si="48"/>
        <v>2.1500388113301321E-14</v>
      </c>
      <c r="AA228" s="1">
        <f t="shared" si="48"/>
        <v>1.8278098707074738E-12</v>
      </c>
      <c r="AB228" s="1">
        <f t="shared" si="48"/>
        <v>1.5976938211635894E-11</v>
      </c>
      <c r="AC228" s="1">
        <f t="shared" si="48"/>
        <v>2.3299841817200864E-9</v>
      </c>
      <c r="AD228" s="1">
        <f t="shared" si="48"/>
        <v>1.4092822599603955E-8</v>
      </c>
      <c r="AE228" s="1">
        <f t="shared" si="48"/>
        <v>6.0129650897341183E-8</v>
      </c>
      <c r="AF228" s="1">
        <f t="shared" si="48"/>
        <v>6.416647365352777E-8</v>
      </c>
    </row>
    <row r="229" spans="1:32" x14ac:dyDescent="0.25">
      <c r="A229" s="1">
        <f t="shared" si="43"/>
        <v>21.500000000000036</v>
      </c>
      <c r="B229" s="1">
        <f t="shared" si="44"/>
        <v>7.6964519815074045E-2</v>
      </c>
      <c r="C229" s="1">
        <f t="shared" si="44"/>
        <v>7.3514335978864073E-2</v>
      </c>
      <c r="N229" s="1">
        <v>81.5</v>
      </c>
      <c r="O229" s="1">
        <f t="shared" si="47"/>
        <v>7.6985983907360273E-15</v>
      </c>
      <c r="P229" s="1">
        <f t="shared" si="47"/>
        <v>4.5275883519454279E-14</v>
      </c>
      <c r="Q229" s="1">
        <f t="shared" si="47"/>
        <v>1.1402336643293531E-12</v>
      </c>
      <c r="R229" s="1">
        <f t="shared" si="47"/>
        <v>1.9584571810841208E-11</v>
      </c>
      <c r="S229" s="1">
        <f t="shared" si="47"/>
        <v>3.0532268720926964E-9</v>
      </c>
      <c r="T229" s="1">
        <f t="shared" si="47"/>
        <v>8.1280046928301274E-9</v>
      </c>
      <c r="U229" s="1">
        <f t="shared" si="47"/>
        <v>2.7281466950805611E-8</v>
      </c>
      <c r="V229" s="1">
        <f t="shared" si="47"/>
        <v>6.3312953755610346E-8</v>
      </c>
      <c r="W229" s="1">
        <f t="shared" si="47"/>
        <v>3.2402962247468615E-5</v>
      </c>
      <c r="X229" s="1">
        <v>81.5</v>
      </c>
      <c r="Y229" s="1">
        <f t="shared" si="48"/>
        <v>1.0982608706803207E-14</v>
      </c>
      <c r="Z229" s="1">
        <f t="shared" si="48"/>
        <v>1.6179006313237376E-14</v>
      </c>
      <c r="AA229" s="1">
        <f t="shared" si="48"/>
        <v>1.4320514366546789E-12</v>
      </c>
      <c r="AB229" s="1">
        <f t="shared" si="48"/>
        <v>1.2710784495641423E-11</v>
      </c>
      <c r="AC229" s="1">
        <f t="shared" si="48"/>
        <v>1.9451903987371848E-9</v>
      </c>
      <c r="AD229" s="1">
        <f t="shared" si="48"/>
        <v>1.1980813666152611E-8</v>
      </c>
      <c r="AE229" s="1">
        <f t="shared" si="48"/>
        <v>5.1856871068962525E-8</v>
      </c>
      <c r="AF229" s="1">
        <f t="shared" si="48"/>
        <v>5.5347603219290884E-8</v>
      </c>
    </row>
    <row r="230" spans="1:32" x14ac:dyDescent="0.25">
      <c r="A230" s="1">
        <f t="shared" si="43"/>
        <v>21.600000000000037</v>
      </c>
      <c r="B230" s="1">
        <f t="shared" si="44"/>
        <v>7.8001570890027613E-2</v>
      </c>
      <c r="C230" s="1">
        <f t="shared" si="44"/>
        <v>7.4700304676729071E-2</v>
      </c>
      <c r="N230" s="1">
        <v>82</v>
      </c>
      <c r="O230" s="1">
        <f t="shared" si="47"/>
        <v>5.7553122088882761E-15</v>
      </c>
      <c r="P230" s="1">
        <f t="shared" si="47"/>
        <v>3.4374800050547989E-14</v>
      </c>
      <c r="Q230" s="1">
        <f t="shared" si="47"/>
        <v>8.9072923115611504E-13</v>
      </c>
      <c r="R230" s="1">
        <f t="shared" si="47"/>
        <v>1.5694951509982133E-11</v>
      </c>
      <c r="S230" s="1">
        <f t="shared" si="47"/>
        <v>2.5635549552093017E-9</v>
      </c>
      <c r="T230" s="1">
        <f t="shared" si="47"/>
        <v>6.8879673531940683E-9</v>
      </c>
      <c r="U230" s="1">
        <f t="shared" si="47"/>
        <v>2.3388679468941638E-8</v>
      </c>
      <c r="V230" s="1">
        <f t="shared" si="47"/>
        <v>5.4722746735167117E-8</v>
      </c>
      <c r="W230" s="1">
        <f t="shared" si="47"/>
        <v>2.9850870579856249E-5</v>
      </c>
      <c r="X230" s="1">
        <v>82</v>
      </c>
      <c r="Y230" s="1">
        <f t="shared" si="48"/>
        <v>8.2801087256858426E-15</v>
      </c>
      <c r="Z230" s="1">
        <f t="shared" si="48"/>
        <v>1.2179233266420814E-14</v>
      </c>
      <c r="AA230" s="1">
        <f t="shared" si="48"/>
        <v>1.1223226574414029E-12</v>
      </c>
      <c r="AB230" s="1">
        <f t="shared" si="48"/>
        <v>1.0114861844561827E-11</v>
      </c>
      <c r="AC230" s="1">
        <f t="shared" si="48"/>
        <v>1.6242330782399956E-9</v>
      </c>
      <c r="AD230" s="1">
        <f t="shared" si="48"/>
        <v>1.0186881111960251E-8</v>
      </c>
      <c r="AE230" s="1">
        <f t="shared" si="48"/>
        <v>4.4728193784876155E-8</v>
      </c>
      <c r="AF230" s="1">
        <f t="shared" si="48"/>
        <v>4.7746943420933198E-8</v>
      </c>
    </row>
    <row r="231" spans="1:32" x14ac:dyDescent="0.25">
      <c r="A231" s="1">
        <f t="shared" si="43"/>
        <v>21.700000000000038</v>
      </c>
      <c r="B231" s="1">
        <f t="shared" si="44"/>
        <v>7.8998173107892949E-2</v>
      </c>
      <c r="C231" s="1">
        <f t="shared" si="44"/>
        <v>7.5850145038113645E-2</v>
      </c>
      <c r="N231" s="1">
        <v>82.5</v>
      </c>
      <c r="O231" s="1">
        <f t="shared" si="47"/>
        <v>4.3042253847339805E-15</v>
      </c>
      <c r="P231" s="1">
        <f t="shared" si="47"/>
        <v>2.610774909027544E-14</v>
      </c>
      <c r="Q231" s="1">
        <f t="shared" si="47"/>
        <v>6.9603379917299204E-13</v>
      </c>
      <c r="R231" s="1">
        <f t="shared" si="47"/>
        <v>1.2581096704199101E-11</v>
      </c>
      <c r="S231" s="1">
        <f t="shared" si="47"/>
        <v>2.1528015083236306E-9</v>
      </c>
      <c r="T231" s="1">
        <f t="shared" si="47"/>
        <v>5.8380719999161004E-9</v>
      </c>
      <c r="U231" s="1">
        <f t="shared" si="47"/>
        <v>2.0054271864589673E-8</v>
      </c>
      <c r="V231" s="1">
        <f t="shared" si="47"/>
        <v>4.7304332067060953E-8</v>
      </c>
      <c r="W231" s="1">
        <f t="shared" si="47"/>
        <v>2.7501047181057106E-5</v>
      </c>
      <c r="X231" s="1">
        <v>82.5</v>
      </c>
      <c r="Y231" s="1">
        <f t="shared" si="48"/>
        <v>6.245118373852408E-15</v>
      </c>
      <c r="Z231" s="1">
        <f t="shared" si="48"/>
        <v>9.1717504102186935E-15</v>
      </c>
      <c r="AA231" s="1">
        <f t="shared" si="48"/>
        <v>8.798525360676067E-13</v>
      </c>
      <c r="AB231" s="1">
        <f t="shared" si="48"/>
        <v>8.0511525250243981E-12</v>
      </c>
      <c r="AC231" s="1">
        <f t="shared" si="48"/>
        <v>1.3564793122169312E-9</v>
      </c>
      <c r="AD231" s="1">
        <f t="shared" si="48"/>
        <v>8.6629170755937411E-9</v>
      </c>
      <c r="AE231" s="1">
        <f t="shared" si="48"/>
        <v>3.8584704184239919E-8</v>
      </c>
      <c r="AF231" s="1">
        <f t="shared" si="48"/>
        <v>4.1195501935818686E-8</v>
      </c>
    </row>
    <row r="232" spans="1:32" x14ac:dyDescent="0.25">
      <c r="A232" s="1">
        <f t="shared" si="43"/>
        <v>21.80000000000004</v>
      </c>
      <c r="B232" s="1">
        <f t="shared" si="44"/>
        <v>7.9953164923155753E-2</v>
      </c>
      <c r="C232" s="1">
        <f t="shared" si="44"/>
        <v>7.6962360268221897E-2</v>
      </c>
      <c r="N232" s="1">
        <v>83</v>
      </c>
      <c r="O232" s="1">
        <f t="shared" si="47"/>
        <v>3.2202647852752433E-15</v>
      </c>
      <c r="P232" s="1">
        <f t="shared" si="47"/>
        <v>1.9836097690467111E-14</v>
      </c>
      <c r="Q232" s="1">
        <f t="shared" si="47"/>
        <v>5.4406307965227264E-13</v>
      </c>
      <c r="R232" s="1">
        <f t="shared" si="47"/>
        <v>1.0087676102141878E-11</v>
      </c>
      <c r="S232" s="1">
        <f t="shared" si="47"/>
        <v>1.8081918969515844E-9</v>
      </c>
      <c r="T232" s="1">
        <f t="shared" si="47"/>
        <v>4.9490334449442838E-9</v>
      </c>
      <c r="U232" s="1">
        <f t="shared" si="47"/>
        <v>1.7197788787933326E-8</v>
      </c>
      <c r="V232" s="1">
        <f t="shared" si="47"/>
        <v>4.0897139120165348E-8</v>
      </c>
      <c r="W232" s="1">
        <f t="shared" si="47"/>
        <v>2.5337417475158238E-5</v>
      </c>
      <c r="X232" s="1">
        <v>83</v>
      </c>
      <c r="Y232" s="1">
        <f t="shared" si="48"/>
        <v>4.7121678896221157E-15</v>
      </c>
      <c r="Z232" s="1">
        <f t="shared" si="48"/>
        <v>6.9095573504978973E-15</v>
      </c>
      <c r="AA232" s="1">
        <f t="shared" si="48"/>
        <v>6.8998009624639858E-13</v>
      </c>
      <c r="AB232" s="1">
        <f t="shared" si="48"/>
        <v>6.4101513627239503E-12</v>
      </c>
      <c r="AC232" s="1">
        <f t="shared" si="48"/>
        <v>1.1330733721980923E-9</v>
      </c>
      <c r="AD232" s="1">
        <f t="shared" si="48"/>
        <v>7.36811542760113E-9</v>
      </c>
      <c r="AE232" s="1">
        <f t="shared" si="48"/>
        <v>3.3289635445386429E-8</v>
      </c>
      <c r="AF232" s="1">
        <f t="shared" si="48"/>
        <v>3.5547805815774509E-8</v>
      </c>
    </row>
    <row r="233" spans="1:32" x14ac:dyDescent="0.25">
      <c r="A233" s="1">
        <f t="shared" si="43"/>
        <v>21.900000000000041</v>
      </c>
      <c r="B233" s="1">
        <f t="shared" si="44"/>
        <v>8.0865470419156732E-2</v>
      </c>
      <c r="C233" s="1">
        <f t="shared" si="44"/>
        <v>7.8035533366300674E-2</v>
      </c>
      <c r="N233" s="1">
        <v>83.5</v>
      </c>
      <c r="O233" s="1">
        <f t="shared" si="47"/>
        <v>2.4102390578773107E-15</v>
      </c>
      <c r="P233" s="1">
        <f t="shared" si="47"/>
        <v>1.5076554151954751E-14</v>
      </c>
      <c r="Q233" s="1">
        <f t="shared" si="47"/>
        <v>4.2540632379963562E-13</v>
      </c>
      <c r="R233" s="1">
        <f t="shared" si="47"/>
        <v>8.0905730899835804E-12</v>
      </c>
      <c r="S233" s="1">
        <f t="shared" si="47"/>
        <v>1.5190271624473007E-9</v>
      </c>
      <c r="T233" s="1">
        <f t="shared" si="47"/>
        <v>4.1960938993751537E-9</v>
      </c>
      <c r="U233" s="1">
        <f t="shared" si="47"/>
        <v>1.4750410136053823E-8</v>
      </c>
      <c r="V233" s="1">
        <f t="shared" si="47"/>
        <v>3.5362678931029453E-8</v>
      </c>
      <c r="W233" s="1">
        <f t="shared" si="47"/>
        <v>2.3345181892521679E-5</v>
      </c>
      <c r="X233" s="1">
        <v>83.5</v>
      </c>
      <c r="Y233" s="1">
        <f t="shared" si="48"/>
        <v>3.5569483268582935E-15</v>
      </c>
      <c r="Z233" s="1">
        <f t="shared" si="48"/>
        <v>5.2073337825073907E-15</v>
      </c>
      <c r="AA233" s="1">
        <f t="shared" si="48"/>
        <v>5.4125154881082904E-13</v>
      </c>
      <c r="AB233" s="1">
        <f t="shared" si="48"/>
        <v>5.1049584751748687E-12</v>
      </c>
      <c r="AC233" s="1">
        <f t="shared" si="48"/>
        <v>9.4663883580052041E-10</v>
      </c>
      <c r="AD233" s="1">
        <f t="shared" si="48"/>
        <v>6.2678605664893009E-9</v>
      </c>
      <c r="AE233" s="1">
        <f t="shared" si="48"/>
        <v>2.8725274942574302E-8</v>
      </c>
      <c r="AF233" s="1">
        <f t="shared" si="48"/>
        <v>3.0678621198754185E-8</v>
      </c>
    </row>
    <row r="234" spans="1:32" x14ac:dyDescent="0.25">
      <c r="A234" s="1">
        <f t="shared" si="43"/>
        <v>22.000000000000043</v>
      </c>
      <c r="B234" s="1">
        <f t="shared" ref="B234:C253" si="49">IFERROR(_xlfn.LOGNORM.DIST($A234, B$5, EXP(B$6),FALSE), 0)</f>
        <v>8.1734100633278114E-2</v>
      </c>
      <c r="C234" s="1">
        <f t="shared" si="49"/>
        <v>7.9068329704073528E-2</v>
      </c>
      <c r="N234" s="1">
        <v>84</v>
      </c>
      <c r="O234" s="1">
        <f t="shared" si="47"/>
        <v>1.8046876375676426E-15</v>
      </c>
      <c r="P234" s="1">
        <f t="shared" si="47"/>
        <v>1.1463267061840705E-14</v>
      </c>
      <c r="Q234" s="1">
        <f t="shared" si="47"/>
        <v>3.3273292888768098E-13</v>
      </c>
      <c r="R234" s="1">
        <f t="shared" si="47"/>
        <v>6.4905923231940582E-12</v>
      </c>
      <c r="S234" s="1">
        <f t="shared" si="47"/>
        <v>1.2763457023878935E-9</v>
      </c>
      <c r="T234" s="1">
        <f t="shared" si="47"/>
        <v>3.5583209574011225E-9</v>
      </c>
      <c r="U234" s="1">
        <f t="shared" si="47"/>
        <v>1.2653263800362124E-8</v>
      </c>
      <c r="V234" s="1">
        <f t="shared" si="47"/>
        <v>3.0581500059673923E-8</v>
      </c>
      <c r="W234" s="1">
        <f t="shared" si="47"/>
        <v>2.1510715579494082E-5</v>
      </c>
      <c r="X234" s="1">
        <v>84</v>
      </c>
      <c r="Y234" s="1">
        <f t="shared" si="48"/>
        <v>2.6860388341177683E-15</v>
      </c>
      <c r="Z234" s="1">
        <f t="shared" si="48"/>
        <v>3.9259901401780843E-15</v>
      </c>
      <c r="AA234" s="1">
        <f t="shared" si="48"/>
        <v>4.2471636971240774E-13</v>
      </c>
      <c r="AB234" s="1">
        <f t="shared" si="48"/>
        <v>4.0665989693004977E-12</v>
      </c>
      <c r="AC234" s="1">
        <f t="shared" si="48"/>
        <v>7.9103074483080374E-10</v>
      </c>
      <c r="AD234" s="1">
        <f t="shared" si="48"/>
        <v>5.3327856086557858E-9</v>
      </c>
      <c r="AE234" s="1">
        <f t="shared" si="48"/>
        <v>2.4790303007587036E-8</v>
      </c>
      <c r="AF234" s="1">
        <f t="shared" si="48"/>
        <v>2.648013090232631E-8</v>
      </c>
    </row>
    <row r="235" spans="1:32" x14ac:dyDescent="0.25">
      <c r="A235" s="1">
        <f t="shared" si="43"/>
        <v>22.100000000000044</v>
      </c>
      <c r="B235" s="1">
        <f t="shared" si="49"/>
        <v>8.2558154583881771E-2</v>
      </c>
      <c r="C235" s="1">
        <f t="shared" si="49"/>
        <v>8.0059499289468317E-2</v>
      </c>
      <c r="N235" s="1">
        <v>84.5</v>
      </c>
      <c r="O235" s="1">
        <f t="shared" si="47"/>
        <v>1.3518195236248983E-15</v>
      </c>
      <c r="P235" s="1">
        <f t="shared" si="47"/>
        <v>8.7191981794244681E-15</v>
      </c>
      <c r="Q235" s="1">
        <f t="shared" si="47"/>
        <v>2.6033113663705979E-13</v>
      </c>
      <c r="R235" s="1">
        <f t="shared" si="47"/>
        <v>5.2084388941135099E-12</v>
      </c>
      <c r="S235" s="1">
        <f t="shared" si="47"/>
        <v>1.0726402261754818E-9</v>
      </c>
      <c r="T235" s="1">
        <f t="shared" si="47"/>
        <v>3.0180146646938712E-9</v>
      </c>
      <c r="U235" s="1">
        <f t="shared" si="47"/>
        <v>1.0855983484759628E-8</v>
      </c>
      <c r="V235" s="1">
        <f t="shared" si="47"/>
        <v>2.6450564590718302E-8</v>
      </c>
      <c r="W235" s="1">
        <f t="shared" si="47"/>
        <v>1.9821475857576588E-5</v>
      </c>
      <c r="X235" s="1">
        <v>84.5</v>
      </c>
      <c r="Y235" s="1">
        <f t="shared" si="48"/>
        <v>2.0292058202854782E-15</v>
      </c>
      <c r="Z235" s="1">
        <f t="shared" si="48"/>
        <v>2.9610990263478688E-15</v>
      </c>
      <c r="AA235" s="1">
        <f t="shared" si="48"/>
        <v>3.3337834822981889E-13</v>
      </c>
      <c r="AB235" s="1">
        <f t="shared" si="48"/>
        <v>3.2403142136107452E-12</v>
      </c>
      <c r="AC235" s="1">
        <f t="shared" si="48"/>
        <v>6.6112938070081999E-10</v>
      </c>
      <c r="AD235" s="1">
        <f t="shared" si="48"/>
        <v>4.5379741350473281E-9</v>
      </c>
      <c r="AE235" s="1">
        <f t="shared" si="48"/>
        <v>2.1397503839843942E-8</v>
      </c>
      <c r="AF235" s="1">
        <f t="shared" si="48"/>
        <v>2.2859506033868304E-8</v>
      </c>
    </row>
    <row r="236" spans="1:32" x14ac:dyDescent="0.25">
      <c r="A236" s="1">
        <f t="shared" si="43"/>
        <v>22.200000000000045</v>
      </c>
      <c r="B236" s="1">
        <f t="shared" si="49"/>
        <v>8.3336820003918816E-2</v>
      </c>
      <c r="C236" s="1">
        <f t="shared" si="49"/>
        <v>8.1007878715354364E-2</v>
      </c>
      <c r="N236" s="1">
        <v>85</v>
      </c>
      <c r="O236" s="1">
        <f t="shared" ref="O236:W245" si="50">IFERROR(_xlfn.LOGNORM.DIST($N236, O$63, EXP(O$64),FALSE), 0)</f>
        <v>1.0130046294069792E-15</v>
      </c>
      <c r="P236" s="1">
        <f t="shared" si="50"/>
        <v>6.6344939189130068E-15</v>
      </c>
      <c r="Q236" s="1">
        <f t="shared" si="50"/>
        <v>2.0374934108277059E-13</v>
      </c>
      <c r="R236" s="1">
        <f t="shared" si="50"/>
        <v>4.1807120981287117E-12</v>
      </c>
      <c r="S236" s="1">
        <f t="shared" si="50"/>
        <v>9.0162094097236734E-10</v>
      </c>
      <c r="T236" s="1">
        <f t="shared" si="50"/>
        <v>2.5602067022054864E-9</v>
      </c>
      <c r="U236" s="1">
        <f t="shared" si="50"/>
        <v>9.3154759865126255E-9</v>
      </c>
      <c r="V236" s="1">
        <f t="shared" si="50"/>
        <v>2.2880986316037079E-8</v>
      </c>
      <c r="W236" s="1">
        <f t="shared" si="50"/>
        <v>1.8265916852700961E-5</v>
      </c>
      <c r="X236" s="1">
        <v>85</v>
      </c>
      <c r="Y236" s="1">
        <f t="shared" ref="Y236:AF245" si="51">IFERROR(_xlfn.LOGNORM.DIST($N236, Y$63, EXP(Y$64),FALSE), 0)</f>
        <v>1.5336281922822471E-15</v>
      </c>
      <c r="Z236" s="1">
        <f t="shared" si="51"/>
        <v>2.2342299768299644E-15</v>
      </c>
      <c r="AA236" s="1">
        <f t="shared" si="51"/>
        <v>2.617673939534097E-13</v>
      </c>
      <c r="AB236" s="1">
        <f t="shared" si="51"/>
        <v>2.582622544493123E-12</v>
      </c>
      <c r="AC236" s="1">
        <f t="shared" si="51"/>
        <v>5.526686585015421E-10</v>
      </c>
      <c r="AD236" s="1">
        <f t="shared" si="51"/>
        <v>3.862283595110142E-9</v>
      </c>
      <c r="AE236" s="1">
        <f t="shared" si="51"/>
        <v>1.8471796536705655E-8</v>
      </c>
      <c r="AF236" s="1">
        <f t="shared" si="51"/>
        <v>1.9736816636171686E-8</v>
      </c>
    </row>
    <row r="237" spans="1:32" x14ac:dyDescent="0.25">
      <c r="A237" s="1">
        <f t="shared" si="43"/>
        <v>22.300000000000047</v>
      </c>
      <c r="B237" s="1">
        <f t="shared" si="49"/>
        <v>8.4069373787236543E-2</v>
      </c>
      <c r="C237" s="1">
        <f t="shared" si="49"/>
        <v>8.1912392794441582E-2</v>
      </c>
      <c r="N237" s="1">
        <v>85.5</v>
      </c>
      <c r="O237" s="1">
        <f t="shared" si="50"/>
        <v>7.594189413352109E-16</v>
      </c>
      <c r="P237" s="1">
        <f t="shared" si="50"/>
        <v>5.0501397625588909E-15</v>
      </c>
      <c r="Q237" s="1">
        <f t="shared" si="50"/>
        <v>1.5951711922120158E-13</v>
      </c>
      <c r="R237" s="1">
        <f t="shared" si="50"/>
        <v>3.3567082284679393E-12</v>
      </c>
      <c r="S237" s="1">
        <f t="shared" si="50"/>
        <v>7.5801740396897908E-10</v>
      </c>
      <c r="T237" s="1">
        <f t="shared" si="50"/>
        <v>2.1722373558159978E-9</v>
      </c>
      <c r="U237" s="1">
        <f t="shared" si="50"/>
        <v>7.9948674992549259E-9</v>
      </c>
      <c r="V237" s="1">
        <f t="shared" si="50"/>
        <v>1.9796081113397853E-8</v>
      </c>
      <c r="W237" s="1">
        <f t="shared" si="50"/>
        <v>1.6833410756023663E-5</v>
      </c>
      <c r="X237" s="1">
        <v>85.5</v>
      </c>
      <c r="Y237" s="1">
        <f t="shared" si="51"/>
        <v>1.1595654704008313E-15</v>
      </c>
      <c r="Z237" s="1">
        <f t="shared" si="51"/>
        <v>1.6864569136786149E-15</v>
      </c>
      <c r="AA237" s="1">
        <f t="shared" si="51"/>
        <v>2.0560546222172072E-13</v>
      </c>
      <c r="AB237" s="1">
        <f t="shared" si="51"/>
        <v>2.0589893994595735E-12</v>
      </c>
      <c r="AC237" s="1">
        <f t="shared" si="51"/>
        <v>4.6209331869487976E-10</v>
      </c>
      <c r="AD237" s="1">
        <f t="shared" si="51"/>
        <v>3.2877718076962363E-9</v>
      </c>
      <c r="AE237" s="1">
        <f t="shared" si="51"/>
        <v>1.5948541474462248E-8</v>
      </c>
      <c r="AF237" s="1">
        <f t="shared" si="51"/>
        <v>1.7043234041619848E-8</v>
      </c>
    </row>
    <row r="238" spans="1:32" x14ac:dyDescent="0.25">
      <c r="A238" s="1">
        <f t="shared" si="43"/>
        <v>22.400000000000048</v>
      </c>
      <c r="B238" s="1">
        <f t="shared" si="49"/>
        <v>8.4755182154638745E-2</v>
      </c>
      <c r="C238" s="1">
        <f t="shared" si="49"/>
        <v>8.2772055882865084E-2</v>
      </c>
      <c r="N238" s="1">
        <v>86</v>
      </c>
      <c r="O238" s="1">
        <f t="shared" si="50"/>
        <v>5.6954740074523456E-16</v>
      </c>
      <c r="P238" s="1">
        <f t="shared" si="50"/>
        <v>3.8456035890472132E-15</v>
      </c>
      <c r="Q238" s="1">
        <f t="shared" si="50"/>
        <v>1.2492821507926959E-13</v>
      </c>
      <c r="R238" s="1">
        <f t="shared" si="50"/>
        <v>2.695868573218305E-12</v>
      </c>
      <c r="S238" s="1">
        <f t="shared" si="50"/>
        <v>6.3741271554979146E-10</v>
      </c>
      <c r="T238" s="1">
        <f t="shared" si="50"/>
        <v>1.8433981717690899E-9</v>
      </c>
      <c r="U238" s="1">
        <f t="shared" si="50"/>
        <v>6.8626029174042614E-9</v>
      </c>
      <c r="V238" s="1">
        <f t="shared" si="50"/>
        <v>1.7129686420814334E-8</v>
      </c>
      <c r="W238" s="1">
        <f t="shared" si="50"/>
        <v>1.5514175215868816E-5</v>
      </c>
      <c r="X238" s="1">
        <v>86</v>
      </c>
      <c r="Y238" s="1">
        <f t="shared" si="51"/>
        <v>8.7710715180157627E-16</v>
      </c>
      <c r="Z238" s="1">
        <f t="shared" si="51"/>
        <v>1.2734919858556012E-15</v>
      </c>
      <c r="AA238" s="1">
        <f t="shared" si="51"/>
        <v>1.6154584973291056E-13</v>
      </c>
      <c r="AB238" s="1">
        <f t="shared" si="51"/>
        <v>1.6419802093484182E-12</v>
      </c>
      <c r="AC238" s="1">
        <f t="shared" si="51"/>
        <v>3.8644007494552611E-10</v>
      </c>
      <c r="AD238" s="1">
        <f t="shared" si="51"/>
        <v>2.7992108296042103E-9</v>
      </c>
      <c r="AE238" s="1">
        <f t="shared" si="51"/>
        <v>1.3772083520950186E-8</v>
      </c>
      <c r="AF238" s="1">
        <f t="shared" si="51"/>
        <v>1.4719484201814804E-8</v>
      </c>
    </row>
    <row r="239" spans="1:32" x14ac:dyDescent="0.25">
      <c r="A239" s="1">
        <f t="shared" si="43"/>
        <v>22.50000000000005</v>
      </c>
      <c r="B239" s="1">
        <f t="shared" si="49"/>
        <v>8.5393700547707035E-2</v>
      </c>
      <c r="C239" s="1">
        <f t="shared" si="49"/>
        <v>8.3585972896288899E-2</v>
      </c>
      <c r="N239" s="1">
        <v>86.5</v>
      </c>
      <c r="O239" s="1">
        <f t="shared" si="50"/>
        <v>4.2732459964633228E-16</v>
      </c>
      <c r="P239" s="1">
        <f t="shared" si="50"/>
        <v>2.9294916864044212E-15</v>
      </c>
      <c r="Q239" s="1">
        <f t="shared" si="50"/>
        <v>9.7871678535137027E-14</v>
      </c>
      <c r="R239" s="1">
        <f t="shared" si="50"/>
        <v>2.165742040288528E-12</v>
      </c>
      <c r="S239" s="1">
        <f t="shared" si="50"/>
        <v>5.3610476374194035E-10</v>
      </c>
      <c r="T239" s="1">
        <f t="shared" si="50"/>
        <v>1.5646300808746216E-9</v>
      </c>
      <c r="U239" s="1">
        <f t="shared" si="50"/>
        <v>5.8916759011451224E-9</v>
      </c>
      <c r="V239" s="1">
        <f t="shared" si="50"/>
        <v>1.4824712647203609E-8</v>
      </c>
      <c r="W239" s="1">
        <f t="shared" si="50"/>
        <v>1.429920639624668E-5</v>
      </c>
      <c r="X239" s="1">
        <v>86.5</v>
      </c>
      <c r="Y239" s="1">
        <f t="shared" si="51"/>
        <v>6.6373259217566395E-16</v>
      </c>
      <c r="Z239" s="1">
        <f t="shared" si="51"/>
        <v>9.6203721847637951E-16</v>
      </c>
      <c r="AA239" s="1">
        <f t="shared" si="51"/>
        <v>1.2696969805836339E-13</v>
      </c>
      <c r="AB239" s="1">
        <f t="shared" si="51"/>
        <v>1.3097957635949986E-12</v>
      </c>
      <c r="AC239" s="1">
        <f t="shared" si="51"/>
        <v>3.2323869137455308E-10</v>
      </c>
      <c r="AD239" s="1">
        <f t="shared" si="51"/>
        <v>2.3836748623668971E-9</v>
      </c>
      <c r="AE239" s="1">
        <f t="shared" si="51"/>
        <v>1.1894498941919387E-8</v>
      </c>
      <c r="AF239" s="1">
        <f t="shared" si="51"/>
        <v>1.271451693839688E-8</v>
      </c>
    </row>
    <row r="240" spans="1:32" x14ac:dyDescent="0.25">
      <c r="A240" s="1">
        <f t="shared" si="43"/>
        <v>22.600000000000051</v>
      </c>
      <c r="B240" s="1">
        <f t="shared" si="49"/>
        <v>8.5984473259255165E-2</v>
      </c>
      <c r="C240" s="1">
        <f t="shared" si="49"/>
        <v>8.4353340023585466E-2</v>
      </c>
      <c r="N240" s="1">
        <v>87</v>
      </c>
      <c r="O240" s="1">
        <f t="shared" si="50"/>
        <v>3.207499125776178E-16</v>
      </c>
      <c r="P240" s="1">
        <f t="shared" si="50"/>
        <v>2.2324807753064884E-15</v>
      </c>
      <c r="Q240" s="1">
        <f t="shared" si="50"/>
        <v>7.6700441645461827E-14</v>
      </c>
      <c r="R240" s="1">
        <f t="shared" si="50"/>
        <v>1.7403583261651155E-12</v>
      </c>
      <c r="S240" s="1">
        <f t="shared" si="50"/>
        <v>4.5099009654172153E-10</v>
      </c>
      <c r="T240" s="1">
        <f t="shared" si="50"/>
        <v>1.32826836471351E-9</v>
      </c>
      <c r="U240" s="1">
        <f t="shared" si="50"/>
        <v>5.0589706932042073E-9</v>
      </c>
      <c r="V240" s="1">
        <f t="shared" si="50"/>
        <v>1.2831894485006145E-8</v>
      </c>
      <c r="W240" s="1">
        <f t="shared" si="50"/>
        <v>1.318021727087139E-5</v>
      </c>
      <c r="X240" s="1">
        <v>87</v>
      </c>
      <c r="Y240" s="1">
        <f t="shared" si="51"/>
        <v>5.0247866416115793E-16</v>
      </c>
      <c r="Z240" s="1">
        <f t="shared" si="51"/>
        <v>7.270483103291429E-16</v>
      </c>
      <c r="AA240" s="1">
        <f t="shared" si="51"/>
        <v>9.9827112788702633E-14</v>
      </c>
      <c r="AB240" s="1">
        <f t="shared" si="51"/>
        <v>1.045110640996139E-12</v>
      </c>
      <c r="AC240" s="1">
        <f t="shared" si="51"/>
        <v>2.7042964016164941E-10</v>
      </c>
      <c r="AD240" s="1">
        <f t="shared" si="51"/>
        <v>2.0301909021673979E-9</v>
      </c>
      <c r="AE240" s="1">
        <f t="shared" si="51"/>
        <v>1.0274517495275887E-8</v>
      </c>
      <c r="AF240" s="1">
        <f t="shared" si="51"/>
        <v>1.0984360950884839E-8</v>
      </c>
    </row>
    <row r="241" spans="1:32" x14ac:dyDescent="0.25">
      <c r="A241" s="1">
        <f t="shared" si="43"/>
        <v>22.700000000000053</v>
      </c>
      <c r="B241" s="1">
        <f t="shared" si="49"/>
        <v>8.65271328100779E-2</v>
      </c>
      <c r="C241" s="1">
        <f t="shared" si="49"/>
        <v>8.5073445144305315E-2</v>
      </c>
      <c r="N241" s="1">
        <v>87.5</v>
      </c>
      <c r="O241" s="1">
        <f t="shared" si="50"/>
        <v>2.4085564970778726E-16</v>
      </c>
      <c r="P241" s="1">
        <f t="shared" si="50"/>
        <v>1.7019699960114216E-15</v>
      </c>
      <c r="Q241" s="1">
        <f t="shared" si="50"/>
        <v>6.0129006930989199E-14</v>
      </c>
      <c r="R241" s="1">
        <f t="shared" si="50"/>
        <v>1.3989286494313384E-12</v>
      </c>
      <c r="S241" s="1">
        <f t="shared" si="50"/>
        <v>3.7946672304824085E-10</v>
      </c>
      <c r="T241" s="1">
        <f t="shared" si="50"/>
        <v>1.127827179961658E-9</v>
      </c>
      <c r="U241" s="1">
        <f t="shared" si="50"/>
        <v>4.3446994419481539E-9</v>
      </c>
      <c r="V241" s="1">
        <f t="shared" si="50"/>
        <v>1.1108714510972434E-8</v>
      </c>
      <c r="W241" s="1">
        <f t="shared" si="50"/>
        <v>1.2149580752888637E-5</v>
      </c>
      <c r="X241" s="1">
        <v>87.5</v>
      </c>
      <c r="Y241" s="1">
        <f t="shared" si="51"/>
        <v>3.8056331800597549E-16</v>
      </c>
      <c r="Z241" s="1">
        <f t="shared" si="51"/>
        <v>5.4968184853453256E-16</v>
      </c>
      <c r="AA241" s="1">
        <f t="shared" si="51"/>
        <v>7.8513085576695368E-14</v>
      </c>
      <c r="AB241" s="1">
        <f t="shared" si="51"/>
        <v>8.3415182241937731E-13</v>
      </c>
      <c r="AC241" s="1">
        <f t="shared" si="51"/>
        <v>2.2629555400036297E-10</v>
      </c>
      <c r="AD241" s="1">
        <f t="shared" si="51"/>
        <v>1.7294425618964412E-9</v>
      </c>
      <c r="AE241" s="1">
        <f t="shared" si="51"/>
        <v>8.8765951937943825E-9</v>
      </c>
      <c r="AF241" s="1">
        <f t="shared" si="51"/>
        <v>9.4911386274792228E-9</v>
      </c>
    </row>
    <row r="242" spans="1:32" x14ac:dyDescent="0.25">
      <c r="A242" s="1">
        <f t="shared" si="43"/>
        <v>22.800000000000054</v>
      </c>
      <c r="B242" s="1">
        <f t="shared" si="49"/>
        <v>8.7021399082357009E-2</v>
      </c>
      <c r="C242" s="1">
        <f t="shared" si="49"/>
        <v>8.5745667957222077E-2</v>
      </c>
      <c r="N242" s="1">
        <v>88</v>
      </c>
      <c r="O242" s="1">
        <f t="shared" si="50"/>
        <v>1.8093797393524464E-16</v>
      </c>
      <c r="P242" s="1">
        <f t="shared" si="50"/>
        <v>1.2980330388442513E-15</v>
      </c>
      <c r="Q242" s="1">
        <f t="shared" si="50"/>
        <v>4.7153778735689062E-14</v>
      </c>
      <c r="R242" s="1">
        <f t="shared" si="50"/>
        <v>1.1248078865071435E-12</v>
      </c>
      <c r="S242" s="1">
        <f t="shared" si="50"/>
        <v>3.1935275000872922E-10</v>
      </c>
      <c r="T242" s="1">
        <f t="shared" si="50"/>
        <v>9.5781749086163444E-10</v>
      </c>
      <c r="U242" s="1">
        <f t="shared" si="50"/>
        <v>3.7319211475985975E-9</v>
      </c>
      <c r="V242" s="1">
        <f t="shared" si="50"/>
        <v>9.6184752736524907E-9</v>
      </c>
      <c r="W242" s="1">
        <f t="shared" si="50"/>
        <v>1.1200277289761107E-5</v>
      </c>
      <c r="X242" s="1">
        <v>88</v>
      </c>
      <c r="Y242" s="1">
        <f t="shared" si="51"/>
        <v>2.8835123820321143E-16</v>
      </c>
      <c r="Z242" s="1">
        <f t="shared" si="51"/>
        <v>4.1575472705888475E-16</v>
      </c>
      <c r="AA242" s="1">
        <f t="shared" si="51"/>
        <v>6.1770570798483427E-14</v>
      </c>
      <c r="AB242" s="1">
        <f t="shared" si="51"/>
        <v>6.6596768095437816E-13</v>
      </c>
      <c r="AC242" s="1">
        <f t="shared" si="51"/>
        <v>1.8940415660674557E-10</v>
      </c>
      <c r="AD242" s="1">
        <f t="shared" si="51"/>
        <v>1.4735189555277322E-9</v>
      </c>
      <c r="AE242" s="1">
        <f t="shared" si="51"/>
        <v>7.6701166473495762E-9</v>
      </c>
      <c r="AF242" s="1">
        <f t="shared" si="51"/>
        <v>8.2022183289822213E-9</v>
      </c>
    </row>
    <row r="243" spans="1:32" x14ac:dyDescent="0.25">
      <c r="A243" s="1">
        <f t="shared" si="43"/>
        <v>22.900000000000055</v>
      </c>
      <c r="B243" s="1">
        <f t="shared" si="49"/>
        <v>8.7467078220710232E-2</v>
      </c>
      <c r="C243" s="1">
        <f t="shared" si="49"/>
        <v>8.6369479828227472E-2</v>
      </c>
      <c r="N243" s="1">
        <v>88.5</v>
      </c>
      <c r="O243" s="1">
        <f t="shared" si="50"/>
        <v>1.3598346590023173E-16</v>
      </c>
      <c r="P243" s="1">
        <f t="shared" si="50"/>
        <v>9.9035336371357691E-16</v>
      </c>
      <c r="Q243" s="1">
        <f t="shared" si="50"/>
        <v>3.6991010345519193E-14</v>
      </c>
      <c r="R243" s="1">
        <f t="shared" si="50"/>
        <v>9.0466534783048465E-13</v>
      </c>
      <c r="S243" s="1">
        <f t="shared" si="50"/>
        <v>2.6881826681739427E-10</v>
      </c>
      <c r="T243" s="1">
        <f t="shared" si="50"/>
        <v>8.1359321726568723E-10</v>
      </c>
      <c r="U243" s="1">
        <f t="shared" si="50"/>
        <v>3.2061303675501638E-9</v>
      </c>
      <c r="V243" s="1">
        <f t="shared" si="50"/>
        <v>8.3294993534125279E-9</v>
      </c>
      <c r="W243" s="1">
        <f t="shared" si="50"/>
        <v>1.0325846579998986E-5</v>
      </c>
      <c r="X243" s="1">
        <v>88.5</v>
      </c>
      <c r="Y243" s="1">
        <f t="shared" si="51"/>
        <v>2.1857628824624023E-16</v>
      </c>
      <c r="Z243" s="1">
        <f t="shared" si="51"/>
        <v>3.1458757190912543E-16</v>
      </c>
      <c r="AA243" s="1">
        <f t="shared" si="51"/>
        <v>4.8614754339755977E-14</v>
      </c>
      <c r="AB243" s="1">
        <f t="shared" si="51"/>
        <v>5.3184789830894112E-13</v>
      </c>
      <c r="AC243" s="1">
        <f t="shared" si="51"/>
        <v>1.5856074425837008E-10</v>
      </c>
      <c r="AD243" s="1">
        <f t="shared" si="51"/>
        <v>1.2557017731782725E-9</v>
      </c>
      <c r="AE243" s="1">
        <f t="shared" si="51"/>
        <v>6.6287088472470842E-9</v>
      </c>
      <c r="AF243" s="1">
        <f t="shared" si="51"/>
        <v>7.0894849353204911E-9</v>
      </c>
    </row>
    <row r="244" spans="1:32" x14ac:dyDescent="0.25">
      <c r="A244" s="1">
        <f t="shared" si="43"/>
        <v>23.000000000000057</v>
      </c>
      <c r="B244" s="1">
        <f t="shared" si="49"/>
        <v>8.7864061312406358E-2</v>
      </c>
      <c r="C244" s="1">
        <f t="shared" si="49"/>
        <v>8.6944443366757565E-2</v>
      </c>
      <c r="N244" s="1">
        <v>89</v>
      </c>
      <c r="O244" s="1">
        <f t="shared" si="50"/>
        <v>1.0224141304365845E-16</v>
      </c>
      <c r="P244" s="1">
        <f t="shared" si="50"/>
        <v>7.5590299719689289E-16</v>
      </c>
      <c r="Q244" s="1">
        <f t="shared" si="50"/>
        <v>2.9028459038533511E-14</v>
      </c>
      <c r="R244" s="1">
        <f t="shared" si="50"/>
        <v>7.27822112795334E-13</v>
      </c>
      <c r="S244" s="1">
        <f t="shared" si="50"/>
        <v>2.2632831546369685E-10</v>
      </c>
      <c r="T244" s="1">
        <f t="shared" si="50"/>
        <v>6.9122121399867249E-10</v>
      </c>
      <c r="U244" s="1">
        <f t="shared" si="50"/>
        <v>2.7549055425887464E-9</v>
      </c>
      <c r="V244" s="1">
        <f t="shared" si="50"/>
        <v>7.2144397150541069E-9</v>
      </c>
      <c r="W244" s="1">
        <f t="shared" si="50"/>
        <v>9.520343093833004E-6</v>
      </c>
      <c r="X244" s="1">
        <v>89</v>
      </c>
      <c r="Y244" s="1">
        <f t="shared" si="51"/>
        <v>1.6575677654988061E-16</v>
      </c>
      <c r="Z244" s="1">
        <f t="shared" si="51"/>
        <v>2.3813615540258388E-16</v>
      </c>
      <c r="AA244" s="1">
        <f t="shared" si="51"/>
        <v>3.8273865228874861E-14</v>
      </c>
      <c r="AB244" s="1">
        <f t="shared" si="51"/>
        <v>4.2486305277698397E-13</v>
      </c>
      <c r="AC244" s="1">
        <f t="shared" si="51"/>
        <v>1.3276861548397501E-10</v>
      </c>
      <c r="AD244" s="1">
        <f t="shared" si="51"/>
        <v>1.0702847244106578E-9</v>
      </c>
      <c r="AE244" s="1">
        <f t="shared" si="51"/>
        <v>5.7296507944766125E-9</v>
      </c>
      <c r="AF244" s="1">
        <f t="shared" si="51"/>
        <v>6.1287121286730098E-9</v>
      </c>
    </row>
    <row r="245" spans="1:32" x14ac:dyDescent="0.25">
      <c r="A245" s="1">
        <f t="shared" si="43"/>
        <v>23.100000000000058</v>
      </c>
      <c r="B245" s="1">
        <f t="shared" si="49"/>
        <v>8.8212322858733039E-2</v>
      </c>
      <c r="C245" s="1">
        <f t="shared" si="49"/>
        <v>8.7470211740751813E-2</v>
      </c>
      <c r="N245" s="1">
        <v>89.5</v>
      </c>
      <c r="O245" s="1">
        <f t="shared" si="50"/>
        <v>7.6904675232587674E-17</v>
      </c>
      <c r="P245" s="1">
        <f t="shared" si="50"/>
        <v>5.7718392204020841E-16</v>
      </c>
      <c r="Q245" s="1">
        <f t="shared" si="50"/>
        <v>2.2787710766130603E-14</v>
      </c>
      <c r="R245" s="1">
        <f t="shared" si="50"/>
        <v>5.8572135460814638E-13</v>
      </c>
      <c r="S245" s="1">
        <f t="shared" si="50"/>
        <v>1.905951359902082E-10</v>
      </c>
      <c r="T245" s="1">
        <f t="shared" si="50"/>
        <v>5.8737137972312792E-10</v>
      </c>
      <c r="U245" s="1">
        <f t="shared" si="50"/>
        <v>2.3676082807291689E-9</v>
      </c>
      <c r="V245" s="1">
        <f t="shared" si="50"/>
        <v>6.2496851164579323E-9</v>
      </c>
      <c r="W245" s="1">
        <f t="shared" si="50"/>
        <v>8.7782951035743485E-6</v>
      </c>
      <c r="X245" s="1">
        <v>89.5</v>
      </c>
      <c r="Y245" s="1">
        <f t="shared" si="51"/>
        <v>1.2575556262255066E-16</v>
      </c>
      <c r="Z245" s="1">
        <f t="shared" si="51"/>
        <v>1.8033886167464276E-16</v>
      </c>
      <c r="AA245" s="1">
        <f t="shared" si="51"/>
        <v>3.0142904020685895E-14</v>
      </c>
      <c r="AB245" s="1">
        <f t="shared" si="51"/>
        <v>3.3949911390196629E-13</v>
      </c>
      <c r="AC245" s="1">
        <f t="shared" si="51"/>
        <v>1.1119611558314671E-10</v>
      </c>
      <c r="AD245" s="1">
        <f t="shared" si="51"/>
        <v>9.1242041631456321E-10</v>
      </c>
      <c r="AE245" s="1">
        <f t="shared" si="51"/>
        <v>4.9533655579671494E-9</v>
      </c>
      <c r="AF245" s="1">
        <f t="shared" si="51"/>
        <v>5.299022197218446E-9</v>
      </c>
    </row>
    <row r="246" spans="1:32" x14ac:dyDescent="0.25">
      <c r="A246" s="1">
        <f t="shared" si="43"/>
        <v>23.20000000000006</v>
      </c>
      <c r="B246" s="1">
        <f t="shared" si="49"/>
        <v>8.8511919049882842E-2</v>
      </c>
      <c r="C246" s="1">
        <f t="shared" si="49"/>
        <v>8.7946527740882463E-2</v>
      </c>
      <c r="N246" s="1">
        <v>90</v>
      </c>
      <c r="O246" s="1">
        <f t="shared" ref="O246:W255" si="52">IFERROR(_xlfn.LOGNORM.DIST($N246, O$63, EXP(O$64),FALSE), 0)</f>
        <v>5.7871477115798901E-17</v>
      </c>
      <c r="P246" s="1">
        <f t="shared" si="52"/>
        <v>4.4089525896922197E-16</v>
      </c>
      <c r="Q246" s="1">
        <f t="shared" si="52"/>
        <v>1.7894811679778811E-14</v>
      </c>
      <c r="R246" s="1">
        <f t="shared" si="52"/>
        <v>4.7150487251611864E-13</v>
      </c>
      <c r="S246" s="1">
        <f t="shared" si="52"/>
        <v>1.6053817406575658E-10</v>
      </c>
      <c r="T246" s="1">
        <f t="shared" si="52"/>
        <v>4.9922376962377231E-10</v>
      </c>
      <c r="U246" s="1">
        <f t="shared" si="52"/>
        <v>2.0351261958126465E-9</v>
      </c>
      <c r="V246" s="1">
        <f t="shared" si="52"/>
        <v>5.4148474428117634E-9</v>
      </c>
      <c r="W246" s="1">
        <f t="shared" si="52"/>
        <v>8.0946669514085543E-6</v>
      </c>
      <c r="X246" s="1">
        <v>90</v>
      </c>
      <c r="Y246" s="1">
        <f t="shared" ref="Y246:AF255" si="53">IFERROR(_xlfn.LOGNORM.DIST($N246, Y$63, EXP(Y$64),FALSE), 0)</f>
        <v>9.5449001227773213E-17</v>
      </c>
      <c r="Z246" s="1">
        <f t="shared" si="53"/>
        <v>1.3662628956682143E-16</v>
      </c>
      <c r="AA246" s="1">
        <f t="shared" si="53"/>
        <v>2.3747459197857741E-14</v>
      </c>
      <c r="AB246" s="1">
        <f t="shared" si="53"/>
        <v>2.7136721805973464E-13</v>
      </c>
      <c r="AC246" s="1">
        <f t="shared" si="53"/>
        <v>9.3149186824196563E-11</v>
      </c>
      <c r="AD246" s="1">
        <f t="shared" si="53"/>
        <v>7.7799048611059576E-10</v>
      </c>
      <c r="AE246" s="1">
        <f t="shared" si="53"/>
        <v>4.2829832276711004E-9</v>
      </c>
      <c r="AF246" s="1">
        <f t="shared" si="53"/>
        <v>4.5824211310709903E-9</v>
      </c>
    </row>
    <row r="247" spans="1:32" x14ac:dyDescent="0.25">
      <c r="A247" s="1">
        <f t="shared" si="43"/>
        <v>23.300000000000061</v>
      </c>
      <c r="B247" s="1">
        <f t="shared" si="49"/>
        <v>8.8762985856028917E-2</v>
      </c>
      <c r="C247" s="1">
        <f t="shared" si="49"/>
        <v>8.8373222605440893E-2</v>
      </c>
      <c r="N247" s="1">
        <v>90.5</v>
      </c>
      <c r="O247" s="1">
        <f t="shared" si="52"/>
        <v>4.3567539871370212E-17</v>
      </c>
      <c r="P247" s="1">
        <f t="shared" si="52"/>
        <v>3.3692280780357931E-16</v>
      </c>
      <c r="Q247" s="1">
        <f t="shared" si="52"/>
        <v>1.4057368615486871E-14</v>
      </c>
      <c r="R247" s="1">
        <f t="shared" si="52"/>
        <v>3.7967445953727339E-13</v>
      </c>
      <c r="S247" s="1">
        <f t="shared" si="52"/>
        <v>1.352505848173899E-10</v>
      </c>
      <c r="T247" s="1">
        <f t="shared" si="52"/>
        <v>4.2439007261457768E-10</v>
      </c>
      <c r="U247" s="1">
        <f t="shared" si="52"/>
        <v>1.7496529750651851E-9</v>
      </c>
      <c r="V247" s="1">
        <f t="shared" si="52"/>
        <v>4.6923196513121368E-9</v>
      </c>
      <c r="W247" s="1">
        <f t="shared" si="52"/>
        <v>7.4648243028348504E-6</v>
      </c>
      <c r="X247" s="1">
        <v>90.5</v>
      </c>
      <c r="Y247" s="1">
        <f t="shared" si="53"/>
        <v>7.2477701037950396E-17</v>
      </c>
      <c r="Z247" s="1">
        <f t="shared" si="53"/>
        <v>1.0355257419531308E-16</v>
      </c>
      <c r="AA247" s="1">
        <f t="shared" si="53"/>
        <v>1.8715404367889312E-14</v>
      </c>
      <c r="AB247" s="1">
        <f t="shared" si="53"/>
        <v>2.1697316924946754E-13</v>
      </c>
      <c r="AC247" s="1">
        <f t="shared" si="53"/>
        <v>7.8048501592723194E-11</v>
      </c>
      <c r="AD247" s="1">
        <f t="shared" si="53"/>
        <v>6.6349544616617454E-10</v>
      </c>
      <c r="AE247" s="1">
        <f t="shared" si="53"/>
        <v>3.7039648431367679E-9</v>
      </c>
      <c r="AF247" s="1">
        <f t="shared" si="53"/>
        <v>3.9633984919458525E-9</v>
      </c>
    </row>
    <row r="248" spans="1:32" x14ac:dyDescent="0.25">
      <c r="A248" s="1">
        <f t="shared" si="43"/>
        <v>23.400000000000063</v>
      </c>
      <c r="B248" s="1">
        <f t="shared" si="49"/>
        <v>8.8965736947493781E-2</v>
      </c>
      <c r="C248" s="1">
        <f t="shared" si="49"/>
        <v>8.8750214617833903E-2</v>
      </c>
      <c r="N248" s="1">
        <v>91</v>
      </c>
      <c r="O248" s="1">
        <f t="shared" si="52"/>
        <v>3.2813218379215847E-17</v>
      </c>
      <c r="P248" s="1">
        <f t="shared" si="52"/>
        <v>2.5757271964247908E-16</v>
      </c>
      <c r="Q248" s="1">
        <f t="shared" si="52"/>
        <v>1.1046688598103761E-14</v>
      </c>
      <c r="R248" s="1">
        <f t="shared" si="52"/>
        <v>3.0582104836400856E-13</v>
      </c>
      <c r="S248" s="1">
        <f t="shared" si="52"/>
        <v>1.13971174045691E-10</v>
      </c>
      <c r="T248" s="1">
        <f t="shared" si="52"/>
        <v>3.6084722438289482E-10</v>
      </c>
      <c r="U248" s="1">
        <f t="shared" si="52"/>
        <v>1.5045002701360062E-9</v>
      </c>
      <c r="V248" s="1">
        <f t="shared" si="52"/>
        <v>4.0668945757510668E-9</v>
      </c>
      <c r="W248" s="1">
        <f t="shared" si="52"/>
        <v>6.8845021529668128E-6</v>
      </c>
      <c r="X248" s="1">
        <v>91</v>
      </c>
      <c r="Y248" s="1">
        <f t="shared" si="53"/>
        <v>5.5058806667123436E-17</v>
      </c>
      <c r="Z248" s="1">
        <f t="shared" si="53"/>
        <v>7.8518115836701386E-17</v>
      </c>
      <c r="AA248" s="1">
        <f t="shared" si="53"/>
        <v>1.4754753578828213E-14</v>
      </c>
      <c r="AB248" s="1">
        <f t="shared" si="53"/>
        <v>1.7353433324458595E-13</v>
      </c>
      <c r="AC248" s="1">
        <f t="shared" si="53"/>
        <v>6.5410410801883892E-11</v>
      </c>
      <c r="AD248" s="1">
        <f t="shared" si="53"/>
        <v>5.6596123996204866E-10</v>
      </c>
      <c r="AE248" s="1">
        <f t="shared" si="53"/>
        <v>3.2037787678266507E-9</v>
      </c>
      <c r="AF248" s="1">
        <f t="shared" si="53"/>
        <v>3.42858300911651E-9</v>
      </c>
    </row>
    <row r="249" spans="1:32" x14ac:dyDescent="0.25">
      <c r="A249" s="1">
        <f t="shared" si="43"/>
        <v>23.500000000000064</v>
      </c>
      <c r="B249" s="1">
        <f t="shared" si="49"/>
        <v>8.9120461457074335E-2</v>
      </c>
      <c r="C249" s="1">
        <f t="shared" si="49"/>
        <v>8.9077507489125823E-2</v>
      </c>
      <c r="N249" s="1">
        <v>91.5</v>
      </c>
      <c r="O249" s="1">
        <f t="shared" si="52"/>
        <v>2.4724218778940437E-17</v>
      </c>
      <c r="P249" s="1">
        <f t="shared" si="52"/>
        <v>1.9699011647516573E-16</v>
      </c>
      <c r="Q249" s="1">
        <f t="shared" si="52"/>
        <v>8.6838445547832008E-15</v>
      </c>
      <c r="R249" s="1">
        <f t="shared" si="52"/>
        <v>2.4640801911830563E-13</v>
      </c>
      <c r="S249" s="1">
        <f t="shared" si="52"/>
        <v>9.6060891023063107E-11</v>
      </c>
      <c r="T249" s="1">
        <f t="shared" si="52"/>
        <v>3.0688127422918582E-10</v>
      </c>
      <c r="U249" s="1">
        <f t="shared" si="52"/>
        <v>1.2939367924986287E-9</v>
      </c>
      <c r="V249" s="1">
        <f t="shared" si="52"/>
        <v>3.5254361886927713E-9</v>
      </c>
      <c r="W249" s="1">
        <f t="shared" si="52"/>
        <v>6.3497753705625332E-6</v>
      </c>
      <c r="X249" s="1">
        <v>91.5</v>
      </c>
      <c r="Y249" s="1">
        <f t="shared" si="53"/>
        <v>4.1844562689363642E-17</v>
      </c>
      <c r="Z249" s="1">
        <f t="shared" si="53"/>
        <v>5.9560977099594872E-17</v>
      </c>
      <c r="AA249" s="1">
        <f t="shared" si="53"/>
        <v>1.1636329922326251E-14</v>
      </c>
      <c r="AB249" s="1">
        <f t="shared" si="53"/>
        <v>1.3883414723170359E-13</v>
      </c>
      <c r="AC249" s="1">
        <f t="shared" si="53"/>
        <v>5.4831068816592916E-11</v>
      </c>
      <c r="AD249" s="1">
        <f t="shared" si="53"/>
        <v>4.8285996558983186E-10</v>
      </c>
      <c r="AE249" s="1">
        <f t="shared" si="53"/>
        <v>2.7716221744126896E-9</v>
      </c>
      <c r="AF249" s="1">
        <f t="shared" si="53"/>
        <v>2.9664461196086637E-9</v>
      </c>
    </row>
    <row r="250" spans="1:32" x14ac:dyDescent="0.25">
      <c r="A250" s="1">
        <f t="shared" si="43"/>
        <v>23.600000000000065</v>
      </c>
      <c r="B250" s="1">
        <f t="shared" si="49"/>
        <v>8.9227521597677842E-2</v>
      </c>
      <c r="C250" s="1">
        <f t="shared" si="49"/>
        <v>8.9355188538461972E-2</v>
      </c>
      <c r="N250" s="1">
        <v>92</v>
      </c>
      <c r="O250" s="1">
        <f t="shared" si="52"/>
        <v>1.8637380879565093E-17</v>
      </c>
      <c r="P250" s="1">
        <f t="shared" si="52"/>
        <v>1.5071786874494128E-16</v>
      </c>
      <c r="Q250" s="1">
        <f t="shared" si="52"/>
        <v>6.8288010068472573E-15</v>
      </c>
      <c r="R250" s="1">
        <f t="shared" si="52"/>
        <v>1.9859779740971673E-13</v>
      </c>
      <c r="S250" s="1">
        <f t="shared" si="52"/>
        <v>8.0983131802687322E-11</v>
      </c>
      <c r="T250" s="1">
        <f t="shared" si="52"/>
        <v>2.6103991630425702E-10</v>
      </c>
      <c r="U250" s="1">
        <f t="shared" si="52"/>
        <v>1.1130506659822561E-9</v>
      </c>
      <c r="V250" s="1">
        <f t="shared" si="52"/>
        <v>3.0565960808207124E-9</v>
      </c>
      <c r="W250" s="1">
        <f t="shared" si="52"/>
        <v>5.8570315810311574E-6</v>
      </c>
      <c r="X250" s="1">
        <v>92</v>
      </c>
      <c r="Y250" s="1">
        <f t="shared" si="53"/>
        <v>3.1815707155787713E-17</v>
      </c>
      <c r="Z250" s="1">
        <f t="shared" si="53"/>
        <v>4.5199884261752271E-17</v>
      </c>
      <c r="AA250" s="1">
        <f t="shared" si="53"/>
        <v>9.1801973008606292E-15</v>
      </c>
      <c r="AB250" s="1">
        <f t="shared" si="53"/>
        <v>1.1110649066486442E-13</v>
      </c>
      <c r="AC250" s="1">
        <f t="shared" si="53"/>
        <v>4.5973203385024908E-11</v>
      </c>
      <c r="AD250" s="1">
        <f t="shared" si="53"/>
        <v>4.1204261141517523E-10</v>
      </c>
      <c r="AE250" s="1">
        <f t="shared" si="53"/>
        <v>2.3981813338335562E-9</v>
      </c>
      <c r="AF250" s="1">
        <f t="shared" si="53"/>
        <v>2.5670467590060811E-9</v>
      </c>
    </row>
    <row r="251" spans="1:32" x14ac:dyDescent="0.25">
      <c r="A251" s="1">
        <f t="shared" si="43"/>
        <v>23.700000000000067</v>
      </c>
      <c r="B251" s="1">
        <f t="shared" si="49"/>
        <v>8.9287350148450864E-2</v>
      </c>
      <c r="C251" s="1">
        <f t="shared" si="49"/>
        <v>8.9583426684531731E-2</v>
      </c>
      <c r="N251" s="1">
        <v>92.5</v>
      </c>
      <c r="O251" s="1">
        <f t="shared" si="52"/>
        <v>1.4055176221985417E-17</v>
      </c>
      <c r="P251" s="1">
        <f t="shared" si="52"/>
        <v>1.153616239547979E-16</v>
      </c>
      <c r="Q251" s="1">
        <f t="shared" si="52"/>
        <v>5.3719252798008897E-15</v>
      </c>
      <c r="R251" s="1">
        <f t="shared" si="52"/>
        <v>1.6011306092743533E-13</v>
      </c>
      <c r="S251" s="1">
        <f t="shared" si="52"/>
        <v>6.8287232995200223E-11</v>
      </c>
      <c r="T251" s="1">
        <f t="shared" si="52"/>
        <v>2.2209234290473833E-10</v>
      </c>
      <c r="U251" s="1">
        <f t="shared" si="52"/>
        <v>9.5763166325706676E-10</v>
      </c>
      <c r="V251" s="1">
        <f t="shared" si="52"/>
        <v>2.6505689182113419E-9</v>
      </c>
      <c r="W251" s="1">
        <f t="shared" si="52"/>
        <v>5.4029462048494079E-6</v>
      </c>
      <c r="X251" s="1">
        <v>92.5</v>
      </c>
      <c r="Y251" s="1">
        <f t="shared" si="53"/>
        <v>2.4201085999838037E-17</v>
      </c>
      <c r="Z251" s="1">
        <f t="shared" si="53"/>
        <v>3.4316022944040902E-17</v>
      </c>
      <c r="AA251" s="1">
        <f t="shared" si="53"/>
        <v>7.2450351525956774E-15</v>
      </c>
      <c r="AB251" s="1">
        <f t="shared" si="53"/>
        <v>8.8943766687493467E-14</v>
      </c>
      <c r="AC251" s="1">
        <f t="shared" si="53"/>
        <v>3.8555088268073419E-11</v>
      </c>
      <c r="AD251" s="1">
        <f t="shared" si="53"/>
        <v>3.5168197730106067E-10</v>
      </c>
      <c r="AE251" s="1">
        <f t="shared" si="53"/>
        <v>2.0754252844420453E-9</v>
      </c>
      <c r="AF251" s="1">
        <f t="shared" si="53"/>
        <v>2.2218116454098502E-9</v>
      </c>
    </row>
    <row r="252" spans="1:32" x14ac:dyDescent="0.25">
      <c r="A252" s="1">
        <f t="shared" si="43"/>
        <v>23.800000000000068</v>
      </c>
      <c r="B252" s="1">
        <f t="shared" si="49"/>
        <v>8.9300447822547924E-2</v>
      </c>
      <c r="C252" s="1">
        <f t="shared" si="49"/>
        <v>8.9762470261471577E-2</v>
      </c>
      <c r="N252" s="1">
        <v>93</v>
      </c>
      <c r="O252" s="1">
        <f t="shared" si="52"/>
        <v>1.0604186130151144E-17</v>
      </c>
      <c r="P252" s="1">
        <f t="shared" si="52"/>
        <v>8.8335409533728537E-17</v>
      </c>
      <c r="Q252" s="1">
        <f t="shared" si="52"/>
        <v>4.227358950561536E-15</v>
      </c>
      <c r="R252" s="1">
        <f t="shared" si="52"/>
        <v>1.2912562011035935E-13</v>
      </c>
      <c r="S252" s="1">
        <f t="shared" si="52"/>
        <v>5.7594637186897485E-11</v>
      </c>
      <c r="T252" s="1">
        <f t="shared" si="52"/>
        <v>1.8899528606895437E-10</v>
      </c>
      <c r="U252" s="1">
        <f t="shared" si="52"/>
        <v>8.2407044357046538E-10</v>
      </c>
      <c r="V252" s="1">
        <f t="shared" si="52"/>
        <v>2.29888150097401E-9</v>
      </c>
      <c r="W252" s="1">
        <f t="shared" si="52"/>
        <v>4.9844594819060332E-6</v>
      </c>
      <c r="X252" s="1">
        <v>93</v>
      </c>
      <c r="Y252" s="1">
        <f t="shared" si="53"/>
        <v>1.8417015025640411E-17</v>
      </c>
      <c r="Z252" s="1">
        <f t="shared" si="53"/>
        <v>2.606400863012846E-17</v>
      </c>
      <c r="AA252" s="1">
        <f t="shared" si="53"/>
        <v>5.7198153393268492E-15</v>
      </c>
      <c r="AB252" s="1">
        <f t="shared" si="53"/>
        <v>7.1223814501697934E-14</v>
      </c>
      <c r="AC252" s="1">
        <f t="shared" si="53"/>
        <v>3.234135045124747E-11</v>
      </c>
      <c r="AD252" s="1">
        <f t="shared" si="53"/>
        <v>3.0022423331707899E-10</v>
      </c>
      <c r="AE252" s="1">
        <f t="shared" si="53"/>
        <v>1.7964282172734649E-9</v>
      </c>
      <c r="AF252" s="1">
        <f t="shared" si="53"/>
        <v>1.923346104277281E-9</v>
      </c>
    </row>
    <row r="253" spans="1:32" x14ac:dyDescent="0.25">
      <c r="A253" s="1">
        <f t="shared" si="43"/>
        <v>23.90000000000007</v>
      </c>
      <c r="B253" s="1">
        <f t="shared" si="49"/>
        <v>8.9267380529594403E-2</v>
      </c>
      <c r="C253" s="1">
        <f t="shared" si="49"/>
        <v>8.9892644672780284E-2</v>
      </c>
      <c r="N253" s="1">
        <v>93.5</v>
      </c>
      <c r="O253" s="1">
        <f t="shared" si="52"/>
        <v>8.0040262964204428E-18</v>
      </c>
      <c r="P253" s="1">
        <f t="shared" si="52"/>
        <v>6.766835927969765E-17</v>
      </c>
      <c r="Q253" s="1">
        <f t="shared" si="52"/>
        <v>3.3278403263512584E-15</v>
      </c>
      <c r="R253" s="1">
        <f t="shared" si="52"/>
        <v>1.0416743293992125E-13</v>
      </c>
      <c r="S253" s="1">
        <f t="shared" si="52"/>
        <v>4.8587295825383433E-11</v>
      </c>
      <c r="T253" s="1">
        <f t="shared" si="52"/>
        <v>1.6086428981589398E-10</v>
      </c>
      <c r="U253" s="1">
        <f t="shared" si="52"/>
        <v>7.092723280815713E-10</v>
      </c>
      <c r="V253" s="1">
        <f t="shared" si="52"/>
        <v>1.9942107900042669E-9</v>
      </c>
      <c r="W253" s="1">
        <f t="shared" si="52"/>
        <v>4.5987553253311242E-6</v>
      </c>
      <c r="X253" s="1">
        <v>93.5</v>
      </c>
      <c r="Y253" s="1">
        <f t="shared" si="53"/>
        <v>1.4021520022425635E-17</v>
      </c>
      <c r="Z253" s="1">
        <f t="shared" si="53"/>
        <v>1.9804805796608201E-17</v>
      </c>
      <c r="AA253" s="1">
        <f t="shared" si="53"/>
        <v>4.5172804381657113E-15</v>
      </c>
      <c r="AB253" s="1">
        <f t="shared" si="53"/>
        <v>5.7051780652056005E-14</v>
      </c>
      <c r="AC253" s="1">
        <f t="shared" si="53"/>
        <v>2.7135305541175785E-11</v>
      </c>
      <c r="AD253" s="1">
        <f t="shared" si="53"/>
        <v>2.5634780383892958E-10</v>
      </c>
      <c r="AE253" s="1">
        <f t="shared" si="53"/>
        <v>1.5552165666566951E-9</v>
      </c>
      <c r="AF253" s="1">
        <f t="shared" si="53"/>
        <v>1.6652711743604179E-9</v>
      </c>
    </row>
    <row r="254" spans="1:32" x14ac:dyDescent="0.25">
      <c r="A254" s="1">
        <f t="shared" si="43"/>
        <v>24.000000000000071</v>
      </c>
      <c r="B254" s="1">
        <f t="shared" ref="B254:C273" si="54">IFERROR(_xlfn.LOGNORM.DIST($A254, B$5, EXP(B$6),FALSE), 0)</f>
        <v>8.9188776545749401E-2</v>
      </c>
      <c r="C254" s="1">
        <f t="shared" si="54"/>
        <v>8.9974349896916259E-2</v>
      </c>
      <c r="N254" s="1">
        <v>94</v>
      </c>
      <c r="O254" s="1">
        <f t="shared" si="52"/>
        <v>6.0440804977725869E-18</v>
      </c>
      <c r="P254" s="1">
        <f t="shared" si="52"/>
        <v>5.185782421259491E-17</v>
      </c>
      <c r="Q254" s="1">
        <f t="shared" si="52"/>
        <v>2.6206590894734172E-15</v>
      </c>
      <c r="R254" s="1">
        <f t="shared" si="52"/>
        <v>8.4059327036559827E-14</v>
      </c>
      <c r="S254" s="1">
        <f t="shared" si="52"/>
        <v>4.0997946202048239E-11</v>
      </c>
      <c r="T254" s="1">
        <f t="shared" si="52"/>
        <v>1.3694940405512189E-10</v>
      </c>
      <c r="U254" s="1">
        <f t="shared" si="52"/>
        <v>6.1058350717801709E-10</v>
      </c>
      <c r="V254" s="1">
        <f t="shared" si="52"/>
        <v>1.7302269090493389E-9</v>
      </c>
      <c r="W254" s="1">
        <f t="shared" si="52"/>
        <v>4.2432418604500202E-6</v>
      </c>
      <c r="X254" s="1">
        <v>94</v>
      </c>
      <c r="Y254" s="1">
        <f t="shared" si="53"/>
        <v>1.0679790646710884E-17</v>
      </c>
      <c r="Z254" s="1">
        <f t="shared" si="53"/>
        <v>1.5055165338162428E-17</v>
      </c>
      <c r="AA254" s="1">
        <f t="shared" si="53"/>
        <v>3.5688320054302507E-15</v>
      </c>
      <c r="AB254" s="1">
        <f t="shared" si="53"/>
        <v>4.5713876086385265E-14</v>
      </c>
      <c r="AC254" s="1">
        <f t="shared" si="53"/>
        <v>2.2772566292277582E-11</v>
      </c>
      <c r="AD254" s="1">
        <f t="shared" si="53"/>
        <v>2.1892846487662071E-10</v>
      </c>
      <c r="AE254" s="1">
        <f t="shared" si="53"/>
        <v>1.3466373570011177E-9</v>
      </c>
      <c r="AF254" s="1">
        <f t="shared" si="53"/>
        <v>1.4420833305369271E-9</v>
      </c>
    </row>
    <row r="255" spans="1:32" x14ac:dyDescent="0.25">
      <c r="A255" s="1">
        <f t="shared" si="43"/>
        <v>24.100000000000072</v>
      </c>
      <c r="B255" s="1">
        <f t="shared" si="54"/>
        <v>8.9065323604076957E-2</v>
      </c>
      <c r="C255" s="1">
        <f t="shared" si="54"/>
        <v>9.00080578582753E-2</v>
      </c>
      <c r="N255" s="1">
        <v>94.5</v>
      </c>
      <c r="O255" s="1">
        <f t="shared" si="52"/>
        <v>4.5660741346415855E-18</v>
      </c>
      <c r="P255" s="1">
        <f t="shared" si="52"/>
        <v>3.9757695179556883E-17</v>
      </c>
      <c r="Q255" s="1">
        <f t="shared" si="52"/>
        <v>2.0644945700254436E-15</v>
      </c>
      <c r="R255" s="1">
        <f t="shared" si="52"/>
        <v>6.7853890952121074E-14</v>
      </c>
      <c r="S255" s="1">
        <f t="shared" si="52"/>
        <v>3.4601958385174786E-11</v>
      </c>
      <c r="T255" s="1">
        <f t="shared" si="52"/>
        <v>1.1661461673809339E-10</v>
      </c>
      <c r="U255" s="1">
        <f t="shared" si="52"/>
        <v>5.2572788006423551E-10</v>
      </c>
      <c r="V255" s="1">
        <f t="shared" si="52"/>
        <v>1.5014576810946012E-9</v>
      </c>
      <c r="W255" s="1">
        <f t="shared" si="52"/>
        <v>3.9155335156788628E-6</v>
      </c>
      <c r="X255" s="1">
        <v>94.5</v>
      </c>
      <c r="Y255" s="1">
        <f t="shared" si="53"/>
        <v>8.138089529229202E-18</v>
      </c>
      <c r="Z255" s="1">
        <f t="shared" si="53"/>
        <v>1.144949810293992E-17</v>
      </c>
      <c r="AA255" s="1">
        <f t="shared" si="53"/>
        <v>2.8205227567166164E-15</v>
      </c>
      <c r="AB255" s="1">
        <f t="shared" si="53"/>
        <v>3.6640579401970592E-14</v>
      </c>
      <c r="AC255" s="1">
        <f t="shared" si="53"/>
        <v>1.9115711925207651E-11</v>
      </c>
      <c r="AD255" s="1">
        <f t="shared" si="53"/>
        <v>1.8700971186957117E-10</v>
      </c>
      <c r="AE255" s="1">
        <f t="shared" si="53"/>
        <v>1.1662448394561798E-9</v>
      </c>
      <c r="AF255" s="1">
        <f t="shared" si="53"/>
        <v>1.2490336715276576E-9</v>
      </c>
    </row>
    <row r="256" spans="1:32" x14ac:dyDescent="0.25">
      <c r="A256" s="1">
        <f t="shared" si="43"/>
        <v>24.200000000000074</v>
      </c>
      <c r="B256" s="1">
        <f t="shared" si="54"/>
        <v>8.8897765917689456E-2</v>
      </c>
      <c r="C256" s="1">
        <f t="shared" si="54"/>
        <v>8.9994309677216042E-2</v>
      </c>
      <c r="N256" s="1">
        <v>95</v>
      </c>
      <c r="O256" s="1">
        <f t="shared" ref="O256:W266" si="55">IFERROR(_xlfn.LOGNORM.DIST($N256, O$63, EXP(O$64),FALSE), 0)</f>
        <v>3.4510165928454761E-18</v>
      </c>
      <c r="P256" s="1">
        <f t="shared" si="55"/>
        <v>3.0493465188064824E-17</v>
      </c>
      <c r="Q256" s="1">
        <f t="shared" si="55"/>
        <v>1.6269438715635474E-15</v>
      </c>
      <c r="R256" s="1">
        <f t="shared" si="55"/>
        <v>5.4789706224670251E-14</v>
      </c>
      <c r="S256" s="1">
        <f t="shared" si="55"/>
        <v>2.9210497500590382E-11</v>
      </c>
      <c r="T256" s="1">
        <f t="shared" si="55"/>
        <v>9.9320446829844882E-11</v>
      </c>
      <c r="U256" s="1">
        <f t="shared" si="55"/>
        <v>4.5275298828302042E-10</v>
      </c>
      <c r="V256" s="1">
        <f t="shared" si="55"/>
        <v>1.3031717335192753E-9</v>
      </c>
      <c r="W256" s="1">
        <f t="shared" si="55"/>
        <v>3.6134345425238163E-6</v>
      </c>
      <c r="X256" s="1">
        <v>95</v>
      </c>
      <c r="Y256" s="1">
        <f t="shared" ref="Y256:AF266" si="56">IFERROR(_xlfn.LOGNORM.DIST($N256, Y$63, EXP(Y$64),FALSE), 0)</f>
        <v>6.2040391717790332E-18</v>
      </c>
      <c r="Z256" s="1">
        <f t="shared" si="56"/>
        <v>8.7111146926402225E-18</v>
      </c>
      <c r="AA256" s="1">
        <f t="shared" si="56"/>
        <v>2.22991329511409E-15</v>
      </c>
      <c r="AB256" s="1">
        <f t="shared" si="56"/>
        <v>2.9377349202275347E-14</v>
      </c>
      <c r="AC256" s="1">
        <f t="shared" si="56"/>
        <v>1.6049841440174357E-11</v>
      </c>
      <c r="AD256" s="1">
        <f t="shared" si="56"/>
        <v>1.5977759872209203E-10</v>
      </c>
      <c r="AE256" s="1">
        <f t="shared" si="56"/>
        <v>1.0102028672976539E-9</v>
      </c>
      <c r="AF256" s="1">
        <f t="shared" si="56"/>
        <v>1.0820238609976571E-9</v>
      </c>
    </row>
    <row r="257" spans="1:32" x14ac:dyDescent="0.25">
      <c r="A257" s="1">
        <f t="shared" si="43"/>
        <v>24.300000000000075</v>
      </c>
      <c r="B257" s="1">
        <f t="shared" si="54"/>
        <v>8.8686901147837158E-2</v>
      </c>
      <c r="C257" s="1">
        <f t="shared" si="54"/>
        <v>8.9933712812702196E-2</v>
      </c>
      <c r="N257" s="1">
        <v>95.5</v>
      </c>
      <c r="O257" s="1">
        <f t="shared" si="55"/>
        <v>2.6094132339811365E-18</v>
      </c>
      <c r="P257" s="1">
        <f t="shared" si="55"/>
        <v>2.3397605082627345E-17</v>
      </c>
      <c r="Q257" s="1">
        <f t="shared" si="55"/>
        <v>1.2825887287870148E-15</v>
      </c>
      <c r="R257" s="1">
        <f t="shared" si="55"/>
        <v>4.4254658582041949E-14</v>
      </c>
      <c r="S257" s="1">
        <f t="shared" si="55"/>
        <v>2.4664788204635498E-11</v>
      </c>
      <c r="T257" s="1">
        <f t="shared" si="55"/>
        <v>8.4609210198938697E-11</v>
      </c>
      <c r="U257" s="1">
        <f t="shared" si="55"/>
        <v>3.8998372815892555E-10</v>
      </c>
      <c r="V257" s="1">
        <f t="shared" si="55"/>
        <v>1.1312776161055183E-9</v>
      </c>
      <c r="W257" s="1">
        <f t="shared" si="55"/>
        <v>3.3349238514109654E-6</v>
      </c>
      <c r="X257" s="1">
        <v>95.5</v>
      </c>
      <c r="Y257" s="1">
        <f t="shared" si="56"/>
        <v>4.7317215335118369E-18</v>
      </c>
      <c r="Z257" s="1">
        <f t="shared" si="56"/>
        <v>6.6305221325890157E-18</v>
      </c>
      <c r="AA257" s="1">
        <f t="shared" si="56"/>
        <v>1.7636061240432022E-15</v>
      </c>
      <c r="AB257" s="1">
        <f t="shared" si="56"/>
        <v>2.3561307154727229E-14</v>
      </c>
      <c r="AC257" s="1">
        <f t="shared" si="56"/>
        <v>1.3478863702821148E-11</v>
      </c>
      <c r="AD257" s="1">
        <f t="shared" si="56"/>
        <v>1.3653937047797803E-10</v>
      </c>
      <c r="AE257" s="1">
        <f t="shared" si="56"/>
        <v>8.7520081584255754E-10</v>
      </c>
      <c r="AF257" s="1">
        <f t="shared" si="56"/>
        <v>9.3751648937598318E-10</v>
      </c>
    </row>
    <row r="258" spans="1:32" x14ac:dyDescent="0.25">
      <c r="A258" s="1">
        <f t="shared" si="43"/>
        <v>24.400000000000077</v>
      </c>
      <c r="B258" s="1">
        <f t="shared" si="54"/>
        <v>8.8433577328791479E-2</v>
      </c>
      <c r="C258" s="1">
        <f t="shared" si="54"/>
        <v>8.9826938110980054E-2</v>
      </c>
      <c r="N258" s="1">
        <v>96</v>
      </c>
      <c r="O258" s="1">
        <f t="shared" si="55"/>
        <v>1.9739253368977441E-18</v>
      </c>
      <c r="P258" s="1">
        <f t="shared" si="55"/>
        <v>1.7960376197472005E-17</v>
      </c>
      <c r="Q258" s="1">
        <f t="shared" si="55"/>
        <v>1.0114832077459742E-15</v>
      </c>
      <c r="R258" s="1">
        <f t="shared" si="55"/>
        <v>3.5756519495730902E-14</v>
      </c>
      <c r="S258" s="1">
        <f t="shared" si="55"/>
        <v>2.0831302872816115E-11</v>
      </c>
      <c r="T258" s="1">
        <f t="shared" si="55"/>
        <v>7.209254612306902E-11</v>
      </c>
      <c r="U258" s="1">
        <f t="shared" si="55"/>
        <v>3.3598271797870335E-10</v>
      </c>
      <c r="V258" s="1">
        <f t="shared" si="55"/>
        <v>9.8223672893005472E-10</v>
      </c>
      <c r="W258" s="1">
        <f t="shared" si="55"/>
        <v>3.078141058917572E-6</v>
      </c>
      <c r="X258" s="1">
        <v>96</v>
      </c>
      <c r="Y258" s="1">
        <f t="shared" si="56"/>
        <v>3.6104107318973257E-18</v>
      </c>
      <c r="Z258" s="1">
        <f t="shared" si="56"/>
        <v>5.0490394546524162E-18</v>
      </c>
      <c r="AA258" s="1">
        <f t="shared" si="56"/>
        <v>1.395310402215148E-15</v>
      </c>
      <c r="AB258" s="1">
        <f t="shared" si="56"/>
        <v>1.8902669681201431E-14</v>
      </c>
      <c r="AC258" s="1">
        <f t="shared" si="56"/>
        <v>1.1322401692200241E-11</v>
      </c>
      <c r="AD258" s="1">
        <f t="shared" si="56"/>
        <v>1.1670531509847192E-10</v>
      </c>
      <c r="AE258" s="1">
        <f t="shared" si="56"/>
        <v>7.5838115959852584E-10</v>
      </c>
      <c r="AF258" s="1">
        <f t="shared" si="56"/>
        <v>8.124578495399895E-10</v>
      </c>
    </row>
    <row r="259" spans="1:32" x14ac:dyDescent="0.25">
      <c r="A259" s="1">
        <f t="shared" si="43"/>
        <v>24.500000000000078</v>
      </c>
      <c r="B259" s="1">
        <f t="shared" si="54"/>
        <v>8.813868976100768E-2</v>
      </c>
      <c r="C259" s="1">
        <f t="shared" si="54"/>
        <v>8.9674716773501903E-2</v>
      </c>
      <c r="N259" s="1">
        <v>96.5</v>
      </c>
      <c r="O259" s="1">
        <f t="shared" si="55"/>
        <v>1.4938635294886118E-18</v>
      </c>
      <c r="P259" s="1">
        <f t="shared" si="55"/>
        <v>1.3792378483772681E-17</v>
      </c>
      <c r="Q259" s="1">
        <f t="shared" si="55"/>
        <v>7.9797025642405119E-16</v>
      </c>
      <c r="R259" s="1">
        <f t="shared" si="55"/>
        <v>2.8899351103749546E-14</v>
      </c>
      <c r="S259" s="1">
        <f t="shared" si="55"/>
        <v>1.7597724045174612E-11</v>
      </c>
      <c r="T259" s="1">
        <f t="shared" si="55"/>
        <v>6.1440855956661978E-11</v>
      </c>
      <c r="U259" s="1">
        <f t="shared" si="55"/>
        <v>2.8951635878559946E-10</v>
      </c>
      <c r="V259" s="1">
        <f t="shared" si="55"/>
        <v>8.5298816126967048E-10</v>
      </c>
      <c r="W259" s="1">
        <f t="shared" si="55"/>
        <v>2.8413736501470694E-6</v>
      </c>
      <c r="X259" s="1">
        <v>96.5</v>
      </c>
      <c r="Y259" s="1">
        <f t="shared" si="56"/>
        <v>2.7560494967595319E-18</v>
      </c>
      <c r="Z259" s="1">
        <f t="shared" si="56"/>
        <v>3.8464237927197371E-18</v>
      </c>
      <c r="AA259" s="1">
        <f t="shared" si="56"/>
        <v>1.1043227313201282E-15</v>
      </c>
      <c r="AB259" s="1">
        <f t="shared" si="56"/>
        <v>1.5169957281681774E-14</v>
      </c>
      <c r="AC259" s="1">
        <f t="shared" si="56"/>
        <v>9.5132087843117932E-12</v>
      </c>
      <c r="AD259" s="1">
        <f t="shared" si="56"/>
        <v>9.9773347150919809E-11</v>
      </c>
      <c r="AE259" s="1">
        <f t="shared" si="56"/>
        <v>6.5727708323390598E-10</v>
      </c>
      <c r="AF259" s="1">
        <f t="shared" si="56"/>
        <v>7.0421139971792916E-10</v>
      </c>
    </row>
    <row r="260" spans="1:32" x14ac:dyDescent="0.25">
      <c r="A260" s="1">
        <f t="shared" si="43"/>
        <v>24.60000000000008</v>
      </c>
      <c r="B260" s="1">
        <f t="shared" si="54"/>
        <v>8.7803177883655728E-2</v>
      </c>
      <c r="C260" s="1">
        <f t="shared" si="54"/>
        <v>8.9477837257054091E-2</v>
      </c>
      <c r="N260" s="1">
        <v>97</v>
      </c>
      <c r="O260" s="1">
        <f t="shared" si="55"/>
        <v>1.1310550321192339E-18</v>
      </c>
      <c r="P260" s="1">
        <f t="shared" si="55"/>
        <v>1.0596023424099706E-17</v>
      </c>
      <c r="Q260" s="1">
        <f t="shared" si="55"/>
        <v>6.2975530096276673E-16</v>
      </c>
      <c r="R260" s="1">
        <f t="shared" si="55"/>
        <v>2.3364576689593341E-14</v>
      </c>
      <c r="S260" s="1">
        <f t="shared" si="55"/>
        <v>1.4869555952798707E-11</v>
      </c>
      <c r="T260" s="1">
        <f t="shared" si="55"/>
        <v>5.2374359435979021E-11</v>
      </c>
      <c r="U260" s="1">
        <f t="shared" si="55"/>
        <v>2.4952576700795164E-10</v>
      </c>
      <c r="V260" s="1">
        <f t="shared" si="55"/>
        <v>7.4088380467778112E-10</v>
      </c>
      <c r="W260" s="1">
        <f t="shared" si="55"/>
        <v>2.6230451675400082E-6</v>
      </c>
      <c r="X260" s="1">
        <v>97</v>
      </c>
      <c r="Y260" s="1">
        <f t="shared" si="56"/>
        <v>2.104798563451675E-18</v>
      </c>
      <c r="Z260" s="1">
        <f t="shared" si="56"/>
        <v>2.931521609778991E-18</v>
      </c>
      <c r="AA260" s="1">
        <f t="shared" si="56"/>
        <v>8.743341589836596E-16</v>
      </c>
      <c r="AB260" s="1">
        <f t="shared" si="56"/>
        <v>1.2178209798775747E-14</v>
      </c>
      <c r="AC260" s="1">
        <f t="shared" si="56"/>
        <v>7.9950119949142006E-12</v>
      </c>
      <c r="AD260" s="1">
        <f t="shared" si="56"/>
        <v>8.5315910239544423E-11</v>
      </c>
      <c r="AE260" s="1">
        <f t="shared" si="56"/>
        <v>5.6975872985054277E-10</v>
      </c>
      <c r="AF260" s="1">
        <f t="shared" si="56"/>
        <v>6.1050042795864467E-10</v>
      </c>
    </row>
    <row r="261" spans="1:32" x14ac:dyDescent="0.25">
      <c r="A261" s="1">
        <f t="shared" si="43"/>
        <v>24.700000000000081</v>
      </c>
      <c r="B261" s="1">
        <f t="shared" si="54"/>
        <v>8.7428022137188602E-2</v>
      </c>
      <c r="C261" s="1">
        <f t="shared" si="54"/>
        <v>8.9237142118744228E-2</v>
      </c>
      <c r="N261" s="1">
        <v>97.5</v>
      </c>
      <c r="O261" s="1">
        <f t="shared" si="55"/>
        <v>8.5674069304238679E-19</v>
      </c>
      <c r="P261" s="1">
        <f t="shared" si="55"/>
        <v>8.143796715770274E-18</v>
      </c>
      <c r="Q261" s="1">
        <f t="shared" si="55"/>
        <v>4.9718082359949498E-16</v>
      </c>
      <c r="R261" s="1">
        <f t="shared" si="55"/>
        <v>1.88957900623625E-14</v>
      </c>
      <c r="S261" s="1">
        <f t="shared" si="55"/>
        <v>1.2567280273566559E-11</v>
      </c>
      <c r="T261" s="1">
        <f t="shared" si="55"/>
        <v>4.4655519651506975E-11</v>
      </c>
      <c r="U261" s="1">
        <f t="shared" si="55"/>
        <v>2.1510187622370144E-10</v>
      </c>
      <c r="V261" s="1">
        <f t="shared" si="55"/>
        <v>6.436323291663432E-10</v>
      </c>
      <c r="W261" s="1">
        <f t="shared" si="55"/>
        <v>2.4217043443849313E-6</v>
      </c>
      <c r="X261" s="1">
        <v>97.5</v>
      </c>
      <c r="Y261" s="1">
        <f t="shared" si="56"/>
        <v>1.6081528336775968E-18</v>
      </c>
      <c r="Z261" s="1">
        <f t="shared" si="56"/>
        <v>2.2352026684957838E-18</v>
      </c>
      <c r="AA261" s="1">
        <f t="shared" si="56"/>
        <v>6.9249304920717032E-16</v>
      </c>
      <c r="AB261" s="1">
        <f t="shared" si="56"/>
        <v>9.7795941821850682E-15</v>
      </c>
      <c r="AC261" s="1">
        <f t="shared" si="56"/>
        <v>6.7207112990191729E-12</v>
      </c>
      <c r="AD261" s="1">
        <f t="shared" si="56"/>
        <v>7.2968847750370011E-11</v>
      </c>
      <c r="AE261" s="1">
        <f t="shared" si="56"/>
        <v>4.9398688514122573E-10</v>
      </c>
      <c r="AF261" s="1">
        <f t="shared" si="56"/>
        <v>5.2935863979182445E-10</v>
      </c>
    </row>
    <row r="262" spans="1:32" x14ac:dyDescent="0.25">
      <c r="A262" s="1">
        <f t="shared" si="43"/>
        <v>24.800000000000082</v>
      </c>
      <c r="B262" s="1">
        <f t="shared" si="54"/>
        <v>8.701424082616821E-2</v>
      </c>
      <c r="C262" s="1">
        <f t="shared" si="54"/>
        <v>8.8953524818163793E-2</v>
      </c>
      <c r="N262" s="1">
        <v>98</v>
      </c>
      <c r="O262" s="1">
        <f t="shared" si="55"/>
        <v>6.4924425367218059E-19</v>
      </c>
      <c r="P262" s="1">
        <f t="shared" si="55"/>
        <v>6.2616883662217412E-18</v>
      </c>
      <c r="Q262" s="1">
        <f t="shared" si="55"/>
        <v>3.9265813549079868E-16</v>
      </c>
      <c r="R262" s="1">
        <f t="shared" si="55"/>
        <v>1.5286562009573071E-14</v>
      </c>
      <c r="S262" s="1">
        <f t="shared" si="55"/>
        <v>1.0623968276830194E-11</v>
      </c>
      <c r="T262" s="1">
        <f t="shared" si="55"/>
        <v>3.8082626200907976E-11</v>
      </c>
      <c r="U262" s="1">
        <f t="shared" si="55"/>
        <v>1.8546410713378573E-10</v>
      </c>
      <c r="V262" s="1">
        <f t="shared" si="55"/>
        <v>5.5925080597678737E-10</v>
      </c>
      <c r="W262" s="1">
        <f t="shared" si="55"/>
        <v>2.2360151077298647E-6</v>
      </c>
      <c r="X262" s="1">
        <v>98</v>
      </c>
      <c r="Y262" s="1">
        <f t="shared" si="56"/>
        <v>1.2292422134757073E-18</v>
      </c>
      <c r="Z262" s="1">
        <f t="shared" si="56"/>
        <v>1.7050172166741368E-18</v>
      </c>
      <c r="AA262" s="1">
        <f t="shared" si="56"/>
        <v>5.486687053625965E-16</v>
      </c>
      <c r="AB262" s="1">
        <f t="shared" si="56"/>
        <v>7.8559169930573099E-15</v>
      </c>
      <c r="AC262" s="1">
        <f t="shared" si="56"/>
        <v>5.6508759616492043E-12</v>
      </c>
      <c r="AD262" s="1">
        <f t="shared" si="56"/>
        <v>6.2421944663553702E-11</v>
      </c>
      <c r="AE262" s="1">
        <f t="shared" si="56"/>
        <v>4.2837306378119713E-10</v>
      </c>
      <c r="AF262" s="1">
        <f t="shared" si="56"/>
        <v>4.5908756898129734E-10</v>
      </c>
    </row>
    <row r="263" spans="1:32" x14ac:dyDescent="0.25">
      <c r="A263" s="1">
        <f t="shared" si="43"/>
        <v>24.900000000000084</v>
      </c>
      <c r="B263" s="1">
        <f t="shared" si="54"/>
        <v>8.6562886992105403E-2</v>
      </c>
      <c r="C263" s="1">
        <f t="shared" si="54"/>
        <v>8.8627926488661066E-2</v>
      </c>
      <c r="N263" s="1">
        <v>98.5</v>
      </c>
      <c r="O263" s="1">
        <f t="shared" si="55"/>
        <v>4.9222093502966576E-19</v>
      </c>
      <c r="P263" s="1">
        <f t="shared" si="55"/>
        <v>4.8165569589166946E-18</v>
      </c>
      <c r="Q263" s="1">
        <f t="shared" si="55"/>
        <v>3.1022213589949357E-16</v>
      </c>
      <c r="R263" s="1">
        <f t="shared" si="55"/>
        <v>1.237064980937697E-14</v>
      </c>
      <c r="S263" s="1">
        <f t="shared" si="55"/>
        <v>8.9832757577062069E-12</v>
      </c>
      <c r="T263" s="1">
        <f t="shared" si="55"/>
        <v>3.2484358549040733E-11</v>
      </c>
      <c r="U263" s="1">
        <f t="shared" si="55"/>
        <v>1.5994209180046339E-10</v>
      </c>
      <c r="V263" s="1">
        <f t="shared" si="55"/>
        <v>4.8602292807184165E-10</v>
      </c>
      <c r="W263" s="1">
        <f t="shared" si="55"/>
        <v>2.0647473813360855E-6</v>
      </c>
      <c r="X263" s="1">
        <v>98.5</v>
      </c>
      <c r="Y263" s="1">
        <f t="shared" si="56"/>
        <v>9.4002858659018678E-19</v>
      </c>
      <c r="Z263" s="1">
        <f t="shared" si="56"/>
        <v>1.3011545169964682E-18</v>
      </c>
      <c r="AA263" s="1">
        <f t="shared" si="56"/>
        <v>4.3487255221994746E-16</v>
      </c>
      <c r="AB263" s="1">
        <f t="shared" si="56"/>
        <v>6.31265372449978E-15</v>
      </c>
      <c r="AC263" s="1">
        <f t="shared" si="56"/>
        <v>4.7524886541830436E-12</v>
      </c>
      <c r="AD263" s="1">
        <f t="shared" si="56"/>
        <v>5.3410888268491985E-11</v>
      </c>
      <c r="AE263" s="1">
        <f t="shared" si="56"/>
        <v>3.7154510867293032E-10</v>
      </c>
      <c r="AF263" s="1">
        <f t="shared" si="56"/>
        <v>3.9821986461956347E-10</v>
      </c>
    </row>
    <row r="264" spans="1:32" x14ac:dyDescent="0.25">
      <c r="A264" s="1">
        <f t="shared" si="43"/>
        <v>25.000000000000085</v>
      </c>
      <c r="B264" s="1">
        <f t="shared" si="54"/>
        <v>8.6075045305581702E-2</v>
      </c>
      <c r="C264" s="1">
        <f t="shared" si="54"/>
        <v>8.8261332689248406E-2</v>
      </c>
      <c r="N264" s="1">
        <v>99</v>
      </c>
      <c r="O264" s="1">
        <f t="shared" si="55"/>
        <v>3.7334080348186118E-19</v>
      </c>
      <c r="P264" s="1">
        <f t="shared" si="55"/>
        <v>3.7064902946971771E-18</v>
      </c>
      <c r="Q264" s="1">
        <f t="shared" si="55"/>
        <v>2.4518232415680038E-16</v>
      </c>
      <c r="R264" s="1">
        <f t="shared" si="55"/>
        <v>1.0014134031755837E-14</v>
      </c>
      <c r="S264" s="1">
        <f t="shared" si="55"/>
        <v>7.5977590846848532E-12</v>
      </c>
      <c r="T264" s="1">
        <f t="shared" si="55"/>
        <v>2.7715179093532887E-11</v>
      </c>
      <c r="U264" s="1">
        <f t="shared" si="55"/>
        <v>1.3796001255546614E-10</v>
      </c>
      <c r="V264" s="1">
        <f t="shared" si="55"/>
        <v>4.2246292395291767E-10</v>
      </c>
      <c r="W264" s="1">
        <f t="shared" si="55"/>
        <v>1.9067686247969085E-6</v>
      </c>
      <c r="X264" s="1">
        <v>99</v>
      </c>
      <c r="Y264" s="1">
        <f t="shared" si="56"/>
        <v>7.1918093851423713E-19</v>
      </c>
      <c r="Z264" s="1">
        <f t="shared" si="56"/>
        <v>9.9338451898691007E-19</v>
      </c>
      <c r="AA264" s="1">
        <f t="shared" si="56"/>
        <v>3.4480301601427288E-16</v>
      </c>
      <c r="AB264" s="1">
        <f t="shared" si="56"/>
        <v>5.0741863393016273E-15</v>
      </c>
      <c r="AC264" s="1">
        <f t="shared" si="56"/>
        <v>3.9978963248869013E-12</v>
      </c>
      <c r="AD264" s="1">
        <f t="shared" si="56"/>
        <v>4.5710433836797189E-11</v>
      </c>
      <c r="AE264" s="1">
        <f t="shared" si="56"/>
        <v>3.2231753773322535E-10</v>
      </c>
      <c r="AF264" s="1">
        <f t="shared" si="56"/>
        <v>3.4548763971742228E-10</v>
      </c>
    </row>
    <row r="265" spans="1:32" x14ac:dyDescent="0.25">
      <c r="A265" s="1">
        <f t="shared" si="43"/>
        <v>25.100000000000087</v>
      </c>
      <c r="B265" s="1">
        <f t="shared" si="54"/>
        <v>8.555182898642609E-2</v>
      </c>
      <c r="C265" s="1">
        <f t="shared" si="54"/>
        <v>8.7854770148225403E-2</v>
      </c>
      <c r="N265" s="1">
        <v>99.5</v>
      </c>
      <c r="O265" s="1">
        <f t="shared" si="55"/>
        <v>2.8329857080431626E-19</v>
      </c>
      <c r="P265" s="1">
        <f t="shared" si="55"/>
        <v>2.8534490186704515E-18</v>
      </c>
      <c r="Q265" s="1">
        <f t="shared" si="55"/>
        <v>1.9384916597476901E-16</v>
      </c>
      <c r="R265" s="1">
        <f t="shared" si="55"/>
        <v>8.1091014675095019E-15</v>
      </c>
      <c r="S265" s="1">
        <f t="shared" si="55"/>
        <v>6.4274606679610817E-12</v>
      </c>
      <c r="T265" s="1">
        <f t="shared" si="55"/>
        <v>2.3651428649176289E-11</v>
      </c>
      <c r="U265" s="1">
        <f t="shared" si="55"/>
        <v>1.1902317953747826E-10</v>
      </c>
      <c r="V265" s="1">
        <f t="shared" si="55"/>
        <v>3.6728438491595952E-10</v>
      </c>
      <c r="W265" s="1">
        <f t="shared" si="55"/>
        <v>1.7610360500016027E-6</v>
      </c>
      <c r="X265" s="1">
        <v>99.5</v>
      </c>
      <c r="Y265" s="1">
        <f t="shared" si="56"/>
        <v>5.5046388358862497E-19</v>
      </c>
      <c r="Z265" s="1">
        <f t="shared" si="56"/>
        <v>7.5874257190660438E-19</v>
      </c>
      <c r="AA265" s="1">
        <f t="shared" si="56"/>
        <v>2.7348754954509861E-16</v>
      </c>
      <c r="AB265" s="1">
        <f t="shared" si="56"/>
        <v>4.0800034680123776E-15</v>
      </c>
      <c r="AC265" s="1">
        <f t="shared" si="56"/>
        <v>3.363933617113605E-12</v>
      </c>
      <c r="AD265" s="1">
        <f t="shared" si="56"/>
        <v>3.9128593713400356E-11</v>
      </c>
      <c r="AE265" s="1">
        <f t="shared" si="56"/>
        <v>2.796659796164711E-10</v>
      </c>
      <c r="AF265" s="1">
        <f t="shared" si="56"/>
        <v>2.9979517991172165E-10</v>
      </c>
    </row>
    <row r="266" spans="1:32" x14ac:dyDescent="0.25">
      <c r="A266" s="1">
        <f t="shared" si="43"/>
        <v>25.200000000000088</v>
      </c>
      <c r="B266" s="1">
        <f t="shared" si="54"/>
        <v>8.4994376760209961E-2</v>
      </c>
      <c r="C266" s="1">
        <f t="shared" si="54"/>
        <v>8.7409303509133396E-2</v>
      </c>
      <c r="N266" s="1">
        <v>100</v>
      </c>
      <c r="O266" s="1">
        <f t="shared" si="55"/>
        <v>2.150685833168988E-19</v>
      </c>
      <c r="P266" s="1">
        <f t="shared" si="55"/>
        <v>2.1976503496276799E-18</v>
      </c>
      <c r="Q266" s="1">
        <f t="shared" si="55"/>
        <v>1.5331947213957817E-16</v>
      </c>
      <c r="R266" s="1">
        <f t="shared" si="55"/>
        <v>6.5685687413285983E-15</v>
      </c>
      <c r="S266" s="1">
        <f t="shared" si="55"/>
        <v>5.4387205167494937E-12</v>
      </c>
      <c r="T266" s="1">
        <f t="shared" si="55"/>
        <v>2.0188016683861114E-11</v>
      </c>
      <c r="U266" s="1">
        <f t="shared" si="55"/>
        <v>1.0270652514988012E-10</v>
      </c>
      <c r="V266" s="1">
        <f t="shared" si="55"/>
        <v>3.1937333316633148E-10</v>
      </c>
      <c r="W266" s="1">
        <f t="shared" si="55"/>
        <v>1.6265894607871167E-6</v>
      </c>
      <c r="X266" s="1">
        <v>100</v>
      </c>
      <c r="Y266" s="1">
        <f t="shared" si="56"/>
        <v>4.2151503221651163E-19</v>
      </c>
      <c r="Z266" s="1">
        <f t="shared" si="56"/>
        <v>5.7977593825580654E-19</v>
      </c>
      <c r="AA266" s="1">
        <f t="shared" si="56"/>
        <v>2.1700097362539567E-16</v>
      </c>
      <c r="AB266" s="1">
        <f t="shared" si="56"/>
        <v>3.2816678241870062E-15</v>
      </c>
      <c r="AC266" s="1">
        <f t="shared" si="56"/>
        <v>2.8311903137529508E-12</v>
      </c>
      <c r="AD266" s="1">
        <f t="shared" si="56"/>
        <v>3.3501695763625518E-11</v>
      </c>
      <c r="AE266" s="1">
        <f t="shared" si="56"/>
        <v>2.4270513154234639E-10</v>
      </c>
      <c r="AF266" s="1">
        <f t="shared" si="56"/>
        <v>2.6019540852934149E-10</v>
      </c>
    </row>
    <row r="267" spans="1:32" x14ac:dyDescent="0.25">
      <c r="A267" s="1">
        <f t="shared" si="43"/>
        <v>25.30000000000009</v>
      </c>
      <c r="B267" s="1">
        <f t="shared" si="54"/>
        <v>8.4403849858804836E-2</v>
      </c>
      <c r="C267" s="1">
        <f t="shared" si="54"/>
        <v>8.69260320891658E-2</v>
      </c>
    </row>
    <row r="268" spans="1:32" x14ac:dyDescent="0.25">
      <c r="A268" s="1">
        <f t="shared" si="43"/>
        <v>25.400000000000091</v>
      </c>
      <c r="B268" s="1">
        <f t="shared" si="54"/>
        <v>8.3781429072229852E-2</v>
      </c>
      <c r="C268" s="1">
        <f t="shared" si="54"/>
        <v>8.6406086659654421E-2</v>
      </c>
    </row>
    <row r="269" spans="1:32" x14ac:dyDescent="0.25">
      <c r="A269" s="1">
        <f t="shared" si="43"/>
        <v>25.500000000000092</v>
      </c>
      <c r="B269" s="1">
        <f t="shared" si="54"/>
        <v>8.312831185848879E-2</v>
      </c>
      <c r="C269" s="1">
        <f t="shared" si="54"/>
        <v>8.5850626257726326E-2</v>
      </c>
    </row>
    <row r="270" spans="1:32" x14ac:dyDescent="0.25">
      <c r="A270" s="1">
        <f t="shared" si="43"/>
        <v>25.600000000000094</v>
      </c>
      <c r="B270" s="1">
        <f t="shared" si="54"/>
        <v>8.2445709517574711E-2</v>
      </c>
      <c r="C270" s="1">
        <f t="shared" si="54"/>
        <v>8.526083503769552E-2</v>
      </c>
    </row>
    <row r="271" spans="1:32" x14ac:dyDescent="0.25">
      <c r="A271" s="1">
        <f t="shared" ref="A271:A334" si="57">A270+0.1</f>
        <v>25.700000000000095</v>
      </c>
      <c r="B271" s="1">
        <f t="shared" si="54"/>
        <v>8.1734844435302836E-2</v>
      </c>
      <c r="C271" s="1">
        <f t="shared" si="54"/>
        <v>8.4637919170211851E-2</v>
      </c>
    </row>
    <row r="272" spans="1:32" x14ac:dyDescent="0.25">
      <c r="A272" s="1">
        <f t="shared" si="57"/>
        <v>25.800000000000097</v>
      </c>
      <c r="B272" s="1">
        <f t="shared" si="54"/>
        <v>8.0996947402111302E-2</v>
      </c>
      <c r="C272" s="1">
        <f t="shared" si="54"/>
        <v>8.3983103796640465E-2</v>
      </c>
    </row>
    <row r="273" spans="1:3" x14ac:dyDescent="0.25">
      <c r="A273" s="1">
        <f t="shared" si="57"/>
        <v>25.900000000000098</v>
      </c>
      <c r="B273" s="1">
        <f t="shared" si="54"/>
        <v>8.0233255011468177E-2</v>
      </c>
      <c r="C273" s="1">
        <f t="shared" si="54"/>
        <v>8.3297630045599591E-2</v>
      </c>
    </row>
    <row r="274" spans="1:3" x14ac:dyDescent="0.25">
      <c r="A274" s="1">
        <f t="shared" si="57"/>
        <v>26.000000000000099</v>
      </c>
      <c r="B274" s="1">
        <f t="shared" ref="B274:C293" si="58">IFERROR(_xlfn.LOGNORM.DIST($A274, B$5, EXP(B$6),FALSE), 0)</f>
        <v>7.944500714201877E-2</v>
      </c>
      <c r="C274" s="1">
        <f t="shared" si="58"/>
        <v>8.2582752118034036E-2</v>
      </c>
    </row>
    <row r="275" spans="1:3" x14ac:dyDescent="0.25">
      <c r="A275" s="1">
        <f t="shared" si="57"/>
        <v>26.100000000000101</v>
      </c>
      <c r="B275" s="1">
        <f t="shared" si="58"/>
        <v>7.863344452712287E-2</v>
      </c>
      <c r="C275" s="1">
        <f t="shared" si="58"/>
        <v>8.1839734446656931E-2</v>
      </c>
    </row>
    <row r="276" spans="1:3" x14ac:dyDescent="0.25">
      <c r="A276" s="1">
        <f t="shared" si="57"/>
        <v>26.200000000000102</v>
      </c>
      <c r="B276" s="1">
        <f t="shared" si="58"/>
        <v>7.7799806414954167E-2</v>
      </c>
      <c r="C276" s="1">
        <f t="shared" si="58"/>
        <v>8.1069848935053007E-2</v>
      </c>
    </row>
    <row r="277" spans="1:3" x14ac:dyDescent="0.25">
      <c r="A277" s="1">
        <f t="shared" si="57"/>
        <v>26.300000000000104</v>
      </c>
      <c r="B277" s="1">
        <f t="shared" si="58"/>
        <v>7.6945328321870732E-2</v>
      </c>
      <c r="C277" s="1">
        <f t="shared" si="58"/>
        <v>8.0274372281201448E-2</v>
      </c>
    </row>
    <row r="278" spans="1:3" x14ac:dyDescent="0.25">
      <c r="A278" s="1">
        <f t="shared" si="57"/>
        <v>26.400000000000105</v>
      </c>
      <c r="B278" s="1">
        <f t="shared" si="58"/>
        <v>7.6071239881321487E-2</v>
      </c>
      <c r="C278" s="1">
        <f t="shared" si="58"/>
        <v>7.9454583389658551E-2</v>
      </c>
    </row>
    <row r="279" spans="1:3" x14ac:dyDescent="0.25">
      <c r="A279" s="1">
        <f t="shared" si="57"/>
        <v>26.500000000000107</v>
      </c>
      <c r="B279" s="1">
        <f t="shared" si="58"/>
        <v>7.5178762790118189E-2</v>
      </c>
      <c r="C279" s="1">
        <f t="shared" si="58"/>
        <v>7.861176087612233E-2</v>
      </c>
    </row>
    <row r="280" spans="1:3" x14ac:dyDescent="0.25">
      <c r="A280" s="1">
        <f t="shared" si="57"/>
        <v>26.600000000000108</v>
      </c>
      <c r="B280" s="1">
        <f t="shared" si="58"/>
        <v>7.4269108853491167E-2</v>
      </c>
      <c r="C280" s="1">
        <f t="shared" si="58"/>
        <v>7.7747180667608121E-2</v>
      </c>
    </row>
    <row r="281" spans="1:3" x14ac:dyDescent="0.25">
      <c r="A281" s="1">
        <f t="shared" si="57"/>
        <v>26.700000000000109</v>
      </c>
      <c r="B281" s="1">
        <f t="shared" si="58"/>
        <v>7.3343478129948708E-2</v>
      </c>
      <c r="C281" s="1">
        <f t="shared" si="58"/>
        <v>7.6862113700976537E-2</v>
      </c>
    </row>
    <row r="282" spans="1:3" x14ac:dyDescent="0.25">
      <c r="A282" s="1">
        <f t="shared" si="57"/>
        <v>26.800000000000111</v>
      </c>
      <c r="B282" s="1">
        <f t="shared" si="58"/>
        <v>7.2403057176580923E-2</v>
      </c>
      <c r="C282" s="1">
        <f t="shared" si="58"/>
        <v>7.5957823722086551E-2</v>
      </c>
    </row>
    <row r="283" spans="1:3" x14ac:dyDescent="0.25">
      <c r="A283" s="1">
        <f t="shared" si="57"/>
        <v>26.900000000000112</v>
      </c>
      <c r="B283" s="1">
        <f t="shared" si="58"/>
        <v>7.1449017395091532E-2</v>
      </c>
      <c r="C283" s="1">
        <f t="shared" si="58"/>
        <v>7.5035565187399456E-2</v>
      </c>
    </row>
    <row r="284" spans="1:3" x14ac:dyDescent="0.25">
      <c r="A284" s="1">
        <f t="shared" si="57"/>
        <v>27.000000000000114</v>
      </c>
      <c r="B284" s="1">
        <f t="shared" si="58"/>
        <v>7.0482513478497322E-2</v>
      </c>
      <c r="C284" s="1">
        <f t="shared" si="58"/>
        <v>7.4096581269417053E-2</v>
      </c>
    </row>
    <row r="285" spans="1:3" x14ac:dyDescent="0.25">
      <c r="A285" s="1">
        <f t="shared" si="57"/>
        <v>27.100000000000115</v>
      </c>
      <c r="B285" s="1">
        <f t="shared" si="58"/>
        <v>6.9504681958115475E-2</v>
      </c>
      <c r="C285" s="1">
        <f t="shared" si="58"/>
        <v>7.3142101966931064E-2</v>
      </c>
    </row>
    <row r="286" spans="1:3" x14ac:dyDescent="0.25">
      <c r="A286" s="1">
        <f t="shared" si="57"/>
        <v>27.200000000000117</v>
      </c>
      <c r="B286" s="1">
        <f t="shared" si="58"/>
        <v>6.8516639850158739E-2</v>
      </c>
      <c r="C286" s="1">
        <f t="shared" si="58"/>
        <v>7.2173342320659875E-2</v>
      </c>
    </row>
    <row r="287" spans="1:3" x14ac:dyDescent="0.25">
      <c r="A287" s="1">
        <f t="shared" si="57"/>
        <v>27.300000000000118</v>
      </c>
      <c r="B287" s="1">
        <f t="shared" si="58"/>
        <v>6.751948340097301E-2</v>
      </c>
      <c r="C287" s="1">
        <f t="shared" si="58"/>
        <v>7.1191500734472279E-2</v>
      </c>
    </row>
    <row r="288" spans="1:3" x14ac:dyDescent="0.25">
      <c r="A288" s="1">
        <f t="shared" si="57"/>
        <v>27.400000000000119</v>
      </c>
      <c r="B288" s="1">
        <f t="shared" si="58"/>
        <v>6.6514286929692815E-2</v>
      </c>
      <c r="C288" s="1">
        <f t="shared" si="58"/>
        <v>7.0197757402046757E-2</v>
      </c>
    </row>
    <row r="289" spans="1:3" x14ac:dyDescent="0.25">
      <c r="A289" s="1">
        <f t="shared" si="57"/>
        <v>27.500000000000121</v>
      </c>
      <c r="B289" s="1">
        <f t="shared" si="58"/>
        <v>6.5502101766846149E-2</v>
      </c>
      <c r="C289" s="1">
        <f t="shared" si="58"/>
        <v>6.9193272838474359E-2</v>
      </c>
    </row>
    <row r="290" spans="1:3" x14ac:dyDescent="0.25">
      <c r="A290" s="1">
        <f t="shared" si="57"/>
        <v>27.600000000000122</v>
      </c>
      <c r="B290" s="1">
        <f t="shared" si="58"/>
        <v>6.4483955287215761E-2</v>
      </c>
      <c r="C290" s="1">
        <f t="shared" si="58"/>
        <v>6.8179186516002036E-2</v>
      </c>
    </row>
    <row r="291" spans="1:3" x14ac:dyDescent="0.25">
      <c r="A291" s="1">
        <f t="shared" si="57"/>
        <v>27.700000000000124</v>
      </c>
      <c r="B291" s="1">
        <f t="shared" si="58"/>
        <v>6.3460850035059718E-2</v>
      </c>
      <c r="C291" s="1">
        <f t="shared" si="58"/>
        <v>6.7156615602818909E-2</v>
      </c>
    </row>
    <row r="292" spans="1:3" x14ac:dyDescent="0.25">
      <c r="A292" s="1">
        <f t="shared" si="57"/>
        <v>27.800000000000125</v>
      </c>
      <c r="B292" s="1">
        <f t="shared" si="58"/>
        <v>6.2433762939610137E-2</v>
      </c>
      <c r="C292" s="1">
        <f t="shared" si="58"/>
        <v>6.6126653803515428E-2</v>
      </c>
    </row>
    <row r="293" spans="1:3" x14ac:dyDescent="0.25">
      <c r="A293" s="1">
        <f t="shared" si="57"/>
        <v>27.900000000000126</v>
      </c>
      <c r="B293" s="1">
        <f t="shared" si="58"/>
        <v>6.1403644618597236E-2</v>
      </c>
      <c r="C293" s="1">
        <f t="shared" si="58"/>
        <v>6.5090370299592193E-2</v>
      </c>
    </row>
    <row r="294" spans="1:3" x14ac:dyDescent="0.25">
      <c r="A294" s="1">
        <f t="shared" si="57"/>
        <v>28.000000000000128</v>
      </c>
      <c r="B294" s="1">
        <f t="shared" ref="B294:C313" si="59">IFERROR(_xlfn.LOGNORM.DIST($A294, B$5, EXP(B$6),FALSE), 0)</f>
        <v>6.0371418767397919E-2</v>
      </c>
      <c r="C294" s="1">
        <f t="shared" si="59"/>
        <v>6.4048808788162506E-2</v>
      </c>
    </row>
    <row r="295" spans="1:3" x14ac:dyDescent="0.25">
      <c r="A295" s="1">
        <f t="shared" si="57"/>
        <v>28.100000000000129</v>
      </c>
      <c r="B295" s="1">
        <f t="shared" si="59"/>
        <v>5.9337981631277299E-2</v>
      </c>
      <c r="C295" s="1">
        <f t="shared" si="59"/>
        <v>6.3002986616785286E-2</v>
      </c>
    </row>
    <row r="296" spans="1:3" x14ac:dyDescent="0.25">
      <c r="A296" s="1">
        <f t="shared" si="57"/>
        <v>28.200000000000131</v>
      </c>
      <c r="B296" s="1">
        <f t="shared" si="59"/>
        <v>5.8304201558069008E-2</v>
      </c>
      <c r="C296" s="1">
        <f t="shared" si="59"/>
        <v>6.1953894012166028E-2</v>
      </c>
    </row>
    <row r="297" spans="1:3" x14ac:dyDescent="0.25">
      <c r="A297" s="1">
        <f t="shared" si="57"/>
        <v>28.300000000000132</v>
      </c>
      <c r="B297" s="1">
        <f t="shared" si="59"/>
        <v>5.7270918628547267E-2</v>
      </c>
      <c r="C297" s="1">
        <f t="shared" si="59"/>
        <v>6.0902493400295715E-2</v>
      </c>
    </row>
    <row r="298" spans="1:3" x14ac:dyDescent="0.25">
      <c r="A298" s="1">
        <f t="shared" si="57"/>
        <v>28.400000000000134</v>
      </c>
      <c r="B298" s="1">
        <f t="shared" si="59"/>
        <v>5.6238944361654102E-2</v>
      </c>
      <c r="C298" s="1">
        <f t="shared" si="59"/>
        <v>5.9849718815442363E-2</v>
      </c>
    </row>
    <row r="299" spans="1:3" x14ac:dyDescent="0.25">
      <c r="A299" s="1">
        <f t="shared" si="57"/>
        <v>28.500000000000135</v>
      </c>
      <c r="B299" s="1">
        <f t="shared" si="59"/>
        <v>5.5209061491674899E-2</v>
      </c>
      <c r="C299" s="1">
        <f t="shared" si="59"/>
        <v>5.8796475395270352E-2</v>
      </c>
    </row>
    <row r="300" spans="1:3" x14ac:dyDescent="0.25">
      <c r="A300" s="1">
        <f t="shared" si="57"/>
        <v>28.600000000000136</v>
      </c>
      <c r="B300" s="1">
        <f t="shared" si="59"/>
        <v>5.4182023814402736E-2</v>
      </c>
      <c r="C300" s="1">
        <f t="shared" si="59"/>
        <v>5.7743638959249305E-2</v>
      </c>
    </row>
    <row r="301" spans="1:3" x14ac:dyDescent="0.25">
      <c r="A301" s="1">
        <f t="shared" si="57"/>
        <v>28.700000000000138</v>
      </c>
      <c r="B301" s="1">
        <f t="shared" si="59"/>
        <v>5.3158556099286235E-2</v>
      </c>
      <c r="C301" s="1">
        <f t="shared" si="59"/>
        <v>5.6692055667408439E-2</v>
      </c>
    </row>
    <row r="302" spans="1:3" x14ac:dyDescent="0.25">
      <c r="A302" s="1">
        <f t="shared" si="57"/>
        <v>28.800000000000139</v>
      </c>
      <c r="B302" s="1">
        <f t="shared" si="59"/>
        <v>5.2139354064526952E-2</v>
      </c>
      <c r="C302" s="1">
        <f t="shared" si="59"/>
        <v>5.5642541756409321E-2</v>
      </c>
    </row>
    <row r="303" spans="1:3" x14ac:dyDescent="0.25">
      <c r="A303" s="1">
        <f t="shared" si="57"/>
        <v>28.900000000000141</v>
      </c>
      <c r="B303" s="1">
        <f t="shared" si="59"/>
        <v>5.1125084412074265E-2</v>
      </c>
      <c r="C303" s="1">
        <f t="shared" si="59"/>
        <v>5.4595883349838496E-2</v>
      </c>
    </row>
    <row r="304" spans="1:3" x14ac:dyDescent="0.25">
      <c r="A304" s="1">
        <f t="shared" si="57"/>
        <v>29.000000000000142</v>
      </c>
      <c r="B304" s="1">
        <f t="shared" si="59"/>
        <v>5.0116384919459737E-2</v>
      </c>
      <c r="C304" s="1">
        <f t="shared" si="59"/>
        <v>5.3552836339568526E-2</v>
      </c>
    </row>
    <row r="305" spans="1:3" x14ac:dyDescent="0.25">
      <c r="A305" s="1">
        <f t="shared" si="57"/>
        <v>29.100000000000144</v>
      </c>
      <c r="B305" s="1">
        <f t="shared" si="59"/>
        <v>4.9113864585415182E-2</v>
      </c>
      <c r="C305" s="1">
        <f t="shared" si="59"/>
        <v>5.2514126334992327E-2</v>
      </c>
    </row>
    <row r="306" spans="1:3" x14ac:dyDescent="0.25">
      <c r="A306" s="1">
        <f t="shared" si="57"/>
        <v>29.200000000000145</v>
      </c>
      <c r="B306" s="1">
        <f t="shared" si="59"/>
        <v>4.8118103826234326E-2</v>
      </c>
      <c r="C306" s="1">
        <f t="shared" si="59"/>
        <v>5.1480448676910456E-2</v>
      </c>
    </row>
    <row r="307" spans="1:3" x14ac:dyDescent="0.25">
      <c r="A307" s="1">
        <f t="shared" si="57"/>
        <v>29.300000000000146</v>
      </c>
      <c r="B307" s="1">
        <f t="shared" si="59"/>
        <v>4.7129654719860609E-2</v>
      </c>
      <c r="C307" s="1">
        <f t="shared" si="59"/>
        <v>5.0452468512835386E-2</v>
      </c>
    </row>
    <row r="308" spans="1:3" x14ac:dyDescent="0.25">
      <c r="A308" s="1">
        <f t="shared" si="57"/>
        <v>29.400000000000148</v>
      </c>
      <c r="B308" s="1">
        <f t="shared" si="59"/>
        <v>4.6149041294713422E-2</v>
      </c>
      <c r="C308" s="1">
        <f t="shared" si="59"/>
        <v>4.9430820930473032E-2</v>
      </c>
    </row>
    <row r="309" spans="1:3" x14ac:dyDescent="0.25">
      <c r="A309" s="1">
        <f t="shared" si="57"/>
        <v>29.500000000000149</v>
      </c>
      <c r="B309" s="1">
        <f t="shared" si="59"/>
        <v>4.5176759860307884E-2</v>
      </c>
      <c r="C309" s="1">
        <f t="shared" si="59"/>
        <v>4.8416111146150596E-2</v>
      </c>
    </row>
    <row r="310" spans="1:3" x14ac:dyDescent="0.25">
      <c r="A310" s="1">
        <f t="shared" si="57"/>
        <v>29.600000000000151</v>
      </c>
      <c r="B310" s="1">
        <f t="shared" si="59"/>
        <v>4.4213279376766328E-2</v>
      </c>
      <c r="C310" s="1">
        <f t="shared" si="59"/>
        <v>4.7408914744978249E-2</v>
      </c>
    </row>
    <row r="311" spans="1:3" x14ac:dyDescent="0.25">
      <c r="A311" s="1">
        <f t="shared" si="57"/>
        <v>29.700000000000152</v>
      </c>
      <c r="B311" s="1">
        <f t="shared" si="59"/>
        <v>4.3259041860375221E-2</v>
      </c>
      <c r="C311" s="1">
        <f t="shared" si="59"/>
        <v>4.6409777969559557E-2</v>
      </c>
    </row>
    <row r="312" spans="1:3" x14ac:dyDescent="0.25">
      <c r="A312" s="1">
        <f t="shared" si="57"/>
        <v>29.800000000000153</v>
      </c>
      <c r="B312" s="1">
        <f t="shared" si="59"/>
        <v>4.2314462822398251E-2</v>
      </c>
      <c r="C312" s="1">
        <f t="shared" si="59"/>
        <v>4.5419218054101859E-2</v>
      </c>
    </row>
    <row r="313" spans="1:3" x14ac:dyDescent="0.25">
      <c r="A313" s="1">
        <f t="shared" si="57"/>
        <v>29.900000000000155</v>
      </c>
      <c r="B313" s="1">
        <f t="shared" si="59"/>
        <v>4.1379931738423553E-2</v>
      </c>
      <c r="C313" s="1">
        <f t="shared" si="59"/>
        <v>4.4437723600825776E-2</v>
      </c>
    </row>
    <row r="314" spans="1:3" x14ac:dyDescent="0.25">
      <c r="A314" s="1">
        <f t="shared" si="57"/>
        <v>30.000000000000156</v>
      </c>
      <c r="B314" s="1">
        <f t="shared" ref="B314:C333" si="60">IFERROR(_xlfn.LOGNORM.DIST($A314, B$5, EXP(B$6),FALSE), 0)</f>
        <v>4.0455812545588221E-2</v>
      </c>
      <c r="C314" s="1">
        <f t="shared" si="60"/>
        <v>4.3465754995620803E-2</v>
      </c>
    </row>
    <row r="315" spans="1:3" x14ac:dyDescent="0.25">
      <c r="A315" s="1">
        <f t="shared" si="57"/>
        <v>30.100000000000158</v>
      </c>
      <c r="B315" s="1">
        <f t="shared" si="60"/>
        <v>3.9542444165100839E-2</v>
      </c>
      <c r="C315" s="1">
        <f t="shared" si="60"/>
        <v>4.250374485995876E-2</v>
      </c>
    </row>
    <row r="316" spans="1:3" x14ac:dyDescent="0.25">
      <c r="A316" s="1">
        <f t="shared" si="57"/>
        <v>30.200000000000159</v>
      </c>
      <c r="B316" s="1">
        <f t="shared" si="60"/>
        <v>3.8640141047554366E-2</v>
      </c>
      <c r="C316" s="1">
        <f t="shared" si="60"/>
        <v>4.1552098536135694E-2</v>
      </c>
    </row>
    <row r="317" spans="1:3" x14ac:dyDescent="0.25">
      <c r="A317" s="1">
        <f t="shared" si="57"/>
        <v>30.300000000000161</v>
      </c>
      <c r="B317" s="1">
        <f t="shared" si="60"/>
        <v>3.7749193738608224E-2</v>
      </c>
      <c r="C317" s="1">
        <f t="shared" si="60"/>
        <v>4.061119460299107E-2</v>
      </c>
    </row>
    <row r="318" spans="1:3" x14ac:dyDescent="0.25">
      <c r="A318" s="1">
        <f t="shared" si="57"/>
        <v>30.400000000000162</v>
      </c>
      <c r="B318" s="1">
        <f t="shared" si="60"/>
        <v>3.686986946269484E-2</v>
      </c>
      <c r="C318" s="1">
        <f t="shared" si="60"/>
        <v>3.9681385419322458E-2</v>
      </c>
    </row>
    <row r="319" spans="1:3" x14ac:dyDescent="0.25">
      <c r="A319" s="1">
        <f t="shared" si="57"/>
        <v>30.500000000000163</v>
      </c>
      <c r="B319" s="1">
        <f t="shared" si="60"/>
        <v>3.6002412722494416E-2</v>
      </c>
      <c r="C319" s="1">
        <f t="shared" si="60"/>
        <v>3.8762997692297671E-2</v>
      </c>
    </row>
    <row r="320" spans="1:3" x14ac:dyDescent="0.25">
      <c r="A320" s="1">
        <f t="shared" si="57"/>
        <v>30.600000000000165</v>
      </c>
      <c r="B320" s="1">
        <f t="shared" si="60"/>
        <v>3.5147045912007124E-2</v>
      </c>
      <c r="C320" s="1">
        <f t="shared" si="60"/>
        <v>3.7856333068248316E-2</v>
      </c>
    </row>
    <row r="321" spans="1:3" x14ac:dyDescent="0.25">
      <c r="A321" s="1">
        <f t="shared" si="57"/>
        <v>30.700000000000166</v>
      </c>
      <c r="B321" s="1">
        <f t="shared" si="60"/>
        <v>3.430396994113992E-2</v>
      </c>
      <c r="C321" s="1">
        <f t="shared" si="60"/>
        <v>3.6961668743316689E-2</v>
      </c>
    </row>
    <row r="322" spans="1:3" x14ac:dyDescent="0.25">
      <c r="A322" s="1">
        <f t="shared" si="57"/>
        <v>30.800000000000168</v>
      </c>
      <c r="B322" s="1">
        <f t="shared" si="60"/>
        <v>3.3473364869812589E-2</v>
      </c>
      <c r="C322" s="1">
        <f t="shared" si="60"/>
        <v>3.6079258091515763E-2</v>
      </c>
    </row>
    <row r="323" spans="1:3" x14ac:dyDescent="0.25">
      <c r="A323" s="1">
        <f t="shared" si="57"/>
        <v>30.900000000000169</v>
      </c>
      <c r="B323" s="1">
        <f t="shared" si="60"/>
        <v>3.2655390549680724E-2</v>
      </c>
      <c r="C323" s="1">
        <f t="shared" si="60"/>
        <v>3.5209331307856424E-2</v>
      </c>
    </row>
    <row r="324" spans="1:3" x14ac:dyDescent="0.25">
      <c r="A324" s="1">
        <f t="shared" si="57"/>
        <v>31.000000000000171</v>
      </c>
      <c r="B324" s="1">
        <f t="shared" si="60"/>
        <v>3.1850187271656456E-2</v>
      </c>
      <c r="C324" s="1">
        <f t="shared" si="60"/>
        <v>3.435209606428475E-2</v>
      </c>
    </row>
    <row r="325" spans="1:3" x14ac:dyDescent="0.25">
      <c r="A325" s="1">
        <f t="shared" si="57"/>
        <v>31.100000000000172</v>
      </c>
      <c r="B325" s="1">
        <f t="shared" si="60"/>
        <v>3.1057876417504047E-2</v>
      </c>
      <c r="C325" s="1">
        <f t="shared" si="60"/>
        <v>3.3507738176272339E-2</v>
      </c>
    </row>
    <row r="326" spans="1:3" x14ac:dyDescent="0.25">
      <c r="A326" s="1">
        <f t="shared" si="57"/>
        <v>31.200000000000173</v>
      </c>
      <c r="B326" s="1">
        <f t="shared" si="60"/>
        <v>3.0278561113871658E-2</v>
      </c>
      <c r="C326" s="1">
        <f t="shared" si="60"/>
        <v>3.2676422277993243E-2</v>
      </c>
    </row>
    <row r="327" spans="1:3" x14ac:dyDescent="0.25">
      <c r="A327" s="1">
        <f t="shared" si="57"/>
        <v>31.300000000000175</v>
      </c>
      <c r="B327" s="1">
        <f t="shared" si="60"/>
        <v>2.9512326887210661E-2</v>
      </c>
      <c r="C327" s="1">
        <f t="shared" si="60"/>
        <v>3.1858292504119402E-2</v>
      </c>
    </row>
    <row r="328" spans="1:3" x14ac:dyDescent="0.25">
      <c r="A328" s="1">
        <f t="shared" si="57"/>
        <v>31.400000000000176</v>
      </c>
      <c r="B328" s="1">
        <f t="shared" si="60"/>
        <v>2.87592423181205E-2</v>
      </c>
      <c r="C328" s="1">
        <f t="shared" si="60"/>
        <v>3.1053473176360646E-2</v>
      </c>
    </row>
    <row r="329" spans="1:3" x14ac:dyDescent="0.25">
      <c r="A329" s="1">
        <f t="shared" si="57"/>
        <v>31.500000000000178</v>
      </c>
      <c r="B329" s="1">
        <f t="shared" si="60"/>
        <v>2.8019359693744847E-2</v>
      </c>
      <c r="C329" s="1">
        <f t="shared" si="60"/>
        <v>3.0262069492972742E-2</v>
      </c>
    </row>
    <row r="330" spans="1:3" x14ac:dyDescent="0.25">
      <c r="A330" s="1">
        <f t="shared" si="57"/>
        <v>31.600000000000179</v>
      </c>
      <c r="B330" s="1">
        <f t="shared" si="60"/>
        <v>2.7292715656927081E-2</v>
      </c>
      <c r="C330" s="1">
        <f t="shared" si="60"/>
        <v>2.9484168219550043E-2</v>
      </c>
    </row>
    <row r="331" spans="1:3" x14ac:dyDescent="0.25">
      <c r="A331" s="1">
        <f t="shared" si="57"/>
        <v>31.70000000000018</v>
      </c>
      <c r="B331" s="1">
        <f t="shared" si="60"/>
        <v>2.6579331850918878E-2</v>
      </c>
      <c r="C331" s="1">
        <f t="shared" si="60"/>
        <v>2.8719838379514764E-2</v>
      </c>
    </row>
    <row r="332" spans="1:3" x14ac:dyDescent="0.25">
      <c r="A332" s="1">
        <f t="shared" si="57"/>
        <v>31.800000000000182</v>
      </c>
      <c r="B332" s="1">
        <f t="shared" si="60"/>
        <v>2.5879215558515085E-2</v>
      </c>
      <c r="C332" s="1">
        <f t="shared" si="60"/>
        <v>2.7969131942806161E-2</v>
      </c>
    </row>
    <row r="333" spans="1:3" x14ac:dyDescent="0.25">
      <c r="A333" s="1">
        <f t="shared" si="57"/>
        <v>31.900000000000183</v>
      </c>
      <c r="B333" s="1">
        <f t="shared" si="60"/>
        <v>2.5192360334569106E-2</v>
      </c>
      <c r="C333" s="1">
        <f t="shared" si="60"/>
        <v>2.7232084511366911E-2</v>
      </c>
    </row>
    <row r="334" spans="1:3" x14ac:dyDescent="0.25">
      <c r="A334" s="1">
        <f t="shared" si="57"/>
        <v>32.000000000000185</v>
      </c>
      <c r="B334" s="1">
        <f t="shared" ref="B334:C353" si="61">IFERROR(_xlfn.LOGNORM.DIST($A334, B$5, EXP(B$6),FALSE), 0)</f>
        <v>2.4518746630920251E-2</v>
      </c>
      <c r="C334" s="1">
        <f t="shared" si="61"/>
        <v>2.6508716000111711E-2</v>
      </c>
    </row>
    <row r="335" spans="1:3" x14ac:dyDescent="0.25">
      <c r="A335" s="1">
        <f t="shared" ref="A335:A398" si="62">A334+0.1</f>
        <v>32.100000000000186</v>
      </c>
      <c r="B335" s="1">
        <f t="shared" si="61"/>
        <v>2.3858342412839007E-2</v>
      </c>
      <c r="C335" s="1">
        <f t="shared" si="61"/>
        <v>2.5799031312151961E-2</v>
      </c>
    </row>
    <row r="336" spans="1:3" x14ac:dyDescent="0.25">
      <c r="A336" s="1">
        <f t="shared" si="62"/>
        <v>32.200000000000188</v>
      </c>
      <c r="B336" s="1">
        <f t="shared" si="61"/>
        <v>2.3211103766171498E-2</v>
      </c>
      <c r="C336" s="1">
        <f t="shared" si="61"/>
        <v>2.5103021007138161E-2</v>
      </c>
    </row>
    <row r="337" spans="1:3" x14ac:dyDescent="0.25">
      <c r="A337" s="1">
        <f t="shared" si="62"/>
        <v>32.300000000000189</v>
      </c>
      <c r="B337" s="1">
        <f t="shared" si="61"/>
        <v>2.2576975494432543E-2</v>
      </c>
      <c r="C337" s="1">
        <f t="shared" si="61"/>
        <v>2.442066196166259E-2</v>
      </c>
    </row>
    <row r="338" spans="1:3" x14ac:dyDescent="0.25">
      <c r="A338" s="1">
        <f t="shared" si="62"/>
        <v>32.40000000000019</v>
      </c>
      <c r="B338" s="1">
        <f t="shared" si="61"/>
        <v>2.195589170516837E-2</v>
      </c>
      <c r="C338" s="1">
        <f t="shared" si="61"/>
        <v>2.3751918020750565E-2</v>
      </c>
    </row>
    <row r="339" spans="1:3" x14ac:dyDescent="0.25">
      <c r="A339" s="1">
        <f t="shared" si="62"/>
        <v>32.500000000000192</v>
      </c>
      <c r="B339" s="1">
        <f t="shared" si="61"/>
        <v>2.1347776384973139E-2</v>
      </c>
      <c r="C339" s="1">
        <f t="shared" si="61"/>
        <v>2.3096740639544866E-2</v>
      </c>
    </row>
    <row r="340" spans="1:3" x14ac:dyDescent="0.25">
      <c r="A340" s="1">
        <f t="shared" si="62"/>
        <v>32.600000000000193</v>
      </c>
      <c r="B340" s="1">
        <f t="shared" si="61"/>
        <v>2.0752543962608713E-2</v>
      </c>
      <c r="C340" s="1">
        <f t="shared" si="61"/>
        <v>2.245506951436621E-2</v>
      </c>
    </row>
    <row r="341" spans="1:3" x14ac:dyDescent="0.25">
      <c r="A341" s="1">
        <f t="shared" si="62"/>
        <v>32.700000000000195</v>
      </c>
      <c r="B341" s="1">
        <f t="shared" si="61"/>
        <v>2.0170099859739023E-2</v>
      </c>
      <c r="C341" s="1">
        <f t="shared" si="61"/>
        <v>2.1826833202408837E-2</v>
      </c>
    </row>
    <row r="342" spans="1:3" x14ac:dyDescent="0.25">
      <c r="A342" s="1">
        <f t="shared" si="62"/>
        <v>32.800000000000196</v>
      </c>
      <c r="B342" s="1">
        <f t="shared" si="61"/>
        <v>1.9600341028845652E-2</v>
      </c>
      <c r="C342" s="1">
        <f t="shared" si="61"/>
        <v>2.1211949729398088E-2</v>
      </c>
    </row>
    <row r="343" spans="1:3" x14ac:dyDescent="0.25">
      <c r="A343" s="1">
        <f t="shared" si="62"/>
        <v>32.900000000000198</v>
      </c>
      <c r="B343" s="1">
        <f t="shared" si="61"/>
        <v>1.9043156477951292E-2</v>
      </c>
      <c r="C343" s="1">
        <f t="shared" si="61"/>
        <v>2.0610327184610602E-2</v>
      </c>
    </row>
    <row r="344" spans="1:3" x14ac:dyDescent="0.25">
      <c r="A344" s="1">
        <f t="shared" si="62"/>
        <v>33.000000000000199</v>
      </c>
      <c r="B344" s="1">
        <f t="shared" si="61"/>
        <v>1.8498427781828208E-2</v>
      </c>
      <c r="C344" s="1">
        <f t="shared" si="61"/>
        <v>2.002186430272123E-2</v>
      </c>
    </row>
    <row r="345" spans="1:3" x14ac:dyDescent="0.25">
      <c r="A345" s="1">
        <f t="shared" si="62"/>
        <v>33.1000000000002</v>
      </c>
      <c r="B345" s="1">
        <f t="shared" si="61"/>
        <v>1.7966029579421137E-2</v>
      </c>
      <c r="C345" s="1">
        <f t="shared" si="61"/>
        <v>1.9446451032005835E-2</v>
      </c>
    </row>
    <row r="346" spans="1:3" x14ac:dyDescent="0.25">
      <c r="A346" s="1">
        <f t="shared" si="62"/>
        <v>33.200000000000202</v>
      </c>
      <c r="B346" s="1">
        <f t="shared" si="61"/>
        <v>1.7445830057261445E-2</v>
      </c>
      <c r="C346" s="1">
        <f t="shared" si="61"/>
        <v>1.8883969088489105E-2</v>
      </c>
    </row>
    <row r="347" spans="1:3" x14ac:dyDescent="0.25">
      <c r="A347" s="1">
        <f t="shared" si="62"/>
        <v>33.300000000000203</v>
      </c>
      <c r="B347" s="1">
        <f t="shared" si="61"/>
        <v>1.6937691418697109E-2</v>
      </c>
      <c r="C347" s="1">
        <f t="shared" si="61"/>
        <v>1.8334292495687025E-2</v>
      </c>
    </row>
    <row r="348" spans="1:3" x14ac:dyDescent="0.25">
      <c r="A348" s="1">
        <f t="shared" si="62"/>
        <v>33.400000000000205</v>
      </c>
      <c r="B348" s="1">
        <f t="shared" si="61"/>
        <v>1.644147033880386E-2</v>
      </c>
      <c r="C348" s="1">
        <f t="shared" si="61"/>
        <v>1.7797288109645756E-2</v>
      </c>
    </row>
    <row r="349" spans="1:3" x14ac:dyDescent="0.25">
      <c r="A349" s="1">
        <f t="shared" si="62"/>
        <v>33.500000000000206</v>
      </c>
      <c r="B349" s="1">
        <f t="shared" si="61"/>
        <v>1.595701840488602E-2</v>
      </c>
      <c r="C349" s="1">
        <f t="shared" si="61"/>
        <v>1.7272816129034581E-2</v>
      </c>
    </row>
    <row r="350" spans="1:3" x14ac:dyDescent="0.25">
      <c r="A350" s="1">
        <f t="shared" si="62"/>
        <v>33.600000000000207</v>
      </c>
      <c r="B350" s="1">
        <f t="shared" si="61"/>
        <v>1.5484182542513183E-2</v>
      </c>
      <c r="C350" s="1">
        <f t="shared" si="61"/>
        <v>1.676073059009911E-2</v>
      </c>
    </row>
    <row r="351" spans="1:3" x14ac:dyDescent="0.25">
      <c r="A351" s="1">
        <f t="shared" si="62"/>
        <v>33.700000000000209</v>
      </c>
      <c r="B351" s="1">
        <f t="shared" si="61"/>
        <v>1.5022805427074914E-2</v>
      </c>
      <c r="C351" s="1">
        <f t="shared" si="61"/>
        <v>1.626087984632758E-2</v>
      </c>
    </row>
    <row r="352" spans="1:3" x14ac:dyDescent="0.25">
      <c r="A352" s="1">
        <f t="shared" si="62"/>
        <v>33.80000000000021</v>
      </c>
      <c r="B352" s="1">
        <f t="shared" si="61"/>
        <v>1.4572725880870529E-2</v>
      </c>
      <c r="C352" s="1">
        <f t="shared" si="61"/>
        <v>1.5773107032730018E-2</v>
      </c>
    </row>
    <row r="353" spans="1:3" x14ac:dyDescent="0.25">
      <c r="A353" s="1">
        <f t="shared" si="62"/>
        <v>33.900000000000212</v>
      </c>
      <c r="B353" s="1">
        <f t="shared" si="61"/>
        <v>1.4133779255781473E-2</v>
      </c>
      <c r="C353" s="1">
        <f t="shared" si="61"/>
        <v>1.5297250514669561E-2</v>
      </c>
    </row>
    <row r="354" spans="1:3" x14ac:dyDescent="0.25">
      <c r="A354" s="1">
        <f t="shared" si="62"/>
        <v>34.000000000000213</v>
      </c>
      <c r="B354" s="1">
        <f t="shared" ref="B354:C373" si="63">IFERROR(_xlfn.LOGNORM.DIST($A354, B$5, EXP(B$6),FALSE), 0)</f>
        <v>1.3705797801604983E-2</v>
      </c>
      <c r="C354" s="1">
        <f t="shared" si="63"/>
        <v>1.483314432122726E-2</v>
      </c>
    </row>
    <row r="355" spans="1:3" x14ac:dyDescent="0.25">
      <c r="A355" s="1">
        <f t="shared" si="62"/>
        <v>34.100000000000215</v>
      </c>
      <c r="B355" s="1">
        <f t="shared" si="63"/>
        <v>1.3288611020153433E-2</v>
      </c>
      <c r="C355" s="1">
        <f t="shared" si="63"/>
        <v>1.4380618563116178E-2</v>
      </c>
    </row>
    <row r="356" spans="1:3" x14ac:dyDescent="0.25">
      <c r="A356" s="1">
        <f t="shared" si="62"/>
        <v>34.200000000000216</v>
      </c>
      <c r="B356" s="1">
        <f t="shared" si="63"/>
        <v>1.2882046005249887E-2</v>
      </c>
      <c r="C356" s="1">
        <f t="shared" si="63"/>
        <v>1.3939499835197013E-2</v>
      </c>
    </row>
    <row r="357" spans="1:3" x14ac:dyDescent="0.25">
      <c r="A357" s="1">
        <f t="shared" si="62"/>
        <v>34.300000000000217</v>
      </c>
      <c r="B357" s="1">
        <f t="shared" si="63"/>
        <v>1.2485927768775263E-2</v>
      </c>
      <c r="C357" s="1">
        <f t="shared" si="63"/>
        <v>1.350961160368E-2</v>
      </c>
    </row>
    <row r="358" spans="1:3" x14ac:dyDescent="0.25">
      <c r="A358" s="1">
        <f t="shared" si="62"/>
        <v>34.400000000000219</v>
      </c>
      <c r="B358" s="1">
        <f t="shared" si="63"/>
        <v>1.2100079552940663E-2</v>
      </c>
      <c r="C358" s="1">
        <f t="shared" si="63"/>
        <v>1.3090774578125124E-2</v>
      </c>
    </row>
    <row r="359" spans="1:3" x14ac:dyDescent="0.25">
      <c r="A359" s="1">
        <f t="shared" si="62"/>
        <v>34.50000000000022</v>
      </c>
      <c r="B359" s="1">
        <f t="shared" si="63"/>
        <v>1.1724323128981485E-2</v>
      </c>
      <c r="C359" s="1">
        <f t="shared" si="63"/>
        <v>1.2682807068383766E-2</v>
      </c>
    </row>
    <row r="360" spans="1:3" x14ac:dyDescent="0.25">
      <c r="A360" s="1">
        <f t="shared" si="62"/>
        <v>34.600000000000222</v>
      </c>
      <c r="B360" s="1">
        <f t="shared" si="63"/>
        <v>1.135847908248626E-2</v>
      </c>
      <c r="C360" s="1">
        <f t="shared" si="63"/>
        <v>1.2285525326648408E-2</v>
      </c>
    </row>
    <row r="361" spans="1:3" x14ac:dyDescent="0.25">
      <c r="A361" s="1">
        <f t="shared" si="62"/>
        <v>34.700000000000223</v>
      </c>
      <c r="B361" s="1">
        <f t="shared" si="63"/>
        <v>1.1002367085588756E-2</v>
      </c>
      <c r="C361" s="1">
        <f t="shared" si="63"/>
        <v>1.1898743874799809E-2</v>
      </c>
    </row>
    <row r="362" spans="1:3" x14ac:dyDescent="0.25">
      <c r="A362" s="1">
        <f t="shared" si="62"/>
        <v>34.800000000000225</v>
      </c>
      <c r="B362" s="1">
        <f t="shared" si="63"/>
        <v>1.0655806156267978E-2</v>
      </c>
      <c r="C362" s="1">
        <f t="shared" si="63"/>
        <v>1.1522275817264933E-2</v>
      </c>
    </row>
    <row r="363" spans="1:3" x14ac:dyDescent="0.25">
      <c r="A363" s="1">
        <f t="shared" si="62"/>
        <v>34.900000000000226</v>
      </c>
      <c r="B363" s="1">
        <f t="shared" si="63"/>
        <v>1.0318614905012742E-2</v>
      </c>
      <c r="C363" s="1">
        <f t="shared" si="63"/>
        <v>1.1155933139615938E-2</v>
      </c>
    </row>
    <row r="364" spans="1:3" x14ac:dyDescent="0.25">
      <c r="A364" s="1">
        <f t="shared" si="62"/>
        <v>35.000000000000227</v>
      </c>
      <c r="B364" s="1">
        <f t="shared" si="63"/>
        <v>9.990611769118701E-3</v>
      </c>
      <c r="C364" s="1">
        <f t="shared" si="63"/>
        <v>1.0799526993159125E-2</v>
      </c>
    </row>
    <row r="365" spans="1:3" x14ac:dyDescent="0.25">
      <c r="A365" s="1">
        <f t="shared" si="62"/>
        <v>35.100000000000229</v>
      </c>
      <c r="B365" s="1">
        <f t="shared" si="63"/>
        <v>9.6716152348974745E-3</v>
      </c>
      <c r="C365" s="1">
        <f t="shared" si="63"/>
        <v>1.0452867965779333E-2</v>
      </c>
    </row>
    <row r="366" spans="1:3" x14ac:dyDescent="0.25">
      <c r="A366" s="1">
        <f t="shared" si="62"/>
        <v>35.20000000000023</v>
      </c>
      <c r="B366" s="1">
        <f t="shared" si="63"/>
        <v>9.3614440480836898E-3</v>
      </c>
      <c r="C366" s="1">
        <f t="shared" si="63"/>
        <v>1.0115766339317159E-2</v>
      </c>
    </row>
    <row r="367" spans="1:3" x14ac:dyDescent="0.25">
      <c r="A367" s="1">
        <f t="shared" si="62"/>
        <v>35.300000000000232</v>
      </c>
      <c r="B367" s="1">
        <f t="shared" si="63"/>
        <v>9.0599174127359346E-3</v>
      </c>
      <c r="C367" s="1">
        <f t="shared" si="63"/>
        <v>9.7880323337715333E-3</v>
      </c>
    </row>
    <row r="368" spans="1:3" x14ac:dyDescent="0.25">
      <c r="A368" s="1">
        <f t="shared" si="62"/>
        <v>35.400000000000233</v>
      </c>
      <c r="B368" s="1">
        <f t="shared" si="63"/>
        <v>8.7668551789318282E-3</v>
      </c>
      <c r="C368" s="1">
        <f t="shared" si="63"/>
        <v>9.4694763386290286E-3</v>
      </c>
    </row>
    <row r="369" spans="1:3" x14ac:dyDescent="0.25">
      <c r="A369" s="1">
        <f t="shared" si="62"/>
        <v>35.500000000000234</v>
      </c>
      <c r="B369" s="1">
        <f t="shared" si="63"/>
        <v>8.482078019563806E-3</v>
      </c>
      <c r="C369" s="1">
        <f t="shared" si="63"/>
        <v>9.1599091316317185E-3</v>
      </c>
    </row>
    <row r="370" spans="1:3" x14ac:dyDescent="0.25">
      <c r="A370" s="1">
        <f t="shared" si="62"/>
        <v>35.600000000000236</v>
      </c>
      <c r="B370" s="1">
        <f t="shared" si="63"/>
        <v>8.2054075965456372E-3</v>
      </c>
      <c r="C370" s="1">
        <f t="shared" si="63"/>
        <v>8.8591420853031764E-3</v>
      </c>
    </row>
    <row r="371" spans="1:3" x14ac:dyDescent="0.25">
      <c r="A371" s="1">
        <f t="shared" si="62"/>
        <v>35.700000000000237</v>
      </c>
      <c r="B371" s="1">
        <f t="shared" si="63"/>
        <v>7.9366667167428146E-3</v>
      </c>
      <c r="C371" s="1">
        <f t="shared" si="63"/>
        <v>8.5669873615589719E-3</v>
      </c>
    </row>
    <row r="372" spans="1:3" x14ac:dyDescent="0.25">
      <c r="A372" s="1">
        <f t="shared" si="62"/>
        <v>35.800000000000239</v>
      </c>
      <c r="B372" s="1">
        <f t="shared" si="63"/>
        <v>7.6756794779426077E-3</v>
      </c>
      <c r="C372" s="1">
        <f t="shared" si="63"/>
        <v>8.2832580947336722E-3</v>
      </c>
    </row>
    <row r="373" spans="1:3" x14ac:dyDescent="0.25">
      <c r="A373" s="1">
        <f t="shared" si="62"/>
        <v>35.90000000000024</v>
      </c>
      <c r="B373" s="1">
        <f t="shared" si="63"/>
        <v>7.4222714051796115E-3</v>
      </c>
      <c r="C373" s="1">
        <f t="shared" si="63"/>
        <v>8.0077685633598798E-3</v>
      </c>
    </row>
    <row r="374" spans="1:3" x14ac:dyDescent="0.25">
      <c r="A374" s="1">
        <f t="shared" si="62"/>
        <v>36.000000000000242</v>
      </c>
      <c r="B374" s="1">
        <f t="shared" ref="B374:C393" si="64">IFERROR(_xlfn.LOGNORM.DIST($A374, B$5, EXP(B$6),FALSE), 0)</f>
        <v>7.1762695777343602E-3</v>
      </c>
      <c r="C374" s="1">
        <f t="shared" si="64"/>
        <v>7.7403343510393536E-3</v>
      </c>
    </row>
    <row r="375" spans="1:3" x14ac:dyDescent="0.25">
      <c r="A375" s="1">
        <f t="shared" si="62"/>
        <v>36.100000000000243</v>
      </c>
      <c r="B375" s="1">
        <f t="shared" si="64"/>
        <v>6.9375027471209562E-3</v>
      </c>
      <c r="C375" s="1">
        <f t="shared" si="64"/>
        <v>7.4807724967469033E-3</v>
      </c>
    </row>
    <row r="376" spans="1:3" x14ac:dyDescent="0.25">
      <c r="A376" s="1">
        <f t="shared" si="62"/>
        <v>36.200000000000244</v>
      </c>
      <c r="B376" s="1">
        <f t="shared" si="64"/>
        <v>6.7058014463796225E-3</v>
      </c>
      <c r="C376" s="1">
        <f t="shared" si="64"/>
        <v>7.2289016349104292E-3</v>
      </c>
    </row>
    <row r="377" spans="1:3" x14ac:dyDescent="0.25">
      <c r="A377" s="1">
        <f t="shared" si="62"/>
        <v>36.300000000000246</v>
      </c>
      <c r="B377" s="1">
        <f t="shared" si="64"/>
        <v>6.4809980909869818E-3</v>
      </c>
      <c r="C377" s="1">
        <f t="shared" si="64"/>
        <v>6.9845421256089311E-3</v>
      </c>
    </row>
    <row r="378" spans="1:3" x14ac:dyDescent="0.25">
      <c r="A378" s="1">
        <f t="shared" si="62"/>
        <v>36.400000000000247</v>
      </c>
      <c r="B378" s="1">
        <f t="shared" si="64"/>
        <v>6.2629270716960186E-3</v>
      </c>
      <c r="C378" s="1">
        <f t="shared" si="64"/>
        <v>6.7475161752317174E-3</v>
      </c>
    </row>
    <row r="379" spans="1:3" x14ac:dyDescent="0.25">
      <c r="A379" s="1">
        <f t="shared" si="62"/>
        <v>36.500000000000249</v>
      </c>
      <c r="B379" s="1">
        <f t="shared" si="64"/>
        <v>6.0514248396135546E-3</v>
      </c>
      <c r="C379" s="1">
        <f t="shared" si="64"/>
        <v>6.5176479479393135E-3</v>
      </c>
    </row>
    <row r="380" spans="1:3" x14ac:dyDescent="0.25">
      <c r="A380" s="1">
        <f t="shared" si="62"/>
        <v>36.60000000000025</v>
      </c>
      <c r="B380" s="1">
        <f t="shared" si="64"/>
        <v>5.8463299838194998E-3</v>
      </c>
      <c r="C380" s="1">
        <f t="shared" si="64"/>
        <v>6.2947636682646026E-3</v>
      </c>
    </row>
    <row r="381" spans="1:3" x14ac:dyDescent="0.25">
      <c r="A381" s="1">
        <f t="shared" si="62"/>
        <v>36.700000000000252</v>
      </c>
      <c r="B381" s="1">
        <f t="shared" si="64"/>
        <v>5.6474833018293914E-3</v>
      </c>
      <c r="C381" s="1">
        <f t="shared" si="64"/>
        <v>6.0786917151905021E-3</v>
      </c>
    </row>
    <row r="382" spans="1:3" x14ac:dyDescent="0.25">
      <c r="A382" s="1">
        <f t="shared" si="62"/>
        <v>36.800000000000253</v>
      </c>
      <c r="B382" s="1">
        <f t="shared" si="64"/>
        <v>5.4547278631957522E-3</v>
      </c>
      <c r="C382" s="1">
        <f t="shared" si="64"/>
        <v>5.8692627080368133E-3</v>
      </c>
    </row>
    <row r="383" spans="1:3" x14ac:dyDescent="0.25">
      <c r="A383" s="1">
        <f t="shared" si="62"/>
        <v>36.900000000000254</v>
      </c>
      <c r="B383" s="1">
        <f t="shared" si="64"/>
        <v>5.2679090665404419E-3</v>
      </c>
      <c r="C383" s="1">
        <f t="shared" si="64"/>
        <v>5.6663095844847597E-3</v>
      </c>
    </row>
    <row r="384" spans="1:3" x14ac:dyDescent="0.25">
      <c r="A384" s="1">
        <f t="shared" si="62"/>
        <v>37.000000000000256</v>
      </c>
      <c r="B384" s="1">
        <f t="shared" si="64"/>
        <v>5.0868746903037923E-3</v>
      </c>
      <c r="C384" s="1">
        <f t="shared" si="64"/>
        <v>5.4696676710635451E-3</v>
      </c>
    </row>
    <row r="385" spans="1:3" x14ac:dyDescent="0.25">
      <c r="A385" s="1">
        <f t="shared" si="62"/>
        <v>37.100000000000257</v>
      </c>
      <c r="B385" s="1">
        <f t="shared" si="64"/>
        <v>4.9114749374919355E-3</v>
      </c>
      <c r="C385" s="1">
        <f t="shared" si="64"/>
        <v>5.279174746418233E-3</v>
      </c>
    </row>
    <row r="386" spans="1:3" x14ac:dyDescent="0.25">
      <c r="A386" s="1">
        <f t="shared" si="62"/>
        <v>37.200000000000259</v>
      </c>
      <c r="B386" s="1">
        <f t="shared" si="64"/>
        <v>4.7415624746970477E-3</v>
      </c>
      <c r="C386" s="1">
        <f t="shared" si="64"/>
        <v>5.0946710976725916E-3</v>
      </c>
    </row>
    <row r="387" spans="1:3" x14ac:dyDescent="0.25">
      <c r="A387" s="1">
        <f t="shared" si="62"/>
        <v>37.30000000000026</v>
      </c>
      <c r="B387" s="1">
        <f t="shared" si="64"/>
        <v>4.5769924656603915E-3</v>
      </c>
      <c r="C387" s="1">
        <f t="shared" si="64"/>
        <v>4.9159995701958245E-3</v>
      </c>
    </row>
    <row r="388" spans="1:3" x14ac:dyDescent="0.25">
      <c r="A388" s="1">
        <f t="shared" si="62"/>
        <v>37.400000000000261</v>
      </c>
      <c r="B388" s="1">
        <f t="shared" si="64"/>
        <v>4.4176225996404549E-3</v>
      </c>
      <c r="C388" s="1">
        <f t="shared" si="64"/>
        <v>4.743005611074381E-3</v>
      </c>
    </row>
    <row r="389" spans="1:3" x14ac:dyDescent="0.25">
      <c r="A389" s="1">
        <f t="shared" si="62"/>
        <v>37.500000000000263</v>
      </c>
      <c r="B389" s="1">
        <f t="shared" si="64"/>
        <v>4.2633131148436514E-3</v>
      </c>
      <c r="C389" s="1">
        <f t="shared" si="64"/>
        <v>4.5755373065857275E-3</v>
      </c>
    </row>
    <row r="390" spans="1:3" x14ac:dyDescent="0.25">
      <c r="A390" s="1">
        <f t="shared" si="62"/>
        <v>37.600000000000264</v>
      </c>
      <c r="B390" s="1">
        <f t="shared" si="64"/>
        <v>4.1139268171670818E-3</v>
      </c>
      <c r="C390" s="1">
        <f t="shared" si="64"/>
        <v>4.4134454139623065E-3</v>
      </c>
    </row>
    <row r="391" spans="1:3" x14ac:dyDescent="0.25">
      <c r="A391" s="1">
        <f t="shared" si="62"/>
        <v>37.700000000000266</v>
      </c>
      <c r="B391" s="1">
        <f t="shared" si="64"/>
        <v>3.9693290944975692E-3</v>
      </c>
      <c r="C391" s="1">
        <f t="shared" si="64"/>
        <v>4.2565833877287428E-3</v>
      </c>
    </row>
    <row r="392" spans="1:3" x14ac:dyDescent="0.25">
      <c r="A392" s="1">
        <f t="shared" si="62"/>
        <v>37.800000000000267</v>
      </c>
      <c r="B392" s="1">
        <f t="shared" si="64"/>
        <v>3.8293879268034288E-3</v>
      </c>
      <c r="C392" s="1">
        <f t="shared" si="64"/>
        <v>4.1048074008875144E-3</v>
      </c>
    </row>
    <row r="393" spans="1:3" x14ac:dyDescent="0.25">
      <c r="A393" s="1">
        <f t="shared" si="62"/>
        <v>37.900000000000269</v>
      </c>
      <c r="B393" s="1">
        <f t="shared" si="64"/>
        <v>3.6939738922491753E-3</v>
      </c>
      <c r="C393" s="1">
        <f t="shared" si="64"/>
        <v>3.9579763612210073E-3</v>
      </c>
    </row>
    <row r="394" spans="1:3" x14ac:dyDescent="0.25">
      <c r="A394" s="1">
        <f t="shared" si="62"/>
        <v>38.00000000000027</v>
      </c>
      <c r="B394" s="1">
        <f t="shared" ref="B394:C413" si="65">IFERROR(_xlfn.LOGNORM.DIST($A394, B$5, EXP(B$6),FALSE), 0)</f>
        <v>3.5629601695563152E-3</v>
      </c>
      <c r="C394" s="1">
        <f t="shared" si="65"/>
        <v>3.815951922971236E-3</v>
      </c>
    </row>
    <row r="395" spans="1:3" x14ac:dyDescent="0.25">
      <c r="A395" s="1">
        <f t="shared" si="62"/>
        <v>38.100000000000271</v>
      </c>
      <c r="B395" s="1">
        <f t="shared" si="65"/>
        <v>3.436222536826559E-3</v>
      </c>
      <c r="C395" s="1">
        <f t="shared" si="65"/>
        <v>3.6785984941502953E-3</v>
      </c>
    </row>
    <row r="396" spans="1:3" x14ac:dyDescent="0.25">
      <c r="A396" s="1">
        <f t="shared" si="62"/>
        <v>38.200000000000273</v>
      </c>
      <c r="B396" s="1">
        <f t="shared" si="65"/>
        <v>3.3136393670371166E-3</v>
      </c>
      <c r="C396" s="1">
        <f t="shared" si="65"/>
        <v>3.54578323972814E-3</v>
      </c>
    </row>
    <row r="397" spans="1:3" x14ac:dyDescent="0.25">
      <c r="A397" s="1">
        <f t="shared" si="62"/>
        <v>38.300000000000274</v>
      </c>
      <c r="B397" s="1">
        <f t="shared" si="65"/>
        <v>3.1950916204101015E-3</v>
      </c>
      <c r="C397" s="1">
        <f t="shared" si="65"/>
        <v>3.4173760809354369E-3</v>
      </c>
    </row>
    <row r="398" spans="1:3" x14ac:dyDescent="0.25">
      <c r="A398" s="1">
        <f t="shared" si="62"/>
        <v>38.400000000000276</v>
      </c>
      <c r="B398" s="1">
        <f t="shared" si="65"/>
        <v>3.080462833852288E-3</v>
      </c>
      <c r="C398" s="1">
        <f t="shared" si="65"/>
        <v>3.2932496909130874E-3</v>
      </c>
    </row>
    <row r="399" spans="1:3" x14ac:dyDescent="0.25">
      <c r="A399" s="1">
        <f t="shared" ref="A399:A462" si="66">A398+0.1</f>
        <v>38.500000000000277</v>
      </c>
      <c r="B399" s="1">
        <f t="shared" si="65"/>
        <v>2.9696391076537145E-3</v>
      </c>
      <c r="C399" s="1">
        <f t="shared" si="65"/>
        <v>3.173279486931442E-3</v>
      </c>
    </row>
    <row r="400" spans="1:3" x14ac:dyDescent="0.25">
      <c r="A400" s="1">
        <f t="shared" si="66"/>
        <v>38.600000000000279</v>
      </c>
      <c r="B400" s="1">
        <f t="shared" si="65"/>
        <v>2.8625090896272315E-3</v>
      </c>
      <c r="C400" s="1">
        <f t="shared" si="65"/>
        <v>3.0573436193950029E-3</v>
      </c>
    </row>
    <row r="401" spans="1:3" x14ac:dyDescent="0.25">
      <c r="A401" s="1">
        <f t="shared" si="66"/>
        <v>38.70000000000028</v>
      </c>
      <c r="B401" s="1">
        <f t="shared" si="65"/>
        <v>2.7589639568644884E-3</v>
      </c>
      <c r="C401" s="1">
        <f t="shared" si="65"/>
        <v>2.945322957841117E-3</v>
      </c>
    </row>
    <row r="402" spans="1:3" x14ac:dyDescent="0.25">
      <c r="A402" s="1">
        <f t="shared" si="66"/>
        <v>38.800000000000281</v>
      </c>
      <c r="B402" s="1">
        <f t="shared" si="65"/>
        <v>2.6588973952770176E-3</v>
      </c>
      <c r="C402" s="1">
        <f t="shared" si="65"/>
        <v>2.8371010741334757E-3</v>
      </c>
    </row>
    <row r="403" spans="1:3" x14ac:dyDescent="0.25">
      <c r="A403" s="1">
        <f t="shared" si="66"/>
        <v>38.900000000000283</v>
      </c>
      <c r="B403" s="1">
        <f t="shared" si="65"/>
        <v>2.5622055770844082E-3</v>
      </c>
      <c r="C403" s="1">
        <f t="shared" si="65"/>
        <v>2.7325642230436034E-3</v>
      </c>
    </row>
    <row r="404" spans="1:3" x14ac:dyDescent="0.25">
      <c r="A404" s="1">
        <f t="shared" si="66"/>
        <v>39.000000000000284</v>
      </c>
      <c r="B404" s="1">
        <f t="shared" si="65"/>
        <v>2.4687871364055714E-3</v>
      </c>
      <c r="C404" s="1">
        <f t="shared" si="65"/>
        <v>2.6316013204068164E-3</v>
      </c>
    </row>
    <row r="405" spans="1:3" x14ac:dyDescent="0.25">
      <c r="A405" s="1">
        <f t="shared" si="66"/>
        <v>39.100000000000286</v>
      </c>
      <c r="B405" s="1">
        <f t="shared" si="65"/>
        <v>2.378543143102129E-3</v>
      </c>
      <c r="C405" s="1">
        <f t="shared" si="65"/>
        <v>2.5341039190311409E-3</v>
      </c>
    </row>
    <row r="406" spans="1:3" x14ac:dyDescent="0.25">
      <c r="A406" s="1">
        <f t="shared" si="66"/>
        <v>39.200000000000287</v>
      </c>
      <c r="B406" s="1">
        <f t="shared" si="65"/>
        <v>2.2913770750172453E-3</v>
      </c>
      <c r="C406" s="1">
        <f t="shared" si="65"/>
        <v>2.4399661825312514E-3</v>
      </c>
    </row>
    <row r="407" spans="1:3" x14ac:dyDescent="0.25">
      <c r="A407" s="1">
        <f t="shared" si="66"/>
        <v>39.300000000000288</v>
      </c>
      <c r="B407" s="1">
        <f t="shared" si="65"/>
        <v>2.2071947887468664E-3</v>
      </c>
      <c r="C407" s="1">
        <f t="shared" si="65"/>
        <v>2.3490848572518984E-3</v>
      </c>
    </row>
    <row r="408" spans="1:3" x14ac:dyDescent="0.25">
      <c r="A408" s="1">
        <f t="shared" si="66"/>
        <v>39.40000000000029</v>
      </c>
      <c r="B408" s="1">
        <f t="shared" si="65"/>
        <v>2.1259044890741953E-3</v>
      </c>
      <c r="C408" s="1">
        <f t="shared" si="65"/>
        <v>2.2613592424386587E-3</v>
      </c>
    </row>
    <row r="409" spans="1:3" x14ac:dyDescent="0.25">
      <c r="A409" s="1">
        <f t="shared" si="66"/>
        <v>39.500000000000291</v>
      </c>
      <c r="B409" s="1">
        <f t="shared" si="65"/>
        <v>2.0474166971927664E-3</v>
      </c>
      <c r="C409" s="1">
        <f t="shared" si="65"/>
        <v>2.1766911588071607E-3</v>
      </c>
    </row>
    <row r="410" spans="1:3" x14ac:dyDescent="0.25">
      <c r="A410" s="1">
        <f t="shared" si="66"/>
        <v>39.600000000000293</v>
      </c>
      <c r="B410" s="1">
        <f t="shared" si="65"/>
        <v>1.971644217837291E-3</v>
      </c>
      <c r="C410" s="1">
        <f t="shared" si="65"/>
        <v>2.0949849156548773E-3</v>
      </c>
    </row>
    <row r="411" spans="1:3" x14ac:dyDescent="0.25">
      <c r="A411" s="1">
        <f t="shared" si="66"/>
        <v>39.700000000000294</v>
      </c>
      <c r="B411" s="1">
        <f t="shared" si="65"/>
        <v>1.8985021054361598E-3</v>
      </c>
      <c r="C411" s="1">
        <f t="shared" si="65"/>
        <v>2.016147276653597E-3</v>
      </c>
    </row>
    <row r="412" spans="1:3" x14ac:dyDescent="0.25">
      <c r="A412" s="1">
        <f t="shared" si="66"/>
        <v>39.800000000000296</v>
      </c>
      <c r="B412" s="1">
        <f t="shared" si="65"/>
        <v>1.8279076293940099E-3</v>
      </c>
      <c r="C412" s="1">
        <f t="shared" si="65"/>
        <v>1.9400874244539323E-3</v>
      </c>
    </row>
    <row r="413" spans="1:3" x14ac:dyDescent="0.25">
      <c r="A413" s="1">
        <f t="shared" si="66"/>
        <v>39.900000000000297</v>
      </c>
      <c r="B413" s="1">
        <f t="shared" si="65"/>
        <v>1.759780238607287E-3</v>
      </c>
      <c r="C413" s="1">
        <f t="shared" si="65"/>
        <v>1.8667169242272341E-3</v>
      </c>
    </row>
    <row r="414" spans="1:3" x14ac:dyDescent="0.25">
      <c r="A414" s="1">
        <f t="shared" si="66"/>
        <v>40.000000000000298</v>
      </c>
      <c r="B414" s="1">
        <f t="shared" ref="B414:C433" si="67">IFERROR(_xlfn.LOGNORM.DIST($A414, B$5, EXP(B$6),FALSE), 0)</f>
        <v>1.6940415253107626E-3</v>
      </c>
      <c r="C414" s="1">
        <f t="shared" si="67"/>
        <v>1.7959496862641235E-3</v>
      </c>
    </row>
    <row r="415" spans="1:3" x14ac:dyDescent="0.25">
      <c r="A415" s="1">
        <f t="shared" si="66"/>
        <v>40.1000000000003</v>
      </c>
      <c r="B415" s="1">
        <f t="shared" si="67"/>
        <v>1.6306151883477354E-3</v>
      </c>
      <c r="C415" s="1">
        <f t="shared" si="67"/>
        <v>1.7277019277429631E-3</v>
      </c>
    </row>
    <row r="416" spans="1:3" x14ac:dyDescent="0.25">
      <c r="A416" s="1">
        <f t="shared" si="66"/>
        <v>40.200000000000301</v>
      </c>
      <c r="B416" s="1">
        <f t="shared" si="67"/>
        <v>1.5694269959521602E-3</v>
      </c>
      <c r="C416" s="1">
        <f t="shared" si="67"/>
        <v>1.6618921337760168E-3</v>
      </c>
    </row>
    <row r="417" spans="1:3" x14ac:dyDescent="0.25">
      <c r="A417" s="1">
        <f t="shared" si="66"/>
        <v>40.300000000000303</v>
      </c>
      <c r="B417" s="1">
        <f t="shared" si="67"/>
        <v>1.5104047481257542E-3</v>
      </c>
      <c r="C417" s="1">
        <f t="shared" si="67"/>
        <v>1.598441017835298E-3</v>
      </c>
    </row>
    <row r="418" spans="1:3" x14ac:dyDescent="0.25">
      <c r="A418" s="1">
        <f t="shared" si="66"/>
        <v>40.400000000000304</v>
      </c>
      <c r="B418" s="1">
        <f t="shared" si="67"/>
        <v>1.4534782386889109E-3</v>
      </c>
      <c r="C418" s="1">
        <f t="shared" si="67"/>
        <v>1.5372714816547256E-3</v>
      </c>
    </row>
    <row r="419" spans="1:3" x14ac:dyDescent="0.25">
      <c r="A419" s="1">
        <f t="shared" si="66"/>
        <v>40.500000000000306</v>
      </c>
      <c r="B419" s="1">
        <f t="shared" si="67"/>
        <v>1.3985792170797976E-3</v>
      </c>
      <c r="C419" s="1">
        <f t="shared" si="67"/>
        <v>1.4783085747001998E-3</v>
      </c>
    </row>
    <row r="420" spans="1:3" x14ac:dyDescent="0.25">
      <c r="A420" s="1">
        <f t="shared" si="66"/>
        <v>40.600000000000307</v>
      </c>
      <c r="B420" s="1">
        <f t="shared" si="67"/>
        <v>1.3456413499714239E-3</v>
      </c>
      <c r="C420" s="1">
        <f t="shared" si="67"/>
        <v>1.4214794532936769E-3</v>
      </c>
    </row>
    <row r="421" spans="1:3" x14ac:dyDescent="0.25">
      <c r="A421" s="1">
        <f t="shared" si="66"/>
        <v>40.700000000000308</v>
      </c>
      <c r="B421" s="1">
        <f t="shared" si="67"/>
        <v>1.2946001827730093E-3</v>
      </c>
      <c r="C421" s="1">
        <f t="shared" si="67"/>
        <v>1.36671333947315E-3</v>
      </c>
    </row>
    <row r="422" spans="1:3" x14ac:dyDescent="0.25">
      <c r="A422" s="1">
        <f t="shared" si="66"/>
        <v>40.80000000000031</v>
      </c>
      <c r="B422" s="1">
        <f t="shared" si="67"/>
        <v>1.2453931010771228E-3</v>
      </c>
      <c r="C422" s="1">
        <f t="shared" si="67"/>
        <v>1.3139414796647631E-3</v>
      </c>
    </row>
    <row r="423" spans="1:3" x14ac:dyDescent="0.25">
      <c r="A423" s="1">
        <f t="shared" si="66"/>
        <v>40.900000000000311</v>
      </c>
      <c r="B423" s="1">
        <f t="shared" si="67"/>
        <v>1.1979592921111891E-3</v>
      </c>
      <c r="C423" s="1">
        <f t="shared" si="67"/>
        <v>1.2630971032397216E-3</v>
      </c>
    </row>
    <row r="424" spans="1:3" x14ac:dyDescent="0.25">
      <c r="A424" s="1">
        <f t="shared" si="66"/>
        <v>41.000000000000313</v>
      </c>
      <c r="B424" s="1">
        <f t="shared" si="67"/>
        <v>1.1522397062473972E-3</v>
      </c>
      <c r="C424" s="1">
        <f t="shared" si="67"/>
        <v>1.2141153810233921E-3</v>
      </c>
    </row>
    <row r="425" spans="1:3" x14ac:dyDescent="0.25">
      <c r="A425" s="1">
        <f t="shared" si="66"/>
        <v>41.100000000000314</v>
      </c>
      <c r="B425" s="1">
        <f t="shared" si="67"/>
        <v>1.1081770186221697E-3</v>
      </c>
      <c r="C425" s="1">
        <f t="shared" si="67"/>
        <v>1.1669333838202885E-3</v>
      </c>
    </row>
    <row r="426" spans="1:3" x14ac:dyDescent="0.25">
      <c r="A426" s="1">
        <f t="shared" si="66"/>
        <v>41.200000000000315</v>
      </c>
      <c r="B426" s="1">
        <f t="shared" si="67"/>
        <v>1.0657155909125852E-3</v>
      </c>
      <c r="C426" s="1">
        <f t="shared" si="67"/>
        <v>1.1214900410143997E-3</v>
      </c>
    </row>
    <row r="427" spans="1:3" x14ac:dyDescent="0.25">
      <c r="A427" s="1">
        <f t="shared" si="66"/>
        <v>41.300000000000317</v>
      </c>
      <c r="B427" s="1">
        <f t="shared" si="67"/>
        <v>1.0248014333139428E-3</v>
      </c>
      <c r="C427" s="1">
        <f t="shared" si="67"/>
        <v>1.0777260993002304E-3</v>
      </c>
    </row>
    <row r="428" spans="1:3" x14ac:dyDescent="0.25">
      <c r="A428" s="1">
        <f t="shared" si="66"/>
        <v>41.400000000000318</v>
      </c>
      <c r="B428" s="1">
        <f t="shared" si="67"/>
        <v>9.8538216675969148E-4</v>
      </c>
      <c r="C428" s="1">
        <f t="shared" si="67"/>
        <v>1.0355840815964681E-3</v>
      </c>
    </row>
    <row r="429" spans="1:3" x14ac:dyDescent="0.25">
      <c r="A429" s="1">
        <f t="shared" si="66"/>
        <v>41.50000000000032</v>
      </c>
      <c r="B429" s="1">
        <f t="shared" si="67"/>
        <v>9.4740698542162573E-4</v>
      </c>
      <c r="C429" s="1">
        <f t="shared" si="67"/>
        <v>9.9500824619022958E-4</v>
      </c>
    </row>
    <row r="430" spans="1:3" x14ac:dyDescent="0.25">
      <c r="A430" s="1">
        <f t="shared" si="66"/>
        <v>41.600000000000321</v>
      </c>
      <c r="B430" s="1">
        <f t="shared" si="67"/>
        <v>9.1082661952575632E-4</v>
      </c>
      <c r="C430" s="1">
        <f t="shared" si="67"/>
        <v>9.5594454615668283E-4</v>
      </c>
    </row>
    <row r="431" spans="1:3" x14ac:dyDescent="0.25">
      <c r="A431" s="1">
        <f t="shared" si="66"/>
        <v>41.700000000000323</v>
      </c>
      <c r="B431" s="1">
        <f t="shared" si="67"/>
        <v>8.7559329851616234E-4</v>
      </c>
      <c r="C431" s="1">
        <f t="shared" si="67"/>
        <v>9.183405890952496E-4</v>
      </c>
    </row>
    <row r="432" spans="1:3" x14ac:dyDescent="0.25">
      <c r="A432" s="1">
        <f t="shared" si="66"/>
        <v>41.800000000000324</v>
      </c>
      <c r="B432" s="1">
        <f t="shared" si="67"/>
        <v>8.4166071459679671E-4</v>
      </c>
      <c r="C432" s="1">
        <f t="shared" si="67"/>
        <v>8.8214559722064564E-4</v>
      </c>
    </row>
    <row r="433" spans="1:3" x14ac:dyDescent="0.25">
      <c r="A433" s="1">
        <f t="shared" si="66"/>
        <v>41.900000000000325</v>
      </c>
      <c r="B433" s="1">
        <f t="shared" si="67"/>
        <v>8.0898398667849736E-4</v>
      </c>
      <c r="C433" s="1">
        <f t="shared" si="67"/>
        <v>8.4731036784380272E-4</v>
      </c>
    </row>
    <row r="434" spans="1:3" x14ac:dyDescent="0.25">
      <c r="A434" s="1">
        <f t="shared" si="66"/>
        <v>42.000000000000327</v>
      </c>
      <c r="B434" s="1">
        <f t="shared" ref="B434:C453" si="68">IFERROR(_xlfn.LOGNORM.DIST($A434, B$5, EXP(B$6),FALSE), 0)</f>
        <v>7.7751962475621698E-4</v>
      </c>
      <c r="C434" s="1">
        <f t="shared" si="68"/>
        <v>8.1378723427493697E-4</v>
      </c>
    </row>
    <row r="435" spans="1:3" x14ac:dyDescent="0.25">
      <c r="A435" s="1">
        <f t="shared" si="66"/>
        <v>42.100000000000328</v>
      </c>
      <c r="B435" s="1">
        <f t="shared" si="68"/>
        <v>7.4722549473907665E-4</v>
      </c>
      <c r="C435" s="1">
        <f t="shared" si="68"/>
        <v>7.8153002717816207E-4</v>
      </c>
    </row>
    <row r="436" spans="1:3" x14ac:dyDescent="0.25">
      <c r="A436" s="1">
        <f t="shared" si="66"/>
        <v>42.20000000000033</v>
      </c>
      <c r="B436" s="1">
        <f t="shared" si="68"/>
        <v>7.1806078375388402E-4</v>
      </c>
      <c r="C436" s="1">
        <f t="shared" si="68"/>
        <v>7.504940364045534E-4</v>
      </c>
    </row>
    <row r="437" spans="1:3" x14ac:dyDescent="0.25">
      <c r="A437" s="1">
        <f t="shared" si="66"/>
        <v>42.300000000000331</v>
      </c>
      <c r="B437" s="1">
        <f t="shared" si="68"/>
        <v>6.8998596594041332E-4</v>
      </c>
      <c r="C437" s="1">
        <f t="shared" si="68"/>
        <v>7.2063597332786293E-4</v>
      </c>
    </row>
    <row r="438" spans="1:3" x14ac:dyDescent="0.25">
      <c r="A438" s="1">
        <f t="shared" si="66"/>
        <v>42.400000000000333</v>
      </c>
      <c r="B438" s="1">
        <f t="shared" si="68"/>
        <v>6.6296276875506212E-4</v>
      </c>
      <c r="C438" s="1">
        <f t="shared" si="68"/>
        <v>6.9191393370487356E-4</v>
      </c>
    </row>
    <row r="439" spans="1:3" x14ac:dyDescent="0.25">
      <c r="A439" s="1">
        <f t="shared" si="66"/>
        <v>42.500000000000334</v>
      </c>
      <c r="B439" s="1">
        <f t="shared" si="68"/>
        <v>6.3695413979752806E-4</v>
      </c>
      <c r="C439" s="1">
        <f t="shared" si="68"/>
        <v>6.6428736108008213E-4</v>
      </c>
    </row>
    <row r="440" spans="1:3" x14ac:dyDescent="0.25">
      <c r="A440" s="1">
        <f t="shared" si="66"/>
        <v>42.600000000000335</v>
      </c>
      <c r="B440" s="1">
        <f t="shared" si="68"/>
        <v>6.1192421417334303E-4</v>
      </c>
      <c r="C440" s="1">
        <f t="shared" si="68"/>
        <v>6.3771701075213117E-4</v>
      </c>
    </row>
    <row r="441" spans="1:3" x14ac:dyDescent="0.25">
      <c r="A441" s="1">
        <f t="shared" si="66"/>
        <v>42.700000000000337</v>
      </c>
      <c r="B441" s="1">
        <f t="shared" si="68"/>
        <v>5.8783828240355262E-4</v>
      </c>
      <c r="C441" s="1">
        <f t="shared" si="68"/>
        <v>6.1216491431755407E-4</v>
      </c>
    </row>
    <row r="442" spans="1:3" x14ac:dyDescent="0.25">
      <c r="A442" s="1">
        <f t="shared" si="66"/>
        <v>42.800000000000338</v>
      </c>
      <c r="B442" s="1">
        <f t="shared" si="68"/>
        <v>5.6466275889119236E-4</v>
      </c>
      <c r="C442" s="1">
        <f t="shared" si="68"/>
        <v>5.8759434480533141E-4</v>
      </c>
    </row>
    <row r="443" spans="1:3" x14ac:dyDescent="0.25">
      <c r="A443" s="1">
        <f t="shared" si="66"/>
        <v>42.90000000000034</v>
      </c>
      <c r="B443" s="1">
        <f t="shared" si="68"/>
        <v>5.423651509527161E-4</v>
      </c>
      <c r="C443" s="1">
        <f t="shared" si="68"/>
        <v>5.6396978241398256E-4</v>
      </c>
    </row>
    <row r="444" spans="1:3" x14ac:dyDescent="0.25">
      <c r="A444" s="1">
        <f t="shared" si="66"/>
        <v>43.000000000000341</v>
      </c>
      <c r="B444" s="1">
        <f t="shared" si="68"/>
        <v>5.2091402842119479E-4</v>
      </c>
      <c r="C444" s="1">
        <f t="shared" si="68"/>
        <v>5.4125688086121703E-4</v>
      </c>
    </row>
    <row r="445" spans="1:3" x14ac:dyDescent="0.25">
      <c r="A445" s="1">
        <f t="shared" si="66"/>
        <v>43.100000000000342</v>
      </c>
      <c r="B445" s="1">
        <f t="shared" si="68"/>
        <v>5.0027899382676692E-4</v>
      </c>
      <c r="C445" s="1">
        <f t="shared" si="68"/>
        <v>5.1942243435454166E-4</v>
      </c>
    </row>
    <row r="446" spans="1:3" x14ac:dyDescent="0.25">
      <c r="A446" s="1">
        <f t="shared" si="66"/>
        <v>43.200000000000344</v>
      </c>
      <c r="B446" s="1">
        <f t="shared" si="68"/>
        <v>4.8043065315848439E-4</v>
      </c>
      <c r="C446" s="1">
        <f t="shared" si="68"/>
        <v>4.9843434518960961E-4</v>
      </c>
    </row>
    <row r="447" spans="1:3" x14ac:dyDescent="0.25">
      <c r="A447" s="1">
        <f t="shared" si="66"/>
        <v>43.300000000000345</v>
      </c>
      <c r="B447" s="1">
        <f t="shared" si="68"/>
        <v>4.6134058721074522E-4</v>
      </c>
      <c r="C447" s="1">
        <f t="shared" si="68"/>
        <v>4.7826159198180744E-4</v>
      </c>
    </row>
    <row r="448" spans="1:3" x14ac:dyDescent="0.25">
      <c r="A448" s="1">
        <f t="shared" si="66"/>
        <v>43.400000000000347</v>
      </c>
      <c r="B448" s="1">
        <f t="shared" si="68"/>
        <v>4.4298132351616937E-4</v>
      </c>
      <c r="C448" s="1">
        <f t="shared" si="68"/>
        <v>4.5887419853506638E-4</v>
      </c>
    </row>
    <row r="449" spans="1:3" x14ac:dyDescent="0.25">
      <c r="A449" s="1">
        <f t="shared" si="66"/>
        <v>43.500000000000348</v>
      </c>
      <c r="B449" s="1">
        <f t="shared" si="68"/>
        <v>4.2532630886597036E-4</v>
      </c>
      <c r="C449" s="1">
        <f t="shared" si="68"/>
        <v>4.4024320335076498E-4</v>
      </c>
    </row>
    <row r="450" spans="1:3" x14ac:dyDescent="0.25">
      <c r="A450" s="1">
        <f t="shared" si="66"/>
        <v>43.60000000000035</v>
      </c>
      <c r="B450" s="1">
        <f t="shared" si="68"/>
        <v>4.0834988241775032E-4</v>
      </c>
      <c r="C450" s="1">
        <f t="shared" si="68"/>
        <v>4.2234062977828031E-4</v>
      </c>
    </row>
    <row r="451" spans="1:3" x14ac:dyDescent="0.25">
      <c r="A451" s="1">
        <f t="shared" si="66"/>
        <v>43.700000000000351</v>
      </c>
      <c r="B451" s="1">
        <f t="shared" si="68"/>
        <v>3.9202724938990833E-4</v>
      </c>
      <c r="C451" s="1">
        <f t="shared" si="68"/>
        <v>4.0513945680772934E-4</v>
      </c>
    </row>
    <row r="452" spans="1:3" x14ac:dyDescent="0.25">
      <c r="A452" s="1">
        <f t="shared" si="66"/>
        <v>43.800000000000352</v>
      </c>
      <c r="B452" s="1">
        <f t="shared" si="68"/>
        <v>3.7633445534083972E-4</v>
      </c>
      <c r="C452" s="1">
        <f t="shared" si="68"/>
        <v>3.8861359050432345E-4</v>
      </c>
    </row>
    <row r="453" spans="1:3" x14ac:dyDescent="0.25">
      <c r="A453" s="1">
        <f t="shared" si="66"/>
        <v>43.900000000000354</v>
      </c>
      <c r="B453" s="1">
        <f t="shared" si="68"/>
        <v>3.612483610305601E-4</v>
      </c>
      <c r="C453" s="1">
        <f t="shared" si="68"/>
        <v>3.7273783608289556E-4</v>
      </c>
    </row>
    <row r="454" spans="1:3" x14ac:dyDescent="0.25">
      <c r="A454" s="1">
        <f t="shared" si="66"/>
        <v>44.000000000000355</v>
      </c>
      <c r="B454" s="1">
        <f t="shared" ref="B454:C473" si="69">IFERROR(_xlfn.LOGNORM.DIST($A454, B$5, EXP(B$6),FALSE), 0)</f>
        <v>3.4674661786145437E-4</v>
      </c>
      <c r="C454" s="1">
        <f t="shared" si="69"/>
        <v>3.5748787062015889E-4</v>
      </c>
    </row>
    <row r="455" spans="1:3" x14ac:dyDescent="0.25">
      <c r="A455" s="1">
        <f t="shared" si="66"/>
        <v>44.100000000000357</v>
      </c>
      <c r="B455" s="1">
        <f t="shared" si="69"/>
        <v>3.3280764389435387E-4</v>
      </c>
      <c r="C455" s="1">
        <f t="shared" si="69"/>
        <v>3.4284021640152335E-4</v>
      </c>
    </row>
    <row r="456" spans="1:3" x14ac:dyDescent="0.25">
      <c r="A456" s="1">
        <f t="shared" si="66"/>
        <v>44.200000000000358</v>
      </c>
      <c r="B456" s="1">
        <f t="shared" si="69"/>
        <v>3.1941060043541618E-4</v>
      </c>
      <c r="C456" s="1">
        <f t="shared" si="69"/>
        <v>3.2877221489841809E-4</v>
      </c>
    </row>
    <row r="457" spans="1:3" x14ac:dyDescent="0.25">
      <c r="A457" s="1">
        <f t="shared" si="66"/>
        <v>44.30000000000036</v>
      </c>
      <c r="B457" s="1">
        <f t="shared" si="69"/>
        <v>3.0653536918881632E-4</v>
      </c>
      <c r="C457" s="1">
        <f t="shared" si="69"/>
        <v>3.1526200137148243E-4</v>
      </c>
    </row>
    <row r="458" spans="1:3" x14ac:dyDescent="0.25">
      <c r="A458" s="1">
        <f t="shared" si="66"/>
        <v>44.400000000000361</v>
      </c>
      <c r="B458" s="1">
        <f t="shared" si="69"/>
        <v>2.9416252996969562E-4</v>
      </c>
      <c r="C458" s="1">
        <f t="shared" si="69"/>
        <v>3.022884800942467E-4</v>
      </c>
    </row>
    <row r="459" spans="1:3" x14ac:dyDescent="0.25">
      <c r="A459" s="1">
        <f t="shared" si="66"/>
        <v>44.500000000000362</v>
      </c>
      <c r="B459" s="1">
        <f t="shared" si="69"/>
        <v>2.8227333897130164E-4</v>
      </c>
      <c r="C459" s="1">
        <f t="shared" si="69"/>
        <v>2.8983130019132573E-4</v>
      </c>
    </row>
    <row r="460" spans="1:3" x14ac:dyDescent="0.25">
      <c r="A460" s="1">
        <f t="shared" si="66"/>
        <v>44.600000000000364</v>
      </c>
      <c r="B460" s="1">
        <f t="shared" si="69"/>
        <v>2.7084970757993603E-4</v>
      </c>
      <c r="C460" s="1">
        <f t="shared" si="69"/>
        <v>2.778708320846702E-4</v>
      </c>
    </row>
    <row r="461" spans="1:3" x14ac:dyDescent="0.25">
      <c r="A461" s="1">
        <f t="shared" si="66"/>
        <v>44.700000000000365</v>
      </c>
      <c r="B461" s="1">
        <f t="shared" si="69"/>
        <v>2.5987418173081128E-4</v>
      </c>
      <c r="C461" s="1">
        <f t="shared" si="69"/>
        <v>2.6638814454083253E-4</v>
      </c>
    </row>
    <row r="462" spans="1:3" x14ac:dyDescent="0.25">
      <c r="A462" s="1">
        <f t="shared" si="66"/>
        <v>44.800000000000367</v>
      </c>
      <c r="B462" s="1">
        <f t="shared" si="69"/>
        <v>2.493299217976726E-4</v>
      </c>
      <c r="C462" s="1">
        <f t="shared" si="69"/>
        <v>2.5536498231183415E-4</v>
      </c>
    </row>
    <row r="463" spans="1:3" x14ac:dyDescent="0.25">
      <c r="A463" s="1">
        <f t="shared" ref="A463:A526" si="70">A462+0.1</f>
        <v>44.900000000000368</v>
      </c>
      <c r="B463" s="1">
        <f t="shared" si="69"/>
        <v>2.3920068300862818E-4</v>
      </c>
      <c r="C463" s="1">
        <f t="shared" si="69"/>
        <v>2.4478374436171142E-4</v>
      </c>
    </row>
    <row r="464" spans="1:3" x14ac:dyDescent="0.25">
      <c r="A464" s="1">
        <f t="shared" si="70"/>
        <v>45.000000000000369</v>
      </c>
      <c r="B464" s="1">
        <f t="shared" si="69"/>
        <v>2.2947079638044017E-4</v>
      </c>
      <c r="C464" s="1">
        <f t="shared" si="69"/>
        <v>2.3462746267056994E-4</v>
      </c>
    </row>
    <row r="465" spans="1:3" x14ac:dyDescent="0.25">
      <c r="A465" s="1">
        <f t="shared" si="70"/>
        <v>45.100000000000371</v>
      </c>
      <c r="B465" s="1">
        <f t="shared" si="69"/>
        <v>2.201251501631989E-4</v>
      </c>
      <c r="C465" s="1">
        <f t="shared" si="69"/>
        <v>2.2487978160753655E-4</v>
      </c>
    </row>
    <row r="466" spans="1:3" x14ac:dyDescent="0.25">
      <c r="A466" s="1">
        <f t="shared" si="70"/>
        <v>45.200000000000372</v>
      </c>
      <c r="B466" s="1">
        <f t="shared" si="69"/>
        <v>2.1114917178713423E-4</v>
      </c>
      <c r="C466" s="1">
        <f t="shared" si="69"/>
        <v>2.1552493786376083E-4</v>
      </c>
    </row>
    <row r="467" spans="1:3" x14ac:dyDescent="0.25">
      <c r="A467" s="1">
        <f t="shared" si="70"/>
        <v>45.300000000000374</v>
      </c>
      <c r="B467" s="1">
        <f t="shared" si="69"/>
        <v>2.0252881030311209E-4</v>
      </c>
      <c r="C467" s="1">
        <f t="shared" si="69"/>
        <v>2.0654774093637734E-4</v>
      </c>
    </row>
    <row r="468" spans="1:3" x14ac:dyDescent="0.25">
      <c r="A468" s="1">
        <f t="shared" si="70"/>
        <v>45.400000000000375</v>
      </c>
      <c r="B468" s="1">
        <f t="shared" si="69"/>
        <v>1.942505193081695E-4</v>
      </c>
      <c r="C468" s="1">
        <f t="shared" si="69"/>
        <v>1.9793355415404559E-4</v>
      </c>
    </row>
    <row r="469" spans="1:3" x14ac:dyDescent="0.25">
      <c r="A469" s="1">
        <f t="shared" si="70"/>
        <v>45.500000000000377</v>
      </c>
      <c r="B469" s="1">
        <f t="shared" si="69"/>
        <v>1.8630124034736513E-4</v>
      </c>
      <c r="C469" s="1">
        <f t="shared" si="69"/>
        <v>1.8966827623457592E-4</v>
      </c>
    </row>
    <row r="470" spans="1:3" x14ac:dyDescent="0.25">
      <c r="A470" s="1">
        <f t="shared" si="70"/>
        <v>45.600000000000378</v>
      </c>
      <c r="B470" s="1">
        <f t="shared" si="69"/>
        <v>1.7866838678302498E-4</v>
      </c>
      <c r="C470" s="1">
        <f t="shared" si="69"/>
        <v>1.8173832336491118E-4</v>
      </c>
    </row>
    <row r="471" spans="1:3" x14ac:dyDescent="0.25">
      <c r="A471" s="1">
        <f t="shared" si="70"/>
        <v>45.700000000000379</v>
      </c>
      <c r="B471" s="1">
        <f t="shared" si="69"/>
        <v>1.7133982812244346E-4</v>
      </c>
      <c r="C471" s="1">
        <f t="shared" si="69"/>
        <v>1.741306117936537E-4</v>
      </c>
    </row>
    <row r="472" spans="1:3" x14ac:dyDescent="0.25">
      <c r="A472" s="1">
        <f t="shared" si="70"/>
        <v>45.800000000000381</v>
      </c>
      <c r="B472" s="1">
        <f t="shared" si="69"/>
        <v>1.6430387479497743E-4</v>
      </c>
      <c r="C472" s="1">
        <f t="shared" si="69"/>
        <v>1.6683254092617059E-4</v>
      </c>
    </row>
    <row r="473" spans="1:3" x14ac:dyDescent="0.25">
      <c r="A473" s="1">
        <f t="shared" si="70"/>
        <v>45.900000000000382</v>
      </c>
      <c r="B473" s="1">
        <f t="shared" si="69"/>
        <v>1.5754926336943579E-4</v>
      </c>
      <c r="C473" s="1">
        <f t="shared" si="69"/>
        <v>1.5983197691226171E-4</v>
      </c>
    </row>
    <row r="474" spans="1:3" x14ac:dyDescent="0.25">
      <c r="A474" s="1">
        <f t="shared" si="70"/>
        <v>46.000000000000384</v>
      </c>
      <c r="B474" s="1">
        <f t="shared" ref="B474:C493" si="71">IFERROR(_xlfn.LOGNORM.DIST($A474, B$5, EXP(B$6),FALSE), 0)</f>
        <v>1.5106514220263406E-4</v>
      </c>
      <c r="C474" s="1">
        <f t="shared" si="71"/>
        <v>1.5311723671628452E-4</v>
      </c>
    </row>
    <row r="475" spans="1:3" x14ac:dyDescent="0.25">
      <c r="A475" s="1">
        <f t="shared" si="70"/>
        <v>46.100000000000385</v>
      </c>
      <c r="B475" s="1">
        <f t="shared" si="71"/>
        <v>1.448410575099568E-4</v>
      </c>
      <c r="C475" s="1">
        <f t="shared" si="71"/>
        <v>1.4667707265959205E-4</v>
      </c>
    </row>
    <row r="476" spans="1:3" x14ac:dyDescent="0.25">
      <c r="A476" s="1">
        <f t="shared" si="70"/>
        <v>46.200000000000387</v>
      </c>
      <c r="B476" s="1">
        <f t="shared" si="71"/>
        <v>1.3886693984876714E-4</v>
      </c>
      <c r="C476" s="1">
        <f t="shared" si="71"/>
        <v>1.4050065742512728E-4</v>
      </c>
    </row>
    <row r="477" spans="1:3" x14ac:dyDescent="0.25">
      <c r="A477" s="1">
        <f t="shared" si="70"/>
        <v>46.300000000000388</v>
      </c>
      <c r="B477" s="1">
        <f t="shared" si="71"/>
        <v>1.3313309100553551E-4</v>
      </c>
      <c r="C477" s="1">
        <f t="shared" si="71"/>
        <v>1.3457756951400614E-4</v>
      </c>
    </row>
    <row r="478" spans="1:3" x14ac:dyDescent="0.25">
      <c r="A478" s="1">
        <f t="shared" si="70"/>
        <v>46.400000000000389</v>
      </c>
      <c r="B478" s="1">
        <f t="shared" si="71"/>
        <v>1.2763017127755052E-4</v>
      </c>
      <c r="C478" s="1">
        <f t="shared" si="71"/>
        <v>1.2889777914391808E-4</v>
      </c>
    </row>
    <row r="479" spans="1:3" x14ac:dyDescent="0.25">
      <c r="A479" s="1">
        <f t="shared" si="70"/>
        <v>46.500000000000391</v>
      </c>
      <c r="B479" s="1">
        <f t="shared" si="71"/>
        <v>1.2234918714014713E-4</v>
      </c>
      <c r="C479" s="1">
        <f t="shared" si="71"/>
        <v>1.2345163457923438E-4</v>
      </c>
    </row>
    <row r="480" spans="1:3" x14ac:dyDescent="0.25">
      <c r="A480" s="1">
        <f t="shared" si="70"/>
        <v>46.600000000000392</v>
      </c>
      <c r="B480" s="1">
        <f t="shared" si="71"/>
        <v>1.1728147929041585E-4</v>
      </c>
      <c r="C480" s="1">
        <f t="shared" si="71"/>
        <v>1.1822984888272343E-4</v>
      </c>
    </row>
    <row r="481" spans="1:3" x14ac:dyDescent="0.25">
      <c r="A481" s="1">
        <f t="shared" si="70"/>
        <v>46.700000000000394</v>
      </c>
      <c r="B481" s="1">
        <f t="shared" si="71"/>
        <v>1.1241871105843462E-4</v>
      </c>
      <c r="C481" s="1">
        <f t="shared" si="71"/>
        <v>1.1322348707885045E-4</v>
      </c>
    </row>
    <row r="482" spans="1:3" x14ac:dyDescent="0.25">
      <c r="A482" s="1">
        <f t="shared" si="70"/>
        <v>46.800000000000395</v>
      </c>
      <c r="B482" s="1">
        <f t="shared" si="71"/>
        <v>1.0775285717711581E-4</v>
      </c>
      <c r="C482" s="1">
        <f t="shared" si="71"/>
        <v>1.0842395371868918E-4</v>
      </c>
    </row>
    <row r="483" spans="1:3" x14ac:dyDescent="0.25">
      <c r="A483" s="1">
        <f t="shared" si="70"/>
        <v>46.900000000000396</v>
      </c>
      <c r="B483" s="1">
        <f t="shared" si="71"/>
        <v>1.0327619290186845E-4</v>
      </c>
      <c r="C483" s="1">
        <f t="shared" si="71"/>
        <v>1.0382298083658418E-4</v>
      </c>
    </row>
    <row r="484" spans="1:3" x14ac:dyDescent="0.25">
      <c r="A484" s="1">
        <f t="shared" si="70"/>
        <v>47.000000000000398</v>
      </c>
      <c r="B484" s="1">
        <f t="shared" si="71"/>
        <v>9.8981283471335306E-5</v>
      </c>
      <c r="C484" s="1">
        <f t="shared" si="71"/>
        <v>9.9412616288744568E-5</v>
      </c>
    </row>
    <row r="485" spans="1:3" x14ac:dyDescent="0.25">
      <c r="A485" s="1">
        <f t="shared" si="70"/>
        <v>47.100000000000399</v>
      </c>
      <c r="B485" s="1">
        <f t="shared" si="71"/>
        <v>9.4860973900587342E-5</v>
      </c>
      <c r="C485" s="1">
        <f t="shared" si="71"/>
        <v>9.5185212464106615E-5</v>
      </c>
    </row>
    <row r="486" spans="1:3" x14ac:dyDescent="0.25">
      <c r="A486" s="1">
        <f t="shared" si="70"/>
        <v>47.200000000000401</v>
      </c>
      <c r="B486" s="1">
        <f t="shared" si="71"/>
        <v>9.0908379098246614E-5</v>
      </c>
      <c r="C486" s="1">
        <f t="shared" si="71"/>
        <v>9.113341535786576E-5</v>
      </c>
    </row>
    <row r="487" spans="1:3" x14ac:dyDescent="0.25">
      <c r="A487" s="1">
        <f t="shared" si="70"/>
        <v>47.300000000000402</v>
      </c>
      <c r="B487" s="1">
        <f t="shared" si="71"/>
        <v>8.7116874299110713E-5</v>
      </c>
      <c r="C487" s="1">
        <f t="shared" si="71"/>
        <v>8.7250153998210769E-5</v>
      </c>
    </row>
    <row r="488" spans="1:3" x14ac:dyDescent="0.25">
      <c r="A488" s="1">
        <f t="shared" si="70"/>
        <v>47.400000000000404</v>
      </c>
      <c r="B488" s="1">
        <f t="shared" si="71"/>
        <v>8.3480085804001972E-5</v>
      </c>
      <c r="C488" s="1">
        <f t="shared" si="71"/>
        <v>8.3528630216937654E-5</v>
      </c>
    </row>
    <row r="489" spans="1:3" x14ac:dyDescent="0.25">
      <c r="A489" s="1">
        <f t="shared" si="70"/>
        <v>47.500000000000405</v>
      </c>
      <c r="B489" s="1">
        <f t="shared" si="71"/>
        <v>7.9991882018637218E-5</v>
      </c>
      <c r="C489" s="1">
        <f t="shared" si="71"/>
        <v>7.9962308754715104E-5</v>
      </c>
    </row>
    <row r="490" spans="1:3" x14ac:dyDescent="0.25">
      <c r="A490" s="1">
        <f t="shared" si="70"/>
        <v>47.600000000000406</v>
      </c>
      <c r="B490" s="1">
        <f t="shared" si="71"/>
        <v>7.6646364783475112E-5</v>
      </c>
      <c r="C490" s="1">
        <f t="shared" si="71"/>
        <v>7.6544907691932092E-5</v>
      </c>
    </row>
    <row r="491" spans="1:3" x14ac:dyDescent="0.25">
      <c r="A491" s="1">
        <f t="shared" si="70"/>
        <v>47.700000000000408</v>
      </c>
      <c r="B491" s="1">
        <f t="shared" si="71"/>
        <v>7.3437860986617486E-5</v>
      </c>
      <c r="C491" s="1">
        <f t="shared" si="71"/>
        <v>7.3270389196199325E-5</v>
      </c>
    </row>
    <row r="492" spans="1:3" x14ac:dyDescent="0.25">
      <c r="A492" s="1">
        <f t="shared" si="70"/>
        <v>47.800000000000409</v>
      </c>
      <c r="B492" s="1">
        <f t="shared" si="71"/>
        <v>7.0360914451960047E-5</v>
      </c>
      <c r="C492" s="1">
        <f t="shared" si="71"/>
        <v>7.01329505777139E-5</v>
      </c>
    </row>
    <row r="493" spans="1:3" x14ac:dyDescent="0.25">
      <c r="A493" s="1">
        <f t="shared" si="70"/>
        <v>47.900000000000411</v>
      </c>
      <c r="B493" s="1">
        <f t="shared" si="71"/>
        <v>6.7410278094948132E-5</v>
      </c>
      <c r="C493" s="1">
        <f t="shared" si="71"/>
        <v>6.7127015643853925E-5</v>
      </c>
    </row>
    <row r="494" spans="1:3" x14ac:dyDescent="0.25">
      <c r="A494" s="1">
        <f t="shared" si="70"/>
        <v>48.000000000000412</v>
      </c>
      <c r="B494" s="1">
        <f t="shared" ref="B494:C513" si="72">IFERROR(_xlfn.LOGNORM.DIST($A494, B$5, EXP(B$6),FALSE), 0)</f>
        <v>6.4580906338398966E-5</v>
      </c>
      <c r="C494" s="1">
        <f t="shared" si="72"/>
        <v>6.4247226344506502E-5</v>
      </c>
    </row>
    <row r="495" spans="1:3" x14ac:dyDescent="0.25">
      <c r="A495" s="1">
        <f t="shared" si="70"/>
        <v>48.100000000000414</v>
      </c>
      <c r="B495" s="1">
        <f t="shared" si="72"/>
        <v>6.1867947781031265E-5</v>
      </c>
      <c r="C495" s="1">
        <f t="shared" si="72"/>
        <v>6.1488434699823682E-5</v>
      </c>
    </row>
    <row r="496" spans="1:3" x14ac:dyDescent="0.25">
      <c r="A496" s="1">
        <f t="shared" si="70"/>
        <v>48.200000000000415</v>
      </c>
      <c r="B496" s="1">
        <f t="shared" si="72"/>
        <v>5.9266738111440625E-5</v>
      </c>
      <c r="C496" s="1">
        <f t="shared" si="72"/>
        <v>5.884569500221095E-5</v>
      </c>
    </row>
    <row r="497" spans="1:3" x14ac:dyDescent="0.25">
      <c r="A497" s="1">
        <f t="shared" si="70"/>
        <v>48.300000000000416</v>
      </c>
      <c r="B497" s="1">
        <f t="shared" si="72"/>
        <v>5.6772793260443245E-5</v>
      </c>
      <c r="C497" s="1">
        <f t="shared" si="72"/>
        <v>5.6314256284558025E-5</v>
      </c>
    </row>
    <row r="498" spans="1:3" x14ac:dyDescent="0.25">
      <c r="A498" s="1">
        <f t="shared" si="70"/>
        <v>48.400000000000418</v>
      </c>
      <c r="B498" s="1">
        <f t="shared" si="72"/>
        <v>5.4381802784825479E-5</v>
      </c>
      <c r="C498" s="1">
        <f t="shared" si="72"/>
        <v>5.3889555046854248E-5</v>
      </c>
    </row>
    <row r="499" spans="1:3" x14ac:dyDescent="0.25">
      <c r="A499" s="1">
        <f t="shared" si="70"/>
        <v>48.500000000000419</v>
      </c>
      <c r="B499" s="1">
        <f t="shared" si="72"/>
        <v>5.2089623475694381E-5</v>
      </c>
      <c r="C499" s="1">
        <f t="shared" si="72"/>
        <v>5.1567208233505799E-5</v>
      </c>
    </row>
    <row r="500" spans="1:3" x14ac:dyDescent="0.25">
      <c r="A500" s="1">
        <f t="shared" si="70"/>
        <v>48.600000000000421</v>
      </c>
      <c r="B500" s="1">
        <f t="shared" si="72"/>
        <v>4.989227318477154E-5</v>
      </c>
      <c r="C500" s="1">
        <f t="shared" si="72"/>
        <v>4.934300645383648E-5</v>
      </c>
    </row>
    <row r="501" spans="1:3" x14ac:dyDescent="0.25">
      <c r="A501" s="1">
        <f t="shared" si="70"/>
        <v>48.700000000000422</v>
      </c>
      <c r="B501" s="1">
        <f t="shared" si="72"/>
        <v>4.7785924862105585E-5</v>
      </c>
      <c r="C501" s="1">
        <f t="shared" si="72"/>
        <v>4.7212907438406251E-5</v>
      </c>
    </row>
    <row r="502" spans="1:3" x14ac:dyDescent="0.25">
      <c r="A502" s="1">
        <f t="shared" si="70"/>
        <v>48.800000000000423</v>
      </c>
      <c r="B502" s="1">
        <f t="shared" si="72"/>
        <v>4.5766900798842279E-5</v>
      </c>
      <c r="C502" s="1">
        <f t="shared" si="72"/>
        <v>4.5173029723967905E-5</v>
      </c>
    </row>
    <row r="503" spans="1:3" x14ac:dyDescent="0.25">
      <c r="A503" s="1">
        <f t="shared" si="70"/>
        <v>48.900000000000425</v>
      </c>
      <c r="B503" s="1">
        <f t="shared" si="72"/>
        <v>4.3831667068818072E-5</v>
      </c>
      <c r="C503" s="1">
        <f t="shared" si="72"/>
        <v>4.3219646560018199E-5</v>
      </c>
    </row>
    <row r="504" spans="1:3" x14ac:dyDescent="0.25">
      <c r="A504" s="1">
        <f t="shared" si="70"/>
        <v>49.000000000000426</v>
      </c>
      <c r="B504" s="1">
        <f t="shared" si="72"/>
        <v>4.1976828162898026E-5</v>
      </c>
      <c r="C504" s="1">
        <f t="shared" si="72"/>
        <v>4.1349180030088026E-5</v>
      </c>
    </row>
    <row r="505" spans="1:3" x14ac:dyDescent="0.25">
      <c r="A505" s="1">
        <f t="shared" si="70"/>
        <v>49.100000000000428</v>
      </c>
      <c r="B505" s="1">
        <f t="shared" si="72"/>
        <v>4.0199121810122738E-5</v>
      </c>
      <c r="C505" s="1">
        <f t="shared" si="72"/>
        <v>3.9558195381064446E-5</v>
      </c>
    </row>
    <row r="506" spans="1:3" x14ac:dyDescent="0.25">
      <c r="A506" s="1">
        <f t="shared" si="70"/>
        <v>49.200000000000429</v>
      </c>
      <c r="B506" s="1">
        <f t="shared" si="72"/>
        <v>3.8495413979863698E-5</v>
      </c>
      <c r="C506" s="1">
        <f t="shared" si="72"/>
        <v>3.7843395554004973E-5</v>
      </c>
    </row>
    <row r="507" spans="1:3" x14ac:dyDescent="0.25">
      <c r="A507" s="1">
        <f t="shared" si="70"/>
        <v>49.300000000000431</v>
      </c>
      <c r="B507" s="1">
        <f t="shared" si="72"/>
        <v>3.6862694059338275E-5</v>
      </c>
      <c r="C507" s="1">
        <f t="shared" si="72"/>
        <v>3.6201615910062123E-5</v>
      </c>
    </row>
    <row r="508" spans="1:3" x14ac:dyDescent="0.25">
      <c r="A508" s="1">
        <f t="shared" si="70"/>
        <v>49.400000000000432</v>
      </c>
      <c r="B508" s="1">
        <f t="shared" si="72"/>
        <v>3.5298070200967645E-5</v>
      </c>
      <c r="C508" s="1">
        <f t="shared" si="72"/>
        <v>3.4629819145301689E-5</v>
      </c>
    </row>
    <row r="509" spans="1:3" x14ac:dyDescent="0.25">
      <c r="A509" s="1">
        <f t="shared" si="70"/>
        <v>49.500000000000433</v>
      </c>
      <c r="B509" s="1">
        <f t="shared" si="72"/>
        <v>3.3798764834204688E-5</v>
      </c>
      <c r="C509" s="1">
        <f t="shared" si="72"/>
        <v>3.3125090388346072E-5</v>
      </c>
    </row>
    <row r="510" spans="1:3" x14ac:dyDescent="0.25">
      <c r="A510" s="1">
        <f t="shared" si="70"/>
        <v>49.600000000000435</v>
      </c>
      <c r="B510" s="1">
        <f t="shared" si="72"/>
        <v>3.2362110336595024E-5</v>
      </c>
      <c r="C510" s="1">
        <f t="shared" si="72"/>
        <v>3.1684632474943116E-5</v>
      </c>
    </row>
    <row r="511" spans="1:3" x14ac:dyDescent="0.25">
      <c r="A511" s="1">
        <f t="shared" si="70"/>
        <v>49.700000000000436</v>
      </c>
      <c r="B511" s="1">
        <f t="shared" si="72"/>
        <v>3.0985544858968303E-5</v>
      </c>
      <c r="C511" s="1">
        <f t="shared" si="72"/>
        <v>3.0305761393701107E-5</v>
      </c>
    </row>
    <row r="512" spans="1:3" x14ac:dyDescent="0.25">
      <c r="A512" s="1">
        <f t="shared" si="70"/>
        <v>49.800000000000438</v>
      </c>
      <c r="B512" s="1">
        <f t="shared" si="72"/>
        <v>2.9666608299794854E-5</v>
      </c>
      <c r="C512" s="1">
        <f t="shared" si="72"/>
        <v>2.8985901897397512E-5</v>
      </c>
    </row>
    <row r="513" spans="1:3" x14ac:dyDescent="0.25">
      <c r="A513" s="1">
        <f t="shared" si="70"/>
        <v>49.900000000000439</v>
      </c>
      <c r="B513" s="1">
        <f t="shared" si="72"/>
        <v>2.8402938423869022E-5</v>
      </c>
      <c r="C513" s="1">
        <f t="shared" si="72"/>
        <v>2.7722583274404991E-5</v>
      </c>
    </row>
    <row r="514" spans="1:3" x14ac:dyDescent="0.25">
      <c r="A514" s="1">
        <f t="shared" si="70"/>
        <v>50.000000000000441</v>
      </c>
      <c r="B514" s="1">
        <f t="shared" ref="B514:C533" si="73">IFERROR(_xlfn.LOGNORM.DIST($A514, B$5, EXP(B$6),FALSE), 0)</f>
        <v>2.7192267120617499E-5</v>
      </c>
      <c r="C514" s="1">
        <f t="shared" si="73"/>
        <v>2.6513435274941841E-5</v>
      </c>
    </row>
    <row r="515" spans="1:3" x14ac:dyDescent="0.25">
      <c r="A515" s="1">
        <f t="shared" si="70"/>
        <v>50.100000000000442</v>
      </c>
      <c r="B515" s="1">
        <f t="shared" si="73"/>
        <v>2.6032416797455433E-5</v>
      </c>
      <c r="C515" s="1">
        <f t="shared" si="73"/>
        <v>2.5356184186984884E-5</v>
      </c>
    </row>
    <row r="516" spans="1:3" x14ac:dyDescent="0.25">
      <c r="A516" s="1">
        <f t="shared" si="70"/>
        <v>50.200000000000443</v>
      </c>
      <c r="B516" s="1">
        <f t="shared" si="73"/>
        <v>2.4921296903737128E-5</v>
      </c>
      <c r="C516" s="1">
        <f t="shared" si="73"/>
        <v>2.4248649056839771E-5</v>
      </c>
    </row>
    <row r="517" spans="1:3" x14ac:dyDescent="0.25">
      <c r="A517" s="1">
        <f t="shared" si="70"/>
        <v>50.300000000000445</v>
      </c>
      <c r="B517" s="1">
        <f t="shared" si="73"/>
        <v>2.3856900580976489E-5</v>
      </c>
      <c r="C517" s="1">
        <f t="shared" si="73"/>
        <v>2.3188738049492963E-5</v>
      </c>
    </row>
    <row r="518" spans="1:3" x14ac:dyDescent="0.25">
      <c r="A518" s="1">
        <f t="shared" si="70"/>
        <v>50.400000000000446</v>
      </c>
      <c r="B518" s="1">
        <f t="shared" si="73"/>
        <v>2.2837301435133041E-5</v>
      </c>
      <c r="C518" s="1">
        <f t="shared" si="73"/>
        <v>2.2174444944020022E-5</v>
      </c>
    </row>
    <row r="519" spans="1:3" x14ac:dyDescent="0.25">
      <c r="A519" s="1">
        <f t="shared" si="70"/>
        <v>50.500000000000448</v>
      </c>
      <c r="B519" s="1">
        <f t="shared" si="73"/>
        <v>2.1860650426876317E-5</v>
      </c>
      <c r="C519" s="1">
        <f t="shared" si="73"/>
        <v>2.1203845759451988E-5</v>
      </c>
    </row>
    <row r="520" spans="1:3" x14ac:dyDescent="0.25">
      <c r="A520" s="1">
        <f t="shared" si="70"/>
        <v>50.600000000000449</v>
      </c>
      <c r="B520" s="1">
        <f t="shared" si="73"/>
        <v>2.0925172875861623E-5</v>
      </c>
      <c r="C520" s="1">
        <f t="shared" si="73"/>
        <v>2.0275095506639074E-5</v>
      </c>
    </row>
    <row r="521" spans="1:3" x14ac:dyDescent="0.25">
      <c r="A521" s="1">
        <f t="shared" si="70"/>
        <v>50.70000000000045</v>
      </c>
      <c r="B521" s="1">
        <f t="shared" si="73"/>
        <v>2.0029165575163478E-5</v>
      </c>
      <c r="C521" s="1">
        <f t="shared" si="73"/>
        <v>1.9386425061782769E-5</v>
      </c>
    </row>
    <row r="522" spans="1:3" x14ac:dyDescent="0.25">
      <c r="A522" s="1">
        <f t="shared" si="70"/>
        <v>50.800000000000452</v>
      </c>
      <c r="B522" s="1">
        <f t="shared" si="73"/>
        <v>1.9170994012128011E-5</v>
      </c>
      <c r="C522" s="1">
        <f t="shared" si="73"/>
        <v>1.8536138157435179E-5</v>
      </c>
    </row>
    <row r="523" spans="1:3" x14ac:dyDescent="0.25">
      <c r="A523" s="1">
        <f t="shared" si="70"/>
        <v>50.900000000000453</v>
      </c>
      <c r="B523" s="1">
        <f t="shared" si="73"/>
        <v>1.8349089692011308E-5</v>
      </c>
      <c r="C523" s="1">
        <f t="shared" si="73"/>
        <v>1.7722608486886797E-5</v>
      </c>
    </row>
    <row r="524" spans="1:3" x14ac:dyDescent="0.25">
      <c r="A524" s="1">
        <f t="shared" si="70"/>
        <v>51.000000000000455</v>
      </c>
      <c r="B524" s="1">
        <f t="shared" si="73"/>
        <v>1.7561947560886075E-5</v>
      </c>
      <c r="C524" s="1">
        <f t="shared" si="73"/>
        <v>1.694427691799456E-5</v>
      </c>
    </row>
    <row r="525" spans="1:3" x14ac:dyDescent="0.25">
      <c r="A525" s="1">
        <f t="shared" si="70"/>
        <v>51.100000000000456</v>
      </c>
      <c r="B525" s="1">
        <f t="shared" si="73"/>
        <v>1.6808123524395884E-5</v>
      </c>
      <c r="C525" s="1">
        <f t="shared" si="73"/>
        <v>1.619964881261329E-5</v>
      </c>
    </row>
    <row r="526" spans="1:3" x14ac:dyDescent="0.25">
      <c r="A526" s="1">
        <f t="shared" si="70"/>
        <v>51.200000000000458</v>
      </c>
      <c r="B526" s="1">
        <f t="shared" si="73"/>
        <v>1.6086232059048005E-5</v>
      </c>
      <c r="C526" s="1">
        <f t="shared" si="73"/>
        <v>1.5487291447919837E-5</v>
      </c>
    </row>
    <row r="527" spans="1:3" x14ac:dyDescent="0.25">
      <c r="A527" s="1">
        <f t="shared" ref="A527:A590" si="74">A526+0.1</f>
        <v>51.300000000000459</v>
      </c>
      <c r="B527" s="1">
        <f t="shared" si="73"/>
        <v>1.5394943912830221E-5</v>
      </c>
      <c r="C527" s="1">
        <f t="shared" si="73"/>
        <v>1.4805831536027446E-5</v>
      </c>
    </row>
    <row r="528" spans="1:3" x14ac:dyDescent="0.25">
      <c r="A528" s="1">
        <f t="shared" si="74"/>
        <v>51.40000000000046</v>
      </c>
      <c r="B528" s="1">
        <f t="shared" si="73"/>
        <v>1.473298389204023E-5</v>
      </c>
      <c r="C528" s="1">
        <f t="shared" si="73"/>
        <v>1.4153952838404174E-5</v>
      </c>
    </row>
    <row r="529" spans="1:3" x14ac:dyDescent="0.25">
      <c r="A529" s="1">
        <f t="shared" si="74"/>
        <v>51.500000000000462</v>
      </c>
      <c r="B529" s="1">
        <f t="shared" si="73"/>
        <v>1.4099128731310335E-5</v>
      </c>
      <c r="C529" s="1">
        <f t="shared" si="73"/>
        <v>1.3530393871719244E-5</v>
      </c>
    </row>
    <row r="530" spans="1:3" x14ac:dyDescent="0.25">
      <c r="A530" s="1">
        <f t="shared" si="74"/>
        <v>51.600000000000463</v>
      </c>
      <c r="B530" s="1">
        <f t="shared" si="73"/>
        <v>1.3492205043903838E-5</v>
      </c>
      <c r="C530" s="1">
        <f t="shared" si="73"/>
        <v>1.2933945701843234E-5</v>
      </c>
    </row>
    <row r="531" spans="1:3" x14ac:dyDescent="0.25">
      <c r="A531" s="1">
        <f t="shared" si="74"/>
        <v>51.700000000000465</v>
      </c>
      <c r="B531" s="1">
        <f t="shared" si="73"/>
        <v>1.2911087349454144E-5</v>
      </c>
      <c r="C531" s="1">
        <f t="shared" si="73"/>
        <v>1.236344982283963E-5</v>
      </c>
    </row>
    <row r="532" spans="1:3" x14ac:dyDescent="0.25">
      <c r="A532" s="1">
        <f t="shared" si="74"/>
        <v>51.800000000000466</v>
      </c>
      <c r="B532" s="1">
        <f t="shared" si="73"/>
        <v>1.2354696176402005E-5</v>
      </c>
      <c r="C532" s="1">
        <f t="shared" si="73"/>
        <v>1.1817796117880337E-5</v>
      </c>
    </row>
    <row r="533" spans="1:3" x14ac:dyDescent="0.25">
      <c r="A533" s="1">
        <f t="shared" si="74"/>
        <v>51.900000000000468</v>
      </c>
      <c r="B533" s="1">
        <f t="shared" si="73"/>
        <v>1.1821996236479314E-5</v>
      </c>
      <c r="C533" s="1">
        <f t="shared" si="73"/>
        <v>1.1295920899121029E-5</v>
      </c>
    </row>
    <row r="534" spans="1:3" x14ac:dyDescent="0.25">
      <c r="A534" s="1">
        <f t="shared" si="74"/>
        <v>52.000000000000469</v>
      </c>
      <c r="B534" s="1">
        <f t="shared" ref="B534:C553" si="75">IFERROR(_xlfn.LOGNORM.DIST($A534, B$5, EXP(B$6),FALSE), 0)</f>
        <v>1.1311994668669196E-5</v>
      </c>
      <c r="C534" s="1">
        <f t="shared" si="75"/>
        <v>1.079680502366784E-5</v>
      </c>
    </row>
    <row r="535" spans="1:3" x14ac:dyDescent="0.25">
      <c r="A535" s="1">
        <f t="shared" si="74"/>
        <v>52.10000000000047</v>
      </c>
      <c r="B535" s="1">
        <f t="shared" si="75"/>
        <v>1.0823739350154504E-5</v>
      </c>
      <c r="C535" s="1">
        <f t="shared" si="75"/>
        <v>1.0319472082858904E-5</v>
      </c>
    </row>
    <row r="536" spans="1:3" x14ac:dyDescent="0.25">
      <c r="A536" s="1">
        <f t="shared" si="74"/>
        <v>52.200000000000472</v>
      </c>
      <c r="B536" s="1">
        <f t="shared" si="75"/>
        <v>1.035631727185028E-5</v>
      </c>
      <c r="C536" s="1">
        <f t="shared" si="75"/>
        <v>9.8629866621786998E-6</v>
      </c>
    </row>
    <row r="537" spans="1:3" x14ac:dyDescent="0.25">
      <c r="A537" s="1">
        <f t="shared" si="74"/>
        <v>52.300000000000473</v>
      </c>
      <c r="B537" s="1">
        <f t="shared" si="75"/>
        <v>9.9088529761916088E-6</v>
      </c>
      <c r="C537" s="1">
        <f t="shared" si="75"/>
        <v>9.4264526692103797E-6</v>
      </c>
    </row>
    <row r="538" spans="1:3" x14ac:dyDescent="0.25">
      <c r="A538" s="1">
        <f t="shared" si="74"/>
        <v>52.400000000000475</v>
      </c>
      <c r="B538" s="1">
        <f t="shared" si="75"/>
        <v>9.4805070549259913E-6</v>
      </c>
      <c r="C538" s="1">
        <f t="shared" si="75"/>
        <v>9.0090117271180251E-6</v>
      </c>
    </row>
    <row r="539" spans="1:3" x14ac:dyDescent="0.25">
      <c r="A539" s="1">
        <f t="shared" si="74"/>
        <v>52.500000000000476</v>
      </c>
      <c r="B539" s="1">
        <f t="shared" si="75"/>
        <v>9.0704747047324907E-6</v>
      </c>
      <c r="C539" s="1">
        <f t="shared" si="75"/>
        <v>8.60984163123546E-6</v>
      </c>
    </row>
    <row r="540" spans="1:3" x14ac:dyDescent="0.25">
      <c r="A540" s="1">
        <f t="shared" si="74"/>
        <v>52.600000000000477</v>
      </c>
      <c r="B540" s="1">
        <f t="shared" si="75"/>
        <v>8.6779843385636177E-6</v>
      </c>
      <c r="C540" s="1">
        <f t="shared" si="75"/>
        <v>8.2281548664194878E-6</v>
      </c>
    </row>
    <row r="541" spans="1:3" x14ac:dyDescent="0.25">
      <c r="A541" s="1">
        <f t="shared" si="74"/>
        <v>52.700000000000479</v>
      </c>
      <c r="B541" s="1">
        <f t="shared" si="75"/>
        <v>8.3022962506739738E-6</v>
      </c>
      <c r="C541" s="1">
        <f t="shared" si="75"/>
        <v>7.8631971829050281E-6</v>
      </c>
    </row>
    <row r="542" spans="1:3" x14ac:dyDescent="0.25">
      <c r="A542" s="1">
        <f t="shared" si="74"/>
        <v>52.80000000000048</v>
      </c>
      <c r="B542" s="1">
        <f t="shared" si="75"/>
        <v>7.9427013333699965E-6</v>
      </c>
      <c r="C542" s="1">
        <f t="shared" si="75"/>
        <v>7.5142462284775034E-6</v>
      </c>
    </row>
    <row r="543" spans="1:3" x14ac:dyDescent="0.25">
      <c r="A543" s="1">
        <f t="shared" si="74"/>
        <v>52.900000000000482</v>
      </c>
      <c r="B543" s="1">
        <f t="shared" si="75"/>
        <v>7.5985198435794623E-6</v>
      </c>
      <c r="C543" s="1">
        <f t="shared" si="75"/>
        <v>7.1806102348509454E-6</v>
      </c>
    </row>
    <row r="544" spans="1:3" x14ac:dyDescent="0.25">
      <c r="A544" s="1">
        <f t="shared" si="74"/>
        <v>53.000000000000483</v>
      </c>
      <c r="B544" s="1">
        <f t="shared" si="75"/>
        <v>7.269100217405632E-6</v>
      </c>
      <c r="C544" s="1">
        <f t="shared" si="75"/>
        <v>6.8616267562158195E-6</v>
      </c>
    </row>
    <row r="545" spans="1:3" x14ac:dyDescent="0.25">
      <c r="A545" s="1">
        <f t="shared" si="74"/>
        <v>53.100000000000485</v>
      </c>
      <c r="B545" s="1">
        <f t="shared" si="75"/>
        <v>6.9538179308909845E-6</v>
      </c>
      <c r="C545" s="1">
        <f t="shared" si="75"/>
        <v>6.5566614579881297E-6</v>
      </c>
    </row>
    <row r="546" spans="1:3" x14ac:dyDescent="0.25">
      <c r="A546" s="1">
        <f t="shared" si="74"/>
        <v>53.200000000000486</v>
      </c>
      <c r="B546" s="1">
        <f t="shared" si="75"/>
        <v>6.6520744052786023E-6</v>
      </c>
      <c r="C546" s="1">
        <f t="shared" si="75"/>
        <v>6.2651069538621767E-6</v>
      </c>
    </row>
    <row r="547" spans="1:3" x14ac:dyDescent="0.25">
      <c r="A547" s="1">
        <f t="shared" si="74"/>
        <v>53.300000000000487</v>
      </c>
      <c r="B547" s="1">
        <f t="shared" si="75"/>
        <v>6.3632959551159287E-6</v>
      </c>
      <c r="C547" s="1">
        <f t="shared" si="75"/>
        <v>5.986381689334362E-6</v>
      </c>
    </row>
    <row r="548" spans="1:3" x14ac:dyDescent="0.25">
      <c r="A548" s="1">
        <f t="shared" si="74"/>
        <v>53.400000000000489</v>
      </c>
      <c r="B548" s="1">
        <f t="shared" si="75"/>
        <v>6.0869327776041013E-6</v>
      </c>
      <c r="C548" s="1">
        <f t="shared" si="75"/>
        <v>5.7199288699304188E-6</v>
      </c>
    </row>
    <row r="549" spans="1:3" x14ac:dyDescent="0.25">
      <c r="A549" s="1">
        <f t="shared" si="74"/>
        <v>53.50000000000049</v>
      </c>
      <c r="B549" s="1">
        <f t="shared" si="75"/>
        <v>5.8224579816504354E-6</v>
      </c>
      <c r="C549" s="1">
        <f t="shared" si="75"/>
        <v>5.4652154324306577E-6</v>
      </c>
    </row>
    <row r="550" spans="1:3" x14ac:dyDescent="0.25">
      <c r="A550" s="1">
        <f t="shared" si="74"/>
        <v>53.600000000000492</v>
      </c>
      <c r="B550" s="1">
        <f t="shared" si="75"/>
        <v>5.5693666551359745E-6</v>
      </c>
      <c r="C550" s="1">
        <f t="shared" si="75"/>
        <v>5.2217310574484318E-6</v>
      </c>
    </row>
    <row r="551" spans="1:3" x14ac:dyDescent="0.25">
      <c r="A551" s="1">
        <f t="shared" si="74"/>
        <v>53.700000000000493</v>
      </c>
      <c r="B551" s="1">
        <f t="shared" si="75"/>
        <v>5.3271749689611828E-6</v>
      </c>
      <c r="C551" s="1">
        <f t="shared" si="75"/>
        <v>4.9889872217750039E-6</v>
      </c>
    </row>
    <row r="552" spans="1:3" x14ac:dyDescent="0.25">
      <c r="A552" s="1">
        <f t="shared" si="74"/>
        <v>53.800000000000495</v>
      </c>
      <c r="B552" s="1">
        <f t="shared" si="75"/>
        <v>5.0954193164845559E-6</v>
      </c>
      <c r="C552" s="1">
        <f t="shared" si="75"/>
        <v>4.7665162889620624E-6</v>
      </c>
    </row>
    <row r="553" spans="1:3" x14ac:dyDescent="0.25">
      <c r="A553" s="1">
        <f t="shared" si="74"/>
        <v>53.900000000000496</v>
      </c>
      <c r="B553" s="1">
        <f t="shared" si="75"/>
        <v>4.8736554870153351E-6</v>
      </c>
      <c r="C553" s="1">
        <f t="shared" si="75"/>
        <v>4.5538706366658665E-6</v>
      </c>
    </row>
    <row r="554" spans="1:3" x14ac:dyDescent="0.25">
      <c r="A554" s="1">
        <f t="shared" si="74"/>
        <v>54.000000000000497</v>
      </c>
      <c r="B554" s="1">
        <f t="shared" ref="B554:C573" si="76">IFERROR(_xlfn.LOGNORM.DIST($A554, B$5, EXP(B$6),FALSE), 0)</f>
        <v>4.6614578720721501E-6</v>
      </c>
      <c r="C554" s="1">
        <f t="shared" si="76"/>
        <v>4.3506218193328848E-6</v>
      </c>
    </row>
    <row r="555" spans="1:3" x14ac:dyDescent="0.25">
      <c r="A555" s="1">
        <f t="shared" si="74"/>
        <v>54.100000000000499</v>
      </c>
      <c r="B555" s="1">
        <f t="shared" si="76"/>
        <v>4.4584187031617097E-6</v>
      </c>
      <c r="C555" s="1">
        <f t="shared" si="76"/>
        <v>4.1563597648555878E-6</v>
      </c>
    </row>
    <row r="556" spans="1:3" x14ac:dyDescent="0.25">
      <c r="A556" s="1">
        <f t="shared" si="74"/>
        <v>54.2000000000005</v>
      </c>
      <c r="B556" s="1">
        <f t="shared" si="76"/>
        <v>4.2641473198787821E-6</v>
      </c>
      <c r="C556" s="1">
        <f t="shared" si="76"/>
        <v>3.9706920038790947E-6</v>
      </c>
    </row>
    <row r="557" spans="1:3" x14ac:dyDescent="0.25">
      <c r="A557" s="1">
        <f t="shared" si="74"/>
        <v>54.300000000000502</v>
      </c>
      <c r="B557" s="1">
        <f t="shared" si="76"/>
        <v>4.0782694671695488E-6</v>
      </c>
      <c r="C557" s="1">
        <f t="shared" si="76"/>
        <v>3.7932429304855884E-6</v>
      </c>
    </row>
    <row r="558" spans="1:3" x14ac:dyDescent="0.25">
      <c r="A558" s="1">
        <f t="shared" si="74"/>
        <v>54.400000000000503</v>
      </c>
      <c r="B558" s="1">
        <f t="shared" si="76"/>
        <v>3.9004266206432762E-6</v>
      </c>
      <c r="C558" s="1">
        <f t="shared" si="76"/>
        <v>3.6236530930315644E-6</v>
      </c>
    </row>
    <row r="559" spans="1:3" x14ac:dyDescent="0.25">
      <c r="A559" s="1">
        <f t="shared" si="74"/>
        <v>54.500000000000504</v>
      </c>
      <c r="B559" s="1">
        <f t="shared" si="76"/>
        <v>3.7302753388568803E-6</v>
      </c>
      <c r="C559" s="1">
        <f t="shared" si="76"/>
        <v>3.4615785139571044E-6</v>
      </c>
    </row>
    <row r="560" spans="1:3" x14ac:dyDescent="0.25">
      <c r="A560" s="1">
        <f t="shared" si="74"/>
        <v>54.600000000000506</v>
      </c>
      <c r="B560" s="1">
        <f t="shared" si="76"/>
        <v>3.5674866415357863E-6</v>
      </c>
      <c r="C560" s="1">
        <f t="shared" si="76"/>
        <v>3.306690037430268E-6</v>
      </c>
    </row>
    <row r="561" spans="1:3" x14ac:dyDescent="0.25">
      <c r="A561" s="1">
        <f t="shared" si="74"/>
        <v>54.700000000000507</v>
      </c>
      <c r="B561" s="1">
        <f t="shared" si="76"/>
        <v>3.4117454127321014E-6</v>
      </c>
      <c r="C561" s="1">
        <f t="shared" si="76"/>
        <v>3.1586727037313E-6</v>
      </c>
    </row>
    <row r="562" spans="1:3" x14ac:dyDescent="0.25">
      <c r="A562" s="1">
        <f t="shared" si="74"/>
        <v>54.800000000000509</v>
      </c>
      <c r="B562" s="1">
        <f t="shared" si="76"/>
        <v>3.2627498279574743E-6</v>
      </c>
      <c r="C562" s="1">
        <f t="shared" si="76"/>
        <v>3.0172251493228375E-6</v>
      </c>
    </row>
    <row r="563" spans="1:3" x14ac:dyDescent="0.25">
      <c r="A563" s="1">
        <f t="shared" si="74"/>
        <v>54.90000000000051</v>
      </c>
      <c r="B563" s="1">
        <f t="shared" si="76"/>
        <v>3.1202108043634284E-6</v>
      </c>
      <c r="C563" s="1">
        <f t="shared" si="76"/>
        <v>2.8820590315907445E-6</v>
      </c>
    </row>
    <row r="564" spans="1:3" x14ac:dyDescent="0.25">
      <c r="A564" s="1">
        <f t="shared" si="74"/>
        <v>55.000000000000512</v>
      </c>
      <c r="B564" s="1">
        <f t="shared" si="76"/>
        <v>2.9838514730757018E-6</v>
      </c>
      <c r="C564" s="1">
        <f t="shared" si="76"/>
        <v>2.7528984772790184E-6</v>
      </c>
    </row>
    <row r="565" spans="1:3" x14ac:dyDescent="0.25">
      <c r="A565" s="1">
        <f t="shared" si="74"/>
        <v>55.100000000000513</v>
      </c>
      <c r="B565" s="1">
        <f t="shared" si="76"/>
        <v>2.8534066728210783E-6</v>
      </c>
      <c r="C565" s="1">
        <f t="shared" si="76"/>
        <v>2.6294795536773725E-6</v>
      </c>
    </row>
    <row r="566" spans="1:3" x14ac:dyDescent="0.25">
      <c r="A566" s="1">
        <f t="shared" si="74"/>
        <v>55.200000000000514</v>
      </c>
      <c r="B566" s="1">
        <f t="shared" si="76"/>
        <v>2.7286224640190762E-6</v>
      </c>
      <c r="C566" s="1">
        <f t="shared" si="76"/>
        <v>2.5115497616576448E-6</v>
      </c>
    </row>
    <row r="567" spans="1:3" x14ac:dyDescent="0.25">
      <c r="A567" s="1">
        <f t="shared" si="74"/>
        <v>55.300000000000516</v>
      </c>
      <c r="B567" s="1">
        <f t="shared" si="76"/>
        <v>2.609255662539037E-6</v>
      </c>
      <c r="C567" s="1">
        <f t="shared" si="76"/>
        <v>2.3988675496873443E-6</v>
      </c>
    </row>
    <row r="568" spans="1:3" x14ac:dyDescent="0.25">
      <c r="A568" s="1">
        <f t="shared" si="74"/>
        <v>55.400000000000517</v>
      </c>
      <c r="B568" s="1">
        <f t="shared" si="76"/>
        <v>2.4950733923545439E-6</v>
      </c>
      <c r="C568" s="1">
        <f t="shared" si="76"/>
        <v>2.2912018479827482E-6</v>
      </c>
    </row>
    <row r="569" spans="1:3" x14ac:dyDescent="0.25">
      <c r="A569" s="1">
        <f t="shared" si="74"/>
        <v>55.500000000000519</v>
      </c>
      <c r="B569" s="1">
        <f t="shared" si="76"/>
        <v>2.3858526563545672E-6</v>
      </c>
      <c r="C569" s="1">
        <f t="shared" si="76"/>
        <v>2.1883316219952223E-6</v>
      </c>
    </row>
    <row r="570" spans="1:3" x14ac:dyDescent="0.25">
      <c r="A570" s="1">
        <f t="shared" si="74"/>
        <v>55.60000000000052</v>
      </c>
      <c r="B570" s="1">
        <f t="shared" si="76"/>
        <v>2.2813799245991571E-6</v>
      </c>
      <c r="C570" s="1">
        <f t="shared" si="76"/>
        <v>2.090045444455763E-6</v>
      </c>
    </row>
    <row r="571" spans="1:3" x14ac:dyDescent="0.25">
      <c r="A571" s="1">
        <f t="shared" si="74"/>
        <v>55.700000000000522</v>
      </c>
      <c r="B571" s="1">
        <f t="shared" si="76"/>
        <v>2.1814507393336077E-6</v>
      </c>
      <c r="C571" s="1">
        <f t="shared" si="76"/>
        <v>1.9961410852317017E-6</v>
      </c>
    </row>
    <row r="572" spans="1:3" x14ac:dyDescent="0.25">
      <c r="A572" s="1">
        <f t="shared" si="74"/>
        <v>55.800000000000523</v>
      </c>
      <c r="B572" s="1">
        <f t="shared" si="76"/>
        <v>2.0858693361009193E-6</v>
      </c>
      <c r="C572" s="1">
        <f t="shared" si="76"/>
        <v>1.9064251182784756E-6</v>
      </c>
    </row>
    <row r="573" spans="1:3" x14ac:dyDescent="0.25">
      <c r="A573" s="1">
        <f t="shared" si="74"/>
        <v>55.900000000000524</v>
      </c>
      <c r="B573" s="1">
        <f t="shared" si="76"/>
        <v>1.9944482803169552E-6</v>
      </c>
      <c r="C573" s="1">
        <f t="shared" si="76"/>
        <v>1.820712544996541E-6</v>
      </c>
    </row>
    <row r="574" spans="1:3" x14ac:dyDescent="0.25">
      <c r="A574" s="1">
        <f t="shared" si="74"/>
        <v>56.000000000000526</v>
      </c>
      <c r="B574" s="1">
        <f t="shared" ref="B574:C593" si="77">IFERROR(_xlfn.LOGNORM.DIST($A574, B$5, EXP(B$6),FALSE), 0)</f>
        <v>1.907008118697461E-6</v>
      </c>
      <c r="C574" s="1">
        <f t="shared" si="77"/>
        <v>1.7388264333310061E-6</v>
      </c>
    </row>
    <row r="575" spans="1:3" x14ac:dyDescent="0.25">
      <c r="A575" s="1">
        <f t="shared" si="74"/>
        <v>56.100000000000527</v>
      </c>
      <c r="B575" s="1">
        <f t="shared" si="77"/>
        <v>1.8233770449479867E-6</v>
      </c>
      <c r="C575" s="1">
        <f t="shared" si="77"/>
        <v>1.6605975719756339E-6</v>
      </c>
    </row>
    <row r="576" spans="1:3" x14ac:dyDescent="0.25">
      <c r="A576" s="1">
        <f t="shared" si="74"/>
        <v>56.200000000000529</v>
      </c>
      <c r="B576" s="1">
        <f t="shared" si="77"/>
        <v>1.7433905791511517E-6</v>
      </c>
      <c r="C576" s="1">
        <f t="shared" si="77"/>
        <v>1.5858641390691998E-6</v>
      </c>
    </row>
    <row r="577" spans="1:3" x14ac:dyDescent="0.25">
      <c r="A577" s="1">
        <f t="shared" si="74"/>
        <v>56.30000000000053</v>
      </c>
      <c r="B577" s="1">
        <f t="shared" si="77"/>
        <v>1.6668912603065388E-6</v>
      </c>
      <c r="C577" s="1">
        <f t="shared" si="77"/>
        <v>1.5144713847946804E-6</v>
      </c>
    </row>
    <row r="578" spans="1:3" x14ac:dyDescent="0.25">
      <c r="A578" s="1">
        <f t="shared" si="74"/>
        <v>56.400000000000531</v>
      </c>
      <c r="B578" s="1">
        <f t="shared" si="77"/>
        <v>1.5937283514996337E-6</v>
      </c>
      <c r="C578" s="1">
        <f t="shared" si="77"/>
        <v>1.4462713273155726E-6</v>
      </c>
    </row>
    <row r="579" spans="1:3" x14ac:dyDescent="0.25">
      <c r="A579" s="1">
        <f t="shared" si="74"/>
        <v>56.500000000000533</v>
      </c>
      <c r="B579" s="1">
        <f t="shared" si="77"/>
        <v>1.5237575571955725E-6</v>
      </c>
      <c r="C579" s="1">
        <f t="shared" si="77"/>
        <v>1.3811224615048467E-6</v>
      </c>
    </row>
    <row r="580" spans="1:3" x14ac:dyDescent="0.25">
      <c r="A580" s="1">
        <f t="shared" si="74"/>
        <v>56.600000000000534</v>
      </c>
      <c r="B580" s="1">
        <f t="shared" si="77"/>
        <v>1.4568407521741171E-6</v>
      </c>
      <c r="C580" s="1">
        <f t="shared" si="77"/>
        <v>1.318889479944695E-6</v>
      </c>
    </row>
    <row r="581" spans="1:3" x14ac:dyDescent="0.25">
      <c r="A581" s="1">
        <f t="shared" si="74"/>
        <v>56.700000000000536</v>
      </c>
      <c r="B581" s="1">
        <f t="shared" si="77"/>
        <v>1.3928457216390738E-6</v>
      </c>
      <c r="C581" s="1">
        <f t="shared" si="77"/>
        <v>1.259443005694027E-6</v>
      </c>
    </row>
    <row r="582" spans="1:3" x14ac:dyDescent="0.25">
      <c r="A582" s="1">
        <f t="shared" si="74"/>
        <v>56.800000000000537</v>
      </c>
      <c r="B582" s="1">
        <f t="shared" si="77"/>
        <v>1.3316459120543653E-6</v>
      </c>
      <c r="C582" s="1">
        <f t="shared" si="77"/>
        <v>1.2026593363414828E-6</v>
      </c>
    </row>
    <row r="583" spans="1:3" x14ac:dyDescent="0.25">
      <c r="A583" s="1">
        <f t="shared" si="74"/>
        <v>56.900000000000539</v>
      </c>
      <c r="B583" s="1">
        <f t="shared" si="77"/>
        <v>1.2731201922768052E-6</v>
      </c>
      <c r="C583" s="1">
        <f t="shared" si="77"/>
        <v>1.1484201988811181E-6</v>
      </c>
    </row>
    <row r="584" spans="1:3" x14ac:dyDescent="0.25">
      <c r="A584" s="1">
        <f t="shared" si="74"/>
        <v>57.00000000000054</v>
      </c>
      <c r="B584" s="1">
        <f t="shared" si="77"/>
        <v>1.2171526245701612E-6</v>
      </c>
      <c r="C584" s="1">
        <f t="shared" si="77"/>
        <v>1.0966125149645637E-6</v>
      </c>
    </row>
    <row r="585" spans="1:3" x14ac:dyDescent="0.25">
      <c r="A585" s="1">
        <f t="shared" si="74"/>
        <v>57.100000000000541</v>
      </c>
      <c r="B585" s="1">
        <f t="shared" si="77"/>
        <v>1.163632245103915E-6</v>
      </c>
      <c r="C585" s="1">
        <f t="shared" si="77"/>
        <v>1.0471281761032123E-6</v>
      </c>
    </row>
    <row r="586" spans="1:3" x14ac:dyDescent="0.25">
      <c r="A586" s="1">
        <f t="shared" si="74"/>
        <v>57.200000000000543</v>
      </c>
      <c r="B586" s="1">
        <f t="shared" si="77"/>
        <v>1.1124528535529089E-6</v>
      </c>
      <c r="C586" s="1">
        <f t="shared" si="77"/>
        <v>9.9986382840902228E-7</v>
      </c>
    </row>
    <row r="587" spans="1:3" x14ac:dyDescent="0.25">
      <c r="A587" s="1">
        <f t="shared" si="74"/>
        <v>57.300000000000544</v>
      </c>
      <c r="B587" s="1">
        <f t="shared" si="77"/>
        <v>1.0635128114309512E-6</v>
      </c>
      <c r="C587" s="1">
        <f t="shared" si="77"/>
        <v>9.5472066648023607E-7</v>
      </c>
    </row>
    <row r="588" spans="1:3" x14ac:dyDescent="0.25">
      <c r="A588" s="1">
        <f t="shared" si="74"/>
        <v>57.400000000000546</v>
      </c>
      <c r="B588" s="1">
        <f t="shared" si="77"/>
        <v>1.0167148488047372E-6</v>
      </c>
      <c r="C588" s="1">
        <f t="shared" si="77"/>
        <v>9.116042360533618E-7</v>
      </c>
    </row>
    <row r="589" spans="1:3" x14ac:dyDescent="0.25">
      <c r="A589" s="1">
        <f t="shared" si="74"/>
        <v>57.500000000000547</v>
      </c>
      <c r="B589" s="1">
        <f t="shared" si="77"/>
        <v>9.719658790483431E-7</v>
      </c>
      <c r="C589" s="1">
        <f t="shared" si="77"/>
        <v>8.7042424505780537E-7</v>
      </c>
    </row>
    <row r="590" spans="1:3" x14ac:dyDescent="0.25">
      <c r="A590" s="1">
        <f t="shared" si="74"/>
        <v>57.600000000000549</v>
      </c>
      <c r="B590" s="1">
        <f t="shared" si="77"/>
        <v>9.2917682131226581E-7</v>
      </c>
      <c r="C590" s="1">
        <f t="shared" si="77"/>
        <v>8.3109438272458727E-7</v>
      </c>
    </row>
    <row r="591" spans="1:3" x14ac:dyDescent="0.25">
      <c r="A591" s="1">
        <f t="shared" ref="A591:A654" si="78">A590+0.1</f>
        <v>57.70000000000055</v>
      </c>
      <c r="B591" s="1">
        <f t="shared" si="77"/>
        <v>8.8826243039335163E-7</v>
      </c>
      <c r="C591" s="1">
        <f t="shared" si="77"/>
        <v>7.9353214641409581E-7</v>
      </c>
    </row>
    <row r="592" spans="1:3" x14ac:dyDescent="0.25">
      <c r="A592" s="1">
        <f t="shared" si="78"/>
        <v>57.800000000000551</v>
      </c>
      <c r="B592" s="1">
        <f t="shared" si="77"/>
        <v>8.4914113370446912E-7</v>
      </c>
      <c r="C592" s="1">
        <f t="shared" si="77"/>
        <v>7.5765867584149609E-7</v>
      </c>
    </row>
    <row r="593" spans="1:3" x14ac:dyDescent="0.25">
      <c r="A593" s="1">
        <f t="shared" si="78"/>
        <v>57.900000000000553</v>
      </c>
      <c r="B593" s="1">
        <f t="shared" si="77"/>
        <v>8.1173487505456595E-7</v>
      </c>
      <c r="C593" s="1">
        <f t="shared" si="77"/>
        <v>7.2339859439133294E-7</v>
      </c>
    </row>
    <row r="594" spans="1:3" x14ac:dyDescent="0.25">
      <c r="A594" s="1">
        <f t="shared" si="78"/>
        <v>58.000000000000554</v>
      </c>
      <c r="B594" s="1">
        <f t="shared" ref="B594:C613" si="79">IFERROR(_xlfn.LOGNORM.DIST($A594, B$5, EXP(B$6),FALSE), 0)</f>
        <v>7.7596896496123621E-7</v>
      </c>
      <c r="C594" s="1">
        <f t="shared" si="79"/>
        <v>6.9067985722528694E-7</v>
      </c>
    </row>
    <row r="595" spans="1:3" x14ac:dyDescent="0.25">
      <c r="A595" s="1">
        <f t="shared" si="78"/>
        <v>58.100000000000556</v>
      </c>
      <c r="B595" s="1">
        <f t="shared" si="79"/>
        <v>7.4177193722877406E-7</v>
      </c>
      <c r="C595" s="1">
        <f t="shared" si="79"/>
        <v>6.5943360589897049E-7</v>
      </c>
    </row>
    <row r="596" spans="1:3" x14ac:dyDescent="0.25">
      <c r="A596" s="1">
        <f t="shared" si="78"/>
        <v>58.200000000000557</v>
      </c>
      <c r="B596" s="1">
        <f t="shared" si="79"/>
        <v>7.090754115354564E-7</v>
      </c>
      <c r="C596" s="1">
        <f t="shared" si="79"/>
        <v>6.2959402921530796E-7</v>
      </c>
    </row>
    <row r="597" spans="1:3" x14ac:dyDescent="0.25">
      <c r="A597" s="1">
        <f t="shared" si="78"/>
        <v>58.300000000000558</v>
      </c>
      <c r="B597" s="1">
        <f t="shared" si="79"/>
        <v>6.7781396178385099E-7</v>
      </c>
      <c r="C597" s="1">
        <f t="shared" si="79"/>
        <v>6.0109823005295797E-7</v>
      </c>
    </row>
    <row r="598" spans="1:3" x14ac:dyDescent="0.25">
      <c r="A598" s="1">
        <f t="shared" si="78"/>
        <v>58.40000000000056</v>
      </c>
      <c r="B598" s="1">
        <f t="shared" si="79"/>
        <v>6.4792498997741544E-7</v>
      </c>
      <c r="C598" s="1">
        <f t="shared" si="79"/>
        <v>5.7388609791870833E-7</v>
      </c>
    </row>
    <row r="599" spans="1:3" x14ac:dyDescent="0.25">
      <c r="A599" s="1">
        <f t="shared" si="78"/>
        <v>58.500000000000561</v>
      </c>
      <c r="B599" s="1">
        <f t="shared" si="79"/>
        <v>6.193486053969717E-7</v>
      </c>
      <c r="C599" s="1">
        <f t="shared" si="79"/>
        <v>5.4790018698359998E-7</v>
      </c>
    </row>
    <row r="600" spans="1:3" x14ac:dyDescent="0.25">
      <c r="A600" s="1">
        <f t="shared" si="78"/>
        <v>58.600000000000563</v>
      </c>
      <c r="B600" s="1">
        <f t="shared" si="79"/>
        <v>5.920275088584834E-7</v>
      </c>
      <c r="C600" s="1">
        <f t="shared" si="79"/>
        <v>5.2308559937151053E-7</v>
      </c>
    </row>
    <row r="601" spans="1:3" x14ac:dyDescent="0.25">
      <c r="A601" s="1">
        <f t="shared" si="78"/>
        <v>58.700000000000564</v>
      </c>
      <c r="B601" s="1">
        <f t="shared" si="79"/>
        <v>5.659068818432658E-7</v>
      </c>
      <c r="C601" s="1">
        <f t="shared" si="79"/>
        <v>4.9938987347906208E-7</v>
      </c>
    </row>
    <row r="602" spans="1:3" x14ac:dyDescent="0.25">
      <c r="A602" s="1">
        <f t="shared" si="78"/>
        <v>58.800000000000566</v>
      </c>
      <c r="B602" s="1">
        <f t="shared" si="79"/>
        <v>5.4093428029958076E-7</v>
      </c>
      <c r="C602" s="1">
        <f t="shared" si="79"/>
        <v>4.7676287711439497E-7</v>
      </c>
    </row>
    <row r="603" spans="1:3" x14ac:dyDescent="0.25">
      <c r="A603" s="1">
        <f t="shared" si="78"/>
        <v>58.900000000000567</v>
      </c>
      <c r="B603" s="1">
        <f t="shared" si="79"/>
        <v>5.17059532922838E-7</v>
      </c>
      <c r="C603" s="1">
        <f t="shared" si="79"/>
        <v>4.5515670525122708E-7</v>
      </c>
    </row>
    <row r="604" spans="1:3" x14ac:dyDescent="0.25">
      <c r="A604" s="1">
        <f t="shared" si="78"/>
        <v>59.000000000000568</v>
      </c>
      <c r="B604" s="1">
        <f t="shared" si="79"/>
        <v>4.9423464372931247E-7</v>
      </c>
      <c r="C604" s="1">
        <f t="shared" si="79"/>
        <v>4.3452558220290984E-7</v>
      </c>
    </row>
    <row r="605" spans="1:3" x14ac:dyDescent="0.25">
      <c r="A605" s="1">
        <f t="shared" si="78"/>
        <v>59.10000000000057</v>
      </c>
      <c r="B605" s="1">
        <f t="shared" si="79"/>
        <v>4.7241369874569917E-7</v>
      </c>
      <c r="C605" s="1">
        <f t="shared" si="79"/>
        <v>4.1482576802924706E-7</v>
      </c>
    </row>
    <row r="606" spans="1:3" x14ac:dyDescent="0.25">
      <c r="A606" s="1">
        <f t="shared" si="78"/>
        <v>59.200000000000571</v>
      </c>
      <c r="B606" s="1">
        <f t="shared" si="79"/>
        <v>4.5155277664395871E-7</v>
      </c>
      <c r="C606" s="1">
        <f t="shared" si="79"/>
        <v>3.9601546899650948E-7</v>
      </c>
    </row>
    <row r="607" spans="1:3" x14ac:dyDescent="0.25">
      <c r="A607" s="1">
        <f t="shared" si="78"/>
        <v>59.300000000000573</v>
      </c>
      <c r="B607" s="1">
        <f t="shared" si="79"/>
        <v>4.3160986315795027E-7</v>
      </c>
      <c r="C607" s="1">
        <f t="shared" si="79"/>
        <v>3.7805475191863894E-7</v>
      </c>
    </row>
    <row r="608" spans="1:3" x14ac:dyDescent="0.25">
      <c r="A608" s="1">
        <f t="shared" si="78"/>
        <v>59.400000000000574</v>
      </c>
      <c r="B608" s="1">
        <f t="shared" si="79"/>
        <v>4.1254476912480634E-7</v>
      </c>
      <c r="C608" s="1">
        <f t="shared" si="79"/>
        <v>3.6090546221462266E-7</v>
      </c>
    </row>
    <row r="609" spans="1:3" x14ac:dyDescent="0.25">
      <c r="A609" s="1">
        <f t="shared" si="78"/>
        <v>59.500000000000576</v>
      </c>
      <c r="B609" s="1">
        <f t="shared" si="79"/>
        <v>3.9431905200024644E-7</v>
      </c>
      <c r="C609" s="1">
        <f t="shared" si="79"/>
        <v>3.4453114552376145E-7</v>
      </c>
    </row>
    <row r="610" spans="1:3" x14ac:dyDescent="0.25">
      <c r="A610" s="1">
        <f t="shared" si="78"/>
        <v>59.600000000000577</v>
      </c>
      <c r="B610" s="1">
        <f t="shared" si="79"/>
        <v>3.7689594070349097E-7</v>
      </c>
      <c r="C610" s="1">
        <f t="shared" si="79"/>
        <v>3.2889697272741746E-7</v>
      </c>
    </row>
    <row r="611" spans="1:3" x14ac:dyDescent="0.25">
      <c r="A611" s="1">
        <f t="shared" si="78"/>
        <v>59.700000000000578</v>
      </c>
      <c r="B611" s="1">
        <f t="shared" si="79"/>
        <v>3.6024026365292662E-7</v>
      </c>
      <c r="C611" s="1">
        <f t="shared" si="79"/>
        <v>3.1396966823179772E-7</v>
      </c>
    </row>
    <row r="612" spans="1:3" x14ac:dyDescent="0.25">
      <c r="A612" s="1">
        <f t="shared" si="78"/>
        <v>59.80000000000058</v>
      </c>
      <c r="B612" s="1">
        <f t="shared" si="79"/>
        <v>3.4431837985953526E-7</v>
      </c>
      <c r="C612" s="1">
        <f t="shared" si="79"/>
        <v>2.9971744137258297E-7</v>
      </c>
    </row>
    <row r="613" spans="1:3" x14ac:dyDescent="0.25">
      <c r="A613" s="1">
        <f t="shared" si="78"/>
        <v>59.900000000000581</v>
      </c>
      <c r="B613" s="1">
        <f t="shared" si="79"/>
        <v>3.2909811295044782E-7</v>
      </c>
      <c r="C613" s="1">
        <f t="shared" si="79"/>
        <v>2.861099208079548E-7</v>
      </c>
    </row>
    <row r="614" spans="1:3" x14ac:dyDescent="0.25">
      <c r="A614" s="1">
        <f t="shared" si="78"/>
        <v>60.000000000000583</v>
      </c>
      <c r="B614" s="1">
        <f t="shared" ref="B614:C633" si="80">IFERROR(_xlfn.LOGNORM.DIST($A614, B$5, EXP(B$6),FALSE), 0)</f>
        <v>3.1454868800011506E-7</v>
      </c>
      <c r="C614" s="1">
        <f t="shared" si="80"/>
        <v>2.7311809177203846E-7</v>
      </c>
    </row>
    <row r="615" spans="1:3" x14ac:dyDescent="0.25">
      <c r="A615" s="1">
        <f t="shared" si="78"/>
        <v>60.100000000000584</v>
      </c>
      <c r="B615" s="1">
        <f t="shared" si="80"/>
        <v>3.0064067105178365E-7</v>
      </c>
      <c r="C615" s="1">
        <f t="shared" si="80"/>
        <v>2.6071423606638565E-7</v>
      </c>
    </row>
    <row r="616" spans="1:3" x14ac:dyDescent="0.25">
      <c r="A616" s="1">
        <f t="shared" si="78"/>
        <v>60.200000000000585</v>
      </c>
      <c r="B616" s="1">
        <f t="shared" si="80"/>
        <v>2.8734591121649996E-7</v>
      </c>
      <c r="C616" s="1">
        <f t="shared" si="80"/>
        <v>2.4887187467190814E-7</v>
      </c>
    </row>
    <row r="617" spans="1:3" x14ac:dyDescent="0.25">
      <c r="A617" s="1">
        <f t="shared" si="78"/>
        <v>60.300000000000587</v>
      </c>
      <c r="B617" s="1">
        <f t="shared" si="80"/>
        <v>2.7463748524167175E-7</v>
      </c>
      <c r="C617" s="1">
        <f t="shared" si="80"/>
        <v>2.3756571286886224E-7</v>
      </c>
    </row>
    <row r="618" spans="1:3" x14ac:dyDescent="0.25">
      <c r="A618" s="1">
        <f t="shared" si="78"/>
        <v>60.400000000000588</v>
      </c>
      <c r="B618" s="1">
        <f t="shared" si="80"/>
        <v>2.6248964444561889E-7</v>
      </c>
      <c r="C618" s="1">
        <f t="shared" si="80"/>
        <v>2.2677158775711585E-7</v>
      </c>
    </row>
    <row r="619" spans="1:3" x14ac:dyDescent="0.25">
      <c r="A619" s="1">
        <f t="shared" si="78"/>
        <v>60.50000000000059</v>
      </c>
      <c r="B619" s="1">
        <f t="shared" si="80"/>
        <v>2.5087776391863986E-7</v>
      </c>
      <c r="C619" s="1">
        <f t="shared" si="80"/>
        <v>2.1646641807336124E-7</v>
      </c>
    </row>
    <row r="620" spans="1:3" x14ac:dyDescent="0.25">
      <c r="A620" s="1">
        <f t="shared" si="78"/>
        <v>60.600000000000591</v>
      </c>
      <c r="B620" s="1">
        <f t="shared" si="80"/>
        <v>2.3977829389546867E-7</v>
      </c>
      <c r="C620" s="1">
        <f t="shared" si="80"/>
        <v>2.066281562064862E-7</v>
      </c>
    </row>
    <row r="621" spans="1:3" x14ac:dyDescent="0.25">
      <c r="A621" s="1">
        <f t="shared" si="78"/>
        <v>60.700000000000593</v>
      </c>
      <c r="B621" s="1">
        <f t="shared" si="80"/>
        <v>2.2916871320763803E-7</v>
      </c>
      <c r="C621" s="1">
        <f t="shared" si="80"/>
        <v>1.9723574231626654E-7</v>
      </c>
    </row>
    <row r="622" spans="1:3" x14ac:dyDescent="0.25">
      <c r="A622" s="1">
        <f t="shared" si="78"/>
        <v>60.800000000000594</v>
      </c>
      <c r="B622" s="1">
        <f t="shared" si="80"/>
        <v>2.1902748472821474E-7</v>
      </c>
      <c r="C622" s="1">
        <f t="shared" si="80"/>
        <v>1.8826906046467485E-7</v>
      </c>
    </row>
    <row r="623" spans="1:3" x14ac:dyDescent="0.25">
      <c r="A623" s="1">
        <f t="shared" si="78"/>
        <v>60.900000000000595</v>
      </c>
      <c r="B623" s="1">
        <f t="shared" si="80"/>
        <v>2.0933401272496635E-7</v>
      </c>
      <c r="C623" s="1">
        <f t="shared" si="80"/>
        <v>1.7970889667293745E-7</v>
      </c>
    </row>
    <row r="624" spans="1:3" x14ac:dyDescent="0.25">
      <c r="A624" s="1">
        <f t="shared" si="78"/>
        <v>61.000000000000597</v>
      </c>
      <c r="B624" s="1">
        <f t="shared" si="80"/>
        <v>2.0006860204133375E-7</v>
      </c>
      <c r="C624" s="1">
        <f t="shared" si="80"/>
        <v>1.7153689882100864E-7</v>
      </c>
    </row>
    <row r="625" spans="1:3" x14ac:dyDescent="0.25">
      <c r="A625" s="1">
        <f t="shared" si="78"/>
        <v>61.100000000000598</v>
      </c>
      <c r="B625" s="1">
        <f t="shared" si="80"/>
        <v>1.9121241902814803E-7</v>
      </c>
      <c r="C625" s="1">
        <f t="shared" si="80"/>
        <v>1.637355383098473E-7</v>
      </c>
    </row>
    <row r="626" spans="1:3" x14ac:dyDescent="0.25">
      <c r="A626" s="1">
        <f t="shared" si="78"/>
        <v>61.2000000000006</v>
      </c>
      <c r="B626" s="1">
        <f t="shared" si="80"/>
        <v>1.8274745415200511E-7</v>
      </c>
      <c r="C626" s="1">
        <f t="shared" si="80"/>
        <v>1.5628807341009722E-7</v>
      </c>
    </row>
    <row r="627" spans="1:3" x14ac:dyDescent="0.25">
      <c r="A627" s="1">
        <f t="shared" si="78"/>
        <v>61.300000000000601</v>
      </c>
      <c r="B627" s="1">
        <f t="shared" si="80"/>
        <v>1.7465648620943121E-7</v>
      </c>
      <c r="C627" s="1">
        <f t="shared" si="80"/>
        <v>1.4917851422411391E-7</v>
      </c>
    </row>
    <row r="628" spans="1:3" x14ac:dyDescent="0.25">
      <c r="A628" s="1">
        <f t="shared" si="78"/>
        <v>61.400000000000603</v>
      </c>
      <c r="B628" s="1">
        <f t="shared" si="80"/>
        <v>1.6692304807884363E-7</v>
      </c>
      <c r="C628" s="1">
        <f t="shared" si="80"/>
        <v>1.4239158919134939E-7</v>
      </c>
    </row>
    <row r="629" spans="1:3" x14ac:dyDescent="0.25">
      <c r="A629" s="1">
        <f t="shared" si="78"/>
        <v>61.500000000000604</v>
      </c>
      <c r="B629" s="1">
        <f t="shared" si="80"/>
        <v>1.5953139394512608E-7</v>
      </c>
      <c r="C629" s="1">
        <f t="shared" si="80"/>
        <v>1.3591271307006365E-7</v>
      </c>
    </row>
    <row r="630" spans="1:3" x14ac:dyDescent="0.25">
      <c r="A630" s="1">
        <f t="shared" si="78"/>
        <v>61.600000000000605</v>
      </c>
      <c r="B630" s="1">
        <f t="shared" si="80"/>
        <v>1.5246646793438844E-7</v>
      </c>
      <c r="C630" s="1">
        <f t="shared" si="80"/>
        <v>1.2972795633122576E-7</v>
      </c>
    </row>
    <row r="631" spans="1:3" x14ac:dyDescent="0.25">
      <c r="A631" s="1">
        <f t="shared" si="78"/>
        <v>61.700000000000607</v>
      </c>
      <c r="B631" s="1">
        <f t="shared" si="80"/>
        <v>1.4571387409906352E-7</v>
      </c>
      <c r="C631" s="1">
        <f t="shared" si="80"/>
        <v>1.2382401590319267E-7</v>
      </c>
    </row>
    <row r="632" spans="1:3" x14ac:dyDescent="0.25">
      <c r="A632" s="1">
        <f t="shared" si="78"/>
        <v>61.800000000000608</v>
      </c>
      <c r="B632" s="1">
        <f t="shared" si="80"/>
        <v>1.3925984769596591E-7</v>
      </c>
      <c r="C632" s="1">
        <f t="shared" si="80"/>
        <v>1.1818818720834044E-7</v>
      </c>
    </row>
    <row r="633" spans="1:3" x14ac:dyDescent="0.25">
      <c r="A633" s="1">
        <f t="shared" si="78"/>
        <v>61.90000000000061</v>
      </c>
      <c r="B633" s="1">
        <f t="shared" si="80"/>
        <v>1.3309122770237585E-7</v>
      </c>
      <c r="C633" s="1">
        <f t="shared" si="80"/>
        <v>1.1280833743540333E-7</v>
      </c>
    </row>
    <row r="634" spans="1:3" x14ac:dyDescent="0.25">
      <c r="A634" s="1">
        <f t="shared" si="78"/>
        <v>62.000000000000611</v>
      </c>
      <c r="B634" s="1">
        <f t="shared" ref="B634:C653" si="81">IFERROR(_xlfn.LOGNORM.DIST($A634, B$5, EXP(B$6),FALSE), 0)</f>
        <v>1.2719543051743299E-7</v>
      </c>
      <c r="C634" s="1">
        <f t="shared" si="81"/>
        <v>1.0767287999359236E-7</v>
      </c>
    </row>
    <row r="635" spans="1:3" x14ac:dyDescent="0.25">
      <c r="A635" s="1">
        <f t="shared" si="78"/>
        <v>62.100000000000612</v>
      </c>
      <c r="B635" s="1">
        <f t="shared" si="81"/>
        <v>1.2156042479843908E-7</v>
      </c>
      <c r="C635" s="1">
        <f t="shared" si="81"/>
        <v>1.027707500969828E-7</v>
      </c>
    </row>
    <row r="636" spans="1:3" x14ac:dyDescent="0.25">
      <c r="A636" s="1">
        <f t="shared" si="78"/>
        <v>62.200000000000614</v>
      </c>
      <c r="B636" s="1">
        <f t="shared" si="81"/>
        <v>1.1617470738363925E-7</v>
      </c>
      <c r="C636" s="1">
        <f t="shared" si="81"/>
        <v>9.8091381429758465E-8</v>
      </c>
    </row>
    <row r="637" spans="1:3" x14ac:dyDescent="0.25">
      <c r="A637" s="1">
        <f t="shared" si="78"/>
        <v>62.300000000000615</v>
      </c>
      <c r="B637" s="1">
        <f t="shared" si="81"/>
        <v>1.1102728025521595E-7</v>
      </c>
      <c r="C637" s="1">
        <f t="shared" si="81"/>
        <v>9.3624683845110084E-8</v>
      </c>
    </row>
    <row r="638" spans="1:3" x14ac:dyDescent="0.25">
      <c r="A638" s="1">
        <f t="shared" si="78"/>
        <v>62.400000000000617</v>
      </c>
      <c r="B638" s="1">
        <f t="shared" si="81"/>
        <v>1.061076284980701E-7</v>
      </c>
      <c r="C638" s="1">
        <f t="shared" si="81"/>
        <v>8.936102205256512E-8</v>
      </c>
    </row>
    <row r="639" spans="1:3" x14ac:dyDescent="0.25">
      <c r="A639" s="1">
        <f t="shared" si="78"/>
        <v>62.500000000000618</v>
      </c>
      <c r="B639" s="1">
        <f t="shared" si="81"/>
        <v>1.0140569921187396E-7</v>
      </c>
      <c r="C639" s="1">
        <f t="shared" si="81"/>
        <v>8.5291195250475992E-8</v>
      </c>
    </row>
    <row r="640" spans="1:3" x14ac:dyDescent="0.25">
      <c r="A640" s="1">
        <f t="shared" si="78"/>
        <v>62.60000000000062</v>
      </c>
      <c r="B640" s="1">
        <f t="shared" si="81"/>
        <v>9.6911881335664737E-8</v>
      </c>
      <c r="C640" s="1">
        <f t="shared" si="81"/>
        <v>8.1406417662276452E-8</v>
      </c>
    </row>
    <row r="641" spans="1:3" x14ac:dyDescent="0.25">
      <c r="A641" s="1">
        <f t="shared" si="78"/>
        <v>62.700000000000621</v>
      </c>
      <c r="B641" s="1">
        <f t="shared" si="81"/>
        <v>9.261698634594021E-8</v>
      </c>
      <c r="C641" s="1">
        <f t="shared" si="81"/>
        <v>7.7698299936877717E-8</v>
      </c>
    </row>
    <row r="642" spans="1:3" x14ac:dyDescent="0.25">
      <c r="A642" s="1">
        <f t="shared" si="78"/>
        <v>62.800000000000622</v>
      </c>
      <c r="B642" s="1">
        <f t="shared" si="81"/>
        <v>8.8512229790887649E-8</v>
      </c>
      <c r="C642" s="1">
        <f t="shared" si="81"/>
        <v>7.4158831375295012E-8</v>
      </c>
    </row>
    <row r="643" spans="1:3" x14ac:dyDescent="0.25">
      <c r="A643" s="1">
        <f t="shared" si="78"/>
        <v>62.900000000000624</v>
      </c>
      <c r="B643" s="1">
        <f t="shared" si="81"/>
        <v>8.45892136249388E-8</v>
      </c>
      <c r="C643" s="1">
        <f t="shared" si="81"/>
        <v>7.0780362947250145E-8</v>
      </c>
    </row>
    <row r="644" spans="1:3" x14ac:dyDescent="0.25">
      <c r="A644" s="1">
        <f t="shared" si="78"/>
        <v>63.000000000000625</v>
      </c>
      <c r="B644" s="1">
        <f t="shared" si="81"/>
        <v>8.083990930933126E-8</v>
      </c>
      <c r="C644" s="1">
        <f t="shared" si="81"/>
        <v>6.7555591063004969E-8</v>
      </c>
    </row>
    <row r="645" spans="1:3" x14ac:dyDescent="0.25">
      <c r="A645" s="1">
        <f t="shared" si="78"/>
        <v>63.100000000000627</v>
      </c>
      <c r="B645" s="1">
        <f t="shared" si="81"/>
        <v>7.7256641645854651E-8</v>
      </c>
      <c r="C645" s="1">
        <f t="shared" si="81"/>
        <v>6.4477542067264259E-8</v>
      </c>
    </row>
    <row r="646" spans="1:3" x14ac:dyDescent="0.25">
      <c r="A646" s="1">
        <f t="shared" si="78"/>
        <v>63.200000000000628</v>
      </c>
      <c r="B646" s="1">
        <f t="shared" si="81"/>
        <v>7.3832073312311195E-8</v>
      </c>
      <c r="C646" s="1">
        <f t="shared" si="81"/>
        <v>6.1539557423358861E-8</v>
      </c>
    </row>
    <row r="647" spans="1:3" x14ac:dyDescent="0.25">
      <c r="A647" s="1">
        <f t="shared" si="78"/>
        <v>63.30000000000063</v>
      </c>
      <c r="B647" s="1">
        <f t="shared" si="81"/>
        <v>7.0559190069541476E-8</v>
      </c>
      <c r="C647" s="1">
        <f t="shared" si="81"/>
        <v>5.8735279557314356E-8</v>
      </c>
    </row>
    <row r="648" spans="1:3" x14ac:dyDescent="0.25">
      <c r="A648" s="1">
        <f t="shared" si="78"/>
        <v>63.400000000000631</v>
      </c>
      <c r="B648" s="1">
        <f t="shared" si="81"/>
        <v>6.7431286611185181E-8</v>
      </c>
      <c r="C648" s="1">
        <f t="shared" si="81"/>
        <v>5.6058638332759179E-8</v>
      </c>
    </row>
    <row r="649" spans="1:3" x14ac:dyDescent="0.25">
      <c r="A649" s="1">
        <f t="shared" si="78"/>
        <v>63.500000000000632</v>
      </c>
      <c r="B649" s="1">
        <f t="shared" si="81"/>
        <v>6.4441953028525969E-8</v>
      </c>
      <c r="C649" s="1">
        <f t="shared" si="81"/>
        <v>5.3503838128833481E-8</v>
      </c>
    </row>
    <row r="650" spans="1:3" x14ac:dyDescent="0.25">
      <c r="A650" s="1">
        <f t="shared" si="78"/>
        <v>63.600000000000634</v>
      </c>
      <c r="B650" s="1">
        <f t="shared" si="81"/>
        <v>6.1585061863957474E-8</v>
      </c>
      <c r="C650" s="1">
        <f t="shared" si="81"/>
        <v>5.1065345494513632E-8</v>
      </c>
    </row>
    <row r="651" spans="1:3" x14ac:dyDescent="0.25">
      <c r="A651" s="1">
        <f t="shared" si="78"/>
        <v>63.700000000000635</v>
      </c>
      <c r="B651" s="1">
        <f t="shared" si="81"/>
        <v>5.8854755727744878E-8</v>
      </c>
      <c r="C651" s="1">
        <f t="shared" si="81"/>
        <v>4.8737877353916101E-8</v>
      </c>
    </row>
    <row r="652" spans="1:3" x14ac:dyDescent="0.25">
      <c r="A652" s="1">
        <f t="shared" si="78"/>
        <v>63.800000000000637</v>
      </c>
      <c r="B652" s="1">
        <f t="shared" si="81"/>
        <v>5.6245435453803594E-8</v>
      </c>
      <c r="C652" s="1">
        <f t="shared" si="81"/>
        <v>4.6516389738224755E-8</v>
      </c>
    </row>
    <row r="653" spans="1:3" x14ac:dyDescent="0.25">
      <c r="A653" s="1">
        <f t="shared" si="78"/>
        <v>63.900000000000638</v>
      </c>
      <c r="B653" s="1">
        <f t="shared" si="81"/>
        <v>5.3751748771261042E-8</v>
      </c>
      <c r="C653" s="1">
        <f t="shared" si="81"/>
        <v>4.4396067020976183E-8</v>
      </c>
    </row>
    <row r="654" spans="1:3" x14ac:dyDescent="0.25">
      <c r="A654" s="1">
        <f t="shared" si="78"/>
        <v>64.000000000000639</v>
      </c>
      <c r="B654" s="1">
        <f t="shared" ref="B654:C673" si="82">IFERROR(_xlfn.LOGNORM.DIST($A654, B$5, EXP(B$6),FALSE), 0)</f>
        <v>5.1368579469571537E-8</v>
      </c>
      <c r="C654" s="1">
        <f t="shared" si="82"/>
        <v>4.2372311634445194E-8</v>
      </c>
    </row>
    <row r="655" spans="1:3" x14ac:dyDescent="0.25">
      <c r="A655" s="1">
        <f t="shared" ref="A655:A718" si="83">A654+0.1</f>
        <v>64.100000000000634</v>
      </c>
      <c r="B655" s="1">
        <f t="shared" si="82"/>
        <v>4.909103703587448E-8</v>
      </c>
      <c r="C655" s="1">
        <f t="shared" si="82"/>
        <v>4.0440734245835801E-8</v>
      </c>
    </row>
    <row r="656" spans="1:3" x14ac:dyDescent="0.25">
      <c r="A656" s="1">
        <f t="shared" si="83"/>
        <v>64.200000000000628</v>
      </c>
      <c r="B656" s="1">
        <f t="shared" si="82"/>
        <v>4.691444674420804E-8</v>
      </c>
      <c r="C656" s="1">
        <f t="shared" si="82"/>
        <v>3.8597144372916397E-8</v>
      </c>
    </row>
    <row r="657" spans="1:3" x14ac:dyDescent="0.25">
      <c r="A657" s="1">
        <f t="shared" si="83"/>
        <v>64.300000000000622</v>
      </c>
      <c r="B657" s="1">
        <f t="shared" si="82"/>
        <v>4.483434017705607E-8</v>
      </c>
      <c r="C657" s="1">
        <f t="shared" si="82"/>
        <v>3.6837541419631965E-8</v>
      </c>
    </row>
    <row r="658" spans="1:3" x14ac:dyDescent="0.25">
      <c r="A658" s="1">
        <f t="shared" si="83"/>
        <v>64.400000000000617</v>
      </c>
      <c r="B658" s="1">
        <f t="shared" si="82"/>
        <v>4.28464461605457E-8</v>
      </c>
      <c r="C658" s="1">
        <f t="shared" si="82"/>
        <v>3.5158106113076864E-8</v>
      </c>
    </row>
    <row r="659" spans="1:3" x14ac:dyDescent="0.25">
      <c r="A659" s="1">
        <f t="shared" si="83"/>
        <v>64.500000000000611</v>
      </c>
      <c r="B659" s="1">
        <f t="shared" si="82"/>
        <v>4.0946682095401308E-8</v>
      </c>
      <c r="C659" s="1">
        <f t="shared" si="82"/>
        <v>3.3555192324021568E-8</v>
      </c>
    </row>
    <row r="660" spans="1:3" x14ac:dyDescent="0.25">
      <c r="A660" s="1">
        <f t="shared" si="83"/>
        <v>64.600000000000605</v>
      </c>
      <c r="B660" s="1">
        <f t="shared" si="82"/>
        <v>3.9131145666517022E-8</v>
      </c>
      <c r="C660" s="1">
        <f t="shared" si="82"/>
        <v>3.2025319253964892E-8</v>
      </c>
    </row>
    <row r="661" spans="1:3" x14ac:dyDescent="0.25">
      <c r="A661" s="1">
        <f t="shared" si="83"/>
        <v>64.7000000000006</v>
      </c>
      <c r="B661" s="1">
        <f t="shared" si="82"/>
        <v>3.7396106914782884E-8</v>
      </c>
      <c r="C661" s="1">
        <f t="shared" si="82"/>
        <v>3.0565163972449283E-8</v>
      </c>
    </row>
    <row r="662" spans="1:3" x14ac:dyDescent="0.25">
      <c r="A662" s="1">
        <f t="shared" si="83"/>
        <v>64.800000000000594</v>
      </c>
      <c r="B662" s="1">
        <f t="shared" si="82"/>
        <v>3.5738000655439156E-8</v>
      </c>
      <c r="C662" s="1">
        <f t="shared" si="82"/>
        <v>2.9171554289060407E-8</v>
      </c>
    </row>
    <row r="663" spans="1:3" x14ac:dyDescent="0.25">
      <c r="A663" s="1">
        <f t="shared" si="83"/>
        <v>64.900000000000588</v>
      </c>
      <c r="B663" s="1">
        <f t="shared" si="82"/>
        <v>3.415341922796512E-8</v>
      </c>
      <c r="C663" s="1">
        <f t="shared" si="82"/>
        <v>2.7841461945243551E-8</v>
      </c>
    </row>
    <row r="664" spans="1:3" x14ac:dyDescent="0.25">
      <c r="A664" s="1">
        <f t="shared" si="83"/>
        <v>65.000000000000583</v>
      </c>
      <c r="B664" s="1">
        <f t="shared" si="82"/>
        <v>3.2639105563107109E-8</v>
      </c>
      <c r="C664" s="1">
        <f t="shared" si="82"/>
        <v>2.6571996111701616E-8</v>
      </c>
    </row>
    <row r="665" spans="1:3" x14ac:dyDescent="0.25">
      <c r="A665" s="1">
        <f t="shared" si="83"/>
        <v>65.100000000000577</v>
      </c>
      <c r="B665" s="1">
        <f t="shared" si="82"/>
        <v>3.1191946553294364E-8</v>
      </c>
      <c r="C665" s="1">
        <f t="shared" si="82"/>
        <v>2.5360397177781202E-8</v>
      </c>
    </row>
    <row r="666" spans="1:3" x14ac:dyDescent="0.25">
      <c r="A666" s="1">
        <f t="shared" si="83"/>
        <v>65.200000000000571</v>
      </c>
      <c r="B666" s="1">
        <f t="shared" si="82"/>
        <v>2.9808966713278089E-8</v>
      </c>
      <c r="C666" s="1">
        <f t="shared" si="82"/>
        <v>2.4204030819845015E-8</v>
      </c>
    </row>
    <row r="667" spans="1:3" x14ac:dyDescent="0.25">
      <c r="A667" s="1">
        <f t="shared" si="83"/>
        <v>65.300000000000566</v>
      </c>
      <c r="B667" s="1">
        <f t="shared" si="82"/>
        <v>2.8487322118370276E-8</v>
      </c>
      <c r="C667" s="1">
        <f t="shared" si="82"/>
        <v>2.3100382336191444E-8</v>
      </c>
    </row>
    <row r="668" spans="1:3" x14ac:dyDescent="0.25">
      <c r="A668" s="1">
        <f t="shared" si="83"/>
        <v>65.40000000000056</v>
      </c>
      <c r="B668" s="1">
        <f t="shared" si="82"/>
        <v>2.7224294608242078E-8</v>
      </c>
      <c r="C668" s="1">
        <f t="shared" si="82"/>
        <v>2.2047051236655174E-8</v>
      </c>
    </row>
    <row r="669" spans="1:3" x14ac:dyDescent="0.25">
      <c r="A669" s="1">
        <f t="shared" si="83"/>
        <v>65.500000000000554</v>
      </c>
      <c r="B669" s="1">
        <f t="shared" si="82"/>
        <v>2.6017286244722981E-8</v>
      </c>
      <c r="C669" s="1">
        <f t="shared" si="82"/>
        <v>2.1041746075518876E-8</v>
      </c>
    </row>
    <row r="670" spans="1:3" x14ac:dyDescent="0.25">
      <c r="A670" s="1">
        <f t="shared" si="83"/>
        <v>65.600000000000549</v>
      </c>
      <c r="B670" s="1">
        <f t="shared" si="82"/>
        <v>2.4863814012555997E-8</v>
      </c>
      <c r="C670" s="1">
        <f t="shared" si="82"/>
        <v>2.0082279516882517E-8</v>
      </c>
    </row>
    <row r="671" spans="1:3" x14ac:dyDescent="0.25">
      <c r="A671" s="1">
        <f t="shared" si="83"/>
        <v>65.700000000000543</v>
      </c>
      <c r="B671" s="1">
        <f t="shared" si="82"/>
        <v>2.3761504752540697E-8</v>
      </c>
      <c r="C671" s="1">
        <f t="shared" si="82"/>
        <v>1.916656362211728E-8</v>
      </c>
    </row>
    <row r="672" spans="1:3" x14ac:dyDescent="0.25">
      <c r="A672" s="1">
        <f t="shared" si="83"/>
        <v>65.800000000000537</v>
      </c>
      <c r="B672" s="1">
        <f t="shared" si="82"/>
        <v>2.2708090316943489E-8</v>
      </c>
      <c r="C672" s="1">
        <f t="shared" si="82"/>
        <v>1.8292605349479008E-8</v>
      </c>
    </row>
    <row r="673" spans="1:3" x14ac:dyDescent="0.25">
      <c r="A673" s="1">
        <f t="shared" si="83"/>
        <v>65.900000000000531</v>
      </c>
      <c r="B673" s="1">
        <f t="shared" si="82"/>
        <v>2.1701402937495688E-8</v>
      </c>
      <c r="C673" s="1">
        <f t="shared" si="82"/>
        <v>1.7458502256403528E-8</v>
      </c>
    </row>
    <row r="674" spans="1:3" x14ac:dyDescent="0.25">
      <c r="A674" s="1">
        <f t="shared" si="83"/>
        <v>66.000000000000526</v>
      </c>
      <c r="B674" s="1">
        <f t="shared" ref="B674:C693" si="84">IFERROR(_xlfn.LOGNORM.DIST($A674, B$5, EXP(B$6),FALSE), 0)</f>
        <v>2.0739370796716315E-8</v>
      </c>
      <c r="C674" s="1">
        <f t="shared" si="84"/>
        <v>1.6662438395424644E-8</v>
      </c>
    </row>
    <row r="675" spans="1:3" x14ac:dyDescent="0.25">
      <c r="A675" s="1">
        <f t="shared" si="83"/>
        <v>66.10000000000052</v>
      </c>
      <c r="B675" s="1">
        <f t="shared" si="84"/>
        <v>1.9820013793697412E-8</v>
      </c>
      <c r="C675" s="1">
        <f t="shared" si="84"/>
        <v>1.5902680395051611E-8</v>
      </c>
    </row>
    <row r="676" spans="1:3" x14ac:dyDescent="0.25">
      <c r="A676" s="1">
        <f t="shared" si="83"/>
        <v>66.200000000000514</v>
      </c>
      <c r="B676" s="1">
        <f t="shared" si="84"/>
        <v>1.8941439495869361E-8</v>
      </c>
      <c r="C676" s="1">
        <f t="shared" si="84"/>
        <v>1.5177573717332706E-8</v>
      </c>
    </row>
    <row r="677" spans="1:3" x14ac:dyDescent="0.25">
      <c r="A677" s="1">
        <f t="shared" si="83"/>
        <v>66.300000000000509</v>
      </c>
      <c r="B677" s="1">
        <f t="shared" si="84"/>
        <v>1.8101839268630405E-8</v>
      </c>
      <c r="C677" s="1">
        <f t="shared" si="84"/>
        <v>1.4485539084189897E-8</v>
      </c>
    </row>
    <row r="678" spans="1:3" x14ac:dyDescent="0.25">
      <c r="A678" s="1">
        <f t="shared" si="83"/>
        <v>66.400000000000503</v>
      </c>
      <c r="B678" s="1">
        <f t="shared" si="84"/>
        <v>1.7299484575083243E-8</v>
      </c>
      <c r="C678" s="1">
        <f t="shared" si="84"/>
        <v>1.3825069064974256E-8</v>
      </c>
    </row>
    <row r="679" spans="1:3" x14ac:dyDescent="0.25">
      <c r="A679" s="1">
        <f t="shared" si="83"/>
        <v>66.500000000000497</v>
      </c>
      <c r="B679" s="1">
        <f t="shared" si="84"/>
        <v>1.6532723438443154E-8</v>
      </c>
      <c r="C679" s="1">
        <f t="shared" si="84"/>
        <v>1.3194724818010619E-8</v>
      </c>
    </row>
    <row r="680" spans="1:3" x14ac:dyDescent="0.25">
      <c r="A680" s="1">
        <f t="shared" si="83"/>
        <v>66.600000000000492</v>
      </c>
      <c r="B680" s="1">
        <f t="shared" si="84"/>
        <v>1.5799977060017712E-8</v>
      </c>
      <c r="C680" s="1">
        <f t="shared" si="84"/>
        <v>1.2593132979234031E-8</v>
      </c>
    </row>
    <row r="681" spans="1:3" x14ac:dyDescent="0.25">
      <c r="A681" s="1">
        <f t="shared" si="83"/>
        <v>66.700000000000486</v>
      </c>
      <c r="B681" s="1">
        <f t="shared" si="84"/>
        <v>1.5099736585952377E-8</v>
      </c>
      <c r="C681" s="1">
        <f t="shared" si="84"/>
        <v>1.2018982691315764E-8</v>
      </c>
    </row>
    <row r="682" spans="1:3" x14ac:dyDescent="0.25">
      <c r="A682" s="1">
        <f t="shared" si="83"/>
        <v>66.80000000000048</v>
      </c>
      <c r="B682" s="1">
        <f t="shared" si="84"/>
        <v>1.4430560016248243E-8</v>
      </c>
      <c r="C682" s="1">
        <f t="shared" si="84"/>
        <v>1.1471022766985691E-8</v>
      </c>
    </row>
    <row r="683" spans="1:3" x14ac:dyDescent="0.25">
      <c r="A683" s="1">
        <f t="shared" si="83"/>
        <v>66.900000000000475</v>
      </c>
      <c r="B683" s="1">
        <f t="shared" si="84"/>
        <v>1.37910692498182E-8</v>
      </c>
      <c r="C683" s="1">
        <f t="shared" si="84"/>
        <v>1.094805898051595E-8</v>
      </c>
    </row>
    <row r="684" spans="1:3" x14ac:dyDescent="0.25">
      <c r="A684" s="1">
        <f t="shared" si="83"/>
        <v>67.000000000000469</v>
      </c>
      <c r="B684" s="1">
        <f t="shared" si="84"/>
        <v>1.3179947259638314E-8</v>
      </c>
      <c r="C684" s="1">
        <f t="shared" si="84"/>
        <v>1.0448951481622083E-8</v>
      </c>
    </row>
    <row r="685" spans="1:3" x14ac:dyDescent="0.25">
      <c r="A685" s="1">
        <f t="shared" si="83"/>
        <v>67.100000000000463</v>
      </c>
      <c r="B685" s="1">
        <f t="shared" si="84"/>
        <v>1.2595935392294043E-8</v>
      </c>
      <c r="C685" s="1">
        <f t="shared" si="84"/>
        <v>9.9726123262754251E-9</v>
      </c>
    </row>
    <row r="686" spans="1:3" x14ac:dyDescent="0.25">
      <c r="A686" s="1">
        <f t="shared" si="83"/>
        <v>67.200000000000458</v>
      </c>
      <c r="B686" s="1">
        <f t="shared" si="84"/>
        <v>1.2037830786481297E-8</v>
      </c>
      <c r="C686" s="1">
        <f t="shared" si="84"/>
        <v>9.5180031191784709E-9</v>
      </c>
    </row>
    <row r="687" spans="1:3" x14ac:dyDescent="0.25">
      <c r="A687" s="1">
        <f t="shared" si="83"/>
        <v>67.300000000000452</v>
      </c>
      <c r="B687" s="1">
        <f t="shared" si="84"/>
        <v>1.1504483905243392E-8</v>
      </c>
      <c r="C687" s="1">
        <f t="shared" si="84"/>
        <v>9.0841327628791018E-9</v>
      </c>
    </row>
    <row r="688" spans="1:3" x14ac:dyDescent="0.25">
      <c r="A688" s="1">
        <f t="shared" si="83"/>
        <v>67.400000000000446</v>
      </c>
      <c r="B688" s="1">
        <f t="shared" si="84"/>
        <v>1.0994796176968606E-8</v>
      </c>
      <c r="C688" s="1">
        <f t="shared" si="84"/>
        <v>8.6700553087313896E-9</v>
      </c>
    </row>
    <row r="689" spans="1:3" x14ac:dyDescent="0.25">
      <c r="A689" s="1">
        <f t="shared" si="83"/>
        <v>67.500000000000441</v>
      </c>
      <c r="B689" s="1">
        <f t="shared" si="84"/>
        <v>1.0507717740375567E-8</v>
      </c>
      <c r="C689" s="1">
        <f t="shared" si="84"/>
        <v>8.274867905119744E-9</v>
      </c>
    </row>
    <row r="690" spans="1:3" x14ac:dyDescent="0.25">
      <c r="A690" s="1">
        <f t="shared" si="83"/>
        <v>67.600000000000435</v>
      </c>
      <c r="B690" s="1">
        <f t="shared" si="84"/>
        <v>1.004224528892851E-8</v>
      </c>
      <c r="C690" s="1">
        <f t="shared" si="84"/>
        <v>7.8977088385685026E-9</v>
      </c>
    </row>
    <row r="691" spans="1:3" x14ac:dyDescent="0.25">
      <c r="A691" s="1">
        <f t="shared" si="83"/>
        <v>67.700000000000429</v>
      </c>
      <c r="B691" s="1">
        <f t="shared" si="84"/>
        <v>9.5974200103226711E-9</v>
      </c>
      <c r="C691" s="1">
        <f t="shared" si="84"/>
        <v>7.5377556635573927E-9</v>
      </c>
    </row>
    <row r="692" spans="1:3" x14ac:dyDescent="0.25">
      <c r="A692" s="1">
        <f t="shared" si="83"/>
        <v>67.800000000000423</v>
      </c>
      <c r="B692" s="1">
        <f t="shared" si="84"/>
        <v>9.1723256168651164E-9</v>
      </c>
      <c r="C692" s="1">
        <f t="shared" si="84"/>
        <v>7.1942234170446164E-9</v>
      </c>
    </row>
    <row r="693" spans="1:3" x14ac:dyDescent="0.25">
      <c r="A693" s="1">
        <f t="shared" si="83"/>
        <v>67.900000000000418</v>
      </c>
      <c r="B693" s="1">
        <f t="shared" si="84"/>
        <v>8.7660864627649809E-9</v>
      </c>
      <c r="C693" s="1">
        <f t="shared" si="84"/>
        <v>6.8663629138851149E-9</v>
      </c>
    </row>
    <row r="694" spans="1:3" x14ac:dyDescent="0.25">
      <c r="A694" s="1">
        <f t="shared" si="83"/>
        <v>68.000000000000412</v>
      </c>
      <c r="B694" s="1">
        <f t="shared" ref="B694:C713" si="85">IFERROR(_xlfn.LOGNORM.DIST($A694, B$5, EXP(B$6),FALSE), 0)</f>
        <v>8.3778657445123846E-9</v>
      </c>
      <c r="C694" s="1">
        <f t="shared" si="85"/>
        <v>6.5534591194931306E-9</v>
      </c>
    </row>
    <row r="695" spans="1:3" x14ac:dyDescent="0.25">
      <c r="A695" s="1">
        <f t="shared" si="83"/>
        <v>68.100000000000406</v>
      </c>
      <c r="B695" s="1">
        <f t="shared" si="85"/>
        <v>8.0068637807039424E-9</v>
      </c>
      <c r="C695" s="1">
        <f t="shared" si="85"/>
        <v>6.2548295962729565E-9</v>
      </c>
    </row>
    <row r="696" spans="1:3" x14ac:dyDescent="0.25">
      <c r="A696" s="1">
        <f t="shared" si="83"/>
        <v>68.200000000000401</v>
      </c>
      <c r="B696" s="1">
        <f t="shared" si="85"/>
        <v>7.6523163678150786E-9</v>
      </c>
      <c r="C696" s="1">
        <f t="shared" si="85"/>
        <v>5.9698230204837089E-9</v>
      </c>
    </row>
    <row r="697" spans="1:3" x14ac:dyDescent="0.25">
      <c r="A697" s="1">
        <f t="shared" si="83"/>
        <v>68.300000000000395</v>
      </c>
      <c r="B697" s="1">
        <f t="shared" si="85"/>
        <v>7.3134932085913054E-9</v>
      </c>
      <c r="C697" s="1">
        <f t="shared" si="85"/>
        <v>5.6978177663684309E-9</v>
      </c>
    </row>
    <row r="698" spans="1:3" x14ac:dyDescent="0.25">
      <c r="A698" s="1">
        <f t="shared" si="83"/>
        <v>68.400000000000389</v>
      </c>
      <c r="B698" s="1">
        <f t="shared" si="85"/>
        <v>6.9896964098571781E-9</v>
      </c>
      <c r="C698" s="1">
        <f t="shared" si="85"/>
        <v>5.4382205545039294E-9</v>
      </c>
    </row>
    <row r="699" spans="1:3" x14ac:dyDescent="0.25">
      <c r="A699" s="1">
        <f t="shared" si="83"/>
        <v>68.500000000000384</v>
      </c>
      <c r="B699" s="1">
        <f t="shared" si="85"/>
        <v>6.6802590466959246E-9</v>
      </c>
      <c r="C699" s="1">
        <f t="shared" si="85"/>
        <v>5.1904651614784965E-9</v>
      </c>
    </row>
    <row r="700" spans="1:3" x14ac:dyDescent="0.25">
      <c r="A700" s="1">
        <f t="shared" si="83"/>
        <v>68.600000000000378</v>
      </c>
      <c r="B700" s="1">
        <f t="shared" si="85"/>
        <v>6.3845437900783978E-9</v>
      </c>
      <c r="C700" s="1">
        <f t="shared" si="85"/>
        <v>4.9540111881248871E-9</v>
      </c>
    </row>
    <row r="701" spans="1:3" x14ac:dyDescent="0.25">
      <c r="A701" s="1">
        <f t="shared" si="83"/>
        <v>68.700000000000372</v>
      </c>
      <c r="B701" s="1">
        <f t="shared" si="85"/>
        <v>6.1019415951494437E-9</v>
      </c>
      <c r="C701" s="1">
        <f t="shared" si="85"/>
        <v>4.7283428836643049E-9</v>
      </c>
    </row>
    <row r="702" spans="1:3" x14ac:dyDescent="0.25">
      <c r="A702" s="1">
        <f t="shared" si="83"/>
        <v>68.800000000000367</v>
      </c>
      <c r="B702" s="1">
        <f t="shared" si="85"/>
        <v>5.8318704475014552E-9</v>
      </c>
      <c r="C702" s="1">
        <f t="shared" si="85"/>
        <v>4.5129680232348476E-9</v>
      </c>
    </row>
    <row r="703" spans="1:3" x14ac:dyDescent="0.25">
      <c r="A703" s="1">
        <f t="shared" si="83"/>
        <v>68.900000000000361</v>
      </c>
      <c r="B703" s="1">
        <f t="shared" si="85"/>
        <v>5.5737741648829412E-9</v>
      </c>
      <c r="C703" s="1">
        <f t="shared" si="85"/>
        <v>4.3074168363912426E-9</v>
      </c>
    </row>
    <row r="704" spans="1:3" x14ac:dyDescent="0.25">
      <c r="A704" s="1">
        <f t="shared" si="83"/>
        <v>69.000000000000355</v>
      </c>
      <c r="B704" s="1">
        <f t="shared" si="85"/>
        <v>5.327121251901704E-9</v>
      </c>
      <c r="C704" s="1">
        <f t="shared" si="85"/>
        <v>4.1112409842726085E-9</v>
      </c>
    </row>
    <row r="705" spans="1:3" x14ac:dyDescent="0.25">
      <c r="A705" s="1">
        <f t="shared" si="83"/>
        <v>69.10000000000035</v>
      </c>
      <c r="B705" s="1">
        <f t="shared" si="85"/>
        <v>5.0914038053850603E-9</v>
      </c>
      <c r="C705" s="1">
        <f t="shared" si="85"/>
        <v>3.9240125832346082E-9</v>
      </c>
    </row>
    <row r="706" spans="1:3" x14ac:dyDescent="0.25">
      <c r="A706" s="1">
        <f t="shared" si="83"/>
        <v>69.200000000000344</v>
      </c>
      <c r="B706" s="1">
        <f t="shared" si="85"/>
        <v>4.8661364681696012E-9</v>
      </c>
      <c r="C706" s="1">
        <f t="shared" si="85"/>
        <v>3.7453232728474782E-9</v>
      </c>
    </row>
    <row r="707" spans="1:3" x14ac:dyDescent="0.25">
      <c r="A707" s="1">
        <f t="shared" si="83"/>
        <v>69.300000000000338</v>
      </c>
      <c r="B707" s="1">
        <f t="shared" si="85"/>
        <v>4.650855429180797E-9</v>
      </c>
      <c r="C707" s="1">
        <f t="shared" si="85"/>
        <v>3.5747833262479001E-9</v>
      </c>
    </row>
    <row r="708" spans="1:3" x14ac:dyDescent="0.25">
      <c r="A708" s="1">
        <f t="shared" si="83"/>
        <v>69.400000000000333</v>
      </c>
      <c r="B708" s="1">
        <f t="shared" si="85"/>
        <v>4.445117467767256E-9</v>
      </c>
      <c r="C708" s="1">
        <f t="shared" si="85"/>
        <v>3.4120208009325401E-9</v>
      </c>
    </row>
    <row r="709" spans="1:3" x14ac:dyDescent="0.25">
      <c r="A709" s="1">
        <f t="shared" si="83"/>
        <v>69.500000000000327</v>
      </c>
      <c r="B709" s="1">
        <f t="shared" si="85"/>
        <v>4.2484990403329756E-9</v>
      </c>
      <c r="C709" s="1">
        <f t="shared" si="85"/>
        <v>3.2566807281574871E-9</v>
      </c>
    </row>
    <row r="710" spans="1:3" x14ac:dyDescent="0.25">
      <c r="A710" s="1">
        <f t="shared" si="83"/>
        <v>69.600000000000321</v>
      </c>
      <c r="B710" s="1">
        <f t="shared" si="85"/>
        <v>4.0605954074067009E-9</v>
      </c>
      <c r="C710" s="1">
        <f t="shared" si="85"/>
        <v>3.1084243391991355E-9</v>
      </c>
    </row>
    <row r="711" spans="1:3" x14ac:dyDescent="0.25">
      <c r="A711" s="1">
        <f t="shared" si="83"/>
        <v>69.700000000000315</v>
      </c>
      <c r="B711" s="1">
        <f t="shared" si="85"/>
        <v>3.8810197993599829E-9</v>
      </c>
      <c r="C711" s="1">
        <f t="shared" si="85"/>
        <v>2.9669283268032944E-9</v>
      </c>
    </row>
    <row r="712" spans="1:3" x14ac:dyDescent="0.25">
      <c r="A712" s="1">
        <f t="shared" si="83"/>
        <v>69.80000000000031</v>
      </c>
      <c r="B712" s="1">
        <f t="shared" si="85"/>
        <v>3.7094026190721938E-9</v>
      </c>
      <c r="C712" s="1">
        <f t="shared" si="85"/>
        <v>2.8318841402307749E-9</v>
      </c>
    </row>
    <row r="713" spans="1:3" x14ac:dyDescent="0.25">
      <c r="A713" s="1">
        <f t="shared" si="83"/>
        <v>69.900000000000304</v>
      </c>
      <c r="B713" s="1">
        <f t="shared" si="85"/>
        <v>3.5453906799091289E-9</v>
      </c>
      <c r="C713" s="1">
        <f t="shared" si="85"/>
        <v>2.702997312374695E-9</v>
      </c>
    </row>
    <row r="714" spans="1:3" x14ac:dyDescent="0.25">
      <c r="A714" s="1">
        <f t="shared" si="83"/>
        <v>70.000000000000298</v>
      </c>
      <c r="B714" s="1">
        <f t="shared" ref="B714:C733" si="86">IFERROR(_xlfn.LOGNORM.DIST($A714, B$5, EXP(B$6),FALSE), 0)</f>
        <v>3.3886464774574634E-9</v>
      </c>
      <c r="C714" s="1">
        <f t="shared" si="86"/>
        <v>2.5799868174970791E-9</v>
      </c>
    </row>
    <row r="715" spans="1:3" x14ac:dyDescent="0.25">
      <c r="A715" s="1">
        <f t="shared" si="83"/>
        <v>70.100000000000293</v>
      </c>
      <c r="B715" s="1">
        <f t="shared" si="86"/>
        <v>3.2388474935240665E-9</v>
      </c>
      <c r="C715" s="1">
        <f t="shared" si="86"/>
        <v>2.4625844581948243E-9</v>
      </c>
    </row>
    <row r="716" spans="1:3" x14ac:dyDescent="0.25">
      <c r="A716" s="1">
        <f t="shared" si="83"/>
        <v>70.200000000000287</v>
      </c>
      <c r="B716" s="1">
        <f t="shared" si="86"/>
        <v>3.0956855309750299E-9</v>
      </c>
      <c r="C716" s="1">
        <f t="shared" si="86"/>
        <v>2.3505342802707178E-9</v>
      </c>
    </row>
    <row r="717" spans="1:3" x14ac:dyDescent="0.25">
      <c r="A717" s="1">
        <f t="shared" si="83"/>
        <v>70.300000000000281</v>
      </c>
      <c r="B717" s="1">
        <f t="shared" si="86"/>
        <v>2.958866078051778E-9</v>
      </c>
      <c r="C717" s="1">
        <f t="shared" si="86"/>
        <v>2.2435920142418709E-9</v>
      </c>
    </row>
    <row r="718" spans="1:3" x14ac:dyDescent="0.25">
      <c r="A718" s="1">
        <f t="shared" si="83"/>
        <v>70.400000000000276</v>
      </c>
      <c r="B718" s="1">
        <f t="shared" si="86"/>
        <v>2.828107700862666E-9</v>
      </c>
      <c r="C718" s="1">
        <f t="shared" si="86"/>
        <v>2.1415245422787145E-9</v>
      </c>
    </row>
    <row r="719" spans="1:3" x14ac:dyDescent="0.25">
      <c r="A719" s="1">
        <f t="shared" ref="A719:A782" si="87">A718+0.1</f>
        <v>70.50000000000027</v>
      </c>
      <c r="B719" s="1">
        <f t="shared" si="86"/>
        <v>2.7031414628031639E-9</v>
      </c>
      <c r="C719" s="1">
        <f t="shared" si="86"/>
        <v>2.0441093894181879E-9</v>
      </c>
    </row>
    <row r="720" spans="1:3" x14ac:dyDescent="0.25">
      <c r="A720" s="1">
        <f t="shared" si="87"/>
        <v>70.600000000000264</v>
      </c>
      <c r="B720" s="1">
        <f t="shared" si="86"/>
        <v>2.5837103697159745E-9</v>
      </c>
      <c r="C720" s="1">
        <f t="shared" si="86"/>
        <v>1.9511342379508109E-9</v>
      </c>
    </row>
    <row r="721" spans="1:3" x14ac:dyDescent="0.25">
      <c r="A721" s="1">
        <f t="shared" si="87"/>
        <v>70.700000000000259</v>
      </c>
      <c r="B721" s="1">
        <f t="shared" si="86"/>
        <v>2.4695688396519207E-9</v>
      </c>
      <c r="C721" s="1">
        <f t="shared" si="86"/>
        <v>1.8623964639286493E-9</v>
      </c>
    </row>
    <row r="722" spans="1:3" x14ac:dyDescent="0.25">
      <c r="A722" s="1">
        <f t="shared" si="87"/>
        <v>70.800000000000253</v>
      </c>
      <c r="B722" s="1">
        <f t="shared" si="86"/>
        <v>2.3604821961437634E-9</v>
      </c>
      <c r="C722" s="1">
        <f t="shared" si="86"/>
        <v>1.7777026947889177E-9</v>
      </c>
    </row>
    <row r="723" spans="1:3" x14ac:dyDescent="0.25">
      <c r="A723" s="1">
        <f t="shared" si="87"/>
        <v>70.900000000000247</v>
      </c>
      <c r="B723" s="1">
        <f t="shared" si="86"/>
        <v>2.2562261839532394E-9</v>
      </c>
      <c r="C723" s="1">
        <f t="shared" si="86"/>
        <v>1.6968683871350029E-9</v>
      </c>
    </row>
    <row r="724" spans="1:3" x14ac:dyDescent="0.25">
      <c r="A724" s="1">
        <f t="shared" si="87"/>
        <v>71.000000000000242</v>
      </c>
      <c r="B724" s="1">
        <f t="shared" si="86"/>
        <v>2.1565865062971556E-9</v>
      </c>
      <c r="C724" s="1">
        <f t="shared" si="86"/>
        <v>1.6197174237583406E-9</v>
      </c>
    </row>
    <row r="725" spans="1:3" x14ac:dyDescent="0.25">
      <c r="A725" s="1">
        <f t="shared" si="87"/>
        <v>71.100000000000236</v>
      </c>
      <c r="B725" s="1">
        <f t="shared" si="86"/>
        <v>2.0613583826017475E-9</v>
      </c>
      <c r="C725" s="1">
        <f t="shared" si="86"/>
        <v>1.5460817290268267E-9</v>
      </c>
    </row>
    <row r="726" spans="1:3" x14ac:dyDescent="0.25">
      <c r="A726" s="1">
        <f t="shared" si="87"/>
        <v>71.20000000000023</v>
      </c>
      <c r="B726" s="1">
        <f t="shared" si="86"/>
        <v>1.9703461258766885E-9</v>
      </c>
      <c r="C726" s="1">
        <f t="shared" si="86"/>
        <v>1.4758009018046766E-9</v>
      </c>
    </row>
    <row r="727" spans="1:3" x14ac:dyDescent="0.25">
      <c r="A727" s="1">
        <f t="shared" si="87"/>
        <v>71.300000000000225</v>
      </c>
      <c r="B727" s="1">
        <f t="shared" si="86"/>
        <v>1.8833627388413237E-9</v>
      </c>
      <c r="C727" s="1">
        <f t="shared" si="86"/>
        <v>1.4087218651073319E-9</v>
      </c>
    </row>
    <row r="728" spans="1:3" x14ac:dyDescent="0.25">
      <c r="A728" s="1">
        <f t="shared" si="87"/>
        <v>71.400000000000219</v>
      </c>
      <c r="B728" s="1">
        <f t="shared" si="86"/>
        <v>1.8002295279713537E-9</v>
      </c>
      <c r="C728" s="1">
        <f t="shared" si="86"/>
        <v>1.3446985317295331E-9</v>
      </c>
    </row>
    <row r="729" spans="1:3" x14ac:dyDescent="0.25">
      <c r="A729" s="1">
        <f t="shared" si="87"/>
        <v>71.500000000000213</v>
      </c>
      <c r="B729" s="1">
        <f t="shared" si="86"/>
        <v>1.7207757346738696E-9</v>
      </c>
      <c r="C729" s="1">
        <f t="shared" si="86"/>
        <v>1.2835914851205496E-9</v>
      </c>
    </row>
    <row r="730" spans="1:3" x14ac:dyDescent="0.25">
      <c r="A730" s="1">
        <f t="shared" si="87"/>
        <v>71.600000000000207</v>
      </c>
      <c r="B730" s="1">
        <f t="shared" si="86"/>
        <v>1.6448381828313752E-9</v>
      </c>
      <c r="C730" s="1">
        <f t="shared" si="86"/>
        <v>1.2252676748131038E-9</v>
      </c>
    </row>
    <row r="731" spans="1:3" x14ac:dyDescent="0.25">
      <c r="A731" s="1">
        <f t="shared" si="87"/>
        <v>71.700000000000202</v>
      </c>
      <c r="B731" s="1">
        <f t="shared" si="86"/>
        <v>1.5722609419898514E-9</v>
      </c>
      <c r="C731" s="1">
        <f t="shared" si="86"/>
        <v>1.1696001257431883E-9</v>
      </c>
    </row>
    <row r="732" spans="1:3" x14ac:dyDescent="0.25">
      <c r="A732" s="1">
        <f t="shared" si="87"/>
        <v>71.800000000000196</v>
      </c>
      <c r="B732" s="1">
        <f t="shared" si="86"/>
        <v>1.5028950054983941E-9</v>
      </c>
      <c r="C732" s="1">
        <f t="shared" si="86"/>
        <v>1.116467660829437E-9</v>
      </c>
    </row>
    <row r="733" spans="1:3" x14ac:dyDescent="0.25">
      <c r="A733" s="1">
        <f t="shared" si="87"/>
        <v>71.90000000000019</v>
      </c>
      <c r="B733" s="1">
        <f t="shared" si="86"/>
        <v>1.4365979829368542E-9</v>
      </c>
      <c r="C733" s="1">
        <f t="shared" si="86"/>
        <v>1.0657546362077795E-9</v>
      </c>
    </row>
    <row r="734" spans="1:3" x14ac:dyDescent="0.25">
      <c r="A734" s="1">
        <f t="shared" si="87"/>
        <v>72.000000000000185</v>
      </c>
      <c r="B734" s="1">
        <f t="shared" ref="B734:C753" si="88">IFERROR(_xlfn.LOGNORM.DIST($A734, B$5, EXP(B$6),FALSE), 0)</f>
        <v>1.3732338061993673E-9</v>
      </c>
      <c r="C734" s="1">
        <f t="shared" si="88"/>
        <v>1.01735068854573E-9</v>
      </c>
    </row>
    <row r="735" spans="1:3" x14ac:dyDescent="0.25">
      <c r="A735" s="1">
        <f t="shared" si="87"/>
        <v>72.100000000000179</v>
      </c>
      <c r="B735" s="1">
        <f t="shared" si="88"/>
        <v>1.3126724486280406E-9</v>
      </c>
      <c r="C735" s="1">
        <f t="shared" si="88"/>
        <v>9.7115049388636978E-10</v>
      </c>
    </row>
    <row r="736" spans="1:3" x14ac:dyDescent="0.25">
      <c r="A736" s="1">
        <f t="shared" si="87"/>
        <v>72.200000000000173</v>
      </c>
      <c r="B736" s="1">
        <f t="shared" si="88"/>
        <v>1.2547896566183695E-9</v>
      </c>
      <c r="C736" s="1">
        <f t="shared" si="88"/>
        <v>9.2705353749661498E-10</v>
      </c>
    </row>
    <row r="737" spans="1:3" x14ac:dyDescent="0.25">
      <c r="A737" s="1">
        <f t="shared" si="87"/>
        <v>72.300000000000168</v>
      </c>
      <c r="B737" s="1">
        <f t="shared" si="88"/>
        <v>1.1994666931433028E-9</v>
      </c>
      <c r="C737" s="1">
        <f t="shared" si="88"/>
        <v>8.8496389421879977E-10</v>
      </c>
    </row>
    <row r="738" spans="1:3" x14ac:dyDescent="0.25">
      <c r="A738" s="1">
        <f t="shared" si="87"/>
        <v>72.400000000000162</v>
      </c>
      <c r="B738" s="1">
        <f t="shared" si="88"/>
        <v>1.1465900926680451E-9</v>
      </c>
      <c r="C738" s="1">
        <f t="shared" si="88"/>
        <v>8.4479001884740987E-10</v>
      </c>
    </row>
    <row r="739" spans="1:3" x14ac:dyDescent="0.25">
      <c r="A739" s="1">
        <f t="shared" si="87"/>
        <v>72.500000000000156</v>
      </c>
      <c r="B739" s="1">
        <f t="shared" si="88"/>
        <v>1.0960514269496014E-9</v>
      </c>
      <c r="C739" s="1">
        <f t="shared" si="88"/>
        <v>8.0644454607347575E-10</v>
      </c>
    </row>
    <row r="740" spans="1:3" x14ac:dyDescent="0.25">
      <c r="A740" s="1">
        <f t="shared" si="87"/>
        <v>72.600000000000151</v>
      </c>
      <c r="B740" s="1">
        <f t="shared" si="88"/>
        <v>1.0477470812392473E-9</v>
      </c>
      <c r="C740" s="1">
        <f t="shared" si="88"/>
        <v>7.6984409956161926E-10</v>
      </c>
    </row>
    <row r="741" spans="1:3" x14ac:dyDescent="0.25">
      <c r="A741" s="1">
        <f t="shared" si="87"/>
        <v>72.700000000000145</v>
      </c>
      <c r="B741" s="1">
        <f t="shared" si="88"/>
        <v>1.0015780404256551E-9</v>
      </c>
      <c r="C741" s="1">
        <f t="shared" si="88"/>
        <v>7.3490910974269944E-10</v>
      </c>
    </row>
    <row r="742" spans="1:3" x14ac:dyDescent="0.25">
      <c r="A742" s="1">
        <f t="shared" si="87"/>
        <v>72.800000000000139</v>
      </c>
      <c r="B742" s="1">
        <f t="shared" si="88"/>
        <v>9.5744968467833984E-10</v>
      </c>
      <c r="C742" s="1">
        <f t="shared" si="88"/>
        <v>7.0156363992546347E-10</v>
      </c>
    </row>
    <row r="743" spans="1:3" x14ac:dyDescent="0.25">
      <c r="A743" s="1">
        <f t="shared" si="87"/>
        <v>72.900000000000134</v>
      </c>
      <c r="B743" s="1">
        <f t="shared" si="88"/>
        <v>9.1527159416931323E-10</v>
      </c>
      <c r="C743" s="1">
        <f t="shared" si="88"/>
        <v>6.6973522034749569E-10</v>
      </c>
    </row>
    <row r="744" spans="1:3" x14ac:dyDescent="0.25">
      <c r="A744" s="1">
        <f t="shared" si="87"/>
        <v>73.000000000000128</v>
      </c>
      <c r="B744" s="1">
        <f t="shared" si="88"/>
        <v>8.7495736247081483E-10</v>
      </c>
      <c r="C744" s="1">
        <f t="shared" si="88"/>
        <v>6.3935468980395734E-10</v>
      </c>
    </row>
    <row r="745" spans="1:3" x14ac:dyDescent="0.25">
      <c r="A745" s="1">
        <f t="shared" si="87"/>
        <v>73.100000000000122</v>
      </c>
      <c r="B745" s="1">
        <f t="shared" si="88"/>
        <v>8.3642441824334935E-10</v>
      </c>
      <c r="C745" s="1">
        <f t="shared" si="88"/>
        <v>6.1035604450815976E-10</v>
      </c>
    </row>
    <row r="746" spans="1:3" x14ac:dyDescent="0.25">
      <c r="A746" s="1">
        <f t="shared" si="87"/>
        <v>73.200000000000117</v>
      </c>
      <c r="B746" s="1">
        <f t="shared" si="88"/>
        <v>7.995938548467032E-10</v>
      </c>
      <c r="C746" s="1">
        <f t="shared" si="88"/>
        <v>5.8267629385452911E-10</v>
      </c>
    </row>
    <row r="747" spans="1:3" x14ac:dyDescent="0.25">
      <c r="A747" s="1">
        <f t="shared" si="87"/>
        <v>73.300000000000111</v>
      </c>
      <c r="B747" s="1">
        <f t="shared" si="88"/>
        <v>7.6439026752172495E-10</v>
      </c>
      <c r="C747" s="1">
        <f t="shared" si="88"/>
        <v>5.5625532276886223E-10</v>
      </c>
    </row>
    <row r="748" spans="1:3" x14ac:dyDescent="0.25">
      <c r="A748" s="1">
        <f t="shared" si="87"/>
        <v>73.400000000000105</v>
      </c>
      <c r="B748" s="1">
        <f t="shared" si="88"/>
        <v>7.3074159780740165E-10</v>
      </c>
      <c r="C748" s="1">
        <f t="shared" si="88"/>
        <v>5.3103576034574629E-10</v>
      </c>
    </row>
    <row r="749" spans="1:3" x14ac:dyDescent="0.25">
      <c r="A749" s="1">
        <f t="shared" si="87"/>
        <v>73.500000000000099</v>
      </c>
      <c r="B749" s="1">
        <f t="shared" si="88"/>
        <v>6.9857898487135274E-10</v>
      </c>
      <c r="C749" s="1">
        <f t="shared" si="88"/>
        <v>5.0696285448597712E-10</v>
      </c>
    </row>
    <row r="750" spans="1:3" x14ac:dyDescent="0.25">
      <c r="A750" s="1">
        <f t="shared" si="87"/>
        <v>73.600000000000094</v>
      </c>
      <c r="B750" s="1">
        <f t="shared" si="88"/>
        <v>6.6783662344724178E-10</v>
      </c>
      <c r="C750" s="1">
        <f t="shared" si="88"/>
        <v>4.8398435226049194E-10</v>
      </c>
    </row>
    <row r="751" spans="1:3" x14ac:dyDescent="0.25">
      <c r="A751" s="1">
        <f t="shared" si="87"/>
        <v>73.700000000000088</v>
      </c>
      <c r="B751" s="1">
        <f t="shared" si="88"/>
        <v>6.3845162808551149E-10</v>
      </c>
      <c r="C751" s="1">
        <f t="shared" si="88"/>
        <v>4.6205038573932641E-10</v>
      </c>
    </row>
    <row r="752" spans="1:3" x14ac:dyDescent="0.25">
      <c r="A752" s="1">
        <f t="shared" si="87"/>
        <v>73.800000000000082</v>
      </c>
      <c r="B752" s="1">
        <f t="shared" si="88"/>
        <v>6.1036390343719792E-10</v>
      </c>
      <c r="C752" s="1">
        <f t="shared" si="88"/>
        <v>4.4111336303640861E-10</v>
      </c>
    </row>
    <row r="753" spans="1:3" x14ac:dyDescent="0.25">
      <c r="A753" s="1">
        <f t="shared" si="87"/>
        <v>73.900000000000077</v>
      </c>
      <c r="B753" s="1">
        <f t="shared" si="88"/>
        <v>5.8351602030270253E-10</v>
      </c>
      <c r="C753" s="1">
        <f t="shared" si="88"/>
        <v>4.211278643319564E-10</v>
      </c>
    </row>
    <row r="754" spans="1:3" x14ac:dyDescent="0.25">
      <c r="A754" s="1">
        <f t="shared" si="87"/>
        <v>74.000000000000071</v>
      </c>
      <c r="B754" s="1">
        <f t="shared" ref="B754:C773" si="89">IFERROR(_xlfn.LOGNORM.DIST($A754, B$5, EXP(B$6),FALSE), 0)</f>
        <v>5.5785309718963169E-10</v>
      </c>
      <c r="C754" s="1">
        <f t="shared" si="89"/>
        <v>4.0205054264536728E-10</v>
      </c>
    </row>
    <row r="755" spans="1:3" x14ac:dyDescent="0.25">
      <c r="A755" s="1">
        <f t="shared" si="87"/>
        <v>74.100000000000065</v>
      </c>
      <c r="B755" s="1">
        <f t="shared" si="89"/>
        <v>5.3332268713494793E-10</v>
      </c>
      <c r="C755" s="1">
        <f t="shared" si="89"/>
        <v>3.8384002914180499E-10</v>
      </c>
    </row>
    <row r="756" spans="1:3" x14ac:dyDescent="0.25">
      <c r="A756" s="1">
        <f t="shared" si="87"/>
        <v>74.20000000000006</v>
      </c>
      <c r="B756" s="1">
        <f t="shared" si="89"/>
        <v>5.0987466955744373E-10</v>
      </c>
      <c r="C756" s="1">
        <f t="shared" si="89"/>
        <v>3.6645684276537003E-10</v>
      </c>
    </row>
    <row r="757" spans="1:3" x14ac:dyDescent="0.25">
      <c r="A757" s="1">
        <f t="shared" si="87"/>
        <v>74.300000000000054</v>
      </c>
      <c r="B757" s="1">
        <f t="shared" si="89"/>
        <v>4.8746114691721991E-10</v>
      </c>
      <c r="C757" s="1">
        <f t="shared" si="89"/>
        <v>3.4986330400143941E-10</v>
      </c>
    </row>
    <row r="758" spans="1:3" x14ac:dyDescent="0.25">
      <c r="A758" s="1">
        <f t="shared" si="87"/>
        <v>74.400000000000048</v>
      </c>
      <c r="B758" s="1">
        <f t="shared" si="89"/>
        <v>4.6603634596853361E-10</v>
      </c>
      <c r="C758" s="1">
        <f t="shared" si="89"/>
        <v>3.3402345257962417E-10</v>
      </c>
    </row>
    <row r="759" spans="1:3" x14ac:dyDescent="0.25">
      <c r="A759" s="1">
        <f t="shared" si="87"/>
        <v>74.500000000000043</v>
      </c>
      <c r="B759" s="1">
        <f t="shared" si="89"/>
        <v>4.4555652340183959E-10</v>
      </c>
      <c r="C759" s="1">
        <f t="shared" si="89"/>
        <v>3.1890296893727935E-10</v>
      </c>
    </row>
    <row r="760" spans="1:3" x14ac:dyDescent="0.25">
      <c r="A760" s="1">
        <f t="shared" si="87"/>
        <v>74.600000000000037</v>
      </c>
      <c r="B760" s="1">
        <f t="shared" si="89"/>
        <v>4.2597987568012726E-10</v>
      </c>
      <c r="C760" s="1">
        <f t="shared" si="89"/>
        <v>3.0446909927202637E-10</v>
      </c>
    </row>
    <row r="761" spans="1:3" x14ac:dyDescent="0.25">
      <c r="A761" s="1">
        <f t="shared" si="87"/>
        <v>74.700000000000031</v>
      </c>
      <c r="B761" s="1">
        <f t="shared" si="89"/>
        <v>4.0726645288294088E-10</v>
      </c>
      <c r="C761" s="1">
        <f t="shared" si="89"/>
        <v>2.9069058401913344E-10</v>
      </c>
    </row>
    <row r="762" spans="1:3" x14ac:dyDescent="0.25">
      <c r="A762" s="1">
        <f t="shared" si="87"/>
        <v>74.800000000000026</v>
      </c>
      <c r="B762" s="1">
        <f t="shared" si="89"/>
        <v>3.893780763803056E-10</v>
      </c>
      <c r="C762" s="1">
        <f t="shared" si="89"/>
        <v>2.7753758959759578E-10</v>
      </c>
    </row>
    <row r="763" spans="1:3" x14ac:dyDescent="0.25">
      <c r="A763" s="1">
        <f t="shared" si="87"/>
        <v>74.90000000000002</v>
      </c>
      <c r="B763" s="1">
        <f t="shared" si="89"/>
        <v>3.7227826016592104E-10</v>
      </c>
      <c r="C763" s="1">
        <f t="shared" si="89"/>
        <v>2.649816432753053E-10</v>
      </c>
    </row>
    <row r="764" spans="1:3" x14ac:dyDescent="0.25">
      <c r="A764" s="1">
        <f t="shared" si="87"/>
        <v>75.000000000000014</v>
      </c>
      <c r="B764" s="1">
        <f t="shared" si="89"/>
        <v>3.5593213568739518E-10</v>
      </c>
      <c r="C764" s="1">
        <f t="shared" si="89"/>
        <v>2.5299557101111572E-10</v>
      </c>
    </row>
    <row r="765" spans="1:3" x14ac:dyDescent="0.25">
      <c r="A765" s="1">
        <f t="shared" si="87"/>
        <v>75.100000000000009</v>
      </c>
      <c r="B765" s="1">
        <f t="shared" si="89"/>
        <v>3.4030638001772673E-10</v>
      </c>
      <c r="C765" s="1">
        <f t="shared" si="89"/>
        <v>2.4155343813755842E-10</v>
      </c>
    </row>
    <row r="766" spans="1:3" x14ac:dyDescent="0.25">
      <c r="A766" s="1">
        <f t="shared" si="87"/>
        <v>75.2</v>
      </c>
      <c r="B766" s="1">
        <f t="shared" si="89"/>
        <v>3.2536914721973835E-10</v>
      </c>
      <c r="C766" s="1">
        <f t="shared" si="89"/>
        <v>2.3063049275458151E-10</v>
      </c>
    </row>
    <row r="767" spans="1:3" x14ac:dyDescent="0.25">
      <c r="A767" s="1">
        <f t="shared" si="87"/>
        <v>75.3</v>
      </c>
      <c r="B767" s="1">
        <f t="shared" si="89"/>
        <v>3.1109000276141655E-10</v>
      </c>
      <c r="C767" s="1">
        <f t="shared" si="89"/>
        <v>2.202031117103726E-10</v>
      </c>
    </row>
    <row r="768" spans="1:3" x14ac:dyDescent="0.25">
      <c r="A768" s="1">
        <f t="shared" si="87"/>
        <v>75.399999999999991</v>
      </c>
      <c r="B768" s="1">
        <f t="shared" si="89"/>
        <v>2.9743986084655308E-10</v>
      </c>
      <c r="C768" s="1">
        <f t="shared" si="89"/>
        <v>2.1024874905107509E-10</v>
      </c>
    </row>
    <row r="769" spans="1:3" x14ac:dyDescent="0.25">
      <c r="A769" s="1">
        <f t="shared" si="87"/>
        <v>75.499999999999986</v>
      </c>
      <c r="B769" s="1">
        <f t="shared" si="89"/>
        <v>2.8439092453108814E-10</v>
      </c>
      <c r="C769" s="1">
        <f t="shared" si="89"/>
        <v>2.0074588682657563E-10</v>
      </c>
    </row>
    <row r="770" spans="1:3" x14ac:dyDescent="0.25">
      <c r="A770" s="1">
        <f t="shared" si="87"/>
        <v>75.59999999999998</v>
      </c>
      <c r="B770" s="1">
        <f t="shared" si="89"/>
        <v>2.7191662850124707E-10</v>
      </c>
      <c r="C770" s="1">
        <f t="shared" si="89"/>
        <v>1.9167398814465179E-10</v>
      </c>
    </row>
    <row r="771" spans="1:3" x14ac:dyDescent="0.25">
      <c r="A771" s="1">
        <f t="shared" si="87"/>
        <v>75.699999999999974</v>
      </c>
      <c r="B771" s="1">
        <f t="shared" si="89"/>
        <v>2.599915843952413E-10</v>
      </c>
      <c r="C771" s="1">
        <f t="shared" si="89"/>
        <v>1.8301345237082561E-10</v>
      </c>
    </row>
    <row r="772" spans="1:3" x14ac:dyDescent="0.25">
      <c r="A772" s="1">
        <f t="shared" si="87"/>
        <v>75.799999999999969</v>
      </c>
      <c r="B772" s="1">
        <f t="shared" si="89"/>
        <v>2.4859152855525617E-10</v>
      </c>
      <c r="C772" s="1">
        <f t="shared" si="89"/>
        <v>1.7474557237570669E-10</v>
      </c>
    </row>
    <row r="773" spans="1:3" x14ac:dyDescent="0.25">
      <c r="A773" s="1">
        <f t="shared" si="87"/>
        <v>75.899999999999963</v>
      </c>
      <c r="B773" s="1">
        <f t="shared" si="89"/>
        <v>2.376932721019037E-10</v>
      </c>
      <c r="C773" s="1">
        <f t="shared" si="89"/>
        <v>1.6685249373642048E-10</v>
      </c>
    </row>
    <row r="774" spans="1:3" x14ac:dyDescent="0.25">
      <c r="A774" s="1">
        <f t="shared" si="87"/>
        <v>75.999999999999957</v>
      </c>
      <c r="B774" s="1">
        <f t="shared" ref="B774:C793" si="90">IFERROR(_xlfn.LOGNORM.DIST($A774, B$5, EXP(B$6),FALSE), 0)</f>
        <v>2.2727465322759226E-10</v>
      </c>
      <c r="C774" s="1">
        <f t="shared" si="90"/>
        <v>1.5931717580263199E-10</v>
      </c>
    </row>
    <row r="775" spans="1:3" x14ac:dyDescent="0.25">
      <c r="A775" s="1">
        <f t="shared" si="87"/>
        <v>76.099999999999952</v>
      </c>
      <c r="B775" s="1">
        <f t="shared" si="90"/>
        <v>2.1731449161040766E-10</v>
      </c>
      <c r="C775" s="1">
        <f t="shared" si="90"/>
        <v>1.5212335454206153E-10</v>
      </c>
    </row>
    <row r="776" spans="1:3" x14ac:dyDescent="0.25">
      <c r="A776" s="1">
        <f t="shared" si="87"/>
        <v>76.199999999999946</v>
      </c>
      <c r="B776" s="1">
        <f t="shared" si="90"/>
        <v>2.0779254485402628E-10</v>
      </c>
      <c r="C776" s="1">
        <f t="shared" si="90"/>
        <v>1.4525550708408042E-10</v>
      </c>
    </row>
    <row r="777" spans="1:3" x14ac:dyDescent="0.25">
      <c r="A777" s="1">
        <f t="shared" si="87"/>
        <v>76.29999999999994</v>
      </c>
      <c r="B777" s="1">
        <f t="shared" si="90"/>
        <v>1.9868946686363475E-10</v>
      </c>
      <c r="C777" s="1">
        <f t="shared" si="90"/>
        <v>1.3869881788379172E-10</v>
      </c>
    </row>
    <row r="778" spans="1:3" x14ac:dyDescent="0.25">
      <c r="A778" s="1">
        <f t="shared" si="87"/>
        <v>76.399999999999935</v>
      </c>
      <c r="B778" s="1">
        <f t="shared" si="90"/>
        <v>1.899867680717565E-10</v>
      </c>
      <c r="C778" s="1">
        <f t="shared" si="90"/>
        <v>1.3243914643248303E-10</v>
      </c>
    </row>
    <row r="779" spans="1:3" x14ac:dyDescent="0.25">
      <c r="A779" s="1">
        <f t="shared" si="87"/>
        <v>76.499999999999929</v>
      </c>
      <c r="B779" s="1">
        <f t="shared" si="90"/>
        <v>1.8166677743173929E-10</v>
      </c>
      <c r="C779" s="1">
        <f t="shared" si="90"/>
        <v>1.2646299644381845E-10</v>
      </c>
    </row>
    <row r="780" spans="1:3" x14ac:dyDescent="0.25">
      <c r="A780" s="1">
        <f t="shared" si="87"/>
        <v>76.599999999999923</v>
      </c>
      <c r="B780" s="1">
        <f t="shared" si="90"/>
        <v>1.7371260610023232E-10</v>
      </c>
      <c r="C780" s="1">
        <f t="shared" si="90"/>
        <v>1.207574864482161E-10</v>
      </c>
    </row>
    <row r="781" spans="1:3" x14ac:dyDescent="0.25">
      <c r="A781" s="1">
        <f t="shared" si="87"/>
        <v>76.699999999999918</v>
      </c>
      <c r="B781" s="1">
        <f t="shared" si="90"/>
        <v>1.6610811273359684E-10</v>
      </c>
      <c r="C781" s="1">
        <f t="shared" si="90"/>
        <v>1.1531032173111091E-10</v>
      </c>
    </row>
    <row r="782" spans="1:3" x14ac:dyDescent="0.25">
      <c r="A782" s="1">
        <f t="shared" si="87"/>
        <v>76.799999999999912</v>
      </c>
      <c r="B782" s="1">
        <f t="shared" si="90"/>
        <v>1.5883787032645406E-10</v>
      </c>
      <c r="C782" s="1">
        <f t="shared" si="90"/>
        <v>1.1010976755360963E-10</v>
      </c>
    </row>
    <row r="783" spans="1:3" x14ac:dyDescent="0.25">
      <c r="A783" s="1">
        <f t="shared" ref="A783:A846" si="91">A782+0.1</f>
        <v>76.899999999999906</v>
      </c>
      <c r="B783" s="1">
        <f t="shared" si="90"/>
        <v>1.5188713452378937E-10</v>
      </c>
      <c r="C783" s="1">
        <f t="shared" si="90"/>
        <v>1.0514462359693257E-10</v>
      </c>
    </row>
    <row r="784" spans="1:3" x14ac:dyDescent="0.25">
      <c r="A784" s="1">
        <f t="shared" si="91"/>
        <v>76.999999999999901</v>
      </c>
      <c r="B784" s="1">
        <f t="shared" si="90"/>
        <v>1.4524181334105002E-10</v>
      </c>
      <c r="C784" s="1">
        <f t="shared" si="90"/>
        <v>1.004041995746455E-10</v>
      </c>
    </row>
    <row r="785" spans="1:3" x14ac:dyDescent="0.25">
      <c r="A785" s="1">
        <f t="shared" si="91"/>
        <v>77.099999999999895</v>
      </c>
      <c r="B785" s="1">
        <f t="shared" si="90"/>
        <v>1.388884382296907E-10</v>
      </c>
      <c r="C785" s="1">
        <f t="shared" si="90"/>
        <v>9.5878291959369165E-11</v>
      </c>
    </row>
    <row r="786" spans="1:3" x14ac:dyDescent="0.25">
      <c r="A786" s="1">
        <f t="shared" si="91"/>
        <v>77.199999999999889</v>
      </c>
      <c r="B786" s="1">
        <f t="shared" si="90"/>
        <v>1.3281413642824551E-10</v>
      </c>
      <c r="C786" s="1">
        <f t="shared" si="90"/>
        <v>9.1557161772909811E-11</v>
      </c>
    </row>
    <row r="787" spans="1:3" x14ac:dyDescent="0.25">
      <c r="A787" s="1">
        <f t="shared" si="91"/>
        <v>77.299999999999883</v>
      </c>
      <c r="B787" s="1">
        <f t="shared" si="90"/>
        <v>1.2700660454179985E-10</v>
      </c>
      <c r="C787" s="1">
        <f t="shared" si="90"/>
        <v>8.7431513391251896E-11</v>
      </c>
    </row>
    <row r="788" spans="1:3" x14ac:dyDescent="0.25">
      <c r="A788" s="1">
        <f t="shared" si="91"/>
        <v>77.399999999999878</v>
      </c>
      <c r="B788" s="1">
        <f t="shared" si="90"/>
        <v>1.2145408329525006E-10</v>
      </c>
      <c r="C788" s="1">
        <f t="shared" si="90"/>
        <v>8.3492474318003118E-11</v>
      </c>
    </row>
    <row r="789" spans="1:3" x14ac:dyDescent="0.25">
      <c r="A789" s="1">
        <f t="shared" si="91"/>
        <v>77.499999999999872</v>
      </c>
      <c r="B789" s="1">
        <f t="shared" si="90"/>
        <v>1.1614533340808711E-10</v>
      </c>
      <c r="C789" s="1">
        <f t="shared" si="90"/>
        <v>7.9731575881970488E-11</v>
      </c>
    </row>
    <row r="790" spans="1:3" x14ac:dyDescent="0.25">
      <c r="A790" s="1">
        <f t="shared" si="91"/>
        <v>77.599999999999866</v>
      </c>
      <c r="B790" s="1">
        <f t="shared" si="90"/>
        <v>1.1106961254089315E-10</v>
      </c>
      <c r="C790" s="1">
        <f t="shared" si="90"/>
        <v>7.6140734816659294E-11</v>
      </c>
    </row>
    <row r="791" spans="1:3" x14ac:dyDescent="0.25">
      <c r="A791" s="1">
        <f t="shared" si="91"/>
        <v>77.699999999999861</v>
      </c>
      <c r="B791" s="1">
        <f t="shared" si="90"/>
        <v>1.0621665326584304E-10</v>
      </c>
      <c r="C791" s="1">
        <f t="shared" si="90"/>
        <v>7.2712235681335466E-11</v>
      </c>
    </row>
    <row r="792" spans="1:3" x14ac:dyDescent="0.25">
      <c r="A792" s="1">
        <f t="shared" si="91"/>
        <v>77.799999999999855</v>
      </c>
      <c r="B792" s="1">
        <f t="shared" si="90"/>
        <v>1.0157664201569242E-10</v>
      </c>
      <c r="C792" s="1">
        <f t="shared" si="90"/>
        <v>6.943871408517996E-11</v>
      </c>
    </row>
    <row r="793" spans="1:3" x14ac:dyDescent="0.25">
      <c r="A793" s="1">
        <f t="shared" si="91"/>
        <v>77.899999999999849</v>
      </c>
      <c r="B793" s="1">
        <f t="shared" si="90"/>
        <v>9.7140198967751154E-11</v>
      </c>
      <c r="C793" s="1">
        <f t="shared" si="90"/>
        <v>6.6313140677833352E-11</v>
      </c>
    </row>
    <row r="794" spans="1:3" x14ac:dyDescent="0.25">
      <c r="A794" s="1">
        <f t="shared" si="91"/>
        <v>77.999999999999844</v>
      </c>
      <c r="B794" s="1">
        <f t="shared" ref="B794:C813" si="92">IFERROR(_xlfn.LOGNORM.DIST($A794, B$5, EXP(B$6),FALSE), 0)</f>
        <v>9.2898358821209705E-11</v>
      </c>
      <c r="C794" s="1">
        <f t="shared" si="92"/>
        <v>6.3328805871232043E-11</v>
      </c>
    </row>
    <row r="795" spans="1:3" x14ac:dyDescent="0.25">
      <c r="A795" s="1">
        <f t="shared" si="91"/>
        <v>78.099999999999838</v>
      </c>
      <c r="B795" s="1">
        <f t="shared" si="92"/>
        <v>8.8842552428174276E-11</v>
      </c>
      <c r="C795" s="1">
        <f t="shared" si="92"/>
        <v>6.047930525937706E-11</v>
      </c>
    </row>
    <row r="796" spans="1:3" x14ac:dyDescent="0.25">
      <c r="A796" s="1">
        <f t="shared" si="91"/>
        <v>78.199999999999832</v>
      </c>
      <c r="B796" s="1">
        <f t="shared" si="92"/>
        <v>8.4964589240367069E-11</v>
      </c>
      <c r="C796" s="1">
        <f t="shared" si="92"/>
        <v>5.7758525704046937E-11</v>
      </c>
    </row>
    <row r="797" spans="1:3" x14ac:dyDescent="0.25">
      <c r="A797" s="1">
        <f t="shared" si="91"/>
        <v>78.299999999999827</v>
      </c>
      <c r="B797" s="1">
        <f t="shared" si="92"/>
        <v>8.1256640535273368E-11</v>
      </c>
      <c r="C797" s="1">
        <f t="shared" si="92"/>
        <v>5.5160632056054808E-11</v>
      </c>
    </row>
    <row r="798" spans="1:3" x14ac:dyDescent="0.25">
      <c r="A798" s="1">
        <f t="shared" si="91"/>
        <v>78.399999999999821</v>
      </c>
      <c r="B798" s="1">
        <f t="shared" si="92"/>
        <v>7.7711223387048663E-11</v>
      </c>
      <c r="C798" s="1">
        <f t="shared" si="92"/>
        <v>5.2680054482964637E-11</v>
      </c>
    </row>
    <row r="799" spans="1:3" x14ac:dyDescent="0.25">
      <c r="A799" s="1">
        <f t="shared" si="91"/>
        <v>78.499999999999815</v>
      </c>
      <c r="B799" s="1">
        <f t="shared" si="92"/>
        <v>7.4321185349100153E-11</v>
      </c>
      <c r="C799" s="1">
        <f t="shared" si="92"/>
        <v>5.0311476375551848E-11</v>
      </c>
    </row>
    <row r="800" spans="1:3" x14ac:dyDescent="0.25">
      <c r="A800" s="1">
        <f t="shared" si="91"/>
        <v>78.59999999999981</v>
      </c>
      <c r="B800" s="1">
        <f t="shared" si="92"/>
        <v>7.107968981665599E-11</v>
      </c>
      <c r="C800" s="1">
        <f t="shared" si="92"/>
        <v>4.8049822806538345E-11</v>
      </c>
    </row>
    <row r="801" spans="1:3" x14ac:dyDescent="0.25">
      <c r="A801" s="1">
        <f t="shared" si="91"/>
        <v>78.699999999999804</v>
      </c>
      <c r="B801" s="1">
        <f t="shared" si="92"/>
        <v>6.7980202039120959E-11</v>
      </c>
      <c r="C801" s="1">
        <f t="shared" si="92"/>
        <v>4.5890249516343992E-11</v>
      </c>
    </row>
    <row r="802" spans="1:3" x14ac:dyDescent="0.25">
      <c r="A802" s="1">
        <f t="shared" si="91"/>
        <v>78.799999999999798</v>
      </c>
      <c r="B802" s="1">
        <f t="shared" si="92"/>
        <v>6.5016475753338793E-11</v>
      </c>
      <c r="C802" s="1">
        <f t="shared" si="92"/>
        <v>4.3828132401792513E-11</v>
      </c>
    </row>
    <row r="803" spans="1:3" x14ac:dyDescent="0.25">
      <c r="A803" s="1">
        <f t="shared" si="91"/>
        <v>78.899999999999793</v>
      </c>
      <c r="B803" s="1">
        <f t="shared" si="92"/>
        <v>6.2182540410094839E-11</v>
      </c>
      <c r="C803" s="1">
        <f t="shared" si="92"/>
        <v>4.1859057484717237E-11</v>
      </c>
    </row>
    <row r="804" spans="1:3" x14ac:dyDescent="0.25">
      <c r="A804" s="1">
        <f t="shared" si="91"/>
        <v>78.999999999999787</v>
      </c>
      <c r="B804" s="1">
        <f t="shared" si="92"/>
        <v>5.9472688967576159E-11</v>
      </c>
      <c r="C804" s="1">
        <f t="shared" si="92"/>
        <v>3.9978811338597659E-11</v>
      </c>
    </row>
    <row r="805" spans="1:3" x14ac:dyDescent="0.25">
      <c r="A805" s="1">
        <f t="shared" si="91"/>
        <v>79.099999999999781</v>
      </c>
      <c r="B805" s="1">
        <f t="shared" si="92"/>
        <v>5.6881466226495094E-11</v>
      </c>
      <c r="C805" s="1">
        <f t="shared" si="92"/>
        <v>3.8183371952222008E-11</v>
      </c>
    </row>
    <row r="806" spans="1:3" x14ac:dyDescent="0.25">
      <c r="A806" s="1">
        <f t="shared" si="91"/>
        <v>79.199999999999775</v>
      </c>
      <c r="B806" s="1">
        <f t="shared" si="92"/>
        <v>5.4403657682866365E-11</v>
      </c>
      <c r="C806" s="1">
        <f t="shared" si="92"/>
        <v>3.6468900010445148E-11</v>
      </c>
    </row>
    <row r="807" spans="1:3" x14ac:dyDescent="0.25">
      <c r="A807" s="1">
        <f t="shared" si="91"/>
        <v>79.29999999999977</v>
      </c>
      <c r="B807" s="1">
        <f t="shared" si="92"/>
        <v>5.203427887538048E-11</v>
      </c>
      <c r="C807" s="1">
        <f t="shared" si="92"/>
        <v>3.4831730572942407E-11</v>
      </c>
    </row>
    <row r="808" spans="1:3" x14ac:dyDescent="0.25">
      <c r="A808" s="1">
        <f t="shared" si="91"/>
        <v>79.399999999999764</v>
      </c>
      <c r="B808" s="1">
        <f t="shared" si="92"/>
        <v>4.9768565205414393E-11</v>
      </c>
      <c r="C808" s="1">
        <f t="shared" si="92"/>
        <v>3.3268365132783328E-11</v>
      </c>
    </row>
    <row r="809" spans="1:3" x14ac:dyDescent="0.25">
      <c r="A809" s="1">
        <f t="shared" si="91"/>
        <v>79.499999999999758</v>
      </c>
      <c r="B809" s="1">
        <f t="shared" si="92"/>
        <v>4.7601962208664198E-11</v>
      </c>
      <c r="C809" s="1">
        <f t="shared" si="92"/>
        <v>3.177546403745694E-11</v>
      </c>
    </row>
    <row r="810" spans="1:3" x14ac:dyDescent="0.25">
      <c r="A810" s="1">
        <f t="shared" si="91"/>
        <v>79.599999999999753</v>
      </c>
      <c r="B810" s="1">
        <f t="shared" si="92"/>
        <v>4.5530116258329823E-11</v>
      </c>
      <c r="C810" s="1">
        <f t="shared" si="92"/>
        <v>3.0349839255784668E-11</v>
      </c>
    </row>
    <row r="811" spans="1:3" x14ac:dyDescent="0.25">
      <c r="A811" s="1">
        <f t="shared" si="91"/>
        <v>79.699999999999747</v>
      </c>
      <c r="B811" s="1">
        <f t="shared" si="92"/>
        <v>4.3548865680657172E-11</v>
      </c>
      <c r="C811" s="1">
        <f t="shared" si="92"/>
        <v>2.8988447474898646E-11</v>
      </c>
    </row>
    <row r="812" spans="1:3" x14ac:dyDescent="0.25">
      <c r="A812" s="1">
        <f t="shared" si="91"/>
        <v>79.799999999999741</v>
      </c>
      <c r="B812" s="1">
        <f t="shared" si="92"/>
        <v>4.165423226453404E-11</v>
      </c>
      <c r="C812" s="1">
        <f t="shared" si="92"/>
        <v>2.7688383512216405E-11</v>
      </c>
    </row>
    <row r="813" spans="1:3" x14ac:dyDescent="0.25">
      <c r="A813" s="1">
        <f t="shared" si="91"/>
        <v>79.899999999999736</v>
      </c>
      <c r="B813" s="1">
        <f t="shared" si="92"/>
        <v>3.9842413147623084E-11</v>
      </c>
      <c r="C813" s="1">
        <f t="shared" si="92"/>
        <v>2.6446874028007904E-11</v>
      </c>
    </row>
    <row r="814" spans="1:3" x14ac:dyDescent="0.25">
      <c r="A814" s="1">
        <f t="shared" si="91"/>
        <v>79.99999999999973</v>
      </c>
      <c r="B814" s="1">
        <f t="shared" ref="B814:C833" si="93">IFERROR(_xlfn.LOGNORM.DIST($A814, B$5, EXP(B$6),FALSE), 0)</f>
        <v>3.8109773062284383E-11</v>
      </c>
      <c r="C814" s="1">
        <f t="shared" si="93"/>
        <v>2.5261271524812639E-11</v>
      </c>
    </row>
    <row r="815" spans="1:3" x14ac:dyDescent="0.25">
      <c r="A815" s="1">
        <f t="shared" si="91"/>
        <v>80.099999999999724</v>
      </c>
      <c r="B815" s="1">
        <f t="shared" si="93"/>
        <v>3.6452836925317737E-11</v>
      </c>
      <c r="C815" s="1">
        <f t="shared" si="93"/>
        <v>2.4129048620600628E-11</v>
      </c>
    </row>
    <row r="816" spans="1:3" x14ac:dyDescent="0.25">
      <c r="A816" s="1">
        <f t="shared" si="91"/>
        <v>80.199999999999719</v>
      </c>
      <c r="B816" s="1">
        <f t="shared" si="93"/>
        <v>3.4868282756243195E-11</v>
      </c>
      <c r="C816" s="1">
        <f t="shared" si="93"/>
        <v>2.3047792583171414E-11</v>
      </c>
    </row>
    <row r="817" spans="1:3" x14ac:dyDescent="0.25">
      <c r="A817" s="1">
        <f t="shared" si="91"/>
        <v>80.299999999999713</v>
      </c>
      <c r="B817" s="1">
        <f t="shared" si="93"/>
        <v>3.3352934909523722E-11</v>
      </c>
      <c r="C817" s="1">
        <f t="shared" si="93"/>
        <v>2.2015200113850409E-11</v>
      </c>
    </row>
    <row r="818" spans="1:3" x14ac:dyDescent="0.25">
      <c r="A818" s="1">
        <f t="shared" si="91"/>
        <v>80.399999999999707</v>
      </c>
      <c r="B818" s="1">
        <f t="shared" si="93"/>
        <v>3.1903757606778737E-11</v>
      </c>
      <c r="C818" s="1">
        <f t="shared" si="93"/>
        <v>2.102907236908855E-11</v>
      </c>
    </row>
    <row r="819" spans="1:3" x14ac:dyDescent="0.25">
      <c r="A819" s="1">
        <f t="shared" si="91"/>
        <v>80.499999999999702</v>
      </c>
      <c r="B819" s="1">
        <f t="shared" si="93"/>
        <v>3.0517848755672238E-11</v>
      </c>
      <c r="C819" s="1">
        <f t="shared" si="93"/>
        <v>2.0087310209101326E-11</v>
      </c>
    </row>
    <row r="820" spans="1:3" x14ac:dyDescent="0.25">
      <c r="A820" s="1">
        <f t="shared" si="91"/>
        <v>80.599999999999696</v>
      </c>
      <c r="B820" s="1">
        <f t="shared" si="93"/>
        <v>2.91924340427304E-11</v>
      </c>
      <c r="C820" s="1">
        <f t="shared" si="93"/>
        <v>1.9187909663168613E-11</v>
      </c>
    </row>
    <row r="821" spans="1:3" x14ac:dyDescent="0.25">
      <c r="A821" s="1">
        <f t="shared" si="91"/>
        <v>80.69999999999969</v>
      </c>
      <c r="B821" s="1">
        <f t="shared" si="93"/>
        <v>2.7924861287925093E-11</v>
      </c>
      <c r="C821" s="1">
        <f t="shared" si="93"/>
        <v>1.8328957601696695E-11</v>
      </c>
    </row>
    <row r="822" spans="1:3" x14ac:dyDescent="0.25">
      <c r="A822" s="1">
        <f t="shared" si="91"/>
        <v>80.799999999999685</v>
      </c>
      <c r="B822" s="1">
        <f t="shared" si="93"/>
        <v>2.671259504940975E-11</v>
      </c>
      <c r="C822" s="1">
        <f t="shared" si="93"/>
        <v>1.7508627605606878E-11</v>
      </c>
    </row>
    <row r="823" spans="1:3" x14ac:dyDescent="0.25">
      <c r="A823" s="1">
        <f t="shared" si="91"/>
        <v>80.899999999999679</v>
      </c>
      <c r="B823" s="1">
        <f t="shared" si="93"/>
        <v>2.5553211467271437E-11</v>
      </c>
      <c r="C823" s="1">
        <f t="shared" si="93"/>
        <v>1.6725176024017096E-11</v>
      </c>
    </row>
    <row r="824" spans="1:3" x14ac:dyDescent="0.25">
      <c r="A824" s="1">
        <f t="shared" si="91"/>
        <v>80.999999999999673</v>
      </c>
      <c r="B824" s="1">
        <f t="shared" si="93"/>
        <v>2.4444393335717201E-11</v>
      </c>
      <c r="C824" s="1">
        <f t="shared" si="93"/>
        <v>1.597693821163866E-11</v>
      </c>
    </row>
    <row r="825" spans="1:3" x14ac:dyDescent="0.25">
      <c r="A825" s="1">
        <f t="shared" si="91"/>
        <v>81.099999999999667</v>
      </c>
      <c r="B825" s="1">
        <f t="shared" si="93"/>
        <v>2.338392539352586E-11</v>
      </c>
      <c r="C825" s="1">
        <f t="shared" si="93"/>
        <v>1.5262324937660889E-11</v>
      </c>
    </row>
    <row r="826" spans="1:3" x14ac:dyDescent="0.25">
      <c r="A826" s="1">
        <f t="shared" si="91"/>
        <v>81.199999999999662</v>
      </c>
      <c r="B826" s="1">
        <f t="shared" si="93"/>
        <v>2.2369689823085714E-11</v>
      </c>
      <c r="C826" s="1">
        <f t="shared" si="93"/>
        <v>1.4579818958301271E-11</v>
      </c>
    </row>
    <row r="827" spans="1:3" x14ac:dyDescent="0.25">
      <c r="A827" s="1">
        <f t="shared" si="91"/>
        <v>81.299999999999656</v>
      </c>
      <c r="B827" s="1">
        <f t="shared" si="93"/>
        <v>2.1399661948763002E-11</v>
      </c>
      <c r="C827" s="1">
        <f t="shared" si="93"/>
        <v>1.3927971745546075E-11</v>
      </c>
    </row>
    <row r="828" spans="1:3" x14ac:dyDescent="0.25">
      <c r="A828" s="1">
        <f t="shared" si="91"/>
        <v>81.39999999999965</v>
      </c>
      <c r="B828" s="1">
        <f t="shared" si="93"/>
        <v>2.0471906125732865E-11</v>
      </c>
      <c r="C828" s="1">
        <f t="shared" si="93"/>
        <v>1.3305400364941859E-11</v>
      </c>
    </row>
    <row r="829" spans="1:3" x14ac:dyDescent="0.25">
      <c r="A829" s="1">
        <f t="shared" si="91"/>
        <v>81.499999999999645</v>
      </c>
      <c r="B829" s="1">
        <f t="shared" si="93"/>
        <v>1.958457181084432E-11</v>
      </c>
      <c r="C829" s="1">
        <f t="shared" si="93"/>
        <v>1.2710784495643535E-11</v>
      </c>
    </row>
    <row r="830" spans="1:3" x14ac:dyDescent="0.25">
      <c r="A830" s="1">
        <f t="shared" si="91"/>
        <v>81.599999999999639</v>
      </c>
      <c r="B830" s="1">
        <f t="shared" si="93"/>
        <v>1.8735889807416389E-11</v>
      </c>
      <c r="C830" s="1">
        <f t="shared" si="93"/>
        <v>1.2142863586210634E-11</v>
      </c>
    </row>
    <row r="831" spans="1:3" x14ac:dyDescent="0.25">
      <c r="A831" s="1">
        <f t="shared" si="91"/>
        <v>81.699999999999633</v>
      </c>
      <c r="B831" s="1">
        <f t="shared" si="93"/>
        <v>1.792416867626098E-11</v>
      </c>
      <c r="C831" s="1">
        <f t="shared" si="93"/>
        <v>1.1600434139965219E-11</v>
      </c>
    </row>
    <row r="832" spans="1:3" x14ac:dyDescent="0.25">
      <c r="A832" s="1">
        <f t="shared" si="91"/>
        <v>81.799999999999628</v>
      </c>
      <c r="B832" s="1">
        <f t="shared" si="93"/>
        <v>1.7147791305550287E-11</v>
      </c>
      <c r="C832" s="1">
        <f t="shared" si="93"/>
        <v>1.1082347123989674E-11</v>
      </c>
    </row>
    <row r="833" spans="1:3" x14ac:dyDescent="0.25">
      <c r="A833" s="1">
        <f t="shared" si="91"/>
        <v>81.899999999999622</v>
      </c>
      <c r="B833" s="1">
        <f t="shared" si="93"/>
        <v>1.6405211632478209E-11</v>
      </c>
      <c r="C833" s="1">
        <f t="shared" si="93"/>
        <v>1.0587505496121914E-11</v>
      </c>
    </row>
    <row r="834" spans="1:3" x14ac:dyDescent="0.25">
      <c r="A834" s="1">
        <f t="shared" si="91"/>
        <v>81.999999999999616</v>
      </c>
      <c r="B834" s="1">
        <f t="shared" ref="B834:C853" si="94">IFERROR(_xlfn.LOGNORM.DIST($A834, B$5, EXP(B$6),FALSE), 0)</f>
        <v>1.5694951509985118E-11</v>
      </c>
      <c r="C834" s="1">
        <f t="shared" si="94"/>
        <v>1.0114861844563785E-11</v>
      </c>
    </row>
    <row r="835" spans="1:3" x14ac:dyDescent="0.25">
      <c r="A835" s="1">
        <f t="shared" si="91"/>
        <v>82.099999999999611</v>
      </c>
      <c r="B835" s="1">
        <f t="shared" si="94"/>
        <v>1.5015597712106831E-11</v>
      </c>
      <c r="C835" s="1">
        <f t="shared" si="94"/>
        <v>9.6634161349597334E-12</v>
      </c>
    </row>
    <row r="836" spans="1:3" x14ac:dyDescent="0.25">
      <c r="A836" s="1">
        <f t="shared" si="91"/>
        <v>82.199999999999605</v>
      </c>
      <c r="B836" s="1">
        <f t="shared" si="94"/>
        <v>1.4365799071802065E-11</v>
      </c>
      <c r="C836" s="1">
        <f t="shared" si="94"/>
        <v>9.2322135600453071E-12</v>
      </c>
    </row>
    <row r="837" spans="1:3" x14ac:dyDescent="0.25">
      <c r="A837" s="1">
        <f t="shared" si="91"/>
        <v>82.299999999999599</v>
      </c>
      <c r="B837" s="1">
        <f t="shared" si="94"/>
        <v>1.3744263745376493E-11</v>
      </c>
      <c r="C837" s="1">
        <f t="shared" si="94"/>
        <v>8.820342487179412E-12</v>
      </c>
    </row>
    <row r="838" spans="1:3" x14ac:dyDescent="0.25">
      <c r="A838" s="1">
        <f t="shared" si="91"/>
        <v>82.399999999999594</v>
      </c>
      <c r="B838" s="1">
        <f t="shared" si="94"/>
        <v>1.314975659789344E-11</v>
      </c>
      <c r="C838" s="1">
        <f t="shared" si="94"/>
        <v>8.4269324992984815E-12</v>
      </c>
    </row>
    <row r="839" spans="1:3" x14ac:dyDescent="0.25">
      <c r="A839" s="1">
        <f t="shared" si="91"/>
        <v>82.499999999999588</v>
      </c>
      <c r="B839" s="1">
        <f t="shared" si="94"/>
        <v>1.2581096704201102E-11</v>
      </c>
      <c r="C839" s="1">
        <f t="shared" si="94"/>
        <v>8.0511525250257358E-12</v>
      </c>
    </row>
    <row r="840" spans="1:3" x14ac:dyDescent="0.25">
      <c r="A840" s="1">
        <f t="shared" si="91"/>
        <v>82.599999999999582</v>
      </c>
      <c r="B840" s="1">
        <f t="shared" si="94"/>
        <v>1.2037154960456626E-11</v>
      </c>
      <c r="C840" s="1">
        <f t="shared" si="94"/>
        <v>7.6922090538743818E-12</v>
      </c>
    </row>
    <row r="841" spans="1:3" x14ac:dyDescent="0.25">
      <c r="A841" s="1">
        <f t="shared" si="91"/>
        <v>82.699999999999577</v>
      </c>
      <c r="B841" s="1">
        <f t="shared" si="94"/>
        <v>1.1516851801236996E-11</v>
      </c>
      <c r="C841" s="1">
        <f t="shared" si="94"/>
        <v>7.3493444326540941E-12</v>
      </c>
    </row>
    <row r="842" spans="1:3" x14ac:dyDescent="0.25">
      <c r="A842" s="1">
        <f t="shared" si="91"/>
        <v>82.799999999999571</v>
      </c>
      <c r="B842" s="1">
        <f t="shared" si="94"/>
        <v>1.1019155017566448E-11</v>
      </c>
      <c r="C842" s="1">
        <f t="shared" si="94"/>
        <v>7.0218352393856709E-12</v>
      </c>
    </row>
    <row r="843" spans="1:3" x14ac:dyDescent="0.25">
      <c r="A843" s="1">
        <f t="shared" si="91"/>
        <v>82.899999999999565</v>
      </c>
      <c r="B843" s="1">
        <f t="shared" si="94"/>
        <v>1.0543077671378986E-11</v>
      </c>
      <c r="C843" s="1">
        <f t="shared" si="94"/>
        <v>6.7089907311819982E-12</v>
      </c>
    </row>
    <row r="844" spans="1:3" x14ac:dyDescent="0.25">
      <c r="A844" s="1">
        <f t="shared" si="91"/>
        <v>82.999999999999559</v>
      </c>
      <c r="B844" s="1">
        <f t="shared" si="94"/>
        <v>1.0087676102143902E-11</v>
      </c>
      <c r="C844" s="1">
        <f t="shared" si="94"/>
        <v>6.4101513627252816E-12</v>
      </c>
    </row>
    <row r="845" spans="1:3" x14ac:dyDescent="0.25">
      <c r="A845" s="1">
        <f t="shared" si="91"/>
        <v>83.099999999999554</v>
      </c>
      <c r="B845" s="1">
        <f t="shared" si="94"/>
        <v>9.6520480215729785E-12</v>
      </c>
      <c r="C845" s="1">
        <f t="shared" si="94"/>
        <v>6.124687372121722E-12</v>
      </c>
    </row>
    <row r="846" spans="1:3" x14ac:dyDescent="0.25">
      <c r="A846" s="1">
        <f t="shared" si="91"/>
        <v>83.199999999999548</v>
      </c>
      <c r="B846" s="1">
        <f t="shared" si="94"/>
        <v>9.2353306924982453E-12</v>
      </c>
      <c r="C846" s="1">
        <f t="shared" si="94"/>
        <v>5.851997431058126E-12</v>
      </c>
    </row>
    <row r="847" spans="1:3" x14ac:dyDescent="0.25">
      <c r="A847" s="1">
        <f t="shared" ref="A847:A910" si="95">A846+0.1</f>
        <v>83.299999999999542</v>
      </c>
      <c r="B847" s="1">
        <f t="shared" si="94"/>
        <v>8.8366991881985185E-12</v>
      </c>
      <c r="C847" s="1">
        <f t="shared" si="94"/>
        <v>5.5915073563325655E-12</v>
      </c>
    </row>
    <row r="848" spans="1:3" x14ac:dyDescent="0.25">
      <c r="A848" s="1">
        <f t="shared" si="95"/>
        <v>83.399999999999537</v>
      </c>
      <c r="B848" s="1">
        <f t="shared" si="94"/>
        <v>8.4553647286057477E-12</v>
      </c>
      <c r="C848" s="1">
        <f t="shared" si="94"/>
        <v>5.3426688799590888E-12</v>
      </c>
    </row>
    <row r="849" spans="1:3" x14ac:dyDescent="0.25">
      <c r="A849" s="1">
        <f t="shared" si="95"/>
        <v>83.499999999999531</v>
      </c>
      <c r="B849" s="1">
        <f t="shared" si="94"/>
        <v>8.0905730899853705E-12</v>
      </c>
      <c r="C849" s="1">
        <f t="shared" si="94"/>
        <v>5.1049584751760336E-12</v>
      </c>
    </row>
    <row r="850" spans="1:3" x14ac:dyDescent="0.25">
      <c r="A850" s="1">
        <f t="shared" si="95"/>
        <v>83.599999999999525</v>
      </c>
      <c r="B850" s="1">
        <f t="shared" si="94"/>
        <v>7.7416030848384404E-12</v>
      </c>
      <c r="C850" s="1">
        <f t="shared" si="94"/>
        <v>4.8778762358117244E-12</v>
      </c>
    </row>
    <row r="851" spans="1:3" x14ac:dyDescent="0.25">
      <c r="A851" s="1">
        <f t="shared" si="95"/>
        <v>83.69999999999952</v>
      </c>
      <c r="B851" s="1">
        <f t="shared" si="94"/>
        <v>7.4077651089141434E-12</v>
      </c>
      <c r="C851" s="1">
        <f t="shared" si="94"/>
        <v>4.6609448065748363E-12</v>
      </c>
    </row>
    <row r="852" spans="1:3" x14ac:dyDescent="0.25">
      <c r="A852" s="1">
        <f t="shared" si="95"/>
        <v>83.799999999999514</v>
      </c>
      <c r="B852" s="1">
        <f t="shared" si="94"/>
        <v>7.0883997523584691E-12</v>
      </c>
      <c r="C852" s="1">
        <f t="shared" si="94"/>
        <v>4.453708361947854E-12</v>
      </c>
    </row>
    <row r="853" spans="1:3" x14ac:dyDescent="0.25">
      <c r="A853" s="1">
        <f t="shared" si="95"/>
        <v>83.899999999999508</v>
      </c>
      <c r="B853" s="1">
        <f t="shared" si="94"/>
        <v>6.7828764721626302E-12</v>
      </c>
      <c r="C853" s="1">
        <f t="shared" si="94"/>
        <v>4.2557316314708568E-12</v>
      </c>
    </row>
    <row r="854" spans="1:3" x14ac:dyDescent="0.25">
      <c r="A854" s="1">
        <f t="shared" si="95"/>
        <v>83.999999999999503</v>
      </c>
      <c r="B854" s="1">
        <f t="shared" ref="B854:C873" si="96">IFERROR(_xlfn.LOGNORM.DIST($A854, B$5, EXP(B$6),FALSE), 0)</f>
        <v>6.4905923231953151E-12</v>
      </c>
      <c r="C854" s="1">
        <f t="shared" si="96"/>
        <v>4.0665989693013434E-12</v>
      </c>
    </row>
    <row r="855" spans="1:3" x14ac:dyDescent="0.25">
      <c r="A855" s="1">
        <f t="shared" si="95"/>
        <v>84.099999999999497</v>
      </c>
      <c r="B855" s="1">
        <f t="shared" si="96"/>
        <v>6.2109707452251526E-12</v>
      </c>
      <c r="C855" s="1">
        <f t="shared" si="96"/>
        <v>3.8859134660326355E-12</v>
      </c>
    </row>
    <row r="856" spans="1:3" x14ac:dyDescent="0.25">
      <c r="A856" s="1">
        <f t="shared" si="95"/>
        <v>84.199999999999491</v>
      </c>
      <c r="B856" s="1">
        <f t="shared" si="96"/>
        <v>5.9434604034540243E-12</v>
      </c>
      <c r="C856" s="1">
        <f t="shared" si="96"/>
        <v>3.7132961008462992E-12</v>
      </c>
    </row>
    <row r="857" spans="1:3" x14ac:dyDescent="0.25">
      <c r="A857" s="1">
        <f t="shared" si="95"/>
        <v>84.299999999999486</v>
      </c>
      <c r="B857" s="1">
        <f t="shared" si="96"/>
        <v>5.6875340801973059E-12</v>
      </c>
      <c r="C857" s="1">
        <f t="shared" si="96"/>
        <v>3.54838493216289E-12</v>
      </c>
    </row>
    <row r="858" spans="1:3" x14ac:dyDescent="0.25">
      <c r="A858" s="1">
        <f t="shared" si="95"/>
        <v>84.39999999999948</v>
      </c>
      <c r="B858" s="1">
        <f t="shared" si="96"/>
        <v>5.4426876154400216E-12</v>
      </c>
      <c r="C858" s="1">
        <f t="shared" si="96"/>
        <v>3.3908343250346754E-12</v>
      </c>
    </row>
    <row r="859" spans="1:3" x14ac:dyDescent="0.25">
      <c r="A859" s="1">
        <f t="shared" si="95"/>
        <v>84.499999999999474</v>
      </c>
      <c r="B859" s="1">
        <f t="shared" si="96"/>
        <v>5.2084388941147175E-12</v>
      </c>
      <c r="C859" s="1">
        <f t="shared" si="96"/>
        <v>3.2403142136115191E-12</v>
      </c>
    </row>
    <row r="860" spans="1:3" x14ac:dyDescent="0.25">
      <c r="A860" s="1">
        <f t="shared" si="95"/>
        <v>84.599999999999469</v>
      </c>
      <c r="B860" s="1">
        <f t="shared" si="96"/>
        <v>4.9843268780267195E-12</v>
      </c>
      <c r="C860" s="1">
        <f t="shared" si="96"/>
        <v>3.0965093970792137E-12</v>
      </c>
    </row>
    <row r="861" spans="1:3" x14ac:dyDescent="0.25">
      <c r="A861" s="1">
        <f t="shared" si="95"/>
        <v>84.699999999999463</v>
      </c>
      <c r="B861" s="1">
        <f t="shared" si="96"/>
        <v>4.7699106804566587E-12</v>
      </c>
      <c r="C861" s="1">
        <f t="shared" si="96"/>
        <v>2.9591188675492403E-12</v>
      </c>
    </row>
    <row r="862" spans="1:3" x14ac:dyDescent="0.25">
      <c r="A862" s="1">
        <f t="shared" si="95"/>
        <v>84.799999999999457</v>
      </c>
      <c r="B862" s="1">
        <f t="shared" si="96"/>
        <v>4.5647686815497023E-12</v>
      </c>
      <c r="C862" s="1">
        <f t="shared" si="96"/>
        <v>2.8278551684437916E-12</v>
      </c>
    </row>
    <row r="863" spans="1:3" x14ac:dyDescent="0.25">
      <c r="A863" s="1">
        <f t="shared" si="95"/>
        <v>84.899999999999451</v>
      </c>
      <c r="B863" s="1">
        <f t="shared" si="96"/>
        <v>4.3684976826889731E-12</v>
      </c>
      <c r="C863" s="1">
        <f t="shared" si="96"/>
        <v>2.7024437819893427E-12</v>
      </c>
    </row>
    <row r="864" spans="1:3" x14ac:dyDescent="0.25">
      <c r="A864" s="1">
        <f t="shared" si="95"/>
        <v>84.999999999999446</v>
      </c>
      <c r="B864" s="1">
        <f t="shared" si="96"/>
        <v>4.1807120981298556E-12</v>
      </c>
      <c r="C864" s="1">
        <f t="shared" si="96"/>
        <v>2.5826225444938387E-12</v>
      </c>
    </row>
    <row r="865" spans="1:3" x14ac:dyDescent="0.25">
      <c r="A865" s="1">
        <f t="shared" si="95"/>
        <v>85.09999999999944</v>
      </c>
      <c r="B865" s="1">
        <f t="shared" si="96"/>
        <v>4.0010431822448601E-12</v>
      </c>
      <c r="C865" s="1">
        <f t="shared" si="96"/>
        <v>2.4681410881421671E-12</v>
      </c>
    </row>
    <row r="866" spans="1:3" x14ac:dyDescent="0.25">
      <c r="A866" s="1">
        <f t="shared" si="95"/>
        <v>85.199999999999434</v>
      </c>
      <c r="B866" s="1">
        <f t="shared" si="96"/>
        <v>3.8291382908094182E-12</v>
      </c>
      <c r="C866" s="1">
        <f t="shared" si="96"/>
        <v>2.3587603081058612E-12</v>
      </c>
    </row>
    <row r="867" spans="1:3" x14ac:dyDescent="0.25">
      <c r="A867" s="1">
        <f t="shared" si="95"/>
        <v>85.299999999999429</v>
      </c>
      <c r="B867" s="1">
        <f t="shared" si="96"/>
        <v>3.6646601748193931E-12</v>
      </c>
      <c r="C867" s="1">
        <f t="shared" si="96"/>
        <v>2.2542518538128392E-12</v>
      </c>
    </row>
    <row r="868" spans="1:3" x14ac:dyDescent="0.25">
      <c r="A868" s="1">
        <f t="shared" si="95"/>
        <v>85.399999999999423</v>
      </c>
      <c r="B868" s="1">
        <f t="shared" si="96"/>
        <v>3.5072863054055615E-12</v>
      </c>
      <c r="C868" s="1">
        <f t="shared" si="96"/>
        <v>2.1543976432802844E-12</v>
      </c>
    </row>
    <row r="869" spans="1:3" x14ac:dyDescent="0.25">
      <c r="A869" s="1">
        <f t="shared" si="95"/>
        <v>85.499999999999417</v>
      </c>
      <c r="B869" s="1">
        <f t="shared" si="96"/>
        <v>3.3567082284688456E-12</v>
      </c>
      <c r="C869" s="1">
        <f t="shared" si="96"/>
        <v>2.0589893994601442E-12</v>
      </c>
    </row>
    <row r="870" spans="1:3" x14ac:dyDescent="0.25">
      <c r="A870" s="1">
        <f t="shared" si="95"/>
        <v>85.599999999999412</v>
      </c>
      <c r="B870" s="1">
        <f t="shared" si="96"/>
        <v>3.2126309477254633E-12</v>
      </c>
      <c r="C870" s="1">
        <f t="shared" si="96"/>
        <v>1.9678282075982863E-12</v>
      </c>
    </row>
    <row r="871" spans="1:3" x14ac:dyDescent="0.25">
      <c r="A871" s="1">
        <f t="shared" si="95"/>
        <v>85.699999999999406</v>
      </c>
      <c r="B871" s="1">
        <f t="shared" si="96"/>
        <v>3.0747723349046941E-12</v>
      </c>
      <c r="C871" s="1">
        <f t="shared" si="96"/>
        <v>1.8807240926498125E-12</v>
      </c>
    </row>
    <row r="872" spans="1:3" x14ac:dyDescent="0.25">
      <c r="A872" s="1">
        <f t="shared" si="95"/>
        <v>85.7999999999994</v>
      </c>
      <c r="B872" s="1">
        <f t="shared" si="96"/>
        <v>2.9428625659007072E-12</v>
      </c>
      <c r="C872" s="1">
        <f t="shared" si="96"/>
        <v>1.797495615839907E-12</v>
      </c>
    </row>
    <row r="873" spans="1:3" x14ac:dyDescent="0.25">
      <c r="A873" s="1">
        <f t="shared" si="95"/>
        <v>85.899999999999395</v>
      </c>
      <c r="B873" s="1">
        <f t="shared" si="96"/>
        <v>2.8166435817330184E-12</v>
      </c>
      <c r="C873" s="1">
        <f t="shared" si="96"/>
        <v>1.7179694895001287E-12</v>
      </c>
    </row>
    <row r="874" spans="1:3" x14ac:dyDescent="0.25">
      <c r="A874" s="1">
        <f t="shared" si="95"/>
        <v>85.999999999999389</v>
      </c>
      <c r="B874" s="1">
        <f t="shared" ref="B874:C893" si="97">IFERROR(_xlfn.LOGNORM.DIST($A874, B$5, EXP(B$6),FALSE), 0)</f>
        <v>2.6958685732190425E-12</v>
      </c>
      <c r="C874" s="1">
        <f t="shared" si="97"/>
        <v>1.6419802093488558E-12</v>
      </c>
    </row>
    <row r="875" spans="1:3" x14ac:dyDescent="0.25">
      <c r="A875" s="1">
        <f t="shared" si="95"/>
        <v>86.099999999999383</v>
      </c>
      <c r="B875" s="1">
        <f t="shared" si="97"/>
        <v>2.5803014883115448E-12</v>
      </c>
      <c r="C875" s="1">
        <f t="shared" si="97"/>
        <v>1.5693697034233773E-12</v>
      </c>
    </row>
    <row r="876" spans="1:3" x14ac:dyDescent="0.25">
      <c r="A876" s="1">
        <f t="shared" si="95"/>
        <v>86.199999999999378</v>
      </c>
      <c r="B876" s="1">
        <f t="shared" si="97"/>
        <v>2.4697165611021243E-12</v>
      </c>
      <c r="C876" s="1">
        <f t="shared" si="97"/>
        <v>1.4999869969075738E-12</v>
      </c>
    </row>
    <row r="877" spans="1:3" x14ac:dyDescent="0.25">
      <c r="A877" s="1">
        <f t="shared" si="95"/>
        <v>86.299999999999372</v>
      </c>
      <c r="B877" s="1">
        <f t="shared" si="97"/>
        <v>2.3638978615324673E-12</v>
      </c>
      <c r="C877" s="1">
        <f t="shared" si="97"/>
        <v>1.4336878921323983E-12</v>
      </c>
    </row>
    <row r="878" spans="1:3" x14ac:dyDescent="0.25">
      <c r="A878" s="1">
        <f t="shared" si="95"/>
        <v>86.399999999999366</v>
      </c>
      <c r="B878" s="1">
        <f t="shared" si="97"/>
        <v>2.2626388649007676E-12</v>
      </c>
      <c r="C878" s="1">
        <f t="shared" si="97"/>
        <v>1.3703346630602745E-12</v>
      </c>
    </row>
    <row r="879" spans="1:3" x14ac:dyDescent="0.25">
      <c r="A879" s="1">
        <f t="shared" si="95"/>
        <v>86.499999999999361</v>
      </c>
      <c r="B879" s="1">
        <f t="shared" si="97"/>
        <v>2.1657420402891799E-12</v>
      </c>
      <c r="C879" s="1">
        <f t="shared" si="97"/>
        <v>1.3097957635954023E-12</v>
      </c>
    </row>
    <row r="880" spans="1:3" x14ac:dyDescent="0.25">
      <c r="A880" s="1">
        <f t="shared" si="95"/>
        <v>86.599999999999355</v>
      </c>
      <c r="B880" s="1">
        <f t="shared" si="97"/>
        <v>2.0730184570779586E-12</v>
      </c>
      <c r="C880" s="1">
        <f t="shared" si="97"/>
        <v>1.2519455490925431E-12</v>
      </c>
    </row>
    <row r="881" spans="1:3" x14ac:dyDescent="0.25">
      <c r="A881" s="1">
        <f t="shared" si="95"/>
        <v>86.699999999999349</v>
      </c>
      <c r="B881" s="1">
        <f t="shared" si="97"/>
        <v>1.9842874087483792E-12</v>
      </c>
      <c r="C881" s="1">
        <f t="shared" si="97"/>
        <v>1.1966640104644626E-12</v>
      </c>
    </row>
    <row r="882" spans="1:3" x14ac:dyDescent="0.25">
      <c r="A882" s="1">
        <f t="shared" si="95"/>
        <v>86.799999999999343</v>
      </c>
      <c r="B882" s="1">
        <f t="shared" si="97"/>
        <v>1.8993760532112861E-12</v>
      </c>
      <c r="C882" s="1">
        <f t="shared" si="97"/>
        <v>1.1438365203163343E-12</v>
      </c>
    </row>
    <row r="883" spans="1:3" x14ac:dyDescent="0.25">
      <c r="A883" s="1">
        <f t="shared" si="95"/>
        <v>86.899999999999338</v>
      </c>
      <c r="B883" s="1">
        <f t="shared" si="97"/>
        <v>1.8181190689336464E-12</v>
      </c>
      <c r="C883" s="1">
        <f t="shared" si="97"/>
        <v>1.0933535905613874E-12</v>
      </c>
    </row>
    <row r="884" spans="1:3" x14ac:dyDescent="0.25">
      <c r="A884" s="1">
        <f t="shared" si="95"/>
        <v>86.999999999999332</v>
      </c>
      <c r="B884" s="1">
        <f t="shared" si="97"/>
        <v>1.7403583261656519E-12</v>
      </c>
      <c r="C884" s="1">
        <f t="shared" si="97"/>
        <v>1.0451106409964722E-12</v>
      </c>
    </row>
    <row r="885" spans="1:3" x14ac:dyDescent="0.25">
      <c r="A885" s="1">
        <f t="shared" si="95"/>
        <v>87.099999999999326</v>
      </c>
      <c r="B885" s="1">
        <f t="shared" si="97"/>
        <v>1.665942572602608E-12</v>
      </c>
      <c r="C885" s="1">
        <f t="shared" si="97"/>
        <v>9.990077783399226E-13</v>
      </c>
    </row>
    <row r="886" spans="1:3" x14ac:dyDescent="0.25">
      <c r="A886" s="1">
        <f t="shared" si="95"/>
        <v>87.199999999999321</v>
      </c>
      <c r="B886" s="1">
        <f t="shared" si="97"/>
        <v>1.5947271328464083E-12</v>
      </c>
      <c r="C886" s="1">
        <f t="shared" si="97"/>
        <v>9.5494958525795951E-13</v>
      </c>
    </row>
    <row r="887" spans="1:3" x14ac:dyDescent="0.25">
      <c r="A887" s="1">
        <f t="shared" si="95"/>
        <v>87.299999999999315</v>
      </c>
      <c r="B887" s="1">
        <f t="shared" si="97"/>
        <v>1.5265736210570266E-12</v>
      </c>
      <c r="C887" s="1">
        <f t="shared" si="97"/>
        <v>9.1284491892533784E-13</v>
      </c>
    </row>
    <row r="888" spans="1:3" x14ac:dyDescent="0.25">
      <c r="A888" s="1">
        <f t="shared" si="95"/>
        <v>87.399999999999309</v>
      </c>
      <c r="B888" s="1">
        <f t="shared" si="97"/>
        <v>1.4613496662141238E-12</v>
      </c>
      <c r="C888" s="1">
        <f t="shared" si="97"/>
        <v>8.7260671868880669E-13</v>
      </c>
    </row>
    <row r="889" spans="1:3" x14ac:dyDescent="0.25">
      <c r="A889" s="1">
        <f t="shared" si="95"/>
        <v>87.499999999999304</v>
      </c>
      <c r="B889" s="1">
        <f t="shared" si="97"/>
        <v>1.3989286494317693E-12</v>
      </c>
      <c r="C889" s="1">
        <f t="shared" si="97"/>
        <v>8.3415182241964611E-13</v>
      </c>
    </row>
    <row r="890" spans="1:3" x14ac:dyDescent="0.25">
      <c r="A890" s="1">
        <f t="shared" si="95"/>
        <v>87.599999999999298</v>
      </c>
      <c r="B890" s="1">
        <f t="shared" si="97"/>
        <v>1.3391894527973089E-12</v>
      </c>
      <c r="C890" s="1">
        <f t="shared" si="97"/>
        <v>7.9740079116229124E-13</v>
      </c>
    </row>
    <row r="891" spans="1:3" x14ac:dyDescent="0.25">
      <c r="A891" s="1">
        <f t="shared" si="95"/>
        <v>87.699999999999292</v>
      </c>
      <c r="B891" s="1">
        <f t="shared" si="97"/>
        <v>1.282016219224582E-12</v>
      </c>
      <c r="C891" s="1">
        <f t="shared" si="97"/>
        <v>7.6227774170185604E-13</v>
      </c>
    </row>
    <row r="892" spans="1:3" x14ac:dyDescent="0.25">
      <c r="A892" s="1">
        <f t="shared" si="95"/>
        <v>87.799999999999287</v>
      </c>
      <c r="B892" s="1">
        <f t="shared" si="97"/>
        <v>1.2272981228383014E-12</v>
      </c>
      <c r="C892" s="1">
        <f t="shared" si="97"/>
        <v>7.2871018669243407E-13</v>
      </c>
    </row>
    <row r="893" spans="1:3" x14ac:dyDescent="0.25">
      <c r="A893" s="1">
        <f t="shared" si="95"/>
        <v>87.899999999999281</v>
      </c>
      <c r="B893" s="1">
        <f t="shared" si="97"/>
        <v>1.1749291494250049E-12</v>
      </c>
      <c r="C893" s="1">
        <f t="shared" si="97"/>
        <v>6.9662888200312704E-13</v>
      </c>
    </row>
    <row r="894" spans="1:3" x14ac:dyDescent="0.25">
      <c r="A894" s="1">
        <f t="shared" si="95"/>
        <v>87.999999999999275</v>
      </c>
      <c r="B894" s="1">
        <f t="shared" ref="B894:C913" si="98">IFERROR(_xlfn.LOGNORM.DIST($A894, B$5, EXP(B$6),FALSE), 0)</f>
        <v>1.1248078865075252E-12</v>
      </c>
      <c r="C894" s="1">
        <f t="shared" si="98"/>
        <v>6.6596768095461606E-13</v>
      </c>
    </row>
    <row r="895" spans="1:3" x14ac:dyDescent="0.25">
      <c r="A895" s="1">
        <f t="shared" si="95"/>
        <v>88.09999999999927</v>
      </c>
      <c r="B895" s="1">
        <f t="shared" si="98"/>
        <v>1.0768373226197585E-12</v>
      </c>
      <c r="C895" s="1">
        <f t="shared" si="98"/>
        <v>6.3666339513441456E-13</v>
      </c>
    </row>
    <row r="896" spans="1:3" x14ac:dyDescent="0.25">
      <c r="A896" s="1">
        <f t="shared" si="95"/>
        <v>88.199999999999264</v>
      </c>
      <c r="B896" s="1">
        <f t="shared" si="98"/>
        <v>1.0309246553764337E-12</v>
      </c>
      <c r="C896" s="1">
        <f t="shared" si="98"/>
        <v>6.0865566149246794E-13</v>
      </c>
    </row>
    <row r="897" spans="1:3" x14ac:dyDescent="0.25">
      <c r="A897" s="1">
        <f t="shared" si="95"/>
        <v>88.299999999999258</v>
      </c>
      <c r="B897" s="1">
        <f t="shared" si="98"/>
        <v>9.8698110795147814E-13</v>
      </c>
      <c r="C897" s="1">
        <f t="shared" si="98"/>
        <v>5.8188681543288148E-13</v>
      </c>
    </row>
    <row r="898" spans="1:3" x14ac:dyDescent="0.25">
      <c r="A898" s="1">
        <f t="shared" si="95"/>
        <v>88.399999999999253</v>
      </c>
      <c r="B898" s="1">
        <f t="shared" si="98"/>
        <v>9.4492175359417486E-13</v>
      </c>
      <c r="C898" s="1">
        <f t="shared" si="98"/>
        <v>5.5630176962983469E-13</v>
      </c>
    </row>
    <row r="899" spans="1:3" x14ac:dyDescent="0.25">
      <c r="A899" s="1">
        <f t="shared" si="95"/>
        <v>88.499999999999247</v>
      </c>
      <c r="B899" s="1">
        <f t="shared" si="98"/>
        <v>9.0466534783076021E-13</v>
      </c>
      <c r="C899" s="1">
        <f t="shared" si="98"/>
        <v>5.3184789830910873E-13</v>
      </c>
    </row>
    <row r="900" spans="1:3" x14ac:dyDescent="0.25">
      <c r="A900" s="1">
        <f t="shared" si="95"/>
        <v>88.599999999999241</v>
      </c>
      <c r="B900" s="1">
        <f t="shared" si="98"/>
        <v>8.6613416801246746E-13</v>
      </c>
      <c r="C900" s="1">
        <f t="shared" si="98"/>
        <v>5.0847492674717213E-13</v>
      </c>
    </row>
    <row r="901" spans="1:3" x14ac:dyDescent="0.25">
      <c r="A901" s="1">
        <f t="shared" si="95"/>
        <v>88.699999999999235</v>
      </c>
      <c r="B901" s="1">
        <f t="shared" si="98"/>
        <v>8.2925385988746064E-13</v>
      </c>
      <c r="C901" s="1">
        <f t="shared" si="98"/>
        <v>4.8613482575195032E-13</v>
      </c>
    </row>
    <row r="902" spans="1:3" x14ac:dyDescent="0.25">
      <c r="A902" s="1">
        <f t="shared" si="95"/>
        <v>88.79999999999923</v>
      </c>
      <c r="B902" s="1">
        <f t="shared" si="98"/>
        <v>7.9395329088811305E-13</v>
      </c>
      <c r="C902" s="1">
        <f t="shared" si="98"/>
        <v>4.6478171089996082E-13</v>
      </c>
    </row>
    <row r="903" spans="1:3" x14ac:dyDescent="0.25">
      <c r="A903" s="1">
        <f t="shared" si="95"/>
        <v>88.899999999999224</v>
      </c>
      <c r="B903" s="1">
        <f t="shared" si="98"/>
        <v>7.6016440983774352E-13</v>
      </c>
      <c r="C903" s="1">
        <f t="shared" si="98"/>
        <v>4.4437174631407335E-13</v>
      </c>
    </row>
    <row r="904" spans="1:3" x14ac:dyDescent="0.25">
      <c r="A904" s="1">
        <f t="shared" si="95"/>
        <v>88.999999999999218</v>
      </c>
      <c r="B904" s="1">
        <f t="shared" si="98"/>
        <v>7.2782211279558089E-13</v>
      </c>
      <c r="C904" s="1">
        <f t="shared" si="98"/>
        <v>4.2486305277713714E-13</v>
      </c>
    </row>
    <row r="905" spans="1:3" x14ac:dyDescent="0.25">
      <c r="A905" s="1">
        <f t="shared" si="95"/>
        <v>89.099999999999213</v>
      </c>
      <c r="B905" s="1">
        <f t="shared" si="98"/>
        <v>6.9686411476955244E-13</v>
      </c>
      <c r="C905" s="1">
        <f t="shared" si="98"/>
        <v>4.0621561998474287E-13</v>
      </c>
    </row>
    <row r="906" spans="1:3" x14ac:dyDescent="0.25">
      <c r="A906" s="1">
        <f t="shared" si="95"/>
        <v>89.199999999999207</v>
      </c>
      <c r="B906" s="1">
        <f t="shared" si="98"/>
        <v>6.6723082703961368E-13</v>
      </c>
      <c r="C906" s="1">
        <f t="shared" si="98"/>
        <v>3.8839122275033366E-13</v>
      </c>
    </row>
    <row r="907" spans="1:3" x14ac:dyDescent="0.25">
      <c r="A907" s="1">
        <f t="shared" si="95"/>
        <v>89.299999999999201</v>
      </c>
      <c r="B907" s="1">
        <f t="shared" si="98"/>
        <v>6.3886523984475983E-13</v>
      </c>
      <c r="C907" s="1">
        <f t="shared" si="98"/>
        <v>3.7135334098362787E-13</v>
      </c>
    </row>
    <row r="908" spans="1:3" x14ac:dyDescent="0.25">
      <c r="A908" s="1">
        <f t="shared" si="95"/>
        <v>89.399999999999196</v>
      </c>
      <c r="B908" s="1">
        <f t="shared" si="98"/>
        <v>6.1171281019866866E-13</v>
      </c>
      <c r="C908" s="1">
        <f t="shared" si="98"/>
        <v>3.550670832720631E-13</v>
      </c>
    </row>
    <row r="909" spans="1:3" x14ac:dyDescent="0.25">
      <c r="A909" s="1">
        <f t="shared" si="95"/>
        <v>89.49999999999919</v>
      </c>
      <c r="B909" s="1">
        <f t="shared" si="98"/>
        <v>5.8572135460834499E-13</v>
      </c>
      <c r="C909" s="1">
        <f t="shared" si="98"/>
        <v>3.3949911390208629E-13</v>
      </c>
    </row>
    <row r="910" spans="1:3" x14ac:dyDescent="0.25">
      <c r="A910" s="1">
        <f t="shared" si="95"/>
        <v>89.599999999999184</v>
      </c>
      <c r="B910" s="1">
        <f t="shared" si="98"/>
        <v>5.6084094648080734E-13</v>
      </c>
      <c r="C910" s="1">
        <f t="shared" si="98"/>
        <v>3.2461758316502677E-13</v>
      </c>
    </row>
    <row r="911" spans="1:3" x14ac:dyDescent="0.25">
      <c r="A911" s="1">
        <f t="shared" ref="A911:A974" si="99">A910+0.1</f>
        <v>89.699999999999179</v>
      </c>
      <c r="B911" s="1">
        <f t="shared" si="98"/>
        <v>5.3702381801198692E-13</v>
      </c>
      <c r="C911" s="1">
        <f t="shared" si="98"/>
        <v>3.1039206079905204E-13</v>
      </c>
    </row>
    <row r="912" spans="1:3" x14ac:dyDescent="0.25">
      <c r="A912" s="1">
        <f t="shared" si="99"/>
        <v>89.799999999999173</v>
      </c>
      <c r="B912" s="1">
        <f t="shared" si="98"/>
        <v>5.1422426636116847E-13</v>
      </c>
      <c r="C912" s="1">
        <f t="shared" si="98"/>
        <v>2.9679347242552043E-13</v>
      </c>
    </row>
    <row r="913" spans="1:3" x14ac:dyDescent="0.25">
      <c r="A913" s="1">
        <f t="shared" si="99"/>
        <v>89.899999999999167</v>
      </c>
      <c r="B913" s="1">
        <f t="shared" si="98"/>
        <v>4.9239856392280324E-13</v>
      </c>
      <c r="C913" s="1">
        <f t="shared" si="98"/>
        <v>2.8379403884440872E-13</v>
      </c>
    </row>
    <row r="914" spans="1:3" x14ac:dyDescent="0.25">
      <c r="A914" s="1">
        <f t="shared" si="99"/>
        <v>89.999999999999162</v>
      </c>
      <c r="B914" s="1">
        <f t="shared" ref="B914:C933" si="100">IFERROR(_xlfn.LOGNORM.DIST($A914, B$5, EXP(B$6),FALSE), 0)</f>
        <v>4.7150487251628535E-13</v>
      </c>
      <c r="C914" s="1">
        <f t="shared" si="100"/>
        <v>2.7136721805983157E-13</v>
      </c>
    </row>
    <row r="915" spans="1:3" x14ac:dyDescent="0.25">
      <c r="A915" s="1">
        <f t="shared" si="99"/>
        <v>90.099999999999156</v>
      </c>
      <c r="B915" s="1">
        <f t="shared" si="100"/>
        <v>4.5150316132148725E-13</v>
      </c>
      <c r="C915" s="1">
        <f t="shared" si="100"/>
        <v>2.5948764991219475E-13</v>
      </c>
    </row>
    <row r="916" spans="1:3" x14ac:dyDescent="0.25">
      <c r="A916" s="1">
        <f t="shared" si="99"/>
        <v>90.19999999999915</v>
      </c>
      <c r="B916" s="1">
        <f t="shared" si="100"/>
        <v>4.3235512839603095E-13</v>
      </c>
      <c r="C916" s="1">
        <f t="shared" si="100"/>
        <v>2.4813110319937159E-13</v>
      </c>
    </row>
    <row r="917" spans="1:3" x14ac:dyDescent="0.25">
      <c r="A917" s="1">
        <f t="shared" si="99"/>
        <v>90.299999999999145</v>
      </c>
      <c r="B917" s="1">
        <f t="shared" si="100"/>
        <v>4.1402412561723425E-13</v>
      </c>
      <c r="C917" s="1">
        <f t="shared" si="100"/>
        <v>2.372744251745978E-13</v>
      </c>
    </row>
    <row r="918" spans="1:3" x14ac:dyDescent="0.25">
      <c r="A918" s="1">
        <f t="shared" si="99"/>
        <v>90.399999999999139</v>
      </c>
      <c r="B918" s="1">
        <f t="shared" si="100"/>
        <v>3.9647508689863938E-13</v>
      </c>
      <c r="C918" s="1">
        <f t="shared" si="100"/>
        <v>2.2689549331375143E-13</v>
      </c>
    </row>
    <row r="919" spans="1:3" x14ac:dyDescent="0.25">
      <c r="A919" s="1">
        <f t="shared" si="99"/>
        <v>90.499999999999133</v>
      </c>
      <c r="B919" s="1">
        <f t="shared" si="100"/>
        <v>3.7967445953741809E-13</v>
      </c>
      <c r="C919" s="1">
        <f t="shared" si="100"/>
        <v>2.1697316924955329E-13</v>
      </c>
    </row>
    <row r="920" spans="1:3" x14ac:dyDescent="0.25">
      <c r="A920" s="1">
        <f t="shared" si="99"/>
        <v>90.599999999999127</v>
      </c>
      <c r="B920" s="1">
        <f t="shared" si="100"/>
        <v>3.6359013855581037E-13</v>
      </c>
      <c r="C920" s="1">
        <f t="shared" si="100"/>
        <v>2.0748725477508127E-13</v>
      </c>
    </row>
    <row r="921" spans="1:3" x14ac:dyDescent="0.25">
      <c r="A921" s="1">
        <f t="shared" si="99"/>
        <v>90.699999999999122</v>
      </c>
      <c r="B921" s="1">
        <f t="shared" si="100"/>
        <v>3.4819140390513583E-13</v>
      </c>
      <c r="C921" s="1">
        <f t="shared" si="100"/>
        <v>1.9841844982311256E-13</v>
      </c>
    </row>
    <row r="922" spans="1:3" x14ac:dyDescent="0.25">
      <c r="A922" s="1">
        <f t="shared" si="99"/>
        <v>90.799999999999116</v>
      </c>
      <c r="B922" s="1">
        <f t="shared" si="100"/>
        <v>3.334488604071593E-13</v>
      </c>
      <c r="C922" s="1">
        <f t="shared" si="100"/>
        <v>1.897483123322485E-13</v>
      </c>
    </row>
    <row r="923" spans="1:3" x14ac:dyDescent="0.25">
      <c r="A923" s="1">
        <f t="shared" si="99"/>
        <v>90.89999999999911</v>
      </c>
      <c r="B923" s="1">
        <f t="shared" si="100"/>
        <v>3.1933438031287507E-13</v>
      </c>
      <c r="C923" s="1">
        <f t="shared" si="100"/>
        <v>1.814592199147194E-13</v>
      </c>
    </row>
    <row r="924" spans="1:3" x14ac:dyDescent="0.25">
      <c r="A924" s="1">
        <f t="shared" si="99"/>
        <v>90.999999999999105</v>
      </c>
      <c r="B924" s="1">
        <f t="shared" si="100"/>
        <v>3.0582104836412619E-13</v>
      </c>
      <c r="C924" s="1">
        <f t="shared" si="100"/>
        <v>1.7353433324465514E-13</v>
      </c>
    </row>
    <row r="925" spans="1:3" x14ac:dyDescent="0.25">
      <c r="A925" s="1">
        <f t="shared" si="99"/>
        <v>91.099999999999099</v>
      </c>
      <c r="B925" s="1">
        <f t="shared" si="100"/>
        <v>2.9288310924854233E-13</v>
      </c>
      <c r="C925" s="1">
        <f t="shared" si="100"/>
        <v>1.6595756108927821E-13</v>
      </c>
    </row>
    <row r="926" spans="1:3" x14ac:dyDescent="0.25">
      <c r="A926" s="1">
        <f t="shared" si="99"/>
        <v>91.199999999999093</v>
      </c>
      <c r="B926" s="1">
        <f t="shared" si="100"/>
        <v>2.8049591734294274E-13</v>
      </c>
      <c r="C926" s="1">
        <f t="shared" si="100"/>
        <v>1.5871352690893878E-13</v>
      </c>
    </row>
    <row r="927" spans="1:3" x14ac:dyDescent="0.25">
      <c r="A927" s="1">
        <f t="shared" si="99"/>
        <v>91.299999999999088</v>
      </c>
      <c r="B927" s="1">
        <f t="shared" si="100"/>
        <v>2.6863588864524464E-13</v>
      </c>
      <c r="C927" s="1">
        <f t="shared" si="100"/>
        <v>1.5178753695536086E-13</v>
      </c>
    </row>
    <row r="928" spans="1:3" x14ac:dyDescent="0.25">
      <c r="A928" s="1">
        <f t="shared" si="99"/>
        <v>91.399999999999082</v>
      </c>
      <c r="B928" s="1">
        <f t="shared" si="100"/>
        <v>2.5728045479885778E-13</v>
      </c>
      <c r="C928" s="1">
        <f t="shared" si="100"/>
        <v>1.451655498005037E-13</v>
      </c>
    </row>
    <row r="929" spans="1:3" x14ac:dyDescent="0.25">
      <c r="A929" s="1">
        <f t="shared" si="99"/>
        <v>91.499999999999076</v>
      </c>
      <c r="B929" s="1">
        <f t="shared" si="100"/>
        <v>2.4640801911841064E-13</v>
      </c>
      <c r="C929" s="1">
        <f t="shared" si="100"/>
        <v>1.3883414723176326E-13</v>
      </c>
    </row>
    <row r="930" spans="1:3" x14ac:dyDescent="0.25">
      <c r="A930" s="1">
        <f t="shared" si="99"/>
        <v>91.599999999999071</v>
      </c>
      <c r="B930" s="1">
        <f t="shared" si="100"/>
        <v>2.3599791452892269E-13</v>
      </c>
      <c r="C930" s="1">
        <f t="shared" si="100"/>
        <v>1.3278050645180408E-13</v>
      </c>
    </row>
    <row r="931" spans="1:3" x14ac:dyDescent="0.25">
      <c r="A931" s="1">
        <f t="shared" si="99"/>
        <v>91.699999999999065</v>
      </c>
      <c r="B931" s="1">
        <f t="shared" si="100"/>
        <v>2.2603036333501313E-13</v>
      </c>
      <c r="C931" s="1">
        <f t="shared" si="100"/>
        <v>1.2699237352439446E-13</v>
      </c>
    </row>
    <row r="932" spans="1:3" x14ac:dyDescent="0.25">
      <c r="A932" s="1">
        <f t="shared" si="99"/>
        <v>91.799999999999059</v>
      </c>
      <c r="B932" s="1">
        <f t="shared" si="100"/>
        <v>2.1648643874003424E-13</v>
      </c>
      <c r="C932" s="1">
        <f t="shared" si="100"/>
        <v>1.214580380101313E-13</v>
      </c>
    </row>
    <row r="933" spans="1:3" x14ac:dyDescent="0.25">
      <c r="A933" s="1">
        <f t="shared" si="99"/>
        <v>91.899999999999054</v>
      </c>
      <c r="B933" s="1">
        <f t="shared" si="100"/>
        <v>2.0734802803864057E-13</v>
      </c>
      <c r="C933" s="1">
        <f t="shared" si="100"/>
        <v>1.161663087384548E-13</v>
      </c>
    </row>
    <row r="934" spans="1:3" x14ac:dyDescent="0.25">
      <c r="A934" s="1">
        <f t="shared" si="99"/>
        <v>91.999999999999048</v>
      </c>
      <c r="B934" s="1">
        <f t="shared" ref="B934:C953" si="101">IFERROR(_xlfn.LOGNORM.DIST($A934, B$5, EXP(B$6),FALSE), 0)</f>
        <v>1.9859779740980069E-13</v>
      </c>
      <c r="C934" s="1">
        <f t="shared" si="101"/>
        <v>1.1110649066491257E-13</v>
      </c>
    </row>
    <row r="935" spans="1:3" x14ac:dyDescent="0.25">
      <c r="A935" s="1">
        <f t="shared" si="99"/>
        <v>92.099999999999042</v>
      </c>
      <c r="B935" s="1">
        <f t="shared" si="101"/>
        <v>1.9021915824010741E-13</v>
      </c>
      <c r="C935" s="1">
        <f t="shared" si="101"/>
        <v>1.0626836276472492E-13</v>
      </c>
    </row>
    <row r="936" spans="1:3" x14ac:dyDescent="0.25">
      <c r="A936" s="1">
        <f t="shared" si="99"/>
        <v>92.199999999999037</v>
      </c>
      <c r="B936" s="1">
        <f t="shared" si="101"/>
        <v>1.8219623491080285E-13</v>
      </c>
      <c r="C936" s="1">
        <f t="shared" si="101"/>
        <v>1.0164215691616957E-13</v>
      </c>
    </row>
    <row r="937" spans="1:3" x14ac:dyDescent="0.25">
      <c r="A937" s="1">
        <f t="shared" si="99"/>
        <v>92.299999999999031</v>
      </c>
      <c r="B937" s="1">
        <f t="shared" si="101"/>
        <v>1.7451383398435002E-13</v>
      </c>
      <c r="C937" s="1">
        <f t="shared" si="101"/>
        <v>9.7218537729136492E-14</v>
      </c>
    </row>
    <row r="938" spans="1:3" x14ac:dyDescent="0.25">
      <c r="A938" s="1">
        <f t="shared" si="99"/>
        <v>92.399999999999025</v>
      </c>
      <c r="B938" s="1">
        <f t="shared" si="101"/>
        <v>1.6715741472968626E-13</v>
      </c>
      <c r="C938" s="1">
        <f t="shared" si="101"/>
        <v>9.2988583276490837E-14</v>
      </c>
    </row>
    <row r="939" spans="1:3" x14ac:dyDescent="0.25">
      <c r="A939" s="1">
        <f t="shared" si="99"/>
        <v>92.499999999999019</v>
      </c>
      <c r="B939" s="1">
        <f t="shared" si="101"/>
        <v>1.6011306092750359E-13</v>
      </c>
      <c r="C939" s="1">
        <f t="shared" si="101"/>
        <v>8.8943766687532645E-14</v>
      </c>
    </row>
    <row r="940" spans="1:3" x14ac:dyDescent="0.25">
      <c r="A940" s="1">
        <f t="shared" si="99"/>
        <v>92.599999999999014</v>
      </c>
      <c r="B940" s="1">
        <f t="shared" si="101"/>
        <v>1.5336745389983372E-13</v>
      </c>
      <c r="C940" s="1">
        <f t="shared" si="101"/>
        <v>8.507593856488305E-14</v>
      </c>
    </row>
    <row r="941" spans="1:3" x14ac:dyDescent="0.25">
      <c r="A941" s="1">
        <f t="shared" si="99"/>
        <v>92.699999999999008</v>
      </c>
      <c r="B941" s="1">
        <f t="shared" si="101"/>
        <v>1.469078467104785E-13</v>
      </c>
      <c r="C941" s="1">
        <f t="shared" si="101"/>
        <v>8.1377310187776103E-14</v>
      </c>
    </row>
    <row r="942" spans="1:3" x14ac:dyDescent="0.25">
      <c r="A942" s="1">
        <f t="shared" si="99"/>
        <v>92.799999999999002</v>
      </c>
      <c r="B942" s="1">
        <f t="shared" si="101"/>
        <v>1.4072203948518634E-13</v>
      </c>
      <c r="C942" s="1">
        <f t="shared" si="101"/>
        <v>7.7840437466406326E-14</v>
      </c>
    </row>
    <row r="943" spans="1:3" x14ac:dyDescent="0.25">
      <c r="A943" s="1">
        <f t="shared" si="99"/>
        <v>92.899999999998997</v>
      </c>
      <c r="B943" s="1">
        <f t="shared" si="101"/>
        <v>1.3479835580276888E-13</v>
      </c>
      <c r="C943" s="1">
        <f t="shared" si="101"/>
        <v>7.4458205613627478E-14</v>
      </c>
    </row>
    <row r="944" spans="1:3" x14ac:dyDescent="0.25">
      <c r="A944" s="1">
        <f t="shared" si="99"/>
        <v>92.999999999998991</v>
      </c>
      <c r="B944" s="1">
        <f t="shared" si="101"/>
        <v>1.2912562011041885E-13</v>
      </c>
      <c r="C944" s="1">
        <f t="shared" si="101"/>
        <v>7.1223814501731799E-14</v>
      </c>
    </row>
    <row r="945" spans="1:3" x14ac:dyDescent="0.25">
      <c r="A945" s="1">
        <f t="shared" si="99"/>
        <v>93.099999999998985</v>
      </c>
      <c r="B945" s="1">
        <f t="shared" si="101"/>
        <v>1.2369313611862223E-13</v>
      </c>
      <c r="C945" s="1">
        <f t="shared" si="101"/>
        <v>6.8130764673620025E-14</v>
      </c>
    </row>
    <row r="946" spans="1:3" x14ac:dyDescent="0.25">
      <c r="A946" s="1">
        <f t="shared" si="99"/>
        <v>93.19999999999898</v>
      </c>
      <c r="B946" s="1">
        <f t="shared" si="101"/>
        <v>1.1849066613293887E-13</v>
      </c>
      <c r="C946" s="1">
        <f t="shared" si="101"/>
        <v>6.5172843978925216E-14</v>
      </c>
    </row>
    <row r="947" spans="1:3" x14ac:dyDescent="0.25">
      <c r="A947" s="1">
        <f t="shared" si="99"/>
        <v>93.299999999998974</v>
      </c>
      <c r="B947" s="1">
        <f t="shared" si="101"/>
        <v>1.1350841128180033E-13</v>
      </c>
      <c r="C947" s="1">
        <f t="shared" si="101"/>
        <v>6.2344114807057345E-14</v>
      </c>
    </row>
    <row r="948" spans="1:3" x14ac:dyDescent="0.25">
      <c r="A948" s="1">
        <f t="shared" si="99"/>
        <v>93.399999999998968</v>
      </c>
      <c r="B948" s="1">
        <f t="shared" si="101"/>
        <v>1.0873699260135897E-13</v>
      </c>
      <c r="C948" s="1">
        <f t="shared" si="101"/>
        <v>5.9638901890405695E-14</v>
      </c>
    </row>
    <row r="949" spans="1:3" x14ac:dyDescent="0.25">
      <c r="A949" s="1">
        <f t="shared" si="99"/>
        <v>93.499999999998963</v>
      </c>
      <c r="B949" s="1">
        <f t="shared" si="101"/>
        <v>1.0416743293996928E-13</v>
      </c>
      <c r="C949" s="1">
        <f t="shared" si="101"/>
        <v>5.7051780652083117E-14</v>
      </c>
    </row>
    <row r="950" spans="1:3" x14ac:dyDescent="0.25">
      <c r="A950" s="1">
        <f t="shared" si="99"/>
        <v>93.599999999998957</v>
      </c>
      <c r="B950" s="1">
        <f t="shared" si="101"/>
        <v>9.9791139646651498E-14</v>
      </c>
      <c r="C950" s="1">
        <f t="shared" si="101"/>
        <v>5.4577566073799335E-14</v>
      </c>
    </row>
    <row r="951" spans="1:3" x14ac:dyDescent="0.25">
      <c r="A951" s="1">
        <f t="shared" si="99"/>
        <v>93.699999999998951</v>
      </c>
      <c r="B951" s="1">
        <f t="shared" si="101"/>
        <v>9.5599888009416726E-14</v>
      </c>
      <c r="C951" s="1">
        <f t="shared" si="101"/>
        <v>5.2211302060558237E-14</v>
      </c>
    </row>
    <row r="952" spans="1:3" x14ac:dyDescent="0.25">
      <c r="A952" s="1">
        <f t="shared" si="99"/>
        <v>93.799999999998946</v>
      </c>
      <c r="B952" s="1">
        <f t="shared" si="101"/>
        <v>9.158580541075819E-14</v>
      </c>
      <c r="C952" s="1">
        <f t="shared" si="101"/>
        <v>4.9948251279864723E-14</v>
      </c>
    </row>
    <row r="953" spans="1:3" x14ac:dyDescent="0.25">
      <c r="A953" s="1">
        <f t="shared" si="99"/>
        <v>93.89999999999894</v>
      </c>
      <c r="B953" s="1">
        <f t="shared" si="101"/>
        <v>8.7741356169140243E-14</v>
      </c>
      <c r="C953" s="1">
        <f t="shared" si="101"/>
        <v>4.7783885454195281E-14</v>
      </c>
    </row>
    <row r="954" spans="1:3" x14ac:dyDescent="0.25">
      <c r="A954" s="1">
        <f t="shared" si="99"/>
        <v>93.999999999998934</v>
      </c>
      <c r="B954" s="1">
        <f t="shared" ref="B954:C973" si="102">IFERROR(_xlfn.LOGNORM.DIST($A954, B$5, EXP(B$6),FALSE), 0)</f>
        <v>8.4059327036598866E-14</v>
      </c>
      <c r="C954" s="1">
        <f t="shared" si="102"/>
        <v>4.5713876086407151E-14</v>
      </c>
    </row>
    <row r="955" spans="1:3" x14ac:dyDescent="0.25">
      <c r="A955" s="1">
        <f t="shared" si="99"/>
        <v>94.099999999998929</v>
      </c>
      <c r="B955" s="1">
        <f t="shared" si="102"/>
        <v>8.0532813323960123E-14</v>
      </c>
      <c r="C955" s="1">
        <f t="shared" si="102"/>
        <v>4.3734085598695473E-14</v>
      </c>
    </row>
    <row r="956" spans="1:3" x14ac:dyDescent="0.25">
      <c r="A956" s="1">
        <f t="shared" si="99"/>
        <v>94.199999999998923</v>
      </c>
      <c r="B956" s="1">
        <f t="shared" si="102"/>
        <v>7.7155205626321021E-14</v>
      </c>
      <c r="C956" s="1">
        <f t="shared" si="102"/>
        <v>4.1840558866560835E-14</v>
      </c>
    </row>
    <row r="957" spans="1:3" x14ac:dyDescent="0.25">
      <c r="A957" s="1">
        <f t="shared" si="99"/>
        <v>94.299999999998917</v>
      </c>
      <c r="B957" s="1">
        <f t="shared" si="102"/>
        <v>7.3920177122712238E-14</v>
      </c>
      <c r="C957" s="1">
        <f t="shared" si="102"/>
        <v>4.0029515130088168E-14</v>
      </c>
    </row>
    <row r="958" spans="1:3" x14ac:dyDescent="0.25">
      <c r="A958" s="1">
        <f t="shared" si="99"/>
        <v>94.399999999998911</v>
      </c>
      <c r="B958" s="1">
        <f t="shared" si="102"/>
        <v>7.0821671425006314E-14</v>
      </c>
      <c r="C958" s="1">
        <f t="shared" si="102"/>
        <v>3.8297340265667518E-14</v>
      </c>
    </row>
    <row r="959" spans="1:3" x14ac:dyDescent="0.25">
      <c r="A959" s="1">
        <f t="shared" si="99"/>
        <v>94.499999999998906</v>
      </c>
      <c r="B959" s="1">
        <f t="shared" si="102"/>
        <v>6.7853890952152591E-14</v>
      </c>
      <c r="C959" s="1">
        <f t="shared" si="102"/>
        <v>3.664057940198813E-14</v>
      </c>
    </row>
    <row r="960" spans="1:3" x14ac:dyDescent="0.25">
      <c r="A960" s="1">
        <f t="shared" si="99"/>
        <v>94.5999999999989</v>
      </c>
      <c r="B960" s="1">
        <f t="shared" si="102"/>
        <v>6.5011285806932984E-14</v>
      </c>
      <c r="C960" s="1">
        <f t="shared" si="102"/>
        <v>3.5055929864908054E-14</v>
      </c>
    </row>
    <row r="961" spans="1:3" x14ac:dyDescent="0.25">
      <c r="A961" s="1">
        <f t="shared" si="99"/>
        <v>94.699999999998894</v>
      </c>
      <c r="B961" s="1">
        <f t="shared" si="102"/>
        <v>6.228854313340468E-14</v>
      </c>
      <c r="C961" s="1">
        <f t="shared" si="102"/>
        <v>3.3540234436482517E-14</v>
      </c>
    </row>
    <row r="962" spans="1:3" x14ac:dyDescent="0.25">
      <c r="A962" s="1">
        <f t="shared" si="99"/>
        <v>94.799999999998889</v>
      </c>
      <c r="B962" s="1">
        <f t="shared" si="102"/>
        <v>5.9680576934157082E-14</v>
      </c>
      <c r="C962" s="1">
        <f t="shared" si="102"/>
        <v>3.2090474914098098E-14</v>
      </c>
    </row>
    <row r="963" spans="1:3" x14ac:dyDescent="0.25">
      <c r="A963" s="1">
        <f t="shared" si="99"/>
        <v>94.899999999998883</v>
      </c>
      <c r="B963" s="1">
        <f t="shared" si="102"/>
        <v>5.718251832737921E-14</v>
      </c>
      <c r="C963" s="1">
        <f t="shared" si="102"/>
        <v>3.0703765956266474E-14</v>
      </c>
    </row>
    <row r="964" spans="1:3" x14ac:dyDescent="0.25">
      <c r="A964" s="1">
        <f t="shared" si="99"/>
        <v>94.999999999998877</v>
      </c>
      <c r="B964" s="1">
        <f t="shared" si="102"/>
        <v>5.4789706224695898E-14</v>
      </c>
      <c r="C964" s="1">
        <f t="shared" si="102"/>
        <v>2.9377349202289723E-14</v>
      </c>
    </row>
    <row r="965" spans="1:3" x14ac:dyDescent="0.25">
      <c r="A965" s="1">
        <f t="shared" si="99"/>
        <v>95.099999999998872</v>
      </c>
      <c r="B965" s="1">
        <f t="shared" si="102"/>
        <v>5.2497678411447677E-14</v>
      </c>
      <c r="C965" s="1">
        <f t="shared" si="102"/>
        <v>2.8108587653513662E-14</v>
      </c>
    </row>
    <row r="966" spans="1:3" x14ac:dyDescent="0.25">
      <c r="A966" s="1">
        <f t="shared" si="99"/>
        <v>95.199999999998866</v>
      </c>
      <c r="B966" s="1">
        <f t="shared" si="102"/>
        <v>5.0302163011999628E-14</v>
      </c>
      <c r="C966" s="1">
        <f t="shared" si="102"/>
        <v>2.6894960304509425E-14</v>
      </c>
    </row>
    <row r="967" spans="1:3" x14ac:dyDescent="0.25">
      <c r="A967" s="1">
        <f t="shared" si="99"/>
        <v>95.29999999999886</v>
      </c>
      <c r="B967" s="1">
        <f t="shared" si="102"/>
        <v>4.8199070323339251E-14</v>
      </c>
      <c r="C967" s="1">
        <f t="shared" si="102"/>
        <v>2.573405701298589E-14</v>
      </c>
    </row>
    <row r="968" spans="1:3" x14ac:dyDescent="0.25">
      <c r="A968" s="1">
        <f t="shared" si="99"/>
        <v>95.399999999998855</v>
      </c>
      <c r="B968" s="1">
        <f t="shared" si="102"/>
        <v>4.6184485001007507E-14</v>
      </c>
      <c r="C968" s="1">
        <f t="shared" si="102"/>
        <v>2.4623573597782522E-14</v>
      </c>
    </row>
    <row r="969" spans="1:3" x14ac:dyDescent="0.25">
      <c r="A969" s="1">
        <f t="shared" si="99"/>
        <v>95.499999999998849</v>
      </c>
      <c r="B969" s="1">
        <f t="shared" si="102"/>
        <v>4.4254658582062661E-14</v>
      </c>
      <c r="C969" s="1">
        <f t="shared" si="102"/>
        <v>2.3561307154738677E-14</v>
      </c>
    </row>
    <row r="970" spans="1:3" x14ac:dyDescent="0.25">
      <c r="A970" s="1">
        <f t="shared" si="99"/>
        <v>95.599999999998843</v>
      </c>
      <c r="B970" s="1">
        <f t="shared" si="102"/>
        <v>4.2406002330487022E-14</v>
      </c>
      <c r="C970" s="1">
        <f t="shared" si="102"/>
        <v>2.2545151580721831E-14</v>
      </c>
    </row>
    <row r="971" spans="1:3" x14ac:dyDescent="0.25">
      <c r="A971" s="1">
        <f t="shared" si="99"/>
        <v>95.699999999998838</v>
      </c>
      <c r="B971" s="1">
        <f t="shared" si="102"/>
        <v>4.0635080391024688E-14</v>
      </c>
      <c r="C971" s="1">
        <f t="shared" si="102"/>
        <v>2.1573093296500072E-14</v>
      </c>
    </row>
    <row r="972" spans="1:3" x14ac:dyDescent="0.25">
      <c r="A972" s="1">
        <f t="shared" si="99"/>
        <v>95.799999999998832</v>
      </c>
      <c r="B972" s="1">
        <f t="shared" si="102"/>
        <v>3.8938603238123339E-14</v>
      </c>
      <c r="C972" s="1">
        <f t="shared" si="102"/>
        <v>2.0643207159602443E-14</v>
      </c>
    </row>
    <row r="973" spans="1:3" x14ac:dyDescent="0.25">
      <c r="A973" s="1">
        <f t="shared" si="99"/>
        <v>95.899999999998826</v>
      </c>
      <c r="B973" s="1">
        <f t="shared" si="102"/>
        <v>3.7313421407164299E-14</v>
      </c>
      <c r="C973" s="1">
        <f t="shared" si="102"/>
        <v>1.9753652558672268E-14</v>
      </c>
    </row>
    <row r="974" spans="1:3" x14ac:dyDescent="0.25">
      <c r="A974" s="1">
        <f t="shared" si="99"/>
        <v>95.99999999999882</v>
      </c>
      <c r="B974" s="1">
        <f t="shared" ref="B974:C993" si="103">IFERROR(_xlfn.LOGNORM.DIST($A974, B$5, EXP(B$6),FALSE), 0)</f>
        <v>3.5756519495749266E-14</v>
      </c>
      <c r="C974" s="1">
        <f t="shared" si="103"/>
        <v>1.8902669681211406E-14</v>
      </c>
    </row>
    <row r="975" spans="1:3" x14ac:dyDescent="0.25">
      <c r="A975" s="1">
        <f t="shared" ref="A975:A1014" si="104">A974+0.1</f>
        <v>96.099999999998815</v>
      </c>
      <c r="B975" s="1">
        <f t="shared" si="103"/>
        <v>3.4265010423372785E-14</v>
      </c>
      <c r="C975" s="1">
        <f t="shared" si="103"/>
        <v>1.8088575946991847E-14</v>
      </c>
    </row>
    <row r="976" spans="1:3" x14ac:dyDescent="0.25">
      <c r="A976" s="1">
        <f t="shared" si="104"/>
        <v>96.199999999998809</v>
      </c>
      <c r="B976" s="1">
        <f t="shared" si="103"/>
        <v>3.2836129938266937E-14</v>
      </c>
      <c r="C976" s="1">
        <f t="shared" si="103"/>
        <v>1.7309762599734586E-14</v>
      </c>
    </row>
    <row r="977" spans="1:3" x14ac:dyDescent="0.25">
      <c r="A977" s="1">
        <f t="shared" si="104"/>
        <v>96.299999999998803</v>
      </c>
      <c r="B977" s="1">
        <f t="shared" si="103"/>
        <v>3.1467231360728772E-14</v>
      </c>
      <c r="C977" s="1">
        <f t="shared" si="103"/>
        <v>1.6564691449997681E-14</v>
      </c>
    </row>
    <row r="978" spans="1:3" x14ac:dyDescent="0.25">
      <c r="A978" s="1">
        <f t="shared" si="104"/>
        <v>96.399999999998798</v>
      </c>
      <c r="B978" s="1">
        <f t="shared" si="103"/>
        <v>3.0155780552694274E-14</v>
      </c>
      <c r="C978" s="1">
        <f t="shared" si="103"/>
        <v>1.5851891762536829E-14</v>
      </c>
    </row>
    <row r="979" spans="1:3" x14ac:dyDescent="0.25">
      <c r="A979" s="1">
        <f t="shared" si="104"/>
        <v>96.499999999998792</v>
      </c>
      <c r="B979" s="1">
        <f t="shared" si="103"/>
        <v>2.8899351103764175E-14</v>
      </c>
      <c r="C979" s="1">
        <f t="shared" si="103"/>
        <v>1.5169957281689722E-14</v>
      </c>
    </row>
    <row r="980" spans="1:3" x14ac:dyDescent="0.25">
      <c r="A980" s="1">
        <f t="shared" si="104"/>
        <v>96.599999999998786</v>
      </c>
      <c r="B980" s="1">
        <f t="shared" si="103"/>
        <v>2.7695619724328228E-14</v>
      </c>
      <c r="C980" s="1">
        <f t="shared" si="103"/>
        <v>1.4517543388643134E-14</v>
      </c>
    </row>
    <row r="981" spans="1:3" x14ac:dyDescent="0.25">
      <c r="A981" s="1">
        <f t="shared" si="104"/>
        <v>96.699999999998781</v>
      </c>
      <c r="B981" s="1">
        <f t="shared" si="103"/>
        <v>2.6542361836811223E-14</v>
      </c>
      <c r="C981" s="1">
        <f t="shared" si="103"/>
        <v>1.3893364384692807E-14</v>
      </c>
    </row>
    <row r="982" spans="1:3" x14ac:dyDescent="0.25">
      <c r="A982" s="1">
        <f t="shared" si="104"/>
        <v>96.799999999998775</v>
      </c>
      <c r="B982" s="1">
        <f t="shared" si="103"/>
        <v>2.5437447356500527E-14</v>
      </c>
      <c r="C982" s="1">
        <f t="shared" si="103"/>
        <v>1.3296190894898415E-14</v>
      </c>
    </row>
    <row r="983" spans="1:3" x14ac:dyDescent="0.25">
      <c r="A983" s="1">
        <f t="shared" si="104"/>
        <v>96.899999999998769</v>
      </c>
      <c r="B983" s="1">
        <f t="shared" si="103"/>
        <v>2.4378836653729658E-14</v>
      </c>
      <c r="C983" s="1">
        <f t="shared" si="103"/>
        <v>1.2724847386756478E-14</v>
      </c>
    </row>
    <row r="984" spans="1:3" x14ac:dyDescent="0.25">
      <c r="A984" s="1">
        <f t="shared" si="104"/>
        <v>96.999999999998764</v>
      </c>
      <c r="B984" s="1">
        <f t="shared" si="103"/>
        <v>2.3364576689605338E-14</v>
      </c>
      <c r="C984" s="1">
        <f t="shared" si="103"/>
        <v>1.2178209798782129E-14</v>
      </c>
    </row>
    <row r="985" spans="1:3" x14ac:dyDescent="0.25">
      <c r="A985" s="1">
        <f t="shared" si="104"/>
        <v>97.099999999998758</v>
      </c>
      <c r="B985" s="1">
        <f t="shared" si="103"/>
        <v>2.2392797317758563E-14</v>
      </c>
      <c r="C985" s="1">
        <f t="shared" si="103"/>
        <v>1.1655203274095935E-14</v>
      </c>
    </row>
    <row r="986" spans="1:3" x14ac:dyDescent="0.25">
      <c r="A986" s="1">
        <f t="shared" si="104"/>
        <v>97.199999999998752</v>
      </c>
      <c r="B986" s="1">
        <f t="shared" si="103"/>
        <v>2.1461707744962159E-14</v>
      </c>
      <c r="C986" s="1">
        <f t="shared" si="103"/>
        <v>1.1154799994351536E-14</v>
      </c>
    </row>
    <row r="987" spans="1:3" x14ac:dyDescent="0.25">
      <c r="A987" s="1">
        <f t="shared" si="104"/>
        <v>97.299999999998747</v>
      </c>
      <c r="B987" s="1">
        <f t="shared" si="103"/>
        <v>2.0569593143743005E-14</v>
      </c>
      <c r="C987" s="1">
        <f t="shared" si="103"/>
        <v>1.0676017109530998E-14</v>
      </c>
    </row>
    <row r="988" spans="1:3" x14ac:dyDescent="0.25">
      <c r="A988" s="1">
        <f t="shared" si="104"/>
        <v>97.399999999998741</v>
      </c>
      <c r="B988" s="1">
        <f t="shared" si="103"/>
        <v>1.9714811410432733E-14</v>
      </c>
      <c r="C988" s="1">
        <f t="shared" si="103"/>
        <v>1.021791475934968E-14</v>
      </c>
    </row>
    <row r="989" spans="1:3" x14ac:dyDescent="0.25">
      <c r="A989" s="1">
        <f t="shared" si="104"/>
        <v>97.499999999998735</v>
      </c>
      <c r="B989" s="1">
        <f t="shared" si="103"/>
        <v>1.889579006237285E-14</v>
      </c>
      <c r="C989" s="1">
        <f t="shared" si="103"/>
        <v>9.7795941821907402E-15</v>
      </c>
    </row>
    <row r="990" spans="1:3" x14ac:dyDescent="0.25">
      <c r="A990" s="1">
        <f t="shared" si="104"/>
        <v>97.59999999999873</v>
      </c>
      <c r="B990" s="1">
        <f t="shared" si="103"/>
        <v>1.8111023268268897E-14</v>
      </c>
      <c r="C990" s="1">
        <f t="shared" si="103"/>
        <v>9.360195907677622E-15</v>
      </c>
    </row>
    <row r="991" spans="1:3" x14ac:dyDescent="0.25">
      <c r="A991" s="1">
        <f t="shared" si="104"/>
        <v>97.699999999998724</v>
      </c>
      <c r="B991" s="1">
        <f t="shared" si="103"/>
        <v>1.7359069005955633E-14</v>
      </c>
      <c r="C991" s="1">
        <f t="shared" si="103"/>
        <v>8.9588980291719643E-15</v>
      </c>
    </row>
    <row r="992" spans="1:3" x14ac:dyDescent="0.25">
      <c r="A992" s="1">
        <f t="shared" si="104"/>
        <v>97.799999999998718</v>
      </c>
      <c r="B992" s="1">
        <f t="shared" si="103"/>
        <v>1.6638546342062725E-14</v>
      </c>
      <c r="C992" s="1">
        <f t="shared" si="103"/>
        <v>8.574914552633958E-15</v>
      </c>
    </row>
    <row r="993" spans="1:3" x14ac:dyDescent="0.25">
      <c r="A993" s="1">
        <f t="shared" si="104"/>
        <v>97.899999999998712</v>
      </c>
      <c r="B993" s="1">
        <f t="shared" si="103"/>
        <v>1.5948132828336483E-14</v>
      </c>
      <c r="C993" s="1">
        <f t="shared" si="103"/>
        <v>8.2074938184617659E-15</v>
      </c>
    </row>
    <row r="994" spans="1:3" x14ac:dyDescent="0.25">
      <c r="A994" s="1">
        <f t="shared" si="104"/>
        <v>97.999999999998707</v>
      </c>
      <c r="B994" s="1">
        <f t="shared" ref="B994:C1014" si="105">IFERROR(_xlfn.LOGNORM.DIST($A994, B$5, EXP(B$6),FALSE), 0)</f>
        <v>1.5286562009581556E-14</v>
      </c>
      <c r="C994" s="1">
        <f t="shared" si="105"/>
        <v>7.8559169930617544E-15</v>
      </c>
    </row>
    <row r="995" spans="1:3" x14ac:dyDescent="0.25">
      <c r="A995" s="1">
        <f t="shared" si="104"/>
        <v>98.099999999998701</v>
      </c>
      <c r="B995" s="1">
        <f t="shared" si="105"/>
        <v>1.465262103840855E-14</v>
      </c>
      <c r="C995" s="1">
        <f t="shared" si="105"/>
        <v>7.5194966270541171E-15</v>
      </c>
    </row>
    <row r="996" spans="1:3" x14ac:dyDescent="0.25">
      <c r="A996" s="1">
        <f t="shared" si="104"/>
        <v>98.199999999998695</v>
      </c>
      <c r="B996" s="1">
        <f t="shared" si="105"/>
        <v>1.4045148392190313E-14</v>
      </c>
      <c r="C996" s="1">
        <f t="shared" si="105"/>
        <v>7.1975752771545311E-15</v>
      </c>
    </row>
    <row r="997" spans="1:3" x14ac:dyDescent="0.25">
      <c r="A997" s="1">
        <f t="shared" si="104"/>
        <v>98.29999999999869</v>
      </c>
      <c r="B997" s="1">
        <f t="shared" si="105"/>
        <v>1.346303168781721E-14</v>
      </c>
      <c r="C997" s="1">
        <f t="shared" si="105"/>
        <v>6.8895241889052409E-15</v>
      </c>
    </row>
    <row r="998" spans="1:3" x14ac:dyDescent="0.25">
      <c r="A998" s="1">
        <f t="shared" si="104"/>
        <v>98.399999999998684</v>
      </c>
      <c r="B998" s="1">
        <f t="shared" si="105"/>
        <v>1.2905205590042643E-14</v>
      </c>
      <c r="C998" s="1">
        <f t="shared" si="105"/>
        <v>6.5947420375546882E-15</v>
      </c>
    </row>
    <row r="999" spans="1:3" x14ac:dyDescent="0.25">
      <c r="A999" s="1">
        <f t="shared" si="104"/>
        <v>98.499999999998678</v>
      </c>
      <c r="B999" s="1">
        <f t="shared" si="105"/>
        <v>1.2370649809383838E-14</v>
      </c>
      <c r="C999" s="1">
        <f t="shared" si="105"/>
        <v>6.312653724503352E-15</v>
      </c>
    </row>
    <row r="1000" spans="1:3" x14ac:dyDescent="0.25">
      <c r="A1000" s="1">
        <f t="shared" si="104"/>
        <v>98.599999999998673</v>
      </c>
      <c r="B1000" s="1">
        <f t="shared" si="105"/>
        <v>1.1858387185726169E-14</v>
      </c>
      <c r="C1000" s="1">
        <f t="shared" si="105"/>
        <v>6.0427092268543738E-15</v>
      </c>
    </row>
    <row r="1001" spans="1:3" x14ac:dyDescent="0.25">
      <c r="A1001" s="1">
        <f t="shared" si="104"/>
        <v>98.699999999998667</v>
      </c>
      <c r="B1001" s="1">
        <f t="shared" si="105"/>
        <v>1.1367481853936636E-14</v>
      </c>
      <c r="C1001" s="1">
        <f t="shared" si="105"/>
        <v>5.7843824977085538E-15</v>
      </c>
    </row>
    <row r="1002" spans="1:3" x14ac:dyDescent="0.25">
      <c r="A1002" s="1">
        <f t="shared" si="104"/>
        <v>98.799999999998661</v>
      </c>
      <c r="B1002" s="1">
        <f t="shared" si="105"/>
        <v>1.0897037487964022E-14</v>
      </c>
      <c r="C1002" s="1">
        <f t="shared" si="105"/>
        <v>5.5371704149586731E-15</v>
      </c>
    </row>
    <row r="1003" spans="1:3" x14ac:dyDescent="0.25">
      <c r="A1003" s="1">
        <f t="shared" si="104"/>
        <v>98.899999999998656</v>
      </c>
      <c r="B1003" s="1">
        <f t="shared" si="105"/>
        <v>1.0446195620040704E-14</v>
      </c>
      <c r="C1003" s="1">
        <f t="shared" si="105"/>
        <v>5.3005917764284607E-15</v>
      </c>
    </row>
    <row r="1004" spans="1:3" x14ac:dyDescent="0.25">
      <c r="A1004" s="1">
        <f t="shared" si="104"/>
        <v>98.99999999999865</v>
      </c>
      <c r="B1004" s="1">
        <f t="shared" si="105"/>
        <v>1.0014134031761361E-14</v>
      </c>
      <c r="C1004" s="1">
        <f t="shared" si="105"/>
        <v>5.0741863393045524E-15</v>
      </c>
    </row>
    <row r="1005" spans="1:3" x14ac:dyDescent="0.25">
      <c r="A1005" s="1">
        <f t="shared" si="104"/>
        <v>99.099999999998644</v>
      </c>
      <c r="B1005" s="1">
        <f t="shared" si="105"/>
        <v>9.6000652139455642E-15</v>
      </c>
      <c r="C1005" s="1">
        <f t="shared" si="105"/>
        <v>4.8575139018977165E-15</v>
      </c>
    </row>
    <row r="1006" spans="1:3" x14ac:dyDescent="0.25">
      <c r="A1006" s="1">
        <f t="shared" si="104"/>
        <v>99.199999999998639</v>
      </c>
      <c r="B1006" s="1">
        <f t="shared" si="105"/>
        <v>9.2032348923266421E-15</v>
      </c>
      <c r="C1006" s="1">
        <f t="shared" si="105"/>
        <v>4.6501534258593435E-15</v>
      </c>
    </row>
    <row r="1007" spans="1:3" x14ac:dyDescent="0.25">
      <c r="A1007" s="1">
        <f t="shared" si="104"/>
        <v>99.299999999998633</v>
      </c>
      <c r="B1007" s="1">
        <f t="shared" si="105"/>
        <v>8.8229206162358603E-15</v>
      </c>
      <c r="C1007" s="1">
        <f t="shared" si="105"/>
        <v>4.4517021970579422E-15</v>
      </c>
    </row>
    <row r="1008" spans="1:3" x14ac:dyDescent="0.25">
      <c r="A1008" s="1">
        <f t="shared" si="104"/>
        <v>99.399999999998627</v>
      </c>
      <c r="B1008" s="1">
        <f t="shared" si="105"/>
        <v>8.4584304075799668E-15</v>
      </c>
      <c r="C1008" s="1">
        <f t="shared" si="105"/>
        <v>4.2617750234086046E-15</v>
      </c>
    </row>
    <row r="1009" spans="1:3" x14ac:dyDescent="0.25">
      <c r="A1009" s="1">
        <f t="shared" si="104"/>
        <v>99.499999999998622</v>
      </c>
      <c r="B1009" s="1">
        <f t="shared" si="105"/>
        <v>8.1091014675139748E-15</v>
      </c>
      <c r="C1009" s="1">
        <f t="shared" si="105"/>
        <v>4.0800034680147726E-15</v>
      </c>
    </row>
    <row r="1010" spans="1:3" x14ac:dyDescent="0.25">
      <c r="A1010" s="1">
        <f t="shared" si="104"/>
        <v>99.599999999998616</v>
      </c>
      <c r="B1010" s="1">
        <f t="shared" si="105"/>
        <v>7.774298938338369E-15</v>
      </c>
      <c r="C1010" s="1">
        <f t="shared" si="105"/>
        <v>3.9060351160627644E-15</v>
      </c>
    </row>
    <row r="1011" spans="1:3" x14ac:dyDescent="0.25">
      <c r="A1011" s="1">
        <f t="shared" si="104"/>
        <v>99.69999999999861</v>
      </c>
      <c r="B1011" s="1">
        <f t="shared" si="105"/>
        <v>7.4534147182432238E-15</v>
      </c>
      <c r="C1011" s="1">
        <f t="shared" si="105"/>
        <v>3.739532873972749E-15</v>
      </c>
    </row>
    <row r="1012" spans="1:3" x14ac:dyDescent="0.25">
      <c r="A1012" s="1">
        <f t="shared" si="104"/>
        <v>99.799999999998604</v>
      </c>
      <c r="B1012" s="1">
        <f t="shared" si="105"/>
        <v>7.1458663266349128E-15</v>
      </c>
      <c r="C1012" s="1">
        <f t="shared" si="105"/>
        <v>3.5801742993818501E-15</v>
      </c>
    </row>
    <row r="1013" spans="1:3" x14ac:dyDescent="0.25">
      <c r="A1013" s="1">
        <f t="shared" si="104"/>
        <v>99.899999999998599</v>
      </c>
      <c r="B1013" s="1">
        <f t="shared" si="105"/>
        <v>6.851095817871645E-15</v>
      </c>
      <c r="C1013" s="1">
        <f t="shared" si="105"/>
        <v>3.4276509605929349E-15</v>
      </c>
    </row>
    <row r="1014" spans="1:3" x14ac:dyDescent="0.25">
      <c r="A1014" s="1">
        <f t="shared" si="104"/>
        <v>99.999999999998593</v>
      </c>
      <c r="B1014" s="1">
        <f t="shared" si="105"/>
        <v>6.5685687413325182E-15</v>
      </c>
      <c r="C1014" s="1">
        <f t="shared" si="105"/>
        <v>3.2816678241890348E-15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pinner 1">
              <controlPr defaultSize="0" autoPict="0">
                <anchor moveWithCells="1" sizeWithCells="1">
                  <from>
                    <xdr:col>6</xdr:col>
                    <xdr:colOff>228600</xdr:colOff>
                    <xdr:row>4</xdr:row>
                    <xdr:rowOff>19050</xdr:rowOff>
                  </from>
                  <to>
                    <xdr:col>7</xdr:col>
                    <xdr:colOff>57150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pinner 2">
              <controlPr defaultSize="0" autoPict="0">
                <anchor moveWithCells="1" sizeWithCells="1">
                  <from>
                    <xdr:col>11</xdr:col>
                    <xdr:colOff>76200</xdr:colOff>
                    <xdr:row>3</xdr:row>
                    <xdr:rowOff>76200</xdr:rowOff>
                  </from>
                  <to>
                    <xdr:col>11</xdr:col>
                    <xdr:colOff>561975</xdr:colOff>
                    <xdr:row>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Spinner 11">
              <controlPr defaultSize="0" autoPict="0">
                <anchor moveWithCells="1" sizeWithCells="1">
                  <from>
                    <xdr:col>11</xdr:col>
                    <xdr:colOff>114300</xdr:colOff>
                    <xdr:row>11</xdr:row>
                    <xdr:rowOff>38100</xdr:rowOff>
                  </from>
                  <to>
                    <xdr:col>11</xdr:col>
                    <xdr:colOff>552450</xdr:colOff>
                    <xdr:row>14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29"/>
  <sheetViews>
    <sheetView zoomScale="85" zoomScaleNormal="85" workbookViewId="0">
      <selection activeCell="N5" sqref="N5"/>
    </sheetView>
  </sheetViews>
  <sheetFormatPr defaultRowHeight="15" x14ac:dyDescent="0.25"/>
  <cols>
    <col min="7" max="7" width="9.5703125" bestFit="1" customWidth="1"/>
  </cols>
  <sheetData>
    <row r="1" spans="1:12" x14ac:dyDescent="0.25">
      <c r="A1" s="4" t="s">
        <v>23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4" t="s">
        <v>24</v>
      </c>
      <c r="H1" t="s">
        <v>0</v>
      </c>
      <c r="I1" t="s">
        <v>1</v>
      </c>
      <c r="J1" t="s">
        <v>2</v>
      </c>
      <c r="K1" t="s">
        <v>3</v>
      </c>
      <c r="L1" t="s">
        <v>4</v>
      </c>
    </row>
    <row r="2" spans="1:12" x14ac:dyDescent="0.25">
      <c r="B2">
        <v>1980</v>
      </c>
      <c r="C2" t="s">
        <v>6</v>
      </c>
      <c r="D2">
        <v>3.1773797945164302</v>
      </c>
      <c r="E2">
        <v>-2.04822351694978</v>
      </c>
      <c r="F2" t="s">
        <v>7</v>
      </c>
      <c r="H2">
        <v>1980</v>
      </c>
      <c r="I2" t="s">
        <v>8</v>
      </c>
      <c r="J2">
        <v>3.13191045472704</v>
      </c>
      <c r="K2">
        <v>-1.9784461088546099</v>
      </c>
      <c r="L2" t="s">
        <v>7</v>
      </c>
    </row>
    <row r="3" spans="1:12" x14ac:dyDescent="0.25">
      <c r="B3">
        <v>1980</v>
      </c>
      <c r="C3" t="s">
        <v>9</v>
      </c>
      <c r="D3">
        <v>3.1992682609884402</v>
      </c>
      <c r="E3">
        <v>-2.01318191916552</v>
      </c>
      <c r="F3" t="s">
        <v>7</v>
      </c>
      <c r="H3">
        <v>1980</v>
      </c>
      <c r="I3" t="s">
        <v>6</v>
      </c>
      <c r="J3">
        <v>3.1765973105786798</v>
      </c>
      <c r="K3">
        <v>-2.0423973733020602</v>
      </c>
      <c r="L3" t="s">
        <v>7</v>
      </c>
    </row>
    <row r="4" spans="1:12" x14ac:dyDescent="0.25">
      <c r="B4">
        <v>1980</v>
      </c>
      <c r="C4" t="s">
        <v>10</v>
      </c>
      <c r="D4">
        <v>3.2383082004277099</v>
      </c>
      <c r="E4">
        <v>-2.0590172157515401</v>
      </c>
      <c r="F4" t="s">
        <v>7</v>
      </c>
      <c r="H4">
        <v>1980</v>
      </c>
      <c r="I4" t="s">
        <v>9</v>
      </c>
      <c r="J4">
        <v>3.1956135955834899</v>
      </c>
      <c r="K4">
        <v>-2.0661815190939699</v>
      </c>
      <c r="L4" t="s">
        <v>7</v>
      </c>
    </row>
    <row r="5" spans="1:12" x14ac:dyDescent="0.25">
      <c r="B5">
        <v>1980</v>
      </c>
      <c r="C5" t="s">
        <v>11</v>
      </c>
      <c r="D5">
        <v>3.2398435243627302</v>
      </c>
      <c r="E5">
        <v>-2.03623260228211</v>
      </c>
      <c r="F5" t="s">
        <v>7</v>
      </c>
      <c r="H5">
        <v>1980</v>
      </c>
      <c r="I5" t="s">
        <v>10</v>
      </c>
      <c r="J5">
        <v>3.2191227358115699</v>
      </c>
      <c r="K5">
        <v>-2.0720357244173102</v>
      </c>
      <c r="L5" t="s">
        <v>7</v>
      </c>
    </row>
    <row r="6" spans="1:12" x14ac:dyDescent="0.25">
      <c r="B6">
        <v>1980</v>
      </c>
      <c r="C6" t="s">
        <v>13</v>
      </c>
      <c r="D6">
        <v>3.2454695392123698</v>
      </c>
      <c r="E6">
        <v>-1.99216157381339</v>
      </c>
      <c r="F6" t="s">
        <v>7</v>
      </c>
      <c r="H6">
        <v>1980</v>
      </c>
      <c r="I6" t="s">
        <v>11</v>
      </c>
      <c r="J6">
        <v>3.22823859419118</v>
      </c>
      <c r="K6">
        <v>-2.0752288340698901</v>
      </c>
      <c r="L6" t="s">
        <v>7</v>
      </c>
    </row>
    <row r="7" spans="1:12" x14ac:dyDescent="0.25">
      <c r="B7">
        <v>1980</v>
      </c>
      <c r="C7" t="s">
        <v>14</v>
      </c>
      <c r="D7">
        <v>3.24654648541483</v>
      </c>
      <c r="E7">
        <v>-1.98220890038034</v>
      </c>
      <c r="F7" t="s">
        <v>7</v>
      </c>
      <c r="H7">
        <v>1980</v>
      </c>
      <c r="I7" t="s">
        <v>13</v>
      </c>
      <c r="J7">
        <v>3.2431277000655001</v>
      </c>
      <c r="K7">
        <v>-2.0779687581461501</v>
      </c>
      <c r="L7" t="s">
        <v>7</v>
      </c>
    </row>
    <row r="8" spans="1:12" x14ac:dyDescent="0.25">
      <c r="B8">
        <v>1980</v>
      </c>
      <c r="C8" t="s">
        <v>15</v>
      </c>
      <c r="D8">
        <v>3.2501472306008599</v>
      </c>
      <c r="E8">
        <v>-2.0790564976059902</v>
      </c>
      <c r="F8" t="s">
        <v>7</v>
      </c>
      <c r="H8">
        <v>1980</v>
      </c>
      <c r="I8" t="s">
        <v>14</v>
      </c>
      <c r="J8">
        <v>3.2540358397941298</v>
      </c>
      <c r="K8">
        <v>-2.0435134318903101</v>
      </c>
      <c r="L8" t="s">
        <v>7</v>
      </c>
    </row>
    <row r="9" spans="1:12" x14ac:dyDescent="0.25">
      <c r="B9">
        <v>1980</v>
      </c>
      <c r="C9" t="s">
        <v>16</v>
      </c>
      <c r="D9">
        <v>3.2540234601623799</v>
      </c>
      <c r="E9">
        <v>-1.9191745178602</v>
      </c>
      <c r="F9" t="s">
        <v>7</v>
      </c>
      <c r="H9">
        <v>1980</v>
      </c>
      <c r="I9" t="s">
        <v>15</v>
      </c>
      <c r="J9">
        <v>3.2517510066563098</v>
      </c>
      <c r="K9">
        <v>-2.0362415845811799</v>
      </c>
      <c r="L9" t="s">
        <v>7</v>
      </c>
    </row>
    <row r="10" spans="1:12" x14ac:dyDescent="0.25">
      <c r="B10">
        <v>1983</v>
      </c>
      <c r="C10" t="s">
        <v>6</v>
      </c>
      <c r="D10">
        <v>3.1833369521352801</v>
      </c>
      <c r="E10">
        <v>-2.0333753536188399</v>
      </c>
      <c r="F10" t="s">
        <v>7</v>
      </c>
      <c r="H10">
        <v>1980</v>
      </c>
      <c r="I10" t="s">
        <v>16</v>
      </c>
      <c r="J10">
        <v>3.2573363176597399</v>
      </c>
      <c r="K10">
        <v>-2.0612379552853599</v>
      </c>
      <c r="L10" t="s">
        <v>7</v>
      </c>
    </row>
    <row r="11" spans="1:12" x14ac:dyDescent="0.25">
      <c r="B11">
        <v>1983</v>
      </c>
      <c r="C11" t="s">
        <v>9</v>
      </c>
      <c r="D11">
        <v>3.1959566310549801</v>
      </c>
      <c r="E11">
        <v>-1.9949519009473899</v>
      </c>
      <c r="F11" t="s">
        <v>7</v>
      </c>
      <c r="H11">
        <v>1980</v>
      </c>
      <c r="I11" t="s">
        <v>17</v>
      </c>
      <c r="J11">
        <v>3.2535747245400302</v>
      </c>
      <c r="K11">
        <v>-2.0858674503053201</v>
      </c>
      <c r="L11" t="s">
        <v>7</v>
      </c>
    </row>
    <row r="12" spans="1:12" x14ac:dyDescent="0.25">
      <c r="B12">
        <v>1983</v>
      </c>
      <c r="C12" t="s">
        <v>10</v>
      </c>
      <c r="D12">
        <v>3.2240516174370901</v>
      </c>
      <c r="E12">
        <v>-2.0855778932991198</v>
      </c>
      <c r="F12" t="s">
        <v>7</v>
      </c>
      <c r="H12">
        <v>1980</v>
      </c>
      <c r="I12" t="s">
        <v>18</v>
      </c>
      <c r="J12">
        <v>3.2531315032974399</v>
      </c>
      <c r="K12">
        <v>-2.10849978274253</v>
      </c>
      <c r="L12" t="s">
        <v>7</v>
      </c>
    </row>
    <row r="13" spans="1:12" x14ac:dyDescent="0.25">
      <c r="B13">
        <v>1983</v>
      </c>
      <c r="C13" t="s">
        <v>11</v>
      </c>
      <c r="D13">
        <v>3.2380318584131902</v>
      </c>
      <c r="E13">
        <v>-2.0828340069258799</v>
      </c>
      <c r="F13" t="s">
        <v>7</v>
      </c>
      <c r="H13">
        <v>1980</v>
      </c>
      <c r="I13" t="s">
        <v>19</v>
      </c>
      <c r="J13">
        <v>3.2330481858632401</v>
      </c>
      <c r="K13">
        <v>-2.12717597948616</v>
      </c>
      <c r="L13" t="s">
        <v>7</v>
      </c>
    </row>
    <row r="14" spans="1:12" x14ac:dyDescent="0.25">
      <c r="B14">
        <v>1983</v>
      </c>
      <c r="C14" t="s">
        <v>13</v>
      </c>
      <c r="D14">
        <v>3.2466299262788598</v>
      </c>
      <c r="E14">
        <v>-2.0373567160733002</v>
      </c>
      <c r="F14" t="s">
        <v>7</v>
      </c>
      <c r="H14">
        <v>1980</v>
      </c>
      <c r="I14" t="s">
        <v>20</v>
      </c>
      <c r="J14">
        <v>3.21227818551109</v>
      </c>
      <c r="K14">
        <v>-2.0633606680743601</v>
      </c>
      <c r="L14" t="s">
        <v>7</v>
      </c>
    </row>
    <row r="15" spans="1:12" x14ac:dyDescent="0.25">
      <c r="B15">
        <v>1983</v>
      </c>
      <c r="C15" t="s">
        <v>14</v>
      </c>
      <c r="D15">
        <v>3.2731013761139498</v>
      </c>
      <c r="E15">
        <v>-1.99134162226301</v>
      </c>
      <c r="F15" t="s">
        <v>7</v>
      </c>
      <c r="H15">
        <v>1980</v>
      </c>
      <c r="I15" t="s">
        <v>21</v>
      </c>
      <c r="J15">
        <v>3.1637410523612299</v>
      </c>
      <c r="K15">
        <v>-2.1735194357715</v>
      </c>
      <c r="L15" t="s">
        <v>7</v>
      </c>
    </row>
    <row r="16" spans="1:12" x14ac:dyDescent="0.25">
      <c r="B16">
        <v>1983</v>
      </c>
      <c r="C16" t="s">
        <v>15</v>
      </c>
      <c r="D16">
        <v>3.2597135778973798</v>
      </c>
      <c r="E16">
        <v>-2.0182833457243898</v>
      </c>
      <c r="F16" t="s">
        <v>7</v>
      </c>
      <c r="H16">
        <v>1981</v>
      </c>
      <c r="I16" t="s">
        <v>8</v>
      </c>
      <c r="J16">
        <v>3.1354407686027401</v>
      </c>
      <c r="K16">
        <v>-1.9691882109171901</v>
      </c>
      <c r="L16" t="s">
        <v>7</v>
      </c>
    </row>
    <row r="17" spans="2:12" x14ac:dyDescent="0.25">
      <c r="B17">
        <v>1983</v>
      </c>
      <c r="C17" t="s">
        <v>16</v>
      </c>
      <c r="D17">
        <v>3.2613869341198898</v>
      </c>
      <c r="E17">
        <v>-2.0383082345577801</v>
      </c>
      <c r="F17" t="s">
        <v>7</v>
      </c>
      <c r="H17">
        <v>1981</v>
      </c>
      <c r="I17" t="s">
        <v>6</v>
      </c>
      <c r="J17">
        <v>3.1801276244543799</v>
      </c>
      <c r="K17">
        <v>-2.0331394753646399</v>
      </c>
      <c r="L17" t="s">
        <v>7</v>
      </c>
    </row>
    <row r="18" spans="2:12" x14ac:dyDescent="0.25">
      <c r="B18">
        <v>1989</v>
      </c>
      <c r="C18" t="s">
        <v>8</v>
      </c>
      <c r="D18">
        <v>3.17113044426881</v>
      </c>
      <c r="E18">
        <v>-1.9760174006009099</v>
      </c>
      <c r="F18" t="s">
        <v>7</v>
      </c>
      <c r="H18">
        <v>1981</v>
      </c>
      <c r="I18" t="s">
        <v>9</v>
      </c>
      <c r="J18">
        <v>3.1991439094591798</v>
      </c>
      <c r="K18">
        <v>-2.0569236211565598</v>
      </c>
      <c r="L18" t="s">
        <v>7</v>
      </c>
    </row>
    <row r="19" spans="2:12" x14ac:dyDescent="0.25">
      <c r="B19">
        <v>1989</v>
      </c>
      <c r="C19" t="s">
        <v>6</v>
      </c>
      <c r="D19">
        <v>3.20762592863663</v>
      </c>
      <c r="E19">
        <v>-1.9617487938673499</v>
      </c>
      <c r="F19" t="s">
        <v>7</v>
      </c>
      <c r="H19">
        <v>1981</v>
      </c>
      <c r="I19" t="s">
        <v>10</v>
      </c>
      <c r="J19">
        <v>3.2226530496872599</v>
      </c>
      <c r="K19">
        <v>-2.0627778264798899</v>
      </c>
      <c r="L19" t="s">
        <v>7</v>
      </c>
    </row>
    <row r="20" spans="2:12" x14ac:dyDescent="0.25">
      <c r="B20">
        <v>1989</v>
      </c>
      <c r="C20" t="s">
        <v>9</v>
      </c>
      <c r="D20">
        <v>3.2195665858076001</v>
      </c>
      <c r="E20">
        <v>-2.0441234552338901</v>
      </c>
      <c r="F20" t="s">
        <v>7</v>
      </c>
      <c r="H20">
        <v>1981</v>
      </c>
      <c r="I20" t="s">
        <v>11</v>
      </c>
      <c r="J20">
        <v>3.2317689080668801</v>
      </c>
      <c r="K20">
        <v>-2.0659709361324698</v>
      </c>
      <c r="L20" t="s">
        <v>7</v>
      </c>
    </row>
    <row r="21" spans="2:12" x14ac:dyDescent="0.25">
      <c r="B21">
        <v>1989</v>
      </c>
      <c r="C21" t="s">
        <v>10</v>
      </c>
      <c r="D21">
        <v>3.24005477557081</v>
      </c>
      <c r="E21">
        <v>-2.0336824783699199</v>
      </c>
      <c r="F21" t="s">
        <v>7</v>
      </c>
      <c r="H21">
        <v>1981</v>
      </c>
      <c r="I21" t="s">
        <v>13</v>
      </c>
      <c r="J21">
        <v>3.24665801394119</v>
      </c>
      <c r="K21">
        <v>-2.0687108602087299</v>
      </c>
      <c r="L21" t="s">
        <v>7</v>
      </c>
    </row>
    <row r="22" spans="2:12" x14ac:dyDescent="0.25">
      <c r="B22">
        <v>1989</v>
      </c>
      <c r="C22" t="s">
        <v>11</v>
      </c>
      <c r="D22">
        <v>3.2451267815770399</v>
      </c>
      <c r="E22">
        <v>-2.0189169686062902</v>
      </c>
      <c r="F22" t="s">
        <v>7</v>
      </c>
      <c r="H22">
        <v>1981</v>
      </c>
      <c r="I22" t="s">
        <v>14</v>
      </c>
      <c r="J22">
        <v>3.2575661536698299</v>
      </c>
      <c r="K22">
        <v>-2.0342555339528898</v>
      </c>
      <c r="L22" t="s">
        <v>7</v>
      </c>
    </row>
    <row r="23" spans="2:12" x14ac:dyDescent="0.25">
      <c r="B23">
        <v>1989</v>
      </c>
      <c r="C23" t="s">
        <v>13</v>
      </c>
      <c r="D23">
        <v>3.27613925760078</v>
      </c>
      <c r="E23">
        <v>-2.0058147978916501</v>
      </c>
      <c r="F23" t="s">
        <v>7</v>
      </c>
      <c r="H23">
        <v>1981</v>
      </c>
      <c r="I23" t="s">
        <v>15</v>
      </c>
      <c r="J23">
        <v>3.2552813205320001</v>
      </c>
      <c r="K23">
        <v>-2.0269836866437601</v>
      </c>
      <c r="L23" t="s">
        <v>7</v>
      </c>
    </row>
    <row r="24" spans="2:12" x14ac:dyDescent="0.25">
      <c r="B24">
        <v>1989</v>
      </c>
      <c r="C24" t="s">
        <v>14</v>
      </c>
      <c r="D24">
        <v>3.28068778316237</v>
      </c>
      <c r="E24">
        <v>-2.01019192461303</v>
      </c>
      <c r="F24" t="s">
        <v>7</v>
      </c>
      <c r="H24">
        <v>1981</v>
      </c>
      <c r="I24" t="s">
        <v>16</v>
      </c>
      <c r="J24">
        <v>3.2608666315354302</v>
      </c>
      <c r="K24">
        <v>-2.0519800573479401</v>
      </c>
      <c r="L24" t="s">
        <v>7</v>
      </c>
    </row>
    <row r="25" spans="2:12" x14ac:dyDescent="0.25">
      <c r="B25">
        <v>1989</v>
      </c>
      <c r="C25" t="s">
        <v>15</v>
      </c>
      <c r="D25">
        <v>3.27518964140658</v>
      </c>
      <c r="E25">
        <v>-1.96128402985678</v>
      </c>
      <c r="F25" t="s">
        <v>7</v>
      </c>
      <c r="H25">
        <v>1981</v>
      </c>
      <c r="I25" t="s">
        <v>17</v>
      </c>
      <c r="J25">
        <v>3.2571050384157201</v>
      </c>
      <c r="K25">
        <v>-2.0766095523678998</v>
      </c>
      <c r="L25" t="s">
        <v>7</v>
      </c>
    </row>
    <row r="26" spans="2:12" x14ac:dyDescent="0.25">
      <c r="B26">
        <v>1989</v>
      </c>
      <c r="C26" t="s">
        <v>16</v>
      </c>
      <c r="D26">
        <v>3.2713508641517701</v>
      </c>
      <c r="E26">
        <v>-2.0731130012318602</v>
      </c>
      <c r="F26" t="s">
        <v>7</v>
      </c>
      <c r="H26">
        <v>1981</v>
      </c>
      <c r="I26" t="s">
        <v>18</v>
      </c>
      <c r="J26">
        <v>3.2566618171731299</v>
      </c>
      <c r="K26">
        <v>-2.0992418848051102</v>
      </c>
      <c r="L26" t="s">
        <v>7</v>
      </c>
    </row>
    <row r="27" spans="2:12" x14ac:dyDescent="0.25">
      <c r="B27">
        <v>1989</v>
      </c>
      <c r="C27" t="s">
        <v>17</v>
      </c>
      <c r="D27">
        <v>3.2624432799315199</v>
      </c>
      <c r="E27">
        <v>-2.0246028155301601</v>
      </c>
      <c r="F27" t="s">
        <v>7</v>
      </c>
      <c r="H27">
        <v>1981</v>
      </c>
      <c r="I27" t="s">
        <v>19</v>
      </c>
      <c r="J27">
        <v>3.23657849973893</v>
      </c>
      <c r="K27">
        <v>-2.1179180815487402</v>
      </c>
      <c r="L27" t="s">
        <v>7</v>
      </c>
    </row>
    <row r="28" spans="2:12" x14ac:dyDescent="0.25">
      <c r="B28">
        <v>1995</v>
      </c>
      <c r="C28" t="s">
        <v>8</v>
      </c>
      <c r="D28">
        <v>3.1947778679146999</v>
      </c>
      <c r="E28">
        <v>-1.8779199749190001</v>
      </c>
      <c r="F28" t="s">
        <v>7</v>
      </c>
      <c r="H28">
        <v>1981</v>
      </c>
      <c r="I28" t="s">
        <v>20</v>
      </c>
      <c r="J28">
        <v>3.2158084993867799</v>
      </c>
      <c r="K28">
        <v>-2.0541027701369399</v>
      </c>
      <c r="L28" t="s">
        <v>7</v>
      </c>
    </row>
    <row r="29" spans="2:12" x14ac:dyDescent="0.25">
      <c r="B29">
        <v>1995</v>
      </c>
      <c r="C29" t="s">
        <v>6</v>
      </c>
      <c r="D29">
        <v>3.24180174947608</v>
      </c>
      <c r="E29">
        <v>-1.96776281752633</v>
      </c>
      <c r="F29" t="s">
        <v>7</v>
      </c>
      <c r="H29">
        <v>1981</v>
      </c>
      <c r="I29" t="s">
        <v>21</v>
      </c>
      <c r="J29">
        <v>3.1672713662369198</v>
      </c>
      <c r="K29">
        <v>-2.1642615378340802</v>
      </c>
      <c r="L29" t="s">
        <v>7</v>
      </c>
    </row>
    <row r="30" spans="2:12" x14ac:dyDescent="0.25">
      <c r="B30">
        <v>1995</v>
      </c>
      <c r="C30" t="s">
        <v>9</v>
      </c>
      <c r="D30">
        <v>3.2656677722846799</v>
      </c>
      <c r="E30">
        <v>-1.95067252564909</v>
      </c>
      <c r="F30" t="s">
        <v>7</v>
      </c>
      <c r="H30">
        <v>1982</v>
      </c>
      <c r="I30" t="s">
        <v>8</v>
      </c>
      <c r="J30">
        <v>3.1389277646500702</v>
      </c>
      <c r="K30">
        <v>-1.9600439096875799</v>
      </c>
      <c r="L30" t="s">
        <v>7</v>
      </c>
    </row>
    <row r="31" spans="2:12" x14ac:dyDescent="0.25">
      <c r="B31">
        <v>1995</v>
      </c>
      <c r="C31" t="s">
        <v>10</v>
      </c>
      <c r="D31">
        <v>3.2773405786364802</v>
      </c>
      <c r="E31">
        <v>-1.92990575988885</v>
      </c>
      <c r="F31" t="s">
        <v>7</v>
      </c>
      <c r="H31">
        <v>1982</v>
      </c>
      <c r="I31" t="s">
        <v>6</v>
      </c>
      <c r="J31">
        <v>3.18361462050171</v>
      </c>
      <c r="K31">
        <v>-2.0239951741350302</v>
      </c>
      <c r="L31" t="s">
        <v>7</v>
      </c>
    </row>
    <row r="32" spans="2:12" x14ac:dyDescent="0.25">
      <c r="B32">
        <v>1995</v>
      </c>
      <c r="C32" t="s">
        <v>11</v>
      </c>
      <c r="D32">
        <v>3.2878533304244999</v>
      </c>
      <c r="E32">
        <v>-1.95953695127863</v>
      </c>
      <c r="F32" t="s">
        <v>7</v>
      </c>
      <c r="H32">
        <v>1982</v>
      </c>
      <c r="I32" t="s">
        <v>9</v>
      </c>
      <c r="J32">
        <v>3.2026309055065201</v>
      </c>
      <c r="K32">
        <v>-2.0477793199269501</v>
      </c>
      <c r="L32" t="s">
        <v>7</v>
      </c>
    </row>
    <row r="33" spans="2:12" x14ac:dyDescent="0.25">
      <c r="B33">
        <v>1995</v>
      </c>
      <c r="C33" t="s">
        <v>13</v>
      </c>
      <c r="D33">
        <v>3.3160609861308701</v>
      </c>
      <c r="E33">
        <v>-1.96205554506882</v>
      </c>
      <c r="F33" t="s">
        <v>7</v>
      </c>
      <c r="H33">
        <v>1982</v>
      </c>
      <c r="I33" t="s">
        <v>10</v>
      </c>
      <c r="J33">
        <v>3.2261400457346001</v>
      </c>
      <c r="K33">
        <v>-2.0536335252502802</v>
      </c>
      <c r="L33" t="s">
        <v>7</v>
      </c>
    </row>
    <row r="34" spans="2:12" x14ac:dyDescent="0.25">
      <c r="B34">
        <v>1995</v>
      </c>
      <c r="C34" t="s">
        <v>14</v>
      </c>
      <c r="D34">
        <v>3.3173157333355201</v>
      </c>
      <c r="E34">
        <v>-1.97104663376676</v>
      </c>
      <c r="F34" t="s">
        <v>7</v>
      </c>
      <c r="H34">
        <v>1982</v>
      </c>
      <c r="I34" t="s">
        <v>11</v>
      </c>
      <c r="J34">
        <v>3.2352559041142102</v>
      </c>
      <c r="K34">
        <v>-2.0568266349028601</v>
      </c>
      <c r="L34" t="s">
        <v>7</v>
      </c>
    </row>
    <row r="35" spans="2:12" x14ac:dyDescent="0.25">
      <c r="B35">
        <v>1995</v>
      </c>
      <c r="C35" t="s">
        <v>15</v>
      </c>
      <c r="D35">
        <v>3.31245721848006</v>
      </c>
      <c r="E35">
        <v>-1.9676619573599099</v>
      </c>
      <c r="F35" t="s">
        <v>7</v>
      </c>
      <c r="H35">
        <v>1982</v>
      </c>
      <c r="I35" t="s">
        <v>13</v>
      </c>
      <c r="J35">
        <v>3.2501450099885298</v>
      </c>
      <c r="K35">
        <v>-2.0595665589791201</v>
      </c>
      <c r="L35" t="s">
        <v>7</v>
      </c>
    </row>
    <row r="36" spans="2:12" x14ac:dyDescent="0.25">
      <c r="B36">
        <v>1995</v>
      </c>
      <c r="C36" t="s">
        <v>16</v>
      </c>
      <c r="D36">
        <v>3.3296658571611299</v>
      </c>
      <c r="E36">
        <v>-1.8951925912012699</v>
      </c>
      <c r="F36" t="s">
        <v>7</v>
      </c>
      <c r="H36">
        <v>1982</v>
      </c>
      <c r="I36" t="s">
        <v>14</v>
      </c>
      <c r="J36">
        <v>3.26105314971716</v>
      </c>
      <c r="K36">
        <v>-2.0251112327232801</v>
      </c>
      <c r="L36" t="s">
        <v>7</v>
      </c>
    </row>
    <row r="37" spans="2:12" x14ac:dyDescent="0.25">
      <c r="B37">
        <v>1995</v>
      </c>
      <c r="C37" t="s">
        <v>17</v>
      </c>
      <c r="D37">
        <v>3.30414656638612</v>
      </c>
      <c r="E37">
        <v>-1.93423530316124</v>
      </c>
      <c r="F37" t="s">
        <v>7</v>
      </c>
      <c r="H37">
        <v>1982</v>
      </c>
      <c r="I37" t="s">
        <v>15</v>
      </c>
      <c r="J37">
        <v>3.25876831657934</v>
      </c>
      <c r="K37">
        <v>-2.0178393854141499</v>
      </c>
      <c r="L37" t="s">
        <v>7</v>
      </c>
    </row>
    <row r="38" spans="2:12" x14ac:dyDescent="0.25">
      <c r="B38">
        <v>1995</v>
      </c>
      <c r="C38" t="s">
        <v>18</v>
      </c>
      <c r="D38">
        <v>3.2968098599012299</v>
      </c>
      <c r="E38">
        <v>-1.9714275631398099</v>
      </c>
      <c r="F38" t="s">
        <v>7</v>
      </c>
      <c r="H38">
        <v>1982</v>
      </c>
      <c r="I38" t="s">
        <v>16</v>
      </c>
      <c r="J38">
        <v>3.26435362758277</v>
      </c>
      <c r="K38">
        <v>-2.0428357561183299</v>
      </c>
      <c r="L38" t="s">
        <v>7</v>
      </c>
    </row>
    <row r="39" spans="2:12" x14ac:dyDescent="0.25">
      <c r="B39">
        <v>1995</v>
      </c>
      <c r="C39" t="s">
        <v>19</v>
      </c>
      <c r="D39">
        <v>3.2891137827026</v>
      </c>
      <c r="E39">
        <v>-2.0520717003297801</v>
      </c>
      <c r="F39" t="s">
        <v>7</v>
      </c>
      <c r="H39">
        <v>1982</v>
      </c>
      <c r="I39" t="s">
        <v>17</v>
      </c>
      <c r="J39">
        <v>3.2605920344630599</v>
      </c>
      <c r="K39">
        <v>-2.06746525113829</v>
      </c>
      <c r="L39" t="s">
        <v>7</v>
      </c>
    </row>
    <row r="40" spans="2:12" x14ac:dyDescent="0.25">
      <c r="B40">
        <v>1995</v>
      </c>
      <c r="C40" t="s">
        <v>20</v>
      </c>
      <c r="D40">
        <v>3.2530457696995798</v>
      </c>
      <c r="E40">
        <v>-1.9712912926161199</v>
      </c>
      <c r="F40" t="s">
        <v>7</v>
      </c>
      <c r="H40">
        <v>1982</v>
      </c>
      <c r="I40" t="s">
        <v>18</v>
      </c>
      <c r="J40">
        <v>3.2601488132204701</v>
      </c>
      <c r="K40">
        <v>-2.0900975835755</v>
      </c>
      <c r="L40" t="s">
        <v>7</v>
      </c>
    </row>
    <row r="41" spans="2:12" x14ac:dyDescent="0.25">
      <c r="B41">
        <v>1995</v>
      </c>
      <c r="C41" t="s">
        <v>21</v>
      </c>
      <c r="D41">
        <v>3.2167701460549898</v>
      </c>
      <c r="E41">
        <v>-2.01509905204535</v>
      </c>
      <c r="F41" t="s">
        <v>7</v>
      </c>
      <c r="H41">
        <v>1982</v>
      </c>
      <c r="I41" t="s">
        <v>19</v>
      </c>
      <c r="J41">
        <v>3.2400654957862698</v>
      </c>
      <c r="K41">
        <v>-2.10877378031913</v>
      </c>
      <c r="L41" t="s">
        <v>7</v>
      </c>
    </row>
    <row r="42" spans="2:12" x14ac:dyDescent="0.25">
      <c r="B42">
        <v>2008</v>
      </c>
      <c r="C42" t="s">
        <v>8</v>
      </c>
      <c r="D42">
        <v>3.19501337093162</v>
      </c>
      <c r="E42">
        <v>-1.7732775140797199</v>
      </c>
      <c r="F42" t="s">
        <v>7</v>
      </c>
      <c r="H42">
        <v>1982</v>
      </c>
      <c r="I42" t="s">
        <v>20</v>
      </c>
      <c r="J42">
        <v>3.2192954954341202</v>
      </c>
      <c r="K42">
        <v>-2.0449584689073301</v>
      </c>
      <c r="L42" t="s">
        <v>7</v>
      </c>
    </row>
    <row r="43" spans="2:12" x14ac:dyDescent="0.25">
      <c r="B43">
        <v>2008</v>
      </c>
      <c r="C43" t="s">
        <v>6</v>
      </c>
      <c r="D43">
        <v>3.24702116913465</v>
      </c>
      <c r="E43">
        <v>-1.7959298843565701</v>
      </c>
      <c r="F43" t="s">
        <v>7</v>
      </c>
      <c r="H43">
        <v>1982</v>
      </c>
      <c r="I43" t="s">
        <v>21</v>
      </c>
      <c r="J43">
        <v>3.1707583622842601</v>
      </c>
      <c r="K43">
        <v>-2.15511723660447</v>
      </c>
      <c r="L43" t="s">
        <v>7</v>
      </c>
    </row>
    <row r="44" spans="2:12" x14ac:dyDescent="0.25">
      <c r="B44">
        <v>2008</v>
      </c>
      <c r="C44" t="s">
        <v>9</v>
      </c>
      <c r="D44">
        <v>3.2930119516665299</v>
      </c>
      <c r="E44">
        <v>-1.7783359625822099</v>
      </c>
      <c r="F44" t="s">
        <v>7</v>
      </c>
      <c r="H44">
        <v>1983</v>
      </c>
      <c r="I44" t="s">
        <v>8</v>
      </c>
      <c r="J44">
        <v>3.1423724930372701</v>
      </c>
      <c r="K44">
        <v>-1.95101045120379</v>
      </c>
      <c r="L44" t="s">
        <v>7</v>
      </c>
    </row>
    <row r="45" spans="2:12" x14ac:dyDescent="0.25">
      <c r="B45">
        <v>2008</v>
      </c>
      <c r="C45" t="s">
        <v>10</v>
      </c>
      <c r="D45">
        <v>3.3037746236818899</v>
      </c>
      <c r="E45">
        <v>-1.877968411935</v>
      </c>
      <c r="F45" t="s">
        <v>7</v>
      </c>
      <c r="H45">
        <v>1983</v>
      </c>
      <c r="I45" t="s">
        <v>6</v>
      </c>
      <c r="J45">
        <v>3.1870593488889201</v>
      </c>
      <c r="K45">
        <v>-2.01496171565124</v>
      </c>
      <c r="L45" t="s">
        <v>7</v>
      </c>
    </row>
    <row r="46" spans="2:12" x14ac:dyDescent="0.25">
      <c r="B46">
        <v>2008</v>
      </c>
      <c r="C46" t="s">
        <v>11</v>
      </c>
      <c r="D46">
        <v>3.3168777049036802</v>
      </c>
      <c r="E46">
        <v>-1.79229479322166</v>
      </c>
      <c r="F46" t="s">
        <v>7</v>
      </c>
      <c r="H46">
        <v>1983</v>
      </c>
      <c r="I46" t="s">
        <v>9</v>
      </c>
      <c r="J46">
        <v>3.20607563389372</v>
      </c>
      <c r="K46">
        <v>-2.0387458614431502</v>
      </c>
      <c r="L46" t="s">
        <v>7</v>
      </c>
    </row>
    <row r="47" spans="2:12" x14ac:dyDescent="0.25">
      <c r="B47">
        <v>2008</v>
      </c>
      <c r="C47" t="s">
        <v>13</v>
      </c>
      <c r="D47">
        <v>3.3115247828698302</v>
      </c>
      <c r="E47">
        <v>-1.8403983307004701</v>
      </c>
      <c r="F47" t="s">
        <v>7</v>
      </c>
      <c r="H47">
        <v>1983</v>
      </c>
      <c r="I47" t="s">
        <v>10</v>
      </c>
      <c r="J47">
        <v>3.2295847741218</v>
      </c>
      <c r="K47">
        <v>-2.0446000667664901</v>
      </c>
      <c r="L47" t="s">
        <v>7</v>
      </c>
    </row>
    <row r="48" spans="2:12" x14ac:dyDescent="0.25">
      <c r="B48">
        <v>2008</v>
      </c>
      <c r="C48" t="s">
        <v>14</v>
      </c>
      <c r="D48">
        <v>3.3329896709730602</v>
      </c>
      <c r="E48">
        <v>-1.8438444040937401</v>
      </c>
      <c r="F48" t="s">
        <v>7</v>
      </c>
      <c r="H48">
        <v>1983</v>
      </c>
      <c r="I48" t="s">
        <v>11</v>
      </c>
      <c r="J48">
        <v>3.2387006325014198</v>
      </c>
      <c r="K48">
        <v>-2.04779317641907</v>
      </c>
      <c r="L48" t="s">
        <v>7</v>
      </c>
    </row>
    <row r="49" spans="2:12" x14ac:dyDescent="0.25">
      <c r="B49">
        <v>2008</v>
      </c>
      <c r="C49" t="s">
        <v>15</v>
      </c>
      <c r="D49">
        <v>3.33561116521552</v>
      </c>
      <c r="E49">
        <v>-1.81116479229258</v>
      </c>
      <c r="F49" t="s">
        <v>7</v>
      </c>
      <c r="H49">
        <v>1983</v>
      </c>
      <c r="I49" t="s">
        <v>13</v>
      </c>
      <c r="J49">
        <v>3.2535897383757302</v>
      </c>
      <c r="K49">
        <v>-2.05053310049533</v>
      </c>
      <c r="L49" t="s">
        <v>7</v>
      </c>
    </row>
    <row r="50" spans="2:12" x14ac:dyDescent="0.25">
      <c r="B50">
        <v>2008</v>
      </c>
      <c r="C50" t="s">
        <v>16</v>
      </c>
      <c r="D50">
        <v>3.3475277091311701</v>
      </c>
      <c r="E50">
        <v>-1.80757169388495</v>
      </c>
      <c r="F50" t="s">
        <v>7</v>
      </c>
      <c r="H50">
        <v>1983</v>
      </c>
      <c r="I50" t="s">
        <v>14</v>
      </c>
      <c r="J50">
        <v>3.2644978781043701</v>
      </c>
      <c r="K50">
        <v>-2.01607777423949</v>
      </c>
      <c r="L50" t="s">
        <v>7</v>
      </c>
    </row>
    <row r="51" spans="2:12" x14ac:dyDescent="0.25">
      <c r="B51">
        <v>2008</v>
      </c>
      <c r="C51" t="s">
        <v>17</v>
      </c>
      <c r="D51">
        <v>3.34044979734337</v>
      </c>
      <c r="E51">
        <v>-1.9086707284203901</v>
      </c>
      <c r="F51" t="s">
        <v>7</v>
      </c>
      <c r="H51">
        <v>1983</v>
      </c>
      <c r="I51" t="s">
        <v>15</v>
      </c>
      <c r="J51">
        <v>3.2622130449665399</v>
      </c>
      <c r="K51">
        <v>-2.0088059269303602</v>
      </c>
      <c r="L51" t="s">
        <v>7</v>
      </c>
    </row>
    <row r="52" spans="2:12" x14ac:dyDescent="0.25">
      <c r="B52">
        <v>2008</v>
      </c>
      <c r="C52" t="s">
        <v>18</v>
      </c>
      <c r="D52">
        <v>3.33147754567544</v>
      </c>
      <c r="E52">
        <v>-1.89479240072377</v>
      </c>
      <c r="F52" t="s">
        <v>7</v>
      </c>
      <c r="H52">
        <v>1983</v>
      </c>
      <c r="I52" t="s">
        <v>16</v>
      </c>
      <c r="J52">
        <v>3.2677983559699699</v>
      </c>
      <c r="K52">
        <v>-2.03380229763453</v>
      </c>
      <c r="L52" t="s">
        <v>7</v>
      </c>
    </row>
    <row r="53" spans="2:12" x14ac:dyDescent="0.25">
      <c r="B53">
        <v>2008</v>
      </c>
      <c r="C53" t="s">
        <v>19</v>
      </c>
      <c r="D53">
        <v>3.2975223810855501</v>
      </c>
      <c r="E53">
        <v>-1.87474715649191</v>
      </c>
      <c r="F53" t="s">
        <v>7</v>
      </c>
      <c r="H53">
        <v>1983</v>
      </c>
      <c r="I53" t="s">
        <v>17</v>
      </c>
      <c r="J53">
        <v>3.2640367628502598</v>
      </c>
      <c r="K53">
        <v>-2.0584317926544999</v>
      </c>
      <c r="L53" t="s">
        <v>7</v>
      </c>
    </row>
    <row r="54" spans="2:12" x14ac:dyDescent="0.25">
      <c r="B54">
        <v>2008</v>
      </c>
      <c r="C54" t="s">
        <v>20</v>
      </c>
      <c r="D54">
        <v>3.2828973752361601</v>
      </c>
      <c r="E54">
        <v>-1.9180021770812501</v>
      </c>
      <c r="F54" t="s">
        <v>7</v>
      </c>
      <c r="H54">
        <v>1983</v>
      </c>
      <c r="I54" t="s">
        <v>18</v>
      </c>
      <c r="J54">
        <v>3.26359354160767</v>
      </c>
      <c r="K54">
        <v>-2.0810641250917099</v>
      </c>
      <c r="L54" t="s">
        <v>7</v>
      </c>
    </row>
    <row r="55" spans="2:12" x14ac:dyDescent="0.25">
      <c r="B55">
        <v>2008</v>
      </c>
      <c r="C55" t="s">
        <v>21</v>
      </c>
      <c r="D55">
        <v>3.2552597261959502</v>
      </c>
      <c r="E55">
        <v>-1.9168710724360201</v>
      </c>
      <c r="F55" t="s">
        <v>7</v>
      </c>
      <c r="H55">
        <v>1983</v>
      </c>
      <c r="I55" t="s">
        <v>19</v>
      </c>
      <c r="J55">
        <v>3.2435102241734701</v>
      </c>
      <c r="K55">
        <v>-2.0997403218353399</v>
      </c>
      <c r="L55" t="s">
        <v>7</v>
      </c>
    </row>
    <row r="56" spans="2:12" x14ac:dyDescent="0.25">
      <c r="B56">
        <v>2011</v>
      </c>
      <c r="C56" t="s">
        <v>8</v>
      </c>
      <c r="D56">
        <v>3.2005132962734</v>
      </c>
      <c r="E56">
        <v>-1.79524537291721</v>
      </c>
      <c r="F56" t="s">
        <v>7</v>
      </c>
      <c r="H56">
        <v>1983</v>
      </c>
      <c r="I56" t="s">
        <v>20</v>
      </c>
      <c r="J56">
        <v>3.2227402238213201</v>
      </c>
      <c r="K56">
        <v>-2.03592501042354</v>
      </c>
      <c r="L56" t="s">
        <v>7</v>
      </c>
    </row>
    <row r="57" spans="2:12" x14ac:dyDescent="0.25">
      <c r="B57">
        <v>2011</v>
      </c>
      <c r="C57" t="s">
        <v>6</v>
      </c>
      <c r="D57">
        <v>3.2669453316699899</v>
      </c>
      <c r="E57">
        <v>-1.803627116221</v>
      </c>
      <c r="F57" t="s">
        <v>7</v>
      </c>
      <c r="H57">
        <v>1983</v>
      </c>
      <c r="I57" t="s">
        <v>21</v>
      </c>
      <c r="J57">
        <v>3.17420309067146</v>
      </c>
      <c r="K57">
        <v>-2.1460837781206799</v>
      </c>
      <c r="L57" t="s">
        <v>7</v>
      </c>
    </row>
    <row r="58" spans="2:12" x14ac:dyDescent="0.25">
      <c r="B58">
        <v>2011</v>
      </c>
      <c r="C58" t="s">
        <v>9</v>
      </c>
      <c r="D58">
        <v>3.2731975540054998</v>
      </c>
      <c r="E58">
        <v>-1.9074696802525599</v>
      </c>
      <c r="F58" t="s">
        <v>7</v>
      </c>
      <c r="H58">
        <v>1984</v>
      </c>
      <c r="I58" t="s">
        <v>8</v>
      </c>
      <c r="J58">
        <v>3.1457759662001301</v>
      </c>
      <c r="K58">
        <v>-1.9420851804533801</v>
      </c>
      <c r="L58" t="s">
        <v>7</v>
      </c>
    </row>
    <row r="59" spans="2:12" x14ac:dyDescent="0.25">
      <c r="B59">
        <v>2011</v>
      </c>
      <c r="C59" t="s">
        <v>10</v>
      </c>
      <c r="D59">
        <v>3.3186642304924598</v>
      </c>
      <c r="E59">
        <v>-1.7711133606846901</v>
      </c>
      <c r="F59" t="s">
        <v>7</v>
      </c>
      <c r="H59">
        <v>1984</v>
      </c>
      <c r="I59" t="s">
        <v>6</v>
      </c>
      <c r="J59">
        <v>3.1904628220517801</v>
      </c>
      <c r="K59">
        <v>-2.0060364449008299</v>
      </c>
      <c r="L59" t="s">
        <v>7</v>
      </c>
    </row>
    <row r="60" spans="2:12" x14ac:dyDescent="0.25">
      <c r="B60">
        <v>2011</v>
      </c>
      <c r="C60" t="s">
        <v>11</v>
      </c>
      <c r="D60">
        <v>3.3328610345748899</v>
      </c>
      <c r="E60">
        <v>-1.8320177769905499</v>
      </c>
      <c r="F60" t="s">
        <v>7</v>
      </c>
      <c r="H60">
        <v>1984</v>
      </c>
      <c r="I60" t="s">
        <v>9</v>
      </c>
      <c r="J60">
        <v>3.20947910705658</v>
      </c>
      <c r="K60">
        <v>-2.02982059069274</v>
      </c>
      <c r="L60" t="s">
        <v>7</v>
      </c>
    </row>
    <row r="61" spans="2:12" x14ac:dyDescent="0.25">
      <c r="B61">
        <v>2011</v>
      </c>
      <c r="C61" t="s">
        <v>13</v>
      </c>
      <c r="D61">
        <v>3.32701239232959</v>
      </c>
      <c r="E61">
        <v>-1.7851290755047899</v>
      </c>
      <c r="F61" t="s">
        <v>7</v>
      </c>
      <c r="H61">
        <v>1984</v>
      </c>
      <c r="I61" t="s">
        <v>10</v>
      </c>
      <c r="J61">
        <v>3.2329882472846601</v>
      </c>
      <c r="K61">
        <v>-2.0356747960160799</v>
      </c>
      <c r="L61" t="s">
        <v>7</v>
      </c>
    </row>
    <row r="62" spans="2:12" x14ac:dyDescent="0.25">
      <c r="B62">
        <v>2011</v>
      </c>
      <c r="C62" t="s">
        <v>14</v>
      </c>
      <c r="D62">
        <v>3.3367852902594501</v>
      </c>
      <c r="E62">
        <v>-1.78707267725699</v>
      </c>
      <c r="F62" t="s">
        <v>7</v>
      </c>
      <c r="H62">
        <v>1984</v>
      </c>
      <c r="I62" t="s">
        <v>11</v>
      </c>
      <c r="J62">
        <v>3.2421041056642799</v>
      </c>
      <c r="K62">
        <v>-2.0388679056686598</v>
      </c>
      <c r="L62" t="s">
        <v>7</v>
      </c>
    </row>
    <row r="63" spans="2:12" x14ac:dyDescent="0.25">
      <c r="B63">
        <v>2011</v>
      </c>
      <c r="C63" t="s">
        <v>15</v>
      </c>
      <c r="D63">
        <v>3.3434070989781399</v>
      </c>
      <c r="E63">
        <v>-1.7586295608878499</v>
      </c>
      <c r="F63" t="s">
        <v>7</v>
      </c>
      <c r="H63">
        <v>1984</v>
      </c>
      <c r="I63" t="s">
        <v>13</v>
      </c>
      <c r="J63">
        <v>3.2569932115385898</v>
      </c>
      <c r="K63">
        <v>-2.0416078297449198</v>
      </c>
      <c r="L63" t="s">
        <v>7</v>
      </c>
    </row>
    <row r="64" spans="2:12" x14ac:dyDescent="0.25">
      <c r="B64">
        <v>2011</v>
      </c>
      <c r="C64" t="s">
        <v>16</v>
      </c>
      <c r="D64">
        <v>3.3539240822921599</v>
      </c>
      <c r="E64">
        <v>-1.90435394938068</v>
      </c>
      <c r="F64" t="s">
        <v>7</v>
      </c>
      <c r="H64">
        <v>1984</v>
      </c>
      <c r="I64" t="s">
        <v>14</v>
      </c>
      <c r="J64">
        <v>3.2679013512672301</v>
      </c>
      <c r="K64">
        <v>-2.0071525034890798</v>
      </c>
      <c r="L64" t="s">
        <v>7</v>
      </c>
    </row>
    <row r="65" spans="2:12" x14ac:dyDescent="0.25">
      <c r="B65">
        <v>2011</v>
      </c>
      <c r="C65" t="s">
        <v>17</v>
      </c>
      <c r="D65">
        <v>3.3470716985468498</v>
      </c>
      <c r="E65">
        <v>-1.81780990177721</v>
      </c>
      <c r="F65" t="s">
        <v>7</v>
      </c>
      <c r="H65">
        <v>1984</v>
      </c>
      <c r="I65" t="s">
        <v>15</v>
      </c>
      <c r="J65">
        <v>3.2656165181293999</v>
      </c>
      <c r="K65">
        <v>-1.99988065617995</v>
      </c>
      <c r="L65" t="s">
        <v>7</v>
      </c>
    </row>
    <row r="66" spans="2:12" x14ac:dyDescent="0.25">
      <c r="B66">
        <v>2011</v>
      </c>
      <c r="C66" t="s">
        <v>18</v>
      </c>
      <c r="D66">
        <v>3.3588211893933102</v>
      </c>
      <c r="E66">
        <v>-1.8814884175968201</v>
      </c>
      <c r="F66" t="s">
        <v>7</v>
      </c>
      <c r="H66">
        <v>1984</v>
      </c>
      <c r="I66" t="s">
        <v>16</v>
      </c>
      <c r="J66">
        <v>3.27120182913283</v>
      </c>
      <c r="K66">
        <v>-2.0248770268841301</v>
      </c>
      <c r="L66" t="s">
        <v>7</v>
      </c>
    </row>
    <row r="67" spans="2:12" x14ac:dyDescent="0.25">
      <c r="B67">
        <v>2011</v>
      </c>
      <c r="C67" t="s">
        <v>19</v>
      </c>
      <c r="D67">
        <v>3.3394606077210498</v>
      </c>
      <c r="E67">
        <v>-1.87626133707925</v>
      </c>
      <c r="F67" t="s">
        <v>7</v>
      </c>
      <c r="H67">
        <v>1984</v>
      </c>
      <c r="I67" t="s">
        <v>17</v>
      </c>
      <c r="J67">
        <v>3.2674402360131198</v>
      </c>
      <c r="K67">
        <v>-2.0495065219040902</v>
      </c>
      <c r="L67" t="s">
        <v>7</v>
      </c>
    </row>
    <row r="68" spans="2:12" x14ac:dyDescent="0.25">
      <c r="B68">
        <v>2011</v>
      </c>
      <c r="C68" t="s">
        <v>20</v>
      </c>
      <c r="D68">
        <v>3.3088438174872201</v>
      </c>
      <c r="E68">
        <v>-1.8029145133645901</v>
      </c>
      <c r="F68" t="s">
        <v>7</v>
      </c>
      <c r="H68">
        <v>1984</v>
      </c>
      <c r="I68" t="s">
        <v>18</v>
      </c>
      <c r="J68">
        <v>3.2669970147705301</v>
      </c>
      <c r="K68">
        <v>-2.0721388543413002</v>
      </c>
      <c r="L68" t="s">
        <v>7</v>
      </c>
    </row>
    <row r="69" spans="2:12" x14ac:dyDescent="0.25">
      <c r="B69">
        <v>2011</v>
      </c>
      <c r="C69" t="s">
        <v>21</v>
      </c>
      <c r="D69">
        <v>3.2577241589854</v>
      </c>
      <c r="E69">
        <v>-1.8991194759365</v>
      </c>
      <c r="F69" t="s">
        <v>7</v>
      </c>
      <c r="H69">
        <v>1984</v>
      </c>
      <c r="I69" t="s">
        <v>19</v>
      </c>
      <c r="J69">
        <v>3.2469136973363302</v>
      </c>
      <c r="K69">
        <v>-2.0908150510849302</v>
      </c>
      <c r="L69" t="s">
        <v>7</v>
      </c>
    </row>
    <row r="70" spans="2:12" x14ac:dyDescent="0.25">
      <c r="B70">
        <v>2015</v>
      </c>
      <c r="C70" t="s">
        <v>8</v>
      </c>
      <c r="D70">
        <v>3.24247305789117</v>
      </c>
      <c r="E70">
        <v>-1.6633138379010799</v>
      </c>
      <c r="F70" t="s">
        <v>7</v>
      </c>
      <c r="H70">
        <v>1984</v>
      </c>
      <c r="I70" t="s">
        <v>20</v>
      </c>
      <c r="J70">
        <v>3.2261436969841801</v>
      </c>
      <c r="K70">
        <v>-2.0269997396731299</v>
      </c>
      <c r="L70" t="s">
        <v>7</v>
      </c>
    </row>
    <row r="71" spans="2:12" x14ac:dyDescent="0.25">
      <c r="B71">
        <v>2015</v>
      </c>
      <c r="C71" t="s">
        <v>6</v>
      </c>
      <c r="D71">
        <v>3.2834060790141</v>
      </c>
      <c r="E71">
        <v>-1.74067676092174</v>
      </c>
      <c r="F71" t="s">
        <v>7</v>
      </c>
      <c r="H71">
        <v>1984</v>
      </c>
      <c r="I71" t="s">
        <v>21</v>
      </c>
      <c r="J71">
        <v>3.1776065638343201</v>
      </c>
      <c r="K71">
        <v>-2.1371585073702701</v>
      </c>
      <c r="L71" t="s">
        <v>7</v>
      </c>
    </row>
    <row r="72" spans="2:12" x14ac:dyDescent="0.25">
      <c r="B72">
        <v>2015</v>
      </c>
      <c r="C72" t="s">
        <v>9</v>
      </c>
      <c r="D72">
        <v>3.27683086958239</v>
      </c>
      <c r="E72">
        <v>-1.85042877496828</v>
      </c>
      <c r="F72" t="s">
        <v>7</v>
      </c>
      <c r="H72">
        <v>1985</v>
      </c>
      <c r="I72" t="s">
        <v>8</v>
      </c>
      <c r="J72">
        <v>3.1491391606282702</v>
      </c>
      <c r="K72">
        <v>-1.93326553668921</v>
      </c>
      <c r="L72" t="s">
        <v>7</v>
      </c>
    </row>
    <row r="73" spans="2:12" x14ac:dyDescent="0.25">
      <c r="B73">
        <v>2015</v>
      </c>
      <c r="C73" t="s">
        <v>10</v>
      </c>
      <c r="D73">
        <v>3.3030396402337301</v>
      </c>
      <c r="E73">
        <v>-1.7979606610527401</v>
      </c>
      <c r="F73" t="s">
        <v>7</v>
      </c>
      <c r="H73">
        <v>1985</v>
      </c>
      <c r="I73" t="s">
        <v>6</v>
      </c>
      <c r="J73">
        <v>3.1938260164799099</v>
      </c>
      <c r="K73">
        <v>-1.99721680113665</v>
      </c>
      <c r="L73" t="s">
        <v>7</v>
      </c>
    </row>
    <row r="74" spans="2:12" x14ac:dyDescent="0.25">
      <c r="B74">
        <v>2015</v>
      </c>
      <c r="C74" t="s">
        <v>11</v>
      </c>
      <c r="D74">
        <v>3.3207773952667301</v>
      </c>
      <c r="E74">
        <v>-1.8576849513608</v>
      </c>
      <c r="F74" t="s">
        <v>7</v>
      </c>
      <c r="H74">
        <v>1985</v>
      </c>
      <c r="I74" t="s">
        <v>9</v>
      </c>
      <c r="J74">
        <v>3.2128423014847098</v>
      </c>
      <c r="K74">
        <v>-2.0210009469285701</v>
      </c>
      <c r="L74" t="s">
        <v>7</v>
      </c>
    </row>
    <row r="75" spans="2:12" x14ac:dyDescent="0.25">
      <c r="B75">
        <v>2015</v>
      </c>
      <c r="C75" t="s">
        <v>13</v>
      </c>
      <c r="D75">
        <v>3.3348413966930499</v>
      </c>
      <c r="E75">
        <v>-1.9028651704199699</v>
      </c>
      <c r="F75" t="s">
        <v>7</v>
      </c>
      <c r="H75">
        <v>1985</v>
      </c>
      <c r="I75" t="s">
        <v>10</v>
      </c>
      <c r="J75">
        <v>3.2363514417127899</v>
      </c>
      <c r="K75">
        <v>-2.02685515225191</v>
      </c>
      <c r="L75" t="s">
        <v>7</v>
      </c>
    </row>
    <row r="76" spans="2:12" x14ac:dyDescent="0.25">
      <c r="B76">
        <v>2015</v>
      </c>
      <c r="C76" t="s">
        <v>14</v>
      </c>
      <c r="D76">
        <v>3.3416015154310301</v>
      </c>
      <c r="E76">
        <v>-1.81004211231453</v>
      </c>
      <c r="F76" t="s">
        <v>7</v>
      </c>
      <c r="H76">
        <v>1985</v>
      </c>
      <c r="I76" t="s">
        <v>11</v>
      </c>
      <c r="J76">
        <v>3.2454673000924101</v>
      </c>
      <c r="K76">
        <v>-2.0300482619044899</v>
      </c>
      <c r="L76" t="s">
        <v>7</v>
      </c>
    </row>
    <row r="77" spans="2:12" x14ac:dyDescent="0.25">
      <c r="B77">
        <v>2015</v>
      </c>
      <c r="C77" t="s">
        <v>15</v>
      </c>
      <c r="D77">
        <v>3.3406963563758301</v>
      </c>
      <c r="E77">
        <v>-1.7711627594249699</v>
      </c>
      <c r="F77" t="s">
        <v>7</v>
      </c>
      <c r="H77">
        <v>1985</v>
      </c>
      <c r="I77" t="s">
        <v>13</v>
      </c>
      <c r="J77">
        <v>3.2603564059667201</v>
      </c>
      <c r="K77">
        <v>-2.0327881859807402</v>
      </c>
      <c r="L77" t="s">
        <v>7</v>
      </c>
    </row>
    <row r="78" spans="2:12" x14ac:dyDescent="0.25">
      <c r="B78">
        <v>2015</v>
      </c>
      <c r="C78" t="s">
        <v>16</v>
      </c>
      <c r="D78">
        <v>3.3655537917293499</v>
      </c>
      <c r="E78">
        <v>-1.83220169957817</v>
      </c>
      <c r="F78" t="s">
        <v>7</v>
      </c>
      <c r="H78">
        <v>1985</v>
      </c>
      <c r="I78" t="s">
        <v>14</v>
      </c>
      <c r="J78">
        <v>3.27126454569536</v>
      </c>
      <c r="K78">
        <v>-1.9983328597248999</v>
      </c>
      <c r="L78" t="s">
        <v>7</v>
      </c>
    </row>
    <row r="79" spans="2:12" x14ac:dyDescent="0.25">
      <c r="B79">
        <v>2015</v>
      </c>
      <c r="C79" t="s">
        <v>17</v>
      </c>
      <c r="D79">
        <v>3.3596655217676399</v>
      </c>
      <c r="E79">
        <v>-1.84392794196483</v>
      </c>
      <c r="F79" t="s">
        <v>7</v>
      </c>
      <c r="H79">
        <v>1985</v>
      </c>
      <c r="I79" t="s">
        <v>15</v>
      </c>
      <c r="J79">
        <v>3.2689797125575302</v>
      </c>
      <c r="K79">
        <v>-1.9910610124157699</v>
      </c>
      <c r="L79" t="s">
        <v>7</v>
      </c>
    </row>
    <row r="80" spans="2:12" x14ac:dyDescent="0.25">
      <c r="B80">
        <v>2015</v>
      </c>
      <c r="C80" t="s">
        <v>18</v>
      </c>
      <c r="D80">
        <v>3.3555845530776098</v>
      </c>
      <c r="E80">
        <v>-1.8403244727149199</v>
      </c>
      <c r="F80" t="s">
        <v>7</v>
      </c>
      <c r="H80">
        <v>1985</v>
      </c>
      <c r="I80" t="s">
        <v>16</v>
      </c>
      <c r="J80">
        <v>3.2745650235609598</v>
      </c>
      <c r="K80">
        <v>-2.01605738311995</v>
      </c>
      <c r="L80" t="s">
        <v>7</v>
      </c>
    </row>
    <row r="81" spans="2:12" x14ac:dyDescent="0.25">
      <c r="B81">
        <v>2015</v>
      </c>
      <c r="C81" t="s">
        <v>19</v>
      </c>
      <c r="D81">
        <v>3.33635778892724</v>
      </c>
      <c r="E81">
        <v>-1.8422490427637901</v>
      </c>
      <c r="F81" t="s">
        <v>7</v>
      </c>
      <c r="H81">
        <v>1985</v>
      </c>
      <c r="I81" t="s">
        <v>17</v>
      </c>
      <c r="J81">
        <v>3.2708034304412501</v>
      </c>
      <c r="K81">
        <v>-2.0406868781399199</v>
      </c>
      <c r="L81" t="s">
        <v>7</v>
      </c>
    </row>
    <row r="82" spans="2:12" x14ac:dyDescent="0.25">
      <c r="B82">
        <v>2015</v>
      </c>
      <c r="C82" t="s">
        <v>20</v>
      </c>
      <c r="D82">
        <v>3.31973620677498</v>
      </c>
      <c r="E82">
        <v>-1.7827375644744301</v>
      </c>
      <c r="F82" t="s">
        <v>7</v>
      </c>
      <c r="H82">
        <v>1985</v>
      </c>
      <c r="I82" t="s">
        <v>18</v>
      </c>
      <c r="J82">
        <v>3.2703602091986599</v>
      </c>
      <c r="K82">
        <v>-2.0633192105771201</v>
      </c>
      <c r="L82" t="s">
        <v>7</v>
      </c>
    </row>
    <row r="83" spans="2:12" x14ac:dyDescent="0.25">
      <c r="B83">
        <v>2015</v>
      </c>
      <c r="C83" t="s">
        <v>21</v>
      </c>
      <c r="D83">
        <v>3.2403211419835198</v>
      </c>
      <c r="E83">
        <v>-1.99297608969908</v>
      </c>
      <c r="F83" t="s">
        <v>7</v>
      </c>
      <c r="H83">
        <v>1985</v>
      </c>
      <c r="I83" t="s">
        <v>19</v>
      </c>
      <c r="J83">
        <v>3.25027689176446</v>
      </c>
      <c r="K83">
        <v>-2.0819954073207501</v>
      </c>
      <c r="L83" t="s">
        <v>7</v>
      </c>
    </row>
    <row r="84" spans="2:12" x14ac:dyDescent="0.25">
      <c r="B84">
        <v>2018</v>
      </c>
      <c r="C84" t="s">
        <v>8</v>
      </c>
      <c r="D84">
        <v>3.2514453096958702</v>
      </c>
      <c r="E84">
        <v>-1.61603514325557</v>
      </c>
      <c r="F84" t="s">
        <v>7</v>
      </c>
      <c r="H84">
        <v>1985</v>
      </c>
      <c r="I84" t="s">
        <v>20</v>
      </c>
      <c r="J84">
        <v>3.22950689141231</v>
      </c>
      <c r="K84">
        <v>-2.01818009590896</v>
      </c>
      <c r="L84" t="s">
        <v>7</v>
      </c>
    </row>
    <row r="85" spans="2:12" x14ac:dyDescent="0.25">
      <c r="B85">
        <v>2018</v>
      </c>
      <c r="C85" t="s">
        <v>6</v>
      </c>
      <c r="D85">
        <v>3.2807684607158198</v>
      </c>
      <c r="E85">
        <v>-1.7444287235442499</v>
      </c>
      <c r="F85" t="s">
        <v>7</v>
      </c>
      <c r="H85">
        <v>1985</v>
      </c>
      <c r="I85" t="s">
        <v>21</v>
      </c>
      <c r="J85">
        <v>3.1809697582624499</v>
      </c>
      <c r="K85">
        <v>-2.12833886360609</v>
      </c>
      <c r="L85" t="s">
        <v>7</v>
      </c>
    </row>
    <row r="86" spans="2:12" x14ac:dyDescent="0.25">
      <c r="B86">
        <v>2018</v>
      </c>
      <c r="C86" t="s">
        <v>9</v>
      </c>
      <c r="D86">
        <v>3.31835457075799</v>
      </c>
      <c r="E86">
        <v>-1.78157864920961</v>
      </c>
      <c r="F86" t="s">
        <v>7</v>
      </c>
      <c r="H86">
        <v>1986</v>
      </c>
      <c r="I86" t="s">
        <v>8</v>
      </c>
      <c r="J86">
        <v>3.1524630185469098</v>
      </c>
      <c r="K86">
        <v>-1.92454904901906</v>
      </c>
      <c r="L86" t="s">
        <v>7</v>
      </c>
    </row>
    <row r="87" spans="2:12" x14ac:dyDescent="0.25">
      <c r="B87">
        <v>2018</v>
      </c>
      <c r="C87" t="s">
        <v>10</v>
      </c>
      <c r="D87">
        <v>3.3355346248280999</v>
      </c>
      <c r="E87">
        <v>-1.7641681325986101</v>
      </c>
      <c r="F87" t="s">
        <v>7</v>
      </c>
      <c r="H87">
        <v>1986</v>
      </c>
      <c r="I87" t="s">
        <v>6</v>
      </c>
      <c r="J87">
        <v>3.19714987439855</v>
      </c>
      <c r="K87">
        <v>-1.98850031346651</v>
      </c>
      <c r="L87" t="s">
        <v>7</v>
      </c>
    </row>
    <row r="88" spans="2:12" x14ac:dyDescent="0.25">
      <c r="B88">
        <v>2018</v>
      </c>
      <c r="C88" t="s">
        <v>11</v>
      </c>
      <c r="D88">
        <v>3.3385182462211298</v>
      </c>
      <c r="E88">
        <v>-1.76257220613777</v>
      </c>
      <c r="F88" t="s">
        <v>7</v>
      </c>
      <c r="H88">
        <v>1986</v>
      </c>
      <c r="I88" t="s">
        <v>9</v>
      </c>
      <c r="J88">
        <v>3.2161661594033499</v>
      </c>
      <c r="K88">
        <v>-2.0122844592584199</v>
      </c>
      <c r="L88" t="s">
        <v>7</v>
      </c>
    </row>
    <row r="89" spans="2:12" x14ac:dyDescent="0.25">
      <c r="B89">
        <v>2018</v>
      </c>
      <c r="C89" t="s">
        <v>13</v>
      </c>
      <c r="D89">
        <v>3.3624845458150201</v>
      </c>
      <c r="E89">
        <v>-1.8123978076234599</v>
      </c>
      <c r="F89" t="s">
        <v>7</v>
      </c>
      <c r="H89">
        <v>1986</v>
      </c>
      <c r="I89" t="s">
        <v>10</v>
      </c>
      <c r="J89">
        <v>3.23967529963143</v>
      </c>
      <c r="K89">
        <v>-2.0181386645817598</v>
      </c>
      <c r="L89" t="s">
        <v>7</v>
      </c>
    </row>
    <row r="90" spans="2:12" x14ac:dyDescent="0.25">
      <c r="B90">
        <v>2018</v>
      </c>
      <c r="C90" t="s">
        <v>14</v>
      </c>
      <c r="D90">
        <v>3.3796537801239399</v>
      </c>
      <c r="E90">
        <v>-1.7209555635226299</v>
      </c>
      <c r="F90" t="s">
        <v>7</v>
      </c>
      <c r="H90">
        <v>1986</v>
      </c>
      <c r="I90" t="s">
        <v>11</v>
      </c>
      <c r="J90">
        <v>3.2487911580110498</v>
      </c>
      <c r="K90">
        <v>-2.0213317742343402</v>
      </c>
      <c r="L90" t="s">
        <v>7</v>
      </c>
    </row>
    <row r="91" spans="2:12" x14ac:dyDescent="0.25">
      <c r="B91">
        <v>2018</v>
      </c>
      <c r="C91" t="s">
        <v>15</v>
      </c>
      <c r="D91">
        <v>3.37764985317285</v>
      </c>
      <c r="E91">
        <v>-1.7096555404830001</v>
      </c>
      <c r="F91" t="s">
        <v>7</v>
      </c>
      <c r="H91">
        <v>1986</v>
      </c>
      <c r="I91" t="s">
        <v>13</v>
      </c>
      <c r="J91">
        <v>3.2636802638853601</v>
      </c>
      <c r="K91">
        <v>-2.0240716983106002</v>
      </c>
      <c r="L91" t="s">
        <v>7</v>
      </c>
    </row>
    <row r="92" spans="2:12" x14ac:dyDescent="0.25">
      <c r="B92">
        <v>2018</v>
      </c>
      <c r="C92" t="s">
        <v>16</v>
      </c>
      <c r="D92">
        <v>3.3661044858998199</v>
      </c>
      <c r="E92">
        <v>-1.76845847900414</v>
      </c>
      <c r="F92" t="s">
        <v>7</v>
      </c>
      <c r="H92">
        <v>1986</v>
      </c>
      <c r="I92" t="s">
        <v>14</v>
      </c>
      <c r="J92">
        <v>3.2745884036140001</v>
      </c>
      <c r="K92">
        <v>-1.9896163720547599</v>
      </c>
      <c r="L92" t="s">
        <v>7</v>
      </c>
    </row>
    <row r="93" spans="2:12" x14ac:dyDescent="0.25">
      <c r="B93">
        <v>2018</v>
      </c>
      <c r="C93" t="s">
        <v>17</v>
      </c>
      <c r="D93">
        <v>3.3752982093381001</v>
      </c>
      <c r="E93">
        <v>-1.77522237724134</v>
      </c>
      <c r="F93" t="s">
        <v>7</v>
      </c>
      <c r="H93">
        <v>1986</v>
      </c>
      <c r="I93" t="s">
        <v>15</v>
      </c>
      <c r="J93">
        <v>3.2723035704761698</v>
      </c>
      <c r="K93">
        <v>-1.9823445247456299</v>
      </c>
      <c r="L93" t="s">
        <v>7</v>
      </c>
    </row>
    <row r="94" spans="2:12" x14ac:dyDescent="0.25">
      <c r="B94">
        <v>2018</v>
      </c>
      <c r="C94" t="s">
        <v>18</v>
      </c>
      <c r="D94">
        <v>3.3658197356023698</v>
      </c>
      <c r="E94">
        <v>-1.81329443915348</v>
      </c>
      <c r="F94" t="s">
        <v>7</v>
      </c>
      <c r="H94">
        <v>1986</v>
      </c>
      <c r="I94" t="s">
        <v>16</v>
      </c>
      <c r="J94">
        <v>3.2778888814795999</v>
      </c>
      <c r="K94">
        <v>-2.0073408954498002</v>
      </c>
      <c r="L94" t="s">
        <v>7</v>
      </c>
    </row>
    <row r="95" spans="2:12" x14ac:dyDescent="0.25">
      <c r="B95">
        <v>2018</v>
      </c>
      <c r="C95" t="s">
        <v>19</v>
      </c>
      <c r="D95">
        <v>3.34778135550585</v>
      </c>
      <c r="E95">
        <v>-1.8586428344891599</v>
      </c>
      <c r="F95" t="s">
        <v>7</v>
      </c>
      <c r="H95">
        <v>1986</v>
      </c>
      <c r="I95" t="s">
        <v>17</v>
      </c>
      <c r="J95">
        <v>3.2741272883598902</v>
      </c>
      <c r="K95">
        <v>-2.0319703904697701</v>
      </c>
      <c r="L95" t="s">
        <v>7</v>
      </c>
    </row>
    <row r="96" spans="2:12" x14ac:dyDescent="0.25">
      <c r="B96">
        <v>2018</v>
      </c>
      <c r="C96" t="s">
        <v>20</v>
      </c>
      <c r="D96">
        <v>3.3313381539726299</v>
      </c>
      <c r="E96">
        <v>-1.73972412549557</v>
      </c>
      <c r="F96" t="s">
        <v>7</v>
      </c>
      <c r="H96">
        <v>1986</v>
      </c>
      <c r="I96" t="s">
        <v>18</v>
      </c>
      <c r="J96">
        <v>3.2736840671173</v>
      </c>
      <c r="K96">
        <v>-2.0546027229069699</v>
      </c>
      <c r="L96" t="s">
        <v>7</v>
      </c>
    </row>
    <row r="97" spans="2:12" x14ac:dyDescent="0.25">
      <c r="B97">
        <v>2018</v>
      </c>
      <c r="C97" t="s">
        <v>21</v>
      </c>
      <c r="D97">
        <v>3.2910504489058501</v>
      </c>
      <c r="E97">
        <v>-1.8675747272093199</v>
      </c>
      <c r="F97" t="s">
        <v>7</v>
      </c>
      <c r="H97">
        <v>1986</v>
      </c>
      <c r="I97" t="s">
        <v>19</v>
      </c>
      <c r="J97">
        <v>3.2536007496831001</v>
      </c>
      <c r="K97">
        <v>-2.0732789196506101</v>
      </c>
      <c r="L97" t="s">
        <v>7</v>
      </c>
    </row>
    <row r="98" spans="2:12" x14ac:dyDescent="0.25">
      <c r="B98">
        <v>1980</v>
      </c>
      <c r="C98" t="s">
        <v>6</v>
      </c>
      <c r="D98">
        <v>3.0872332200402899</v>
      </c>
      <c r="E98">
        <v>-1.9972742430857799</v>
      </c>
      <c r="F98" t="s">
        <v>22</v>
      </c>
      <c r="H98">
        <v>1986</v>
      </c>
      <c r="I98" t="s">
        <v>20</v>
      </c>
      <c r="J98">
        <v>3.23283074933095</v>
      </c>
      <c r="K98">
        <v>-2.0094636082388102</v>
      </c>
      <c r="L98" t="s">
        <v>7</v>
      </c>
    </row>
    <row r="99" spans="2:12" x14ac:dyDescent="0.25">
      <c r="B99">
        <v>1980</v>
      </c>
      <c r="C99" t="s">
        <v>9</v>
      </c>
      <c r="D99">
        <v>3.11890703973501</v>
      </c>
      <c r="E99">
        <v>-1.9238558823808001</v>
      </c>
      <c r="F99" t="s">
        <v>22</v>
      </c>
      <c r="H99">
        <v>1986</v>
      </c>
      <c r="I99" t="s">
        <v>21</v>
      </c>
      <c r="J99">
        <v>3.18429361618109</v>
      </c>
      <c r="K99">
        <v>-2.11962237593595</v>
      </c>
      <c r="L99" t="s">
        <v>7</v>
      </c>
    </row>
    <row r="100" spans="2:12" x14ac:dyDescent="0.25">
      <c r="B100">
        <v>1980</v>
      </c>
      <c r="C100" t="s">
        <v>10</v>
      </c>
      <c r="D100">
        <v>3.1312041057519799</v>
      </c>
      <c r="E100">
        <v>-1.78486965290818</v>
      </c>
      <c r="F100" t="s">
        <v>22</v>
      </c>
      <c r="H100">
        <v>1987</v>
      </c>
      <c r="I100" t="s">
        <v>8</v>
      </c>
      <c r="J100">
        <v>3.1557484495014698</v>
      </c>
      <c r="K100">
        <v>-1.9159333322503</v>
      </c>
      <c r="L100" t="s">
        <v>7</v>
      </c>
    </row>
    <row r="101" spans="2:12" x14ac:dyDescent="0.25">
      <c r="B101">
        <v>1980</v>
      </c>
      <c r="C101" t="s">
        <v>11</v>
      </c>
      <c r="D101">
        <v>3.16149774159061</v>
      </c>
      <c r="E101">
        <v>-1.78197067001725</v>
      </c>
      <c r="F101" t="s">
        <v>22</v>
      </c>
      <c r="H101">
        <v>1987</v>
      </c>
      <c r="I101" t="s">
        <v>6</v>
      </c>
      <c r="J101">
        <v>3.20043530535311</v>
      </c>
      <c r="K101">
        <v>-1.9798845966977501</v>
      </c>
      <c r="L101" t="s">
        <v>7</v>
      </c>
    </row>
    <row r="102" spans="2:12" x14ac:dyDescent="0.25">
      <c r="B102">
        <v>1980</v>
      </c>
      <c r="C102" t="s">
        <v>13</v>
      </c>
      <c r="D102">
        <v>3.1802120035289199</v>
      </c>
      <c r="E102">
        <v>-1.79929833252817</v>
      </c>
      <c r="F102" t="s">
        <v>22</v>
      </c>
      <c r="H102">
        <v>1987</v>
      </c>
      <c r="I102" t="s">
        <v>9</v>
      </c>
      <c r="J102">
        <v>3.21945159035791</v>
      </c>
      <c r="K102">
        <v>-2.00366874248967</v>
      </c>
      <c r="L102" t="s">
        <v>7</v>
      </c>
    </row>
    <row r="103" spans="2:12" x14ac:dyDescent="0.25">
      <c r="B103">
        <v>1980</v>
      </c>
      <c r="C103" t="s">
        <v>14</v>
      </c>
      <c r="D103">
        <v>3.2031269288889699</v>
      </c>
      <c r="E103">
        <v>-1.74940216348686</v>
      </c>
      <c r="F103" t="s">
        <v>22</v>
      </c>
      <c r="H103">
        <v>1987</v>
      </c>
      <c r="I103" t="s">
        <v>10</v>
      </c>
      <c r="J103">
        <v>3.2429607305860002</v>
      </c>
      <c r="K103">
        <v>-2.0095229478130001</v>
      </c>
      <c r="L103" t="s">
        <v>7</v>
      </c>
    </row>
    <row r="104" spans="2:12" x14ac:dyDescent="0.25">
      <c r="B104">
        <v>1980</v>
      </c>
      <c r="C104" t="s">
        <v>15</v>
      </c>
      <c r="D104">
        <v>3.21590315367281</v>
      </c>
      <c r="E104">
        <v>-1.79802781252832</v>
      </c>
      <c r="F104" t="s">
        <v>22</v>
      </c>
      <c r="H104">
        <v>1987</v>
      </c>
      <c r="I104" t="s">
        <v>11</v>
      </c>
      <c r="J104">
        <v>3.2520765889656098</v>
      </c>
      <c r="K104">
        <v>-2.01271605746558</v>
      </c>
      <c r="L104" t="s">
        <v>7</v>
      </c>
    </row>
    <row r="105" spans="2:12" x14ac:dyDescent="0.25">
      <c r="B105">
        <v>1980</v>
      </c>
      <c r="C105" t="s">
        <v>16</v>
      </c>
      <c r="D105">
        <v>3.2207838319408899</v>
      </c>
      <c r="E105">
        <v>-1.80387629517613</v>
      </c>
      <c r="F105" t="s">
        <v>22</v>
      </c>
      <c r="H105">
        <v>1987</v>
      </c>
      <c r="I105" t="s">
        <v>13</v>
      </c>
      <c r="J105">
        <v>3.2669656948399299</v>
      </c>
      <c r="K105">
        <v>-2.01545598154184</v>
      </c>
      <c r="L105" t="s">
        <v>7</v>
      </c>
    </row>
    <row r="106" spans="2:12" x14ac:dyDescent="0.25">
      <c r="B106">
        <v>1983</v>
      </c>
      <c r="C106" t="s">
        <v>6</v>
      </c>
      <c r="D106">
        <v>3.12087485725363</v>
      </c>
      <c r="E106">
        <v>-1.8722458548099701</v>
      </c>
      <c r="F106" t="s">
        <v>22</v>
      </c>
      <c r="H106">
        <v>1987</v>
      </c>
      <c r="I106" t="s">
        <v>14</v>
      </c>
      <c r="J106">
        <v>3.2778738345685601</v>
      </c>
      <c r="K106">
        <v>-1.981000655286</v>
      </c>
      <c r="L106" t="s">
        <v>7</v>
      </c>
    </row>
    <row r="107" spans="2:12" x14ac:dyDescent="0.25">
      <c r="B107">
        <v>1983</v>
      </c>
      <c r="C107" t="s">
        <v>9</v>
      </c>
      <c r="D107">
        <v>3.13360971650734</v>
      </c>
      <c r="E107">
        <v>-1.8086819532637901</v>
      </c>
      <c r="F107" t="s">
        <v>22</v>
      </c>
      <c r="H107">
        <v>1987</v>
      </c>
      <c r="I107" t="s">
        <v>15</v>
      </c>
      <c r="J107">
        <v>3.2755890014307401</v>
      </c>
      <c r="K107">
        <v>-1.97372880797687</v>
      </c>
      <c r="L107" t="s">
        <v>7</v>
      </c>
    </row>
    <row r="108" spans="2:12" x14ac:dyDescent="0.25">
      <c r="B108">
        <v>1983</v>
      </c>
      <c r="C108" t="s">
        <v>10</v>
      </c>
      <c r="D108">
        <v>3.1546790987293001</v>
      </c>
      <c r="E108">
        <v>-1.7969322894315101</v>
      </c>
      <c r="F108" t="s">
        <v>22</v>
      </c>
      <c r="H108">
        <v>1987</v>
      </c>
      <c r="I108" t="s">
        <v>16</v>
      </c>
      <c r="J108">
        <v>3.2811743124341701</v>
      </c>
      <c r="K108">
        <v>-1.99872517868105</v>
      </c>
      <c r="L108" t="s">
        <v>7</v>
      </c>
    </row>
    <row r="109" spans="2:12" x14ac:dyDescent="0.25">
      <c r="B109">
        <v>1983</v>
      </c>
      <c r="C109" t="s">
        <v>11</v>
      </c>
      <c r="D109">
        <v>3.1776968353790802</v>
      </c>
      <c r="E109">
        <v>-1.8085160088532599</v>
      </c>
      <c r="F109" t="s">
        <v>22</v>
      </c>
      <c r="H109">
        <v>1987</v>
      </c>
      <c r="I109" t="s">
        <v>17</v>
      </c>
      <c r="J109">
        <v>3.27741271931446</v>
      </c>
      <c r="K109">
        <v>-2.02335467370101</v>
      </c>
      <c r="L109" t="s">
        <v>7</v>
      </c>
    </row>
    <row r="110" spans="2:12" x14ac:dyDescent="0.25">
      <c r="B110">
        <v>1983</v>
      </c>
      <c r="C110" t="s">
        <v>13</v>
      </c>
      <c r="D110">
        <v>3.2073571275904502</v>
      </c>
      <c r="E110">
        <v>-1.8242872957254199</v>
      </c>
      <c r="F110" t="s">
        <v>22</v>
      </c>
      <c r="H110">
        <v>1987</v>
      </c>
      <c r="I110" t="s">
        <v>18</v>
      </c>
      <c r="J110">
        <v>3.2769694980718702</v>
      </c>
      <c r="K110">
        <v>-2.0459870061382199</v>
      </c>
      <c r="L110" t="s">
        <v>7</v>
      </c>
    </row>
    <row r="111" spans="2:12" x14ac:dyDescent="0.25">
      <c r="B111">
        <v>1983</v>
      </c>
      <c r="C111" t="s">
        <v>14</v>
      </c>
      <c r="D111">
        <v>3.23867665723145</v>
      </c>
      <c r="E111">
        <v>-1.73206761803005</v>
      </c>
      <c r="F111" t="s">
        <v>22</v>
      </c>
      <c r="H111">
        <v>1987</v>
      </c>
      <c r="I111" t="s">
        <v>19</v>
      </c>
      <c r="J111">
        <v>3.2568861806376699</v>
      </c>
      <c r="K111">
        <v>-2.0646632028818499</v>
      </c>
      <c r="L111" t="s">
        <v>7</v>
      </c>
    </row>
    <row r="112" spans="2:12" x14ac:dyDescent="0.25">
      <c r="B112">
        <v>1983</v>
      </c>
      <c r="C112" t="s">
        <v>15</v>
      </c>
      <c r="D112">
        <v>3.2288351302098999</v>
      </c>
      <c r="E112">
        <v>-1.83261858834039</v>
      </c>
      <c r="F112" t="s">
        <v>22</v>
      </c>
      <c r="H112">
        <v>1987</v>
      </c>
      <c r="I112" t="s">
        <v>20</v>
      </c>
      <c r="J112">
        <v>3.2361161802855198</v>
      </c>
      <c r="K112">
        <v>-2.00084789147005</v>
      </c>
      <c r="L112" t="s">
        <v>7</v>
      </c>
    </row>
    <row r="113" spans="2:12" x14ac:dyDescent="0.25">
      <c r="B113">
        <v>1983</v>
      </c>
      <c r="C113" t="s">
        <v>16</v>
      </c>
      <c r="D113">
        <v>3.2394731461744901</v>
      </c>
      <c r="E113">
        <v>-1.7360622275843201</v>
      </c>
      <c r="F113" t="s">
        <v>22</v>
      </c>
      <c r="H113">
        <v>1987</v>
      </c>
      <c r="I113" t="s">
        <v>21</v>
      </c>
      <c r="J113">
        <v>3.18757904713565</v>
      </c>
      <c r="K113">
        <v>-2.1110066591671899</v>
      </c>
      <c r="L113" t="s">
        <v>7</v>
      </c>
    </row>
    <row r="114" spans="2:12" x14ac:dyDescent="0.25">
      <c r="B114">
        <v>1989</v>
      </c>
      <c r="C114" t="s">
        <v>8</v>
      </c>
      <c r="D114">
        <v>3.1195165064899002</v>
      </c>
      <c r="E114">
        <v>-1.92283524152507</v>
      </c>
      <c r="F114" t="s">
        <v>22</v>
      </c>
      <c r="H114">
        <v>1988</v>
      </c>
      <c r="I114" t="s">
        <v>8</v>
      </c>
      <c r="J114">
        <v>3.1589963318515801</v>
      </c>
      <c r="K114">
        <v>-1.90741608297196</v>
      </c>
      <c r="L114" t="s">
        <v>7</v>
      </c>
    </row>
    <row r="115" spans="2:12" x14ac:dyDescent="0.25">
      <c r="B115">
        <v>1989</v>
      </c>
      <c r="C115" t="s">
        <v>6</v>
      </c>
      <c r="D115">
        <v>3.1412458698267498</v>
      </c>
      <c r="E115">
        <v>-1.7698433798111199</v>
      </c>
      <c r="F115" t="s">
        <v>22</v>
      </c>
      <c r="H115">
        <v>1988</v>
      </c>
      <c r="I115" t="s">
        <v>6</v>
      </c>
      <c r="J115">
        <v>3.2036831877032199</v>
      </c>
      <c r="K115">
        <v>-1.97136734741941</v>
      </c>
      <c r="L115" t="s">
        <v>7</v>
      </c>
    </row>
    <row r="116" spans="2:12" x14ac:dyDescent="0.25">
      <c r="B116">
        <v>1989</v>
      </c>
      <c r="C116" t="s">
        <v>9</v>
      </c>
      <c r="D116">
        <v>3.1465717970740301</v>
      </c>
      <c r="E116">
        <v>-1.78229177130634</v>
      </c>
      <c r="F116" t="s">
        <v>22</v>
      </c>
      <c r="H116">
        <v>1988</v>
      </c>
      <c r="I116" t="s">
        <v>9</v>
      </c>
      <c r="J116">
        <v>3.22269947270803</v>
      </c>
      <c r="K116">
        <v>-1.9951514932113299</v>
      </c>
      <c r="L116" t="s">
        <v>7</v>
      </c>
    </row>
    <row r="117" spans="2:12" x14ac:dyDescent="0.25">
      <c r="B117">
        <v>1989</v>
      </c>
      <c r="C117" t="s">
        <v>10</v>
      </c>
      <c r="D117">
        <v>3.1783520012916702</v>
      </c>
      <c r="E117">
        <v>-1.7282069545671801</v>
      </c>
      <c r="F117" t="s">
        <v>22</v>
      </c>
      <c r="H117">
        <v>1988</v>
      </c>
      <c r="I117" t="s">
        <v>10</v>
      </c>
      <c r="J117">
        <v>3.2462086129361101</v>
      </c>
      <c r="K117">
        <v>-2.00100569853466</v>
      </c>
      <c r="L117" t="s">
        <v>7</v>
      </c>
    </row>
    <row r="118" spans="2:12" x14ac:dyDescent="0.25">
      <c r="B118">
        <v>1989</v>
      </c>
      <c r="C118" t="s">
        <v>11</v>
      </c>
      <c r="D118">
        <v>3.1863361447306899</v>
      </c>
      <c r="E118">
        <v>-1.80683169537676</v>
      </c>
      <c r="F118" t="s">
        <v>22</v>
      </c>
      <c r="H118">
        <v>1988</v>
      </c>
      <c r="I118" t="s">
        <v>11</v>
      </c>
      <c r="J118">
        <v>3.2553244713157201</v>
      </c>
      <c r="K118">
        <v>-2.0041988081872502</v>
      </c>
      <c r="L118" t="s">
        <v>7</v>
      </c>
    </row>
    <row r="119" spans="2:12" x14ac:dyDescent="0.25">
      <c r="B119">
        <v>1989</v>
      </c>
      <c r="C119" t="s">
        <v>13</v>
      </c>
      <c r="D119">
        <v>3.2174179905265201</v>
      </c>
      <c r="E119">
        <v>-1.7866057542323901</v>
      </c>
      <c r="F119" t="s">
        <v>22</v>
      </c>
      <c r="H119">
        <v>1988</v>
      </c>
      <c r="I119" t="s">
        <v>13</v>
      </c>
      <c r="J119">
        <v>3.2702135771900398</v>
      </c>
      <c r="K119">
        <v>-2.0069387322634999</v>
      </c>
      <c r="L119" t="s">
        <v>7</v>
      </c>
    </row>
    <row r="120" spans="2:12" x14ac:dyDescent="0.25">
      <c r="B120">
        <v>1989</v>
      </c>
      <c r="C120" t="s">
        <v>14</v>
      </c>
      <c r="D120">
        <v>3.2608659209373898</v>
      </c>
      <c r="E120">
        <v>-1.69377154407905</v>
      </c>
      <c r="F120" t="s">
        <v>22</v>
      </c>
      <c r="H120">
        <v>1988</v>
      </c>
      <c r="I120" t="s">
        <v>14</v>
      </c>
      <c r="J120">
        <v>3.2811217169186699</v>
      </c>
      <c r="K120">
        <v>-1.9724834060076599</v>
      </c>
      <c r="L120" t="s">
        <v>7</v>
      </c>
    </row>
    <row r="121" spans="2:12" x14ac:dyDescent="0.25">
      <c r="B121">
        <v>1989</v>
      </c>
      <c r="C121" t="s">
        <v>15</v>
      </c>
      <c r="D121">
        <v>3.2709339104940498</v>
      </c>
      <c r="E121">
        <v>-1.70011087275807</v>
      </c>
      <c r="F121" t="s">
        <v>22</v>
      </c>
      <c r="H121">
        <v>1988</v>
      </c>
      <c r="I121" t="s">
        <v>15</v>
      </c>
      <c r="J121">
        <v>3.2788368837808499</v>
      </c>
      <c r="K121">
        <v>-1.9652115586985299</v>
      </c>
      <c r="L121" t="s">
        <v>7</v>
      </c>
    </row>
    <row r="122" spans="2:12" x14ac:dyDescent="0.25">
      <c r="B122">
        <v>1989</v>
      </c>
      <c r="C122" t="s">
        <v>16</v>
      </c>
      <c r="D122">
        <v>3.2503694799495801</v>
      </c>
      <c r="E122">
        <v>-1.7707621342270501</v>
      </c>
      <c r="F122" t="s">
        <v>22</v>
      </c>
      <c r="H122">
        <v>1988</v>
      </c>
      <c r="I122" t="s">
        <v>16</v>
      </c>
      <c r="J122">
        <v>3.28442219478428</v>
      </c>
      <c r="K122">
        <v>-1.99020792940271</v>
      </c>
      <c r="L122" t="s">
        <v>7</v>
      </c>
    </row>
    <row r="123" spans="2:12" x14ac:dyDescent="0.25">
      <c r="B123">
        <v>1989</v>
      </c>
      <c r="C123" t="s">
        <v>17</v>
      </c>
      <c r="D123">
        <v>3.2748439209289302</v>
      </c>
      <c r="E123">
        <v>-1.68196364642203</v>
      </c>
      <c r="F123" t="s">
        <v>22</v>
      </c>
      <c r="H123">
        <v>1988</v>
      </c>
      <c r="I123" t="s">
        <v>17</v>
      </c>
      <c r="J123">
        <v>3.2806606016645699</v>
      </c>
      <c r="K123">
        <v>-2.0148374244226801</v>
      </c>
      <c r="L123" t="s">
        <v>7</v>
      </c>
    </row>
    <row r="124" spans="2:12" x14ac:dyDescent="0.25">
      <c r="B124">
        <v>1995</v>
      </c>
      <c r="C124" t="s">
        <v>8</v>
      </c>
      <c r="D124">
        <v>3.1504007321900001</v>
      </c>
      <c r="E124">
        <v>-1.6992306940224</v>
      </c>
      <c r="F124" t="s">
        <v>22</v>
      </c>
      <c r="H124">
        <v>1988</v>
      </c>
      <c r="I124" t="s">
        <v>18</v>
      </c>
      <c r="J124">
        <v>3.2802173804219801</v>
      </c>
      <c r="K124">
        <v>-2.0374697568598799</v>
      </c>
      <c r="L124" t="s">
        <v>7</v>
      </c>
    </row>
    <row r="125" spans="2:12" x14ac:dyDescent="0.25">
      <c r="B125">
        <v>1995</v>
      </c>
      <c r="C125" t="s">
        <v>6</v>
      </c>
      <c r="D125">
        <v>3.1755972751855701</v>
      </c>
      <c r="E125">
        <v>-1.67822315085644</v>
      </c>
      <c r="F125" t="s">
        <v>22</v>
      </c>
      <c r="H125">
        <v>1988</v>
      </c>
      <c r="I125" t="s">
        <v>19</v>
      </c>
      <c r="J125">
        <v>3.2601340629877802</v>
      </c>
      <c r="K125">
        <v>-2.0561459536035098</v>
      </c>
      <c r="L125" t="s">
        <v>7</v>
      </c>
    </row>
    <row r="126" spans="2:12" x14ac:dyDescent="0.25">
      <c r="B126">
        <v>1995</v>
      </c>
      <c r="C126" t="s">
        <v>9</v>
      </c>
      <c r="D126">
        <v>3.20288772344938</v>
      </c>
      <c r="E126">
        <v>-1.7052977560826299</v>
      </c>
      <c r="F126" t="s">
        <v>22</v>
      </c>
      <c r="H126">
        <v>1988</v>
      </c>
      <c r="I126" t="s">
        <v>20</v>
      </c>
      <c r="J126">
        <v>3.2393640626356301</v>
      </c>
      <c r="K126">
        <v>-1.99233064219171</v>
      </c>
      <c r="L126" t="s">
        <v>7</v>
      </c>
    </row>
    <row r="127" spans="2:12" x14ac:dyDescent="0.25">
      <c r="B127">
        <v>1995</v>
      </c>
      <c r="C127" t="s">
        <v>10</v>
      </c>
      <c r="D127">
        <v>3.2157557690921501</v>
      </c>
      <c r="E127">
        <v>-1.7105101270622201</v>
      </c>
      <c r="F127" t="s">
        <v>22</v>
      </c>
      <c r="H127">
        <v>1988</v>
      </c>
      <c r="I127" t="s">
        <v>21</v>
      </c>
      <c r="J127">
        <v>3.1908269294857701</v>
      </c>
      <c r="K127">
        <v>-2.1024894098888498</v>
      </c>
      <c r="L127" t="s">
        <v>7</v>
      </c>
    </row>
    <row r="128" spans="2:12" x14ac:dyDescent="0.25">
      <c r="B128">
        <v>1995</v>
      </c>
      <c r="C128" t="s">
        <v>11</v>
      </c>
      <c r="D128">
        <v>3.2415952060253601</v>
      </c>
      <c r="E128">
        <v>-1.7069316215025401</v>
      </c>
      <c r="F128" t="s">
        <v>22</v>
      </c>
      <c r="H128">
        <v>1989</v>
      </c>
      <c r="I128" t="s">
        <v>8</v>
      </c>
      <c r="J128">
        <v>3.16220751418067</v>
      </c>
      <c r="K128">
        <v>-1.89899507585817</v>
      </c>
      <c r="L128" t="s">
        <v>7</v>
      </c>
    </row>
    <row r="129" spans="2:12" x14ac:dyDescent="0.25">
      <c r="B129">
        <v>1995</v>
      </c>
      <c r="C129" t="s">
        <v>13</v>
      </c>
      <c r="D129">
        <v>3.2709989842009701</v>
      </c>
      <c r="E129">
        <v>-1.64565315368067</v>
      </c>
      <c r="F129" t="s">
        <v>22</v>
      </c>
      <c r="H129">
        <v>1989</v>
      </c>
      <c r="I129" t="s">
        <v>6</v>
      </c>
      <c r="J129">
        <v>3.2068943700323098</v>
      </c>
      <c r="K129">
        <v>-1.96294634030562</v>
      </c>
      <c r="L129" t="s">
        <v>7</v>
      </c>
    </row>
    <row r="130" spans="2:12" x14ac:dyDescent="0.25">
      <c r="B130">
        <v>1995</v>
      </c>
      <c r="C130" t="s">
        <v>14</v>
      </c>
      <c r="D130">
        <v>3.2896944504365901</v>
      </c>
      <c r="E130">
        <v>-1.7546000228941701</v>
      </c>
      <c r="F130" t="s">
        <v>22</v>
      </c>
      <c r="H130">
        <v>1989</v>
      </c>
      <c r="I130" t="s">
        <v>9</v>
      </c>
      <c r="J130">
        <v>3.2259106550371199</v>
      </c>
      <c r="K130">
        <v>-1.9867304860975299</v>
      </c>
      <c r="L130" t="s">
        <v>7</v>
      </c>
    </row>
    <row r="131" spans="2:12" x14ac:dyDescent="0.25">
      <c r="B131">
        <v>1995</v>
      </c>
      <c r="C131" t="s">
        <v>15</v>
      </c>
      <c r="D131">
        <v>3.3070903682933599</v>
      </c>
      <c r="E131">
        <v>-1.6369560653843001</v>
      </c>
      <c r="F131" t="s">
        <v>22</v>
      </c>
      <c r="H131">
        <v>1989</v>
      </c>
      <c r="I131" t="s">
        <v>10</v>
      </c>
      <c r="J131">
        <v>3.2494197952652</v>
      </c>
      <c r="K131">
        <v>-1.99258469142087</v>
      </c>
      <c r="L131" t="s">
        <v>7</v>
      </c>
    </row>
    <row r="132" spans="2:12" x14ac:dyDescent="0.25">
      <c r="B132">
        <v>1995</v>
      </c>
      <c r="C132" t="s">
        <v>16</v>
      </c>
      <c r="D132">
        <v>3.2931145040341998</v>
      </c>
      <c r="E132">
        <v>-1.77853485658898</v>
      </c>
      <c r="F132" t="s">
        <v>22</v>
      </c>
      <c r="H132">
        <v>1989</v>
      </c>
      <c r="I132" t="s">
        <v>11</v>
      </c>
      <c r="J132">
        <v>3.25853565364481</v>
      </c>
      <c r="K132">
        <v>-1.9957778010734499</v>
      </c>
      <c r="L132" t="s">
        <v>7</v>
      </c>
    </row>
    <row r="133" spans="2:12" x14ac:dyDescent="0.25">
      <c r="B133">
        <v>1995</v>
      </c>
      <c r="C133" t="s">
        <v>17</v>
      </c>
      <c r="D133">
        <v>3.2964814490723402</v>
      </c>
      <c r="E133">
        <v>-1.68685809831455</v>
      </c>
      <c r="F133" t="s">
        <v>22</v>
      </c>
      <c r="H133">
        <v>1989</v>
      </c>
      <c r="I133" t="s">
        <v>13</v>
      </c>
      <c r="J133">
        <v>3.2734247595191301</v>
      </c>
      <c r="K133">
        <v>-1.9985177251497099</v>
      </c>
      <c r="L133" t="s">
        <v>7</v>
      </c>
    </row>
    <row r="134" spans="2:12" x14ac:dyDescent="0.25">
      <c r="B134">
        <v>1995</v>
      </c>
      <c r="C134" t="s">
        <v>18</v>
      </c>
      <c r="D134">
        <v>3.2882300816955201</v>
      </c>
      <c r="E134">
        <v>-1.7887205527116301</v>
      </c>
      <c r="F134" t="s">
        <v>22</v>
      </c>
      <c r="H134">
        <v>1989</v>
      </c>
      <c r="I134" t="s">
        <v>14</v>
      </c>
      <c r="J134">
        <v>3.2843328992477598</v>
      </c>
      <c r="K134">
        <v>-1.9640623988938699</v>
      </c>
      <c r="L134" t="s">
        <v>7</v>
      </c>
    </row>
    <row r="135" spans="2:12" x14ac:dyDescent="0.25">
      <c r="B135">
        <v>1995</v>
      </c>
      <c r="C135" t="s">
        <v>19</v>
      </c>
      <c r="D135">
        <v>3.2676340272836999</v>
      </c>
      <c r="E135">
        <v>-1.8138969712208299</v>
      </c>
      <c r="F135" t="s">
        <v>22</v>
      </c>
      <c r="H135">
        <v>1989</v>
      </c>
      <c r="I135" t="s">
        <v>15</v>
      </c>
      <c r="J135">
        <v>3.2820480661099398</v>
      </c>
      <c r="K135">
        <v>-1.9567905515847399</v>
      </c>
      <c r="L135" t="s">
        <v>7</v>
      </c>
    </row>
    <row r="136" spans="2:12" x14ac:dyDescent="0.25">
      <c r="B136">
        <v>1995</v>
      </c>
      <c r="C136" t="s">
        <v>20</v>
      </c>
      <c r="D136">
        <v>3.2386990458111402</v>
      </c>
      <c r="E136">
        <v>-1.74211519679634</v>
      </c>
      <c r="F136" t="s">
        <v>22</v>
      </c>
      <c r="H136">
        <v>1989</v>
      </c>
      <c r="I136" t="s">
        <v>16</v>
      </c>
      <c r="J136">
        <v>3.2876333771133699</v>
      </c>
      <c r="K136">
        <v>-1.9817869222889199</v>
      </c>
      <c r="L136" t="s">
        <v>7</v>
      </c>
    </row>
    <row r="137" spans="2:12" x14ac:dyDescent="0.25">
      <c r="B137">
        <v>1995</v>
      </c>
      <c r="C137" t="s">
        <v>21</v>
      </c>
      <c r="D137">
        <v>3.2553361759934498</v>
      </c>
      <c r="E137">
        <v>-1.86010823986966</v>
      </c>
      <c r="F137" t="s">
        <v>22</v>
      </c>
      <c r="H137">
        <v>1989</v>
      </c>
      <c r="I137" t="s">
        <v>17</v>
      </c>
      <c r="J137">
        <v>3.2838717839936602</v>
      </c>
      <c r="K137">
        <v>-2.0064164173088801</v>
      </c>
      <c r="L137" t="s">
        <v>7</v>
      </c>
    </row>
    <row r="138" spans="2:12" x14ac:dyDescent="0.25">
      <c r="B138">
        <v>2008</v>
      </c>
      <c r="C138" t="s">
        <v>8</v>
      </c>
      <c r="D138">
        <v>3.17131934531885</v>
      </c>
      <c r="E138">
        <v>-1.5722249188546999</v>
      </c>
      <c r="F138" t="s">
        <v>22</v>
      </c>
      <c r="H138">
        <v>1989</v>
      </c>
      <c r="I138" t="s">
        <v>18</v>
      </c>
      <c r="J138">
        <v>3.28342856275107</v>
      </c>
      <c r="K138">
        <v>-2.0290487497460901</v>
      </c>
      <c r="L138" t="s">
        <v>7</v>
      </c>
    </row>
    <row r="139" spans="2:12" x14ac:dyDescent="0.25">
      <c r="B139">
        <v>2008</v>
      </c>
      <c r="C139" t="s">
        <v>6</v>
      </c>
      <c r="D139">
        <v>3.1951697346433701</v>
      </c>
      <c r="E139">
        <v>-1.6288936756963099</v>
      </c>
      <c r="F139" t="s">
        <v>22</v>
      </c>
      <c r="H139">
        <v>1989</v>
      </c>
      <c r="I139" t="s">
        <v>19</v>
      </c>
      <c r="J139">
        <v>3.2633452453168701</v>
      </c>
      <c r="K139">
        <v>-2.04772494648972</v>
      </c>
      <c r="L139" t="s">
        <v>7</v>
      </c>
    </row>
    <row r="140" spans="2:12" x14ac:dyDescent="0.25">
      <c r="B140">
        <v>2008</v>
      </c>
      <c r="C140" t="s">
        <v>9</v>
      </c>
      <c r="D140">
        <v>3.24976349930464</v>
      </c>
      <c r="E140">
        <v>-1.5176007678413199</v>
      </c>
      <c r="F140" t="s">
        <v>22</v>
      </c>
      <c r="H140">
        <v>1989</v>
      </c>
      <c r="I140" t="s">
        <v>20</v>
      </c>
      <c r="J140">
        <v>3.24257524496472</v>
      </c>
      <c r="K140">
        <v>-1.98390963507792</v>
      </c>
      <c r="L140" t="s">
        <v>7</v>
      </c>
    </row>
    <row r="141" spans="2:12" x14ac:dyDescent="0.25">
      <c r="B141">
        <v>2008</v>
      </c>
      <c r="C141" t="s">
        <v>10</v>
      </c>
      <c r="D141">
        <v>3.2500867387822399</v>
      </c>
      <c r="E141">
        <v>-1.6032193124315901</v>
      </c>
      <c r="F141" t="s">
        <v>22</v>
      </c>
      <c r="H141">
        <v>1989</v>
      </c>
      <c r="I141" t="s">
        <v>21</v>
      </c>
      <c r="J141">
        <v>3.19403811181486</v>
      </c>
      <c r="K141">
        <v>-2.09406840277506</v>
      </c>
      <c r="L141" t="s">
        <v>7</v>
      </c>
    </row>
    <row r="142" spans="2:12" x14ac:dyDescent="0.25">
      <c r="B142">
        <v>2008</v>
      </c>
      <c r="C142" t="s">
        <v>11</v>
      </c>
      <c r="D142">
        <v>3.2941159443341901</v>
      </c>
      <c r="E142">
        <v>-1.5162062059678301</v>
      </c>
      <c r="F142" t="s">
        <v>22</v>
      </c>
      <c r="H142">
        <v>1990</v>
      </c>
      <c r="I142" t="s">
        <v>8</v>
      </c>
      <c r="J142">
        <v>3.1653828166268299</v>
      </c>
      <c r="K142">
        <v>-1.8906681601781401</v>
      </c>
      <c r="L142" t="s">
        <v>7</v>
      </c>
    </row>
    <row r="143" spans="2:12" x14ac:dyDescent="0.25">
      <c r="B143">
        <v>2008</v>
      </c>
      <c r="C143" t="s">
        <v>13</v>
      </c>
      <c r="D143">
        <v>3.28497418919748</v>
      </c>
      <c r="E143">
        <v>-1.5910062208182301</v>
      </c>
      <c r="F143" t="s">
        <v>22</v>
      </c>
      <c r="H143">
        <v>1990</v>
      </c>
      <c r="I143" t="s">
        <v>6</v>
      </c>
      <c r="J143">
        <v>3.2100696724784701</v>
      </c>
      <c r="K143">
        <v>-1.9546194246255799</v>
      </c>
      <c r="L143" t="s">
        <v>7</v>
      </c>
    </row>
    <row r="144" spans="2:12" x14ac:dyDescent="0.25">
      <c r="B144">
        <v>2008</v>
      </c>
      <c r="C144" t="s">
        <v>14</v>
      </c>
      <c r="D144">
        <v>3.2943366974125099</v>
      </c>
      <c r="E144">
        <v>-1.5791219531127401</v>
      </c>
      <c r="F144" t="s">
        <v>22</v>
      </c>
      <c r="H144">
        <v>1990</v>
      </c>
      <c r="I144" t="s">
        <v>9</v>
      </c>
      <c r="J144">
        <v>3.22908595748327</v>
      </c>
      <c r="K144">
        <v>-1.9784035704175</v>
      </c>
      <c r="L144" t="s">
        <v>7</v>
      </c>
    </row>
    <row r="145" spans="2:12" x14ac:dyDescent="0.25">
      <c r="B145">
        <v>2008</v>
      </c>
      <c r="C145" t="s">
        <v>15</v>
      </c>
      <c r="D145">
        <v>3.3135153514589901</v>
      </c>
      <c r="E145">
        <v>-1.60459400346074</v>
      </c>
      <c r="F145" t="s">
        <v>22</v>
      </c>
      <c r="H145">
        <v>1990</v>
      </c>
      <c r="I145" t="s">
        <v>10</v>
      </c>
      <c r="J145">
        <v>3.25259509771135</v>
      </c>
      <c r="K145">
        <v>-1.9842577757408399</v>
      </c>
      <c r="L145" t="s">
        <v>7</v>
      </c>
    </row>
    <row r="146" spans="2:12" x14ac:dyDescent="0.25">
      <c r="B146">
        <v>2008</v>
      </c>
      <c r="C146" t="s">
        <v>16</v>
      </c>
      <c r="D146">
        <v>3.3020743372594699</v>
      </c>
      <c r="E146">
        <v>-1.6712137484723699</v>
      </c>
      <c r="F146" t="s">
        <v>22</v>
      </c>
      <c r="H146">
        <v>1990</v>
      </c>
      <c r="I146" t="s">
        <v>11</v>
      </c>
      <c r="J146">
        <v>3.2617109560909698</v>
      </c>
      <c r="K146">
        <v>-1.9874508853934201</v>
      </c>
      <c r="L146" t="s">
        <v>7</v>
      </c>
    </row>
    <row r="147" spans="2:12" x14ac:dyDescent="0.25">
      <c r="B147">
        <v>2008</v>
      </c>
      <c r="C147" t="s">
        <v>17</v>
      </c>
      <c r="D147">
        <v>3.3217011943694801</v>
      </c>
      <c r="E147">
        <v>-1.72161223669553</v>
      </c>
      <c r="F147" t="s">
        <v>22</v>
      </c>
      <c r="H147">
        <v>1990</v>
      </c>
      <c r="I147" t="s">
        <v>13</v>
      </c>
      <c r="J147">
        <v>3.27660006196529</v>
      </c>
      <c r="K147">
        <v>-1.9901908094696801</v>
      </c>
      <c r="L147" t="s">
        <v>7</v>
      </c>
    </row>
    <row r="148" spans="2:12" x14ac:dyDescent="0.25">
      <c r="B148">
        <v>2008</v>
      </c>
      <c r="C148" t="s">
        <v>18</v>
      </c>
      <c r="D148">
        <v>3.3109031999368601</v>
      </c>
      <c r="E148">
        <v>-1.75297692421664</v>
      </c>
      <c r="F148" t="s">
        <v>22</v>
      </c>
      <c r="H148">
        <v>1990</v>
      </c>
      <c r="I148" t="s">
        <v>14</v>
      </c>
      <c r="J148">
        <v>3.2875082016939201</v>
      </c>
      <c r="K148">
        <v>-1.9557354832138301</v>
      </c>
      <c r="L148" t="s">
        <v>7</v>
      </c>
    </row>
    <row r="149" spans="2:12" x14ac:dyDescent="0.25">
      <c r="B149">
        <v>2008</v>
      </c>
      <c r="C149" t="s">
        <v>19</v>
      </c>
      <c r="D149">
        <v>3.2886035180616302</v>
      </c>
      <c r="E149">
        <v>-1.6029648403363199</v>
      </c>
      <c r="F149" t="s">
        <v>22</v>
      </c>
      <c r="H149">
        <v>1990</v>
      </c>
      <c r="I149" t="s">
        <v>15</v>
      </c>
      <c r="J149">
        <v>3.2852233685560899</v>
      </c>
      <c r="K149">
        <v>-1.9484636359047101</v>
      </c>
      <c r="L149" t="s">
        <v>7</v>
      </c>
    </row>
    <row r="150" spans="2:12" x14ac:dyDescent="0.25">
      <c r="B150">
        <v>2008</v>
      </c>
      <c r="C150" t="s">
        <v>20</v>
      </c>
      <c r="D150">
        <v>3.2651429668106502</v>
      </c>
      <c r="E150">
        <v>-1.69864324070786</v>
      </c>
      <c r="F150" t="s">
        <v>22</v>
      </c>
      <c r="H150">
        <v>1990</v>
      </c>
      <c r="I150" t="s">
        <v>16</v>
      </c>
      <c r="J150">
        <v>3.2908086795595199</v>
      </c>
      <c r="K150">
        <v>-1.9734600066088801</v>
      </c>
      <c r="L150" t="s">
        <v>7</v>
      </c>
    </row>
    <row r="151" spans="2:12" x14ac:dyDescent="0.25">
      <c r="B151">
        <v>2008</v>
      </c>
      <c r="C151" t="s">
        <v>21</v>
      </c>
      <c r="D151">
        <v>3.2117863007439902</v>
      </c>
      <c r="E151">
        <v>-1.82156453034093</v>
      </c>
      <c r="F151" t="s">
        <v>22</v>
      </c>
      <c r="H151">
        <v>1990</v>
      </c>
      <c r="I151" t="s">
        <v>17</v>
      </c>
      <c r="J151">
        <v>3.2870470864398098</v>
      </c>
      <c r="K151">
        <v>-1.99808950162885</v>
      </c>
      <c r="L151" t="s">
        <v>7</v>
      </c>
    </row>
    <row r="152" spans="2:12" x14ac:dyDescent="0.25">
      <c r="B152">
        <v>2011</v>
      </c>
      <c r="C152" t="s">
        <v>8</v>
      </c>
      <c r="D152">
        <v>3.19959950108536</v>
      </c>
      <c r="E152">
        <v>-1.5223325490943</v>
      </c>
      <c r="F152" t="s">
        <v>22</v>
      </c>
      <c r="H152">
        <v>1990</v>
      </c>
      <c r="I152" t="s">
        <v>18</v>
      </c>
      <c r="J152">
        <v>3.2866038651972298</v>
      </c>
      <c r="K152">
        <v>-2.02072183406605</v>
      </c>
      <c r="L152" t="s">
        <v>7</v>
      </c>
    </row>
    <row r="153" spans="2:12" x14ac:dyDescent="0.25">
      <c r="B153">
        <v>2011</v>
      </c>
      <c r="C153" t="s">
        <v>6</v>
      </c>
      <c r="D153">
        <v>3.2303681469852599</v>
      </c>
      <c r="E153">
        <v>-1.53052228862453</v>
      </c>
      <c r="F153" t="s">
        <v>22</v>
      </c>
      <c r="H153">
        <v>1990</v>
      </c>
      <c r="I153" t="s">
        <v>19</v>
      </c>
      <c r="J153">
        <v>3.2665205477630299</v>
      </c>
      <c r="K153">
        <v>-2.03939803080968</v>
      </c>
      <c r="L153" t="s">
        <v>7</v>
      </c>
    </row>
    <row r="154" spans="2:12" x14ac:dyDescent="0.25">
      <c r="B154">
        <v>2011</v>
      </c>
      <c r="C154" t="s">
        <v>9</v>
      </c>
      <c r="D154">
        <v>3.2473150389354499</v>
      </c>
      <c r="E154">
        <v>-1.4991974835569799</v>
      </c>
      <c r="F154" t="s">
        <v>22</v>
      </c>
      <c r="H154">
        <v>1990</v>
      </c>
      <c r="I154" t="s">
        <v>20</v>
      </c>
      <c r="J154">
        <v>3.2457505474108701</v>
      </c>
      <c r="K154">
        <v>-1.9755827193978901</v>
      </c>
      <c r="L154" t="s">
        <v>7</v>
      </c>
    </row>
    <row r="155" spans="2:12" x14ac:dyDescent="0.25">
      <c r="B155">
        <v>2011</v>
      </c>
      <c r="C155" t="s">
        <v>10</v>
      </c>
      <c r="D155">
        <v>3.2632167525352802</v>
      </c>
      <c r="E155">
        <v>-1.55403325657462</v>
      </c>
      <c r="F155" t="s">
        <v>22</v>
      </c>
      <c r="H155">
        <v>1990</v>
      </c>
      <c r="I155" t="s">
        <v>21</v>
      </c>
      <c r="J155">
        <v>3.19721341426101</v>
      </c>
      <c r="K155">
        <v>-2.0857414870950199</v>
      </c>
      <c r="L155" t="s">
        <v>7</v>
      </c>
    </row>
    <row r="156" spans="2:12" x14ac:dyDescent="0.25">
      <c r="B156">
        <v>2011</v>
      </c>
      <c r="C156" t="s">
        <v>11</v>
      </c>
      <c r="D156">
        <v>3.2839673271693801</v>
      </c>
      <c r="E156">
        <v>-1.58224562215199</v>
      </c>
      <c r="F156" t="s">
        <v>22</v>
      </c>
      <c r="H156">
        <v>1991</v>
      </c>
      <c r="I156" t="s">
        <v>8</v>
      </c>
      <c r="J156">
        <v>3.1685230321401199</v>
      </c>
      <c r="K156">
        <v>-1.8824332564989801</v>
      </c>
      <c r="L156" t="s">
        <v>7</v>
      </c>
    </row>
    <row r="157" spans="2:12" x14ac:dyDescent="0.25">
      <c r="B157">
        <v>2011</v>
      </c>
      <c r="C157" t="s">
        <v>13</v>
      </c>
      <c r="D157">
        <v>3.3174525848331702</v>
      </c>
      <c r="E157">
        <v>-1.51829193271076</v>
      </c>
      <c r="F157" t="s">
        <v>22</v>
      </c>
      <c r="H157">
        <v>1991</v>
      </c>
      <c r="I157" t="s">
        <v>6</v>
      </c>
      <c r="J157">
        <v>3.2132098879917601</v>
      </c>
      <c r="K157">
        <v>-1.9463845209464199</v>
      </c>
      <c r="L157" t="s">
        <v>7</v>
      </c>
    </row>
    <row r="158" spans="2:12" x14ac:dyDescent="0.25">
      <c r="B158">
        <v>2011</v>
      </c>
      <c r="C158" t="s">
        <v>14</v>
      </c>
      <c r="D158">
        <v>3.2983250370238899</v>
      </c>
      <c r="E158">
        <v>-1.60404677565093</v>
      </c>
      <c r="F158" t="s">
        <v>22</v>
      </c>
      <c r="H158">
        <v>1991</v>
      </c>
      <c r="I158" t="s">
        <v>9</v>
      </c>
      <c r="J158">
        <v>3.23222617299656</v>
      </c>
      <c r="K158">
        <v>-1.97016866673834</v>
      </c>
      <c r="L158" t="s">
        <v>7</v>
      </c>
    </row>
    <row r="159" spans="2:12" x14ac:dyDescent="0.25">
      <c r="B159">
        <v>2011</v>
      </c>
      <c r="C159" t="s">
        <v>15</v>
      </c>
      <c r="D159">
        <v>3.31709941763493</v>
      </c>
      <c r="E159">
        <v>-1.6595372296170401</v>
      </c>
      <c r="F159" t="s">
        <v>22</v>
      </c>
      <c r="H159">
        <v>1991</v>
      </c>
      <c r="I159" t="s">
        <v>10</v>
      </c>
      <c r="J159">
        <v>3.25573531322464</v>
      </c>
      <c r="K159">
        <v>-1.9760228720616799</v>
      </c>
      <c r="L159" t="s">
        <v>7</v>
      </c>
    </row>
    <row r="160" spans="2:12" x14ac:dyDescent="0.25">
      <c r="B160">
        <v>2011</v>
      </c>
      <c r="C160" t="s">
        <v>16</v>
      </c>
      <c r="D160">
        <v>3.3382594984914302</v>
      </c>
      <c r="E160">
        <v>-1.55336417550343</v>
      </c>
      <c r="F160" t="s">
        <v>22</v>
      </c>
      <c r="H160">
        <v>1991</v>
      </c>
      <c r="I160" t="s">
        <v>11</v>
      </c>
      <c r="J160">
        <v>3.2648511716042599</v>
      </c>
      <c r="K160">
        <v>-1.9792159817142601</v>
      </c>
      <c r="L160" t="s">
        <v>7</v>
      </c>
    </row>
    <row r="161" spans="2:12" x14ac:dyDescent="0.25">
      <c r="B161">
        <v>2011</v>
      </c>
      <c r="C161" t="s">
        <v>17</v>
      </c>
      <c r="D161">
        <v>3.3341665127884101</v>
      </c>
      <c r="E161">
        <v>-1.58652075757529</v>
      </c>
      <c r="F161" t="s">
        <v>22</v>
      </c>
      <c r="H161">
        <v>1991</v>
      </c>
      <c r="I161" t="s">
        <v>13</v>
      </c>
      <c r="J161">
        <v>3.27974027747858</v>
      </c>
      <c r="K161">
        <v>-1.9819559057905201</v>
      </c>
      <c r="L161" t="s">
        <v>7</v>
      </c>
    </row>
    <row r="162" spans="2:12" x14ac:dyDescent="0.25">
      <c r="B162">
        <v>2011</v>
      </c>
      <c r="C162" t="s">
        <v>18</v>
      </c>
      <c r="D162">
        <v>3.3536122779627102</v>
      </c>
      <c r="E162">
        <v>-1.5621075746222799</v>
      </c>
      <c r="F162" t="s">
        <v>22</v>
      </c>
      <c r="H162">
        <v>1991</v>
      </c>
      <c r="I162" t="s">
        <v>14</v>
      </c>
      <c r="J162">
        <v>3.2906484172072101</v>
      </c>
      <c r="K162">
        <v>-1.94750057953467</v>
      </c>
      <c r="L162" t="s">
        <v>7</v>
      </c>
    </row>
    <row r="163" spans="2:12" x14ac:dyDescent="0.25">
      <c r="B163">
        <v>2011</v>
      </c>
      <c r="C163" t="s">
        <v>19</v>
      </c>
      <c r="D163">
        <v>3.3046764678598901</v>
      </c>
      <c r="E163">
        <v>-1.6980160808809099</v>
      </c>
      <c r="F163" t="s">
        <v>22</v>
      </c>
      <c r="H163">
        <v>1991</v>
      </c>
      <c r="I163" t="s">
        <v>15</v>
      </c>
      <c r="J163">
        <v>3.2883635840693799</v>
      </c>
      <c r="K163">
        <v>-1.94022873222554</v>
      </c>
      <c r="L163" t="s">
        <v>7</v>
      </c>
    </row>
    <row r="164" spans="2:12" x14ac:dyDescent="0.25">
      <c r="B164">
        <v>2011</v>
      </c>
      <c r="C164" t="s">
        <v>20</v>
      </c>
      <c r="D164">
        <v>3.27728508196493</v>
      </c>
      <c r="E164">
        <v>-1.82446845030655</v>
      </c>
      <c r="F164" t="s">
        <v>22</v>
      </c>
      <c r="H164">
        <v>1991</v>
      </c>
      <c r="I164" t="s">
        <v>16</v>
      </c>
      <c r="J164">
        <v>3.2939488950728202</v>
      </c>
      <c r="K164">
        <v>-1.9652251029297201</v>
      </c>
      <c r="L164" t="s">
        <v>7</v>
      </c>
    </row>
    <row r="165" spans="2:12" x14ac:dyDescent="0.25">
      <c r="B165">
        <v>2011</v>
      </c>
      <c r="C165" t="s">
        <v>21</v>
      </c>
      <c r="D165">
        <v>3.2037590373559501</v>
      </c>
      <c r="E165">
        <v>-1.6345802448292599</v>
      </c>
      <c r="F165" t="s">
        <v>22</v>
      </c>
      <c r="H165">
        <v>1991</v>
      </c>
      <c r="I165" t="s">
        <v>17</v>
      </c>
      <c r="J165">
        <v>3.29018730195311</v>
      </c>
      <c r="K165">
        <v>-1.98985459794969</v>
      </c>
      <c r="L165" t="s">
        <v>7</v>
      </c>
    </row>
    <row r="166" spans="2:12" x14ac:dyDescent="0.25">
      <c r="B166">
        <v>2015</v>
      </c>
      <c r="C166" t="s">
        <v>8</v>
      </c>
      <c r="D166">
        <v>3.20554787183629</v>
      </c>
      <c r="E166">
        <v>-1.5145537091649699</v>
      </c>
      <c r="F166" t="s">
        <v>22</v>
      </c>
      <c r="H166">
        <v>1991</v>
      </c>
      <c r="I166" t="s">
        <v>18</v>
      </c>
      <c r="J166">
        <v>3.2897440807105198</v>
      </c>
      <c r="K166">
        <v>-2.0124869303868902</v>
      </c>
      <c r="L166" t="s">
        <v>7</v>
      </c>
    </row>
    <row r="167" spans="2:12" x14ac:dyDescent="0.25">
      <c r="B167">
        <v>2015</v>
      </c>
      <c r="C167" t="s">
        <v>6</v>
      </c>
      <c r="D167">
        <v>3.2134615151156898</v>
      </c>
      <c r="E167">
        <v>-1.6013076827980599</v>
      </c>
      <c r="F167" t="s">
        <v>22</v>
      </c>
      <c r="H167">
        <v>1991</v>
      </c>
      <c r="I167" t="s">
        <v>19</v>
      </c>
      <c r="J167">
        <v>3.2696607632763199</v>
      </c>
      <c r="K167">
        <v>-2.0311631271305202</v>
      </c>
      <c r="L167" t="s">
        <v>7</v>
      </c>
    </row>
    <row r="168" spans="2:12" x14ac:dyDescent="0.25">
      <c r="B168">
        <v>2015</v>
      </c>
      <c r="C168" t="s">
        <v>9</v>
      </c>
      <c r="D168">
        <v>3.2310525004238602</v>
      </c>
      <c r="E168">
        <v>-1.5234368752076699</v>
      </c>
      <c r="F168" t="s">
        <v>22</v>
      </c>
      <c r="H168">
        <v>1991</v>
      </c>
      <c r="I168" t="s">
        <v>20</v>
      </c>
      <c r="J168">
        <v>3.2488907629241699</v>
      </c>
      <c r="K168">
        <v>-1.9673478157187301</v>
      </c>
      <c r="L168" t="s">
        <v>7</v>
      </c>
    </row>
    <row r="169" spans="2:12" x14ac:dyDescent="0.25">
      <c r="B169">
        <v>2015</v>
      </c>
      <c r="C169" t="s">
        <v>10</v>
      </c>
      <c r="D169">
        <v>3.2786076869115899</v>
      </c>
      <c r="E169">
        <v>-1.5127050958675501</v>
      </c>
      <c r="F169" t="s">
        <v>22</v>
      </c>
      <c r="H169">
        <v>1991</v>
      </c>
      <c r="I169" t="s">
        <v>21</v>
      </c>
      <c r="J169">
        <v>3.2003536297743</v>
      </c>
      <c r="K169">
        <v>-2.0775065834158601</v>
      </c>
      <c r="L169" t="s">
        <v>7</v>
      </c>
    </row>
    <row r="170" spans="2:12" x14ac:dyDescent="0.25">
      <c r="B170">
        <v>2015</v>
      </c>
      <c r="C170" t="s">
        <v>11</v>
      </c>
      <c r="D170">
        <v>3.2982690260863099</v>
      </c>
      <c r="E170">
        <v>-1.5220634755206801</v>
      </c>
      <c r="F170" t="s">
        <v>22</v>
      </c>
      <c r="H170">
        <v>1992</v>
      </c>
      <c r="I170" t="s">
        <v>8</v>
      </c>
      <c r="J170">
        <v>3.1716289276712</v>
      </c>
      <c r="K170">
        <v>-1.8742883535686901</v>
      </c>
      <c r="L170" t="s">
        <v>7</v>
      </c>
    </row>
    <row r="171" spans="2:12" x14ac:dyDescent="0.25">
      <c r="B171">
        <v>2015</v>
      </c>
      <c r="C171" t="s">
        <v>13</v>
      </c>
      <c r="D171">
        <v>3.3030969225100999</v>
      </c>
      <c r="E171">
        <v>-1.60136563252376</v>
      </c>
      <c r="F171" t="s">
        <v>22</v>
      </c>
      <c r="H171">
        <v>1992</v>
      </c>
      <c r="I171" t="s">
        <v>6</v>
      </c>
      <c r="J171">
        <v>3.2163157835228402</v>
      </c>
      <c r="K171">
        <v>-1.9382396180161301</v>
      </c>
      <c r="L171" t="s">
        <v>7</v>
      </c>
    </row>
    <row r="172" spans="2:12" x14ac:dyDescent="0.25">
      <c r="B172">
        <v>2015</v>
      </c>
      <c r="C172" t="s">
        <v>14</v>
      </c>
      <c r="D172">
        <v>3.32399606927406</v>
      </c>
      <c r="E172">
        <v>-1.5202059396969001</v>
      </c>
      <c r="F172" t="s">
        <v>22</v>
      </c>
      <c r="H172">
        <v>1992</v>
      </c>
      <c r="I172" t="s">
        <v>9</v>
      </c>
      <c r="J172">
        <v>3.2353320685276401</v>
      </c>
      <c r="K172">
        <v>-1.96202376380805</v>
      </c>
      <c r="L172" t="s">
        <v>7</v>
      </c>
    </row>
    <row r="173" spans="2:12" x14ac:dyDescent="0.25">
      <c r="B173">
        <v>2015</v>
      </c>
      <c r="C173" t="s">
        <v>15</v>
      </c>
      <c r="D173">
        <v>3.3238218071965302</v>
      </c>
      <c r="E173">
        <v>-1.5764281736963</v>
      </c>
      <c r="F173" t="s">
        <v>22</v>
      </c>
      <c r="H173">
        <v>1992</v>
      </c>
      <c r="I173" t="s">
        <v>10</v>
      </c>
      <c r="J173">
        <v>3.2588412087557201</v>
      </c>
      <c r="K173">
        <v>-1.9678779691313899</v>
      </c>
      <c r="L173" t="s">
        <v>7</v>
      </c>
    </row>
    <row r="174" spans="2:12" x14ac:dyDescent="0.25">
      <c r="B174">
        <v>2015</v>
      </c>
      <c r="C174" t="s">
        <v>16</v>
      </c>
      <c r="D174">
        <v>3.3367860967695502</v>
      </c>
      <c r="E174">
        <v>-1.55709974482461</v>
      </c>
      <c r="F174" t="s">
        <v>22</v>
      </c>
      <c r="H174">
        <v>1992</v>
      </c>
      <c r="I174" t="s">
        <v>11</v>
      </c>
      <c r="J174">
        <v>3.26795706713534</v>
      </c>
      <c r="K174">
        <v>-1.97107107878397</v>
      </c>
      <c r="L174" t="s">
        <v>7</v>
      </c>
    </row>
    <row r="175" spans="2:12" x14ac:dyDescent="0.25">
      <c r="B175">
        <v>2015</v>
      </c>
      <c r="C175" t="s">
        <v>17</v>
      </c>
      <c r="D175">
        <v>3.3328993410683201</v>
      </c>
      <c r="E175">
        <v>-1.6197257134665399</v>
      </c>
      <c r="F175" t="s">
        <v>22</v>
      </c>
      <c r="H175">
        <v>1992</v>
      </c>
      <c r="I175" t="s">
        <v>13</v>
      </c>
      <c r="J175">
        <v>3.2828461730096499</v>
      </c>
      <c r="K175">
        <v>-1.97381100286023</v>
      </c>
      <c r="L175" t="s">
        <v>7</v>
      </c>
    </row>
    <row r="176" spans="2:12" x14ac:dyDescent="0.25">
      <c r="B176">
        <v>2015</v>
      </c>
      <c r="C176" t="s">
        <v>18</v>
      </c>
      <c r="D176">
        <v>3.32384094471012</v>
      </c>
      <c r="E176">
        <v>-1.69020242599552</v>
      </c>
      <c r="F176" t="s">
        <v>22</v>
      </c>
      <c r="H176">
        <v>1992</v>
      </c>
      <c r="I176" t="s">
        <v>14</v>
      </c>
      <c r="J176">
        <v>3.2937543127382898</v>
      </c>
      <c r="K176">
        <v>-1.93935567660438</v>
      </c>
      <c r="L176" t="s">
        <v>7</v>
      </c>
    </row>
    <row r="177" spans="2:12" x14ac:dyDescent="0.25">
      <c r="B177">
        <v>2015</v>
      </c>
      <c r="C177" t="s">
        <v>19</v>
      </c>
      <c r="D177">
        <v>3.3122290066529998</v>
      </c>
      <c r="E177">
        <v>-1.6400884003201099</v>
      </c>
      <c r="F177" t="s">
        <v>22</v>
      </c>
      <c r="H177">
        <v>1992</v>
      </c>
      <c r="I177" t="s">
        <v>15</v>
      </c>
      <c r="J177">
        <v>3.29146947960046</v>
      </c>
      <c r="K177">
        <v>-1.93208382929525</v>
      </c>
      <c r="L177" t="s">
        <v>7</v>
      </c>
    </row>
    <row r="178" spans="2:12" x14ac:dyDescent="0.25">
      <c r="B178">
        <v>2015</v>
      </c>
      <c r="C178" t="s">
        <v>20</v>
      </c>
      <c r="D178">
        <v>3.2742208705517002</v>
      </c>
      <c r="E178">
        <v>-1.7679092784338499</v>
      </c>
      <c r="F178" t="s">
        <v>22</v>
      </c>
      <c r="H178">
        <v>1992</v>
      </c>
      <c r="I178" t="s">
        <v>16</v>
      </c>
      <c r="J178">
        <v>3.2970547906038901</v>
      </c>
      <c r="K178">
        <v>-1.9570801999994301</v>
      </c>
      <c r="L178" t="s">
        <v>7</v>
      </c>
    </row>
    <row r="179" spans="2:12" x14ac:dyDescent="0.25">
      <c r="B179">
        <v>2015</v>
      </c>
      <c r="C179" t="s">
        <v>21</v>
      </c>
      <c r="D179">
        <v>3.24125595170353</v>
      </c>
      <c r="E179">
        <v>-1.68105785566218</v>
      </c>
      <c r="F179" t="s">
        <v>22</v>
      </c>
      <c r="H179">
        <v>1992</v>
      </c>
      <c r="I179" t="s">
        <v>17</v>
      </c>
      <c r="J179">
        <v>3.2932931974841799</v>
      </c>
      <c r="K179">
        <v>-1.9817096950194</v>
      </c>
      <c r="L179" t="s">
        <v>7</v>
      </c>
    </row>
    <row r="180" spans="2:12" x14ac:dyDescent="0.25">
      <c r="B180">
        <v>2018</v>
      </c>
      <c r="C180" t="s">
        <v>8</v>
      </c>
      <c r="D180">
        <v>3.2125145953265299</v>
      </c>
      <c r="E180">
        <v>-1.52544119497</v>
      </c>
      <c r="F180" t="s">
        <v>22</v>
      </c>
      <c r="H180">
        <v>1992</v>
      </c>
      <c r="I180" t="s">
        <v>18</v>
      </c>
      <c r="J180">
        <v>3.2928499762415901</v>
      </c>
      <c r="K180">
        <v>-2.0043420274566</v>
      </c>
      <c r="L180" t="s">
        <v>7</v>
      </c>
    </row>
    <row r="181" spans="2:12" x14ac:dyDescent="0.25">
      <c r="B181">
        <v>2018</v>
      </c>
      <c r="C181" t="s">
        <v>6</v>
      </c>
      <c r="D181">
        <v>3.2493313977004501</v>
      </c>
      <c r="E181">
        <v>-1.49737712195363</v>
      </c>
      <c r="F181" t="s">
        <v>22</v>
      </c>
      <c r="H181">
        <v>1992</v>
      </c>
      <c r="I181" t="s">
        <v>19</v>
      </c>
      <c r="J181">
        <v>3.2727666588073898</v>
      </c>
      <c r="K181">
        <v>-2.0230182242002299</v>
      </c>
      <c r="L181" t="s">
        <v>7</v>
      </c>
    </row>
    <row r="182" spans="2:12" x14ac:dyDescent="0.25">
      <c r="B182">
        <v>2018</v>
      </c>
      <c r="C182" t="s">
        <v>9</v>
      </c>
      <c r="D182">
        <v>3.2580378656758202</v>
      </c>
      <c r="E182">
        <v>-1.55353423353413</v>
      </c>
      <c r="F182" t="s">
        <v>22</v>
      </c>
      <c r="H182">
        <v>1992</v>
      </c>
      <c r="I182" t="s">
        <v>20</v>
      </c>
      <c r="J182">
        <v>3.2519966584552402</v>
      </c>
      <c r="K182">
        <v>-1.9592029127884401</v>
      </c>
      <c r="L182" t="s">
        <v>7</v>
      </c>
    </row>
    <row r="183" spans="2:12" x14ac:dyDescent="0.25">
      <c r="B183">
        <v>2018</v>
      </c>
      <c r="C183" t="s">
        <v>10</v>
      </c>
      <c r="D183">
        <v>3.2828191014247898</v>
      </c>
      <c r="E183">
        <v>-1.5139976100079</v>
      </c>
      <c r="F183" t="s">
        <v>22</v>
      </c>
      <c r="H183">
        <v>1992</v>
      </c>
      <c r="I183" t="s">
        <v>21</v>
      </c>
      <c r="J183">
        <v>3.2034595253053801</v>
      </c>
      <c r="K183">
        <v>-2.0693616804855699</v>
      </c>
      <c r="L183" t="s">
        <v>7</v>
      </c>
    </row>
    <row r="184" spans="2:12" x14ac:dyDescent="0.25">
      <c r="B184">
        <v>2018</v>
      </c>
      <c r="C184" t="s">
        <v>11</v>
      </c>
      <c r="D184">
        <v>3.3168224884933899</v>
      </c>
      <c r="E184">
        <v>-1.4939292180827699</v>
      </c>
      <c r="F184" t="s">
        <v>22</v>
      </c>
      <c r="H184">
        <v>1993</v>
      </c>
      <c r="I184" t="s">
        <v>8</v>
      </c>
      <c r="J184">
        <v>3.1747012452956498</v>
      </c>
      <c r="K184">
        <v>-1.8662315053676399</v>
      </c>
      <c r="L184" t="s">
        <v>7</v>
      </c>
    </row>
    <row r="185" spans="2:12" x14ac:dyDescent="0.25">
      <c r="B185">
        <v>2018</v>
      </c>
      <c r="C185" t="s">
        <v>13</v>
      </c>
      <c r="D185">
        <v>3.3146337669694601</v>
      </c>
      <c r="E185">
        <v>-1.5244316025073199</v>
      </c>
      <c r="F185" t="s">
        <v>22</v>
      </c>
      <c r="H185">
        <v>1993</v>
      </c>
      <c r="I185" t="s">
        <v>6</v>
      </c>
      <c r="J185">
        <v>3.21938810114729</v>
      </c>
      <c r="K185">
        <v>-1.93018276981509</v>
      </c>
      <c r="L185" t="s">
        <v>7</v>
      </c>
    </row>
    <row r="186" spans="2:12" x14ac:dyDescent="0.25">
      <c r="B186">
        <v>2018</v>
      </c>
      <c r="C186" t="s">
        <v>14</v>
      </c>
      <c r="D186">
        <v>3.33580573331112</v>
      </c>
      <c r="E186">
        <v>-1.50263507246941</v>
      </c>
      <c r="F186" t="s">
        <v>22</v>
      </c>
      <c r="H186">
        <v>1993</v>
      </c>
      <c r="I186" t="s">
        <v>9</v>
      </c>
      <c r="J186">
        <v>3.2384043861520899</v>
      </c>
      <c r="K186">
        <v>-1.9539669156070101</v>
      </c>
      <c r="L186" t="s">
        <v>7</v>
      </c>
    </row>
    <row r="187" spans="2:12" x14ac:dyDescent="0.25">
      <c r="B187">
        <v>2018</v>
      </c>
      <c r="C187" t="s">
        <v>15</v>
      </c>
      <c r="D187">
        <v>3.3373176913283902</v>
      </c>
      <c r="E187">
        <v>-1.55048271815307</v>
      </c>
      <c r="F187" t="s">
        <v>22</v>
      </c>
      <c r="H187">
        <v>1993</v>
      </c>
      <c r="I187" t="s">
        <v>10</v>
      </c>
      <c r="J187">
        <v>3.26191352638017</v>
      </c>
      <c r="K187">
        <v>-1.95982112093034</v>
      </c>
      <c r="L187" t="s">
        <v>7</v>
      </c>
    </row>
    <row r="188" spans="2:12" x14ac:dyDescent="0.25">
      <c r="B188">
        <v>2018</v>
      </c>
      <c r="C188" t="s">
        <v>16</v>
      </c>
      <c r="D188">
        <v>3.3448345210622499</v>
      </c>
      <c r="E188">
        <v>-1.52417284156501</v>
      </c>
      <c r="F188" t="s">
        <v>22</v>
      </c>
      <c r="H188">
        <v>1993</v>
      </c>
      <c r="I188" t="s">
        <v>11</v>
      </c>
      <c r="J188">
        <v>3.2710293847597902</v>
      </c>
      <c r="K188">
        <v>-1.9630142305829199</v>
      </c>
      <c r="L188" t="s">
        <v>7</v>
      </c>
    </row>
    <row r="189" spans="2:12" x14ac:dyDescent="0.25">
      <c r="B189">
        <v>2018</v>
      </c>
      <c r="C189" t="s">
        <v>17</v>
      </c>
      <c r="D189">
        <v>3.3573955933706299</v>
      </c>
      <c r="E189">
        <v>-1.5682667888661601</v>
      </c>
      <c r="F189" t="s">
        <v>22</v>
      </c>
      <c r="H189">
        <v>1993</v>
      </c>
      <c r="I189" t="s">
        <v>13</v>
      </c>
      <c r="J189">
        <v>3.2859184906341099</v>
      </c>
      <c r="K189">
        <v>-1.9657541546591799</v>
      </c>
      <c r="L189" t="s">
        <v>7</v>
      </c>
    </row>
    <row r="190" spans="2:12" x14ac:dyDescent="0.25">
      <c r="B190">
        <v>2018</v>
      </c>
      <c r="C190" t="s">
        <v>18</v>
      </c>
      <c r="D190">
        <v>3.36140713679944</v>
      </c>
      <c r="E190">
        <v>-1.61883502302104</v>
      </c>
      <c r="F190" t="s">
        <v>22</v>
      </c>
      <c r="H190">
        <v>1993</v>
      </c>
      <c r="I190" t="s">
        <v>14</v>
      </c>
      <c r="J190">
        <v>3.29682663036274</v>
      </c>
      <c r="K190">
        <v>-1.9312988284033401</v>
      </c>
      <c r="L190" t="s">
        <v>7</v>
      </c>
    </row>
    <row r="191" spans="2:12" x14ac:dyDescent="0.25">
      <c r="B191">
        <v>2018</v>
      </c>
      <c r="C191" t="s">
        <v>19</v>
      </c>
      <c r="D191">
        <v>3.3441156753379402</v>
      </c>
      <c r="E191">
        <v>-1.58050235936535</v>
      </c>
      <c r="F191" t="s">
        <v>22</v>
      </c>
      <c r="H191">
        <v>1993</v>
      </c>
      <c r="I191" t="s">
        <v>15</v>
      </c>
      <c r="J191">
        <v>3.2945417972249098</v>
      </c>
      <c r="K191">
        <v>-1.9240269810942101</v>
      </c>
      <c r="L191" t="s">
        <v>7</v>
      </c>
    </row>
    <row r="192" spans="2:12" x14ac:dyDescent="0.25">
      <c r="B192">
        <v>2018</v>
      </c>
      <c r="C192" t="s">
        <v>20</v>
      </c>
      <c r="D192">
        <v>3.3295581629593101</v>
      </c>
      <c r="E192">
        <v>-1.65286171363568</v>
      </c>
      <c r="F192" t="s">
        <v>22</v>
      </c>
      <c r="H192">
        <v>1993</v>
      </c>
      <c r="I192" t="s">
        <v>16</v>
      </c>
      <c r="J192">
        <v>3.3001271082283399</v>
      </c>
      <c r="K192">
        <v>-1.9490233517983899</v>
      </c>
      <c r="L192" t="s">
        <v>7</v>
      </c>
    </row>
    <row r="193" spans="2:12" x14ac:dyDescent="0.25">
      <c r="B193">
        <v>2018</v>
      </c>
      <c r="C193" t="s">
        <v>21</v>
      </c>
      <c r="D193">
        <v>3.2504043120970199</v>
      </c>
      <c r="E193">
        <v>-1.6708203153296599</v>
      </c>
      <c r="F193" t="s">
        <v>22</v>
      </c>
      <c r="H193">
        <v>1993</v>
      </c>
      <c r="I193" t="s">
        <v>17</v>
      </c>
      <c r="J193">
        <v>3.2963655151086302</v>
      </c>
      <c r="K193">
        <v>-1.9736528468183501</v>
      </c>
      <c r="L193" t="s">
        <v>7</v>
      </c>
    </row>
    <row r="194" spans="2:12" x14ac:dyDescent="0.25">
      <c r="H194">
        <v>1993</v>
      </c>
      <c r="I194" t="s">
        <v>18</v>
      </c>
      <c r="J194">
        <v>3.2959222938660502</v>
      </c>
      <c r="K194">
        <v>-1.99628517925556</v>
      </c>
      <c r="L194" t="s">
        <v>7</v>
      </c>
    </row>
    <row r="195" spans="2:12" x14ac:dyDescent="0.25">
      <c r="H195">
        <v>1993</v>
      </c>
      <c r="I195" t="s">
        <v>19</v>
      </c>
      <c r="J195">
        <v>3.2758389764318401</v>
      </c>
      <c r="K195">
        <v>-2.01496137599919</v>
      </c>
      <c r="L195" t="s">
        <v>7</v>
      </c>
    </row>
    <row r="196" spans="2:12" x14ac:dyDescent="0.25">
      <c r="H196">
        <v>1993</v>
      </c>
      <c r="I196" t="s">
        <v>20</v>
      </c>
      <c r="J196">
        <v>3.25506897607969</v>
      </c>
      <c r="K196">
        <v>-1.9511460645873899</v>
      </c>
      <c r="L196" t="s">
        <v>7</v>
      </c>
    </row>
    <row r="197" spans="2:12" x14ac:dyDescent="0.25">
      <c r="H197">
        <v>1993</v>
      </c>
      <c r="I197" t="s">
        <v>21</v>
      </c>
      <c r="J197">
        <v>3.20653184292983</v>
      </c>
      <c r="K197">
        <v>-2.06130483228453</v>
      </c>
      <c r="L197" t="s">
        <v>7</v>
      </c>
    </row>
    <row r="198" spans="2:12" x14ac:dyDescent="0.25">
      <c r="H198">
        <v>1994</v>
      </c>
      <c r="I198" t="s">
        <v>8</v>
      </c>
      <c r="J198">
        <v>3.1777407032782299</v>
      </c>
      <c r="K198">
        <v>-1.8582608283177799</v>
      </c>
      <c r="L198" t="s">
        <v>7</v>
      </c>
    </row>
    <row r="199" spans="2:12" x14ac:dyDescent="0.25">
      <c r="H199">
        <v>1994</v>
      </c>
      <c r="I199" t="s">
        <v>6</v>
      </c>
      <c r="J199">
        <v>3.2224275591298701</v>
      </c>
      <c r="K199">
        <v>-1.92221209276522</v>
      </c>
      <c r="L199" t="s">
        <v>7</v>
      </c>
    </row>
    <row r="200" spans="2:12" x14ac:dyDescent="0.25">
      <c r="H200">
        <v>1994</v>
      </c>
      <c r="I200" t="s">
        <v>9</v>
      </c>
      <c r="J200">
        <v>3.2414438441346798</v>
      </c>
      <c r="K200">
        <v>-1.9459962385571401</v>
      </c>
      <c r="L200" t="s">
        <v>7</v>
      </c>
    </row>
    <row r="201" spans="2:12" x14ac:dyDescent="0.25">
      <c r="H201">
        <v>1994</v>
      </c>
      <c r="I201" t="s">
        <v>10</v>
      </c>
      <c r="J201">
        <v>3.2649529843627598</v>
      </c>
      <c r="K201">
        <v>-1.95185044388048</v>
      </c>
      <c r="L201" t="s">
        <v>7</v>
      </c>
    </row>
    <row r="202" spans="2:12" x14ac:dyDescent="0.25">
      <c r="H202">
        <v>1994</v>
      </c>
      <c r="I202" t="s">
        <v>11</v>
      </c>
      <c r="J202">
        <v>3.2740688427423699</v>
      </c>
      <c r="K202">
        <v>-1.9550435535330599</v>
      </c>
      <c r="L202" t="s">
        <v>7</v>
      </c>
    </row>
    <row r="203" spans="2:12" x14ac:dyDescent="0.25">
      <c r="H203">
        <v>1994</v>
      </c>
      <c r="I203" t="s">
        <v>13</v>
      </c>
      <c r="J203">
        <v>3.28895794861669</v>
      </c>
      <c r="K203">
        <v>-1.9577834776093199</v>
      </c>
      <c r="L203" t="s">
        <v>7</v>
      </c>
    </row>
    <row r="204" spans="2:12" x14ac:dyDescent="0.25">
      <c r="H204">
        <v>1994</v>
      </c>
      <c r="I204" t="s">
        <v>14</v>
      </c>
      <c r="J204">
        <v>3.2998660883453201</v>
      </c>
      <c r="K204">
        <v>-1.9233281513534799</v>
      </c>
      <c r="L204" t="s">
        <v>7</v>
      </c>
    </row>
    <row r="205" spans="2:12" x14ac:dyDescent="0.25">
      <c r="H205">
        <v>1994</v>
      </c>
      <c r="I205" t="s">
        <v>15</v>
      </c>
      <c r="J205">
        <v>3.2975812552075001</v>
      </c>
      <c r="K205">
        <v>-1.9160563040443499</v>
      </c>
      <c r="L205" t="s">
        <v>7</v>
      </c>
    </row>
    <row r="206" spans="2:12" x14ac:dyDescent="0.25">
      <c r="H206">
        <v>1994</v>
      </c>
      <c r="I206" t="s">
        <v>16</v>
      </c>
      <c r="J206">
        <v>3.3031665662109302</v>
      </c>
      <c r="K206">
        <v>-1.9410526747485199</v>
      </c>
      <c r="L206" t="s">
        <v>7</v>
      </c>
    </row>
    <row r="207" spans="2:12" x14ac:dyDescent="0.25">
      <c r="H207">
        <v>1994</v>
      </c>
      <c r="I207" t="s">
        <v>17</v>
      </c>
      <c r="J207">
        <v>3.2994049730912201</v>
      </c>
      <c r="K207">
        <v>-1.9656821697684901</v>
      </c>
      <c r="L207" t="s">
        <v>7</v>
      </c>
    </row>
    <row r="208" spans="2:12" x14ac:dyDescent="0.25">
      <c r="H208">
        <v>1994</v>
      </c>
      <c r="I208" t="s">
        <v>18</v>
      </c>
      <c r="J208">
        <v>3.2989617518486298</v>
      </c>
      <c r="K208">
        <v>-1.9883145022056901</v>
      </c>
      <c r="L208" t="s">
        <v>7</v>
      </c>
    </row>
    <row r="209" spans="8:12" x14ac:dyDescent="0.25">
      <c r="H209">
        <v>1994</v>
      </c>
      <c r="I209" t="s">
        <v>19</v>
      </c>
      <c r="J209">
        <v>3.2788784344144299</v>
      </c>
      <c r="K209">
        <v>-2.00699069894933</v>
      </c>
      <c r="L209" t="s">
        <v>7</v>
      </c>
    </row>
    <row r="210" spans="8:12" x14ac:dyDescent="0.25">
      <c r="H210">
        <v>1994</v>
      </c>
      <c r="I210" t="s">
        <v>20</v>
      </c>
      <c r="J210">
        <v>3.2581084340622799</v>
      </c>
      <c r="K210">
        <v>-1.9431753875375299</v>
      </c>
      <c r="L210" t="s">
        <v>7</v>
      </c>
    </row>
    <row r="211" spans="8:12" x14ac:dyDescent="0.25">
      <c r="H211">
        <v>1994</v>
      </c>
      <c r="I211" t="s">
        <v>21</v>
      </c>
      <c r="J211">
        <v>3.2095713009124198</v>
      </c>
      <c r="K211">
        <v>-2.0533341552346598</v>
      </c>
      <c r="L211" t="s">
        <v>7</v>
      </c>
    </row>
    <row r="212" spans="8:12" x14ac:dyDescent="0.25">
      <c r="H212">
        <v>1995</v>
      </c>
      <c r="I212" t="s">
        <v>8</v>
      </c>
      <c r="J212">
        <v>3.1807479970807799</v>
      </c>
      <c r="K212">
        <v>-1.8503744986394099</v>
      </c>
      <c r="L212" t="s">
        <v>7</v>
      </c>
    </row>
    <row r="213" spans="8:12" x14ac:dyDescent="0.25">
      <c r="H213">
        <v>1995</v>
      </c>
      <c r="I213" t="s">
        <v>6</v>
      </c>
      <c r="J213">
        <v>3.2254348529324202</v>
      </c>
      <c r="K213">
        <v>-1.91432576308686</v>
      </c>
      <c r="L213" t="s">
        <v>7</v>
      </c>
    </row>
    <row r="214" spans="8:12" x14ac:dyDescent="0.25">
      <c r="H214">
        <v>1995</v>
      </c>
      <c r="I214" t="s">
        <v>9</v>
      </c>
      <c r="J214">
        <v>3.2444511379372201</v>
      </c>
      <c r="K214">
        <v>-1.9381099088787801</v>
      </c>
      <c r="L214" t="s">
        <v>7</v>
      </c>
    </row>
    <row r="215" spans="8:12" x14ac:dyDescent="0.25">
      <c r="H215">
        <v>1995</v>
      </c>
      <c r="I215" t="s">
        <v>10</v>
      </c>
      <c r="J215">
        <v>3.2679602781653001</v>
      </c>
      <c r="K215">
        <v>-1.94396411420211</v>
      </c>
      <c r="L215" t="s">
        <v>7</v>
      </c>
    </row>
    <row r="216" spans="8:12" x14ac:dyDescent="0.25">
      <c r="H216">
        <v>1995</v>
      </c>
      <c r="I216" t="s">
        <v>11</v>
      </c>
      <c r="J216">
        <v>3.2770761365449199</v>
      </c>
      <c r="K216">
        <v>-1.9471572238546899</v>
      </c>
      <c r="L216" t="s">
        <v>7</v>
      </c>
    </row>
    <row r="217" spans="8:12" x14ac:dyDescent="0.25">
      <c r="H217">
        <v>1995</v>
      </c>
      <c r="I217" t="s">
        <v>13</v>
      </c>
      <c r="J217">
        <v>3.29196524241924</v>
      </c>
      <c r="K217">
        <v>-1.9498971479309499</v>
      </c>
      <c r="L217" t="s">
        <v>7</v>
      </c>
    </row>
    <row r="218" spans="8:12" x14ac:dyDescent="0.25">
      <c r="H218">
        <v>1995</v>
      </c>
      <c r="I218" t="s">
        <v>14</v>
      </c>
      <c r="J218">
        <v>3.3028733821478702</v>
      </c>
      <c r="K218">
        <v>-1.9154418216751099</v>
      </c>
      <c r="L218" t="s">
        <v>7</v>
      </c>
    </row>
    <row r="219" spans="8:12" x14ac:dyDescent="0.25">
      <c r="H219">
        <v>1995</v>
      </c>
      <c r="I219" t="s">
        <v>15</v>
      </c>
      <c r="J219">
        <v>3.30058854901004</v>
      </c>
      <c r="K219">
        <v>-1.9081699743659799</v>
      </c>
      <c r="L219" t="s">
        <v>7</v>
      </c>
    </row>
    <row r="220" spans="8:12" x14ac:dyDescent="0.25">
      <c r="H220">
        <v>1995</v>
      </c>
      <c r="I220" t="s">
        <v>16</v>
      </c>
      <c r="J220">
        <v>3.3061738600134798</v>
      </c>
      <c r="K220">
        <v>-1.9331663450701599</v>
      </c>
      <c r="L220" t="s">
        <v>7</v>
      </c>
    </row>
    <row r="221" spans="8:12" x14ac:dyDescent="0.25">
      <c r="H221">
        <v>1995</v>
      </c>
      <c r="I221" t="s">
        <v>17</v>
      </c>
      <c r="J221">
        <v>3.3024122668937701</v>
      </c>
      <c r="K221">
        <v>-1.9577958400901201</v>
      </c>
      <c r="L221" t="s">
        <v>7</v>
      </c>
    </row>
    <row r="222" spans="8:12" x14ac:dyDescent="0.25">
      <c r="H222">
        <v>1995</v>
      </c>
      <c r="I222" t="s">
        <v>18</v>
      </c>
      <c r="J222">
        <v>3.3019690456511799</v>
      </c>
      <c r="K222">
        <v>-1.9804281725273301</v>
      </c>
      <c r="L222" t="s">
        <v>7</v>
      </c>
    </row>
    <row r="223" spans="8:12" x14ac:dyDescent="0.25">
      <c r="H223">
        <v>1995</v>
      </c>
      <c r="I223" t="s">
        <v>19</v>
      </c>
      <c r="J223">
        <v>3.28188572821698</v>
      </c>
      <c r="K223">
        <v>-1.99910436927096</v>
      </c>
      <c r="L223" t="s">
        <v>7</v>
      </c>
    </row>
    <row r="224" spans="8:12" x14ac:dyDescent="0.25">
      <c r="H224">
        <v>1995</v>
      </c>
      <c r="I224" t="s">
        <v>20</v>
      </c>
      <c r="J224">
        <v>3.2611157278648299</v>
      </c>
      <c r="K224">
        <v>-1.9352890578591599</v>
      </c>
      <c r="L224" t="s">
        <v>7</v>
      </c>
    </row>
    <row r="225" spans="8:12" x14ac:dyDescent="0.25">
      <c r="H225">
        <v>1995</v>
      </c>
      <c r="I225" t="s">
        <v>21</v>
      </c>
      <c r="J225">
        <v>3.2125785947149601</v>
      </c>
      <c r="K225">
        <v>-2.0454478255563</v>
      </c>
      <c r="L225" t="s">
        <v>7</v>
      </c>
    </row>
    <row r="226" spans="8:12" x14ac:dyDescent="0.25">
      <c r="H226">
        <v>1996</v>
      </c>
      <c r="I226" t="s">
        <v>8</v>
      </c>
      <c r="J226">
        <v>3.1837238003173498</v>
      </c>
      <c r="K226">
        <v>-1.84257074984652</v>
      </c>
      <c r="L226" t="s">
        <v>7</v>
      </c>
    </row>
    <row r="227" spans="8:12" x14ac:dyDescent="0.25">
      <c r="H227">
        <v>1996</v>
      </c>
      <c r="I227" t="s">
        <v>6</v>
      </c>
      <c r="J227">
        <v>3.22841065616899</v>
      </c>
      <c r="K227">
        <v>-1.9065220142939601</v>
      </c>
      <c r="L227" t="s">
        <v>7</v>
      </c>
    </row>
    <row r="228" spans="8:12" x14ac:dyDescent="0.25">
      <c r="H228">
        <v>1996</v>
      </c>
      <c r="I228" t="s">
        <v>9</v>
      </c>
      <c r="J228">
        <v>3.2474269411737899</v>
      </c>
      <c r="K228">
        <v>-1.93030616008588</v>
      </c>
      <c r="L228" t="s">
        <v>7</v>
      </c>
    </row>
    <row r="229" spans="8:12" x14ac:dyDescent="0.25">
      <c r="H229">
        <v>1996</v>
      </c>
      <c r="I229" t="s">
        <v>10</v>
      </c>
      <c r="J229">
        <v>3.2709360814018802</v>
      </c>
      <c r="K229">
        <v>-1.9361603654092201</v>
      </c>
      <c r="L229" t="s">
        <v>7</v>
      </c>
    </row>
    <row r="230" spans="8:12" x14ac:dyDescent="0.25">
      <c r="H230">
        <v>1996</v>
      </c>
      <c r="I230" t="s">
        <v>11</v>
      </c>
      <c r="J230">
        <v>3.2800519397814898</v>
      </c>
      <c r="K230">
        <v>-1.9393534750618</v>
      </c>
      <c r="L230" t="s">
        <v>7</v>
      </c>
    </row>
    <row r="231" spans="8:12" x14ac:dyDescent="0.25">
      <c r="H231">
        <v>1996</v>
      </c>
      <c r="I231" t="s">
        <v>13</v>
      </c>
      <c r="J231">
        <v>3.2949410456558099</v>
      </c>
      <c r="K231">
        <v>-1.94209339913805</v>
      </c>
      <c r="L231" t="s">
        <v>7</v>
      </c>
    </row>
    <row r="232" spans="8:12" x14ac:dyDescent="0.25">
      <c r="H232">
        <v>1996</v>
      </c>
      <c r="I232" t="s">
        <v>14</v>
      </c>
      <c r="J232">
        <v>3.3058491853844401</v>
      </c>
      <c r="K232">
        <v>-1.90763807288221</v>
      </c>
      <c r="L232" t="s">
        <v>7</v>
      </c>
    </row>
    <row r="233" spans="8:12" x14ac:dyDescent="0.25">
      <c r="H233">
        <v>1996</v>
      </c>
      <c r="I233" t="s">
        <v>15</v>
      </c>
      <c r="J233">
        <v>3.3035643522466098</v>
      </c>
      <c r="K233">
        <v>-1.90036622557308</v>
      </c>
      <c r="L233" t="s">
        <v>7</v>
      </c>
    </row>
    <row r="234" spans="8:12" x14ac:dyDescent="0.25">
      <c r="H234">
        <v>1996</v>
      </c>
      <c r="I234" t="s">
        <v>16</v>
      </c>
      <c r="J234">
        <v>3.3091496632500501</v>
      </c>
      <c r="K234">
        <v>-1.92536259627726</v>
      </c>
      <c r="L234" t="s">
        <v>7</v>
      </c>
    </row>
    <row r="235" spans="8:12" x14ac:dyDescent="0.25">
      <c r="H235">
        <v>1996</v>
      </c>
      <c r="I235" t="s">
        <v>17</v>
      </c>
      <c r="J235">
        <v>3.30538807013034</v>
      </c>
      <c r="K235">
        <v>-1.9499920912972299</v>
      </c>
      <c r="L235" t="s">
        <v>7</v>
      </c>
    </row>
    <row r="236" spans="8:12" x14ac:dyDescent="0.25">
      <c r="H236">
        <v>1996</v>
      </c>
      <c r="I236" t="s">
        <v>18</v>
      </c>
      <c r="J236">
        <v>3.3049448488877502</v>
      </c>
      <c r="K236">
        <v>-1.9726244237344299</v>
      </c>
      <c r="L236" t="s">
        <v>7</v>
      </c>
    </row>
    <row r="237" spans="8:12" x14ac:dyDescent="0.25">
      <c r="H237">
        <v>1996</v>
      </c>
      <c r="I237" t="s">
        <v>19</v>
      </c>
      <c r="J237">
        <v>3.2848615314535499</v>
      </c>
      <c r="K237">
        <v>-1.9913006204780599</v>
      </c>
      <c r="L237" t="s">
        <v>7</v>
      </c>
    </row>
    <row r="238" spans="8:12" x14ac:dyDescent="0.25">
      <c r="H238">
        <v>1996</v>
      </c>
      <c r="I238" t="s">
        <v>20</v>
      </c>
      <c r="J238">
        <v>3.2640915311013998</v>
      </c>
      <c r="K238">
        <v>-1.92748530906627</v>
      </c>
      <c r="L238" t="s">
        <v>7</v>
      </c>
    </row>
    <row r="239" spans="8:12" x14ac:dyDescent="0.25">
      <c r="H239">
        <v>1996</v>
      </c>
      <c r="I239" t="s">
        <v>21</v>
      </c>
      <c r="J239">
        <v>3.21555439795153</v>
      </c>
      <c r="K239">
        <v>-2.0376440767633999</v>
      </c>
      <c r="L239" t="s">
        <v>7</v>
      </c>
    </row>
    <row r="240" spans="8:12" x14ac:dyDescent="0.25">
      <c r="H240">
        <v>1997</v>
      </c>
      <c r="I240" t="s">
        <v>8</v>
      </c>
      <c r="J240">
        <v>3.1866687656598698</v>
      </c>
      <c r="K240">
        <v>-1.8348478703717099</v>
      </c>
      <c r="L240" t="s">
        <v>7</v>
      </c>
    </row>
    <row r="241" spans="8:12" x14ac:dyDescent="0.25">
      <c r="H241">
        <v>1997</v>
      </c>
      <c r="I241" t="s">
        <v>6</v>
      </c>
      <c r="J241">
        <v>3.23135562151151</v>
      </c>
      <c r="K241">
        <v>-1.89879913481915</v>
      </c>
      <c r="L241" t="s">
        <v>7</v>
      </c>
    </row>
    <row r="242" spans="8:12" x14ac:dyDescent="0.25">
      <c r="H242">
        <v>1997</v>
      </c>
      <c r="I242" t="s">
        <v>9</v>
      </c>
      <c r="J242">
        <v>3.2503719065163099</v>
      </c>
      <c r="K242">
        <v>-1.9225832806110701</v>
      </c>
      <c r="L242" t="s">
        <v>7</v>
      </c>
    </row>
    <row r="243" spans="8:12" x14ac:dyDescent="0.25">
      <c r="H243">
        <v>1997</v>
      </c>
      <c r="I243" t="s">
        <v>10</v>
      </c>
      <c r="J243">
        <v>3.27388104674439</v>
      </c>
      <c r="K243">
        <v>-1.92843748593441</v>
      </c>
      <c r="L243" t="s">
        <v>7</v>
      </c>
    </row>
    <row r="244" spans="8:12" x14ac:dyDescent="0.25">
      <c r="H244">
        <v>1997</v>
      </c>
      <c r="I244" t="s">
        <v>11</v>
      </c>
      <c r="J244">
        <v>3.2829969051240102</v>
      </c>
      <c r="K244">
        <v>-1.9316305955869899</v>
      </c>
      <c r="L244" t="s">
        <v>7</v>
      </c>
    </row>
    <row r="245" spans="8:12" x14ac:dyDescent="0.25">
      <c r="H245">
        <v>1997</v>
      </c>
      <c r="I245" t="s">
        <v>13</v>
      </c>
      <c r="J245">
        <v>3.2978860109983201</v>
      </c>
      <c r="K245">
        <v>-1.9343705196632499</v>
      </c>
      <c r="L245" t="s">
        <v>7</v>
      </c>
    </row>
    <row r="246" spans="8:12" x14ac:dyDescent="0.25">
      <c r="H246">
        <v>1997</v>
      </c>
      <c r="I246" t="s">
        <v>14</v>
      </c>
      <c r="J246">
        <v>3.30879415072696</v>
      </c>
      <c r="K246">
        <v>-1.8999151934073999</v>
      </c>
      <c r="L246" t="s">
        <v>7</v>
      </c>
    </row>
    <row r="247" spans="8:12" x14ac:dyDescent="0.25">
      <c r="H247">
        <v>1997</v>
      </c>
      <c r="I247" t="s">
        <v>15</v>
      </c>
      <c r="J247">
        <v>3.3065093175891298</v>
      </c>
      <c r="K247">
        <v>-1.8926433460982699</v>
      </c>
      <c r="L247" t="s">
        <v>7</v>
      </c>
    </row>
    <row r="248" spans="8:12" x14ac:dyDescent="0.25">
      <c r="H248">
        <v>1997</v>
      </c>
      <c r="I248" t="s">
        <v>16</v>
      </c>
      <c r="J248">
        <v>3.3120946285925599</v>
      </c>
      <c r="K248">
        <v>-1.9176397168024499</v>
      </c>
      <c r="L248" t="s">
        <v>7</v>
      </c>
    </row>
    <row r="249" spans="8:12" x14ac:dyDescent="0.25">
      <c r="H249">
        <v>1997</v>
      </c>
      <c r="I249" t="s">
        <v>17</v>
      </c>
      <c r="J249">
        <v>3.3083330354728502</v>
      </c>
      <c r="K249">
        <v>-1.9422692118224201</v>
      </c>
      <c r="L249" t="s">
        <v>7</v>
      </c>
    </row>
    <row r="250" spans="8:12" x14ac:dyDescent="0.25">
      <c r="H250">
        <v>1997</v>
      </c>
      <c r="I250" t="s">
        <v>18</v>
      </c>
      <c r="J250">
        <v>3.30788981423026</v>
      </c>
      <c r="K250">
        <v>-1.96490154425962</v>
      </c>
      <c r="L250" t="s">
        <v>7</v>
      </c>
    </row>
    <row r="251" spans="8:12" x14ac:dyDescent="0.25">
      <c r="H251">
        <v>1997</v>
      </c>
      <c r="I251" t="s">
        <v>19</v>
      </c>
      <c r="J251">
        <v>3.2878064967960601</v>
      </c>
      <c r="K251">
        <v>-1.98357774100325</v>
      </c>
      <c r="L251" t="s">
        <v>7</v>
      </c>
    </row>
    <row r="252" spans="8:12" x14ac:dyDescent="0.25">
      <c r="H252">
        <v>1997</v>
      </c>
      <c r="I252" t="s">
        <v>20</v>
      </c>
      <c r="J252">
        <v>3.26703649644391</v>
      </c>
      <c r="K252">
        <v>-1.9197624295914599</v>
      </c>
      <c r="L252" t="s">
        <v>7</v>
      </c>
    </row>
    <row r="253" spans="8:12" x14ac:dyDescent="0.25">
      <c r="H253">
        <v>1997</v>
      </c>
      <c r="I253" t="s">
        <v>21</v>
      </c>
      <c r="J253">
        <v>3.21849936329405</v>
      </c>
      <c r="K253">
        <v>-2.0299211972885902</v>
      </c>
      <c r="L253" t="s">
        <v>7</v>
      </c>
    </row>
    <row r="254" spans="8:12" x14ac:dyDescent="0.25">
      <c r="H254">
        <v>1998</v>
      </c>
      <c r="I254" t="s">
        <v>8</v>
      </c>
      <c r="J254">
        <v>3.1895835256973202</v>
      </c>
      <c r="K254">
        <v>-1.8272042013131</v>
      </c>
      <c r="L254" t="s">
        <v>7</v>
      </c>
    </row>
    <row r="255" spans="8:12" x14ac:dyDescent="0.25">
      <c r="H255">
        <v>1998</v>
      </c>
      <c r="I255" t="s">
        <v>6</v>
      </c>
      <c r="J255">
        <v>3.23427038154896</v>
      </c>
      <c r="K255">
        <v>-1.8911554657605401</v>
      </c>
      <c r="L255" t="s">
        <v>7</v>
      </c>
    </row>
    <row r="256" spans="8:12" x14ac:dyDescent="0.25">
      <c r="H256">
        <v>1998</v>
      </c>
      <c r="I256" t="s">
        <v>9</v>
      </c>
      <c r="J256">
        <v>3.2532866665537599</v>
      </c>
      <c r="K256">
        <v>-1.91493961155246</v>
      </c>
      <c r="L256" t="s">
        <v>7</v>
      </c>
    </row>
    <row r="257" spans="8:12" x14ac:dyDescent="0.25">
      <c r="H257">
        <v>1998</v>
      </c>
      <c r="I257" t="s">
        <v>10</v>
      </c>
      <c r="J257">
        <v>3.2767958067818501</v>
      </c>
      <c r="K257">
        <v>-1.9207938168758001</v>
      </c>
      <c r="L257" t="s">
        <v>7</v>
      </c>
    </row>
    <row r="258" spans="8:12" x14ac:dyDescent="0.25">
      <c r="H258">
        <v>1998</v>
      </c>
      <c r="I258" t="s">
        <v>11</v>
      </c>
      <c r="J258">
        <v>3.2859116651614602</v>
      </c>
      <c r="K258">
        <v>-1.92398692652838</v>
      </c>
      <c r="L258" t="s">
        <v>7</v>
      </c>
    </row>
    <row r="259" spans="8:12" x14ac:dyDescent="0.25">
      <c r="H259">
        <v>1998</v>
      </c>
      <c r="I259" t="s">
        <v>13</v>
      </c>
      <c r="J259">
        <v>3.3008007710357798</v>
      </c>
      <c r="K259">
        <v>-1.92672685060464</v>
      </c>
      <c r="L259" t="s">
        <v>7</v>
      </c>
    </row>
    <row r="260" spans="8:12" x14ac:dyDescent="0.25">
      <c r="H260">
        <v>1998</v>
      </c>
      <c r="I260" t="s">
        <v>14</v>
      </c>
      <c r="J260">
        <v>3.31170891076441</v>
      </c>
      <c r="K260">
        <v>-1.89227152434879</v>
      </c>
      <c r="L260" t="s">
        <v>7</v>
      </c>
    </row>
    <row r="261" spans="8:12" x14ac:dyDescent="0.25">
      <c r="H261">
        <v>1998</v>
      </c>
      <c r="I261" t="s">
        <v>15</v>
      </c>
      <c r="J261">
        <v>3.30942407762659</v>
      </c>
      <c r="K261">
        <v>-1.88499967703966</v>
      </c>
      <c r="L261" t="s">
        <v>7</v>
      </c>
    </row>
    <row r="262" spans="8:12" x14ac:dyDescent="0.25">
      <c r="H262">
        <v>1998</v>
      </c>
      <c r="I262" t="s">
        <v>16</v>
      </c>
      <c r="J262">
        <v>3.31500938863002</v>
      </c>
      <c r="K262">
        <v>-1.90999604774384</v>
      </c>
      <c r="L262" t="s">
        <v>7</v>
      </c>
    </row>
    <row r="263" spans="8:12" x14ac:dyDescent="0.25">
      <c r="H263">
        <v>1998</v>
      </c>
      <c r="I263" t="s">
        <v>17</v>
      </c>
      <c r="J263">
        <v>3.3112477955103099</v>
      </c>
      <c r="K263">
        <v>-1.9346255427638099</v>
      </c>
      <c r="L263" t="s">
        <v>7</v>
      </c>
    </row>
    <row r="264" spans="8:12" x14ac:dyDescent="0.25">
      <c r="H264">
        <v>1998</v>
      </c>
      <c r="I264" t="s">
        <v>18</v>
      </c>
      <c r="J264">
        <v>3.3108045742677201</v>
      </c>
      <c r="K264">
        <v>-1.9572578752010099</v>
      </c>
      <c r="L264" t="s">
        <v>7</v>
      </c>
    </row>
    <row r="265" spans="8:12" x14ac:dyDescent="0.25">
      <c r="H265">
        <v>1998</v>
      </c>
      <c r="I265" t="s">
        <v>19</v>
      </c>
      <c r="J265">
        <v>3.2907212568335198</v>
      </c>
      <c r="K265">
        <v>-1.9759340719446401</v>
      </c>
      <c r="L265" t="s">
        <v>7</v>
      </c>
    </row>
    <row r="266" spans="8:12" x14ac:dyDescent="0.25">
      <c r="H266">
        <v>1998</v>
      </c>
      <c r="I266" t="s">
        <v>20</v>
      </c>
      <c r="J266">
        <v>3.2699512564813702</v>
      </c>
      <c r="K266">
        <v>-1.91211876053285</v>
      </c>
      <c r="L266" t="s">
        <v>7</v>
      </c>
    </row>
    <row r="267" spans="8:12" x14ac:dyDescent="0.25">
      <c r="H267">
        <v>1998</v>
      </c>
      <c r="I267" t="s">
        <v>21</v>
      </c>
      <c r="J267">
        <v>3.2214141233314999</v>
      </c>
      <c r="K267">
        <v>-2.0222775282299801</v>
      </c>
      <c r="L267" t="s">
        <v>7</v>
      </c>
    </row>
    <row r="268" spans="8:12" x14ac:dyDescent="0.25">
      <c r="H268">
        <v>1999</v>
      </c>
      <c r="I268" t="s">
        <v>8</v>
      </c>
      <c r="J268">
        <v>3.19246869375137</v>
      </c>
      <c r="K268">
        <v>-1.8196381342954899</v>
      </c>
      <c r="L268" t="s">
        <v>7</v>
      </c>
    </row>
    <row r="269" spans="8:12" x14ac:dyDescent="0.25">
      <c r="H269">
        <v>1999</v>
      </c>
      <c r="I269" t="s">
        <v>6</v>
      </c>
      <c r="J269">
        <v>3.2371555496030102</v>
      </c>
      <c r="K269">
        <v>-1.88358939874294</v>
      </c>
      <c r="L269" t="s">
        <v>7</v>
      </c>
    </row>
    <row r="270" spans="8:12" x14ac:dyDescent="0.25">
      <c r="H270">
        <v>1999</v>
      </c>
      <c r="I270" t="s">
        <v>9</v>
      </c>
      <c r="J270">
        <v>3.2561718346078101</v>
      </c>
      <c r="K270">
        <v>-1.9073735445348601</v>
      </c>
      <c r="L270" t="s">
        <v>7</v>
      </c>
    </row>
    <row r="271" spans="8:12" x14ac:dyDescent="0.25">
      <c r="H271">
        <v>1999</v>
      </c>
      <c r="I271" t="s">
        <v>10</v>
      </c>
      <c r="J271">
        <v>3.2796809748358902</v>
      </c>
      <c r="K271">
        <v>-1.91322774985819</v>
      </c>
      <c r="L271" t="s">
        <v>7</v>
      </c>
    </row>
    <row r="272" spans="8:12" x14ac:dyDescent="0.25">
      <c r="H272">
        <v>1999</v>
      </c>
      <c r="I272" t="s">
        <v>11</v>
      </c>
      <c r="J272">
        <v>3.28879683321551</v>
      </c>
      <c r="K272">
        <v>-1.9164208595107699</v>
      </c>
      <c r="L272" t="s">
        <v>7</v>
      </c>
    </row>
    <row r="273" spans="8:12" x14ac:dyDescent="0.25">
      <c r="H273">
        <v>1999</v>
      </c>
      <c r="I273" t="s">
        <v>13</v>
      </c>
      <c r="J273">
        <v>3.3036859390898301</v>
      </c>
      <c r="K273">
        <v>-1.9191607835870299</v>
      </c>
      <c r="L273" t="s">
        <v>7</v>
      </c>
    </row>
    <row r="274" spans="8:12" x14ac:dyDescent="0.25">
      <c r="H274">
        <v>1999</v>
      </c>
      <c r="I274" t="s">
        <v>14</v>
      </c>
      <c r="J274">
        <v>3.3145940788184598</v>
      </c>
      <c r="K274">
        <v>-1.8847054573311901</v>
      </c>
      <c r="L274" t="s">
        <v>7</v>
      </c>
    </row>
    <row r="275" spans="8:12" x14ac:dyDescent="0.25">
      <c r="H275">
        <v>1999</v>
      </c>
      <c r="I275" t="s">
        <v>15</v>
      </c>
      <c r="J275">
        <v>3.31230924568063</v>
      </c>
      <c r="K275">
        <v>-1.8774336100220601</v>
      </c>
      <c r="L275" t="s">
        <v>7</v>
      </c>
    </row>
    <row r="276" spans="8:12" x14ac:dyDescent="0.25">
      <c r="H276">
        <v>1999</v>
      </c>
      <c r="I276" t="s">
        <v>16</v>
      </c>
      <c r="J276">
        <v>3.3178945566840601</v>
      </c>
      <c r="K276">
        <v>-1.9024299807262399</v>
      </c>
      <c r="L276" t="s">
        <v>7</v>
      </c>
    </row>
    <row r="277" spans="8:12" x14ac:dyDescent="0.25">
      <c r="H277">
        <v>1999</v>
      </c>
      <c r="I277" t="s">
        <v>17</v>
      </c>
      <c r="J277">
        <v>3.3141329635643499</v>
      </c>
      <c r="K277">
        <v>-1.9270594757462001</v>
      </c>
      <c r="L277" t="s">
        <v>7</v>
      </c>
    </row>
    <row r="278" spans="8:12" x14ac:dyDescent="0.25">
      <c r="H278">
        <v>1999</v>
      </c>
      <c r="I278" t="s">
        <v>18</v>
      </c>
      <c r="J278">
        <v>3.3136897423217699</v>
      </c>
      <c r="K278">
        <v>-1.94969180818341</v>
      </c>
      <c r="L278" t="s">
        <v>7</v>
      </c>
    </row>
    <row r="279" spans="8:12" x14ac:dyDescent="0.25">
      <c r="H279">
        <v>1999</v>
      </c>
      <c r="I279" t="s">
        <v>19</v>
      </c>
      <c r="J279">
        <v>3.29360642488757</v>
      </c>
      <c r="K279">
        <v>-1.96836800492704</v>
      </c>
      <c r="L279" t="s">
        <v>7</v>
      </c>
    </row>
    <row r="280" spans="8:12" x14ac:dyDescent="0.25">
      <c r="H280">
        <v>1999</v>
      </c>
      <c r="I280" t="s">
        <v>20</v>
      </c>
      <c r="J280">
        <v>3.2728364245354098</v>
      </c>
      <c r="K280">
        <v>-1.9045526935152399</v>
      </c>
      <c r="L280" t="s">
        <v>7</v>
      </c>
    </row>
    <row r="281" spans="8:12" x14ac:dyDescent="0.25">
      <c r="H281">
        <v>1999</v>
      </c>
      <c r="I281" t="s">
        <v>21</v>
      </c>
      <c r="J281">
        <v>3.2242992913855502</v>
      </c>
      <c r="K281">
        <v>-2.01471146121238</v>
      </c>
      <c r="L281" t="s">
        <v>7</v>
      </c>
    </row>
    <row r="282" spans="8:12" x14ac:dyDescent="0.25">
      <c r="H282">
        <v>2000</v>
      </c>
      <c r="I282" t="s">
        <v>8</v>
      </c>
      <c r="J282">
        <v>3.19532486465092</v>
      </c>
      <c r="K282">
        <v>-1.8121481094390799</v>
      </c>
      <c r="L282" t="s">
        <v>7</v>
      </c>
    </row>
    <row r="283" spans="8:12" x14ac:dyDescent="0.25">
      <c r="H283">
        <v>2000</v>
      </c>
      <c r="I283" t="s">
        <v>6</v>
      </c>
      <c r="J283">
        <v>3.24001172050257</v>
      </c>
      <c r="K283">
        <v>-1.8760993738865299</v>
      </c>
      <c r="L283" t="s">
        <v>7</v>
      </c>
    </row>
    <row r="284" spans="8:12" x14ac:dyDescent="0.25">
      <c r="H284">
        <v>2000</v>
      </c>
      <c r="I284" t="s">
        <v>9</v>
      </c>
      <c r="J284">
        <v>3.2590280055073699</v>
      </c>
      <c r="K284">
        <v>-1.89988351967844</v>
      </c>
      <c r="L284" t="s">
        <v>7</v>
      </c>
    </row>
    <row r="285" spans="8:12" x14ac:dyDescent="0.25">
      <c r="H285">
        <v>2000</v>
      </c>
      <c r="I285" t="s">
        <v>10</v>
      </c>
      <c r="J285">
        <v>3.28253714573545</v>
      </c>
      <c r="K285">
        <v>-1.90573772500178</v>
      </c>
      <c r="L285" t="s">
        <v>7</v>
      </c>
    </row>
    <row r="286" spans="8:12" x14ac:dyDescent="0.25">
      <c r="H286">
        <v>2000</v>
      </c>
      <c r="I286" t="s">
        <v>11</v>
      </c>
      <c r="J286">
        <v>3.29165300411506</v>
      </c>
      <c r="K286">
        <v>-1.9089308346543601</v>
      </c>
      <c r="L286" t="s">
        <v>7</v>
      </c>
    </row>
    <row r="287" spans="8:12" x14ac:dyDescent="0.25">
      <c r="H287">
        <v>2000</v>
      </c>
      <c r="I287" t="s">
        <v>13</v>
      </c>
      <c r="J287">
        <v>3.3065421099893801</v>
      </c>
      <c r="K287">
        <v>-1.9116707587306201</v>
      </c>
      <c r="L287" t="s">
        <v>7</v>
      </c>
    </row>
    <row r="288" spans="8:12" x14ac:dyDescent="0.25">
      <c r="H288">
        <v>2000</v>
      </c>
      <c r="I288" t="s">
        <v>14</v>
      </c>
      <c r="J288">
        <v>3.31745024971802</v>
      </c>
      <c r="K288">
        <v>-1.8772154324747801</v>
      </c>
      <c r="L288" t="s">
        <v>7</v>
      </c>
    </row>
    <row r="289" spans="8:12" x14ac:dyDescent="0.25">
      <c r="H289">
        <v>2000</v>
      </c>
      <c r="I289" t="s">
        <v>15</v>
      </c>
      <c r="J289">
        <v>3.3151654165801898</v>
      </c>
      <c r="K289">
        <v>-1.8699435851656501</v>
      </c>
      <c r="L289" t="s">
        <v>7</v>
      </c>
    </row>
    <row r="290" spans="8:12" x14ac:dyDescent="0.25">
      <c r="H290">
        <v>2000</v>
      </c>
      <c r="I290" t="s">
        <v>16</v>
      </c>
      <c r="J290">
        <v>3.3207507275836199</v>
      </c>
      <c r="K290">
        <v>-1.8949399558698301</v>
      </c>
      <c r="L290" t="s">
        <v>7</v>
      </c>
    </row>
    <row r="291" spans="8:12" x14ac:dyDescent="0.25">
      <c r="H291">
        <v>2000</v>
      </c>
      <c r="I291" t="s">
        <v>17</v>
      </c>
      <c r="J291">
        <v>3.3169891344639102</v>
      </c>
      <c r="K291">
        <v>-1.91956945088979</v>
      </c>
      <c r="L291" t="s">
        <v>7</v>
      </c>
    </row>
    <row r="292" spans="8:12" x14ac:dyDescent="0.25">
      <c r="H292">
        <v>2000</v>
      </c>
      <c r="I292" t="s">
        <v>18</v>
      </c>
      <c r="J292">
        <v>3.31654591322132</v>
      </c>
      <c r="K292">
        <v>-1.942201783327</v>
      </c>
      <c r="L292" t="s">
        <v>7</v>
      </c>
    </row>
    <row r="293" spans="8:12" x14ac:dyDescent="0.25">
      <c r="H293">
        <v>2000</v>
      </c>
      <c r="I293" t="s">
        <v>19</v>
      </c>
      <c r="J293">
        <v>3.2964625957871201</v>
      </c>
      <c r="K293">
        <v>-1.96087798007063</v>
      </c>
      <c r="L293" t="s">
        <v>7</v>
      </c>
    </row>
    <row r="294" spans="8:12" x14ac:dyDescent="0.25">
      <c r="H294">
        <v>2000</v>
      </c>
      <c r="I294" t="s">
        <v>20</v>
      </c>
      <c r="J294">
        <v>3.27569259543497</v>
      </c>
      <c r="K294">
        <v>-1.8970626686588301</v>
      </c>
      <c r="L294" t="s">
        <v>7</v>
      </c>
    </row>
    <row r="295" spans="8:12" x14ac:dyDescent="0.25">
      <c r="H295">
        <v>2000</v>
      </c>
      <c r="I295" t="s">
        <v>21</v>
      </c>
      <c r="J295">
        <v>3.22715546228511</v>
      </c>
      <c r="K295">
        <v>-2.0072214363559699</v>
      </c>
      <c r="L295" t="s">
        <v>7</v>
      </c>
    </row>
    <row r="296" spans="8:12" x14ac:dyDescent="0.25">
      <c r="H296">
        <v>2001</v>
      </c>
      <c r="I296" t="s">
        <v>8</v>
      </c>
      <c r="J296">
        <v>3.1981526154682101</v>
      </c>
      <c r="K296">
        <v>-1.8047326134291899</v>
      </c>
      <c r="L296" t="s">
        <v>7</v>
      </c>
    </row>
    <row r="297" spans="8:12" x14ac:dyDescent="0.25">
      <c r="H297">
        <v>2001</v>
      </c>
      <c r="I297" t="s">
        <v>6</v>
      </c>
      <c r="J297">
        <v>3.2428394713198498</v>
      </c>
      <c r="K297">
        <v>-1.8686838778766299</v>
      </c>
      <c r="L297" t="s">
        <v>7</v>
      </c>
    </row>
    <row r="298" spans="8:12" x14ac:dyDescent="0.25">
      <c r="H298">
        <v>2001</v>
      </c>
      <c r="I298" t="s">
        <v>9</v>
      </c>
      <c r="J298">
        <v>3.2618557563246502</v>
      </c>
      <c r="K298">
        <v>-1.89246802366855</v>
      </c>
      <c r="L298" t="s">
        <v>7</v>
      </c>
    </row>
    <row r="299" spans="8:12" x14ac:dyDescent="0.25">
      <c r="H299">
        <v>2001</v>
      </c>
      <c r="I299" t="s">
        <v>10</v>
      </c>
      <c r="J299">
        <v>3.2853648965527298</v>
      </c>
      <c r="K299">
        <v>-1.89832222899189</v>
      </c>
      <c r="L299" t="s">
        <v>7</v>
      </c>
    </row>
    <row r="300" spans="8:12" x14ac:dyDescent="0.25">
      <c r="H300">
        <v>2001</v>
      </c>
      <c r="I300" t="s">
        <v>11</v>
      </c>
      <c r="J300">
        <v>3.29448075493235</v>
      </c>
      <c r="K300">
        <v>-1.9015153386444701</v>
      </c>
      <c r="L300" t="s">
        <v>7</v>
      </c>
    </row>
    <row r="301" spans="8:12" x14ac:dyDescent="0.25">
      <c r="H301">
        <v>2001</v>
      </c>
      <c r="I301" t="s">
        <v>13</v>
      </c>
      <c r="J301">
        <v>3.3093698608066702</v>
      </c>
      <c r="K301">
        <v>-1.9042552627207201</v>
      </c>
      <c r="L301" t="s">
        <v>7</v>
      </c>
    </row>
    <row r="302" spans="8:12" x14ac:dyDescent="0.25">
      <c r="H302">
        <v>2001</v>
      </c>
      <c r="I302" t="s">
        <v>14</v>
      </c>
      <c r="J302">
        <v>3.3202780005352999</v>
      </c>
      <c r="K302">
        <v>-1.8697999364648801</v>
      </c>
      <c r="L302" t="s">
        <v>7</v>
      </c>
    </row>
    <row r="303" spans="8:12" x14ac:dyDescent="0.25">
      <c r="H303">
        <v>2001</v>
      </c>
      <c r="I303" t="s">
        <v>15</v>
      </c>
      <c r="J303">
        <v>3.3179931673974701</v>
      </c>
      <c r="K303">
        <v>-1.8625280891557501</v>
      </c>
      <c r="L303" t="s">
        <v>7</v>
      </c>
    </row>
    <row r="304" spans="8:12" x14ac:dyDescent="0.25">
      <c r="H304">
        <v>2001</v>
      </c>
      <c r="I304" t="s">
        <v>16</v>
      </c>
      <c r="J304">
        <v>3.3235784784009099</v>
      </c>
      <c r="K304">
        <v>-1.8875244598599299</v>
      </c>
      <c r="L304" t="s">
        <v>7</v>
      </c>
    </row>
    <row r="305" spans="8:12" x14ac:dyDescent="0.25">
      <c r="H305">
        <v>2001</v>
      </c>
      <c r="I305" t="s">
        <v>17</v>
      </c>
      <c r="J305">
        <v>3.31981688528119</v>
      </c>
      <c r="K305">
        <v>-1.9121539548799</v>
      </c>
      <c r="L305" t="s">
        <v>7</v>
      </c>
    </row>
    <row r="306" spans="8:12" x14ac:dyDescent="0.25">
      <c r="H306">
        <v>2001</v>
      </c>
      <c r="I306" t="s">
        <v>18</v>
      </c>
      <c r="J306">
        <v>3.31937366403861</v>
      </c>
      <c r="K306">
        <v>-1.9347862873171</v>
      </c>
      <c r="L306" t="s">
        <v>7</v>
      </c>
    </row>
    <row r="307" spans="8:12" x14ac:dyDescent="0.25">
      <c r="H307">
        <v>2001</v>
      </c>
      <c r="I307" t="s">
        <v>19</v>
      </c>
      <c r="J307">
        <v>3.2992903466044101</v>
      </c>
      <c r="K307">
        <v>-1.95346248406073</v>
      </c>
      <c r="L307" t="s">
        <v>7</v>
      </c>
    </row>
    <row r="308" spans="8:12" x14ac:dyDescent="0.25">
      <c r="H308">
        <v>2001</v>
      </c>
      <c r="I308" t="s">
        <v>20</v>
      </c>
      <c r="J308">
        <v>3.2785203462522499</v>
      </c>
      <c r="K308">
        <v>-1.8896471726489401</v>
      </c>
      <c r="L308" t="s">
        <v>7</v>
      </c>
    </row>
    <row r="309" spans="8:12" x14ac:dyDescent="0.25">
      <c r="H309">
        <v>2001</v>
      </c>
      <c r="I309" t="s">
        <v>21</v>
      </c>
      <c r="J309">
        <v>3.2299832131023898</v>
      </c>
      <c r="K309">
        <v>-1.99980594034607</v>
      </c>
      <c r="L309" t="s">
        <v>7</v>
      </c>
    </row>
    <row r="310" spans="8:12" x14ac:dyDescent="0.25">
      <c r="H310">
        <v>2002</v>
      </c>
      <c r="I310" t="s">
        <v>8</v>
      </c>
      <c r="J310">
        <v>3.20095250621858</v>
      </c>
      <c r="K310">
        <v>-1.7973901776811101</v>
      </c>
      <c r="L310" t="s">
        <v>7</v>
      </c>
    </row>
    <row r="311" spans="8:12" x14ac:dyDescent="0.25">
      <c r="H311">
        <v>2002</v>
      </c>
      <c r="I311" t="s">
        <v>6</v>
      </c>
      <c r="J311">
        <v>3.2456393620702202</v>
      </c>
      <c r="K311">
        <v>-1.8613414421285599</v>
      </c>
      <c r="L311" t="s">
        <v>7</v>
      </c>
    </row>
    <row r="312" spans="8:12" x14ac:dyDescent="0.25">
      <c r="H312">
        <v>2002</v>
      </c>
      <c r="I312" t="s">
        <v>9</v>
      </c>
      <c r="J312">
        <v>3.2646556470750201</v>
      </c>
      <c r="K312">
        <v>-1.88512558792048</v>
      </c>
      <c r="L312" t="s">
        <v>7</v>
      </c>
    </row>
    <row r="313" spans="8:12" x14ac:dyDescent="0.25">
      <c r="H313">
        <v>2002</v>
      </c>
      <c r="I313" t="s">
        <v>10</v>
      </c>
      <c r="J313">
        <v>3.2881647873031001</v>
      </c>
      <c r="K313">
        <v>-1.8909797932438099</v>
      </c>
      <c r="L313" t="s">
        <v>7</v>
      </c>
    </row>
    <row r="314" spans="8:12" x14ac:dyDescent="0.25">
      <c r="H314">
        <v>2002</v>
      </c>
      <c r="I314" t="s">
        <v>11</v>
      </c>
      <c r="J314">
        <v>3.2972806456827199</v>
      </c>
      <c r="K314">
        <v>-1.8941729028963901</v>
      </c>
      <c r="L314" t="s">
        <v>7</v>
      </c>
    </row>
    <row r="315" spans="8:12" x14ac:dyDescent="0.25">
      <c r="H315">
        <v>2002</v>
      </c>
      <c r="I315" t="s">
        <v>13</v>
      </c>
      <c r="J315">
        <v>3.3121697515570299</v>
      </c>
      <c r="K315">
        <v>-1.8969128269726501</v>
      </c>
      <c r="L315" t="s">
        <v>7</v>
      </c>
    </row>
    <row r="316" spans="8:12" x14ac:dyDescent="0.25">
      <c r="H316">
        <v>2002</v>
      </c>
      <c r="I316" t="s">
        <v>14</v>
      </c>
      <c r="J316">
        <v>3.3230778912856702</v>
      </c>
      <c r="K316">
        <v>-1.86245750071681</v>
      </c>
      <c r="L316" t="s">
        <v>7</v>
      </c>
    </row>
    <row r="317" spans="8:12" x14ac:dyDescent="0.25">
      <c r="H317">
        <v>2002</v>
      </c>
      <c r="I317" t="s">
        <v>15</v>
      </c>
      <c r="J317">
        <v>3.32079305814784</v>
      </c>
      <c r="K317">
        <v>-1.85518565340768</v>
      </c>
      <c r="L317" t="s">
        <v>7</v>
      </c>
    </row>
    <row r="318" spans="8:12" x14ac:dyDescent="0.25">
      <c r="H318">
        <v>2002</v>
      </c>
      <c r="I318" t="s">
        <v>16</v>
      </c>
      <c r="J318">
        <v>3.3263783691512701</v>
      </c>
      <c r="K318">
        <v>-1.8801820241118601</v>
      </c>
      <c r="L318" t="s">
        <v>7</v>
      </c>
    </row>
    <row r="319" spans="8:12" x14ac:dyDescent="0.25">
      <c r="H319">
        <v>2002</v>
      </c>
      <c r="I319" t="s">
        <v>17</v>
      </c>
      <c r="J319">
        <v>3.3226167760315599</v>
      </c>
      <c r="K319">
        <v>-1.90481151913182</v>
      </c>
      <c r="L319" t="s">
        <v>7</v>
      </c>
    </row>
    <row r="320" spans="8:12" x14ac:dyDescent="0.25">
      <c r="H320">
        <v>2002</v>
      </c>
      <c r="I320" t="s">
        <v>18</v>
      </c>
      <c r="J320">
        <v>3.3221735547889701</v>
      </c>
      <c r="K320">
        <v>-1.92744385156903</v>
      </c>
      <c r="L320" t="s">
        <v>7</v>
      </c>
    </row>
    <row r="321" spans="8:12" x14ac:dyDescent="0.25">
      <c r="H321">
        <v>2002</v>
      </c>
      <c r="I321" t="s">
        <v>19</v>
      </c>
      <c r="J321">
        <v>3.3020902373547698</v>
      </c>
      <c r="K321">
        <v>-1.9461200483126599</v>
      </c>
      <c r="L321" t="s">
        <v>7</v>
      </c>
    </row>
    <row r="322" spans="8:12" x14ac:dyDescent="0.25">
      <c r="H322">
        <v>2002</v>
      </c>
      <c r="I322" t="s">
        <v>20</v>
      </c>
      <c r="J322">
        <v>3.2813202370026202</v>
      </c>
      <c r="K322">
        <v>-1.8823047369008601</v>
      </c>
      <c r="L322" t="s">
        <v>7</v>
      </c>
    </row>
    <row r="323" spans="8:12" x14ac:dyDescent="0.25">
      <c r="H323">
        <v>2002</v>
      </c>
      <c r="I323" t="s">
        <v>21</v>
      </c>
      <c r="J323">
        <v>3.2327831038527601</v>
      </c>
      <c r="K323">
        <v>-1.9924635045979999</v>
      </c>
      <c r="L323" t="s">
        <v>7</v>
      </c>
    </row>
    <row r="324" spans="8:12" x14ac:dyDescent="0.25">
      <c r="H324">
        <v>2003</v>
      </c>
      <c r="I324" t="s">
        <v>8</v>
      </c>
      <c r="J324">
        <v>3.2037250805261501</v>
      </c>
      <c r="K324">
        <v>-1.79011937659452</v>
      </c>
      <c r="L324" t="s">
        <v>7</v>
      </c>
    </row>
    <row r="325" spans="8:12" x14ac:dyDescent="0.25">
      <c r="H325">
        <v>2003</v>
      </c>
      <c r="I325" t="s">
        <v>6</v>
      </c>
      <c r="J325">
        <v>3.2484119363777899</v>
      </c>
      <c r="K325">
        <v>-1.8540706410419601</v>
      </c>
      <c r="L325" t="s">
        <v>7</v>
      </c>
    </row>
    <row r="326" spans="8:12" x14ac:dyDescent="0.25">
      <c r="H326">
        <v>2003</v>
      </c>
      <c r="I326" t="s">
        <v>9</v>
      </c>
      <c r="J326">
        <v>3.2674282213825898</v>
      </c>
      <c r="K326">
        <v>-1.87785478683388</v>
      </c>
      <c r="L326" t="s">
        <v>7</v>
      </c>
    </row>
    <row r="327" spans="8:12" x14ac:dyDescent="0.25">
      <c r="H327">
        <v>2003</v>
      </c>
      <c r="I327" t="s">
        <v>10</v>
      </c>
      <c r="J327">
        <v>3.2909373616106699</v>
      </c>
      <c r="K327">
        <v>-1.8837089921572201</v>
      </c>
      <c r="L327" t="s">
        <v>7</v>
      </c>
    </row>
    <row r="328" spans="8:12" x14ac:dyDescent="0.25">
      <c r="H328">
        <v>2003</v>
      </c>
      <c r="I328" t="s">
        <v>11</v>
      </c>
      <c r="J328">
        <v>3.3000532199902901</v>
      </c>
      <c r="K328">
        <v>-1.8869021018098</v>
      </c>
      <c r="L328" t="s">
        <v>7</v>
      </c>
    </row>
    <row r="329" spans="8:12" x14ac:dyDescent="0.25">
      <c r="H329">
        <v>2003</v>
      </c>
      <c r="I329" t="s">
        <v>13</v>
      </c>
      <c r="J329">
        <v>3.3149423258646098</v>
      </c>
      <c r="K329">
        <v>-1.88964202588606</v>
      </c>
      <c r="L329" t="s">
        <v>7</v>
      </c>
    </row>
    <row r="330" spans="8:12" x14ac:dyDescent="0.25">
      <c r="H330">
        <v>2003</v>
      </c>
      <c r="I330" t="s">
        <v>14</v>
      </c>
      <c r="J330">
        <v>3.3258504655932399</v>
      </c>
      <c r="K330">
        <v>-1.85518669963021</v>
      </c>
      <c r="L330" t="s">
        <v>7</v>
      </c>
    </row>
    <row r="331" spans="8:12" x14ac:dyDescent="0.25">
      <c r="H331">
        <v>2003</v>
      </c>
      <c r="I331" t="s">
        <v>15</v>
      </c>
      <c r="J331">
        <v>3.3235656324554101</v>
      </c>
      <c r="K331">
        <v>-1.84791485232109</v>
      </c>
      <c r="L331" t="s">
        <v>7</v>
      </c>
    </row>
    <row r="332" spans="8:12" x14ac:dyDescent="0.25">
      <c r="H332">
        <v>2003</v>
      </c>
      <c r="I332" t="s">
        <v>16</v>
      </c>
      <c r="J332">
        <v>3.32915094345885</v>
      </c>
      <c r="K332">
        <v>-1.87291122302526</v>
      </c>
      <c r="L332" t="s">
        <v>7</v>
      </c>
    </row>
    <row r="333" spans="8:12" x14ac:dyDescent="0.25">
      <c r="H333">
        <v>2003</v>
      </c>
      <c r="I333" t="s">
        <v>17</v>
      </c>
      <c r="J333">
        <v>3.3253893503391301</v>
      </c>
      <c r="K333">
        <v>-1.8975407180452299</v>
      </c>
      <c r="L333" t="s">
        <v>7</v>
      </c>
    </row>
    <row r="334" spans="8:12" x14ac:dyDescent="0.25">
      <c r="H334">
        <v>2003</v>
      </c>
      <c r="I334" t="s">
        <v>18</v>
      </c>
      <c r="J334">
        <v>3.3249461290965501</v>
      </c>
      <c r="K334">
        <v>-1.9201730504824299</v>
      </c>
      <c r="L334" t="s">
        <v>7</v>
      </c>
    </row>
    <row r="335" spans="8:12" x14ac:dyDescent="0.25">
      <c r="H335">
        <v>2003</v>
      </c>
      <c r="I335" t="s">
        <v>19</v>
      </c>
      <c r="J335">
        <v>3.3048628116623502</v>
      </c>
      <c r="K335">
        <v>-1.9388492472260599</v>
      </c>
      <c r="L335" t="s">
        <v>7</v>
      </c>
    </row>
    <row r="336" spans="8:12" x14ac:dyDescent="0.25">
      <c r="H336">
        <v>2003</v>
      </c>
      <c r="I336" t="s">
        <v>20</v>
      </c>
      <c r="J336">
        <v>3.2840928113102001</v>
      </c>
      <c r="K336">
        <v>-1.87503393581427</v>
      </c>
      <c r="L336" t="s">
        <v>7</v>
      </c>
    </row>
    <row r="337" spans="8:12" x14ac:dyDescent="0.25">
      <c r="H337">
        <v>2003</v>
      </c>
      <c r="I337" t="s">
        <v>21</v>
      </c>
      <c r="J337">
        <v>3.2355556781603299</v>
      </c>
      <c r="K337">
        <v>-1.9851927035114001</v>
      </c>
      <c r="L337" t="s">
        <v>7</v>
      </c>
    </row>
    <row r="338" spans="8:12" x14ac:dyDescent="0.25">
      <c r="H338">
        <v>2004</v>
      </c>
      <c r="I338" t="s">
        <v>8</v>
      </c>
      <c r="J338">
        <v>3.20647086625734</v>
      </c>
      <c r="K338">
        <v>-1.78291882589211</v>
      </c>
      <c r="L338" t="s">
        <v>7</v>
      </c>
    </row>
    <row r="339" spans="8:12" x14ac:dyDescent="0.25">
      <c r="H339">
        <v>2004</v>
      </c>
      <c r="I339" t="s">
        <v>6</v>
      </c>
      <c r="J339">
        <v>3.2511577221089798</v>
      </c>
      <c r="K339">
        <v>-1.8468700903395601</v>
      </c>
      <c r="L339" t="s">
        <v>7</v>
      </c>
    </row>
    <row r="340" spans="8:12" x14ac:dyDescent="0.25">
      <c r="H340">
        <v>2004</v>
      </c>
      <c r="I340" t="s">
        <v>9</v>
      </c>
      <c r="J340">
        <v>3.2701740071137801</v>
      </c>
      <c r="K340">
        <v>-1.87065423613147</v>
      </c>
      <c r="L340" t="s">
        <v>7</v>
      </c>
    </row>
    <row r="341" spans="8:12" x14ac:dyDescent="0.25">
      <c r="H341">
        <v>2004</v>
      </c>
      <c r="I341" t="s">
        <v>10</v>
      </c>
      <c r="J341">
        <v>3.2936831473418602</v>
      </c>
      <c r="K341">
        <v>-1.8765084414548101</v>
      </c>
      <c r="L341" t="s">
        <v>7</v>
      </c>
    </row>
    <row r="342" spans="8:12" x14ac:dyDescent="0.25">
      <c r="H342">
        <v>2004</v>
      </c>
      <c r="I342" t="s">
        <v>11</v>
      </c>
      <c r="J342">
        <v>3.30279900572148</v>
      </c>
      <c r="K342">
        <v>-1.87970155110739</v>
      </c>
      <c r="L342" t="s">
        <v>7</v>
      </c>
    </row>
    <row r="343" spans="8:12" x14ac:dyDescent="0.25">
      <c r="H343">
        <v>2004</v>
      </c>
      <c r="I343" t="s">
        <v>13</v>
      </c>
      <c r="J343">
        <v>3.3176881115957899</v>
      </c>
      <c r="K343">
        <v>-1.88244147518365</v>
      </c>
      <c r="L343" t="s">
        <v>7</v>
      </c>
    </row>
    <row r="344" spans="8:12" x14ac:dyDescent="0.25">
      <c r="H344">
        <v>2004</v>
      </c>
      <c r="I344" t="s">
        <v>14</v>
      </c>
      <c r="J344">
        <v>3.3285962513244298</v>
      </c>
      <c r="K344">
        <v>-1.84798614892781</v>
      </c>
      <c r="L344" t="s">
        <v>7</v>
      </c>
    </row>
    <row r="345" spans="8:12" x14ac:dyDescent="0.25">
      <c r="H345">
        <v>2004</v>
      </c>
      <c r="I345" t="s">
        <v>15</v>
      </c>
      <c r="J345">
        <v>3.3263114181866</v>
      </c>
      <c r="K345">
        <v>-1.84071430161868</v>
      </c>
      <c r="L345" t="s">
        <v>7</v>
      </c>
    </row>
    <row r="346" spans="8:12" x14ac:dyDescent="0.25">
      <c r="H346">
        <v>2004</v>
      </c>
      <c r="I346" t="s">
        <v>16</v>
      </c>
      <c r="J346">
        <v>3.3318967291900301</v>
      </c>
      <c r="K346">
        <v>-1.86571067232286</v>
      </c>
      <c r="L346" t="s">
        <v>7</v>
      </c>
    </row>
    <row r="347" spans="8:12" x14ac:dyDescent="0.25">
      <c r="H347">
        <v>2004</v>
      </c>
      <c r="I347" t="s">
        <v>17</v>
      </c>
      <c r="J347">
        <v>3.32813513607032</v>
      </c>
      <c r="K347">
        <v>-1.89034016734282</v>
      </c>
      <c r="L347" t="s">
        <v>7</v>
      </c>
    </row>
    <row r="348" spans="8:12" x14ac:dyDescent="0.25">
      <c r="H348">
        <v>2004</v>
      </c>
      <c r="I348" t="s">
        <v>18</v>
      </c>
      <c r="J348">
        <v>3.3276919148277302</v>
      </c>
      <c r="K348">
        <v>-1.9129724997800299</v>
      </c>
      <c r="L348" t="s">
        <v>7</v>
      </c>
    </row>
    <row r="349" spans="8:12" x14ac:dyDescent="0.25">
      <c r="H349">
        <v>2004</v>
      </c>
      <c r="I349" t="s">
        <v>19</v>
      </c>
      <c r="J349">
        <v>3.3076085973935299</v>
      </c>
      <c r="K349">
        <v>-1.9316486965236599</v>
      </c>
      <c r="L349" t="s">
        <v>7</v>
      </c>
    </row>
    <row r="350" spans="8:12" x14ac:dyDescent="0.25">
      <c r="H350">
        <v>2004</v>
      </c>
      <c r="I350" t="s">
        <v>20</v>
      </c>
      <c r="J350">
        <v>3.2868385970413798</v>
      </c>
      <c r="K350">
        <v>-1.86783338511186</v>
      </c>
      <c r="L350" t="s">
        <v>7</v>
      </c>
    </row>
    <row r="351" spans="8:12" x14ac:dyDescent="0.25">
      <c r="H351">
        <v>2004</v>
      </c>
      <c r="I351" t="s">
        <v>21</v>
      </c>
      <c r="J351">
        <v>3.2383014638915202</v>
      </c>
      <c r="K351">
        <v>-1.9779921528090001</v>
      </c>
      <c r="L351" t="s">
        <v>7</v>
      </c>
    </row>
    <row r="352" spans="8:12" x14ac:dyDescent="0.25">
      <c r="H352">
        <v>2005</v>
      </c>
      <c r="I352" t="s">
        <v>8</v>
      </c>
      <c r="J352">
        <v>3.2091903761240199</v>
      </c>
      <c r="K352">
        <v>-1.77578718103785</v>
      </c>
      <c r="L352" t="s">
        <v>7</v>
      </c>
    </row>
    <row r="353" spans="8:12" x14ac:dyDescent="0.25">
      <c r="H353">
        <v>2005</v>
      </c>
      <c r="I353" t="s">
        <v>6</v>
      </c>
      <c r="J353">
        <v>3.2538772319756601</v>
      </c>
      <c r="K353">
        <v>-1.8397384454853001</v>
      </c>
      <c r="L353" t="s">
        <v>7</v>
      </c>
    </row>
    <row r="354" spans="8:12" x14ac:dyDescent="0.25">
      <c r="H354">
        <v>2005</v>
      </c>
      <c r="I354" t="s">
        <v>9</v>
      </c>
      <c r="J354">
        <v>3.27289351698046</v>
      </c>
      <c r="K354">
        <v>-1.86352259127722</v>
      </c>
      <c r="L354" t="s">
        <v>7</v>
      </c>
    </row>
    <row r="355" spans="8:12" x14ac:dyDescent="0.25">
      <c r="H355">
        <v>2005</v>
      </c>
      <c r="I355" t="s">
        <v>10</v>
      </c>
      <c r="J355">
        <v>3.2964026572085401</v>
      </c>
      <c r="K355">
        <v>-1.8693767966005499</v>
      </c>
      <c r="L355" t="s">
        <v>7</v>
      </c>
    </row>
    <row r="356" spans="8:12" x14ac:dyDescent="0.25">
      <c r="H356">
        <v>2005</v>
      </c>
      <c r="I356" t="s">
        <v>11</v>
      </c>
      <c r="J356">
        <v>3.3055185155881599</v>
      </c>
      <c r="K356">
        <v>-1.87256990625313</v>
      </c>
      <c r="L356" t="s">
        <v>7</v>
      </c>
    </row>
    <row r="357" spans="8:12" x14ac:dyDescent="0.25">
      <c r="H357">
        <v>2005</v>
      </c>
      <c r="I357" t="s">
        <v>13</v>
      </c>
      <c r="J357">
        <v>3.3204076214624698</v>
      </c>
      <c r="K357">
        <v>-1.87530983032939</v>
      </c>
      <c r="L357" t="s">
        <v>7</v>
      </c>
    </row>
    <row r="358" spans="8:12" x14ac:dyDescent="0.25">
      <c r="H358">
        <v>2005</v>
      </c>
      <c r="I358" t="s">
        <v>14</v>
      </c>
      <c r="J358">
        <v>3.3313157611911102</v>
      </c>
      <c r="K358">
        <v>-1.84085450407355</v>
      </c>
      <c r="L358" t="s">
        <v>7</v>
      </c>
    </row>
    <row r="359" spans="8:12" x14ac:dyDescent="0.25">
      <c r="H359">
        <v>2005</v>
      </c>
      <c r="I359" t="s">
        <v>15</v>
      </c>
      <c r="J359">
        <v>3.3290309280532799</v>
      </c>
      <c r="K359">
        <v>-1.83358265676442</v>
      </c>
      <c r="L359" t="s">
        <v>7</v>
      </c>
    </row>
    <row r="360" spans="8:12" x14ac:dyDescent="0.25">
      <c r="H360">
        <v>2005</v>
      </c>
      <c r="I360" t="s">
        <v>16</v>
      </c>
      <c r="J360">
        <v>3.33461623905671</v>
      </c>
      <c r="K360">
        <v>-1.8585790274686</v>
      </c>
      <c r="L360" t="s">
        <v>7</v>
      </c>
    </row>
    <row r="361" spans="8:12" x14ac:dyDescent="0.25">
      <c r="H361">
        <v>2005</v>
      </c>
      <c r="I361" t="s">
        <v>17</v>
      </c>
      <c r="J361">
        <v>3.3308546459369999</v>
      </c>
      <c r="K361">
        <v>-1.88320852248856</v>
      </c>
      <c r="L361" t="s">
        <v>7</v>
      </c>
    </row>
    <row r="362" spans="8:12" x14ac:dyDescent="0.25">
      <c r="H362">
        <v>2005</v>
      </c>
      <c r="I362" t="s">
        <v>18</v>
      </c>
      <c r="J362">
        <v>3.3304114246944101</v>
      </c>
      <c r="K362">
        <v>-1.9058408549257699</v>
      </c>
      <c r="L362" t="s">
        <v>7</v>
      </c>
    </row>
    <row r="363" spans="8:12" x14ac:dyDescent="0.25">
      <c r="H363">
        <v>2005</v>
      </c>
      <c r="I363" t="s">
        <v>19</v>
      </c>
      <c r="J363">
        <v>3.3103281072602102</v>
      </c>
      <c r="K363">
        <v>-1.9245170516693999</v>
      </c>
      <c r="L363" t="s">
        <v>7</v>
      </c>
    </row>
    <row r="364" spans="8:12" x14ac:dyDescent="0.25">
      <c r="H364">
        <v>2005</v>
      </c>
      <c r="I364" t="s">
        <v>20</v>
      </c>
      <c r="J364">
        <v>3.2895581069080602</v>
      </c>
      <c r="K364">
        <v>-1.8607017402576</v>
      </c>
      <c r="L364" t="s">
        <v>7</v>
      </c>
    </row>
    <row r="365" spans="8:12" x14ac:dyDescent="0.25">
      <c r="H365">
        <v>2005</v>
      </c>
      <c r="I365" t="s">
        <v>21</v>
      </c>
      <c r="J365">
        <v>3.2410209737582001</v>
      </c>
      <c r="K365">
        <v>-1.9708605079547401</v>
      </c>
      <c r="L365" t="s">
        <v>7</v>
      </c>
    </row>
    <row r="366" spans="8:12" x14ac:dyDescent="0.25">
      <c r="H366">
        <v>2006</v>
      </c>
      <c r="I366" t="s">
        <v>8</v>
      </c>
      <c r="J366">
        <v>3.2118841082581402</v>
      </c>
      <c r="K366">
        <v>-1.7687231357301201</v>
      </c>
      <c r="L366" t="s">
        <v>7</v>
      </c>
    </row>
    <row r="367" spans="8:12" x14ac:dyDescent="0.25">
      <c r="H367">
        <v>2006</v>
      </c>
      <c r="I367" t="s">
        <v>6</v>
      </c>
      <c r="J367">
        <v>3.25657096410978</v>
      </c>
      <c r="K367">
        <v>-1.8326744001775701</v>
      </c>
      <c r="L367" t="s">
        <v>7</v>
      </c>
    </row>
    <row r="368" spans="8:12" x14ac:dyDescent="0.25">
      <c r="H368">
        <v>2006</v>
      </c>
      <c r="I368" t="s">
        <v>9</v>
      </c>
      <c r="J368">
        <v>3.2755872491145799</v>
      </c>
      <c r="K368">
        <v>-1.85645854596948</v>
      </c>
      <c r="L368" t="s">
        <v>7</v>
      </c>
    </row>
    <row r="369" spans="8:12" x14ac:dyDescent="0.25">
      <c r="H369">
        <v>2006</v>
      </c>
      <c r="I369" t="s">
        <v>10</v>
      </c>
      <c r="J369">
        <v>3.2990963893426599</v>
      </c>
      <c r="K369">
        <v>-1.8623127512928199</v>
      </c>
      <c r="L369" t="s">
        <v>7</v>
      </c>
    </row>
    <row r="370" spans="8:12" x14ac:dyDescent="0.25">
      <c r="H370">
        <v>2006</v>
      </c>
      <c r="I370" t="s">
        <v>11</v>
      </c>
      <c r="J370">
        <v>3.3082122477222802</v>
      </c>
      <c r="K370">
        <v>-1.8655058609454001</v>
      </c>
      <c r="L370" t="s">
        <v>7</v>
      </c>
    </row>
    <row r="371" spans="8:12" x14ac:dyDescent="0.25">
      <c r="H371">
        <v>2006</v>
      </c>
      <c r="I371" t="s">
        <v>13</v>
      </c>
      <c r="J371">
        <v>3.3231013535965901</v>
      </c>
      <c r="K371">
        <v>-1.8682457850216601</v>
      </c>
      <c r="L371" t="s">
        <v>7</v>
      </c>
    </row>
    <row r="372" spans="8:12" x14ac:dyDescent="0.25">
      <c r="H372">
        <v>2006</v>
      </c>
      <c r="I372" t="s">
        <v>14</v>
      </c>
      <c r="J372">
        <v>3.33400949332523</v>
      </c>
      <c r="K372">
        <v>-1.83379045876582</v>
      </c>
      <c r="L372" t="s">
        <v>7</v>
      </c>
    </row>
    <row r="373" spans="8:12" x14ac:dyDescent="0.25">
      <c r="H373">
        <v>2006</v>
      </c>
      <c r="I373" t="s">
        <v>15</v>
      </c>
      <c r="J373">
        <v>3.3317246601874002</v>
      </c>
      <c r="K373">
        <v>-1.82651861145669</v>
      </c>
      <c r="L373" t="s">
        <v>7</v>
      </c>
    </row>
    <row r="374" spans="8:12" x14ac:dyDescent="0.25">
      <c r="H374">
        <v>2006</v>
      </c>
      <c r="I374" t="s">
        <v>16</v>
      </c>
      <c r="J374">
        <v>3.3373099711908298</v>
      </c>
      <c r="K374">
        <v>-1.8515149821608601</v>
      </c>
      <c r="L374" t="s">
        <v>7</v>
      </c>
    </row>
    <row r="375" spans="8:12" x14ac:dyDescent="0.25">
      <c r="H375">
        <v>2006</v>
      </c>
      <c r="I375" t="s">
        <v>17</v>
      </c>
      <c r="J375">
        <v>3.3335483780711201</v>
      </c>
      <c r="K375">
        <v>-1.87614447718083</v>
      </c>
      <c r="L375" t="s">
        <v>7</v>
      </c>
    </row>
    <row r="376" spans="8:12" x14ac:dyDescent="0.25">
      <c r="H376">
        <v>2006</v>
      </c>
      <c r="I376" t="s">
        <v>18</v>
      </c>
      <c r="J376">
        <v>3.3331051568285299</v>
      </c>
      <c r="K376">
        <v>-1.89877680961803</v>
      </c>
      <c r="L376" t="s">
        <v>7</v>
      </c>
    </row>
    <row r="377" spans="8:12" x14ac:dyDescent="0.25">
      <c r="H377">
        <v>2006</v>
      </c>
      <c r="I377" t="s">
        <v>19</v>
      </c>
      <c r="J377">
        <v>3.31302183939433</v>
      </c>
      <c r="K377">
        <v>-1.9174530063616699</v>
      </c>
      <c r="L377" t="s">
        <v>7</v>
      </c>
    </row>
    <row r="378" spans="8:12" x14ac:dyDescent="0.25">
      <c r="H378">
        <v>2006</v>
      </c>
      <c r="I378" t="s">
        <v>20</v>
      </c>
      <c r="J378">
        <v>3.29225183904218</v>
      </c>
      <c r="K378">
        <v>-1.8536376949498701</v>
      </c>
      <c r="L378" t="s">
        <v>7</v>
      </c>
    </row>
    <row r="379" spans="8:12" x14ac:dyDescent="0.25">
      <c r="H379">
        <v>2006</v>
      </c>
      <c r="I379" t="s">
        <v>21</v>
      </c>
      <c r="J379">
        <v>3.2437147058923199</v>
      </c>
      <c r="K379">
        <v>-1.9637964626470099</v>
      </c>
      <c r="L379" t="s">
        <v>7</v>
      </c>
    </row>
    <row r="380" spans="8:12" x14ac:dyDescent="0.25">
      <c r="H380">
        <v>2007</v>
      </c>
      <c r="I380" t="s">
        <v>8</v>
      </c>
      <c r="J380">
        <v>3.2145525467593501</v>
      </c>
      <c r="K380">
        <v>-1.7617254204656001</v>
      </c>
      <c r="L380" t="s">
        <v>7</v>
      </c>
    </row>
    <row r="381" spans="8:12" x14ac:dyDescent="0.25">
      <c r="H381">
        <v>2007</v>
      </c>
      <c r="I381" t="s">
        <v>6</v>
      </c>
      <c r="J381">
        <v>3.2592394026109899</v>
      </c>
      <c r="K381">
        <v>-1.8256766849130499</v>
      </c>
      <c r="L381" t="s">
        <v>7</v>
      </c>
    </row>
    <row r="382" spans="8:12" x14ac:dyDescent="0.25">
      <c r="H382">
        <v>2007</v>
      </c>
      <c r="I382" t="s">
        <v>9</v>
      </c>
      <c r="J382">
        <v>3.2782556876157898</v>
      </c>
      <c r="K382">
        <v>-1.84946083070497</v>
      </c>
      <c r="L382" t="s">
        <v>7</v>
      </c>
    </row>
    <row r="383" spans="8:12" x14ac:dyDescent="0.25">
      <c r="H383">
        <v>2007</v>
      </c>
      <c r="I383" t="s">
        <v>10</v>
      </c>
      <c r="J383">
        <v>3.3017648278438698</v>
      </c>
      <c r="K383">
        <v>-1.8553150360282999</v>
      </c>
      <c r="L383" t="s">
        <v>7</v>
      </c>
    </row>
    <row r="384" spans="8:12" x14ac:dyDescent="0.25">
      <c r="H384">
        <v>2007</v>
      </c>
      <c r="I384" t="s">
        <v>11</v>
      </c>
      <c r="J384">
        <v>3.3108806862234901</v>
      </c>
      <c r="K384">
        <v>-1.8585081456808801</v>
      </c>
      <c r="L384" t="s">
        <v>7</v>
      </c>
    </row>
    <row r="385" spans="8:12" x14ac:dyDescent="0.25">
      <c r="H385">
        <v>2007</v>
      </c>
      <c r="I385" t="s">
        <v>13</v>
      </c>
      <c r="J385">
        <v>3.3257697920978</v>
      </c>
      <c r="K385">
        <v>-1.8612480697571401</v>
      </c>
      <c r="L385" t="s">
        <v>7</v>
      </c>
    </row>
    <row r="386" spans="8:12" x14ac:dyDescent="0.25">
      <c r="H386">
        <v>2007</v>
      </c>
      <c r="I386" t="s">
        <v>14</v>
      </c>
      <c r="J386">
        <v>3.3366779318264399</v>
      </c>
      <c r="K386">
        <v>-1.8267927435013001</v>
      </c>
      <c r="L386" t="s">
        <v>7</v>
      </c>
    </row>
    <row r="387" spans="8:12" x14ac:dyDescent="0.25">
      <c r="H387">
        <v>2007</v>
      </c>
      <c r="I387" t="s">
        <v>15</v>
      </c>
      <c r="J387">
        <v>3.3343930986886101</v>
      </c>
      <c r="K387">
        <v>-1.8195208961921701</v>
      </c>
      <c r="L387" t="s">
        <v>7</v>
      </c>
    </row>
    <row r="388" spans="8:12" x14ac:dyDescent="0.25">
      <c r="H388">
        <v>2007</v>
      </c>
      <c r="I388" t="s">
        <v>16</v>
      </c>
      <c r="J388">
        <v>3.3399784096920402</v>
      </c>
      <c r="K388">
        <v>-1.8445172668963501</v>
      </c>
      <c r="L388" t="s">
        <v>7</v>
      </c>
    </row>
    <row r="389" spans="8:12" x14ac:dyDescent="0.25">
      <c r="H389">
        <v>2007</v>
      </c>
      <c r="I389" t="s">
        <v>17</v>
      </c>
      <c r="J389">
        <v>3.33621681657233</v>
      </c>
      <c r="K389">
        <v>-1.86914676191631</v>
      </c>
      <c r="L389" t="s">
        <v>7</v>
      </c>
    </row>
    <row r="390" spans="8:12" x14ac:dyDescent="0.25">
      <c r="H390">
        <v>2007</v>
      </c>
      <c r="I390" t="s">
        <v>18</v>
      </c>
      <c r="J390">
        <v>3.3357735953297398</v>
      </c>
      <c r="K390">
        <v>-1.89177909435352</v>
      </c>
      <c r="L390" t="s">
        <v>7</v>
      </c>
    </row>
    <row r="391" spans="8:12" x14ac:dyDescent="0.25">
      <c r="H391">
        <v>2007</v>
      </c>
      <c r="I391" t="s">
        <v>19</v>
      </c>
      <c r="J391">
        <v>3.3156902778955399</v>
      </c>
      <c r="K391">
        <v>-1.91045529109715</v>
      </c>
      <c r="L391" t="s">
        <v>7</v>
      </c>
    </row>
    <row r="392" spans="8:12" x14ac:dyDescent="0.25">
      <c r="H392">
        <v>2007</v>
      </c>
      <c r="I392" t="s">
        <v>20</v>
      </c>
      <c r="J392">
        <v>3.2949202775433899</v>
      </c>
      <c r="K392">
        <v>-1.8466399796853501</v>
      </c>
      <c r="L392" t="s">
        <v>7</v>
      </c>
    </row>
    <row r="393" spans="8:12" x14ac:dyDescent="0.25">
      <c r="H393">
        <v>2007</v>
      </c>
      <c r="I393" t="s">
        <v>21</v>
      </c>
      <c r="J393">
        <v>3.2463831443935298</v>
      </c>
      <c r="K393">
        <v>-1.9567987473824899</v>
      </c>
      <c r="L393" t="s">
        <v>7</v>
      </c>
    </row>
    <row r="394" spans="8:12" x14ac:dyDescent="0.25">
      <c r="H394">
        <v>2008</v>
      </c>
      <c r="I394" t="s">
        <v>8</v>
      </c>
      <c r="J394">
        <v>3.2171961622171401</v>
      </c>
      <c r="K394">
        <v>-1.75479280117004</v>
      </c>
      <c r="L394" t="s">
        <v>7</v>
      </c>
    </row>
    <row r="395" spans="8:12" x14ac:dyDescent="0.25">
      <c r="H395">
        <v>2008</v>
      </c>
      <c r="I395" t="s">
        <v>6</v>
      </c>
      <c r="J395">
        <v>3.2618830180687799</v>
      </c>
      <c r="K395">
        <v>-1.81874406561749</v>
      </c>
      <c r="L395" t="s">
        <v>7</v>
      </c>
    </row>
    <row r="396" spans="8:12" x14ac:dyDescent="0.25">
      <c r="H396">
        <v>2008</v>
      </c>
      <c r="I396" t="s">
        <v>9</v>
      </c>
      <c r="J396">
        <v>3.2808993030735798</v>
      </c>
      <c r="K396">
        <v>-1.8425282114094099</v>
      </c>
      <c r="L396" t="s">
        <v>7</v>
      </c>
    </row>
    <row r="397" spans="8:12" x14ac:dyDescent="0.25">
      <c r="H397">
        <v>2008</v>
      </c>
      <c r="I397" t="s">
        <v>10</v>
      </c>
      <c r="J397">
        <v>3.3044084433016598</v>
      </c>
      <c r="K397">
        <v>-1.8483824167327401</v>
      </c>
      <c r="L397" t="s">
        <v>7</v>
      </c>
    </row>
    <row r="398" spans="8:12" x14ac:dyDescent="0.25">
      <c r="H398">
        <v>2008</v>
      </c>
      <c r="I398" t="s">
        <v>11</v>
      </c>
      <c r="J398">
        <v>3.3135243016812801</v>
      </c>
      <c r="K398">
        <v>-1.85157552638533</v>
      </c>
      <c r="L398" t="s">
        <v>7</v>
      </c>
    </row>
    <row r="399" spans="8:12" x14ac:dyDescent="0.25">
      <c r="H399">
        <v>2008</v>
      </c>
      <c r="I399" t="s">
        <v>13</v>
      </c>
      <c r="J399">
        <v>3.32841340755559</v>
      </c>
      <c r="K399">
        <v>-1.85431545046158</v>
      </c>
      <c r="L399" t="s">
        <v>7</v>
      </c>
    </row>
    <row r="400" spans="8:12" x14ac:dyDescent="0.25">
      <c r="H400">
        <v>2008</v>
      </c>
      <c r="I400" t="s">
        <v>14</v>
      </c>
      <c r="J400">
        <v>3.3393215472842299</v>
      </c>
      <c r="K400">
        <v>-1.8198601242057399</v>
      </c>
      <c r="L400" t="s">
        <v>7</v>
      </c>
    </row>
    <row r="401" spans="8:12" x14ac:dyDescent="0.25">
      <c r="H401">
        <v>2008</v>
      </c>
      <c r="I401" t="s">
        <v>15</v>
      </c>
      <c r="J401">
        <v>3.3370367141464001</v>
      </c>
      <c r="K401">
        <v>-1.81258827689661</v>
      </c>
      <c r="L401" t="s">
        <v>7</v>
      </c>
    </row>
    <row r="402" spans="8:12" x14ac:dyDescent="0.25">
      <c r="H402">
        <v>2008</v>
      </c>
      <c r="I402" t="s">
        <v>16</v>
      </c>
      <c r="J402">
        <v>3.3426220251498302</v>
      </c>
      <c r="K402">
        <v>-1.83758464760079</v>
      </c>
      <c r="L402" t="s">
        <v>7</v>
      </c>
    </row>
    <row r="403" spans="8:12" x14ac:dyDescent="0.25">
      <c r="H403">
        <v>2008</v>
      </c>
      <c r="I403" t="s">
        <v>17</v>
      </c>
      <c r="J403">
        <v>3.3388604320301201</v>
      </c>
      <c r="K403">
        <v>-1.8622141426207599</v>
      </c>
      <c r="L403" t="s">
        <v>7</v>
      </c>
    </row>
    <row r="404" spans="8:12" x14ac:dyDescent="0.25">
      <c r="H404">
        <v>2008</v>
      </c>
      <c r="I404" t="s">
        <v>18</v>
      </c>
      <c r="J404">
        <v>3.3384172107875298</v>
      </c>
      <c r="K404">
        <v>-1.8848464750579601</v>
      </c>
      <c r="L404" t="s">
        <v>7</v>
      </c>
    </row>
    <row r="405" spans="8:12" x14ac:dyDescent="0.25">
      <c r="H405">
        <v>2008</v>
      </c>
      <c r="I405" t="s">
        <v>19</v>
      </c>
      <c r="J405">
        <v>3.31833389335333</v>
      </c>
      <c r="K405">
        <v>-1.9035226718015901</v>
      </c>
      <c r="L405" t="s">
        <v>7</v>
      </c>
    </row>
    <row r="406" spans="8:12" x14ac:dyDescent="0.25">
      <c r="H406">
        <v>2008</v>
      </c>
      <c r="I406" t="s">
        <v>20</v>
      </c>
      <c r="J406">
        <v>3.2975638930011799</v>
      </c>
      <c r="K406">
        <v>-1.83970736038979</v>
      </c>
      <c r="L406" t="s">
        <v>7</v>
      </c>
    </row>
    <row r="407" spans="8:12" x14ac:dyDescent="0.25">
      <c r="H407">
        <v>2008</v>
      </c>
      <c r="I407" t="s">
        <v>21</v>
      </c>
      <c r="J407">
        <v>3.2490267598513198</v>
      </c>
      <c r="K407">
        <v>-1.9498661280869301</v>
      </c>
      <c r="L407" t="s">
        <v>7</v>
      </c>
    </row>
    <row r="408" spans="8:12" x14ac:dyDescent="0.25">
      <c r="H408">
        <v>2009</v>
      </c>
      <c r="I408" t="s">
        <v>8</v>
      </c>
      <c r="J408">
        <v>3.21981541220894</v>
      </c>
      <c r="K408">
        <v>-1.74792407789203</v>
      </c>
      <c r="L408" t="s">
        <v>7</v>
      </c>
    </row>
    <row r="409" spans="8:12" x14ac:dyDescent="0.25">
      <c r="H409">
        <v>2009</v>
      </c>
      <c r="I409" t="s">
        <v>6</v>
      </c>
      <c r="J409">
        <v>3.2645022680605802</v>
      </c>
      <c r="K409">
        <v>-1.81187534233947</v>
      </c>
      <c r="L409" t="s">
        <v>7</v>
      </c>
    </row>
    <row r="410" spans="8:12" x14ac:dyDescent="0.25">
      <c r="H410">
        <v>2009</v>
      </c>
      <c r="I410" t="s">
        <v>9</v>
      </c>
      <c r="J410">
        <v>3.2835185530653801</v>
      </c>
      <c r="K410">
        <v>-1.8356594881313899</v>
      </c>
      <c r="L410" t="s">
        <v>7</v>
      </c>
    </row>
    <row r="411" spans="8:12" x14ac:dyDescent="0.25">
      <c r="H411">
        <v>2009</v>
      </c>
      <c r="I411" t="s">
        <v>10</v>
      </c>
      <c r="J411">
        <v>3.3070276932934699</v>
      </c>
      <c r="K411">
        <v>-1.84151369345473</v>
      </c>
      <c r="L411" t="s">
        <v>7</v>
      </c>
    </row>
    <row r="412" spans="8:12" x14ac:dyDescent="0.25">
      <c r="H412">
        <v>2009</v>
      </c>
      <c r="I412" t="s">
        <v>11</v>
      </c>
      <c r="J412">
        <v>3.3161435516730799</v>
      </c>
      <c r="K412">
        <v>-1.8447068031073099</v>
      </c>
      <c r="L412" t="s">
        <v>7</v>
      </c>
    </row>
    <row r="413" spans="8:12" x14ac:dyDescent="0.25">
      <c r="H413">
        <v>2009</v>
      </c>
      <c r="I413" t="s">
        <v>13</v>
      </c>
      <c r="J413">
        <v>3.3310326575474001</v>
      </c>
      <c r="K413">
        <v>-1.84744672718356</v>
      </c>
      <c r="L413" t="s">
        <v>7</v>
      </c>
    </row>
    <row r="414" spans="8:12" x14ac:dyDescent="0.25">
      <c r="H414">
        <v>2009</v>
      </c>
      <c r="I414" t="s">
        <v>14</v>
      </c>
      <c r="J414">
        <v>3.3419407972760302</v>
      </c>
      <c r="K414">
        <v>-1.8129914009277199</v>
      </c>
      <c r="L414" t="s">
        <v>7</v>
      </c>
    </row>
    <row r="415" spans="8:12" x14ac:dyDescent="0.25">
      <c r="H415">
        <v>2009</v>
      </c>
      <c r="I415" t="s">
        <v>15</v>
      </c>
      <c r="J415">
        <v>3.3396559641382102</v>
      </c>
      <c r="K415">
        <v>-1.8057195536185899</v>
      </c>
      <c r="L415" t="s">
        <v>7</v>
      </c>
    </row>
    <row r="416" spans="8:12" x14ac:dyDescent="0.25">
      <c r="H416">
        <v>2009</v>
      </c>
      <c r="I416" t="s">
        <v>16</v>
      </c>
      <c r="J416">
        <v>3.3452412751416398</v>
      </c>
      <c r="K416">
        <v>-1.83071592432277</v>
      </c>
      <c r="L416" t="s">
        <v>7</v>
      </c>
    </row>
    <row r="417" spans="8:12" x14ac:dyDescent="0.25">
      <c r="H417">
        <v>2009</v>
      </c>
      <c r="I417" t="s">
        <v>17</v>
      </c>
      <c r="J417">
        <v>3.3414796820219301</v>
      </c>
      <c r="K417">
        <v>-1.8553454193427401</v>
      </c>
      <c r="L417" t="s">
        <v>7</v>
      </c>
    </row>
    <row r="418" spans="8:12" x14ac:dyDescent="0.25">
      <c r="H418">
        <v>2009</v>
      </c>
      <c r="I418" t="s">
        <v>18</v>
      </c>
      <c r="J418">
        <v>3.3410364607793399</v>
      </c>
      <c r="K418">
        <v>-1.8779777517799401</v>
      </c>
      <c r="L418" t="s">
        <v>7</v>
      </c>
    </row>
    <row r="419" spans="8:12" x14ac:dyDescent="0.25">
      <c r="H419">
        <v>2009</v>
      </c>
      <c r="I419" t="s">
        <v>19</v>
      </c>
      <c r="J419">
        <v>3.32095314334514</v>
      </c>
      <c r="K419">
        <v>-1.8966539485235701</v>
      </c>
      <c r="L419" t="s">
        <v>7</v>
      </c>
    </row>
    <row r="420" spans="8:12" x14ac:dyDescent="0.25">
      <c r="H420">
        <v>2009</v>
      </c>
      <c r="I420" t="s">
        <v>20</v>
      </c>
      <c r="J420">
        <v>3.30018314299299</v>
      </c>
      <c r="K420">
        <v>-1.83283863711178</v>
      </c>
      <c r="L420" t="s">
        <v>7</v>
      </c>
    </row>
    <row r="421" spans="8:12" x14ac:dyDescent="0.25">
      <c r="H421">
        <v>2009</v>
      </c>
      <c r="I421" t="s">
        <v>21</v>
      </c>
      <c r="J421">
        <v>3.2516460098431299</v>
      </c>
      <c r="K421">
        <v>-1.94299740480891</v>
      </c>
      <c r="L421" t="s">
        <v>7</v>
      </c>
    </row>
    <row r="422" spans="8:12" x14ac:dyDescent="0.25">
      <c r="H422">
        <v>2010</v>
      </c>
      <c r="I422" t="s">
        <v>8</v>
      </c>
      <c r="J422">
        <v>3.2224107417754602</v>
      </c>
      <c r="K422">
        <v>-1.7411180835564399</v>
      </c>
      <c r="L422" t="s">
        <v>7</v>
      </c>
    </row>
    <row r="423" spans="8:12" x14ac:dyDescent="0.25">
      <c r="H423">
        <v>2010</v>
      </c>
      <c r="I423" t="s">
        <v>6</v>
      </c>
      <c r="J423">
        <v>3.2670975976271102</v>
      </c>
      <c r="K423">
        <v>-1.80506934800388</v>
      </c>
      <c r="L423" t="s">
        <v>7</v>
      </c>
    </row>
    <row r="424" spans="8:12" x14ac:dyDescent="0.25">
      <c r="H424">
        <v>2010</v>
      </c>
      <c r="I424" t="s">
        <v>9</v>
      </c>
      <c r="J424">
        <v>3.2861138826319101</v>
      </c>
      <c r="K424">
        <v>-1.8288534937958001</v>
      </c>
      <c r="L424" t="s">
        <v>7</v>
      </c>
    </row>
    <row r="425" spans="8:12" x14ac:dyDescent="0.25">
      <c r="H425">
        <v>2010</v>
      </c>
      <c r="I425" t="s">
        <v>10</v>
      </c>
      <c r="J425">
        <v>3.3096230228599901</v>
      </c>
      <c r="K425">
        <v>-1.83470769911914</v>
      </c>
      <c r="L425" t="s">
        <v>7</v>
      </c>
    </row>
    <row r="426" spans="8:12" x14ac:dyDescent="0.25">
      <c r="H426">
        <v>2010</v>
      </c>
      <c r="I426" t="s">
        <v>11</v>
      </c>
      <c r="J426">
        <v>3.3187388812396099</v>
      </c>
      <c r="K426">
        <v>-1.8379008087717199</v>
      </c>
      <c r="L426" t="s">
        <v>7</v>
      </c>
    </row>
    <row r="427" spans="8:12" x14ac:dyDescent="0.25">
      <c r="H427">
        <v>2010</v>
      </c>
      <c r="I427" t="s">
        <v>13</v>
      </c>
      <c r="J427">
        <v>3.3336279871139198</v>
      </c>
      <c r="K427">
        <v>-1.8406407328479799</v>
      </c>
      <c r="L427" t="s">
        <v>7</v>
      </c>
    </row>
    <row r="428" spans="8:12" x14ac:dyDescent="0.25">
      <c r="H428">
        <v>2010</v>
      </c>
      <c r="I428" t="s">
        <v>14</v>
      </c>
      <c r="J428">
        <v>3.3445361268425602</v>
      </c>
      <c r="K428">
        <v>-1.8061854065921401</v>
      </c>
      <c r="L428" t="s">
        <v>7</v>
      </c>
    </row>
    <row r="429" spans="8:12" x14ac:dyDescent="0.25">
      <c r="H429">
        <v>2010</v>
      </c>
      <c r="I429" t="s">
        <v>15</v>
      </c>
      <c r="J429">
        <v>3.34225129370473</v>
      </c>
      <c r="K429">
        <v>-1.7989135592830101</v>
      </c>
      <c r="L429" t="s">
        <v>7</v>
      </c>
    </row>
    <row r="430" spans="8:12" x14ac:dyDescent="0.25">
      <c r="H430">
        <v>2010</v>
      </c>
      <c r="I430" t="s">
        <v>16</v>
      </c>
      <c r="J430">
        <v>3.34783660470816</v>
      </c>
      <c r="K430">
        <v>-1.8239099299871799</v>
      </c>
      <c r="L430" t="s">
        <v>7</v>
      </c>
    </row>
    <row r="431" spans="8:12" x14ac:dyDescent="0.25">
      <c r="H431">
        <v>2010</v>
      </c>
      <c r="I431" t="s">
        <v>17</v>
      </c>
      <c r="J431">
        <v>3.3440750115884499</v>
      </c>
      <c r="K431">
        <v>-1.8485394250071501</v>
      </c>
      <c r="L431" t="s">
        <v>7</v>
      </c>
    </row>
    <row r="432" spans="8:12" x14ac:dyDescent="0.25">
      <c r="H432">
        <v>2010</v>
      </c>
      <c r="I432" t="s">
        <v>18</v>
      </c>
      <c r="J432">
        <v>3.3436317903458601</v>
      </c>
      <c r="K432">
        <v>-1.87117175744435</v>
      </c>
      <c r="L432" t="s">
        <v>7</v>
      </c>
    </row>
    <row r="433" spans="8:12" x14ac:dyDescent="0.25">
      <c r="H433">
        <v>2010</v>
      </c>
      <c r="I433" t="s">
        <v>19</v>
      </c>
      <c r="J433">
        <v>3.3235484729116598</v>
      </c>
      <c r="K433">
        <v>-1.88984795418799</v>
      </c>
      <c r="L433" t="s">
        <v>7</v>
      </c>
    </row>
    <row r="434" spans="8:12" x14ac:dyDescent="0.25">
      <c r="H434">
        <v>2010</v>
      </c>
      <c r="I434" t="s">
        <v>20</v>
      </c>
      <c r="J434">
        <v>3.3027784725595102</v>
      </c>
      <c r="K434">
        <v>-1.8260326427761899</v>
      </c>
      <c r="L434" t="s">
        <v>7</v>
      </c>
    </row>
    <row r="435" spans="8:12" x14ac:dyDescent="0.25">
      <c r="H435">
        <v>2010</v>
      </c>
      <c r="I435" t="s">
        <v>21</v>
      </c>
      <c r="J435">
        <v>3.2542413394096501</v>
      </c>
      <c r="K435">
        <v>-1.93619141047332</v>
      </c>
      <c r="L435" t="s">
        <v>7</v>
      </c>
    </row>
    <row r="436" spans="8:12" x14ac:dyDescent="0.25">
      <c r="H436">
        <v>2011</v>
      </c>
      <c r="I436" t="s">
        <v>8</v>
      </c>
      <c r="J436">
        <v>3.2249825838745201</v>
      </c>
      <c r="K436">
        <v>-1.7343736827743499</v>
      </c>
      <c r="L436" t="s">
        <v>7</v>
      </c>
    </row>
    <row r="437" spans="8:12" x14ac:dyDescent="0.25">
      <c r="H437">
        <v>2011</v>
      </c>
      <c r="I437" t="s">
        <v>6</v>
      </c>
      <c r="J437">
        <v>3.2696694397261701</v>
      </c>
      <c r="K437">
        <v>-1.7983249472217999</v>
      </c>
      <c r="L437" t="s">
        <v>7</v>
      </c>
    </row>
    <row r="438" spans="8:12" x14ac:dyDescent="0.25">
      <c r="H438">
        <v>2011</v>
      </c>
      <c r="I438" t="s">
        <v>9</v>
      </c>
      <c r="J438">
        <v>3.28868572473097</v>
      </c>
      <c r="K438">
        <v>-1.82210909301371</v>
      </c>
      <c r="L438" t="s">
        <v>7</v>
      </c>
    </row>
    <row r="439" spans="8:12" x14ac:dyDescent="0.25">
      <c r="H439">
        <v>2011</v>
      </c>
      <c r="I439" t="s">
        <v>10</v>
      </c>
      <c r="J439">
        <v>3.31219486495905</v>
      </c>
      <c r="K439">
        <v>-1.82796329833705</v>
      </c>
      <c r="L439" t="s">
        <v>7</v>
      </c>
    </row>
    <row r="440" spans="8:12" x14ac:dyDescent="0.25">
      <c r="H440">
        <v>2011</v>
      </c>
      <c r="I440" t="s">
        <v>11</v>
      </c>
      <c r="J440">
        <v>3.3213107233386698</v>
      </c>
      <c r="K440">
        <v>-1.8311564079896301</v>
      </c>
      <c r="L440" t="s">
        <v>7</v>
      </c>
    </row>
    <row r="441" spans="8:12" x14ac:dyDescent="0.25">
      <c r="H441">
        <v>2011</v>
      </c>
      <c r="I441" t="s">
        <v>13</v>
      </c>
      <c r="J441">
        <v>3.3361998292129802</v>
      </c>
      <c r="K441">
        <v>-1.8338963320658901</v>
      </c>
      <c r="L441" t="s">
        <v>7</v>
      </c>
    </row>
    <row r="442" spans="8:12" x14ac:dyDescent="0.25">
      <c r="H442">
        <v>2011</v>
      </c>
      <c r="I442" t="s">
        <v>14</v>
      </c>
      <c r="J442">
        <v>3.3471079689416201</v>
      </c>
      <c r="K442">
        <v>-1.7994410058100501</v>
      </c>
      <c r="L442" t="s">
        <v>7</v>
      </c>
    </row>
    <row r="443" spans="8:12" x14ac:dyDescent="0.25">
      <c r="H443">
        <v>2011</v>
      </c>
      <c r="I443" t="s">
        <v>15</v>
      </c>
      <c r="J443">
        <v>3.3448231358037899</v>
      </c>
      <c r="K443">
        <v>-1.7921691585009201</v>
      </c>
      <c r="L443" t="s">
        <v>7</v>
      </c>
    </row>
    <row r="444" spans="8:12" x14ac:dyDescent="0.25">
      <c r="H444">
        <v>2011</v>
      </c>
      <c r="I444" t="s">
        <v>16</v>
      </c>
      <c r="J444">
        <v>3.3504084468072199</v>
      </c>
      <c r="K444">
        <v>-1.8171655292050899</v>
      </c>
      <c r="L444" t="s">
        <v>7</v>
      </c>
    </row>
    <row r="445" spans="8:12" x14ac:dyDescent="0.25">
      <c r="H445">
        <v>2011</v>
      </c>
      <c r="I445" t="s">
        <v>17</v>
      </c>
      <c r="J445">
        <v>3.3466468536875098</v>
      </c>
      <c r="K445">
        <v>-1.84179502422506</v>
      </c>
      <c r="L445" t="s">
        <v>7</v>
      </c>
    </row>
    <row r="446" spans="8:12" x14ac:dyDescent="0.25">
      <c r="H446">
        <v>2011</v>
      </c>
      <c r="I446" t="s">
        <v>18</v>
      </c>
      <c r="J446">
        <v>3.34620363244492</v>
      </c>
      <c r="K446">
        <v>-1.86442735666226</v>
      </c>
      <c r="L446" t="s">
        <v>7</v>
      </c>
    </row>
    <row r="447" spans="8:12" x14ac:dyDescent="0.25">
      <c r="H447">
        <v>2011</v>
      </c>
      <c r="I447" t="s">
        <v>19</v>
      </c>
      <c r="J447">
        <v>3.3261203150107201</v>
      </c>
      <c r="K447">
        <v>-1.8831035534059</v>
      </c>
      <c r="L447" t="s">
        <v>7</v>
      </c>
    </row>
    <row r="448" spans="8:12" x14ac:dyDescent="0.25">
      <c r="H448">
        <v>2011</v>
      </c>
      <c r="I448" t="s">
        <v>20</v>
      </c>
      <c r="J448">
        <v>3.3053503146585701</v>
      </c>
      <c r="K448">
        <v>-1.8192882419941001</v>
      </c>
      <c r="L448" t="s">
        <v>7</v>
      </c>
    </row>
    <row r="449" spans="8:12" x14ac:dyDescent="0.25">
      <c r="H449">
        <v>2011</v>
      </c>
      <c r="I449" t="s">
        <v>21</v>
      </c>
      <c r="J449">
        <v>3.25681318150871</v>
      </c>
      <c r="K449">
        <v>-1.9294470096912399</v>
      </c>
      <c r="L449" t="s">
        <v>7</v>
      </c>
    </row>
    <row r="450" spans="8:12" x14ac:dyDescent="0.25">
      <c r="H450">
        <v>2012</v>
      </c>
      <c r="I450" t="s">
        <v>8</v>
      </c>
      <c r="J450">
        <v>3.2275313598145399</v>
      </c>
      <c r="K450">
        <v>-1.72768977070623</v>
      </c>
      <c r="L450" t="s">
        <v>7</v>
      </c>
    </row>
    <row r="451" spans="8:12" x14ac:dyDescent="0.25">
      <c r="H451">
        <v>2012</v>
      </c>
      <c r="I451" t="s">
        <v>6</v>
      </c>
      <c r="J451">
        <v>3.2722182156661801</v>
      </c>
      <c r="K451">
        <v>-1.79164103515368</v>
      </c>
      <c r="L451" t="s">
        <v>7</v>
      </c>
    </row>
    <row r="452" spans="8:12" x14ac:dyDescent="0.25">
      <c r="H452">
        <v>2012</v>
      </c>
      <c r="I452" t="s">
        <v>9</v>
      </c>
      <c r="J452">
        <v>3.29123450067098</v>
      </c>
      <c r="K452">
        <v>-1.8154251809455999</v>
      </c>
      <c r="L452" t="s">
        <v>7</v>
      </c>
    </row>
    <row r="453" spans="8:12" x14ac:dyDescent="0.25">
      <c r="H453">
        <v>2012</v>
      </c>
      <c r="I453" t="s">
        <v>10</v>
      </c>
      <c r="J453">
        <v>3.31474364089906</v>
      </c>
      <c r="K453">
        <v>-1.82127938626893</v>
      </c>
      <c r="L453" t="s">
        <v>7</v>
      </c>
    </row>
    <row r="454" spans="8:12" x14ac:dyDescent="0.25">
      <c r="H454">
        <v>2012</v>
      </c>
      <c r="I454" t="s">
        <v>11</v>
      </c>
      <c r="J454">
        <v>3.3238594992786799</v>
      </c>
      <c r="K454">
        <v>-1.82447249592151</v>
      </c>
      <c r="L454" t="s">
        <v>7</v>
      </c>
    </row>
    <row r="455" spans="8:12" x14ac:dyDescent="0.25">
      <c r="H455">
        <v>2012</v>
      </c>
      <c r="I455" t="s">
        <v>13</v>
      </c>
      <c r="J455">
        <v>3.3387486051529902</v>
      </c>
      <c r="K455">
        <v>-1.82721241999777</v>
      </c>
      <c r="L455" t="s">
        <v>7</v>
      </c>
    </row>
    <row r="456" spans="8:12" x14ac:dyDescent="0.25">
      <c r="H456">
        <v>2012</v>
      </c>
      <c r="I456" t="s">
        <v>14</v>
      </c>
      <c r="J456">
        <v>3.3496567448816301</v>
      </c>
      <c r="K456">
        <v>-1.7927570937419299</v>
      </c>
      <c r="L456" t="s">
        <v>7</v>
      </c>
    </row>
    <row r="457" spans="8:12" x14ac:dyDescent="0.25">
      <c r="H457">
        <v>2012</v>
      </c>
      <c r="I457" t="s">
        <v>15</v>
      </c>
      <c r="J457">
        <v>3.3473719117437999</v>
      </c>
      <c r="K457">
        <v>-1.7854852464327999</v>
      </c>
      <c r="L457" t="s">
        <v>7</v>
      </c>
    </row>
    <row r="458" spans="8:12" x14ac:dyDescent="0.25">
      <c r="H458">
        <v>2012</v>
      </c>
      <c r="I458" t="s">
        <v>16</v>
      </c>
      <c r="J458">
        <v>3.35295722274723</v>
      </c>
      <c r="K458">
        <v>-1.81048161713698</v>
      </c>
      <c r="L458" t="s">
        <v>7</v>
      </c>
    </row>
    <row r="459" spans="8:12" x14ac:dyDescent="0.25">
      <c r="H459">
        <v>2012</v>
      </c>
      <c r="I459" t="s">
        <v>17</v>
      </c>
      <c r="J459">
        <v>3.3491956296275198</v>
      </c>
      <c r="K459">
        <v>-1.8351111121569399</v>
      </c>
      <c r="L459" t="s">
        <v>7</v>
      </c>
    </row>
    <row r="460" spans="8:12" x14ac:dyDescent="0.25">
      <c r="H460">
        <v>2012</v>
      </c>
      <c r="I460" t="s">
        <v>18</v>
      </c>
      <c r="J460">
        <v>3.34875240838493</v>
      </c>
      <c r="K460">
        <v>-1.8577434445941501</v>
      </c>
      <c r="L460" t="s">
        <v>7</v>
      </c>
    </row>
    <row r="461" spans="8:12" x14ac:dyDescent="0.25">
      <c r="H461">
        <v>2012</v>
      </c>
      <c r="I461" t="s">
        <v>19</v>
      </c>
      <c r="J461">
        <v>3.3286690909507302</v>
      </c>
      <c r="K461">
        <v>-1.8764196413377801</v>
      </c>
      <c r="L461" t="s">
        <v>7</v>
      </c>
    </row>
    <row r="462" spans="8:12" x14ac:dyDescent="0.25">
      <c r="H462">
        <v>2012</v>
      </c>
      <c r="I462" t="s">
        <v>20</v>
      </c>
      <c r="J462">
        <v>3.3078990905985801</v>
      </c>
      <c r="K462">
        <v>-1.81260432992598</v>
      </c>
      <c r="L462" t="s">
        <v>7</v>
      </c>
    </row>
    <row r="463" spans="8:12" x14ac:dyDescent="0.25">
      <c r="H463">
        <v>2012</v>
      </c>
      <c r="I463" t="s">
        <v>21</v>
      </c>
      <c r="J463">
        <v>3.25936195744872</v>
      </c>
      <c r="K463">
        <v>-1.92276309762312</v>
      </c>
      <c r="L463" t="s">
        <v>7</v>
      </c>
    </row>
    <row r="464" spans="8:12" x14ac:dyDescent="0.25">
      <c r="H464">
        <v>2013</v>
      </c>
      <c r="I464" t="s">
        <v>8</v>
      </c>
      <c r="J464">
        <v>3.23005747966873</v>
      </c>
      <c r="K464">
        <v>-1.72106527197574</v>
      </c>
      <c r="L464" t="s">
        <v>7</v>
      </c>
    </row>
    <row r="465" spans="8:12" x14ac:dyDescent="0.25">
      <c r="H465">
        <v>2013</v>
      </c>
      <c r="I465" t="s">
        <v>6</v>
      </c>
      <c r="J465">
        <v>3.2747443355203698</v>
      </c>
      <c r="K465">
        <v>-1.78501653642319</v>
      </c>
      <c r="L465" t="s">
        <v>7</v>
      </c>
    </row>
    <row r="466" spans="8:12" x14ac:dyDescent="0.25">
      <c r="H466">
        <v>2013</v>
      </c>
      <c r="I466" t="s">
        <v>9</v>
      </c>
      <c r="J466">
        <v>3.2937606205251702</v>
      </c>
      <c r="K466">
        <v>-1.8088006822151099</v>
      </c>
      <c r="L466" t="s">
        <v>7</v>
      </c>
    </row>
    <row r="467" spans="8:12" x14ac:dyDescent="0.25">
      <c r="H467">
        <v>2013</v>
      </c>
      <c r="I467" t="s">
        <v>10</v>
      </c>
      <c r="J467">
        <v>3.3172697607532502</v>
      </c>
      <c r="K467">
        <v>-1.8146548875384401</v>
      </c>
      <c r="L467" t="s">
        <v>7</v>
      </c>
    </row>
    <row r="468" spans="8:12" x14ac:dyDescent="0.25">
      <c r="H468">
        <v>2013</v>
      </c>
      <c r="I468" t="s">
        <v>11</v>
      </c>
      <c r="J468">
        <v>3.32638561913287</v>
      </c>
      <c r="K468">
        <v>-1.81784799719102</v>
      </c>
      <c r="L468" t="s">
        <v>7</v>
      </c>
    </row>
    <row r="469" spans="8:12" x14ac:dyDescent="0.25">
      <c r="H469">
        <v>2013</v>
      </c>
      <c r="I469" t="s">
        <v>13</v>
      </c>
      <c r="J469">
        <v>3.3412747250071799</v>
      </c>
      <c r="K469">
        <v>-1.82058792126728</v>
      </c>
      <c r="L469" t="s">
        <v>7</v>
      </c>
    </row>
    <row r="470" spans="8:12" x14ac:dyDescent="0.25">
      <c r="H470">
        <v>2013</v>
      </c>
      <c r="I470" t="s">
        <v>14</v>
      </c>
      <c r="J470">
        <v>3.3521828647358198</v>
      </c>
      <c r="K470">
        <v>-1.7861325950114399</v>
      </c>
      <c r="L470" t="s">
        <v>7</v>
      </c>
    </row>
    <row r="471" spans="8:12" x14ac:dyDescent="0.25">
      <c r="H471">
        <v>2013</v>
      </c>
      <c r="I471" t="s">
        <v>15</v>
      </c>
      <c r="J471">
        <v>3.34989803159799</v>
      </c>
      <c r="K471">
        <v>-1.77886074770231</v>
      </c>
      <c r="L471" t="s">
        <v>7</v>
      </c>
    </row>
    <row r="472" spans="8:12" x14ac:dyDescent="0.25">
      <c r="H472">
        <v>2013</v>
      </c>
      <c r="I472" t="s">
        <v>16</v>
      </c>
      <c r="J472">
        <v>3.3554833426014201</v>
      </c>
      <c r="K472">
        <v>-1.80385711840649</v>
      </c>
      <c r="L472" t="s">
        <v>7</v>
      </c>
    </row>
    <row r="473" spans="8:12" x14ac:dyDescent="0.25">
      <c r="H473">
        <v>2013</v>
      </c>
      <c r="I473" t="s">
        <v>17</v>
      </c>
      <c r="J473">
        <v>3.35172174948171</v>
      </c>
      <c r="K473">
        <v>-1.8284866134264499</v>
      </c>
      <c r="L473" t="s">
        <v>7</v>
      </c>
    </row>
    <row r="474" spans="8:12" x14ac:dyDescent="0.25">
      <c r="H474">
        <v>2013</v>
      </c>
      <c r="I474" t="s">
        <v>18</v>
      </c>
      <c r="J474">
        <v>3.3512785282391202</v>
      </c>
      <c r="K474">
        <v>-1.8511189458636601</v>
      </c>
      <c r="L474" t="s">
        <v>7</v>
      </c>
    </row>
    <row r="475" spans="8:12" x14ac:dyDescent="0.25">
      <c r="H475">
        <v>2013</v>
      </c>
      <c r="I475" t="s">
        <v>19</v>
      </c>
      <c r="J475">
        <v>3.3311952108049199</v>
      </c>
      <c r="K475">
        <v>-1.8697951426072901</v>
      </c>
      <c r="L475" t="s">
        <v>7</v>
      </c>
    </row>
    <row r="476" spans="8:12" x14ac:dyDescent="0.25">
      <c r="H476">
        <v>2013</v>
      </c>
      <c r="I476" t="s">
        <v>20</v>
      </c>
      <c r="J476">
        <v>3.3104252104527698</v>
      </c>
      <c r="K476">
        <v>-1.80597983119549</v>
      </c>
      <c r="L476" t="s">
        <v>7</v>
      </c>
    </row>
    <row r="477" spans="8:12" x14ac:dyDescent="0.25">
      <c r="H477">
        <v>2013</v>
      </c>
      <c r="I477" t="s">
        <v>21</v>
      </c>
      <c r="J477">
        <v>3.2618880773029102</v>
      </c>
      <c r="K477">
        <v>-1.9161385988926301</v>
      </c>
      <c r="L477" t="s">
        <v>7</v>
      </c>
    </row>
    <row r="478" spans="8:12" x14ac:dyDescent="0.25">
      <c r="H478">
        <v>2014</v>
      </c>
      <c r="I478" t="s">
        <v>8</v>
      </c>
      <c r="J478">
        <v>3.2325613426710902</v>
      </c>
      <c r="K478">
        <v>-1.7144991396313201</v>
      </c>
      <c r="L478" t="s">
        <v>7</v>
      </c>
    </row>
    <row r="479" spans="8:12" x14ac:dyDescent="0.25">
      <c r="H479">
        <v>2014</v>
      </c>
      <c r="I479" t="s">
        <v>6</v>
      </c>
      <c r="J479">
        <v>3.27724819852273</v>
      </c>
      <c r="K479">
        <v>-1.7784504040787701</v>
      </c>
      <c r="L479" t="s">
        <v>7</v>
      </c>
    </row>
    <row r="480" spans="8:12" x14ac:dyDescent="0.25">
      <c r="H480">
        <v>2014</v>
      </c>
      <c r="I480" t="s">
        <v>9</v>
      </c>
      <c r="J480">
        <v>3.2962644835275299</v>
      </c>
      <c r="K480">
        <v>-1.80223454987068</v>
      </c>
      <c r="L480" t="s">
        <v>7</v>
      </c>
    </row>
    <row r="481" spans="8:12" x14ac:dyDescent="0.25">
      <c r="H481">
        <v>2014</v>
      </c>
      <c r="I481" t="s">
        <v>10</v>
      </c>
      <c r="J481">
        <v>3.3197736237556099</v>
      </c>
      <c r="K481">
        <v>-1.8080887551940199</v>
      </c>
      <c r="L481" t="s">
        <v>7</v>
      </c>
    </row>
    <row r="482" spans="8:12" x14ac:dyDescent="0.25">
      <c r="H482">
        <v>2014</v>
      </c>
      <c r="I482" t="s">
        <v>11</v>
      </c>
      <c r="J482">
        <v>3.3288894821352302</v>
      </c>
      <c r="K482">
        <v>-1.8112818648466</v>
      </c>
      <c r="L482" t="s">
        <v>7</v>
      </c>
    </row>
    <row r="483" spans="8:12" x14ac:dyDescent="0.25">
      <c r="H483">
        <v>2014</v>
      </c>
      <c r="I483" t="s">
        <v>13</v>
      </c>
      <c r="J483">
        <v>3.3437785880095499</v>
      </c>
      <c r="K483">
        <v>-1.81402178892286</v>
      </c>
      <c r="L483" t="s">
        <v>7</v>
      </c>
    </row>
    <row r="484" spans="8:12" x14ac:dyDescent="0.25">
      <c r="H484">
        <v>2014</v>
      </c>
      <c r="I484" t="s">
        <v>14</v>
      </c>
      <c r="J484">
        <v>3.35468672773818</v>
      </c>
      <c r="K484">
        <v>-1.77956646266702</v>
      </c>
      <c r="L484" t="s">
        <v>7</v>
      </c>
    </row>
    <row r="485" spans="8:12" x14ac:dyDescent="0.25">
      <c r="H485">
        <v>2014</v>
      </c>
      <c r="I485" t="s">
        <v>15</v>
      </c>
      <c r="J485">
        <v>3.3524018946003502</v>
      </c>
      <c r="K485">
        <v>-1.77229461535789</v>
      </c>
      <c r="L485" t="s">
        <v>7</v>
      </c>
    </row>
    <row r="486" spans="8:12" x14ac:dyDescent="0.25">
      <c r="H486">
        <v>2014</v>
      </c>
      <c r="I486" t="s">
        <v>16</v>
      </c>
      <c r="J486">
        <v>3.35798720560379</v>
      </c>
      <c r="K486">
        <v>-1.7972909860620701</v>
      </c>
      <c r="L486" t="s">
        <v>7</v>
      </c>
    </row>
    <row r="487" spans="8:12" x14ac:dyDescent="0.25">
      <c r="H487">
        <v>2014</v>
      </c>
      <c r="I487" t="s">
        <v>17</v>
      </c>
      <c r="J487">
        <v>3.3542256124840701</v>
      </c>
      <c r="K487">
        <v>-1.82192048108203</v>
      </c>
      <c r="L487" t="s">
        <v>7</v>
      </c>
    </row>
    <row r="488" spans="8:12" x14ac:dyDescent="0.25">
      <c r="H488">
        <v>2014</v>
      </c>
      <c r="I488" t="s">
        <v>18</v>
      </c>
      <c r="J488">
        <v>3.3537823912414901</v>
      </c>
      <c r="K488">
        <v>-1.8445528135192399</v>
      </c>
      <c r="L488" t="s">
        <v>7</v>
      </c>
    </row>
    <row r="489" spans="8:12" x14ac:dyDescent="0.25">
      <c r="H489">
        <v>2014</v>
      </c>
      <c r="I489" t="s">
        <v>19</v>
      </c>
      <c r="J489">
        <v>3.3336990738072898</v>
      </c>
      <c r="K489">
        <v>-1.8632290102628699</v>
      </c>
      <c r="L489" t="s">
        <v>7</v>
      </c>
    </row>
    <row r="490" spans="8:12" x14ac:dyDescent="0.25">
      <c r="H490">
        <v>2014</v>
      </c>
      <c r="I490" t="s">
        <v>20</v>
      </c>
      <c r="J490">
        <v>3.31292907345513</v>
      </c>
      <c r="K490">
        <v>-1.7994136988510701</v>
      </c>
      <c r="L490" t="s">
        <v>7</v>
      </c>
    </row>
    <row r="491" spans="8:12" x14ac:dyDescent="0.25">
      <c r="H491">
        <v>2014</v>
      </c>
      <c r="I491" t="s">
        <v>21</v>
      </c>
      <c r="J491">
        <v>3.2643919403052699</v>
      </c>
      <c r="K491">
        <v>-1.9095724665482099</v>
      </c>
      <c r="L491" t="s">
        <v>7</v>
      </c>
    </row>
    <row r="492" spans="8:12" x14ac:dyDescent="0.25">
      <c r="H492">
        <v>2015</v>
      </c>
      <c r="I492" t="s">
        <v>8</v>
      </c>
      <c r="J492">
        <v>3.23504333759508</v>
      </c>
      <c r="K492">
        <v>-1.70799035415316</v>
      </c>
      <c r="L492" t="s">
        <v>7</v>
      </c>
    </row>
    <row r="493" spans="8:12" x14ac:dyDescent="0.25">
      <c r="H493">
        <v>2015</v>
      </c>
      <c r="I493" t="s">
        <v>6</v>
      </c>
      <c r="J493">
        <v>3.2797301934467198</v>
      </c>
      <c r="K493">
        <v>-1.7719416186006101</v>
      </c>
      <c r="L493" t="s">
        <v>7</v>
      </c>
    </row>
    <row r="494" spans="8:12" x14ac:dyDescent="0.25">
      <c r="H494">
        <v>2015</v>
      </c>
      <c r="I494" t="s">
        <v>9</v>
      </c>
      <c r="J494">
        <v>3.2987464784515201</v>
      </c>
      <c r="K494">
        <v>-1.79572576439252</v>
      </c>
      <c r="L494" t="s">
        <v>7</v>
      </c>
    </row>
    <row r="495" spans="8:12" x14ac:dyDescent="0.25">
      <c r="H495">
        <v>2015</v>
      </c>
      <c r="I495" t="s">
        <v>10</v>
      </c>
      <c r="J495">
        <v>3.3222556186796002</v>
      </c>
      <c r="K495">
        <v>-1.8015799697158601</v>
      </c>
      <c r="L495" t="s">
        <v>7</v>
      </c>
    </row>
    <row r="496" spans="8:12" x14ac:dyDescent="0.25">
      <c r="H496">
        <v>2015</v>
      </c>
      <c r="I496" t="s">
        <v>11</v>
      </c>
      <c r="J496">
        <v>3.33137147705922</v>
      </c>
      <c r="K496">
        <v>-1.80477307936844</v>
      </c>
      <c r="L496" t="s">
        <v>7</v>
      </c>
    </row>
    <row r="497" spans="8:12" x14ac:dyDescent="0.25">
      <c r="H497">
        <v>2015</v>
      </c>
      <c r="I497" t="s">
        <v>13</v>
      </c>
      <c r="J497">
        <v>3.3462605829335299</v>
      </c>
      <c r="K497">
        <v>-1.8075130034447</v>
      </c>
      <c r="L497" t="s">
        <v>7</v>
      </c>
    </row>
    <row r="498" spans="8:12" x14ac:dyDescent="0.25">
      <c r="H498">
        <v>2015</v>
      </c>
      <c r="I498" t="s">
        <v>14</v>
      </c>
      <c r="J498">
        <v>3.3571687226621698</v>
      </c>
      <c r="K498">
        <v>-1.77305767718886</v>
      </c>
      <c r="L498" t="s">
        <v>7</v>
      </c>
    </row>
    <row r="499" spans="8:12" x14ac:dyDescent="0.25">
      <c r="H499">
        <v>2015</v>
      </c>
      <c r="I499" t="s">
        <v>15</v>
      </c>
      <c r="J499">
        <v>3.35488388952434</v>
      </c>
      <c r="K499">
        <v>-1.76578582987973</v>
      </c>
      <c r="L499" t="s">
        <v>7</v>
      </c>
    </row>
    <row r="500" spans="8:12" x14ac:dyDescent="0.25">
      <c r="H500">
        <v>2015</v>
      </c>
      <c r="I500" t="s">
        <v>16</v>
      </c>
      <c r="J500">
        <v>3.3604692005277701</v>
      </c>
      <c r="K500">
        <v>-1.79078220058391</v>
      </c>
      <c r="L500" t="s">
        <v>7</v>
      </c>
    </row>
    <row r="501" spans="8:12" x14ac:dyDescent="0.25">
      <c r="H501">
        <v>2015</v>
      </c>
      <c r="I501" t="s">
        <v>17</v>
      </c>
      <c r="J501">
        <v>3.35670760740806</v>
      </c>
      <c r="K501">
        <v>-1.8154116956038699</v>
      </c>
      <c r="L501" t="s">
        <v>7</v>
      </c>
    </row>
    <row r="502" spans="8:12" x14ac:dyDescent="0.25">
      <c r="H502">
        <v>2015</v>
      </c>
      <c r="I502" t="s">
        <v>18</v>
      </c>
      <c r="J502">
        <v>3.3562643861654702</v>
      </c>
      <c r="K502">
        <v>-1.8380440280410799</v>
      </c>
      <c r="L502" t="s">
        <v>7</v>
      </c>
    </row>
    <row r="503" spans="8:12" x14ac:dyDescent="0.25">
      <c r="H503">
        <v>2015</v>
      </c>
      <c r="I503" t="s">
        <v>19</v>
      </c>
      <c r="J503">
        <v>3.3361810687312698</v>
      </c>
      <c r="K503">
        <v>-1.8567202247847101</v>
      </c>
      <c r="L503" t="s">
        <v>7</v>
      </c>
    </row>
    <row r="504" spans="8:12" x14ac:dyDescent="0.25">
      <c r="H504">
        <v>2015</v>
      </c>
      <c r="I504" t="s">
        <v>20</v>
      </c>
      <c r="J504">
        <v>3.3154110683791198</v>
      </c>
      <c r="K504">
        <v>-1.79290491337291</v>
      </c>
      <c r="L504" t="s">
        <v>7</v>
      </c>
    </row>
    <row r="505" spans="8:12" x14ac:dyDescent="0.25">
      <c r="H505">
        <v>2015</v>
      </c>
      <c r="I505" t="s">
        <v>21</v>
      </c>
      <c r="J505">
        <v>3.2668739352292602</v>
      </c>
      <c r="K505">
        <v>-1.9030636810700501</v>
      </c>
      <c r="L505" t="s">
        <v>7</v>
      </c>
    </row>
    <row r="506" spans="8:12" x14ac:dyDescent="0.25">
      <c r="H506">
        <v>2016</v>
      </c>
      <c r="I506" t="s">
        <v>8</v>
      </c>
      <c r="J506">
        <v>3.2375038431158698</v>
      </c>
      <c r="K506">
        <v>-1.7015379225031599</v>
      </c>
      <c r="L506" t="s">
        <v>7</v>
      </c>
    </row>
    <row r="507" spans="8:12" x14ac:dyDescent="0.25">
      <c r="H507">
        <v>2016</v>
      </c>
      <c r="I507" t="s">
        <v>6</v>
      </c>
      <c r="J507">
        <v>3.2821906989675198</v>
      </c>
      <c r="K507">
        <v>-1.7654891869506</v>
      </c>
      <c r="L507" t="s">
        <v>7</v>
      </c>
    </row>
    <row r="508" spans="8:12" x14ac:dyDescent="0.25">
      <c r="H508">
        <v>2016</v>
      </c>
      <c r="I508" t="s">
        <v>9</v>
      </c>
      <c r="J508">
        <v>3.3012069839723202</v>
      </c>
      <c r="K508">
        <v>-1.7892733327425201</v>
      </c>
      <c r="L508" t="s">
        <v>7</v>
      </c>
    </row>
    <row r="509" spans="8:12" x14ac:dyDescent="0.25">
      <c r="H509">
        <v>2016</v>
      </c>
      <c r="I509" t="s">
        <v>10</v>
      </c>
      <c r="J509">
        <v>3.3247161242004002</v>
      </c>
      <c r="K509">
        <v>-1.79512753806586</v>
      </c>
      <c r="L509" t="s">
        <v>7</v>
      </c>
    </row>
    <row r="510" spans="8:12" x14ac:dyDescent="0.25">
      <c r="H510">
        <v>2016</v>
      </c>
      <c r="I510" t="s">
        <v>11</v>
      </c>
      <c r="J510">
        <v>3.33383198258002</v>
      </c>
      <c r="K510">
        <v>-1.7983206477184399</v>
      </c>
      <c r="L510" t="s">
        <v>7</v>
      </c>
    </row>
    <row r="511" spans="8:12" x14ac:dyDescent="0.25">
      <c r="H511">
        <v>2016</v>
      </c>
      <c r="I511" t="s">
        <v>13</v>
      </c>
      <c r="J511">
        <v>3.3487210884543299</v>
      </c>
      <c r="K511">
        <v>-1.8010605717946899</v>
      </c>
      <c r="L511" t="s">
        <v>7</v>
      </c>
    </row>
    <row r="512" spans="8:12" x14ac:dyDescent="0.25">
      <c r="H512">
        <v>2016</v>
      </c>
      <c r="I512" t="s">
        <v>14</v>
      </c>
      <c r="J512">
        <v>3.3596292281829698</v>
      </c>
      <c r="K512">
        <v>-1.7666052455388499</v>
      </c>
      <c r="L512" t="s">
        <v>7</v>
      </c>
    </row>
    <row r="513" spans="8:12" x14ac:dyDescent="0.25">
      <c r="H513">
        <v>2016</v>
      </c>
      <c r="I513" t="s">
        <v>15</v>
      </c>
      <c r="J513">
        <v>3.35734439504514</v>
      </c>
      <c r="K513">
        <v>-1.7593333982297199</v>
      </c>
      <c r="L513" t="s">
        <v>7</v>
      </c>
    </row>
    <row r="514" spans="8:12" x14ac:dyDescent="0.25">
      <c r="H514">
        <v>2016</v>
      </c>
      <c r="I514" t="s">
        <v>16</v>
      </c>
      <c r="J514">
        <v>3.3629297060485701</v>
      </c>
      <c r="K514">
        <v>-1.7843297689338999</v>
      </c>
      <c r="L514" t="s">
        <v>7</v>
      </c>
    </row>
    <row r="515" spans="8:12" x14ac:dyDescent="0.25">
      <c r="H515">
        <v>2016</v>
      </c>
      <c r="I515" t="s">
        <v>17</v>
      </c>
      <c r="J515">
        <v>3.35916811292886</v>
      </c>
      <c r="K515">
        <v>-1.8089592639538701</v>
      </c>
      <c r="L515" t="s">
        <v>7</v>
      </c>
    </row>
    <row r="516" spans="8:12" x14ac:dyDescent="0.25">
      <c r="H516">
        <v>2016</v>
      </c>
      <c r="I516" t="s">
        <v>18</v>
      </c>
      <c r="J516">
        <v>3.3587248916862702</v>
      </c>
      <c r="K516">
        <v>-1.8315915963910701</v>
      </c>
      <c r="L516" t="s">
        <v>7</v>
      </c>
    </row>
    <row r="517" spans="8:12" x14ac:dyDescent="0.25">
      <c r="H517">
        <v>2016</v>
      </c>
      <c r="I517" t="s">
        <v>19</v>
      </c>
      <c r="J517">
        <v>3.3386415742520699</v>
      </c>
      <c r="K517">
        <v>-1.8502677931347</v>
      </c>
      <c r="L517" t="s">
        <v>7</v>
      </c>
    </row>
    <row r="518" spans="8:12" x14ac:dyDescent="0.25">
      <c r="H518">
        <v>2016</v>
      </c>
      <c r="I518" t="s">
        <v>20</v>
      </c>
      <c r="J518">
        <v>3.3178715738999198</v>
      </c>
      <c r="K518">
        <v>-1.7864524817229099</v>
      </c>
      <c r="L518" t="s">
        <v>7</v>
      </c>
    </row>
    <row r="519" spans="8:12" x14ac:dyDescent="0.25">
      <c r="H519">
        <v>2016</v>
      </c>
      <c r="I519" t="s">
        <v>21</v>
      </c>
      <c r="J519">
        <v>3.2693344407500602</v>
      </c>
      <c r="K519">
        <v>-1.89661124942004</v>
      </c>
      <c r="L519" t="s">
        <v>7</v>
      </c>
    </row>
    <row r="520" spans="8:12" x14ac:dyDescent="0.25">
      <c r="H520">
        <v>2017</v>
      </c>
      <c r="I520" t="s">
        <v>8</v>
      </c>
      <c r="J520">
        <v>3.2399432281571201</v>
      </c>
      <c r="K520">
        <v>-1.69514087721564</v>
      </c>
      <c r="L520" t="s">
        <v>7</v>
      </c>
    </row>
    <row r="521" spans="8:12" x14ac:dyDescent="0.25">
      <c r="H521">
        <v>2017</v>
      </c>
      <c r="I521" t="s">
        <v>6</v>
      </c>
      <c r="J521">
        <v>3.2846300840087701</v>
      </c>
      <c r="K521">
        <v>-1.75909214166309</v>
      </c>
      <c r="L521" t="s">
        <v>7</v>
      </c>
    </row>
    <row r="522" spans="8:12" x14ac:dyDescent="0.25">
      <c r="H522">
        <v>2017</v>
      </c>
      <c r="I522" t="s">
        <v>9</v>
      </c>
      <c r="J522">
        <v>3.30364636901357</v>
      </c>
      <c r="K522">
        <v>-1.7828762874549999</v>
      </c>
      <c r="L522" t="s">
        <v>7</v>
      </c>
    </row>
    <row r="523" spans="8:12" x14ac:dyDescent="0.25">
      <c r="H523">
        <v>2017</v>
      </c>
      <c r="I523" t="s">
        <v>10</v>
      </c>
      <c r="J523">
        <v>3.32715550924165</v>
      </c>
      <c r="K523">
        <v>-1.7887304927783401</v>
      </c>
      <c r="L523" t="s">
        <v>7</v>
      </c>
    </row>
    <row r="524" spans="8:12" x14ac:dyDescent="0.25">
      <c r="H524">
        <v>2017</v>
      </c>
      <c r="I524" t="s">
        <v>11</v>
      </c>
      <c r="J524">
        <v>3.3362713676212699</v>
      </c>
      <c r="K524">
        <v>-1.79192360243092</v>
      </c>
      <c r="L524" t="s">
        <v>7</v>
      </c>
    </row>
    <row r="525" spans="8:12" x14ac:dyDescent="0.25">
      <c r="H525">
        <v>2017</v>
      </c>
      <c r="I525" t="s">
        <v>13</v>
      </c>
      <c r="J525">
        <v>3.3511604734955802</v>
      </c>
      <c r="K525">
        <v>-1.79466352650718</v>
      </c>
      <c r="L525" t="s">
        <v>7</v>
      </c>
    </row>
    <row r="526" spans="8:12" x14ac:dyDescent="0.25">
      <c r="H526">
        <v>2017</v>
      </c>
      <c r="I526" t="s">
        <v>14</v>
      </c>
      <c r="J526">
        <v>3.3620686132242201</v>
      </c>
      <c r="K526">
        <v>-1.7602082002513399</v>
      </c>
      <c r="L526" t="s">
        <v>7</v>
      </c>
    </row>
    <row r="527" spans="8:12" x14ac:dyDescent="0.25">
      <c r="H527">
        <v>2017</v>
      </c>
      <c r="I527" t="s">
        <v>15</v>
      </c>
      <c r="J527">
        <v>3.3597837800863899</v>
      </c>
      <c r="K527">
        <v>-1.75293635294221</v>
      </c>
      <c r="L527" t="s">
        <v>7</v>
      </c>
    </row>
    <row r="528" spans="8:12" x14ac:dyDescent="0.25">
      <c r="H528">
        <v>2017</v>
      </c>
      <c r="I528" t="s">
        <v>16</v>
      </c>
      <c r="J528">
        <v>3.36536909108982</v>
      </c>
      <c r="K528">
        <v>-1.77793272364639</v>
      </c>
      <c r="L528" t="s">
        <v>7</v>
      </c>
    </row>
    <row r="529" spans="8:12" x14ac:dyDescent="0.25">
      <c r="H529">
        <v>2017</v>
      </c>
      <c r="I529" t="s">
        <v>17</v>
      </c>
      <c r="J529">
        <v>3.3616074979701098</v>
      </c>
      <c r="K529">
        <v>-1.8025622186663499</v>
      </c>
      <c r="L529" t="s">
        <v>7</v>
      </c>
    </row>
    <row r="530" spans="8:12" x14ac:dyDescent="0.25">
      <c r="H530">
        <v>2017</v>
      </c>
      <c r="I530" t="s">
        <v>18</v>
      </c>
      <c r="J530">
        <v>3.3611642767275201</v>
      </c>
      <c r="K530">
        <v>-1.8251945511035601</v>
      </c>
      <c r="L530" t="s">
        <v>7</v>
      </c>
    </row>
    <row r="531" spans="8:12" x14ac:dyDescent="0.25">
      <c r="H531">
        <v>2017</v>
      </c>
      <c r="I531" t="s">
        <v>19</v>
      </c>
      <c r="J531">
        <v>3.3410809592933202</v>
      </c>
      <c r="K531">
        <v>-1.8438707478471901</v>
      </c>
      <c r="L531" t="s">
        <v>7</v>
      </c>
    </row>
    <row r="532" spans="8:12" x14ac:dyDescent="0.25">
      <c r="H532">
        <v>2017</v>
      </c>
      <c r="I532" t="s">
        <v>20</v>
      </c>
      <c r="J532">
        <v>3.3203109589411701</v>
      </c>
      <c r="K532">
        <v>-1.78005543643539</v>
      </c>
      <c r="L532" t="s">
        <v>7</v>
      </c>
    </row>
    <row r="533" spans="8:12" x14ac:dyDescent="0.25">
      <c r="H533">
        <v>2017</v>
      </c>
      <c r="I533" t="s">
        <v>21</v>
      </c>
      <c r="J533">
        <v>3.27177382579131</v>
      </c>
      <c r="K533">
        <v>-1.8902142041325301</v>
      </c>
      <c r="L533" t="s">
        <v>7</v>
      </c>
    </row>
    <row r="534" spans="8:12" x14ac:dyDescent="0.25">
      <c r="H534">
        <v>2018</v>
      </c>
      <c r="I534" t="s">
        <v>8</v>
      </c>
      <c r="J534">
        <v>3.2423618522229201</v>
      </c>
      <c r="K534">
        <v>-1.6887982755268001</v>
      </c>
      <c r="L534" t="s">
        <v>7</v>
      </c>
    </row>
    <row r="535" spans="8:12" x14ac:dyDescent="0.25">
      <c r="H535">
        <v>2018</v>
      </c>
      <c r="I535" t="s">
        <v>6</v>
      </c>
      <c r="J535">
        <v>3.2870487080745598</v>
      </c>
      <c r="K535">
        <v>-1.7527495399742501</v>
      </c>
      <c r="L535" t="s">
        <v>7</v>
      </c>
    </row>
    <row r="536" spans="8:12" x14ac:dyDescent="0.25">
      <c r="H536">
        <v>2018</v>
      </c>
      <c r="I536" t="s">
        <v>9</v>
      </c>
      <c r="J536">
        <v>3.3060649930793602</v>
      </c>
      <c r="K536">
        <v>-1.77653368576616</v>
      </c>
      <c r="L536" t="s">
        <v>7</v>
      </c>
    </row>
    <row r="537" spans="8:12" x14ac:dyDescent="0.25">
      <c r="H537">
        <v>2018</v>
      </c>
      <c r="I537" t="s">
        <v>10</v>
      </c>
      <c r="J537">
        <v>3.3295741333074398</v>
      </c>
      <c r="K537">
        <v>-1.7823878910894999</v>
      </c>
      <c r="L537" t="s">
        <v>7</v>
      </c>
    </row>
    <row r="538" spans="8:12" x14ac:dyDescent="0.25">
      <c r="H538">
        <v>2018</v>
      </c>
      <c r="I538" t="s">
        <v>11</v>
      </c>
      <c r="J538">
        <v>3.33868999168706</v>
      </c>
      <c r="K538">
        <v>-1.78558100074208</v>
      </c>
      <c r="L538" t="s">
        <v>7</v>
      </c>
    </row>
    <row r="539" spans="8:12" x14ac:dyDescent="0.25">
      <c r="H539">
        <v>2018</v>
      </c>
      <c r="I539" t="s">
        <v>13</v>
      </c>
      <c r="J539">
        <v>3.3535790975613802</v>
      </c>
      <c r="K539">
        <v>-1.78832092481834</v>
      </c>
      <c r="L539" t="s">
        <v>7</v>
      </c>
    </row>
    <row r="540" spans="8:12" x14ac:dyDescent="0.25">
      <c r="H540">
        <v>2018</v>
      </c>
      <c r="I540" t="s">
        <v>14</v>
      </c>
      <c r="J540">
        <v>3.3644872372900099</v>
      </c>
      <c r="K540">
        <v>-1.7538655985625</v>
      </c>
      <c r="L540" t="s">
        <v>7</v>
      </c>
    </row>
    <row r="541" spans="8:12" x14ac:dyDescent="0.25">
      <c r="H541">
        <v>2018</v>
      </c>
      <c r="I541" t="s">
        <v>15</v>
      </c>
      <c r="J541">
        <v>3.3622024041521801</v>
      </c>
      <c r="K541">
        <v>-1.74659375125337</v>
      </c>
      <c r="L541" t="s">
        <v>7</v>
      </c>
    </row>
    <row r="542" spans="8:12" x14ac:dyDescent="0.25">
      <c r="H542">
        <v>2018</v>
      </c>
      <c r="I542" t="s">
        <v>16</v>
      </c>
      <c r="J542">
        <v>3.3677877151556199</v>
      </c>
      <c r="K542">
        <v>-1.7715901219575401</v>
      </c>
      <c r="L542" t="s">
        <v>7</v>
      </c>
    </row>
    <row r="543" spans="8:12" x14ac:dyDescent="0.25">
      <c r="H543">
        <v>2018</v>
      </c>
      <c r="I543" t="s">
        <v>17</v>
      </c>
      <c r="J543">
        <v>3.3640261220359</v>
      </c>
      <c r="K543">
        <v>-1.79621961697751</v>
      </c>
      <c r="L543" t="s">
        <v>7</v>
      </c>
    </row>
    <row r="544" spans="8:12" x14ac:dyDescent="0.25">
      <c r="H544">
        <v>2018</v>
      </c>
      <c r="I544" t="s">
        <v>18</v>
      </c>
      <c r="J544">
        <v>3.36358290079332</v>
      </c>
      <c r="K544">
        <v>-1.81885194941471</v>
      </c>
      <c r="L544" t="s">
        <v>7</v>
      </c>
    </row>
    <row r="545" spans="8:12" x14ac:dyDescent="0.25">
      <c r="H545">
        <v>2018</v>
      </c>
      <c r="I545" t="s">
        <v>19</v>
      </c>
      <c r="J545">
        <v>3.3434995833591201</v>
      </c>
      <c r="K545">
        <v>-1.8375281461583499</v>
      </c>
      <c r="L545" t="s">
        <v>7</v>
      </c>
    </row>
    <row r="546" spans="8:12" x14ac:dyDescent="0.25">
      <c r="H546">
        <v>2018</v>
      </c>
      <c r="I546" t="s">
        <v>20</v>
      </c>
      <c r="J546">
        <v>3.3227295830069701</v>
      </c>
      <c r="K546">
        <v>-1.7737128347465501</v>
      </c>
      <c r="L546" t="s">
        <v>7</v>
      </c>
    </row>
    <row r="547" spans="8:12" x14ac:dyDescent="0.25">
      <c r="H547">
        <v>2018</v>
      </c>
      <c r="I547" t="s">
        <v>21</v>
      </c>
      <c r="J547">
        <v>3.2741924498570998</v>
      </c>
      <c r="K547">
        <v>-1.8838716024436899</v>
      </c>
      <c r="L547" t="s">
        <v>7</v>
      </c>
    </row>
    <row r="548" spans="8:12" x14ac:dyDescent="0.25">
      <c r="H548">
        <v>2019</v>
      </c>
      <c r="I548" t="s">
        <v>8</v>
      </c>
      <c r="J548">
        <v>3.2447600657157598</v>
      </c>
      <c r="K548">
        <v>-1.68250919854083</v>
      </c>
      <c r="L548" t="s">
        <v>7</v>
      </c>
    </row>
    <row r="549" spans="8:12" x14ac:dyDescent="0.25">
      <c r="H549">
        <v>2019</v>
      </c>
      <c r="I549" t="s">
        <v>6</v>
      </c>
      <c r="J549">
        <v>3.2894469215674098</v>
      </c>
      <c r="K549">
        <v>-1.7464604629882801</v>
      </c>
      <c r="L549" t="s">
        <v>7</v>
      </c>
    </row>
    <row r="550" spans="8:12" x14ac:dyDescent="0.25">
      <c r="H550">
        <v>2019</v>
      </c>
      <c r="I550" t="s">
        <v>9</v>
      </c>
      <c r="J550">
        <v>3.3084632065722102</v>
      </c>
      <c r="K550">
        <v>-1.77024460878019</v>
      </c>
      <c r="L550" t="s">
        <v>7</v>
      </c>
    </row>
    <row r="551" spans="8:12" x14ac:dyDescent="0.25">
      <c r="H551">
        <v>2019</v>
      </c>
      <c r="I551" t="s">
        <v>10</v>
      </c>
      <c r="J551">
        <v>3.3319723468002902</v>
      </c>
      <c r="K551">
        <v>-1.7760988141035301</v>
      </c>
      <c r="L551" t="s">
        <v>7</v>
      </c>
    </row>
    <row r="552" spans="8:12" x14ac:dyDescent="0.25">
      <c r="H552">
        <v>2019</v>
      </c>
      <c r="I552" t="s">
        <v>11</v>
      </c>
      <c r="J552">
        <v>3.34108820517991</v>
      </c>
      <c r="K552">
        <v>-1.77929192375611</v>
      </c>
      <c r="L552" t="s">
        <v>7</v>
      </c>
    </row>
    <row r="553" spans="8:12" x14ac:dyDescent="0.25">
      <c r="H553">
        <v>2019</v>
      </c>
      <c r="I553" t="s">
        <v>13</v>
      </c>
      <c r="J553">
        <v>3.3559773110542199</v>
      </c>
      <c r="K553">
        <v>-1.78203184783237</v>
      </c>
      <c r="L553" t="s">
        <v>7</v>
      </c>
    </row>
    <row r="554" spans="8:12" x14ac:dyDescent="0.25">
      <c r="H554">
        <v>2019</v>
      </c>
      <c r="I554" t="s">
        <v>14</v>
      </c>
      <c r="J554">
        <v>3.3668854507828598</v>
      </c>
      <c r="K554">
        <v>-1.74757652157653</v>
      </c>
      <c r="L554" t="s">
        <v>7</v>
      </c>
    </row>
    <row r="555" spans="8:12" x14ac:dyDescent="0.25">
      <c r="H555">
        <v>2019</v>
      </c>
      <c r="I555" t="s">
        <v>15</v>
      </c>
      <c r="J555">
        <v>3.36460061764503</v>
      </c>
      <c r="K555">
        <v>-1.7403046742674</v>
      </c>
      <c r="L555" t="s">
        <v>7</v>
      </c>
    </row>
    <row r="556" spans="8:12" x14ac:dyDescent="0.25">
      <c r="H556">
        <v>2019</v>
      </c>
      <c r="I556" t="s">
        <v>16</v>
      </c>
      <c r="J556">
        <v>3.3701859286484601</v>
      </c>
      <c r="K556">
        <v>-1.76530104497157</v>
      </c>
      <c r="L556" t="s">
        <v>7</v>
      </c>
    </row>
    <row r="557" spans="8:12" x14ac:dyDescent="0.25">
      <c r="H557">
        <v>2019</v>
      </c>
      <c r="I557" t="s">
        <v>17</v>
      </c>
      <c r="J557">
        <v>3.36642433552875</v>
      </c>
      <c r="K557">
        <v>-1.7899305399915399</v>
      </c>
      <c r="L557" t="s">
        <v>7</v>
      </c>
    </row>
    <row r="558" spans="8:12" x14ac:dyDescent="0.25">
      <c r="H558">
        <v>2019</v>
      </c>
      <c r="I558" t="s">
        <v>18</v>
      </c>
      <c r="J558">
        <v>3.3659811142861602</v>
      </c>
      <c r="K558">
        <v>-1.8125628724287499</v>
      </c>
      <c r="L558" t="s">
        <v>7</v>
      </c>
    </row>
    <row r="559" spans="8:12" x14ac:dyDescent="0.25">
      <c r="H559">
        <v>2019</v>
      </c>
      <c r="I559" t="s">
        <v>19</v>
      </c>
      <c r="J559">
        <v>3.3458977968519599</v>
      </c>
      <c r="K559">
        <v>-1.8312390691723801</v>
      </c>
      <c r="L559" t="s">
        <v>7</v>
      </c>
    </row>
    <row r="560" spans="8:12" x14ac:dyDescent="0.25">
      <c r="H560">
        <v>2019</v>
      </c>
      <c r="I560" t="s">
        <v>20</v>
      </c>
      <c r="J560">
        <v>3.3251277964998098</v>
      </c>
      <c r="K560">
        <v>-1.76742375776058</v>
      </c>
      <c r="L560" t="s">
        <v>7</v>
      </c>
    </row>
    <row r="561" spans="8:12" x14ac:dyDescent="0.25">
      <c r="H561">
        <v>2019</v>
      </c>
      <c r="I561" t="s">
        <v>21</v>
      </c>
      <c r="J561">
        <v>3.2765906633499502</v>
      </c>
      <c r="K561">
        <v>-1.8775825254577201</v>
      </c>
      <c r="L561" t="s">
        <v>7</v>
      </c>
    </row>
    <row r="562" spans="8:12" x14ac:dyDescent="0.25">
      <c r="H562">
        <v>2020</v>
      </c>
      <c r="I562" t="s">
        <v>8</v>
      </c>
      <c r="J562">
        <v>3.2471382102412298</v>
      </c>
      <c r="K562">
        <v>-1.67627275043099</v>
      </c>
      <c r="L562" t="s">
        <v>7</v>
      </c>
    </row>
    <row r="563" spans="8:12" x14ac:dyDescent="0.25">
      <c r="H563">
        <v>2020</v>
      </c>
      <c r="I563" t="s">
        <v>6</v>
      </c>
      <c r="J563">
        <v>3.2918250660928701</v>
      </c>
      <c r="K563">
        <v>-1.74022401487844</v>
      </c>
      <c r="L563" t="s">
        <v>7</v>
      </c>
    </row>
    <row r="564" spans="8:12" x14ac:dyDescent="0.25">
      <c r="H564">
        <v>2020</v>
      </c>
      <c r="I564" t="s">
        <v>9</v>
      </c>
      <c r="J564">
        <v>3.3108413510976802</v>
      </c>
      <c r="K564">
        <v>-1.7640081606703499</v>
      </c>
      <c r="L564" t="s">
        <v>7</v>
      </c>
    </row>
    <row r="565" spans="8:12" x14ac:dyDescent="0.25">
      <c r="H565">
        <v>2020</v>
      </c>
      <c r="I565" t="s">
        <v>10</v>
      </c>
      <c r="J565">
        <v>3.3343504913257598</v>
      </c>
      <c r="K565">
        <v>-1.7698623659936901</v>
      </c>
      <c r="L565" t="s">
        <v>7</v>
      </c>
    </row>
    <row r="566" spans="8:12" x14ac:dyDescent="0.25">
      <c r="H566">
        <v>2020</v>
      </c>
      <c r="I566" t="s">
        <v>11</v>
      </c>
      <c r="J566">
        <v>3.3434663497053698</v>
      </c>
      <c r="K566">
        <v>-1.77305547564627</v>
      </c>
      <c r="L566" t="s">
        <v>7</v>
      </c>
    </row>
    <row r="567" spans="8:12" x14ac:dyDescent="0.25">
      <c r="H567">
        <v>2020</v>
      </c>
      <c r="I567" t="s">
        <v>13</v>
      </c>
      <c r="J567">
        <v>3.35835545557969</v>
      </c>
      <c r="K567">
        <v>-1.77579539972253</v>
      </c>
      <c r="L567" t="s">
        <v>7</v>
      </c>
    </row>
    <row r="568" spans="8:12" x14ac:dyDescent="0.25">
      <c r="H568">
        <v>2020</v>
      </c>
      <c r="I568" t="s">
        <v>14</v>
      </c>
      <c r="J568">
        <v>3.3692635953083201</v>
      </c>
      <c r="K568">
        <v>-1.74134007346669</v>
      </c>
      <c r="L568" t="s">
        <v>7</v>
      </c>
    </row>
    <row r="569" spans="8:12" x14ac:dyDescent="0.25">
      <c r="H569">
        <v>2020</v>
      </c>
      <c r="I569" t="s">
        <v>15</v>
      </c>
      <c r="J569">
        <v>3.3669787621705001</v>
      </c>
      <c r="K569">
        <v>-1.73406822615756</v>
      </c>
      <c r="L569" t="s">
        <v>7</v>
      </c>
    </row>
    <row r="570" spans="8:12" x14ac:dyDescent="0.25">
      <c r="H570">
        <v>2020</v>
      </c>
      <c r="I570" t="s">
        <v>16</v>
      </c>
      <c r="J570">
        <v>3.3725640731739301</v>
      </c>
      <c r="K570">
        <v>-1.75906459686174</v>
      </c>
      <c r="L570" t="s">
        <v>7</v>
      </c>
    </row>
    <row r="571" spans="8:12" x14ac:dyDescent="0.25">
      <c r="H571">
        <v>2020</v>
      </c>
      <c r="I571" t="s">
        <v>17</v>
      </c>
      <c r="J571">
        <v>3.36880248005422</v>
      </c>
      <c r="K571">
        <v>-1.7836940918816999</v>
      </c>
      <c r="L571" t="s">
        <v>7</v>
      </c>
    </row>
    <row r="572" spans="8:12" x14ac:dyDescent="0.25">
      <c r="H572">
        <v>2020</v>
      </c>
      <c r="I572" t="s">
        <v>18</v>
      </c>
      <c r="J572">
        <v>3.3683592588116298</v>
      </c>
      <c r="K572">
        <v>-1.8063264243189101</v>
      </c>
      <c r="L572" t="s">
        <v>7</v>
      </c>
    </row>
    <row r="573" spans="8:12" x14ac:dyDescent="0.25">
      <c r="H573">
        <v>2020</v>
      </c>
      <c r="I573" t="s">
        <v>19</v>
      </c>
      <c r="J573">
        <v>3.3482759413774299</v>
      </c>
      <c r="K573">
        <v>-1.8250026210625401</v>
      </c>
      <c r="L573" t="s">
        <v>7</v>
      </c>
    </row>
    <row r="574" spans="8:12" x14ac:dyDescent="0.25">
      <c r="H574">
        <v>2020</v>
      </c>
      <c r="I574" t="s">
        <v>20</v>
      </c>
      <c r="J574">
        <v>3.3275059410252799</v>
      </c>
      <c r="K574">
        <v>-1.76118730965074</v>
      </c>
      <c r="L574" t="s">
        <v>7</v>
      </c>
    </row>
    <row r="575" spans="8:12" x14ac:dyDescent="0.25">
      <c r="H575">
        <v>2020</v>
      </c>
      <c r="I575" t="s">
        <v>21</v>
      </c>
      <c r="J575">
        <v>3.2789688078754202</v>
      </c>
      <c r="K575">
        <v>-1.8713460773478801</v>
      </c>
      <c r="L575" t="s">
        <v>7</v>
      </c>
    </row>
    <row r="576" spans="8:12" x14ac:dyDescent="0.25">
      <c r="H576">
        <v>2021</v>
      </c>
      <c r="I576" t="s">
        <v>8</v>
      </c>
      <c r="J576">
        <v>3.2494966188999999</v>
      </c>
      <c r="K576">
        <v>-1.67008805767379</v>
      </c>
      <c r="L576" t="s">
        <v>7</v>
      </c>
    </row>
    <row r="577" spans="8:12" x14ac:dyDescent="0.25">
      <c r="H577">
        <v>2021</v>
      </c>
      <c r="I577" t="s">
        <v>6</v>
      </c>
      <c r="J577">
        <v>3.2941834747516499</v>
      </c>
      <c r="K577">
        <v>-1.73403932212124</v>
      </c>
      <c r="L577" t="s">
        <v>7</v>
      </c>
    </row>
    <row r="578" spans="8:12" x14ac:dyDescent="0.25">
      <c r="H578">
        <v>2021</v>
      </c>
      <c r="I578" t="s">
        <v>9</v>
      </c>
      <c r="J578">
        <v>3.3131997597564502</v>
      </c>
      <c r="K578">
        <v>-1.7578234679131599</v>
      </c>
      <c r="L578" t="s">
        <v>7</v>
      </c>
    </row>
    <row r="579" spans="8:12" x14ac:dyDescent="0.25">
      <c r="H579">
        <v>2021</v>
      </c>
      <c r="I579" t="s">
        <v>10</v>
      </c>
      <c r="J579">
        <v>3.3367088999845298</v>
      </c>
      <c r="K579">
        <v>-1.7636776732364901</v>
      </c>
      <c r="L579" t="s">
        <v>7</v>
      </c>
    </row>
    <row r="580" spans="8:12" x14ac:dyDescent="0.25">
      <c r="H580">
        <v>2021</v>
      </c>
      <c r="I580" t="s">
        <v>11</v>
      </c>
      <c r="J580">
        <v>3.3458247583641501</v>
      </c>
      <c r="K580">
        <v>-1.76687078288907</v>
      </c>
      <c r="L580" t="s">
        <v>7</v>
      </c>
    </row>
    <row r="581" spans="8:12" x14ac:dyDescent="0.25">
      <c r="H581">
        <v>2021</v>
      </c>
      <c r="I581" t="s">
        <v>13</v>
      </c>
      <c r="J581">
        <v>3.36071386423846</v>
      </c>
      <c r="K581">
        <v>-1.76961070696533</v>
      </c>
      <c r="L581" t="s">
        <v>7</v>
      </c>
    </row>
    <row r="582" spans="8:12" x14ac:dyDescent="0.25">
      <c r="H582">
        <v>2021</v>
      </c>
      <c r="I582" t="s">
        <v>14</v>
      </c>
      <c r="J582">
        <v>3.3716220039670999</v>
      </c>
      <c r="K582">
        <v>-1.7351553807094899</v>
      </c>
      <c r="L582" t="s">
        <v>7</v>
      </c>
    </row>
    <row r="583" spans="8:12" x14ac:dyDescent="0.25">
      <c r="H583">
        <v>2021</v>
      </c>
      <c r="I583" t="s">
        <v>15</v>
      </c>
      <c r="J583">
        <v>3.3693371708292701</v>
      </c>
      <c r="K583">
        <v>-1.7278835334003599</v>
      </c>
      <c r="L583" t="s">
        <v>7</v>
      </c>
    </row>
    <row r="584" spans="8:12" x14ac:dyDescent="0.25">
      <c r="H584">
        <v>2021</v>
      </c>
      <c r="I584" t="s">
        <v>16</v>
      </c>
      <c r="J584">
        <v>3.3749224818327002</v>
      </c>
      <c r="K584">
        <v>-1.75287990410454</v>
      </c>
      <c r="L584" t="s">
        <v>7</v>
      </c>
    </row>
    <row r="585" spans="8:12" x14ac:dyDescent="0.25">
      <c r="H585">
        <v>2021</v>
      </c>
      <c r="I585" t="s">
        <v>17</v>
      </c>
      <c r="J585">
        <v>3.37116088871299</v>
      </c>
      <c r="K585">
        <v>-1.7775093991244999</v>
      </c>
      <c r="L585" t="s">
        <v>7</v>
      </c>
    </row>
    <row r="586" spans="8:12" x14ac:dyDescent="0.25">
      <c r="H586">
        <v>2021</v>
      </c>
      <c r="I586" t="s">
        <v>18</v>
      </c>
      <c r="J586">
        <v>3.3707176674703998</v>
      </c>
      <c r="K586">
        <v>-1.8001417315617101</v>
      </c>
      <c r="L586" t="s">
        <v>7</v>
      </c>
    </row>
    <row r="587" spans="8:12" x14ac:dyDescent="0.25">
      <c r="H587">
        <v>2021</v>
      </c>
      <c r="I587" t="s">
        <v>19</v>
      </c>
      <c r="J587">
        <v>3.3506343500361999</v>
      </c>
      <c r="K587">
        <v>-1.8188179283053401</v>
      </c>
      <c r="L587" t="s">
        <v>7</v>
      </c>
    </row>
    <row r="588" spans="8:12" x14ac:dyDescent="0.25">
      <c r="H588">
        <v>2021</v>
      </c>
      <c r="I588" t="s">
        <v>20</v>
      </c>
      <c r="J588">
        <v>3.3298643496840499</v>
      </c>
      <c r="K588">
        <v>-1.75500261689354</v>
      </c>
      <c r="L588" t="s">
        <v>7</v>
      </c>
    </row>
    <row r="589" spans="8:12" x14ac:dyDescent="0.25">
      <c r="H589">
        <v>2021</v>
      </c>
      <c r="I589" t="s">
        <v>21</v>
      </c>
      <c r="J589">
        <v>3.2813272165341898</v>
      </c>
      <c r="K589">
        <v>-1.86516138459068</v>
      </c>
      <c r="L589" t="s">
        <v>7</v>
      </c>
    </row>
    <row r="590" spans="8:12" x14ac:dyDescent="0.25">
      <c r="H590">
        <v>2022</v>
      </c>
      <c r="I590" t="s">
        <v>8</v>
      </c>
      <c r="J590">
        <v>3.2518356165678601</v>
      </c>
      <c r="K590">
        <v>-1.6639542683147299</v>
      </c>
      <c r="L590" t="s">
        <v>7</v>
      </c>
    </row>
    <row r="591" spans="8:12" x14ac:dyDescent="0.25">
      <c r="H591">
        <v>2022</v>
      </c>
      <c r="I591" t="s">
        <v>6</v>
      </c>
      <c r="J591">
        <v>3.2965224724194999</v>
      </c>
      <c r="K591">
        <v>-1.72790553276218</v>
      </c>
      <c r="L591" t="s">
        <v>7</v>
      </c>
    </row>
    <row r="592" spans="8:12" x14ac:dyDescent="0.25">
      <c r="H592">
        <v>2022</v>
      </c>
      <c r="I592" t="s">
        <v>9</v>
      </c>
      <c r="J592">
        <v>3.3155387574242998</v>
      </c>
      <c r="K592">
        <v>-1.7516896785541001</v>
      </c>
      <c r="L592" t="s">
        <v>7</v>
      </c>
    </row>
    <row r="593" spans="8:12" x14ac:dyDescent="0.25">
      <c r="H593">
        <v>2022</v>
      </c>
      <c r="I593" t="s">
        <v>10</v>
      </c>
      <c r="J593">
        <v>3.3390478976523799</v>
      </c>
      <c r="K593">
        <v>-1.75754388387743</v>
      </c>
      <c r="L593" t="s">
        <v>7</v>
      </c>
    </row>
    <row r="594" spans="8:12" x14ac:dyDescent="0.25">
      <c r="H594">
        <v>2022</v>
      </c>
      <c r="I594" t="s">
        <v>11</v>
      </c>
      <c r="J594">
        <v>3.3481637560320001</v>
      </c>
      <c r="K594">
        <v>-1.7607369935300199</v>
      </c>
      <c r="L594" t="s">
        <v>7</v>
      </c>
    </row>
    <row r="595" spans="8:12" x14ac:dyDescent="0.25">
      <c r="H595">
        <v>2022</v>
      </c>
      <c r="I595" t="s">
        <v>13</v>
      </c>
      <c r="J595">
        <v>3.3630528619063198</v>
      </c>
      <c r="K595">
        <v>-1.7634769176062699</v>
      </c>
      <c r="L595" t="s">
        <v>7</v>
      </c>
    </row>
    <row r="596" spans="8:12" x14ac:dyDescent="0.25">
      <c r="H596">
        <v>2022</v>
      </c>
      <c r="I596" t="s">
        <v>14</v>
      </c>
      <c r="J596">
        <v>3.3739610016349499</v>
      </c>
      <c r="K596">
        <v>-1.7290215913504301</v>
      </c>
      <c r="L596" t="s">
        <v>7</v>
      </c>
    </row>
    <row r="597" spans="8:12" x14ac:dyDescent="0.25">
      <c r="H597">
        <v>2022</v>
      </c>
      <c r="I597" t="s">
        <v>15</v>
      </c>
      <c r="J597">
        <v>3.3716761684971202</v>
      </c>
      <c r="K597">
        <v>-1.7217497440413001</v>
      </c>
      <c r="L597" t="s">
        <v>7</v>
      </c>
    </row>
    <row r="598" spans="8:12" x14ac:dyDescent="0.25">
      <c r="H598">
        <v>2022</v>
      </c>
      <c r="I598" t="s">
        <v>16</v>
      </c>
      <c r="J598">
        <v>3.37726147950056</v>
      </c>
      <c r="K598">
        <v>-1.7467461147454799</v>
      </c>
      <c r="L598" t="s">
        <v>7</v>
      </c>
    </row>
    <row r="599" spans="8:12" x14ac:dyDescent="0.25">
      <c r="H599">
        <v>2022</v>
      </c>
      <c r="I599" t="s">
        <v>17</v>
      </c>
      <c r="J599">
        <v>3.3734998863808401</v>
      </c>
      <c r="K599">
        <v>-1.7713756097654501</v>
      </c>
      <c r="L599" t="s">
        <v>7</v>
      </c>
    </row>
    <row r="600" spans="8:12" x14ac:dyDescent="0.25">
      <c r="H600">
        <v>2022</v>
      </c>
      <c r="I600" t="s">
        <v>18</v>
      </c>
      <c r="J600">
        <v>3.3730566651382601</v>
      </c>
      <c r="K600">
        <v>-1.79400794220265</v>
      </c>
      <c r="L600" t="s">
        <v>7</v>
      </c>
    </row>
    <row r="601" spans="8:12" x14ac:dyDescent="0.25">
      <c r="H601">
        <v>2022</v>
      </c>
      <c r="I601" t="s">
        <v>19</v>
      </c>
      <c r="J601">
        <v>3.3529733477040602</v>
      </c>
      <c r="K601">
        <v>-1.81268413894628</v>
      </c>
      <c r="L601" t="s">
        <v>7</v>
      </c>
    </row>
    <row r="602" spans="8:12" x14ac:dyDescent="0.25">
      <c r="H602">
        <v>2022</v>
      </c>
      <c r="I602" t="s">
        <v>20</v>
      </c>
      <c r="J602">
        <v>3.3322033473519101</v>
      </c>
      <c r="K602">
        <v>-1.7488688275344799</v>
      </c>
      <c r="L602" t="s">
        <v>7</v>
      </c>
    </row>
    <row r="603" spans="8:12" x14ac:dyDescent="0.25">
      <c r="H603">
        <v>2022</v>
      </c>
      <c r="I603" t="s">
        <v>21</v>
      </c>
      <c r="J603">
        <v>3.2836662142020399</v>
      </c>
      <c r="K603">
        <v>-1.85902759523162</v>
      </c>
      <c r="L603" t="s">
        <v>7</v>
      </c>
    </row>
    <row r="604" spans="8:12" x14ac:dyDescent="0.25">
      <c r="H604">
        <v>2023</v>
      </c>
      <c r="I604" t="s">
        <v>8</v>
      </c>
      <c r="J604">
        <v>3.25415552016426</v>
      </c>
      <c r="K604">
        <v>-1.65787055126396</v>
      </c>
      <c r="L604" t="s">
        <v>7</v>
      </c>
    </row>
    <row r="605" spans="8:12" x14ac:dyDescent="0.25">
      <c r="H605">
        <v>2023</v>
      </c>
      <c r="I605" t="s">
        <v>6</v>
      </c>
      <c r="J605">
        <v>3.2988423760158998</v>
      </c>
      <c r="K605">
        <v>-1.72182181571141</v>
      </c>
      <c r="L605" t="s">
        <v>7</v>
      </c>
    </row>
    <row r="606" spans="8:12" x14ac:dyDescent="0.25">
      <c r="H606">
        <v>2023</v>
      </c>
      <c r="I606" t="s">
        <v>9</v>
      </c>
      <c r="J606">
        <v>3.3178586610207099</v>
      </c>
      <c r="K606">
        <v>-1.7456059615033299</v>
      </c>
      <c r="L606" t="s">
        <v>7</v>
      </c>
    </row>
    <row r="607" spans="8:12" x14ac:dyDescent="0.25">
      <c r="H607">
        <v>2023</v>
      </c>
      <c r="I607" t="s">
        <v>10</v>
      </c>
      <c r="J607">
        <v>3.34136780124879</v>
      </c>
      <c r="K607">
        <v>-1.7514601668266601</v>
      </c>
      <c r="L607" t="s">
        <v>7</v>
      </c>
    </row>
    <row r="608" spans="8:12" x14ac:dyDescent="0.25">
      <c r="H608">
        <v>2023</v>
      </c>
      <c r="I608" t="s">
        <v>11</v>
      </c>
      <c r="J608">
        <v>3.3504836596284</v>
      </c>
      <c r="K608">
        <v>-1.75465327647924</v>
      </c>
      <c r="L608" t="s">
        <v>7</v>
      </c>
    </row>
    <row r="609" spans="8:12" x14ac:dyDescent="0.25">
      <c r="H609">
        <v>2023</v>
      </c>
      <c r="I609" t="s">
        <v>13</v>
      </c>
      <c r="J609">
        <v>3.3653727655027201</v>
      </c>
      <c r="K609">
        <v>-1.7573932005555</v>
      </c>
      <c r="L609" t="s">
        <v>7</v>
      </c>
    </row>
    <row r="610" spans="8:12" x14ac:dyDescent="0.25">
      <c r="H610">
        <v>2023</v>
      </c>
      <c r="I610" t="s">
        <v>14</v>
      </c>
      <c r="J610">
        <v>3.3762809052313498</v>
      </c>
      <c r="K610">
        <v>-1.7229378742996599</v>
      </c>
      <c r="L610" t="s">
        <v>7</v>
      </c>
    </row>
    <row r="611" spans="8:12" x14ac:dyDescent="0.25">
      <c r="H611">
        <v>2023</v>
      </c>
      <c r="I611" t="s">
        <v>15</v>
      </c>
      <c r="J611">
        <v>3.3739960720935298</v>
      </c>
      <c r="K611">
        <v>-1.7156660269905299</v>
      </c>
      <c r="L611" t="s">
        <v>7</v>
      </c>
    </row>
    <row r="612" spans="8:12" x14ac:dyDescent="0.25">
      <c r="H612">
        <v>2023</v>
      </c>
      <c r="I612" t="s">
        <v>16</v>
      </c>
      <c r="J612">
        <v>3.3795813830969599</v>
      </c>
      <c r="K612">
        <v>-1.74066239769471</v>
      </c>
      <c r="L612" t="s">
        <v>7</v>
      </c>
    </row>
    <row r="613" spans="8:12" x14ac:dyDescent="0.25">
      <c r="H613">
        <v>2023</v>
      </c>
      <c r="I613" t="s">
        <v>17</v>
      </c>
      <c r="J613">
        <v>3.3758197899772502</v>
      </c>
      <c r="K613">
        <v>-1.7652918927146699</v>
      </c>
      <c r="L613" t="s">
        <v>7</v>
      </c>
    </row>
    <row r="614" spans="8:12" x14ac:dyDescent="0.25">
      <c r="H614">
        <v>2023</v>
      </c>
      <c r="I614" t="s">
        <v>18</v>
      </c>
      <c r="J614">
        <v>3.37537656873466</v>
      </c>
      <c r="K614">
        <v>-1.7879242251518801</v>
      </c>
      <c r="L614" t="s">
        <v>7</v>
      </c>
    </row>
    <row r="615" spans="8:12" x14ac:dyDescent="0.25">
      <c r="H615">
        <v>2023</v>
      </c>
      <c r="I615" t="s">
        <v>19</v>
      </c>
      <c r="J615">
        <v>3.3552932513004601</v>
      </c>
      <c r="K615">
        <v>-1.8066004218955101</v>
      </c>
      <c r="L615" t="s">
        <v>7</v>
      </c>
    </row>
    <row r="616" spans="8:12" x14ac:dyDescent="0.25">
      <c r="H616">
        <v>2023</v>
      </c>
      <c r="I616" t="s">
        <v>20</v>
      </c>
      <c r="J616">
        <v>3.33452325094831</v>
      </c>
      <c r="K616">
        <v>-1.74278511048371</v>
      </c>
      <c r="L616" t="s">
        <v>7</v>
      </c>
    </row>
    <row r="617" spans="8:12" x14ac:dyDescent="0.25">
      <c r="H617">
        <v>2023</v>
      </c>
      <c r="I617" t="s">
        <v>21</v>
      </c>
      <c r="J617">
        <v>3.28598611779845</v>
      </c>
      <c r="K617">
        <v>-1.85294387818085</v>
      </c>
      <c r="L617" t="s">
        <v>7</v>
      </c>
    </row>
    <row r="618" spans="8:12" x14ac:dyDescent="0.25">
      <c r="H618">
        <v>2024</v>
      </c>
      <c r="I618" t="s">
        <v>8</v>
      </c>
      <c r="J618">
        <v>3.2564566389100502</v>
      </c>
      <c r="K618">
        <v>-1.6518360956205</v>
      </c>
      <c r="L618" t="s">
        <v>7</v>
      </c>
    </row>
    <row r="619" spans="8:12" x14ac:dyDescent="0.25">
      <c r="H619">
        <v>2024</v>
      </c>
      <c r="I619" t="s">
        <v>6</v>
      </c>
      <c r="J619">
        <v>3.30114349476169</v>
      </c>
      <c r="K619">
        <v>-1.7157873600679401</v>
      </c>
      <c r="L619" t="s">
        <v>7</v>
      </c>
    </row>
    <row r="620" spans="8:12" x14ac:dyDescent="0.25">
      <c r="H620">
        <v>2024</v>
      </c>
      <c r="I620" t="s">
        <v>9</v>
      </c>
      <c r="J620">
        <v>3.3201597797665001</v>
      </c>
      <c r="K620">
        <v>-1.73957150585986</v>
      </c>
      <c r="L620" t="s">
        <v>7</v>
      </c>
    </row>
    <row r="621" spans="8:12" x14ac:dyDescent="0.25">
      <c r="H621">
        <v>2024</v>
      </c>
      <c r="I621" t="s">
        <v>10</v>
      </c>
      <c r="J621">
        <v>3.3436689199945802</v>
      </c>
      <c r="K621">
        <v>-1.7454257111831999</v>
      </c>
      <c r="L621" t="s">
        <v>7</v>
      </c>
    </row>
    <row r="622" spans="8:12" x14ac:dyDescent="0.25">
      <c r="H622">
        <v>2024</v>
      </c>
      <c r="I622" t="s">
        <v>11</v>
      </c>
      <c r="J622">
        <v>3.3527847783741902</v>
      </c>
      <c r="K622">
        <v>-1.74861882083578</v>
      </c>
      <c r="L622" t="s">
        <v>7</v>
      </c>
    </row>
    <row r="623" spans="8:12" x14ac:dyDescent="0.25">
      <c r="H623">
        <v>2024</v>
      </c>
      <c r="I623" t="s">
        <v>13</v>
      </c>
      <c r="J623">
        <v>3.3676738842485099</v>
      </c>
      <c r="K623">
        <v>-1.75135874491203</v>
      </c>
      <c r="L623" t="s">
        <v>7</v>
      </c>
    </row>
    <row r="624" spans="8:12" x14ac:dyDescent="0.25">
      <c r="H624">
        <v>2024</v>
      </c>
      <c r="I624" t="s">
        <v>14</v>
      </c>
      <c r="J624">
        <v>3.37858202397714</v>
      </c>
      <c r="K624">
        <v>-1.71690341865619</v>
      </c>
      <c r="L624" t="s">
        <v>7</v>
      </c>
    </row>
    <row r="625" spans="8:12" x14ac:dyDescent="0.25">
      <c r="H625">
        <v>2024</v>
      </c>
      <c r="I625" t="s">
        <v>15</v>
      </c>
      <c r="J625">
        <v>3.37629719083932</v>
      </c>
      <c r="K625">
        <v>-1.70963157134706</v>
      </c>
      <c r="L625" t="s">
        <v>7</v>
      </c>
    </row>
    <row r="626" spans="8:12" x14ac:dyDescent="0.25">
      <c r="H626">
        <v>2024</v>
      </c>
      <c r="I626" t="s">
        <v>16</v>
      </c>
      <c r="J626">
        <v>3.3818825018427501</v>
      </c>
      <c r="K626">
        <v>-1.73462794205124</v>
      </c>
      <c r="L626" t="s">
        <v>7</v>
      </c>
    </row>
    <row r="627" spans="8:12" x14ac:dyDescent="0.25">
      <c r="H627">
        <v>2024</v>
      </c>
      <c r="I627" t="s">
        <v>17</v>
      </c>
      <c r="J627">
        <v>3.3781209087230399</v>
      </c>
      <c r="K627">
        <v>-1.75925743707121</v>
      </c>
      <c r="L627" t="s">
        <v>7</v>
      </c>
    </row>
    <row r="628" spans="8:12" x14ac:dyDescent="0.25">
      <c r="H628">
        <v>2024</v>
      </c>
      <c r="I628" t="s">
        <v>18</v>
      </c>
      <c r="J628">
        <v>3.3776776874804502</v>
      </c>
      <c r="K628">
        <v>-1.7818897695084099</v>
      </c>
      <c r="L628" t="s">
        <v>7</v>
      </c>
    </row>
    <row r="629" spans="8:12" x14ac:dyDescent="0.25">
      <c r="H629">
        <v>2024</v>
      </c>
      <c r="I629" t="s">
        <v>19</v>
      </c>
      <c r="J629">
        <v>3.3575943700462498</v>
      </c>
      <c r="K629">
        <v>-1.8005659662520399</v>
      </c>
      <c r="L629" t="s">
        <v>7</v>
      </c>
    </row>
    <row r="630" spans="8:12" x14ac:dyDescent="0.25">
      <c r="H630">
        <v>2024</v>
      </c>
      <c r="I630" t="s">
        <v>20</v>
      </c>
      <c r="J630">
        <v>3.3368243696940998</v>
      </c>
      <c r="K630">
        <v>-1.73675065484025</v>
      </c>
      <c r="L630" t="s">
        <v>7</v>
      </c>
    </row>
    <row r="631" spans="8:12" x14ac:dyDescent="0.25">
      <c r="H631">
        <v>2024</v>
      </c>
      <c r="I631" t="s">
        <v>21</v>
      </c>
      <c r="J631">
        <v>3.2882872365442402</v>
      </c>
      <c r="K631">
        <v>-1.8469094225373801</v>
      </c>
      <c r="L631" t="s">
        <v>7</v>
      </c>
    </row>
    <row r="632" spans="8:12" x14ac:dyDescent="0.25">
      <c r="H632">
        <v>2025</v>
      </c>
      <c r="I632" t="s">
        <v>8</v>
      </c>
      <c r="J632">
        <v>3.2587392745748001</v>
      </c>
      <c r="K632">
        <v>-1.6458501100235501</v>
      </c>
      <c r="L632" t="s">
        <v>7</v>
      </c>
    </row>
    <row r="633" spans="8:12" x14ac:dyDescent="0.25">
      <c r="H633">
        <v>2025</v>
      </c>
      <c r="I633" t="s">
        <v>6</v>
      </c>
      <c r="J633">
        <v>3.3034261304264501</v>
      </c>
      <c r="K633">
        <v>-1.7098013744709999</v>
      </c>
      <c r="L633" t="s">
        <v>7</v>
      </c>
    </row>
    <row r="634" spans="8:12" x14ac:dyDescent="0.25">
      <c r="H634">
        <v>2025</v>
      </c>
      <c r="I634" t="s">
        <v>9</v>
      </c>
      <c r="J634">
        <v>3.32244241543125</v>
      </c>
      <c r="K634">
        <v>-1.73358552026292</v>
      </c>
      <c r="L634" t="s">
        <v>7</v>
      </c>
    </row>
    <row r="635" spans="8:12" x14ac:dyDescent="0.25">
      <c r="H635">
        <v>2025</v>
      </c>
      <c r="I635" t="s">
        <v>10</v>
      </c>
      <c r="J635">
        <v>3.34595155565933</v>
      </c>
      <c r="K635">
        <v>-1.7394397255862499</v>
      </c>
      <c r="L635" t="s">
        <v>7</v>
      </c>
    </row>
    <row r="636" spans="8:12" x14ac:dyDescent="0.25">
      <c r="H636">
        <v>2025</v>
      </c>
      <c r="I636" t="s">
        <v>11</v>
      </c>
      <c r="J636">
        <v>3.3550674140389498</v>
      </c>
      <c r="K636">
        <v>-1.74263283523884</v>
      </c>
      <c r="L636" t="s">
        <v>7</v>
      </c>
    </row>
    <row r="637" spans="8:12" x14ac:dyDescent="0.25">
      <c r="H637">
        <v>2025</v>
      </c>
      <c r="I637" t="s">
        <v>13</v>
      </c>
      <c r="J637">
        <v>3.3699565199132602</v>
      </c>
      <c r="K637">
        <v>-1.7453727593150901</v>
      </c>
      <c r="L637" t="s">
        <v>7</v>
      </c>
    </row>
    <row r="638" spans="8:12" x14ac:dyDescent="0.25">
      <c r="H638">
        <v>2025</v>
      </c>
      <c r="I638" t="s">
        <v>14</v>
      </c>
      <c r="J638">
        <v>3.3808646596419001</v>
      </c>
      <c r="K638">
        <v>-1.71091743305925</v>
      </c>
      <c r="L638" t="s">
        <v>7</v>
      </c>
    </row>
    <row r="639" spans="8:12" x14ac:dyDescent="0.25">
      <c r="H639">
        <v>2025</v>
      </c>
      <c r="I639" t="s">
        <v>15</v>
      </c>
      <c r="J639">
        <v>3.3785798265040698</v>
      </c>
      <c r="K639">
        <v>-1.70364558575012</v>
      </c>
      <c r="L639" t="s">
        <v>7</v>
      </c>
    </row>
    <row r="640" spans="8:12" x14ac:dyDescent="0.25">
      <c r="H640">
        <v>2025</v>
      </c>
      <c r="I640" t="s">
        <v>16</v>
      </c>
      <c r="J640">
        <v>3.3841651375074999</v>
      </c>
      <c r="K640">
        <v>-1.7286419564543001</v>
      </c>
      <c r="L640" t="s">
        <v>7</v>
      </c>
    </row>
    <row r="641" spans="8:12" x14ac:dyDescent="0.25">
      <c r="H641">
        <v>2025</v>
      </c>
      <c r="I641" t="s">
        <v>17</v>
      </c>
      <c r="J641">
        <v>3.3804035443877898</v>
      </c>
      <c r="K641">
        <v>-1.75327145147427</v>
      </c>
      <c r="L641" t="s">
        <v>7</v>
      </c>
    </row>
    <row r="642" spans="8:12" x14ac:dyDescent="0.25">
      <c r="H642">
        <v>2025</v>
      </c>
      <c r="I642" t="s">
        <v>18</v>
      </c>
      <c r="J642">
        <v>3.3799603231452</v>
      </c>
      <c r="K642">
        <v>-1.77590378391147</v>
      </c>
      <c r="L642" t="s">
        <v>7</v>
      </c>
    </row>
    <row r="643" spans="8:12" x14ac:dyDescent="0.25">
      <c r="H643">
        <v>2025</v>
      </c>
      <c r="I643" t="s">
        <v>19</v>
      </c>
      <c r="J643">
        <v>3.3598770057110001</v>
      </c>
      <c r="K643">
        <v>-1.7945799806550999</v>
      </c>
      <c r="L643" t="s">
        <v>7</v>
      </c>
    </row>
    <row r="644" spans="8:12" x14ac:dyDescent="0.25">
      <c r="H644">
        <v>2025</v>
      </c>
      <c r="I644" t="s">
        <v>20</v>
      </c>
      <c r="J644">
        <v>3.3391070053588501</v>
      </c>
      <c r="K644">
        <v>-1.7307646692433001</v>
      </c>
      <c r="L644" t="s">
        <v>7</v>
      </c>
    </row>
    <row r="645" spans="8:12" x14ac:dyDescent="0.25">
      <c r="H645">
        <v>2025</v>
      </c>
      <c r="I645" t="s">
        <v>21</v>
      </c>
      <c r="J645">
        <v>3.29056987220899</v>
      </c>
      <c r="K645">
        <v>-1.8409234369404399</v>
      </c>
      <c r="L645" t="s">
        <v>7</v>
      </c>
    </row>
    <row r="646" spans="8:12" x14ac:dyDescent="0.25">
      <c r="H646">
        <v>2026</v>
      </c>
      <c r="I646" t="s">
        <v>8</v>
      </c>
      <c r="J646">
        <v>3.26100372171432</v>
      </c>
      <c r="K646">
        <v>-1.6399118220297599</v>
      </c>
      <c r="L646" t="s">
        <v>7</v>
      </c>
    </row>
    <row r="647" spans="8:12" x14ac:dyDescent="0.25">
      <c r="H647">
        <v>2026</v>
      </c>
      <c r="I647" t="s">
        <v>6</v>
      </c>
      <c r="J647">
        <v>3.30569057756597</v>
      </c>
      <c r="K647">
        <v>-1.70386308647721</v>
      </c>
      <c r="L647" t="s">
        <v>7</v>
      </c>
    </row>
    <row r="648" spans="8:12" x14ac:dyDescent="0.25">
      <c r="H648">
        <v>2026</v>
      </c>
      <c r="I648" t="s">
        <v>9</v>
      </c>
      <c r="J648">
        <v>3.3247068625707699</v>
      </c>
      <c r="K648">
        <v>-1.7276472322691201</v>
      </c>
      <c r="L648" t="s">
        <v>7</v>
      </c>
    </row>
    <row r="649" spans="8:12" x14ac:dyDescent="0.25">
      <c r="H649">
        <v>2026</v>
      </c>
      <c r="I649" t="s">
        <v>10</v>
      </c>
      <c r="J649">
        <v>3.3482160027988499</v>
      </c>
      <c r="K649">
        <v>-1.73350143759246</v>
      </c>
      <c r="L649" t="s">
        <v>7</v>
      </c>
    </row>
    <row r="650" spans="8:12" x14ac:dyDescent="0.25">
      <c r="H650">
        <v>2026</v>
      </c>
      <c r="I650" t="s">
        <v>11</v>
      </c>
      <c r="J650">
        <v>3.3573318611784702</v>
      </c>
      <c r="K650">
        <v>-1.7366945472450399</v>
      </c>
      <c r="L650" t="s">
        <v>7</v>
      </c>
    </row>
    <row r="651" spans="8:12" x14ac:dyDescent="0.25">
      <c r="H651">
        <v>2026</v>
      </c>
      <c r="I651" t="s">
        <v>13</v>
      </c>
      <c r="J651">
        <v>3.3722209670527801</v>
      </c>
      <c r="K651">
        <v>-1.7394344713212999</v>
      </c>
      <c r="L651" t="s">
        <v>7</v>
      </c>
    </row>
    <row r="652" spans="8:12" x14ac:dyDescent="0.25">
      <c r="H652">
        <v>2026</v>
      </c>
      <c r="I652" t="s">
        <v>14</v>
      </c>
      <c r="J652">
        <v>3.38312910678142</v>
      </c>
      <c r="K652">
        <v>-1.7049791450654599</v>
      </c>
      <c r="L652" t="s">
        <v>7</v>
      </c>
    </row>
    <row r="653" spans="8:12" x14ac:dyDescent="0.25">
      <c r="H653">
        <v>2026</v>
      </c>
      <c r="I653" t="s">
        <v>15</v>
      </c>
      <c r="J653">
        <v>3.3808442736435902</v>
      </c>
      <c r="K653">
        <v>-1.6977072977563299</v>
      </c>
      <c r="L653" t="s">
        <v>7</v>
      </c>
    </row>
    <row r="654" spans="8:12" x14ac:dyDescent="0.25">
      <c r="H654">
        <v>2026</v>
      </c>
      <c r="I654" t="s">
        <v>16</v>
      </c>
      <c r="J654">
        <v>3.3864295846470198</v>
      </c>
      <c r="K654">
        <v>-1.7227036684605099</v>
      </c>
      <c r="L654" t="s">
        <v>7</v>
      </c>
    </row>
    <row r="655" spans="8:12" x14ac:dyDescent="0.25">
      <c r="H655">
        <v>2026</v>
      </c>
      <c r="I655" t="s">
        <v>17</v>
      </c>
      <c r="J655">
        <v>3.3826679915273101</v>
      </c>
      <c r="K655">
        <v>-1.7473331634804701</v>
      </c>
      <c r="L655" t="s">
        <v>7</v>
      </c>
    </row>
    <row r="656" spans="8:12" x14ac:dyDescent="0.25">
      <c r="H656">
        <v>2026</v>
      </c>
      <c r="I656" t="s">
        <v>18</v>
      </c>
      <c r="J656">
        <v>3.3822247702847199</v>
      </c>
      <c r="K656">
        <v>-1.76996549591768</v>
      </c>
      <c r="L656" t="s">
        <v>7</v>
      </c>
    </row>
    <row r="657" spans="8:12" x14ac:dyDescent="0.25">
      <c r="H657">
        <v>2026</v>
      </c>
      <c r="I657" t="s">
        <v>19</v>
      </c>
      <c r="J657">
        <v>3.36214145285052</v>
      </c>
      <c r="K657">
        <v>-1.78864169266131</v>
      </c>
      <c r="L657" t="s">
        <v>7</v>
      </c>
    </row>
    <row r="658" spans="8:12" x14ac:dyDescent="0.25">
      <c r="H658">
        <v>2026</v>
      </c>
      <c r="I658" t="s">
        <v>20</v>
      </c>
      <c r="J658">
        <v>3.34137145249837</v>
      </c>
      <c r="K658">
        <v>-1.7248263812495099</v>
      </c>
      <c r="L658" t="s">
        <v>7</v>
      </c>
    </row>
    <row r="659" spans="8:12" x14ac:dyDescent="0.25">
      <c r="H659">
        <v>2026</v>
      </c>
      <c r="I659" t="s">
        <v>21</v>
      </c>
      <c r="J659">
        <v>3.2928343193485099</v>
      </c>
      <c r="K659">
        <v>-1.83498514894665</v>
      </c>
      <c r="L659" t="s">
        <v>7</v>
      </c>
    </row>
    <row r="660" spans="8:12" x14ac:dyDescent="0.25">
      <c r="H660">
        <v>2027</v>
      </c>
      <c r="I660" t="s">
        <v>8</v>
      </c>
      <c r="J660">
        <v>3.2632502678987598</v>
      </c>
      <c r="K660">
        <v>-1.6340204775149401</v>
      </c>
      <c r="L660" t="s">
        <v>7</v>
      </c>
    </row>
    <row r="661" spans="8:12" x14ac:dyDescent="0.25">
      <c r="H661">
        <v>2027</v>
      </c>
      <c r="I661" t="s">
        <v>6</v>
      </c>
      <c r="J661">
        <v>3.3079371237504001</v>
      </c>
      <c r="K661">
        <v>-1.6979717419623801</v>
      </c>
      <c r="L661" t="s">
        <v>7</v>
      </c>
    </row>
    <row r="662" spans="8:12" x14ac:dyDescent="0.25">
      <c r="H662">
        <v>2027</v>
      </c>
      <c r="I662" t="s">
        <v>9</v>
      </c>
      <c r="J662">
        <v>3.3269534087552</v>
      </c>
      <c r="K662">
        <v>-1.7217558877543</v>
      </c>
      <c r="L662" t="s">
        <v>7</v>
      </c>
    </row>
    <row r="663" spans="8:12" x14ac:dyDescent="0.25">
      <c r="H663">
        <v>2027</v>
      </c>
      <c r="I663" t="s">
        <v>10</v>
      </c>
      <c r="J663">
        <v>3.35046254898328</v>
      </c>
      <c r="K663">
        <v>-1.7276100930776399</v>
      </c>
      <c r="L663" t="s">
        <v>7</v>
      </c>
    </row>
    <row r="664" spans="8:12" x14ac:dyDescent="0.25">
      <c r="H664">
        <v>2027</v>
      </c>
      <c r="I664" t="s">
        <v>11</v>
      </c>
      <c r="J664">
        <v>3.3595784073628998</v>
      </c>
      <c r="K664">
        <v>-1.73080320273022</v>
      </c>
      <c r="L664" t="s">
        <v>7</v>
      </c>
    </row>
    <row r="665" spans="8:12" x14ac:dyDescent="0.25">
      <c r="H665">
        <v>2027</v>
      </c>
      <c r="I665" t="s">
        <v>13</v>
      </c>
      <c r="J665">
        <v>3.3744675132372102</v>
      </c>
      <c r="K665">
        <v>-1.73354312680648</v>
      </c>
      <c r="L665" t="s">
        <v>7</v>
      </c>
    </row>
    <row r="666" spans="8:12" x14ac:dyDescent="0.25">
      <c r="H666">
        <v>2027</v>
      </c>
      <c r="I666" t="s">
        <v>14</v>
      </c>
      <c r="J666">
        <v>3.3853756529658501</v>
      </c>
      <c r="K666">
        <v>-1.69908780055063</v>
      </c>
      <c r="L666" t="s">
        <v>7</v>
      </c>
    </row>
    <row r="667" spans="8:12" x14ac:dyDescent="0.25">
      <c r="H667">
        <v>2027</v>
      </c>
      <c r="I667" t="s">
        <v>15</v>
      </c>
      <c r="J667">
        <v>3.3830908198280198</v>
      </c>
      <c r="K667">
        <v>-1.6918159532415</v>
      </c>
      <c r="L667" t="s">
        <v>7</v>
      </c>
    </row>
    <row r="668" spans="8:12" x14ac:dyDescent="0.25">
      <c r="H668">
        <v>2027</v>
      </c>
      <c r="I668" t="s">
        <v>16</v>
      </c>
      <c r="J668">
        <v>3.3886761308314499</v>
      </c>
      <c r="K668">
        <v>-1.7168123239456801</v>
      </c>
      <c r="L668" t="s">
        <v>7</v>
      </c>
    </row>
    <row r="669" spans="8:12" x14ac:dyDescent="0.25">
      <c r="H669">
        <v>2027</v>
      </c>
      <c r="I669" t="s">
        <v>17</v>
      </c>
      <c r="J669">
        <v>3.3849145377117398</v>
      </c>
      <c r="K669">
        <v>-1.74144181896565</v>
      </c>
      <c r="L669" t="s">
        <v>7</v>
      </c>
    </row>
    <row r="670" spans="8:12" x14ac:dyDescent="0.25">
      <c r="H670">
        <v>2027</v>
      </c>
      <c r="I670" t="s">
        <v>18</v>
      </c>
      <c r="J670">
        <v>3.38447131646915</v>
      </c>
      <c r="K670">
        <v>-1.76407415140285</v>
      </c>
      <c r="L670" t="s">
        <v>7</v>
      </c>
    </row>
    <row r="671" spans="8:12" x14ac:dyDescent="0.25">
      <c r="H671">
        <v>2027</v>
      </c>
      <c r="I671" t="s">
        <v>19</v>
      </c>
      <c r="J671">
        <v>3.3643879990349501</v>
      </c>
      <c r="K671">
        <v>-1.7827503481464799</v>
      </c>
      <c r="L671" t="s">
        <v>7</v>
      </c>
    </row>
    <row r="672" spans="8:12" x14ac:dyDescent="0.25">
      <c r="H672">
        <v>2027</v>
      </c>
      <c r="I672" t="s">
        <v>20</v>
      </c>
      <c r="J672">
        <v>3.3436179986828001</v>
      </c>
      <c r="K672">
        <v>-1.7189350367346901</v>
      </c>
      <c r="L672" t="s">
        <v>7</v>
      </c>
    </row>
    <row r="673" spans="8:12" x14ac:dyDescent="0.25">
      <c r="H673">
        <v>2027</v>
      </c>
      <c r="I673" t="s">
        <v>21</v>
      </c>
      <c r="J673">
        <v>3.29508086553294</v>
      </c>
      <c r="K673">
        <v>-1.8290938044318199</v>
      </c>
      <c r="L673" t="s">
        <v>7</v>
      </c>
    </row>
    <row r="674" spans="8:12" x14ac:dyDescent="0.25">
      <c r="H674">
        <v>2028</v>
      </c>
      <c r="I674" t="s">
        <v>8</v>
      </c>
      <c r="J674">
        <v>3.2654791939317498</v>
      </c>
      <c r="K674">
        <v>-1.6281753400993699</v>
      </c>
      <c r="L674" t="s">
        <v>7</v>
      </c>
    </row>
    <row r="675" spans="8:12" x14ac:dyDescent="0.25">
      <c r="H675">
        <v>2028</v>
      </c>
      <c r="I675" t="s">
        <v>6</v>
      </c>
      <c r="J675">
        <v>3.3101660497833998</v>
      </c>
      <c r="K675">
        <v>-1.69212660454681</v>
      </c>
      <c r="L675" t="s">
        <v>7</v>
      </c>
    </row>
    <row r="676" spans="8:12" x14ac:dyDescent="0.25">
      <c r="H676">
        <v>2028</v>
      </c>
      <c r="I676" t="s">
        <v>9</v>
      </c>
      <c r="J676">
        <v>3.3291823347882001</v>
      </c>
      <c r="K676">
        <v>-1.7159107503387301</v>
      </c>
      <c r="L676" t="s">
        <v>7</v>
      </c>
    </row>
    <row r="677" spans="8:12" x14ac:dyDescent="0.25">
      <c r="H677">
        <v>2028</v>
      </c>
      <c r="I677" t="s">
        <v>10</v>
      </c>
      <c r="J677">
        <v>3.3526914750162802</v>
      </c>
      <c r="K677">
        <v>-1.72176495566207</v>
      </c>
      <c r="L677" t="s">
        <v>7</v>
      </c>
    </row>
    <row r="678" spans="8:12" x14ac:dyDescent="0.25">
      <c r="H678">
        <v>2028</v>
      </c>
      <c r="I678" t="s">
        <v>11</v>
      </c>
      <c r="J678">
        <v>3.3618073333959</v>
      </c>
      <c r="K678">
        <v>-1.7249580653146499</v>
      </c>
      <c r="L678" t="s">
        <v>7</v>
      </c>
    </row>
    <row r="679" spans="8:12" x14ac:dyDescent="0.25">
      <c r="H679">
        <v>2028</v>
      </c>
      <c r="I679" t="s">
        <v>13</v>
      </c>
      <c r="J679">
        <v>3.3766964392702099</v>
      </c>
      <c r="K679">
        <v>-1.7276979893909099</v>
      </c>
      <c r="L679" t="s">
        <v>7</v>
      </c>
    </row>
    <row r="680" spans="8:12" x14ac:dyDescent="0.25">
      <c r="H680">
        <v>2028</v>
      </c>
      <c r="I680" t="s">
        <v>14</v>
      </c>
      <c r="J680">
        <v>3.3876045789988498</v>
      </c>
      <c r="K680">
        <v>-1.6932426631350701</v>
      </c>
      <c r="L680" t="s">
        <v>7</v>
      </c>
    </row>
    <row r="681" spans="8:12" x14ac:dyDescent="0.25">
      <c r="H681">
        <v>2028</v>
      </c>
      <c r="I681" t="s">
        <v>15</v>
      </c>
      <c r="J681">
        <v>3.38531974586102</v>
      </c>
      <c r="K681">
        <v>-1.6859708158259401</v>
      </c>
      <c r="L681" t="s">
        <v>7</v>
      </c>
    </row>
    <row r="682" spans="8:12" x14ac:dyDescent="0.25">
      <c r="H682">
        <v>2028</v>
      </c>
      <c r="I682" t="s">
        <v>16</v>
      </c>
      <c r="J682">
        <v>3.3909050568644501</v>
      </c>
      <c r="K682">
        <v>-1.7109671865301099</v>
      </c>
      <c r="L682" t="s">
        <v>7</v>
      </c>
    </row>
    <row r="683" spans="8:12" x14ac:dyDescent="0.25">
      <c r="H683">
        <v>2028</v>
      </c>
      <c r="I683" t="s">
        <v>17</v>
      </c>
      <c r="J683">
        <v>3.38714346374474</v>
      </c>
      <c r="K683">
        <v>-1.7355966815500801</v>
      </c>
      <c r="L683" t="s">
        <v>7</v>
      </c>
    </row>
    <row r="684" spans="8:12" x14ac:dyDescent="0.25">
      <c r="H684">
        <v>2028</v>
      </c>
      <c r="I684" t="s">
        <v>18</v>
      </c>
      <c r="J684">
        <v>3.3867002425021502</v>
      </c>
      <c r="K684">
        <v>-1.75822901398728</v>
      </c>
      <c r="L684" t="s">
        <v>7</v>
      </c>
    </row>
    <row r="685" spans="8:12" x14ac:dyDescent="0.25">
      <c r="H685">
        <v>2028</v>
      </c>
      <c r="I685" t="s">
        <v>19</v>
      </c>
      <c r="J685">
        <v>3.3666169250679499</v>
      </c>
      <c r="K685">
        <v>-1.77690521073092</v>
      </c>
      <c r="L685" t="s">
        <v>7</v>
      </c>
    </row>
    <row r="686" spans="8:12" x14ac:dyDescent="0.25">
      <c r="H686">
        <v>2028</v>
      </c>
      <c r="I686" t="s">
        <v>20</v>
      </c>
      <c r="J686">
        <v>3.3458469247157998</v>
      </c>
      <c r="K686">
        <v>-1.7130898993191199</v>
      </c>
      <c r="L686" t="s">
        <v>7</v>
      </c>
    </row>
    <row r="687" spans="8:12" x14ac:dyDescent="0.25">
      <c r="H687">
        <v>2028</v>
      </c>
      <c r="I687" t="s">
        <v>21</v>
      </c>
      <c r="J687">
        <v>3.2973097915659402</v>
      </c>
      <c r="K687">
        <v>-1.82324866701625</v>
      </c>
      <c r="L687" t="s">
        <v>7</v>
      </c>
    </row>
    <row r="688" spans="8:12" x14ac:dyDescent="0.25">
      <c r="H688">
        <v>2029</v>
      </c>
      <c r="I688" t="s">
        <v>8</v>
      </c>
      <c r="J688">
        <v>3.2676907740611001</v>
      </c>
      <c r="K688">
        <v>-1.6223756905954401</v>
      </c>
      <c r="L688" t="s">
        <v>7</v>
      </c>
    </row>
    <row r="689" spans="8:12" x14ac:dyDescent="0.25">
      <c r="H689">
        <v>2029</v>
      </c>
      <c r="I689" t="s">
        <v>6</v>
      </c>
      <c r="J689">
        <v>3.3123776299127399</v>
      </c>
      <c r="K689">
        <v>-1.6863269550428901</v>
      </c>
      <c r="L689" t="s">
        <v>7</v>
      </c>
    </row>
    <row r="690" spans="8:12" x14ac:dyDescent="0.25">
      <c r="H690">
        <v>2029</v>
      </c>
      <c r="I690" t="s">
        <v>9</v>
      </c>
      <c r="J690">
        <v>3.3313939149175398</v>
      </c>
      <c r="K690">
        <v>-1.7101111008348</v>
      </c>
      <c r="L690" t="s">
        <v>7</v>
      </c>
    </row>
    <row r="691" spans="8:12" x14ac:dyDescent="0.25">
      <c r="H691">
        <v>2029</v>
      </c>
      <c r="I691" t="s">
        <v>10</v>
      </c>
      <c r="J691">
        <v>3.3549030551456198</v>
      </c>
      <c r="K691">
        <v>-1.7159653061581399</v>
      </c>
      <c r="L691" t="s">
        <v>7</v>
      </c>
    </row>
    <row r="692" spans="8:12" x14ac:dyDescent="0.25">
      <c r="H692">
        <v>2029</v>
      </c>
      <c r="I692" t="s">
        <v>11</v>
      </c>
      <c r="J692">
        <v>3.3640189135252401</v>
      </c>
      <c r="K692">
        <v>-1.71915841581072</v>
      </c>
      <c r="L692" t="s">
        <v>7</v>
      </c>
    </row>
    <row r="693" spans="8:12" x14ac:dyDescent="0.25">
      <c r="H693">
        <v>2029</v>
      </c>
      <c r="I693" t="s">
        <v>13</v>
      </c>
      <c r="J693">
        <v>3.37890801939955</v>
      </c>
      <c r="K693">
        <v>-1.72189833988698</v>
      </c>
      <c r="L693" t="s">
        <v>7</v>
      </c>
    </row>
    <row r="694" spans="8:12" x14ac:dyDescent="0.25">
      <c r="H694">
        <v>2029</v>
      </c>
      <c r="I694" t="s">
        <v>14</v>
      </c>
      <c r="J694">
        <v>3.3898161591281899</v>
      </c>
      <c r="K694">
        <v>-1.68744301363114</v>
      </c>
      <c r="L694" t="s">
        <v>7</v>
      </c>
    </row>
    <row r="695" spans="8:12" x14ac:dyDescent="0.25">
      <c r="H695">
        <v>2029</v>
      </c>
      <c r="I695" t="s">
        <v>15</v>
      </c>
      <c r="J695">
        <v>3.3875313259903601</v>
      </c>
      <c r="K695">
        <v>-1.68017116632201</v>
      </c>
      <c r="L695" t="s">
        <v>7</v>
      </c>
    </row>
    <row r="696" spans="8:12" x14ac:dyDescent="0.25">
      <c r="H696">
        <v>2029</v>
      </c>
      <c r="I696" t="s">
        <v>16</v>
      </c>
      <c r="J696">
        <v>3.3931166369937902</v>
      </c>
      <c r="K696">
        <v>-1.7051675370261801</v>
      </c>
      <c r="L696" t="s">
        <v>7</v>
      </c>
    </row>
    <row r="697" spans="8:12" x14ac:dyDescent="0.25">
      <c r="H697">
        <v>2029</v>
      </c>
      <c r="I697" t="s">
        <v>17</v>
      </c>
      <c r="J697">
        <v>3.38935504387408</v>
      </c>
      <c r="K697">
        <v>-1.72979703204615</v>
      </c>
      <c r="L697" t="s">
        <v>7</v>
      </c>
    </row>
    <row r="698" spans="8:12" x14ac:dyDescent="0.25">
      <c r="H698">
        <v>2029</v>
      </c>
      <c r="I698" t="s">
        <v>18</v>
      </c>
      <c r="J698">
        <v>3.3889118226314898</v>
      </c>
      <c r="K698">
        <v>-1.75242936448335</v>
      </c>
      <c r="L698" t="s">
        <v>7</v>
      </c>
    </row>
    <row r="699" spans="8:12" x14ac:dyDescent="0.25">
      <c r="H699">
        <v>2029</v>
      </c>
      <c r="I699" t="s">
        <v>19</v>
      </c>
      <c r="J699">
        <v>3.3688285051972899</v>
      </c>
      <c r="K699">
        <v>-1.7711055612269899</v>
      </c>
      <c r="L699" t="s">
        <v>7</v>
      </c>
    </row>
    <row r="700" spans="8:12" x14ac:dyDescent="0.25">
      <c r="H700">
        <v>2029</v>
      </c>
      <c r="I700" t="s">
        <v>20</v>
      </c>
      <c r="J700">
        <v>3.3480585048451399</v>
      </c>
      <c r="K700">
        <v>-1.7072902498151901</v>
      </c>
      <c r="L700" t="s">
        <v>7</v>
      </c>
    </row>
    <row r="701" spans="8:12" x14ac:dyDescent="0.25">
      <c r="H701">
        <v>2029</v>
      </c>
      <c r="I701" t="s">
        <v>21</v>
      </c>
      <c r="J701">
        <v>3.2995213716952798</v>
      </c>
      <c r="K701">
        <v>-1.8174490175123299</v>
      </c>
      <c r="L701" t="s">
        <v>7</v>
      </c>
    </row>
    <row r="702" spans="8:12" x14ac:dyDescent="0.25">
      <c r="H702">
        <v>2030</v>
      </c>
      <c r="I702" t="s">
        <v>8</v>
      </c>
      <c r="J702">
        <v>3.26988527618122</v>
      </c>
      <c r="K702">
        <v>-1.61662082647658</v>
      </c>
      <c r="L702" t="s">
        <v>7</v>
      </c>
    </row>
    <row r="703" spans="8:12" x14ac:dyDescent="0.25">
      <c r="H703">
        <v>2030</v>
      </c>
      <c r="I703" t="s">
        <v>6</v>
      </c>
      <c r="J703">
        <v>3.3145721320328598</v>
      </c>
      <c r="K703">
        <v>-1.68057209092403</v>
      </c>
      <c r="L703" t="s">
        <v>7</v>
      </c>
    </row>
    <row r="704" spans="8:12" x14ac:dyDescent="0.25">
      <c r="H704">
        <v>2030</v>
      </c>
      <c r="I704" t="s">
        <v>9</v>
      </c>
      <c r="J704">
        <v>3.3335884170376602</v>
      </c>
      <c r="K704">
        <v>-1.7043562367159499</v>
      </c>
      <c r="L704" t="s">
        <v>7</v>
      </c>
    </row>
    <row r="705" spans="8:12" x14ac:dyDescent="0.25">
      <c r="H705">
        <v>2030</v>
      </c>
      <c r="I705" t="s">
        <v>10</v>
      </c>
      <c r="J705">
        <v>3.3570975572657402</v>
      </c>
      <c r="K705">
        <v>-1.7102104420392801</v>
      </c>
      <c r="L705" t="s">
        <v>7</v>
      </c>
    </row>
    <row r="706" spans="8:12" x14ac:dyDescent="0.25">
      <c r="H706">
        <v>2030</v>
      </c>
      <c r="I706" t="s">
        <v>11</v>
      </c>
      <c r="J706">
        <v>3.36621341564536</v>
      </c>
      <c r="K706">
        <v>-1.71340355169187</v>
      </c>
      <c r="L706" t="s">
        <v>7</v>
      </c>
    </row>
    <row r="707" spans="8:12" x14ac:dyDescent="0.25">
      <c r="H707">
        <v>2030</v>
      </c>
      <c r="I707" t="s">
        <v>13</v>
      </c>
      <c r="J707">
        <v>3.3811025215196699</v>
      </c>
      <c r="K707">
        <v>-1.71614347576812</v>
      </c>
      <c r="L707" t="s">
        <v>7</v>
      </c>
    </row>
    <row r="708" spans="8:12" x14ac:dyDescent="0.25">
      <c r="H708">
        <v>2030</v>
      </c>
      <c r="I708" t="s">
        <v>14</v>
      </c>
      <c r="J708">
        <v>3.3920106612483099</v>
      </c>
      <c r="K708">
        <v>-1.68168814951228</v>
      </c>
      <c r="L708" t="s">
        <v>7</v>
      </c>
    </row>
    <row r="709" spans="8:12" x14ac:dyDescent="0.25">
      <c r="H709">
        <v>2030</v>
      </c>
      <c r="I709" t="s">
        <v>15</v>
      </c>
      <c r="J709">
        <v>3.3897258281104801</v>
      </c>
      <c r="K709">
        <v>-1.67441630220315</v>
      </c>
      <c r="L709" t="s">
        <v>7</v>
      </c>
    </row>
    <row r="710" spans="8:12" x14ac:dyDescent="0.25">
      <c r="H710">
        <v>2030</v>
      </c>
      <c r="I710" t="s">
        <v>16</v>
      </c>
      <c r="J710">
        <v>3.3953111391139101</v>
      </c>
      <c r="K710">
        <v>-1.69941267290733</v>
      </c>
      <c r="L710" t="s">
        <v>7</v>
      </c>
    </row>
    <row r="711" spans="8:12" x14ac:dyDescent="0.25">
      <c r="H711">
        <v>2030</v>
      </c>
      <c r="I711" t="s">
        <v>17</v>
      </c>
      <c r="J711">
        <v>3.3915495459942</v>
      </c>
      <c r="K711">
        <v>-1.7240421679272999</v>
      </c>
      <c r="L711" t="s">
        <v>7</v>
      </c>
    </row>
    <row r="712" spans="8:12" x14ac:dyDescent="0.25">
      <c r="H712">
        <v>2030</v>
      </c>
      <c r="I712" t="s">
        <v>18</v>
      </c>
      <c r="J712">
        <v>3.3911063247516098</v>
      </c>
      <c r="K712">
        <v>-1.7466745003644999</v>
      </c>
      <c r="L712" t="s">
        <v>7</v>
      </c>
    </row>
    <row r="713" spans="8:12" x14ac:dyDescent="0.25">
      <c r="H713">
        <v>2030</v>
      </c>
      <c r="I713" t="s">
        <v>19</v>
      </c>
      <c r="J713">
        <v>3.3710230073174099</v>
      </c>
      <c r="K713">
        <v>-1.7653506971081301</v>
      </c>
      <c r="L713" t="s">
        <v>7</v>
      </c>
    </row>
    <row r="714" spans="8:12" x14ac:dyDescent="0.25">
      <c r="H714">
        <v>2030</v>
      </c>
      <c r="I714" t="s">
        <v>20</v>
      </c>
      <c r="J714">
        <v>3.3502530069652598</v>
      </c>
      <c r="K714">
        <v>-1.70153538569633</v>
      </c>
      <c r="L714" t="s">
        <v>7</v>
      </c>
    </row>
    <row r="715" spans="8:12" x14ac:dyDescent="0.25">
      <c r="H715">
        <v>2030</v>
      </c>
      <c r="I715" t="s">
        <v>21</v>
      </c>
      <c r="J715">
        <v>3.3017158738154002</v>
      </c>
      <c r="K715">
        <v>-1.8116941533934701</v>
      </c>
      <c r="L715" t="s">
        <v>7</v>
      </c>
    </row>
    <row r="716" spans="8:12" x14ac:dyDescent="0.25">
      <c r="H716">
        <v>2031</v>
      </c>
      <c r="I716" t="s">
        <v>8</v>
      </c>
      <c r="J716">
        <v>3.2720629620279298</v>
      </c>
      <c r="K716">
        <v>-1.6109100613666001</v>
      </c>
      <c r="L716" t="s">
        <v>7</v>
      </c>
    </row>
    <row r="717" spans="8:12" x14ac:dyDescent="0.25">
      <c r="H717">
        <v>2031</v>
      </c>
      <c r="I717" t="s">
        <v>6</v>
      </c>
      <c r="J717">
        <v>3.31674981787957</v>
      </c>
      <c r="K717">
        <v>-1.6748613258140399</v>
      </c>
      <c r="L717" t="s">
        <v>7</v>
      </c>
    </row>
    <row r="718" spans="8:12" x14ac:dyDescent="0.25">
      <c r="H718">
        <v>2031</v>
      </c>
      <c r="I718" t="s">
        <v>9</v>
      </c>
      <c r="J718">
        <v>3.3357661028843699</v>
      </c>
      <c r="K718">
        <v>-1.69864547160596</v>
      </c>
      <c r="L718" t="s">
        <v>7</v>
      </c>
    </row>
    <row r="719" spans="8:12" x14ac:dyDescent="0.25">
      <c r="H719">
        <v>2031</v>
      </c>
      <c r="I719" t="s">
        <v>10</v>
      </c>
      <c r="J719">
        <v>3.35927524311245</v>
      </c>
      <c r="K719">
        <v>-1.7044996769292999</v>
      </c>
      <c r="L719" t="s">
        <v>7</v>
      </c>
    </row>
    <row r="720" spans="8:12" x14ac:dyDescent="0.25">
      <c r="H720">
        <v>2031</v>
      </c>
      <c r="I720" t="s">
        <v>11</v>
      </c>
      <c r="J720">
        <v>3.3683911014920702</v>
      </c>
      <c r="K720">
        <v>-1.7076927865818801</v>
      </c>
      <c r="L720" t="s">
        <v>7</v>
      </c>
    </row>
    <row r="721" spans="8:12" x14ac:dyDescent="0.25">
      <c r="H721">
        <v>2031</v>
      </c>
      <c r="I721" t="s">
        <v>13</v>
      </c>
      <c r="J721">
        <v>3.3832802073663899</v>
      </c>
      <c r="K721">
        <v>-1.7104327106581401</v>
      </c>
      <c r="L721" t="s">
        <v>7</v>
      </c>
    </row>
    <row r="722" spans="8:12" x14ac:dyDescent="0.25">
      <c r="H722">
        <v>2031</v>
      </c>
      <c r="I722" t="s">
        <v>14</v>
      </c>
      <c r="J722">
        <v>3.39418834709502</v>
      </c>
      <c r="K722">
        <v>-1.67597738440229</v>
      </c>
      <c r="L722" t="s">
        <v>7</v>
      </c>
    </row>
    <row r="723" spans="8:12" x14ac:dyDescent="0.25">
      <c r="H723">
        <v>2031</v>
      </c>
      <c r="I723" t="s">
        <v>15</v>
      </c>
      <c r="J723">
        <v>3.3919035139571898</v>
      </c>
      <c r="K723">
        <v>-1.66870553709317</v>
      </c>
      <c r="L723" t="s">
        <v>7</v>
      </c>
    </row>
    <row r="724" spans="8:12" x14ac:dyDescent="0.25">
      <c r="H724">
        <v>2031</v>
      </c>
      <c r="I724" t="s">
        <v>16</v>
      </c>
      <c r="J724">
        <v>3.3974888249606301</v>
      </c>
      <c r="K724">
        <v>-1.6937019077973401</v>
      </c>
      <c r="L724" t="s">
        <v>7</v>
      </c>
    </row>
    <row r="725" spans="8:12" x14ac:dyDescent="0.25">
      <c r="H725">
        <v>2031</v>
      </c>
      <c r="I725" t="s">
        <v>17</v>
      </c>
      <c r="J725">
        <v>3.3937272318409102</v>
      </c>
      <c r="K725">
        <v>-1.71833140281731</v>
      </c>
      <c r="L725" t="s">
        <v>7</v>
      </c>
    </row>
    <row r="726" spans="8:12" x14ac:dyDescent="0.25">
      <c r="H726">
        <v>2031</v>
      </c>
      <c r="I726" t="s">
        <v>18</v>
      </c>
      <c r="J726">
        <v>3.3932840105983302</v>
      </c>
      <c r="K726">
        <v>-1.74096373525451</v>
      </c>
      <c r="L726" t="s">
        <v>7</v>
      </c>
    </row>
    <row r="727" spans="8:12" x14ac:dyDescent="0.25">
      <c r="H727">
        <v>2031</v>
      </c>
      <c r="I727" t="s">
        <v>19</v>
      </c>
      <c r="J727">
        <v>3.3732006931641298</v>
      </c>
      <c r="K727">
        <v>-1.75963993199814</v>
      </c>
      <c r="L727" t="s">
        <v>7</v>
      </c>
    </row>
    <row r="728" spans="8:12" x14ac:dyDescent="0.25">
      <c r="H728">
        <v>2031</v>
      </c>
      <c r="I728" t="s">
        <v>20</v>
      </c>
      <c r="J728">
        <v>3.35243069281197</v>
      </c>
      <c r="K728">
        <v>-1.6958246205863501</v>
      </c>
      <c r="L728" t="s">
        <v>7</v>
      </c>
    </row>
    <row r="729" spans="8:12" x14ac:dyDescent="0.25">
      <c r="H729">
        <v>2031</v>
      </c>
      <c r="I729" t="s">
        <v>21</v>
      </c>
      <c r="J729">
        <v>3.30389355966211</v>
      </c>
      <c r="K729">
        <v>-1.8059833882834799</v>
      </c>
      <c r="L729" t="s">
        <v>7</v>
      </c>
    </row>
    <row r="730" spans="8:12" x14ac:dyDescent="0.25">
      <c r="H730">
        <v>2032</v>
      </c>
      <c r="I730" t="s">
        <v>8</v>
      </c>
      <c r="J730">
        <v>3.27422408736577</v>
      </c>
      <c r="K730">
        <v>-1.60524272454834</v>
      </c>
      <c r="L730" t="s">
        <v>7</v>
      </c>
    </row>
    <row r="731" spans="8:12" x14ac:dyDescent="0.25">
      <c r="H731">
        <v>2032</v>
      </c>
      <c r="I731" t="s">
        <v>6</v>
      </c>
      <c r="J731">
        <v>3.31891094321742</v>
      </c>
      <c r="K731">
        <v>-1.6691939889957901</v>
      </c>
      <c r="L731" t="s">
        <v>7</v>
      </c>
    </row>
    <row r="732" spans="8:12" x14ac:dyDescent="0.25">
      <c r="H732">
        <v>2032</v>
      </c>
      <c r="I732" t="s">
        <v>9</v>
      </c>
      <c r="J732">
        <v>3.3379272282222199</v>
      </c>
      <c r="K732">
        <v>-1.69297813478771</v>
      </c>
      <c r="L732" t="s">
        <v>7</v>
      </c>
    </row>
    <row r="733" spans="8:12" x14ac:dyDescent="0.25">
      <c r="H733">
        <v>2032</v>
      </c>
      <c r="I733" t="s">
        <v>10</v>
      </c>
      <c r="J733">
        <v>3.3614363684502999</v>
      </c>
      <c r="K733">
        <v>-1.6988323401110501</v>
      </c>
      <c r="L733" t="s">
        <v>7</v>
      </c>
    </row>
    <row r="734" spans="8:12" x14ac:dyDescent="0.25">
      <c r="H734">
        <v>2032</v>
      </c>
      <c r="I734" t="s">
        <v>11</v>
      </c>
      <c r="J734">
        <v>3.37055222682991</v>
      </c>
      <c r="K734">
        <v>-1.70202544976363</v>
      </c>
      <c r="L734" t="s">
        <v>7</v>
      </c>
    </row>
    <row r="735" spans="8:12" x14ac:dyDescent="0.25">
      <c r="H735">
        <v>2032</v>
      </c>
      <c r="I735" t="s">
        <v>13</v>
      </c>
      <c r="J735">
        <v>3.3854413327042301</v>
      </c>
      <c r="K735">
        <v>-1.70476537383988</v>
      </c>
      <c r="L735" t="s">
        <v>7</v>
      </c>
    </row>
    <row r="736" spans="8:12" x14ac:dyDescent="0.25">
      <c r="H736">
        <v>2032</v>
      </c>
      <c r="I736" t="s">
        <v>14</v>
      </c>
      <c r="J736">
        <v>3.3963494724328598</v>
      </c>
      <c r="K736">
        <v>-1.67031004758404</v>
      </c>
      <c r="L736" t="s">
        <v>7</v>
      </c>
    </row>
    <row r="737" spans="8:12" x14ac:dyDescent="0.25">
      <c r="H737">
        <v>2032</v>
      </c>
      <c r="I737" t="s">
        <v>15</v>
      </c>
      <c r="J737">
        <v>3.3940646392950402</v>
      </c>
      <c r="K737">
        <v>-1.66303820027491</v>
      </c>
      <c r="L737" t="s">
        <v>7</v>
      </c>
    </row>
    <row r="738" spans="8:12" x14ac:dyDescent="0.25">
      <c r="H738">
        <v>2032</v>
      </c>
      <c r="I738" t="s">
        <v>16</v>
      </c>
      <c r="J738">
        <v>3.3996499502984698</v>
      </c>
      <c r="K738">
        <v>-1.68803457097909</v>
      </c>
      <c r="L738" t="s">
        <v>7</v>
      </c>
    </row>
    <row r="739" spans="8:12" x14ac:dyDescent="0.25">
      <c r="H739">
        <v>2032</v>
      </c>
      <c r="I739" t="s">
        <v>17</v>
      </c>
      <c r="J739">
        <v>3.3958883571787601</v>
      </c>
      <c r="K739">
        <v>-1.71266406599906</v>
      </c>
      <c r="L739" t="s">
        <v>7</v>
      </c>
    </row>
    <row r="740" spans="8:12" x14ac:dyDescent="0.25">
      <c r="H740">
        <v>2032</v>
      </c>
      <c r="I740" t="s">
        <v>18</v>
      </c>
      <c r="J740">
        <v>3.3954451359361699</v>
      </c>
      <c r="K740">
        <v>-1.7352963984362599</v>
      </c>
      <c r="L740" t="s">
        <v>7</v>
      </c>
    </row>
    <row r="741" spans="8:12" x14ac:dyDescent="0.25">
      <c r="H741">
        <v>2032</v>
      </c>
      <c r="I741" t="s">
        <v>19</v>
      </c>
      <c r="J741">
        <v>3.37536181850197</v>
      </c>
      <c r="K741">
        <v>-1.7539725951798899</v>
      </c>
      <c r="L741" t="s">
        <v>7</v>
      </c>
    </row>
    <row r="742" spans="8:12" x14ac:dyDescent="0.25">
      <c r="H742">
        <v>2032</v>
      </c>
      <c r="I742" t="s">
        <v>20</v>
      </c>
      <c r="J742">
        <v>3.35459181814982</v>
      </c>
      <c r="K742">
        <v>-1.69015728376809</v>
      </c>
      <c r="L742" t="s">
        <v>7</v>
      </c>
    </row>
    <row r="743" spans="8:12" x14ac:dyDescent="0.25">
      <c r="H743">
        <v>2032</v>
      </c>
      <c r="I743" t="s">
        <v>21</v>
      </c>
      <c r="J743">
        <v>3.3060546849999599</v>
      </c>
      <c r="K743">
        <v>-1.8003160514652301</v>
      </c>
      <c r="L743" t="s">
        <v>7</v>
      </c>
    </row>
    <row r="744" spans="8:12" x14ac:dyDescent="0.25">
      <c r="H744">
        <v>2033</v>
      </c>
      <c r="I744" t="s">
        <v>8</v>
      </c>
      <c r="J744">
        <v>3.2763689021682798</v>
      </c>
      <c r="K744">
        <v>-1.59961816049104</v>
      </c>
      <c r="L744" t="s">
        <v>7</v>
      </c>
    </row>
    <row r="745" spans="8:12" x14ac:dyDescent="0.25">
      <c r="H745">
        <v>2033</v>
      </c>
      <c r="I745" t="s">
        <v>6</v>
      </c>
      <c r="J745">
        <v>3.32105575801992</v>
      </c>
      <c r="K745">
        <v>-1.66356942493849</v>
      </c>
      <c r="L745" t="s">
        <v>7</v>
      </c>
    </row>
    <row r="746" spans="8:12" x14ac:dyDescent="0.25">
      <c r="H746">
        <v>2033</v>
      </c>
      <c r="I746" t="s">
        <v>9</v>
      </c>
      <c r="J746">
        <v>3.3400720430247199</v>
      </c>
      <c r="K746">
        <v>-1.6873535707303999</v>
      </c>
      <c r="L746" t="s">
        <v>7</v>
      </c>
    </row>
    <row r="747" spans="8:12" x14ac:dyDescent="0.25">
      <c r="H747">
        <v>2033</v>
      </c>
      <c r="I747" t="s">
        <v>10</v>
      </c>
      <c r="J747">
        <v>3.3635811832528</v>
      </c>
      <c r="K747">
        <v>-1.6932077760537401</v>
      </c>
      <c r="L747" t="s">
        <v>7</v>
      </c>
    </row>
    <row r="748" spans="8:12" x14ac:dyDescent="0.25">
      <c r="H748">
        <v>2033</v>
      </c>
      <c r="I748" t="s">
        <v>11</v>
      </c>
      <c r="J748">
        <v>3.3726970416324198</v>
      </c>
      <c r="K748">
        <v>-1.69640088570632</v>
      </c>
      <c r="L748" t="s">
        <v>7</v>
      </c>
    </row>
    <row r="749" spans="8:12" x14ac:dyDescent="0.25">
      <c r="H749">
        <v>2033</v>
      </c>
      <c r="I749" t="s">
        <v>13</v>
      </c>
      <c r="J749">
        <v>3.3875861475067301</v>
      </c>
      <c r="K749">
        <v>-1.69914080978258</v>
      </c>
      <c r="L749" t="s">
        <v>7</v>
      </c>
    </row>
    <row r="750" spans="8:12" x14ac:dyDescent="0.25">
      <c r="H750">
        <v>2033</v>
      </c>
      <c r="I750" t="s">
        <v>14</v>
      </c>
      <c r="J750">
        <v>3.3984942872353701</v>
      </c>
      <c r="K750">
        <v>-1.66468548352674</v>
      </c>
      <c r="L750" t="s">
        <v>7</v>
      </c>
    </row>
    <row r="751" spans="8:12" x14ac:dyDescent="0.25">
      <c r="H751">
        <v>2033</v>
      </c>
      <c r="I751" t="s">
        <v>15</v>
      </c>
      <c r="J751">
        <v>3.3962094540975398</v>
      </c>
      <c r="K751">
        <v>-1.65741363621761</v>
      </c>
      <c r="L751" t="s">
        <v>7</v>
      </c>
    </row>
    <row r="752" spans="8:12" x14ac:dyDescent="0.25">
      <c r="H752">
        <v>2033</v>
      </c>
      <c r="I752" t="s">
        <v>16</v>
      </c>
      <c r="J752">
        <v>3.4017947651009699</v>
      </c>
      <c r="K752">
        <v>-1.68241000692178</v>
      </c>
      <c r="L752" t="s">
        <v>7</v>
      </c>
    </row>
    <row r="753" spans="8:12" x14ac:dyDescent="0.25">
      <c r="H753">
        <v>2033</v>
      </c>
      <c r="I753" t="s">
        <v>17</v>
      </c>
      <c r="J753">
        <v>3.3980331719812602</v>
      </c>
      <c r="K753">
        <v>-1.7070395019417499</v>
      </c>
      <c r="L753" t="s">
        <v>7</v>
      </c>
    </row>
    <row r="754" spans="8:12" x14ac:dyDescent="0.25">
      <c r="H754">
        <v>2033</v>
      </c>
      <c r="I754" t="s">
        <v>18</v>
      </c>
      <c r="J754">
        <v>3.39758995073867</v>
      </c>
      <c r="K754">
        <v>-1.7296718343789499</v>
      </c>
      <c r="L754" t="s">
        <v>7</v>
      </c>
    </row>
    <row r="755" spans="8:12" x14ac:dyDescent="0.25">
      <c r="H755">
        <v>2033</v>
      </c>
      <c r="I755" t="s">
        <v>19</v>
      </c>
      <c r="J755">
        <v>3.3775066333044701</v>
      </c>
      <c r="K755">
        <v>-1.7483480311225901</v>
      </c>
      <c r="L755" t="s">
        <v>7</v>
      </c>
    </row>
    <row r="756" spans="8:12" x14ac:dyDescent="0.25">
      <c r="H756">
        <v>2033</v>
      </c>
      <c r="I756" t="s">
        <v>20</v>
      </c>
      <c r="J756">
        <v>3.3567366329523201</v>
      </c>
      <c r="K756">
        <v>-1.68453271971079</v>
      </c>
      <c r="L756" t="s">
        <v>7</v>
      </c>
    </row>
    <row r="757" spans="8:12" x14ac:dyDescent="0.25">
      <c r="H757">
        <v>2033</v>
      </c>
      <c r="I757" t="s">
        <v>21</v>
      </c>
      <c r="J757">
        <v>3.30819949980246</v>
      </c>
      <c r="K757">
        <v>-1.7946914874079201</v>
      </c>
      <c r="L757" t="s">
        <v>7</v>
      </c>
    </row>
    <row r="758" spans="8:12" x14ac:dyDescent="0.25">
      <c r="H758">
        <v>2034</v>
      </c>
      <c r="I758" t="s">
        <v>8</v>
      </c>
      <c r="J758">
        <v>3.27849765079148</v>
      </c>
      <c r="K758">
        <v>-1.59403572839519</v>
      </c>
      <c r="L758" t="s">
        <v>7</v>
      </c>
    </row>
    <row r="759" spans="8:12" x14ac:dyDescent="0.25">
      <c r="H759">
        <v>2034</v>
      </c>
      <c r="I759" t="s">
        <v>6</v>
      </c>
      <c r="J759">
        <v>3.32318450664313</v>
      </c>
      <c r="K759">
        <v>-1.6579869928426401</v>
      </c>
      <c r="L759" t="s">
        <v>7</v>
      </c>
    </row>
    <row r="760" spans="8:12" x14ac:dyDescent="0.25">
      <c r="H760">
        <v>2034</v>
      </c>
      <c r="I760" t="s">
        <v>9</v>
      </c>
      <c r="J760">
        <v>3.3422007916479299</v>
      </c>
      <c r="K760">
        <v>-1.68177113863456</v>
      </c>
      <c r="L760" t="s">
        <v>7</v>
      </c>
    </row>
    <row r="761" spans="8:12" x14ac:dyDescent="0.25">
      <c r="H761">
        <v>2034</v>
      </c>
      <c r="I761" t="s">
        <v>10</v>
      </c>
      <c r="J761">
        <v>3.36570993187601</v>
      </c>
      <c r="K761">
        <v>-1.6876253439578901</v>
      </c>
      <c r="L761" t="s">
        <v>7</v>
      </c>
    </row>
    <row r="762" spans="8:12" x14ac:dyDescent="0.25">
      <c r="H762">
        <v>2034</v>
      </c>
      <c r="I762" t="s">
        <v>11</v>
      </c>
      <c r="J762">
        <v>3.3748257902556298</v>
      </c>
      <c r="K762">
        <v>-1.69081845361047</v>
      </c>
      <c r="L762" t="s">
        <v>7</v>
      </c>
    </row>
    <row r="763" spans="8:12" x14ac:dyDescent="0.25">
      <c r="H763">
        <v>2034</v>
      </c>
      <c r="I763" t="s">
        <v>13</v>
      </c>
      <c r="J763">
        <v>3.3897148961299401</v>
      </c>
      <c r="K763">
        <v>-1.69355837768673</v>
      </c>
      <c r="L763" t="s">
        <v>7</v>
      </c>
    </row>
    <row r="764" spans="8:12" x14ac:dyDescent="0.25">
      <c r="H764">
        <v>2034</v>
      </c>
      <c r="I764" t="s">
        <v>14</v>
      </c>
      <c r="J764">
        <v>3.4006230358585801</v>
      </c>
      <c r="K764">
        <v>-1.65910305143089</v>
      </c>
      <c r="L764" t="s">
        <v>7</v>
      </c>
    </row>
    <row r="765" spans="8:12" x14ac:dyDescent="0.25">
      <c r="H765">
        <v>2034</v>
      </c>
      <c r="I765" t="s">
        <v>15</v>
      </c>
      <c r="J765">
        <v>3.3983382027207498</v>
      </c>
      <c r="K765">
        <v>-1.65183120412176</v>
      </c>
      <c r="L765" t="s">
        <v>7</v>
      </c>
    </row>
    <row r="766" spans="8:12" x14ac:dyDescent="0.25">
      <c r="H766">
        <v>2034</v>
      </c>
      <c r="I766" t="s">
        <v>16</v>
      </c>
      <c r="J766">
        <v>3.4039235137241799</v>
      </c>
      <c r="K766">
        <v>-1.67682757482594</v>
      </c>
      <c r="L766" t="s">
        <v>7</v>
      </c>
    </row>
    <row r="767" spans="8:12" x14ac:dyDescent="0.25">
      <c r="H767">
        <v>2034</v>
      </c>
      <c r="I767" t="s">
        <v>17</v>
      </c>
      <c r="J767">
        <v>3.4001619206044702</v>
      </c>
      <c r="K767">
        <v>-1.7014570698458999</v>
      </c>
      <c r="L767" t="s">
        <v>7</v>
      </c>
    </row>
    <row r="768" spans="8:12" x14ac:dyDescent="0.25">
      <c r="H768">
        <v>2034</v>
      </c>
      <c r="I768" t="s">
        <v>18</v>
      </c>
      <c r="J768">
        <v>3.39971869936188</v>
      </c>
      <c r="K768">
        <v>-1.7240894022831099</v>
      </c>
      <c r="L768" t="s">
        <v>7</v>
      </c>
    </row>
    <row r="769" spans="8:12" x14ac:dyDescent="0.25">
      <c r="H769">
        <v>2034</v>
      </c>
      <c r="I769" t="s">
        <v>19</v>
      </c>
      <c r="J769">
        <v>3.3796353819276801</v>
      </c>
      <c r="K769">
        <v>-1.7427655990267401</v>
      </c>
      <c r="L769" t="s">
        <v>7</v>
      </c>
    </row>
    <row r="770" spans="8:12" x14ac:dyDescent="0.25">
      <c r="H770">
        <v>2034</v>
      </c>
      <c r="I770" t="s">
        <v>20</v>
      </c>
      <c r="J770">
        <v>3.3588653815755301</v>
      </c>
      <c r="K770">
        <v>-1.67895028761494</v>
      </c>
      <c r="L770" t="s">
        <v>7</v>
      </c>
    </row>
    <row r="771" spans="8:12" x14ac:dyDescent="0.25">
      <c r="H771">
        <v>2034</v>
      </c>
      <c r="I771" t="s">
        <v>21</v>
      </c>
      <c r="J771">
        <v>3.31032824842567</v>
      </c>
      <c r="K771">
        <v>-1.7891090553120801</v>
      </c>
      <c r="L771" t="s">
        <v>7</v>
      </c>
    </row>
    <row r="772" spans="8:12" x14ac:dyDescent="0.25">
      <c r="H772">
        <v>2035</v>
      </c>
      <c r="I772" t="s">
        <v>8</v>
      </c>
      <c r="J772">
        <v>3.2806105721410201</v>
      </c>
      <c r="K772">
        <v>-1.58849480175452</v>
      </c>
      <c r="L772" t="s">
        <v>7</v>
      </c>
    </row>
    <row r="773" spans="8:12" x14ac:dyDescent="0.25">
      <c r="H773">
        <v>2035</v>
      </c>
      <c r="I773" t="s">
        <v>6</v>
      </c>
      <c r="J773">
        <v>3.3252974279926599</v>
      </c>
      <c r="K773">
        <v>-1.65244606620196</v>
      </c>
      <c r="L773" t="s">
        <v>7</v>
      </c>
    </row>
    <row r="774" spans="8:12" x14ac:dyDescent="0.25">
      <c r="H774">
        <v>2035</v>
      </c>
      <c r="I774" t="s">
        <v>9</v>
      </c>
      <c r="J774">
        <v>3.3443137129974598</v>
      </c>
      <c r="K774">
        <v>-1.6762302119938799</v>
      </c>
      <c r="L774" t="s">
        <v>7</v>
      </c>
    </row>
    <row r="775" spans="8:12" x14ac:dyDescent="0.25">
      <c r="H775">
        <v>2035</v>
      </c>
      <c r="I775" t="s">
        <v>10</v>
      </c>
      <c r="J775">
        <v>3.3678228532255399</v>
      </c>
      <c r="K775">
        <v>-1.68208441731722</v>
      </c>
      <c r="L775" t="s">
        <v>7</v>
      </c>
    </row>
    <row r="776" spans="8:12" x14ac:dyDescent="0.25">
      <c r="H776">
        <v>2035</v>
      </c>
      <c r="I776" t="s">
        <v>11</v>
      </c>
      <c r="J776">
        <v>3.3769387116051601</v>
      </c>
      <c r="K776">
        <v>-1.6852775269697999</v>
      </c>
      <c r="L776" t="s">
        <v>7</v>
      </c>
    </row>
    <row r="777" spans="8:12" x14ac:dyDescent="0.25">
      <c r="H777">
        <v>2035</v>
      </c>
      <c r="I777" t="s">
        <v>13</v>
      </c>
      <c r="J777">
        <v>3.3918278174794798</v>
      </c>
      <c r="K777">
        <v>-1.6880174510460599</v>
      </c>
      <c r="L777" t="s">
        <v>7</v>
      </c>
    </row>
    <row r="778" spans="8:12" x14ac:dyDescent="0.25">
      <c r="H778">
        <v>2035</v>
      </c>
      <c r="I778" t="s">
        <v>14</v>
      </c>
      <c r="J778">
        <v>3.40273595720811</v>
      </c>
      <c r="K778">
        <v>-1.6535621247902199</v>
      </c>
      <c r="L778" t="s">
        <v>7</v>
      </c>
    </row>
    <row r="779" spans="8:12" x14ac:dyDescent="0.25">
      <c r="H779">
        <v>2035</v>
      </c>
      <c r="I779" t="s">
        <v>15</v>
      </c>
      <c r="J779">
        <v>3.4004511240702802</v>
      </c>
      <c r="K779">
        <v>-1.6462902774810899</v>
      </c>
      <c r="L779" t="s">
        <v>7</v>
      </c>
    </row>
    <row r="780" spans="8:12" x14ac:dyDescent="0.25">
      <c r="H780">
        <v>2035</v>
      </c>
      <c r="I780" t="s">
        <v>16</v>
      </c>
      <c r="J780">
        <v>3.40603643507372</v>
      </c>
      <c r="K780">
        <v>-1.67128664818526</v>
      </c>
      <c r="L780" t="s">
        <v>7</v>
      </c>
    </row>
    <row r="781" spans="8:12" x14ac:dyDescent="0.25">
      <c r="H781">
        <v>2035</v>
      </c>
      <c r="I781" t="s">
        <v>17</v>
      </c>
      <c r="J781">
        <v>3.4022748419540001</v>
      </c>
      <c r="K781">
        <v>-1.6959161432052301</v>
      </c>
      <c r="L781" t="s">
        <v>7</v>
      </c>
    </row>
    <row r="782" spans="8:12" x14ac:dyDescent="0.25">
      <c r="H782">
        <v>2035</v>
      </c>
      <c r="I782" t="s">
        <v>18</v>
      </c>
      <c r="J782">
        <v>3.4018316207114201</v>
      </c>
      <c r="K782">
        <v>-1.7185484756424301</v>
      </c>
      <c r="L782" t="s">
        <v>7</v>
      </c>
    </row>
    <row r="783" spans="8:12" x14ac:dyDescent="0.25">
      <c r="H783">
        <v>2035</v>
      </c>
      <c r="I783" t="s">
        <v>19</v>
      </c>
      <c r="J783">
        <v>3.3817483032772202</v>
      </c>
      <c r="K783">
        <v>-1.73722467238606</v>
      </c>
      <c r="L783" t="s">
        <v>7</v>
      </c>
    </row>
    <row r="784" spans="8:12" x14ac:dyDescent="0.25">
      <c r="H784">
        <v>2035</v>
      </c>
      <c r="I784" t="s">
        <v>20</v>
      </c>
      <c r="J784">
        <v>3.3609783029250599</v>
      </c>
      <c r="K784">
        <v>-1.67340936097427</v>
      </c>
      <c r="L784" t="s">
        <v>7</v>
      </c>
    </row>
    <row r="785" spans="8:12" x14ac:dyDescent="0.25">
      <c r="H785">
        <v>2035</v>
      </c>
      <c r="I785" t="s">
        <v>21</v>
      </c>
      <c r="J785">
        <v>3.3124411697751999</v>
      </c>
      <c r="K785">
        <v>-1.7835681286714</v>
      </c>
      <c r="L785" t="s">
        <v>7</v>
      </c>
    </row>
    <row r="786" spans="8:12" x14ac:dyDescent="0.25">
      <c r="H786">
        <v>2036</v>
      </c>
      <c r="I786" t="s">
        <v>8</v>
      </c>
      <c r="J786">
        <v>3.2827078998329799</v>
      </c>
      <c r="K786">
        <v>-1.58299476793396</v>
      </c>
      <c r="L786" t="s">
        <v>7</v>
      </c>
    </row>
    <row r="787" spans="8:12" x14ac:dyDescent="0.25">
      <c r="H787">
        <v>2036</v>
      </c>
      <c r="I787" t="s">
        <v>6</v>
      </c>
      <c r="J787">
        <v>3.3273947556846202</v>
      </c>
      <c r="K787">
        <v>-1.64694603238141</v>
      </c>
      <c r="L787" t="s">
        <v>7</v>
      </c>
    </row>
    <row r="788" spans="8:12" x14ac:dyDescent="0.25">
      <c r="H788">
        <v>2036</v>
      </c>
      <c r="I788" t="s">
        <v>9</v>
      </c>
      <c r="J788">
        <v>3.3464110406894201</v>
      </c>
      <c r="K788">
        <v>-1.6707301781733299</v>
      </c>
      <c r="L788" t="s">
        <v>7</v>
      </c>
    </row>
    <row r="789" spans="8:12" x14ac:dyDescent="0.25">
      <c r="H789">
        <v>2036</v>
      </c>
      <c r="I789" t="s">
        <v>10</v>
      </c>
      <c r="J789">
        <v>3.3699201809175001</v>
      </c>
      <c r="K789">
        <v>-1.6765843834966601</v>
      </c>
      <c r="L789" t="s">
        <v>7</v>
      </c>
    </row>
    <row r="790" spans="8:12" x14ac:dyDescent="0.25">
      <c r="H790">
        <v>2036</v>
      </c>
      <c r="I790" t="s">
        <v>11</v>
      </c>
      <c r="J790">
        <v>3.3790360392971199</v>
      </c>
      <c r="K790">
        <v>-1.67977749314924</v>
      </c>
      <c r="L790" t="s">
        <v>7</v>
      </c>
    </row>
    <row r="791" spans="8:12" x14ac:dyDescent="0.25">
      <c r="H791">
        <v>2036</v>
      </c>
      <c r="I791" t="s">
        <v>13</v>
      </c>
      <c r="J791">
        <v>3.3939251451714401</v>
      </c>
      <c r="K791">
        <v>-1.6825174172255</v>
      </c>
      <c r="L791" t="s">
        <v>7</v>
      </c>
    </row>
    <row r="792" spans="8:12" x14ac:dyDescent="0.25">
      <c r="H792">
        <v>2036</v>
      </c>
      <c r="I792" t="s">
        <v>14</v>
      </c>
      <c r="J792">
        <v>3.4048332849000702</v>
      </c>
      <c r="K792">
        <v>-1.6480620909696599</v>
      </c>
      <c r="L792" t="s">
        <v>7</v>
      </c>
    </row>
    <row r="793" spans="8:12" x14ac:dyDescent="0.25">
      <c r="H793">
        <v>2036</v>
      </c>
      <c r="I793" t="s">
        <v>15</v>
      </c>
      <c r="J793">
        <v>3.40254845176224</v>
      </c>
      <c r="K793">
        <v>-1.6407902436605299</v>
      </c>
      <c r="L793" t="s">
        <v>7</v>
      </c>
    </row>
    <row r="794" spans="8:12" x14ac:dyDescent="0.25">
      <c r="H794">
        <v>2036</v>
      </c>
      <c r="I794" t="s">
        <v>16</v>
      </c>
      <c r="J794">
        <v>3.40813376276567</v>
      </c>
      <c r="K794">
        <v>-1.66578661436471</v>
      </c>
      <c r="L794" t="s">
        <v>7</v>
      </c>
    </row>
    <row r="795" spans="8:12" x14ac:dyDescent="0.25">
      <c r="H795">
        <v>2036</v>
      </c>
      <c r="I795" t="s">
        <v>17</v>
      </c>
      <c r="J795">
        <v>3.4043721696459599</v>
      </c>
      <c r="K795">
        <v>-1.6904161093846699</v>
      </c>
      <c r="L795" t="s">
        <v>7</v>
      </c>
    </row>
    <row r="796" spans="8:12" x14ac:dyDescent="0.25">
      <c r="H796">
        <v>2036</v>
      </c>
      <c r="I796" t="s">
        <v>18</v>
      </c>
      <c r="J796">
        <v>3.4039289484033799</v>
      </c>
      <c r="K796">
        <v>-1.7130484418218801</v>
      </c>
      <c r="L796" t="s">
        <v>7</v>
      </c>
    </row>
    <row r="797" spans="8:12" x14ac:dyDescent="0.25">
      <c r="H797">
        <v>2036</v>
      </c>
      <c r="I797" t="s">
        <v>19</v>
      </c>
      <c r="J797">
        <v>3.38384563096918</v>
      </c>
      <c r="K797">
        <v>-1.7317246385655101</v>
      </c>
      <c r="L797" t="s">
        <v>7</v>
      </c>
    </row>
    <row r="798" spans="8:12" x14ac:dyDescent="0.25">
      <c r="H798">
        <v>2036</v>
      </c>
      <c r="I798" t="s">
        <v>20</v>
      </c>
      <c r="J798">
        <v>3.3630756306170202</v>
      </c>
      <c r="K798">
        <v>-1.66790932715371</v>
      </c>
      <c r="L798" t="s">
        <v>7</v>
      </c>
    </row>
    <row r="799" spans="8:12" x14ac:dyDescent="0.25">
      <c r="H799">
        <v>2036</v>
      </c>
      <c r="I799" t="s">
        <v>21</v>
      </c>
      <c r="J799">
        <v>3.3145384974671601</v>
      </c>
      <c r="K799">
        <v>-1.77806809485085</v>
      </c>
      <c r="L799" t="s">
        <v>7</v>
      </c>
    </row>
    <row r="800" spans="8:12" x14ac:dyDescent="0.25">
      <c r="H800">
        <v>2037</v>
      </c>
      <c r="I800" t="s">
        <v>8</v>
      </c>
      <c r="J800">
        <v>3.28478986234895</v>
      </c>
      <c r="K800">
        <v>-1.5775350277632301</v>
      </c>
      <c r="L800" t="s">
        <v>7</v>
      </c>
    </row>
    <row r="801" spans="8:12" x14ac:dyDescent="0.25">
      <c r="H801">
        <v>2037</v>
      </c>
      <c r="I801" t="s">
        <v>6</v>
      </c>
      <c r="J801">
        <v>3.3294767182006</v>
      </c>
      <c r="K801">
        <v>-1.6414862922106801</v>
      </c>
      <c r="L801" t="s">
        <v>7</v>
      </c>
    </row>
    <row r="802" spans="8:12" x14ac:dyDescent="0.25">
      <c r="H802">
        <v>2037</v>
      </c>
      <c r="I802" t="s">
        <v>9</v>
      </c>
      <c r="J802">
        <v>3.3484930032053999</v>
      </c>
      <c r="K802">
        <v>-1.6652704380026</v>
      </c>
      <c r="L802" t="s">
        <v>7</v>
      </c>
    </row>
    <row r="803" spans="8:12" x14ac:dyDescent="0.25">
      <c r="H803">
        <v>2037</v>
      </c>
      <c r="I803" t="s">
        <v>10</v>
      </c>
      <c r="J803">
        <v>3.3720021434334799</v>
      </c>
      <c r="K803">
        <v>-1.6711246433259299</v>
      </c>
      <c r="L803" t="s">
        <v>7</v>
      </c>
    </row>
    <row r="804" spans="8:12" x14ac:dyDescent="0.25">
      <c r="H804">
        <v>2037</v>
      </c>
      <c r="I804" t="s">
        <v>11</v>
      </c>
      <c r="J804">
        <v>3.3811180018131002</v>
      </c>
      <c r="K804">
        <v>-1.67431775297851</v>
      </c>
      <c r="L804" t="s">
        <v>7</v>
      </c>
    </row>
    <row r="805" spans="8:12" x14ac:dyDescent="0.25">
      <c r="H805">
        <v>2037</v>
      </c>
      <c r="I805" t="s">
        <v>13</v>
      </c>
      <c r="J805">
        <v>3.3960071076874101</v>
      </c>
      <c r="K805">
        <v>-1.67705767705477</v>
      </c>
      <c r="L805" t="s">
        <v>7</v>
      </c>
    </row>
    <row r="806" spans="8:12" x14ac:dyDescent="0.25">
      <c r="H806">
        <v>2037</v>
      </c>
      <c r="I806" t="s">
        <v>14</v>
      </c>
      <c r="J806">
        <v>3.40691524741605</v>
      </c>
      <c r="K806">
        <v>-1.64260235079893</v>
      </c>
      <c r="L806" t="s">
        <v>7</v>
      </c>
    </row>
    <row r="807" spans="8:12" x14ac:dyDescent="0.25">
      <c r="H807">
        <v>2037</v>
      </c>
      <c r="I807" t="s">
        <v>15</v>
      </c>
      <c r="J807">
        <v>3.4046304142782202</v>
      </c>
      <c r="K807">
        <v>-1.6353305034898</v>
      </c>
      <c r="L807" t="s">
        <v>7</v>
      </c>
    </row>
    <row r="808" spans="8:12" x14ac:dyDescent="0.25">
      <c r="H808">
        <v>2037</v>
      </c>
      <c r="I808" t="s">
        <v>16</v>
      </c>
      <c r="J808">
        <v>3.4102157252816498</v>
      </c>
      <c r="K808">
        <v>-1.6603268741939801</v>
      </c>
      <c r="L808" t="s">
        <v>7</v>
      </c>
    </row>
    <row r="809" spans="8:12" x14ac:dyDescent="0.25">
      <c r="H809">
        <v>2037</v>
      </c>
      <c r="I809" t="s">
        <v>17</v>
      </c>
      <c r="J809">
        <v>3.4064541321619402</v>
      </c>
      <c r="K809">
        <v>-1.68495636921394</v>
      </c>
      <c r="L809" t="s">
        <v>7</v>
      </c>
    </row>
    <row r="810" spans="8:12" x14ac:dyDescent="0.25">
      <c r="H810">
        <v>2037</v>
      </c>
      <c r="I810" t="s">
        <v>18</v>
      </c>
      <c r="J810">
        <v>3.4060109109193499</v>
      </c>
      <c r="K810">
        <v>-1.70758870165115</v>
      </c>
      <c r="L810" t="s">
        <v>7</v>
      </c>
    </row>
    <row r="811" spans="8:12" x14ac:dyDescent="0.25">
      <c r="H811">
        <v>2037</v>
      </c>
      <c r="I811" t="s">
        <v>19</v>
      </c>
      <c r="J811">
        <v>3.38592759348515</v>
      </c>
      <c r="K811">
        <v>-1.7262648983947799</v>
      </c>
      <c r="L811" t="s">
        <v>7</v>
      </c>
    </row>
    <row r="812" spans="8:12" x14ac:dyDescent="0.25">
      <c r="H812">
        <v>2037</v>
      </c>
      <c r="I812" t="s">
        <v>20</v>
      </c>
      <c r="J812">
        <v>3.365157593133</v>
      </c>
      <c r="K812">
        <v>-1.6624495869829801</v>
      </c>
      <c r="L812" t="s">
        <v>7</v>
      </c>
    </row>
    <row r="813" spans="8:12" x14ac:dyDescent="0.25">
      <c r="H813">
        <v>2037</v>
      </c>
      <c r="I813" t="s">
        <v>21</v>
      </c>
      <c r="J813">
        <v>3.3166204599831399</v>
      </c>
      <c r="K813">
        <v>-1.7726083546801199</v>
      </c>
      <c r="L813" t="s">
        <v>7</v>
      </c>
    </row>
    <row r="814" spans="8:12" x14ac:dyDescent="0.25">
      <c r="H814">
        <v>2038</v>
      </c>
      <c r="I814" t="s">
        <v>8</v>
      </c>
      <c r="J814">
        <v>3.2868566831853898</v>
      </c>
      <c r="K814">
        <v>-1.5721149951450699</v>
      </c>
      <c r="L814" t="s">
        <v>7</v>
      </c>
    </row>
    <row r="815" spans="8:12" x14ac:dyDescent="0.25">
      <c r="H815">
        <v>2038</v>
      </c>
      <c r="I815" t="s">
        <v>6</v>
      </c>
      <c r="J815">
        <v>3.33154353903703</v>
      </c>
      <c r="K815">
        <v>-1.63606625959251</v>
      </c>
      <c r="L815" t="s">
        <v>7</v>
      </c>
    </row>
    <row r="816" spans="8:12" x14ac:dyDescent="0.25">
      <c r="H816">
        <v>2038</v>
      </c>
      <c r="I816" t="s">
        <v>9</v>
      </c>
      <c r="J816">
        <v>3.3505598240418299</v>
      </c>
      <c r="K816">
        <v>-1.6598504053844301</v>
      </c>
      <c r="L816" t="s">
        <v>7</v>
      </c>
    </row>
    <row r="817" spans="8:12" x14ac:dyDescent="0.25">
      <c r="H817">
        <v>2038</v>
      </c>
      <c r="I817" t="s">
        <v>10</v>
      </c>
      <c r="J817">
        <v>3.37406896426991</v>
      </c>
      <c r="K817">
        <v>-1.66570461070777</v>
      </c>
      <c r="L817" t="s">
        <v>7</v>
      </c>
    </row>
    <row r="818" spans="8:12" x14ac:dyDescent="0.25">
      <c r="H818">
        <v>2038</v>
      </c>
      <c r="I818" t="s">
        <v>11</v>
      </c>
      <c r="J818">
        <v>3.3831848226495298</v>
      </c>
      <c r="K818">
        <v>-1.6688977203603499</v>
      </c>
      <c r="L818" t="s">
        <v>7</v>
      </c>
    </row>
    <row r="819" spans="8:12" x14ac:dyDescent="0.25">
      <c r="H819">
        <v>2038</v>
      </c>
      <c r="I819" t="s">
        <v>13</v>
      </c>
      <c r="J819">
        <v>3.3980739285238402</v>
      </c>
      <c r="K819">
        <v>-1.6716376444366099</v>
      </c>
      <c r="L819" t="s">
        <v>7</v>
      </c>
    </row>
    <row r="820" spans="8:12" x14ac:dyDescent="0.25">
      <c r="H820">
        <v>2038</v>
      </c>
      <c r="I820" t="s">
        <v>14</v>
      </c>
      <c r="J820">
        <v>3.4089820682524801</v>
      </c>
      <c r="K820">
        <v>-1.6371823181807601</v>
      </c>
      <c r="L820" t="s">
        <v>7</v>
      </c>
    </row>
    <row r="821" spans="8:12" x14ac:dyDescent="0.25">
      <c r="H821">
        <v>2038</v>
      </c>
      <c r="I821" t="s">
        <v>15</v>
      </c>
      <c r="J821">
        <v>3.4066972351146498</v>
      </c>
      <c r="K821">
        <v>-1.6299104708716301</v>
      </c>
      <c r="L821" t="s">
        <v>7</v>
      </c>
    </row>
    <row r="822" spans="8:12" x14ac:dyDescent="0.25">
      <c r="H822">
        <v>2038</v>
      </c>
      <c r="I822" t="s">
        <v>16</v>
      </c>
      <c r="J822">
        <v>3.4122825461180799</v>
      </c>
      <c r="K822">
        <v>-1.6549068415758099</v>
      </c>
      <c r="L822" t="s">
        <v>7</v>
      </c>
    </row>
    <row r="823" spans="8:12" x14ac:dyDescent="0.25">
      <c r="H823">
        <v>2038</v>
      </c>
      <c r="I823" t="s">
        <v>17</v>
      </c>
      <c r="J823">
        <v>3.4085209529983702</v>
      </c>
      <c r="K823">
        <v>-1.6795363365957801</v>
      </c>
      <c r="L823" t="s">
        <v>7</v>
      </c>
    </row>
    <row r="824" spans="8:12" x14ac:dyDescent="0.25">
      <c r="H824">
        <v>2038</v>
      </c>
      <c r="I824" t="s">
        <v>18</v>
      </c>
      <c r="J824">
        <v>3.40807773175578</v>
      </c>
      <c r="K824">
        <v>-1.70216866903298</v>
      </c>
      <c r="L824" t="s">
        <v>7</v>
      </c>
    </row>
    <row r="825" spans="8:12" x14ac:dyDescent="0.25">
      <c r="H825">
        <v>2038</v>
      </c>
      <c r="I825" t="s">
        <v>19</v>
      </c>
      <c r="J825">
        <v>3.3879944143215801</v>
      </c>
      <c r="K825">
        <v>-1.72084486577661</v>
      </c>
      <c r="L825" t="s">
        <v>7</v>
      </c>
    </row>
    <row r="826" spans="8:12" x14ac:dyDescent="0.25">
      <c r="H826">
        <v>2038</v>
      </c>
      <c r="I826" t="s">
        <v>20</v>
      </c>
      <c r="J826">
        <v>3.3672244139694301</v>
      </c>
      <c r="K826">
        <v>-1.6570295543648199</v>
      </c>
      <c r="L826" t="s">
        <v>7</v>
      </c>
    </row>
    <row r="827" spans="8:12" x14ac:dyDescent="0.25">
      <c r="H827">
        <v>2038</v>
      </c>
      <c r="I827" t="s">
        <v>21</v>
      </c>
      <c r="J827">
        <v>3.31868728081957</v>
      </c>
      <c r="K827">
        <v>-1.76718832206195</v>
      </c>
      <c r="L827" t="s">
        <v>7</v>
      </c>
    </row>
    <row r="828" spans="8:12" x14ac:dyDescent="0.25">
      <c r="H828">
        <v>2039</v>
      </c>
      <c r="I828" t="s">
        <v>8</v>
      </c>
      <c r="J828">
        <v>3.28890858099756</v>
      </c>
      <c r="K828">
        <v>-1.5667340966776799</v>
      </c>
      <c r="L828" t="s">
        <v>7</v>
      </c>
    </row>
    <row r="829" spans="8:12" x14ac:dyDescent="0.25">
      <c r="H829">
        <v>2039</v>
      </c>
      <c r="I829" t="s">
        <v>6</v>
      </c>
      <c r="J829">
        <v>3.33359543684921</v>
      </c>
      <c r="K829">
        <v>-1.63068536112512</v>
      </c>
      <c r="L829" t="s">
        <v>7</v>
      </c>
    </row>
    <row r="830" spans="8:12" x14ac:dyDescent="0.25">
      <c r="H830">
        <v>2039</v>
      </c>
      <c r="I830" t="s">
        <v>9</v>
      </c>
      <c r="J830">
        <v>3.3526117218540099</v>
      </c>
      <c r="K830">
        <v>-1.6544695069170401</v>
      </c>
      <c r="L830" t="s">
        <v>7</v>
      </c>
    </row>
    <row r="831" spans="8:12" x14ac:dyDescent="0.25">
      <c r="H831">
        <v>2039</v>
      </c>
      <c r="I831" t="s">
        <v>10</v>
      </c>
      <c r="J831">
        <v>3.3761208620820899</v>
      </c>
      <c r="K831">
        <v>-1.66032371224038</v>
      </c>
      <c r="L831" t="s">
        <v>7</v>
      </c>
    </row>
    <row r="832" spans="8:12" x14ac:dyDescent="0.25">
      <c r="H832">
        <v>2039</v>
      </c>
      <c r="I832" t="s">
        <v>11</v>
      </c>
      <c r="J832">
        <v>3.3852367204617</v>
      </c>
      <c r="K832">
        <v>-1.6635168218929599</v>
      </c>
      <c r="L832" t="s">
        <v>7</v>
      </c>
    </row>
    <row r="833" spans="8:12" x14ac:dyDescent="0.25">
      <c r="H833">
        <v>2039</v>
      </c>
      <c r="I833" t="s">
        <v>13</v>
      </c>
      <c r="J833">
        <v>3.4001258263360201</v>
      </c>
      <c r="K833">
        <v>-1.6662567459692099</v>
      </c>
      <c r="L833" t="s">
        <v>7</v>
      </c>
    </row>
    <row r="834" spans="8:12" x14ac:dyDescent="0.25">
      <c r="H834">
        <v>2039</v>
      </c>
      <c r="I834" t="s">
        <v>14</v>
      </c>
      <c r="J834">
        <v>3.41103396606466</v>
      </c>
      <c r="K834">
        <v>-1.6318014197133699</v>
      </c>
      <c r="L834" t="s">
        <v>7</v>
      </c>
    </row>
    <row r="835" spans="8:12" x14ac:dyDescent="0.25">
      <c r="H835">
        <v>2039</v>
      </c>
      <c r="I835" t="s">
        <v>15</v>
      </c>
      <c r="J835">
        <v>3.4087491329268298</v>
      </c>
      <c r="K835">
        <v>-1.6245295724042399</v>
      </c>
      <c r="L835" t="s">
        <v>7</v>
      </c>
    </row>
    <row r="836" spans="8:12" x14ac:dyDescent="0.25">
      <c r="H836">
        <v>2039</v>
      </c>
      <c r="I836" t="s">
        <v>16</v>
      </c>
      <c r="J836">
        <v>3.4143344439302599</v>
      </c>
      <c r="K836">
        <v>-1.6495259431084199</v>
      </c>
      <c r="L836" t="s">
        <v>7</v>
      </c>
    </row>
    <row r="837" spans="8:12" x14ac:dyDescent="0.25">
      <c r="H837">
        <v>2039</v>
      </c>
      <c r="I837" t="s">
        <v>17</v>
      </c>
      <c r="J837">
        <v>3.4105728508105502</v>
      </c>
      <c r="K837">
        <v>-1.6741554381283901</v>
      </c>
      <c r="L837" t="s">
        <v>7</v>
      </c>
    </row>
    <row r="838" spans="8:12" x14ac:dyDescent="0.25">
      <c r="H838">
        <v>2039</v>
      </c>
      <c r="I838" t="s">
        <v>18</v>
      </c>
      <c r="J838">
        <v>3.41012962956796</v>
      </c>
      <c r="K838">
        <v>-1.69678777056559</v>
      </c>
      <c r="L838" t="s">
        <v>7</v>
      </c>
    </row>
    <row r="839" spans="8:12" x14ac:dyDescent="0.25">
      <c r="H839">
        <v>2039</v>
      </c>
      <c r="I839" t="s">
        <v>19</v>
      </c>
      <c r="J839">
        <v>3.3900463121337601</v>
      </c>
      <c r="K839">
        <v>-1.71546396730922</v>
      </c>
      <c r="L839" t="s">
        <v>7</v>
      </c>
    </row>
    <row r="840" spans="8:12" x14ac:dyDescent="0.25">
      <c r="H840">
        <v>2039</v>
      </c>
      <c r="I840" t="s">
        <v>20</v>
      </c>
      <c r="J840">
        <v>3.36927631178161</v>
      </c>
      <c r="K840">
        <v>-1.6516486558974299</v>
      </c>
      <c r="L840" t="s">
        <v>7</v>
      </c>
    </row>
    <row r="841" spans="8:12" x14ac:dyDescent="0.25">
      <c r="H841">
        <v>2039</v>
      </c>
      <c r="I841" t="s">
        <v>21</v>
      </c>
      <c r="J841">
        <v>3.3207391786317499</v>
      </c>
      <c r="K841">
        <v>-1.76180742359456</v>
      </c>
      <c r="L841" t="s">
        <v>7</v>
      </c>
    </row>
    <row r="842" spans="8:12" x14ac:dyDescent="0.25">
      <c r="H842">
        <v>2040</v>
      </c>
      <c r="I842" t="s">
        <v>8</v>
      </c>
      <c r="J842">
        <v>3.2909457697384199</v>
      </c>
      <c r="K842">
        <v>-1.5613917712907099</v>
      </c>
      <c r="L842" t="s">
        <v>7</v>
      </c>
    </row>
    <row r="843" spans="8:12" x14ac:dyDescent="0.25">
      <c r="H843">
        <v>2040</v>
      </c>
      <c r="I843" t="s">
        <v>6</v>
      </c>
      <c r="J843">
        <v>3.3356326255900601</v>
      </c>
      <c r="K843">
        <v>-1.62534303573815</v>
      </c>
      <c r="L843" t="s">
        <v>7</v>
      </c>
    </row>
    <row r="844" spans="8:12" x14ac:dyDescent="0.25">
      <c r="H844">
        <v>2040</v>
      </c>
      <c r="I844" t="s">
        <v>9</v>
      </c>
      <c r="J844">
        <v>3.35464891059486</v>
      </c>
      <c r="K844">
        <v>-1.6491271815300701</v>
      </c>
      <c r="L844" t="s">
        <v>7</v>
      </c>
    </row>
    <row r="845" spans="8:12" x14ac:dyDescent="0.25">
      <c r="H845">
        <v>2040</v>
      </c>
      <c r="I845" t="s">
        <v>10</v>
      </c>
      <c r="J845">
        <v>3.3781580508229401</v>
      </c>
      <c r="K845">
        <v>-1.65498138685341</v>
      </c>
      <c r="L845" t="s">
        <v>7</v>
      </c>
    </row>
    <row r="846" spans="8:12" x14ac:dyDescent="0.25">
      <c r="H846">
        <v>2040</v>
      </c>
      <c r="I846" t="s">
        <v>11</v>
      </c>
      <c r="J846">
        <v>3.3872739092025599</v>
      </c>
      <c r="K846">
        <v>-1.6581744965059899</v>
      </c>
      <c r="L846" t="s">
        <v>7</v>
      </c>
    </row>
    <row r="847" spans="8:12" x14ac:dyDescent="0.25">
      <c r="H847">
        <v>2040</v>
      </c>
      <c r="I847" t="s">
        <v>13</v>
      </c>
      <c r="J847">
        <v>3.4021630150768698</v>
      </c>
      <c r="K847">
        <v>-1.6609144205822499</v>
      </c>
      <c r="L847" t="s">
        <v>7</v>
      </c>
    </row>
    <row r="848" spans="8:12" x14ac:dyDescent="0.25">
      <c r="H848">
        <v>2040</v>
      </c>
      <c r="I848" t="s">
        <v>14</v>
      </c>
      <c r="J848">
        <v>3.4130711548055102</v>
      </c>
      <c r="K848">
        <v>-1.6264590943263999</v>
      </c>
      <c r="L848" t="s">
        <v>7</v>
      </c>
    </row>
    <row r="849" spans="8:12" x14ac:dyDescent="0.25">
      <c r="H849">
        <v>2040</v>
      </c>
      <c r="I849" t="s">
        <v>15</v>
      </c>
      <c r="J849">
        <v>3.4107863216676799</v>
      </c>
      <c r="K849">
        <v>-1.6191872470172699</v>
      </c>
      <c r="L849" t="s">
        <v>7</v>
      </c>
    </row>
    <row r="850" spans="8:12" x14ac:dyDescent="0.25">
      <c r="H850">
        <v>2040</v>
      </c>
      <c r="I850" t="s">
        <v>16</v>
      </c>
      <c r="J850">
        <v>3.41637163267111</v>
      </c>
      <c r="K850">
        <v>-1.6441836177214499</v>
      </c>
      <c r="L850" t="s">
        <v>7</v>
      </c>
    </row>
    <row r="851" spans="8:12" x14ac:dyDescent="0.25">
      <c r="H851">
        <v>2040</v>
      </c>
      <c r="I851" t="s">
        <v>17</v>
      </c>
      <c r="J851">
        <v>3.4126100395513999</v>
      </c>
      <c r="K851">
        <v>-1.6688131127414201</v>
      </c>
      <c r="L851" t="s">
        <v>7</v>
      </c>
    </row>
    <row r="852" spans="8:12" x14ac:dyDescent="0.25">
      <c r="H852">
        <v>2040</v>
      </c>
      <c r="I852" t="s">
        <v>18</v>
      </c>
      <c r="J852">
        <v>3.4121668183088101</v>
      </c>
      <c r="K852">
        <v>-1.6914454451786201</v>
      </c>
      <c r="L852" t="s">
        <v>7</v>
      </c>
    </row>
    <row r="853" spans="8:12" x14ac:dyDescent="0.25">
      <c r="H853">
        <v>2040</v>
      </c>
      <c r="I853" t="s">
        <v>19</v>
      </c>
      <c r="J853">
        <v>3.3920835008746102</v>
      </c>
      <c r="K853">
        <v>-1.71012164192225</v>
      </c>
      <c r="L853" t="s">
        <v>7</v>
      </c>
    </row>
    <row r="854" spans="8:12" x14ac:dyDescent="0.25">
      <c r="H854">
        <v>2040</v>
      </c>
      <c r="I854" t="s">
        <v>20</v>
      </c>
      <c r="J854">
        <v>3.3713135005224601</v>
      </c>
      <c r="K854">
        <v>-1.6463063305104599</v>
      </c>
      <c r="L854" t="s">
        <v>7</v>
      </c>
    </row>
    <row r="855" spans="8:12" x14ac:dyDescent="0.25">
      <c r="H855">
        <v>2040</v>
      </c>
      <c r="I855" t="s">
        <v>21</v>
      </c>
      <c r="J855">
        <v>3.3227763673726001</v>
      </c>
      <c r="K855">
        <v>-1.75646509820759</v>
      </c>
      <c r="L855" t="s">
        <v>7</v>
      </c>
    </row>
    <row r="856" spans="8:12" x14ac:dyDescent="0.25">
      <c r="H856">
        <v>2041</v>
      </c>
      <c r="I856" t="s">
        <v>8</v>
      </c>
      <c r="J856">
        <v>3.2929684587924202</v>
      </c>
      <c r="K856">
        <v>-1.55608746989416</v>
      </c>
      <c r="L856" t="s">
        <v>7</v>
      </c>
    </row>
    <row r="857" spans="8:12" x14ac:dyDescent="0.25">
      <c r="H857">
        <v>2041</v>
      </c>
      <c r="I857" t="s">
        <v>6</v>
      </c>
      <c r="J857">
        <v>3.33765531464406</v>
      </c>
      <c r="K857">
        <v>-1.6200387343416001</v>
      </c>
      <c r="L857" t="s">
        <v>7</v>
      </c>
    </row>
    <row r="858" spans="8:12" x14ac:dyDescent="0.25">
      <c r="H858">
        <v>2041</v>
      </c>
      <c r="I858" t="s">
        <v>9</v>
      </c>
      <c r="J858">
        <v>3.3566715996488701</v>
      </c>
      <c r="K858">
        <v>-1.64382288013352</v>
      </c>
      <c r="L858" t="s">
        <v>7</v>
      </c>
    </row>
    <row r="859" spans="8:12" x14ac:dyDescent="0.25">
      <c r="H859">
        <v>2041</v>
      </c>
      <c r="I859" t="s">
        <v>10</v>
      </c>
      <c r="J859">
        <v>3.3801807398769501</v>
      </c>
      <c r="K859">
        <v>-1.6496770854568601</v>
      </c>
      <c r="L859" t="s">
        <v>7</v>
      </c>
    </row>
    <row r="860" spans="8:12" x14ac:dyDescent="0.25">
      <c r="H860">
        <v>2041</v>
      </c>
      <c r="I860" t="s">
        <v>11</v>
      </c>
      <c r="J860">
        <v>3.3892965982565602</v>
      </c>
      <c r="K860">
        <v>-1.65287019510944</v>
      </c>
      <c r="L860" t="s">
        <v>7</v>
      </c>
    </row>
    <row r="861" spans="8:12" x14ac:dyDescent="0.25">
      <c r="H861">
        <v>2041</v>
      </c>
      <c r="I861" t="s">
        <v>13</v>
      </c>
      <c r="J861">
        <v>3.4041857041308798</v>
      </c>
      <c r="K861">
        <v>-1.6556101191857</v>
      </c>
      <c r="L861" t="s">
        <v>7</v>
      </c>
    </row>
    <row r="862" spans="8:12" x14ac:dyDescent="0.25">
      <c r="H862">
        <v>2041</v>
      </c>
      <c r="I862" t="s">
        <v>14</v>
      </c>
      <c r="J862">
        <v>3.41509384385951</v>
      </c>
      <c r="K862">
        <v>-1.62115479292986</v>
      </c>
      <c r="L862" t="s">
        <v>7</v>
      </c>
    </row>
    <row r="863" spans="8:12" x14ac:dyDescent="0.25">
      <c r="H863">
        <v>2041</v>
      </c>
      <c r="I863" t="s">
        <v>15</v>
      </c>
      <c r="J863">
        <v>3.41280901072169</v>
      </c>
      <c r="K863">
        <v>-1.61388294562073</v>
      </c>
      <c r="L863" t="s">
        <v>7</v>
      </c>
    </row>
    <row r="864" spans="8:12" x14ac:dyDescent="0.25">
      <c r="H864">
        <v>2041</v>
      </c>
      <c r="I864" t="s">
        <v>16</v>
      </c>
      <c r="J864">
        <v>3.41839432172512</v>
      </c>
      <c r="K864">
        <v>-1.6388793163249</v>
      </c>
      <c r="L864" t="s">
        <v>7</v>
      </c>
    </row>
    <row r="865" spans="8:12" x14ac:dyDescent="0.25">
      <c r="H865">
        <v>2041</v>
      </c>
      <c r="I865" t="s">
        <v>17</v>
      </c>
      <c r="J865">
        <v>3.4146327286054099</v>
      </c>
      <c r="K865">
        <v>-1.6635088113448699</v>
      </c>
      <c r="L865" t="s">
        <v>7</v>
      </c>
    </row>
    <row r="866" spans="8:12" x14ac:dyDescent="0.25">
      <c r="H866">
        <v>2041</v>
      </c>
      <c r="I866" t="s">
        <v>18</v>
      </c>
      <c r="J866">
        <v>3.4141895073628201</v>
      </c>
      <c r="K866">
        <v>-1.6861411437820699</v>
      </c>
      <c r="L866" t="s">
        <v>7</v>
      </c>
    </row>
    <row r="867" spans="8:12" x14ac:dyDescent="0.25">
      <c r="H867">
        <v>2041</v>
      </c>
      <c r="I867" t="s">
        <v>19</v>
      </c>
      <c r="J867">
        <v>3.3941061899286198</v>
      </c>
      <c r="K867">
        <v>-1.7048173405257101</v>
      </c>
      <c r="L867" t="s">
        <v>7</v>
      </c>
    </row>
    <row r="868" spans="8:12" x14ac:dyDescent="0.25">
      <c r="H868">
        <v>2041</v>
      </c>
      <c r="I868" t="s">
        <v>20</v>
      </c>
      <c r="J868">
        <v>3.3733361895764702</v>
      </c>
      <c r="K868">
        <v>-1.64100202911391</v>
      </c>
      <c r="L868" t="s">
        <v>7</v>
      </c>
    </row>
    <row r="869" spans="8:12" x14ac:dyDescent="0.25">
      <c r="H869">
        <v>2041</v>
      </c>
      <c r="I869" t="s">
        <v>21</v>
      </c>
      <c r="J869">
        <v>3.3247990564266101</v>
      </c>
      <c r="K869">
        <v>-1.7511607968110401</v>
      </c>
      <c r="L869" t="s">
        <v>7</v>
      </c>
    </row>
    <row r="870" spans="8:12" x14ac:dyDescent="0.25">
      <c r="H870">
        <v>2042</v>
      </c>
      <c r="I870" t="s">
        <v>8</v>
      </c>
      <c r="J870">
        <v>3.2949768531047199</v>
      </c>
      <c r="K870">
        <v>-1.5508206550397099</v>
      </c>
      <c r="L870" t="s">
        <v>7</v>
      </c>
    </row>
    <row r="871" spans="8:12" x14ac:dyDescent="0.25">
      <c r="H871">
        <v>2042</v>
      </c>
      <c r="I871" t="s">
        <v>6</v>
      </c>
      <c r="J871">
        <v>3.3396637089563601</v>
      </c>
      <c r="K871">
        <v>-1.6147719194871599</v>
      </c>
      <c r="L871" t="s">
        <v>7</v>
      </c>
    </row>
    <row r="872" spans="8:12" x14ac:dyDescent="0.25">
      <c r="H872">
        <v>2042</v>
      </c>
      <c r="I872" t="s">
        <v>9</v>
      </c>
      <c r="J872">
        <v>3.3586799939611698</v>
      </c>
      <c r="K872">
        <v>-1.63855606527908</v>
      </c>
      <c r="L872" t="s">
        <v>7</v>
      </c>
    </row>
    <row r="873" spans="8:12" x14ac:dyDescent="0.25">
      <c r="H873">
        <v>2042</v>
      </c>
      <c r="I873" t="s">
        <v>10</v>
      </c>
      <c r="J873">
        <v>3.3821891341892498</v>
      </c>
      <c r="K873">
        <v>-1.64441027060241</v>
      </c>
      <c r="L873" t="s">
        <v>7</v>
      </c>
    </row>
    <row r="874" spans="8:12" x14ac:dyDescent="0.25">
      <c r="H874">
        <v>2042</v>
      </c>
      <c r="I874" t="s">
        <v>11</v>
      </c>
      <c r="J874">
        <v>3.3913049925688599</v>
      </c>
      <c r="K874">
        <v>-1.6476033802549901</v>
      </c>
      <c r="L874" t="s">
        <v>7</v>
      </c>
    </row>
    <row r="875" spans="8:12" x14ac:dyDescent="0.25">
      <c r="H875">
        <v>2042</v>
      </c>
      <c r="I875" t="s">
        <v>13</v>
      </c>
      <c r="J875">
        <v>3.40619409844318</v>
      </c>
      <c r="K875">
        <v>-1.6503433043312501</v>
      </c>
      <c r="L875" t="s">
        <v>7</v>
      </c>
    </row>
    <row r="876" spans="8:12" x14ac:dyDescent="0.25">
      <c r="H876">
        <v>2042</v>
      </c>
      <c r="I876" t="s">
        <v>14</v>
      </c>
      <c r="J876">
        <v>3.4171022381718101</v>
      </c>
      <c r="K876">
        <v>-1.6158879780754101</v>
      </c>
      <c r="L876" t="s">
        <v>7</v>
      </c>
    </row>
    <row r="877" spans="8:12" x14ac:dyDescent="0.25">
      <c r="H877">
        <v>2042</v>
      </c>
      <c r="I877" t="s">
        <v>15</v>
      </c>
      <c r="J877">
        <v>3.4148174050339901</v>
      </c>
      <c r="K877">
        <v>-1.6086161307662801</v>
      </c>
      <c r="L877" t="s">
        <v>7</v>
      </c>
    </row>
    <row r="878" spans="8:12" x14ac:dyDescent="0.25">
      <c r="H878">
        <v>2042</v>
      </c>
      <c r="I878" t="s">
        <v>16</v>
      </c>
      <c r="J878">
        <v>3.4204027160374202</v>
      </c>
      <c r="K878">
        <v>-1.6336125014704601</v>
      </c>
      <c r="L878" t="s">
        <v>7</v>
      </c>
    </row>
    <row r="879" spans="8:12" x14ac:dyDescent="0.25">
      <c r="H879">
        <v>2042</v>
      </c>
      <c r="I879" t="s">
        <v>17</v>
      </c>
      <c r="J879">
        <v>3.41664112291771</v>
      </c>
      <c r="K879">
        <v>-1.65824199649042</v>
      </c>
      <c r="L879" t="s">
        <v>7</v>
      </c>
    </row>
    <row r="880" spans="8:12" x14ac:dyDescent="0.25">
      <c r="H880">
        <v>2042</v>
      </c>
      <c r="I880" t="s">
        <v>18</v>
      </c>
      <c r="J880">
        <v>3.4161979016751198</v>
      </c>
      <c r="K880">
        <v>-1.68087432892763</v>
      </c>
      <c r="L880" t="s">
        <v>7</v>
      </c>
    </row>
    <row r="881" spans="8:12" x14ac:dyDescent="0.25">
      <c r="H881">
        <v>2042</v>
      </c>
      <c r="I881" t="s">
        <v>19</v>
      </c>
      <c r="J881">
        <v>3.3961145842409199</v>
      </c>
      <c r="K881">
        <v>-1.69955052567126</v>
      </c>
      <c r="L881" t="s">
        <v>7</v>
      </c>
    </row>
    <row r="882" spans="8:12" x14ac:dyDescent="0.25">
      <c r="H882">
        <v>2042</v>
      </c>
      <c r="I882" t="s">
        <v>20</v>
      </c>
      <c r="J882">
        <v>3.3753445838887699</v>
      </c>
      <c r="K882">
        <v>-1.6357352142594599</v>
      </c>
      <c r="L882" t="s">
        <v>7</v>
      </c>
    </row>
    <row r="883" spans="8:12" x14ac:dyDescent="0.25">
      <c r="H883">
        <v>2042</v>
      </c>
      <c r="I883" t="s">
        <v>21</v>
      </c>
      <c r="J883">
        <v>3.3268074507389098</v>
      </c>
      <c r="K883">
        <v>-1.7458939819565999</v>
      </c>
      <c r="L883" t="s">
        <v>7</v>
      </c>
    </row>
    <row r="884" spans="8:12" x14ac:dyDescent="0.25">
      <c r="H884">
        <v>2043</v>
      </c>
      <c r="I884" t="s">
        <v>8</v>
      </c>
      <c r="J884">
        <v>3.2969711533057602</v>
      </c>
      <c r="K884">
        <v>-1.5455908005939401</v>
      </c>
      <c r="L884" t="s">
        <v>7</v>
      </c>
    </row>
    <row r="885" spans="8:12" x14ac:dyDescent="0.25">
      <c r="H885">
        <v>2043</v>
      </c>
      <c r="I885" t="s">
        <v>6</v>
      </c>
      <c r="J885">
        <v>3.3416580091574</v>
      </c>
      <c r="K885">
        <v>-1.6095420650413901</v>
      </c>
      <c r="L885" t="s">
        <v>7</v>
      </c>
    </row>
    <row r="886" spans="8:12" x14ac:dyDescent="0.25">
      <c r="H886">
        <v>2043</v>
      </c>
      <c r="I886" t="s">
        <v>9</v>
      </c>
      <c r="J886">
        <v>3.3606742941621999</v>
      </c>
      <c r="K886">
        <v>-1.6333262108333</v>
      </c>
      <c r="L886" t="s">
        <v>7</v>
      </c>
    </row>
    <row r="887" spans="8:12" x14ac:dyDescent="0.25">
      <c r="H887">
        <v>2043</v>
      </c>
      <c r="I887" t="s">
        <v>10</v>
      </c>
      <c r="J887">
        <v>3.3841834343902799</v>
      </c>
      <c r="K887">
        <v>-1.6391804161566399</v>
      </c>
      <c r="L887" t="s">
        <v>7</v>
      </c>
    </row>
    <row r="888" spans="8:12" x14ac:dyDescent="0.25">
      <c r="H888">
        <v>2043</v>
      </c>
      <c r="I888" t="s">
        <v>11</v>
      </c>
      <c r="J888">
        <v>3.3932992927699002</v>
      </c>
      <c r="K888">
        <v>-1.64237352580922</v>
      </c>
      <c r="L888" t="s">
        <v>7</v>
      </c>
    </row>
    <row r="889" spans="8:12" x14ac:dyDescent="0.25">
      <c r="H889">
        <v>2043</v>
      </c>
      <c r="I889" t="s">
        <v>13</v>
      </c>
      <c r="J889">
        <v>3.4081883986442101</v>
      </c>
      <c r="K889">
        <v>-1.64511344988548</v>
      </c>
      <c r="L889" t="s">
        <v>7</v>
      </c>
    </row>
    <row r="890" spans="8:12" x14ac:dyDescent="0.25">
      <c r="H890">
        <v>2043</v>
      </c>
      <c r="I890" t="s">
        <v>14</v>
      </c>
      <c r="J890">
        <v>3.41909653837285</v>
      </c>
      <c r="K890">
        <v>-1.61065812362964</v>
      </c>
      <c r="L890" t="s">
        <v>7</v>
      </c>
    </row>
    <row r="891" spans="8:12" x14ac:dyDescent="0.25">
      <c r="H891">
        <v>2043</v>
      </c>
      <c r="I891" t="s">
        <v>15</v>
      </c>
      <c r="J891">
        <v>3.4168117052350202</v>
      </c>
      <c r="K891">
        <v>-1.60338627632051</v>
      </c>
      <c r="L891" t="s">
        <v>7</v>
      </c>
    </row>
    <row r="892" spans="8:12" x14ac:dyDescent="0.25">
      <c r="H892">
        <v>2043</v>
      </c>
      <c r="I892" t="s">
        <v>16</v>
      </c>
      <c r="J892">
        <v>3.4223970162384498</v>
      </c>
      <c r="K892">
        <v>-1.62838264702469</v>
      </c>
      <c r="L892" t="s">
        <v>7</v>
      </c>
    </row>
    <row r="893" spans="8:12" x14ac:dyDescent="0.25">
      <c r="H893">
        <v>2043</v>
      </c>
      <c r="I893" t="s">
        <v>17</v>
      </c>
      <c r="J893">
        <v>3.4186354231187401</v>
      </c>
      <c r="K893">
        <v>-1.65301214204465</v>
      </c>
      <c r="L893" t="s">
        <v>7</v>
      </c>
    </row>
    <row r="894" spans="8:12" x14ac:dyDescent="0.25">
      <c r="H894">
        <v>2043</v>
      </c>
      <c r="I894" t="s">
        <v>18</v>
      </c>
      <c r="J894">
        <v>3.4181922018761499</v>
      </c>
      <c r="K894">
        <v>-1.6756444744818599</v>
      </c>
      <c r="L894" t="s">
        <v>7</v>
      </c>
    </row>
    <row r="895" spans="8:12" x14ac:dyDescent="0.25">
      <c r="H895">
        <v>2043</v>
      </c>
      <c r="I895" t="s">
        <v>19</v>
      </c>
      <c r="J895">
        <v>3.39810888444195</v>
      </c>
      <c r="K895">
        <v>-1.6943206712254899</v>
      </c>
      <c r="L895" t="s">
        <v>7</v>
      </c>
    </row>
    <row r="896" spans="8:12" x14ac:dyDescent="0.25">
      <c r="H896">
        <v>2043</v>
      </c>
      <c r="I896" t="s">
        <v>20</v>
      </c>
      <c r="J896">
        <v>3.3773388840898</v>
      </c>
      <c r="K896">
        <v>-1.63050535981369</v>
      </c>
      <c r="L896" t="s">
        <v>7</v>
      </c>
    </row>
    <row r="897" spans="8:12" x14ac:dyDescent="0.25">
      <c r="H897">
        <v>2043</v>
      </c>
      <c r="I897" t="s">
        <v>21</v>
      </c>
      <c r="J897">
        <v>3.3288017509399399</v>
      </c>
      <c r="K897">
        <v>-1.7406641275108301</v>
      </c>
      <c r="L897" t="s">
        <v>7</v>
      </c>
    </row>
    <row r="898" spans="8:12" x14ac:dyDescent="0.25">
      <c r="H898">
        <v>2044</v>
      </c>
      <c r="I898" t="s">
        <v>8</v>
      </c>
      <c r="J898">
        <v>3.2989515558315401</v>
      </c>
      <c r="K898">
        <v>-1.5403973914229001</v>
      </c>
      <c r="L898" t="s">
        <v>7</v>
      </c>
    </row>
    <row r="899" spans="8:12" x14ac:dyDescent="0.25">
      <c r="H899">
        <v>2044</v>
      </c>
      <c r="I899" t="s">
        <v>6</v>
      </c>
      <c r="J899">
        <v>3.3436384116831799</v>
      </c>
      <c r="K899">
        <v>-1.6043486558703399</v>
      </c>
      <c r="L899" t="s">
        <v>7</v>
      </c>
    </row>
    <row r="900" spans="8:12" x14ac:dyDescent="0.25">
      <c r="H900">
        <v>2044</v>
      </c>
      <c r="I900" t="s">
        <v>9</v>
      </c>
      <c r="J900">
        <v>3.3626546966879798</v>
      </c>
      <c r="K900">
        <v>-1.62813280166226</v>
      </c>
      <c r="L900" t="s">
        <v>7</v>
      </c>
    </row>
    <row r="901" spans="8:12" x14ac:dyDescent="0.25">
      <c r="H901">
        <v>2044</v>
      </c>
      <c r="I901" t="s">
        <v>10</v>
      </c>
      <c r="J901">
        <v>3.38616383691607</v>
      </c>
      <c r="K901">
        <v>-1.6339870069856</v>
      </c>
      <c r="L901" t="s">
        <v>7</v>
      </c>
    </row>
    <row r="902" spans="8:12" x14ac:dyDescent="0.25">
      <c r="H902">
        <v>2044</v>
      </c>
      <c r="I902" t="s">
        <v>11</v>
      </c>
      <c r="J902">
        <v>3.3952796952956801</v>
      </c>
      <c r="K902">
        <v>-1.6371801166381801</v>
      </c>
      <c r="L902" t="s">
        <v>7</v>
      </c>
    </row>
    <row r="903" spans="8:12" x14ac:dyDescent="0.25">
      <c r="H903">
        <v>2044</v>
      </c>
      <c r="I903" t="s">
        <v>13</v>
      </c>
      <c r="J903">
        <v>3.4101688011700002</v>
      </c>
      <c r="K903">
        <v>-1.6399200407144301</v>
      </c>
      <c r="L903" t="s">
        <v>7</v>
      </c>
    </row>
    <row r="904" spans="8:12" x14ac:dyDescent="0.25">
      <c r="H904">
        <v>2044</v>
      </c>
      <c r="I904" t="s">
        <v>14</v>
      </c>
      <c r="J904">
        <v>3.4210769408986299</v>
      </c>
      <c r="K904">
        <v>-1.6054647144585901</v>
      </c>
      <c r="L904" t="s">
        <v>7</v>
      </c>
    </row>
    <row r="905" spans="8:12" x14ac:dyDescent="0.25">
      <c r="H905">
        <v>2044</v>
      </c>
      <c r="I905" t="s">
        <v>15</v>
      </c>
      <c r="J905">
        <v>3.4187921077608001</v>
      </c>
      <c r="K905">
        <v>-1.5981928671494601</v>
      </c>
      <c r="L905" t="s">
        <v>7</v>
      </c>
    </row>
    <row r="906" spans="8:12" x14ac:dyDescent="0.25">
      <c r="H906">
        <v>2044</v>
      </c>
      <c r="I906" t="s">
        <v>16</v>
      </c>
      <c r="J906">
        <v>3.42437741876424</v>
      </c>
      <c r="K906">
        <v>-1.6231892378536401</v>
      </c>
      <c r="L906" t="s">
        <v>7</v>
      </c>
    </row>
    <row r="907" spans="8:12" x14ac:dyDescent="0.25">
      <c r="H907">
        <v>2044</v>
      </c>
      <c r="I907" t="s">
        <v>17</v>
      </c>
      <c r="J907">
        <v>3.4206158256445298</v>
      </c>
      <c r="K907">
        <v>-1.64781873287361</v>
      </c>
      <c r="L907" t="s">
        <v>7</v>
      </c>
    </row>
    <row r="908" spans="8:12" x14ac:dyDescent="0.25">
      <c r="H908">
        <v>2044</v>
      </c>
      <c r="I908" t="s">
        <v>18</v>
      </c>
      <c r="J908">
        <v>3.42017260440194</v>
      </c>
      <c r="K908">
        <v>-1.67045106531081</v>
      </c>
      <c r="L908" t="s">
        <v>7</v>
      </c>
    </row>
    <row r="909" spans="8:12" x14ac:dyDescent="0.25">
      <c r="H909">
        <v>2044</v>
      </c>
      <c r="I909" t="s">
        <v>19</v>
      </c>
      <c r="J909">
        <v>3.4000892869677402</v>
      </c>
      <c r="K909">
        <v>-1.68912726205444</v>
      </c>
      <c r="L909" t="s">
        <v>7</v>
      </c>
    </row>
    <row r="910" spans="8:12" x14ac:dyDescent="0.25">
      <c r="H910">
        <v>2044</v>
      </c>
      <c r="I910" t="s">
        <v>20</v>
      </c>
      <c r="J910">
        <v>3.3793192866155901</v>
      </c>
      <c r="K910">
        <v>-1.6253119506426501</v>
      </c>
      <c r="L910" t="s">
        <v>7</v>
      </c>
    </row>
    <row r="911" spans="8:12" x14ac:dyDescent="0.25">
      <c r="H911">
        <v>2044</v>
      </c>
      <c r="I911" t="s">
        <v>21</v>
      </c>
      <c r="J911">
        <v>3.3307821534657198</v>
      </c>
      <c r="K911">
        <v>-1.7354707183397799</v>
      </c>
      <c r="L911" t="s">
        <v>7</v>
      </c>
    </row>
    <row r="912" spans="8:12" x14ac:dyDescent="0.25">
      <c r="H912">
        <v>2045</v>
      </c>
      <c r="I912" t="s">
        <v>8</v>
      </c>
      <c r="J912">
        <v>3.3009182530397498</v>
      </c>
      <c r="K912">
        <v>-1.5352399230876299</v>
      </c>
      <c r="L912" t="s">
        <v>7</v>
      </c>
    </row>
    <row r="913" spans="8:12" x14ac:dyDescent="0.25">
      <c r="H913">
        <v>2045</v>
      </c>
      <c r="I913" t="s">
        <v>6</v>
      </c>
      <c r="J913">
        <v>3.3456051088913998</v>
      </c>
      <c r="K913">
        <v>-1.5991911875350799</v>
      </c>
      <c r="L913" t="s">
        <v>7</v>
      </c>
    </row>
    <row r="914" spans="8:12" x14ac:dyDescent="0.25">
      <c r="H914">
        <v>2045</v>
      </c>
      <c r="I914" t="s">
        <v>9</v>
      </c>
      <c r="J914">
        <v>3.3646213938962002</v>
      </c>
      <c r="K914">
        <v>-1.6229753333269901</v>
      </c>
      <c r="L914" t="s">
        <v>7</v>
      </c>
    </row>
    <row r="915" spans="8:12" x14ac:dyDescent="0.25">
      <c r="H915">
        <v>2045</v>
      </c>
      <c r="I915" t="s">
        <v>10</v>
      </c>
      <c r="J915">
        <v>3.3881305341242798</v>
      </c>
      <c r="K915">
        <v>-1.62882953865033</v>
      </c>
      <c r="L915" t="s">
        <v>7</v>
      </c>
    </row>
    <row r="916" spans="8:12" x14ac:dyDescent="0.25">
      <c r="H916">
        <v>2045</v>
      </c>
      <c r="I916" t="s">
        <v>11</v>
      </c>
      <c r="J916">
        <v>3.3972463925039</v>
      </c>
      <c r="K916">
        <v>-1.6320226483029101</v>
      </c>
      <c r="L916" t="s">
        <v>7</v>
      </c>
    </row>
    <row r="917" spans="8:12" x14ac:dyDescent="0.25">
      <c r="H917">
        <v>2045</v>
      </c>
      <c r="I917" t="s">
        <v>13</v>
      </c>
      <c r="J917">
        <v>3.41213549837821</v>
      </c>
      <c r="K917">
        <v>-1.6347625723791701</v>
      </c>
      <c r="L917" t="s">
        <v>7</v>
      </c>
    </row>
    <row r="918" spans="8:12" x14ac:dyDescent="0.25">
      <c r="H918">
        <v>2045</v>
      </c>
      <c r="I918" t="s">
        <v>14</v>
      </c>
      <c r="J918">
        <v>3.4230436381068499</v>
      </c>
      <c r="K918">
        <v>-1.6003072461233301</v>
      </c>
      <c r="L918" t="s">
        <v>7</v>
      </c>
    </row>
    <row r="919" spans="8:12" x14ac:dyDescent="0.25">
      <c r="H919">
        <v>2045</v>
      </c>
      <c r="I919" t="s">
        <v>15</v>
      </c>
      <c r="J919">
        <v>3.4207588049690201</v>
      </c>
      <c r="K919">
        <v>-1.5930353988142001</v>
      </c>
      <c r="L919" t="s">
        <v>7</v>
      </c>
    </row>
    <row r="920" spans="8:12" x14ac:dyDescent="0.25">
      <c r="H920">
        <v>2045</v>
      </c>
      <c r="I920" t="s">
        <v>16</v>
      </c>
      <c r="J920">
        <v>3.4263441159724501</v>
      </c>
      <c r="K920">
        <v>-1.6180317695183799</v>
      </c>
      <c r="L920" t="s">
        <v>7</v>
      </c>
    </row>
    <row r="921" spans="8:12" x14ac:dyDescent="0.25">
      <c r="H921">
        <v>2045</v>
      </c>
      <c r="I921" t="s">
        <v>17</v>
      </c>
      <c r="J921">
        <v>3.42258252285274</v>
      </c>
      <c r="K921">
        <v>-1.64266126453834</v>
      </c>
      <c r="L921" t="s">
        <v>7</v>
      </c>
    </row>
    <row r="922" spans="8:12" x14ac:dyDescent="0.25">
      <c r="H922">
        <v>2045</v>
      </c>
      <c r="I922" t="s">
        <v>18</v>
      </c>
      <c r="J922">
        <v>3.4221393016101498</v>
      </c>
      <c r="K922">
        <v>-1.66529359697555</v>
      </c>
      <c r="L922" t="s">
        <v>7</v>
      </c>
    </row>
    <row r="923" spans="8:12" x14ac:dyDescent="0.25">
      <c r="H923">
        <v>2045</v>
      </c>
      <c r="I923" t="s">
        <v>19</v>
      </c>
      <c r="J923">
        <v>3.4020559841759499</v>
      </c>
      <c r="K923">
        <v>-1.68396979371918</v>
      </c>
      <c r="L923" t="s">
        <v>7</v>
      </c>
    </row>
    <row r="924" spans="8:12" x14ac:dyDescent="0.25">
      <c r="H924">
        <v>2045</v>
      </c>
      <c r="I924" t="s">
        <v>20</v>
      </c>
      <c r="J924">
        <v>3.3812859838237999</v>
      </c>
      <c r="K924">
        <v>-1.6201544823073799</v>
      </c>
      <c r="L924" t="s">
        <v>7</v>
      </c>
    </row>
    <row r="925" spans="8:12" x14ac:dyDescent="0.25">
      <c r="H925">
        <v>2045</v>
      </c>
      <c r="I925" t="s">
        <v>21</v>
      </c>
      <c r="J925">
        <v>3.3327488506739398</v>
      </c>
      <c r="K925">
        <v>-1.73031325000452</v>
      </c>
      <c r="L925" t="s">
        <v>7</v>
      </c>
    </row>
    <row r="926" spans="8:12" x14ac:dyDescent="0.25">
      <c r="H926">
        <v>2046</v>
      </c>
      <c r="I926" t="s">
        <v>8</v>
      </c>
      <c r="J926">
        <v>3.30287143332189</v>
      </c>
      <c r="K926">
        <v>-1.53011790155016</v>
      </c>
      <c r="L926" t="s">
        <v>7</v>
      </c>
    </row>
    <row r="927" spans="8:12" x14ac:dyDescent="0.25">
      <c r="H927">
        <v>2046</v>
      </c>
      <c r="I927" t="s">
        <v>6</v>
      </c>
      <c r="J927">
        <v>3.3475582891735298</v>
      </c>
      <c r="K927">
        <v>-1.5940691659976001</v>
      </c>
      <c r="L927" t="s">
        <v>7</v>
      </c>
    </row>
    <row r="928" spans="8:12" x14ac:dyDescent="0.25">
      <c r="H928">
        <v>2046</v>
      </c>
      <c r="I928" t="s">
        <v>9</v>
      </c>
      <c r="J928">
        <v>3.3665745741783302</v>
      </c>
      <c r="K928">
        <v>-1.61785331178952</v>
      </c>
      <c r="L928" t="s">
        <v>7</v>
      </c>
    </row>
    <row r="929" spans="8:12" x14ac:dyDescent="0.25">
      <c r="H929">
        <v>2046</v>
      </c>
      <c r="I929" t="s">
        <v>10</v>
      </c>
      <c r="J929">
        <v>3.3900837144064102</v>
      </c>
      <c r="K929">
        <v>-1.6237075171128601</v>
      </c>
      <c r="L929" t="s">
        <v>7</v>
      </c>
    </row>
    <row r="930" spans="8:12" x14ac:dyDescent="0.25">
      <c r="H930">
        <v>2046</v>
      </c>
      <c r="I930" t="s">
        <v>11</v>
      </c>
      <c r="J930">
        <v>3.39919957278603</v>
      </c>
      <c r="K930">
        <v>-1.62690062676544</v>
      </c>
      <c r="L930" t="s">
        <v>7</v>
      </c>
    </row>
    <row r="931" spans="8:12" x14ac:dyDescent="0.25">
      <c r="H931">
        <v>2046</v>
      </c>
      <c r="I931" t="s">
        <v>13</v>
      </c>
      <c r="J931">
        <v>3.4140886786603399</v>
      </c>
      <c r="K931">
        <v>-1.6296405508417</v>
      </c>
      <c r="L931" t="s">
        <v>7</v>
      </c>
    </row>
    <row r="932" spans="8:12" x14ac:dyDescent="0.25">
      <c r="H932">
        <v>2046</v>
      </c>
      <c r="I932" t="s">
        <v>14</v>
      </c>
      <c r="J932">
        <v>3.4249968183889798</v>
      </c>
      <c r="K932">
        <v>-1.59518522458586</v>
      </c>
      <c r="L932" t="s">
        <v>7</v>
      </c>
    </row>
    <row r="933" spans="8:12" x14ac:dyDescent="0.25">
      <c r="H933">
        <v>2046</v>
      </c>
      <c r="I933" t="s">
        <v>15</v>
      </c>
      <c r="J933">
        <v>3.4227119852511501</v>
      </c>
      <c r="K933">
        <v>-1.58791337727673</v>
      </c>
      <c r="L933" t="s">
        <v>7</v>
      </c>
    </row>
    <row r="934" spans="8:12" x14ac:dyDescent="0.25">
      <c r="H934">
        <v>2046</v>
      </c>
      <c r="I934" t="s">
        <v>16</v>
      </c>
      <c r="J934">
        <v>3.4282972962545801</v>
      </c>
      <c r="K934">
        <v>-1.6129097479809</v>
      </c>
      <c r="L934" t="s">
        <v>7</v>
      </c>
    </row>
    <row r="935" spans="8:12" x14ac:dyDescent="0.25">
      <c r="H935">
        <v>2046</v>
      </c>
      <c r="I935" t="s">
        <v>17</v>
      </c>
      <c r="J935">
        <v>3.42453570313487</v>
      </c>
      <c r="K935">
        <v>-1.6375392430008699</v>
      </c>
      <c r="L935" t="s">
        <v>7</v>
      </c>
    </row>
    <row r="936" spans="8:12" x14ac:dyDescent="0.25">
      <c r="H936">
        <v>2046</v>
      </c>
      <c r="I936" t="s">
        <v>18</v>
      </c>
      <c r="J936">
        <v>3.4240924818922802</v>
      </c>
      <c r="K936">
        <v>-1.6601715754380699</v>
      </c>
      <c r="L936" t="s">
        <v>7</v>
      </c>
    </row>
    <row r="937" spans="8:12" x14ac:dyDescent="0.25">
      <c r="H937">
        <v>2046</v>
      </c>
      <c r="I937" t="s">
        <v>19</v>
      </c>
      <c r="J937">
        <v>3.4040091644580799</v>
      </c>
      <c r="K937">
        <v>-1.6788477721817101</v>
      </c>
      <c r="L937" t="s">
        <v>7</v>
      </c>
    </row>
    <row r="938" spans="8:12" x14ac:dyDescent="0.25">
      <c r="H938">
        <v>2046</v>
      </c>
      <c r="I938" t="s">
        <v>20</v>
      </c>
      <c r="J938">
        <v>3.3832391641059298</v>
      </c>
      <c r="K938">
        <v>-1.61503246076991</v>
      </c>
      <c r="L938" t="s">
        <v>7</v>
      </c>
    </row>
    <row r="939" spans="8:12" x14ac:dyDescent="0.25">
      <c r="H939">
        <v>2046</v>
      </c>
      <c r="I939" t="s">
        <v>21</v>
      </c>
      <c r="J939">
        <v>3.3347020309560702</v>
      </c>
      <c r="K939">
        <v>-1.7251912284670401</v>
      </c>
      <c r="L939" t="s">
        <v>7</v>
      </c>
    </row>
    <row r="940" spans="8:12" x14ac:dyDescent="0.25">
      <c r="H940">
        <v>2047</v>
      </c>
      <c r="I940" t="s">
        <v>8</v>
      </c>
      <c r="J940">
        <v>3.30481128121151</v>
      </c>
      <c r="K940">
        <v>-1.5250308428894801</v>
      </c>
      <c r="L940" t="s">
        <v>7</v>
      </c>
    </row>
    <row r="941" spans="8:12" x14ac:dyDescent="0.25">
      <c r="H941">
        <v>2047</v>
      </c>
      <c r="I941" t="s">
        <v>6</v>
      </c>
      <c r="J941">
        <v>3.3494981370631498</v>
      </c>
      <c r="K941">
        <v>-1.5889821073369299</v>
      </c>
      <c r="L941" t="s">
        <v>7</v>
      </c>
    </row>
    <row r="942" spans="8:12" x14ac:dyDescent="0.25">
      <c r="H942">
        <v>2047</v>
      </c>
      <c r="I942" t="s">
        <v>9</v>
      </c>
      <c r="J942">
        <v>3.3685144220679502</v>
      </c>
      <c r="K942">
        <v>-1.61276625312884</v>
      </c>
      <c r="L942" t="s">
        <v>7</v>
      </c>
    </row>
    <row r="943" spans="8:12" x14ac:dyDescent="0.25">
      <c r="H943">
        <v>2047</v>
      </c>
      <c r="I943" t="s">
        <v>10</v>
      </c>
      <c r="J943">
        <v>3.39202356229604</v>
      </c>
      <c r="K943">
        <v>-1.6186204584521799</v>
      </c>
      <c r="L943" t="s">
        <v>7</v>
      </c>
    </row>
    <row r="944" spans="8:12" x14ac:dyDescent="0.25">
      <c r="H944">
        <v>2047</v>
      </c>
      <c r="I944" t="s">
        <v>11</v>
      </c>
      <c r="J944">
        <v>3.40113942067565</v>
      </c>
      <c r="K944">
        <v>-1.6218135681047601</v>
      </c>
      <c r="L944" t="s">
        <v>7</v>
      </c>
    </row>
    <row r="945" spans="8:12" x14ac:dyDescent="0.25">
      <c r="H945">
        <v>2047</v>
      </c>
      <c r="I945" t="s">
        <v>13</v>
      </c>
      <c r="J945">
        <v>3.4160285265499701</v>
      </c>
      <c r="K945">
        <v>-1.6245534921810201</v>
      </c>
      <c r="L945" t="s">
        <v>7</v>
      </c>
    </row>
    <row r="946" spans="8:12" x14ac:dyDescent="0.25">
      <c r="H946">
        <v>2047</v>
      </c>
      <c r="I946" t="s">
        <v>14</v>
      </c>
      <c r="J946">
        <v>3.4269366662785998</v>
      </c>
      <c r="K946">
        <v>-1.5900981659251801</v>
      </c>
      <c r="L946" t="s">
        <v>7</v>
      </c>
    </row>
    <row r="947" spans="8:12" x14ac:dyDescent="0.25">
      <c r="H947">
        <v>2047</v>
      </c>
      <c r="I947" t="s">
        <v>15</v>
      </c>
      <c r="J947">
        <v>3.42465183314077</v>
      </c>
      <c r="K947">
        <v>-1.5828263186160501</v>
      </c>
      <c r="L947" t="s">
        <v>7</v>
      </c>
    </row>
    <row r="948" spans="8:12" x14ac:dyDescent="0.25">
      <c r="H948">
        <v>2047</v>
      </c>
      <c r="I948" t="s">
        <v>16</v>
      </c>
      <c r="J948">
        <v>3.4302371441442099</v>
      </c>
      <c r="K948">
        <v>-1.6078226893202201</v>
      </c>
      <c r="L948" t="s">
        <v>7</v>
      </c>
    </row>
    <row r="949" spans="8:12" x14ac:dyDescent="0.25">
      <c r="H949">
        <v>2047</v>
      </c>
      <c r="I949" t="s">
        <v>17</v>
      </c>
      <c r="J949">
        <v>3.4264755510245002</v>
      </c>
      <c r="K949">
        <v>-1.63245218434019</v>
      </c>
      <c r="L949" t="s">
        <v>7</v>
      </c>
    </row>
    <row r="950" spans="8:12" x14ac:dyDescent="0.25">
      <c r="H950">
        <v>2047</v>
      </c>
      <c r="I950" t="s">
        <v>18</v>
      </c>
      <c r="J950">
        <v>3.42603232978191</v>
      </c>
      <c r="K950">
        <v>-1.65508451677739</v>
      </c>
      <c r="L950" t="s">
        <v>7</v>
      </c>
    </row>
    <row r="951" spans="8:12" x14ac:dyDescent="0.25">
      <c r="H951">
        <v>2047</v>
      </c>
      <c r="I951" t="s">
        <v>19</v>
      </c>
      <c r="J951">
        <v>3.4059490123477101</v>
      </c>
      <c r="K951">
        <v>-1.67376071352103</v>
      </c>
      <c r="L951" t="s">
        <v>7</v>
      </c>
    </row>
    <row r="952" spans="8:12" x14ac:dyDescent="0.25">
      <c r="H952">
        <v>2047</v>
      </c>
      <c r="I952" t="s">
        <v>20</v>
      </c>
      <c r="J952">
        <v>3.38517901199556</v>
      </c>
      <c r="K952">
        <v>-1.6099454021092301</v>
      </c>
      <c r="L952" t="s">
        <v>7</v>
      </c>
    </row>
    <row r="953" spans="8:12" x14ac:dyDescent="0.25">
      <c r="H953">
        <v>2047</v>
      </c>
      <c r="I953" t="s">
        <v>21</v>
      </c>
      <c r="J953">
        <v>3.3366418788456902</v>
      </c>
      <c r="K953">
        <v>-1.7201041698063699</v>
      </c>
      <c r="L953" t="s">
        <v>7</v>
      </c>
    </row>
    <row r="954" spans="8:12" x14ac:dyDescent="0.25">
      <c r="H954">
        <v>2048</v>
      </c>
      <c r="I954" t="s">
        <v>8</v>
      </c>
      <c r="J954">
        <v>3.3067379774889298</v>
      </c>
      <c r="K954">
        <v>-1.5199782730272</v>
      </c>
      <c r="L954" t="s">
        <v>7</v>
      </c>
    </row>
    <row r="955" spans="8:12" x14ac:dyDescent="0.25">
      <c r="H955">
        <v>2048</v>
      </c>
      <c r="I955" t="s">
        <v>6</v>
      </c>
      <c r="J955">
        <v>3.3514248333405701</v>
      </c>
      <c r="K955">
        <v>-1.58392953747465</v>
      </c>
      <c r="L955" t="s">
        <v>7</v>
      </c>
    </row>
    <row r="956" spans="8:12" x14ac:dyDescent="0.25">
      <c r="H956">
        <v>2048</v>
      </c>
      <c r="I956" t="s">
        <v>9</v>
      </c>
      <c r="J956">
        <v>3.37044111834537</v>
      </c>
      <c r="K956">
        <v>-1.6077136832665599</v>
      </c>
      <c r="L956" t="s">
        <v>7</v>
      </c>
    </row>
    <row r="957" spans="8:12" x14ac:dyDescent="0.25">
      <c r="H957">
        <v>2048</v>
      </c>
      <c r="I957" t="s">
        <v>10</v>
      </c>
      <c r="J957">
        <v>3.39395025857345</v>
      </c>
      <c r="K957">
        <v>-1.6135678885899001</v>
      </c>
      <c r="L957" t="s">
        <v>7</v>
      </c>
    </row>
    <row r="958" spans="8:12" x14ac:dyDescent="0.25">
      <c r="H958">
        <v>2048</v>
      </c>
      <c r="I958" t="s">
        <v>11</v>
      </c>
      <c r="J958">
        <v>3.4030661169530698</v>
      </c>
      <c r="K958">
        <v>-1.61676099824248</v>
      </c>
      <c r="L958" t="s">
        <v>7</v>
      </c>
    </row>
    <row r="959" spans="8:12" x14ac:dyDescent="0.25">
      <c r="H959">
        <v>2048</v>
      </c>
      <c r="I959" t="s">
        <v>13</v>
      </c>
      <c r="J959">
        <v>3.4179552228273802</v>
      </c>
      <c r="K959">
        <v>-1.61950092231874</v>
      </c>
      <c r="L959" t="s">
        <v>7</v>
      </c>
    </row>
    <row r="960" spans="8:12" x14ac:dyDescent="0.25">
      <c r="H960">
        <v>2048</v>
      </c>
      <c r="I960" t="s">
        <v>14</v>
      </c>
      <c r="J960">
        <v>3.4288633625560201</v>
      </c>
      <c r="K960">
        <v>-1.5850455960629</v>
      </c>
      <c r="L960" t="s">
        <v>7</v>
      </c>
    </row>
    <row r="961" spans="8:12" x14ac:dyDescent="0.25">
      <c r="H961">
        <v>2048</v>
      </c>
      <c r="I961" t="s">
        <v>15</v>
      </c>
      <c r="J961">
        <v>3.4265785294181899</v>
      </c>
      <c r="K961">
        <v>-1.57777374875377</v>
      </c>
      <c r="L961" t="s">
        <v>7</v>
      </c>
    </row>
    <row r="962" spans="8:12" x14ac:dyDescent="0.25">
      <c r="H962">
        <v>2048</v>
      </c>
      <c r="I962" t="s">
        <v>16</v>
      </c>
      <c r="J962">
        <v>3.4321638404216199</v>
      </c>
      <c r="K962">
        <v>-1.60277011945795</v>
      </c>
      <c r="L962" t="s">
        <v>7</v>
      </c>
    </row>
    <row r="963" spans="8:12" x14ac:dyDescent="0.25">
      <c r="H963">
        <v>2048</v>
      </c>
      <c r="I963" t="s">
        <v>17</v>
      </c>
      <c r="J963">
        <v>3.4284022473019098</v>
      </c>
      <c r="K963">
        <v>-1.6273996144779099</v>
      </c>
      <c r="L963" t="s">
        <v>7</v>
      </c>
    </row>
    <row r="964" spans="8:12" x14ac:dyDescent="0.25">
      <c r="H964">
        <v>2048</v>
      </c>
      <c r="I964" t="s">
        <v>18</v>
      </c>
      <c r="J964">
        <v>3.42795902605932</v>
      </c>
      <c r="K964">
        <v>-1.6500319469151199</v>
      </c>
      <c r="L964" t="s">
        <v>7</v>
      </c>
    </row>
    <row r="965" spans="8:12" x14ac:dyDescent="0.25">
      <c r="H965">
        <v>2048</v>
      </c>
      <c r="I965" t="s">
        <v>19</v>
      </c>
      <c r="J965">
        <v>3.4078757086251201</v>
      </c>
      <c r="K965">
        <v>-1.6687081436587501</v>
      </c>
      <c r="L965" t="s">
        <v>7</v>
      </c>
    </row>
    <row r="966" spans="8:12" x14ac:dyDescent="0.25">
      <c r="H966">
        <v>2048</v>
      </c>
      <c r="I966" t="s">
        <v>20</v>
      </c>
      <c r="J966">
        <v>3.3871057082729701</v>
      </c>
      <c r="K966">
        <v>-1.60489283224695</v>
      </c>
      <c r="L966" t="s">
        <v>7</v>
      </c>
    </row>
    <row r="967" spans="8:12" x14ac:dyDescent="0.25">
      <c r="H967">
        <v>2048</v>
      </c>
      <c r="I967" t="s">
        <v>21</v>
      </c>
      <c r="J967">
        <v>3.33856857512311</v>
      </c>
      <c r="K967">
        <v>-1.7150515999440901</v>
      </c>
      <c r="L967" t="s">
        <v>7</v>
      </c>
    </row>
    <row r="968" spans="8:12" x14ac:dyDescent="0.25">
      <c r="H968">
        <v>2049</v>
      </c>
      <c r="I968" t="s">
        <v>8</v>
      </c>
      <c r="J968">
        <v>3.3086516992822399</v>
      </c>
      <c r="K968">
        <v>-1.51495972746242</v>
      </c>
      <c r="L968" t="s">
        <v>7</v>
      </c>
    </row>
    <row r="969" spans="8:12" x14ac:dyDescent="0.25">
      <c r="H969">
        <v>2049</v>
      </c>
      <c r="I969" t="s">
        <v>6</v>
      </c>
      <c r="J969">
        <v>3.3533385551338899</v>
      </c>
      <c r="K969">
        <v>-1.5789109919098701</v>
      </c>
      <c r="L969" t="s">
        <v>7</v>
      </c>
    </row>
    <row r="970" spans="8:12" x14ac:dyDescent="0.25">
      <c r="H970">
        <v>2049</v>
      </c>
      <c r="I970" t="s">
        <v>9</v>
      </c>
      <c r="J970">
        <v>3.3723548401386898</v>
      </c>
      <c r="K970">
        <v>-1.60269513770178</v>
      </c>
      <c r="L970" t="s">
        <v>7</v>
      </c>
    </row>
    <row r="971" spans="8:12" x14ac:dyDescent="0.25">
      <c r="H971">
        <v>2049</v>
      </c>
      <c r="I971" t="s">
        <v>10</v>
      </c>
      <c r="J971">
        <v>3.3958639803667698</v>
      </c>
      <c r="K971">
        <v>-1.6085493430251201</v>
      </c>
      <c r="L971" t="s">
        <v>7</v>
      </c>
    </row>
    <row r="972" spans="8:12" x14ac:dyDescent="0.25">
      <c r="H972">
        <v>2049</v>
      </c>
      <c r="I972" t="s">
        <v>11</v>
      </c>
      <c r="J972">
        <v>3.4049798387463901</v>
      </c>
      <c r="K972">
        <v>-1.6117424526777</v>
      </c>
      <c r="L972" t="s">
        <v>7</v>
      </c>
    </row>
    <row r="973" spans="8:12" x14ac:dyDescent="0.25">
      <c r="H973">
        <v>2049</v>
      </c>
      <c r="I973" t="s">
        <v>13</v>
      </c>
      <c r="J973">
        <v>3.4198689446207</v>
      </c>
      <c r="K973">
        <v>-1.61448237675396</v>
      </c>
      <c r="L973" t="s">
        <v>7</v>
      </c>
    </row>
    <row r="974" spans="8:12" x14ac:dyDescent="0.25">
      <c r="H974">
        <v>2049</v>
      </c>
      <c r="I974" t="s">
        <v>14</v>
      </c>
      <c r="J974">
        <v>3.4307770843493399</v>
      </c>
      <c r="K974">
        <v>-1.58002705049812</v>
      </c>
      <c r="L974" t="s">
        <v>7</v>
      </c>
    </row>
    <row r="975" spans="8:12" x14ac:dyDescent="0.25">
      <c r="H975">
        <v>2049</v>
      </c>
      <c r="I975" t="s">
        <v>15</v>
      </c>
      <c r="J975">
        <v>3.4284922512115101</v>
      </c>
      <c r="K975">
        <v>-1.57275520318899</v>
      </c>
      <c r="L975" t="s">
        <v>7</v>
      </c>
    </row>
    <row r="976" spans="8:12" x14ac:dyDescent="0.25">
      <c r="H976">
        <v>2049</v>
      </c>
      <c r="I976" t="s">
        <v>16</v>
      </c>
      <c r="J976">
        <v>3.4340775622149402</v>
      </c>
      <c r="K976">
        <v>-1.59775157389316</v>
      </c>
      <c r="L976" t="s">
        <v>7</v>
      </c>
    </row>
    <row r="977" spans="8:12" x14ac:dyDescent="0.25">
      <c r="H977">
        <v>2049</v>
      </c>
      <c r="I977" t="s">
        <v>17</v>
      </c>
      <c r="J977">
        <v>3.4303159690952301</v>
      </c>
      <c r="K977">
        <v>-1.6223810689131299</v>
      </c>
      <c r="L977" t="s">
        <v>7</v>
      </c>
    </row>
    <row r="978" spans="8:12" x14ac:dyDescent="0.25">
      <c r="H978">
        <v>2049</v>
      </c>
      <c r="I978" t="s">
        <v>18</v>
      </c>
      <c r="J978">
        <v>3.4298727478526398</v>
      </c>
      <c r="K978">
        <v>-1.6450134013503299</v>
      </c>
      <c r="L978" t="s">
        <v>7</v>
      </c>
    </row>
    <row r="979" spans="8:12" x14ac:dyDescent="0.25">
      <c r="H979">
        <v>2049</v>
      </c>
      <c r="I979" t="s">
        <v>19</v>
      </c>
      <c r="J979">
        <v>3.40978943041844</v>
      </c>
      <c r="K979">
        <v>-1.6636895980939701</v>
      </c>
      <c r="L979" t="s">
        <v>7</v>
      </c>
    </row>
    <row r="980" spans="8:12" x14ac:dyDescent="0.25">
      <c r="H980">
        <v>2049</v>
      </c>
      <c r="I980" t="s">
        <v>20</v>
      </c>
      <c r="J980">
        <v>3.3890194300662899</v>
      </c>
      <c r="K980">
        <v>-1.59987428668217</v>
      </c>
      <c r="L980" t="s">
        <v>7</v>
      </c>
    </row>
    <row r="981" spans="8:12" x14ac:dyDescent="0.25">
      <c r="H981">
        <v>2049</v>
      </c>
      <c r="I981" t="s">
        <v>21</v>
      </c>
      <c r="J981">
        <v>3.3404822969164298</v>
      </c>
      <c r="K981">
        <v>-1.7100330543793101</v>
      </c>
      <c r="L981" t="s">
        <v>7</v>
      </c>
    </row>
    <row r="982" spans="8:12" x14ac:dyDescent="0.25">
      <c r="H982">
        <v>2050</v>
      </c>
      <c r="I982" t="s">
        <v>8</v>
      </c>
      <c r="J982">
        <v>3.3105526201651099</v>
      </c>
      <c r="K982">
        <v>-1.50997475101546</v>
      </c>
      <c r="L982" t="s">
        <v>7</v>
      </c>
    </row>
    <row r="983" spans="8:12" x14ac:dyDescent="0.25">
      <c r="H983">
        <v>2050</v>
      </c>
      <c r="I983" t="s">
        <v>6</v>
      </c>
      <c r="J983">
        <v>3.3552394760167599</v>
      </c>
      <c r="K983">
        <v>-1.57392601546291</v>
      </c>
      <c r="L983" t="s">
        <v>7</v>
      </c>
    </row>
    <row r="984" spans="8:12" x14ac:dyDescent="0.25">
      <c r="H984">
        <v>2050</v>
      </c>
      <c r="I984" t="s">
        <v>9</v>
      </c>
      <c r="J984">
        <v>3.3742557610215602</v>
      </c>
      <c r="K984">
        <v>-1.5977101612548199</v>
      </c>
      <c r="L984" t="s">
        <v>7</v>
      </c>
    </row>
    <row r="985" spans="8:12" x14ac:dyDescent="0.25">
      <c r="H985">
        <v>2050</v>
      </c>
      <c r="I985" t="s">
        <v>10</v>
      </c>
      <c r="J985">
        <v>3.3977649012496398</v>
      </c>
      <c r="K985">
        <v>-1.60356436657816</v>
      </c>
      <c r="L985" t="s">
        <v>7</v>
      </c>
    </row>
    <row r="986" spans="8:12" x14ac:dyDescent="0.25">
      <c r="H986">
        <v>2050</v>
      </c>
      <c r="I986" t="s">
        <v>11</v>
      </c>
      <c r="J986">
        <v>3.4068807596292499</v>
      </c>
      <c r="K986">
        <v>-1.6067574762307399</v>
      </c>
      <c r="L986" t="s">
        <v>7</v>
      </c>
    </row>
    <row r="987" spans="8:12" x14ac:dyDescent="0.25">
      <c r="H987">
        <v>2050</v>
      </c>
      <c r="I987" t="s">
        <v>13</v>
      </c>
      <c r="J987">
        <v>3.42176986550357</v>
      </c>
      <c r="K987">
        <v>-1.6094974003069999</v>
      </c>
      <c r="L987" t="s">
        <v>7</v>
      </c>
    </row>
    <row r="988" spans="8:12" x14ac:dyDescent="0.25">
      <c r="H988">
        <v>2050</v>
      </c>
      <c r="I988" t="s">
        <v>14</v>
      </c>
      <c r="J988">
        <v>3.4326780052322099</v>
      </c>
      <c r="K988">
        <v>-1.5750420740511599</v>
      </c>
      <c r="L988" t="s">
        <v>7</v>
      </c>
    </row>
    <row r="989" spans="8:12" x14ac:dyDescent="0.25">
      <c r="H989">
        <v>2050</v>
      </c>
      <c r="I989" t="s">
        <v>15</v>
      </c>
      <c r="J989">
        <v>3.4303931720943801</v>
      </c>
      <c r="K989">
        <v>-1.5677702267420299</v>
      </c>
      <c r="L989" t="s">
        <v>7</v>
      </c>
    </row>
    <row r="990" spans="8:12" x14ac:dyDescent="0.25">
      <c r="H990">
        <v>2050</v>
      </c>
      <c r="I990" t="s">
        <v>16</v>
      </c>
      <c r="J990">
        <v>3.4359784830978102</v>
      </c>
      <c r="K990">
        <v>-1.59276659744621</v>
      </c>
      <c r="L990" t="s">
        <v>7</v>
      </c>
    </row>
    <row r="991" spans="8:12" x14ac:dyDescent="0.25">
      <c r="H991">
        <v>2050</v>
      </c>
      <c r="I991" t="s">
        <v>17</v>
      </c>
      <c r="J991">
        <v>3.4322168899781</v>
      </c>
      <c r="K991">
        <v>-1.6173960924661701</v>
      </c>
      <c r="L991" t="s">
        <v>7</v>
      </c>
    </row>
    <row r="992" spans="8:12" x14ac:dyDescent="0.25">
      <c r="H992">
        <v>2050</v>
      </c>
      <c r="I992" t="s">
        <v>18</v>
      </c>
      <c r="J992">
        <v>3.4317736687355098</v>
      </c>
      <c r="K992">
        <v>-1.6400284249033801</v>
      </c>
      <c r="L992" t="s">
        <v>7</v>
      </c>
    </row>
    <row r="993" spans="8:12" x14ac:dyDescent="0.25">
      <c r="H993">
        <v>2050</v>
      </c>
      <c r="I993" t="s">
        <v>19</v>
      </c>
      <c r="J993">
        <v>3.4116903513013099</v>
      </c>
      <c r="K993">
        <v>-1.65870462164701</v>
      </c>
      <c r="L993" t="s">
        <v>7</v>
      </c>
    </row>
    <row r="994" spans="8:12" x14ac:dyDescent="0.25">
      <c r="H994">
        <v>2050</v>
      </c>
      <c r="I994" t="s">
        <v>20</v>
      </c>
      <c r="J994">
        <v>3.3909203509491599</v>
      </c>
      <c r="K994">
        <v>-1.59488931023521</v>
      </c>
      <c r="L994" t="s">
        <v>7</v>
      </c>
    </row>
    <row r="995" spans="8:12" x14ac:dyDescent="0.25">
      <c r="H995">
        <v>2050</v>
      </c>
      <c r="I995" t="s">
        <v>21</v>
      </c>
      <c r="J995">
        <v>3.3423832177992998</v>
      </c>
      <c r="K995">
        <v>-1.70504807793235</v>
      </c>
      <c r="L995" t="s">
        <v>7</v>
      </c>
    </row>
    <row r="996" spans="8:12" x14ac:dyDescent="0.25">
      <c r="H996">
        <v>2051</v>
      </c>
      <c r="I996" t="s">
        <v>8</v>
      </c>
      <c r="J996">
        <v>3.31244091025119</v>
      </c>
      <c r="K996">
        <v>-1.5050228975801401</v>
      </c>
      <c r="L996" t="s">
        <v>7</v>
      </c>
    </row>
    <row r="997" spans="8:12" x14ac:dyDescent="0.25">
      <c r="H997">
        <v>2051</v>
      </c>
      <c r="I997" t="s">
        <v>6</v>
      </c>
      <c r="J997">
        <v>3.3571277661028298</v>
      </c>
      <c r="K997">
        <v>-1.5689741620275901</v>
      </c>
      <c r="L997" t="s">
        <v>7</v>
      </c>
    </row>
    <row r="998" spans="8:12" x14ac:dyDescent="0.25">
      <c r="H998">
        <v>2051</v>
      </c>
      <c r="I998" t="s">
        <v>9</v>
      </c>
      <c r="J998">
        <v>3.3761440511076302</v>
      </c>
      <c r="K998">
        <v>-1.5927583078195</v>
      </c>
      <c r="L998" t="s">
        <v>7</v>
      </c>
    </row>
    <row r="999" spans="8:12" x14ac:dyDescent="0.25">
      <c r="H999">
        <v>2051</v>
      </c>
      <c r="I999" t="s">
        <v>10</v>
      </c>
      <c r="J999">
        <v>3.3996531913357102</v>
      </c>
      <c r="K999">
        <v>-1.5986125131428399</v>
      </c>
      <c r="L999" t="s">
        <v>7</v>
      </c>
    </row>
    <row r="1000" spans="8:12" x14ac:dyDescent="0.25">
      <c r="H1000">
        <v>2051</v>
      </c>
      <c r="I1000" t="s">
        <v>11</v>
      </c>
      <c r="J1000">
        <v>3.40876904971533</v>
      </c>
      <c r="K1000">
        <v>-1.60180562279542</v>
      </c>
      <c r="L1000" t="s">
        <v>7</v>
      </c>
    </row>
    <row r="1001" spans="8:12" x14ac:dyDescent="0.25">
      <c r="H1001">
        <v>2051</v>
      </c>
      <c r="I1001" t="s">
        <v>13</v>
      </c>
      <c r="J1001">
        <v>3.4236581555896399</v>
      </c>
      <c r="K1001">
        <v>-1.6045455468716801</v>
      </c>
      <c r="L1001" t="s">
        <v>7</v>
      </c>
    </row>
    <row r="1002" spans="8:12" x14ac:dyDescent="0.25">
      <c r="H1002">
        <v>2051</v>
      </c>
      <c r="I1002" t="s">
        <v>14</v>
      </c>
      <c r="J1002">
        <v>3.4345662953182798</v>
      </c>
      <c r="K1002">
        <v>-1.57009022061584</v>
      </c>
      <c r="L1002" t="s">
        <v>7</v>
      </c>
    </row>
    <row r="1003" spans="8:12" x14ac:dyDescent="0.25">
      <c r="H1003">
        <v>2051</v>
      </c>
      <c r="I1003" t="s">
        <v>15</v>
      </c>
      <c r="J1003">
        <v>3.43228146218045</v>
      </c>
      <c r="K1003">
        <v>-1.56281837330671</v>
      </c>
      <c r="L1003" t="s">
        <v>7</v>
      </c>
    </row>
    <row r="1004" spans="8:12" x14ac:dyDescent="0.25">
      <c r="H1004">
        <v>2051</v>
      </c>
      <c r="I1004" t="s">
        <v>16</v>
      </c>
      <c r="J1004">
        <v>3.4378667731838801</v>
      </c>
      <c r="K1004">
        <v>-1.5878147440108801</v>
      </c>
      <c r="L1004" t="s">
        <v>7</v>
      </c>
    </row>
    <row r="1005" spans="8:12" x14ac:dyDescent="0.25">
      <c r="H1005">
        <v>2051</v>
      </c>
      <c r="I1005" t="s">
        <v>17</v>
      </c>
      <c r="J1005">
        <v>3.43410518006417</v>
      </c>
      <c r="K1005">
        <v>-1.61244423903085</v>
      </c>
      <c r="L1005" t="s">
        <v>7</v>
      </c>
    </row>
    <row r="1006" spans="8:12" x14ac:dyDescent="0.25">
      <c r="H1006">
        <v>2051</v>
      </c>
      <c r="I1006" t="s">
        <v>18</v>
      </c>
      <c r="J1006">
        <v>3.4336619588215802</v>
      </c>
      <c r="K1006">
        <v>-1.63507657146805</v>
      </c>
      <c r="L1006" t="s">
        <v>7</v>
      </c>
    </row>
    <row r="1007" spans="8:12" x14ac:dyDescent="0.25">
      <c r="H1007">
        <v>2051</v>
      </c>
      <c r="I1007" t="s">
        <v>19</v>
      </c>
      <c r="J1007">
        <v>3.4135786413873799</v>
      </c>
      <c r="K1007">
        <v>-1.6537527682116899</v>
      </c>
      <c r="L1007" t="s">
        <v>7</v>
      </c>
    </row>
    <row r="1008" spans="8:12" x14ac:dyDescent="0.25">
      <c r="H1008">
        <v>2051</v>
      </c>
      <c r="I1008" t="s">
        <v>20</v>
      </c>
      <c r="J1008">
        <v>3.3928086410352298</v>
      </c>
      <c r="K1008">
        <v>-1.5899374567998901</v>
      </c>
      <c r="L1008" t="s">
        <v>7</v>
      </c>
    </row>
    <row r="1009" spans="8:12" x14ac:dyDescent="0.25">
      <c r="H1009">
        <v>2051</v>
      </c>
      <c r="I1009" t="s">
        <v>21</v>
      </c>
      <c r="J1009">
        <v>3.3442715078853702</v>
      </c>
      <c r="K1009">
        <v>-1.7000962244970299</v>
      </c>
      <c r="L1009" t="s">
        <v>7</v>
      </c>
    </row>
    <row r="1010" spans="8:12" x14ac:dyDescent="0.25">
      <c r="H1010">
        <v>2052</v>
      </c>
      <c r="I1010" t="s">
        <v>8</v>
      </c>
      <c r="J1010">
        <v>3.3143167362854902</v>
      </c>
      <c r="K1010">
        <v>-1.50010372988417</v>
      </c>
      <c r="L1010" t="s">
        <v>7</v>
      </c>
    </row>
    <row r="1011" spans="8:12" x14ac:dyDescent="0.25">
      <c r="H1011">
        <v>2052</v>
      </c>
      <c r="I1011" t="s">
        <v>6</v>
      </c>
      <c r="J1011">
        <v>3.3590035921371402</v>
      </c>
      <c r="K1011">
        <v>-1.56405499433162</v>
      </c>
      <c r="L1011" t="s">
        <v>7</v>
      </c>
    </row>
    <row r="1012" spans="8:12" x14ac:dyDescent="0.25">
      <c r="H1012">
        <v>2052</v>
      </c>
      <c r="I1012" t="s">
        <v>9</v>
      </c>
      <c r="J1012">
        <v>3.3780198771419401</v>
      </c>
      <c r="K1012">
        <v>-1.5878391401235401</v>
      </c>
      <c r="L1012" t="s">
        <v>7</v>
      </c>
    </row>
    <row r="1013" spans="8:12" x14ac:dyDescent="0.25">
      <c r="H1013">
        <v>2052</v>
      </c>
      <c r="I1013" t="s">
        <v>10</v>
      </c>
      <c r="J1013">
        <v>3.4015290173700201</v>
      </c>
      <c r="K1013">
        <v>-1.59369334544687</v>
      </c>
      <c r="L1013" t="s">
        <v>7</v>
      </c>
    </row>
    <row r="1014" spans="8:12" x14ac:dyDescent="0.25">
      <c r="H1014">
        <v>2052</v>
      </c>
      <c r="I1014" t="s">
        <v>11</v>
      </c>
      <c r="J1014">
        <v>3.4106448757496302</v>
      </c>
      <c r="K1014">
        <v>-1.5968864550994499</v>
      </c>
      <c r="L1014" t="s">
        <v>7</v>
      </c>
    </row>
    <row r="1015" spans="8:12" x14ac:dyDescent="0.25">
      <c r="H1015">
        <v>2052</v>
      </c>
      <c r="I1015" t="s">
        <v>13</v>
      </c>
      <c r="J1015">
        <v>3.4255339816239498</v>
      </c>
      <c r="K1015">
        <v>-1.5996263791757099</v>
      </c>
      <c r="L1015" t="s">
        <v>7</v>
      </c>
    </row>
    <row r="1016" spans="8:12" x14ac:dyDescent="0.25">
      <c r="H1016">
        <v>2052</v>
      </c>
      <c r="I1016" t="s">
        <v>14</v>
      </c>
      <c r="J1016">
        <v>3.43644212135258</v>
      </c>
      <c r="K1016">
        <v>-1.5651710529198699</v>
      </c>
      <c r="L1016" t="s">
        <v>7</v>
      </c>
    </row>
    <row r="1017" spans="8:12" x14ac:dyDescent="0.25">
      <c r="H1017">
        <v>2052</v>
      </c>
      <c r="I1017" t="s">
        <v>15</v>
      </c>
      <c r="J1017">
        <v>3.43415728821476</v>
      </c>
      <c r="K1017">
        <v>-1.5578992056107399</v>
      </c>
      <c r="L1017" t="s">
        <v>7</v>
      </c>
    </row>
    <row r="1018" spans="8:12" x14ac:dyDescent="0.25">
      <c r="H1018">
        <v>2052</v>
      </c>
      <c r="I1018" t="s">
        <v>16</v>
      </c>
      <c r="J1018">
        <v>3.43974259921819</v>
      </c>
      <c r="K1018">
        <v>-1.5828955763149199</v>
      </c>
      <c r="L1018" t="s">
        <v>7</v>
      </c>
    </row>
    <row r="1019" spans="8:12" x14ac:dyDescent="0.25">
      <c r="H1019">
        <v>2052</v>
      </c>
      <c r="I1019" t="s">
        <v>17</v>
      </c>
      <c r="J1019">
        <v>3.4359810060984799</v>
      </c>
      <c r="K1019">
        <v>-1.6075250713348801</v>
      </c>
      <c r="L1019" t="s">
        <v>7</v>
      </c>
    </row>
    <row r="1020" spans="8:12" x14ac:dyDescent="0.25">
      <c r="H1020">
        <v>2052</v>
      </c>
      <c r="I1020" t="s">
        <v>18</v>
      </c>
      <c r="J1020">
        <v>3.4355377848558901</v>
      </c>
      <c r="K1020">
        <v>-1.6301574037720901</v>
      </c>
      <c r="L1020" t="s">
        <v>7</v>
      </c>
    </row>
    <row r="1021" spans="8:12" x14ac:dyDescent="0.25">
      <c r="H1021">
        <v>2052</v>
      </c>
      <c r="I1021" t="s">
        <v>19</v>
      </c>
      <c r="J1021">
        <v>3.4154544674216898</v>
      </c>
      <c r="K1021">
        <v>-1.64883360051572</v>
      </c>
      <c r="L1021" t="s">
        <v>7</v>
      </c>
    </row>
    <row r="1022" spans="8:12" x14ac:dyDescent="0.25">
      <c r="H1022">
        <v>2052</v>
      </c>
      <c r="I1022" t="s">
        <v>20</v>
      </c>
      <c r="J1022">
        <v>3.3946844670695402</v>
      </c>
      <c r="K1022">
        <v>-1.58501828910392</v>
      </c>
      <c r="L1022" t="s">
        <v>7</v>
      </c>
    </row>
    <row r="1023" spans="8:12" x14ac:dyDescent="0.25">
      <c r="H1023">
        <v>2052</v>
      </c>
      <c r="I1023" t="s">
        <v>21</v>
      </c>
      <c r="J1023">
        <v>3.3461473339196801</v>
      </c>
      <c r="K1023">
        <v>-1.69517705680106</v>
      </c>
      <c r="L1023" t="s">
        <v>7</v>
      </c>
    </row>
    <row r="1024" spans="8:12" x14ac:dyDescent="0.25">
      <c r="H1024">
        <v>2053</v>
      </c>
      <c r="I1024" t="s">
        <v>8</v>
      </c>
      <c r="J1024">
        <v>3.3161802617327698</v>
      </c>
      <c r="K1024">
        <v>-1.4952168192574899</v>
      </c>
      <c r="L1024" t="s">
        <v>7</v>
      </c>
    </row>
    <row r="1025" spans="8:12" x14ac:dyDescent="0.25">
      <c r="H1025">
        <v>2053</v>
      </c>
      <c r="I1025" t="s">
        <v>6</v>
      </c>
      <c r="J1025">
        <v>3.36086711758441</v>
      </c>
      <c r="K1025">
        <v>-1.55916808370494</v>
      </c>
      <c r="L1025" t="s">
        <v>7</v>
      </c>
    </row>
    <row r="1026" spans="8:12" x14ac:dyDescent="0.25">
      <c r="H1026">
        <v>2053</v>
      </c>
      <c r="I1026" t="s">
        <v>9</v>
      </c>
      <c r="J1026">
        <v>3.3798834025892099</v>
      </c>
      <c r="K1026">
        <v>-1.5829522294968601</v>
      </c>
      <c r="L1026" t="s">
        <v>7</v>
      </c>
    </row>
    <row r="1027" spans="8:12" x14ac:dyDescent="0.25">
      <c r="H1027">
        <v>2053</v>
      </c>
      <c r="I1027" t="s">
        <v>10</v>
      </c>
      <c r="J1027">
        <v>3.40339254281729</v>
      </c>
      <c r="K1027">
        <v>-1.58880643482019</v>
      </c>
      <c r="L1027" t="s">
        <v>7</v>
      </c>
    </row>
    <row r="1028" spans="8:12" x14ac:dyDescent="0.25">
      <c r="H1028">
        <v>2053</v>
      </c>
      <c r="I1028" t="s">
        <v>11</v>
      </c>
      <c r="J1028">
        <v>3.4125084011969098</v>
      </c>
      <c r="K1028">
        <v>-1.5919995444727699</v>
      </c>
      <c r="L1028" t="s">
        <v>7</v>
      </c>
    </row>
    <row r="1029" spans="8:12" x14ac:dyDescent="0.25">
      <c r="H1029">
        <v>2053</v>
      </c>
      <c r="I1029" t="s">
        <v>13</v>
      </c>
      <c r="J1029">
        <v>3.4273975070712202</v>
      </c>
      <c r="K1029">
        <v>-1.5947394685490299</v>
      </c>
      <c r="L1029" t="s">
        <v>7</v>
      </c>
    </row>
    <row r="1030" spans="8:12" x14ac:dyDescent="0.25">
      <c r="H1030">
        <v>2053</v>
      </c>
      <c r="I1030" t="s">
        <v>14</v>
      </c>
      <c r="J1030">
        <v>3.4383056467998601</v>
      </c>
      <c r="K1030">
        <v>-1.5602841422931899</v>
      </c>
      <c r="L1030" t="s">
        <v>7</v>
      </c>
    </row>
    <row r="1031" spans="8:12" x14ac:dyDescent="0.25">
      <c r="H1031">
        <v>2053</v>
      </c>
      <c r="I1031" t="s">
        <v>15</v>
      </c>
      <c r="J1031">
        <v>3.4360208136620298</v>
      </c>
      <c r="K1031">
        <v>-1.5530122949840599</v>
      </c>
      <c r="L1031" t="s">
        <v>7</v>
      </c>
    </row>
    <row r="1032" spans="8:12" x14ac:dyDescent="0.25">
      <c r="H1032">
        <v>2053</v>
      </c>
      <c r="I1032" t="s">
        <v>16</v>
      </c>
      <c r="J1032">
        <v>3.4416061246654599</v>
      </c>
      <c r="K1032">
        <v>-1.5780086656882399</v>
      </c>
      <c r="L1032" t="s">
        <v>7</v>
      </c>
    </row>
    <row r="1033" spans="8:12" x14ac:dyDescent="0.25">
      <c r="H1033">
        <v>2053</v>
      </c>
      <c r="I1033" t="s">
        <v>17</v>
      </c>
      <c r="J1033">
        <v>3.4378445315457502</v>
      </c>
      <c r="K1033">
        <v>-1.6026381607082001</v>
      </c>
      <c r="L1033" t="s">
        <v>7</v>
      </c>
    </row>
    <row r="1034" spans="8:12" x14ac:dyDescent="0.25">
      <c r="H1034">
        <v>2053</v>
      </c>
      <c r="I1034" t="s">
        <v>18</v>
      </c>
      <c r="J1034">
        <v>3.43740131030316</v>
      </c>
      <c r="K1034">
        <v>-1.6252704931454101</v>
      </c>
      <c r="L1034" t="s">
        <v>7</v>
      </c>
    </row>
    <row r="1035" spans="8:12" x14ac:dyDescent="0.25">
      <c r="H1035">
        <v>2053</v>
      </c>
      <c r="I1035" t="s">
        <v>19</v>
      </c>
      <c r="J1035">
        <v>3.4173179928689601</v>
      </c>
      <c r="K1035">
        <v>-1.64394668988904</v>
      </c>
      <c r="L1035" t="s">
        <v>7</v>
      </c>
    </row>
    <row r="1036" spans="8:12" x14ac:dyDescent="0.25">
      <c r="H1036">
        <v>2053</v>
      </c>
      <c r="I1036" t="s">
        <v>20</v>
      </c>
      <c r="J1036">
        <v>3.3965479925168101</v>
      </c>
      <c r="K1036">
        <v>-1.5801313784772399</v>
      </c>
      <c r="L1036" t="s">
        <v>7</v>
      </c>
    </row>
    <row r="1037" spans="8:12" x14ac:dyDescent="0.25">
      <c r="H1037">
        <v>2053</v>
      </c>
      <c r="I1037" t="s">
        <v>21</v>
      </c>
      <c r="J1037">
        <v>3.34801085936695</v>
      </c>
      <c r="K1037">
        <v>-1.69029014617438</v>
      </c>
      <c r="L1037" t="s">
        <v>7</v>
      </c>
    </row>
    <row r="1038" spans="8:12" x14ac:dyDescent="0.25">
      <c r="H1038">
        <v>2054</v>
      </c>
      <c r="I1038" t="s">
        <v>8</v>
      </c>
      <c r="J1038">
        <v>3.31803164686296</v>
      </c>
      <c r="K1038">
        <v>-1.49036174540806</v>
      </c>
      <c r="L1038" t="s">
        <v>7</v>
      </c>
    </row>
    <row r="1039" spans="8:12" x14ac:dyDescent="0.25">
      <c r="H1039">
        <v>2054</v>
      </c>
      <c r="I1039" t="s">
        <v>6</v>
      </c>
      <c r="J1039">
        <v>3.3627185027145998</v>
      </c>
      <c r="K1039">
        <v>-1.55431300985551</v>
      </c>
      <c r="L1039" t="s">
        <v>7</v>
      </c>
    </row>
    <row r="1040" spans="8:12" x14ac:dyDescent="0.25">
      <c r="H1040">
        <v>2054</v>
      </c>
      <c r="I1040" t="s">
        <v>9</v>
      </c>
      <c r="J1040">
        <v>3.3817347877194002</v>
      </c>
      <c r="K1040">
        <v>-1.5780971556474199</v>
      </c>
      <c r="L1040" t="s">
        <v>7</v>
      </c>
    </row>
    <row r="1041" spans="8:12" x14ac:dyDescent="0.25">
      <c r="H1041">
        <v>2054</v>
      </c>
      <c r="I1041" t="s">
        <v>10</v>
      </c>
      <c r="J1041">
        <v>3.4052439279474802</v>
      </c>
      <c r="K1041">
        <v>-1.5839513609707601</v>
      </c>
      <c r="L1041" t="s">
        <v>7</v>
      </c>
    </row>
    <row r="1042" spans="8:12" x14ac:dyDescent="0.25">
      <c r="H1042">
        <v>2054</v>
      </c>
      <c r="I1042" t="s">
        <v>11</v>
      </c>
      <c r="J1042">
        <v>3.4143597863271</v>
      </c>
      <c r="K1042">
        <v>-1.58714447062334</v>
      </c>
      <c r="L1042" t="s">
        <v>7</v>
      </c>
    </row>
    <row r="1043" spans="8:12" x14ac:dyDescent="0.25">
      <c r="H1043">
        <v>2054</v>
      </c>
      <c r="I1043" t="s">
        <v>13</v>
      </c>
      <c r="J1043">
        <v>3.4292488922014099</v>
      </c>
      <c r="K1043">
        <v>-1.5898843946996</v>
      </c>
      <c r="L1043" t="s">
        <v>7</v>
      </c>
    </row>
    <row r="1044" spans="8:12" x14ac:dyDescent="0.25">
      <c r="H1044">
        <v>2054</v>
      </c>
      <c r="I1044" t="s">
        <v>14</v>
      </c>
      <c r="J1044">
        <v>3.4401570319300498</v>
      </c>
      <c r="K1044">
        <v>-1.5554290684437599</v>
      </c>
      <c r="L1044" t="s">
        <v>7</v>
      </c>
    </row>
    <row r="1045" spans="8:12" x14ac:dyDescent="0.25">
      <c r="H1045">
        <v>2054</v>
      </c>
      <c r="I1045" t="s">
        <v>15</v>
      </c>
      <c r="J1045">
        <v>3.4378721987922201</v>
      </c>
      <c r="K1045">
        <v>-1.5481572211346299</v>
      </c>
      <c r="L1045" t="s">
        <v>7</v>
      </c>
    </row>
    <row r="1046" spans="8:12" x14ac:dyDescent="0.25">
      <c r="H1046">
        <v>2054</v>
      </c>
      <c r="I1046" t="s">
        <v>16</v>
      </c>
      <c r="J1046">
        <v>3.4434575097956501</v>
      </c>
      <c r="K1046">
        <v>-1.57315359183881</v>
      </c>
      <c r="L1046" t="s">
        <v>7</v>
      </c>
    </row>
    <row r="1047" spans="8:12" x14ac:dyDescent="0.25">
      <c r="H1047">
        <v>2054</v>
      </c>
      <c r="I1047" t="s">
        <v>17</v>
      </c>
      <c r="J1047">
        <v>3.43969591667594</v>
      </c>
      <c r="K1047">
        <v>-1.5977830868587699</v>
      </c>
      <c r="L1047" t="s">
        <v>7</v>
      </c>
    </row>
    <row r="1048" spans="8:12" x14ac:dyDescent="0.25">
      <c r="H1048">
        <v>2054</v>
      </c>
      <c r="I1048" t="s">
        <v>18</v>
      </c>
      <c r="J1048">
        <v>3.43925269543336</v>
      </c>
      <c r="K1048">
        <v>-1.6204154192959801</v>
      </c>
      <c r="L1048" t="s">
        <v>7</v>
      </c>
    </row>
    <row r="1049" spans="8:12" x14ac:dyDescent="0.25">
      <c r="H1049">
        <v>2054</v>
      </c>
      <c r="I1049" t="s">
        <v>19</v>
      </c>
      <c r="J1049">
        <v>3.4191693779991499</v>
      </c>
      <c r="K1049">
        <v>-1.6390916160396101</v>
      </c>
      <c r="L1049" t="s">
        <v>7</v>
      </c>
    </row>
    <row r="1050" spans="8:12" x14ac:dyDescent="0.25">
      <c r="H1050">
        <v>2054</v>
      </c>
      <c r="I1050" t="s">
        <v>20</v>
      </c>
      <c r="J1050">
        <v>3.3983993776469998</v>
      </c>
      <c r="K1050">
        <v>-1.57527630462781</v>
      </c>
      <c r="L1050" t="s">
        <v>7</v>
      </c>
    </row>
    <row r="1051" spans="8:12" x14ac:dyDescent="0.25">
      <c r="H1051">
        <v>2054</v>
      </c>
      <c r="I1051" t="s">
        <v>21</v>
      </c>
      <c r="J1051">
        <v>3.3498622444971402</v>
      </c>
      <c r="K1051">
        <v>-1.68543507232495</v>
      </c>
      <c r="L1051" t="s">
        <v>7</v>
      </c>
    </row>
    <row r="1052" spans="8:12" x14ac:dyDescent="0.25">
      <c r="H1052">
        <v>2055</v>
      </c>
      <c r="I1052" t="s">
        <v>8</v>
      </c>
      <c r="J1052">
        <v>3.3198710488339298</v>
      </c>
      <c r="K1052">
        <v>-1.48553809620497</v>
      </c>
      <c r="L1052" t="s">
        <v>7</v>
      </c>
    </row>
    <row r="1053" spans="8:12" x14ac:dyDescent="0.25">
      <c r="H1053">
        <v>2055</v>
      </c>
      <c r="I1053" t="s">
        <v>6</v>
      </c>
      <c r="J1053">
        <v>3.3645579046855798</v>
      </c>
      <c r="K1053">
        <v>-1.54948936065242</v>
      </c>
      <c r="L1053" t="s">
        <v>7</v>
      </c>
    </row>
    <row r="1054" spans="8:12" x14ac:dyDescent="0.25">
      <c r="H1054">
        <v>2055</v>
      </c>
      <c r="I1054" t="s">
        <v>9</v>
      </c>
      <c r="J1054">
        <v>3.3835741896903802</v>
      </c>
      <c r="K1054">
        <v>-1.5732735064443299</v>
      </c>
      <c r="L1054" t="s">
        <v>7</v>
      </c>
    </row>
    <row r="1055" spans="8:12" x14ac:dyDescent="0.25">
      <c r="H1055">
        <v>2055</v>
      </c>
      <c r="I1055" t="s">
        <v>10</v>
      </c>
      <c r="J1055">
        <v>3.4070833299184602</v>
      </c>
      <c r="K1055">
        <v>-1.5791277117676701</v>
      </c>
      <c r="L1055" t="s">
        <v>7</v>
      </c>
    </row>
    <row r="1056" spans="8:12" x14ac:dyDescent="0.25">
      <c r="H1056">
        <v>2055</v>
      </c>
      <c r="I1056" t="s">
        <v>11</v>
      </c>
      <c r="J1056">
        <v>3.4161991882980698</v>
      </c>
      <c r="K1056">
        <v>-1.58232082142025</v>
      </c>
      <c r="L1056" t="s">
        <v>7</v>
      </c>
    </row>
    <row r="1057" spans="8:12" x14ac:dyDescent="0.25">
      <c r="H1057">
        <v>2055</v>
      </c>
      <c r="I1057" t="s">
        <v>13</v>
      </c>
      <c r="J1057">
        <v>3.4310882941723899</v>
      </c>
      <c r="K1057">
        <v>-1.58506074549651</v>
      </c>
      <c r="L1057" t="s">
        <v>7</v>
      </c>
    </row>
    <row r="1058" spans="8:12" x14ac:dyDescent="0.25">
      <c r="H1058">
        <v>2055</v>
      </c>
      <c r="I1058" t="s">
        <v>14</v>
      </c>
      <c r="J1058">
        <v>3.4419964339010201</v>
      </c>
      <c r="K1058">
        <v>-1.55060541924067</v>
      </c>
      <c r="L1058" t="s">
        <v>7</v>
      </c>
    </row>
    <row r="1059" spans="8:12" x14ac:dyDescent="0.25">
      <c r="H1059">
        <v>2055</v>
      </c>
      <c r="I1059" t="s">
        <v>15</v>
      </c>
      <c r="J1059">
        <v>3.4397116007632</v>
      </c>
      <c r="K1059">
        <v>-1.54333357193154</v>
      </c>
      <c r="L1059" t="s">
        <v>7</v>
      </c>
    </row>
    <row r="1060" spans="8:12" x14ac:dyDescent="0.25">
      <c r="H1060">
        <v>2055</v>
      </c>
      <c r="I1060" t="s">
        <v>16</v>
      </c>
      <c r="J1060">
        <v>3.4452969117666301</v>
      </c>
      <c r="K1060">
        <v>-1.56832994263571</v>
      </c>
      <c r="L1060" t="s">
        <v>7</v>
      </c>
    </row>
    <row r="1061" spans="8:12" x14ac:dyDescent="0.25">
      <c r="H1061">
        <v>2055</v>
      </c>
      <c r="I1061" t="s">
        <v>17</v>
      </c>
      <c r="J1061">
        <v>3.44153531864692</v>
      </c>
      <c r="K1061">
        <v>-1.5929594376556799</v>
      </c>
      <c r="L1061" t="s">
        <v>7</v>
      </c>
    </row>
    <row r="1062" spans="8:12" x14ac:dyDescent="0.25">
      <c r="H1062">
        <v>2055</v>
      </c>
      <c r="I1062" t="s">
        <v>18</v>
      </c>
      <c r="J1062">
        <v>3.4410920974043302</v>
      </c>
      <c r="K1062">
        <v>-1.6155917700928799</v>
      </c>
      <c r="L1062" t="s">
        <v>7</v>
      </c>
    </row>
    <row r="1063" spans="8:12" x14ac:dyDescent="0.25">
      <c r="H1063">
        <v>2055</v>
      </c>
      <c r="I1063" t="s">
        <v>19</v>
      </c>
      <c r="J1063">
        <v>3.4210087799701299</v>
      </c>
      <c r="K1063">
        <v>-1.6342679668365201</v>
      </c>
      <c r="L1063" t="s">
        <v>7</v>
      </c>
    </row>
    <row r="1064" spans="8:12" x14ac:dyDescent="0.25">
      <c r="H1064">
        <v>2055</v>
      </c>
      <c r="I1064" t="s">
        <v>20</v>
      </c>
      <c r="J1064">
        <v>3.4002387796179798</v>
      </c>
      <c r="K1064">
        <v>-1.57045265542472</v>
      </c>
      <c r="L1064" t="s">
        <v>7</v>
      </c>
    </row>
    <row r="1065" spans="8:12" x14ac:dyDescent="0.25">
      <c r="H1065">
        <v>2055</v>
      </c>
      <c r="I1065" t="s">
        <v>21</v>
      </c>
      <c r="J1065">
        <v>3.3517016464681202</v>
      </c>
      <c r="K1065">
        <v>-1.6806114231218601</v>
      </c>
      <c r="L1065" t="s">
        <v>7</v>
      </c>
    </row>
    <row r="1066" spans="8:12" x14ac:dyDescent="0.25">
      <c r="H1066">
        <v>2056</v>
      </c>
      <c r="I1066" t="s">
        <v>8</v>
      </c>
      <c r="J1066">
        <v>3.3216986217715299</v>
      </c>
      <c r="K1066">
        <v>-1.4807454674684899</v>
      </c>
      <c r="L1066" t="s">
        <v>7</v>
      </c>
    </row>
    <row r="1067" spans="8:12" x14ac:dyDescent="0.25">
      <c r="H1067">
        <v>2056</v>
      </c>
      <c r="I1067" t="s">
        <v>6</v>
      </c>
      <c r="J1067">
        <v>3.3663854776231701</v>
      </c>
      <c r="K1067">
        <v>-1.5446967319159399</v>
      </c>
      <c r="L1067" t="s">
        <v>7</v>
      </c>
    </row>
    <row r="1068" spans="8:12" x14ac:dyDescent="0.25">
      <c r="H1068">
        <v>2056</v>
      </c>
      <c r="I1068" t="s">
        <v>9</v>
      </c>
      <c r="J1068">
        <v>3.38540176262797</v>
      </c>
      <c r="K1068">
        <v>-1.5684808777078501</v>
      </c>
      <c r="L1068" t="s">
        <v>7</v>
      </c>
    </row>
    <row r="1069" spans="8:12" x14ac:dyDescent="0.25">
      <c r="H1069">
        <v>2056</v>
      </c>
      <c r="I1069" t="s">
        <v>10</v>
      </c>
      <c r="J1069">
        <v>3.40891090285605</v>
      </c>
      <c r="K1069">
        <v>-1.57433508303119</v>
      </c>
      <c r="L1069" t="s">
        <v>7</v>
      </c>
    </row>
    <row r="1070" spans="8:12" x14ac:dyDescent="0.25">
      <c r="H1070">
        <v>2056</v>
      </c>
      <c r="I1070" t="s">
        <v>11</v>
      </c>
      <c r="J1070">
        <v>3.4180267612356698</v>
      </c>
      <c r="K1070">
        <v>-1.5775281926837701</v>
      </c>
      <c r="L1070" t="s">
        <v>7</v>
      </c>
    </row>
    <row r="1071" spans="8:12" x14ac:dyDescent="0.25">
      <c r="H1071">
        <v>2056</v>
      </c>
      <c r="I1071" t="s">
        <v>13</v>
      </c>
      <c r="J1071">
        <v>3.4329158671099802</v>
      </c>
      <c r="K1071">
        <v>-1.5802681167600301</v>
      </c>
      <c r="L1071" t="s">
        <v>7</v>
      </c>
    </row>
    <row r="1072" spans="8:12" x14ac:dyDescent="0.25">
      <c r="H1072">
        <v>2056</v>
      </c>
      <c r="I1072" t="s">
        <v>14</v>
      </c>
      <c r="J1072">
        <v>3.4438240068386201</v>
      </c>
      <c r="K1072">
        <v>-1.5458127905041901</v>
      </c>
      <c r="L1072" t="s">
        <v>7</v>
      </c>
    </row>
    <row r="1073" spans="8:12" x14ac:dyDescent="0.25">
      <c r="H1073">
        <v>2056</v>
      </c>
      <c r="I1073" t="s">
        <v>15</v>
      </c>
      <c r="J1073">
        <v>3.4415391737007899</v>
      </c>
      <c r="K1073">
        <v>-1.5385409431950601</v>
      </c>
      <c r="L1073" t="s">
        <v>7</v>
      </c>
    </row>
    <row r="1074" spans="8:12" x14ac:dyDescent="0.25">
      <c r="H1074">
        <v>2056</v>
      </c>
      <c r="I1074" t="s">
        <v>16</v>
      </c>
      <c r="J1074">
        <v>3.4471244847042199</v>
      </c>
      <c r="K1074">
        <v>-1.5635373138992401</v>
      </c>
      <c r="L1074" t="s">
        <v>7</v>
      </c>
    </row>
    <row r="1075" spans="8:12" x14ac:dyDescent="0.25">
      <c r="H1075">
        <v>2056</v>
      </c>
      <c r="I1075" t="s">
        <v>17</v>
      </c>
      <c r="J1075">
        <v>3.4433628915845098</v>
      </c>
      <c r="K1075">
        <v>-1.5881668089192</v>
      </c>
      <c r="L1075" t="s">
        <v>7</v>
      </c>
    </row>
    <row r="1076" spans="8:12" x14ac:dyDescent="0.25">
      <c r="H1076">
        <v>2056</v>
      </c>
      <c r="I1076" t="s">
        <v>18</v>
      </c>
      <c r="J1076">
        <v>3.44291967034192</v>
      </c>
      <c r="K1076">
        <v>-1.61079914135641</v>
      </c>
      <c r="L1076" t="s">
        <v>7</v>
      </c>
    </row>
    <row r="1077" spans="8:12" x14ac:dyDescent="0.25">
      <c r="H1077">
        <v>2056</v>
      </c>
      <c r="I1077" t="s">
        <v>19</v>
      </c>
      <c r="J1077">
        <v>3.4228363529077201</v>
      </c>
      <c r="K1077">
        <v>-1.62947533810004</v>
      </c>
      <c r="L1077" t="s">
        <v>7</v>
      </c>
    </row>
    <row r="1078" spans="8:12" x14ac:dyDescent="0.25">
      <c r="H1078">
        <v>2056</v>
      </c>
      <c r="I1078" t="s">
        <v>20</v>
      </c>
      <c r="J1078">
        <v>3.4020663525555701</v>
      </c>
      <c r="K1078">
        <v>-1.5656600266882399</v>
      </c>
      <c r="L1078" t="s">
        <v>7</v>
      </c>
    </row>
    <row r="1079" spans="8:12" x14ac:dyDescent="0.25">
      <c r="H1079">
        <v>2056</v>
      </c>
      <c r="I1079" t="s">
        <v>21</v>
      </c>
      <c r="J1079">
        <v>3.35352921940571</v>
      </c>
      <c r="K1079">
        <v>-1.67581879438538</v>
      </c>
      <c r="L1079" t="s">
        <v>7</v>
      </c>
    </row>
    <row r="1080" spans="8:12" x14ac:dyDescent="0.25">
      <c r="H1080">
        <v>2057</v>
      </c>
      <c r="I1080" t="s">
        <v>8</v>
      </c>
      <c r="J1080">
        <v>3.3235145168470499</v>
      </c>
      <c r="K1080">
        <v>-1.47598346276687</v>
      </c>
      <c r="L1080" t="s">
        <v>7</v>
      </c>
    </row>
    <row r="1081" spans="8:12" x14ac:dyDescent="0.25">
      <c r="H1081">
        <v>2057</v>
      </c>
      <c r="I1081" t="s">
        <v>6</v>
      </c>
      <c r="J1081">
        <v>3.3682013726986901</v>
      </c>
      <c r="K1081">
        <v>-1.53993472721432</v>
      </c>
      <c r="L1081" t="s">
        <v>7</v>
      </c>
    </row>
    <row r="1082" spans="8:12" x14ac:dyDescent="0.25">
      <c r="H1082">
        <v>2057</v>
      </c>
      <c r="I1082" t="s">
        <v>9</v>
      </c>
      <c r="J1082">
        <v>3.38721765770349</v>
      </c>
      <c r="K1082">
        <v>-1.5637188730062299</v>
      </c>
      <c r="L1082" t="s">
        <v>7</v>
      </c>
    </row>
    <row r="1083" spans="8:12" x14ac:dyDescent="0.25">
      <c r="H1083">
        <v>2057</v>
      </c>
      <c r="I1083" t="s">
        <v>10</v>
      </c>
      <c r="J1083">
        <v>3.4107267979315701</v>
      </c>
      <c r="K1083">
        <v>-1.56957307832957</v>
      </c>
      <c r="L1083" t="s">
        <v>7</v>
      </c>
    </row>
    <row r="1084" spans="8:12" x14ac:dyDescent="0.25">
      <c r="H1084">
        <v>2057</v>
      </c>
      <c r="I1084" t="s">
        <v>11</v>
      </c>
      <c r="J1084">
        <v>3.4198426563111899</v>
      </c>
      <c r="K1084">
        <v>-1.57276618798215</v>
      </c>
      <c r="L1084" t="s">
        <v>7</v>
      </c>
    </row>
    <row r="1085" spans="8:12" x14ac:dyDescent="0.25">
      <c r="H1085">
        <v>2057</v>
      </c>
      <c r="I1085" t="s">
        <v>13</v>
      </c>
      <c r="J1085">
        <v>3.43473176218551</v>
      </c>
      <c r="K1085">
        <v>-1.57550611205841</v>
      </c>
      <c r="L1085" t="s">
        <v>7</v>
      </c>
    </row>
    <row r="1086" spans="8:12" x14ac:dyDescent="0.25">
      <c r="H1086">
        <v>2057</v>
      </c>
      <c r="I1086" t="s">
        <v>14</v>
      </c>
      <c r="J1086">
        <v>3.4456399019141402</v>
      </c>
      <c r="K1086">
        <v>-1.5410507858025699</v>
      </c>
      <c r="L1086" t="s">
        <v>7</v>
      </c>
    </row>
    <row r="1087" spans="8:12" x14ac:dyDescent="0.25">
      <c r="H1087">
        <v>2057</v>
      </c>
      <c r="I1087" t="s">
        <v>15</v>
      </c>
      <c r="J1087">
        <v>3.4433550687763099</v>
      </c>
      <c r="K1087">
        <v>-1.5337789384934399</v>
      </c>
      <c r="L1087" t="s">
        <v>7</v>
      </c>
    </row>
    <row r="1088" spans="8:12" x14ac:dyDescent="0.25">
      <c r="H1088">
        <v>2057</v>
      </c>
      <c r="I1088" t="s">
        <v>16</v>
      </c>
      <c r="J1088">
        <v>3.4489403797797502</v>
      </c>
      <c r="K1088">
        <v>-1.55877530919762</v>
      </c>
      <c r="L1088" t="s">
        <v>7</v>
      </c>
    </row>
    <row r="1089" spans="8:12" x14ac:dyDescent="0.25">
      <c r="H1089">
        <v>2057</v>
      </c>
      <c r="I1089" t="s">
        <v>17</v>
      </c>
      <c r="J1089">
        <v>3.4451787866600401</v>
      </c>
      <c r="K1089">
        <v>-1.5834048042175799</v>
      </c>
      <c r="L1089" t="s">
        <v>7</v>
      </c>
    </row>
    <row r="1090" spans="8:12" x14ac:dyDescent="0.25">
      <c r="H1090">
        <v>2057</v>
      </c>
      <c r="I1090" t="s">
        <v>18</v>
      </c>
      <c r="J1090">
        <v>3.4447355654174499</v>
      </c>
      <c r="K1090">
        <v>-1.6060371366547901</v>
      </c>
      <c r="L1090" t="s">
        <v>7</v>
      </c>
    </row>
    <row r="1091" spans="8:12" x14ac:dyDescent="0.25">
      <c r="H1091">
        <v>2057</v>
      </c>
      <c r="I1091" t="s">
        <v>19</v>
      </c>
      <c r="J1091">
        <v>3.42465224798325</v>
      </c>
      <c r="K1091">
        <v>-1.6247133333984201</v>
      </c>
      <c r="L1091" t="s">
        <v>7</v>
      </c>
    </row>
    <row r="1092" spans="8:12" x14ac:dyDescent="0.25">
      <c r="H1092">
        <v>2057</v>
      </c>
      <c r="I1092" t="s">
        <v>20</v>
      </c>
      <c r="J1092">
        <v>3.4038822476310999</v>
      </c>
      <c r="K1092">
        <v>-1.56089802198662</v>
      </c>
      <c r="L1092" t="s">
        <v>7</v>
      </c>
    </row>
    <row r="1093" spans="8:12" x14ac:dyDescent="0.25">
      <c r="H1093">
        <v>2057</v>
      </c>
      <c r="I1093" t="s">
        <v>21</v>
      </c>
      <c r="J1093">
        <v>3.3553451144812301</v>
      </c>
      <c r="K1093">
        <v>-1.67105678968376</v>
      </c>
      <c r="L1093" t="s">
        <v>7</v>
      </c>
    </row>
    <row r="1094" spans="8:12" x14ac:dyDescent="0.25">
      <c r="H1094">
        <v>2058</v>
      </c>
      <c r="I1094" t="s">
        <v>8</v>
      </c>
      <c r="J1094">
        <v>3.3253188823523199</v>
      </c>
      <c r="K1094">
        <v>-1.4712516932195301</v>
      </c>
      <c r="L1094" t="s">
        <v>7</v>
      </c>
    </row>
    <row r="1095" spans="8:12" x14ac:dyDescent="0.25">
      <c r="H1095">
        <v>2058</v>
      </c>
      <c r="I1095" t="s">
        <v>6</v>
      </c>
      <c r="J1095">
        <v>3.3700057382039601</v>
      </c>
      <c r="K1095">
        <v>-1.5352029576669699</v>
      </c>
      <c r="L1095" t="s">
        <v>7</v>
      </c>
    </row>
    <row r="1096" spans="8:12" x14ac:dyDescent="0.25">
      <c r="H1096">
        <v>2058</v>
      </c>
      <c r="I1096" t="s">
        <v>9</v>
      </c>
      <c r="J1096">
        <v>3.38902202320876</v>
      </c>
      <c r="K1096">
        <v>-1.55898710345889</v>
      </c>
      <c r="L1096" t="s">
        <v>7</v>
      </c>
    </row>
    <row r="1097" spans="8:12" x14ac:dyDescent="0.25">
      <c r="H1097">
        <v>2058</v>
      </c>
      <c r="I1097" t="s">
        <v>10</v>
      </c>
      <c r="J1097">
        <v>3.41253116343684</v>
      </c>
      <c r="K1097">
        <v>-1.5648413087822299</v>
      </c>
      <c r="L1097" t="s">
        <v>7</v>
      </c>
    </row>
    <row r="1098" spans="8:12" x14ac:dyDescent="0.25">
      <c r="H1098">
        <v>2058</v>
      </c>
      <c r="I1098" t="s">
        <v>11</v>
      </c>
      <c r="J1098">
        <v>3.4216470218164599</v>
      </c>
      <c r="K1098">
        <v>-1.5680344184348101</v>
      </c>
      <c r="L1098" t="s">
        <v>7</v>
      </c>
    </row>
    <row r="1099" spans="8:12" x14ac:dyDescent="0.25">
      <c r="H1099">
        <v>2058</v>
      </c>
      <c r="I1099" t="s">
        <v>13</v>
      </c>
      <c r="J1099">
        <v>3.43653612769078</v>
      </c>
      <c r="K1099">
        <v>-1.5707743425110701</v>
      </c>
      <c r="L1099" t="s">
        <v>7</v>
      </c>
    </row>
    <row r="1100" spans="8:12" x14ac:dyDescent="0.25">
      <c r="H1100">
        <v>2058</v>
      </c>
      <c r="I1100" t="s">
        <v>14</v>
      </c>
      <c r="J1100">
        <v>3.4474442674194101</v>
      </c>
      <c r="K1100">
        <v>-1.53631901625522</v>
      </c>
      <c r="L1100" t="s">
        <v>7</v>
      </c>
    </row>
    <row r="1101" spans="8:12" x14ac:dyDescent="0.25">
      <c r="H1101">
        <v>2058</v>
      </c>
      <c r="I1101" t="s">
        <v>15</v>
      </c>
      <c r="J1101">
        <v>3.4451594342815799</v>
      </c>
      <c r="K1101">
        <v>-1.5290471689460901</v>
      </c>
      <c r="L1101" t="s">
        <v>7</v>
      </c>
    </row>
    <row r="1102" spans="8:12" x14ac:dyDescent="0.25">
      <c r="H1102">
        <v>2058</v>
      </c>
      <c r="I1102" t="s">
        <v>16</v>
      </c>
      <c r="J1102">
        <v>3.45074474528501</v>
      </c>
      <c r="K1102">
        <v>-1.5540435396502701</v>
      </c>
      <c r="L1102" t="s">
        <v>7</v>
      </c>
    </row>
    <row r="1103" spans="8:12" x14ac:dyDescent="0.25">
      <c r="H1103">
        <v>2058</v>
      </c>
      <c r="I1103" t="s">
        <v>17</v>
      </c>
      <c r="J1103">
        <v>3.4469831521652998</v>
      </c>
      <c r="K1103">
        <v>-1.57867303467024</v>
      </c>
      <c r="L1103" t="s">
        <v>7</v>
      </c>
    </row>
    <row r="1104" spans="8:12" x14ac:dyDescent="0.25">
      <c r="H1104">
        <v>2058</v>
      </c>
      <c r="I1104" t="s">
        <v>18</v>
      </c>
      <c r="J1104">
        <v>3.4465399309227198</v>
      </c>
      <c r="K1104">
        <v>-1.60130536710744</v>
      </c>
      <c r="L1104" t="s">
        <v>7</v>
      </c>
    </row>
    <row r="1105" spans="8:12" x14ac:dyDescent="0.25">
      <c r="H1105">
        <v>2058</v>
      </c>
      <c r="I1105" t="s">
        <v>19</v>
      </c>
      <c r="J1105">
        <v>3.4264566134885199</v>
      </c>
      <c r="K1105">
        <v>-1.61998156385107</v>
      </c>
      <c r="L1105" t="s">
        <v>7</v>
      </c>
    </row>
    <row r="1106" spans="8:12" x14ac:dyDescent="0.25">
      <c r="H1106">
        <v>2058</v>
      </c>
      <c r="I1106" t="s">
        <v>20</v>
      </c>
      <c r="J1106">
        <v>3.4056866131363601</v>
      </c>
      <c r="K1106">
        <v>-1.5561662524392801</v>
      </c>
      <c r="L1106" t="s">
        <v>7</v>
      </c>
    </row>
    <row r="1107" spans="8:12" x14ac:dyDescent="0.25">
      <c r="H1107">
        <v>2058</v>
      </c>
      <c r="I1107" t="s">
        <v>21</v>
      </c>
      <c r="J1107">
        <v>3.3571494799865</v>
      </c>
      <c r="K1107">
        <v>-1.6663250201364099</v>
      </c>
      <c r="L1107" t="s">
        <v>7</v>
      </c>
    </row>
    <row r="1108" spans="8:12" x14ac:dyDescent="0.25">
      <c r="H1108">
        <v>2059</v>
      </c>
      <c r="I1108" t="s">
        <v>8</v>
      </c>
      <c r="J1108">
        <v>3.32711186377233</v>
      </c>
      <c r="K1108">
        <v>-1.4665497773064999</v>
      </c>
      <c r="L1108" t="s">
        <v>7</v>
      </c>
    </row>
    <row r="1109" spans="8:12" x14ac:dyDescent="0.25">
      <c r="H1109">
        <v>2059</v>
      </c>
      <c r="I1109" t="s">
        <v>6</v>
      </c>
      <c r="J1109">
        <v>3.3717987196239698</v>
      </c>
      <c r="K1109">
        <v>-1.53050104175395</v>
      </c>
      <c r="L1109" t="s">
        <v>7</v>
      </c>
    </row>
    <row r="1110" spans="8:12" x14ac:dyDescent="0.25">
      <c r="H1110">
        <v>2059</v>
      </c>
      <c r="I1110" t="s">
        <v>9</v>
      </c>
      <c r="J1110">
        <v>3.3908150046287702</v>
      </c>
      <c r="K1110">
        <v>-1.5542851875458601</v>
      </c>
      <c r="L1110" t="s">
        <v>7</v>
      </c>
    </row>
    <row r="1111" spans="8:12" x14ac:dyDescent="0.25">
      <c r="H1111">
        <v>2059</v>
      </c>
      <c r="I1111" t="s">
        <v>10</v>
      </c>
      <c r="J1111">
        <v>3.4143241448568502</v>
      </c>
      <c r="K1111">
        <v>-1.5601393928692</v>
      </c>
      <c r="L1111" t="s">
        <v>7</v>
      </c>
    </row>
    <row r="1112" spans="8:12" x14ac:dyDescent="0.25">
      <c r="H1112">
        <v>2059</v>
      </c>
      <c r="I1112" t="s">
        <v>11</v>
      </c>
      <c r="J1112">
        <v>3.42344000323647</v>
      </c>
      <c r="K1112">
        <v>-1.5633325025217799</v>
      </c>
      <c r="L1112" t="s">
        <v>7</v>
      </c>
    </row>
    <row r="1113" spans="8:12" x14ac:dyDescent="0.25">
      <c r="H1113">
        <v>2059</v>
      </c>
      <c r="I1113" t="s">
        <v>13</v>
      </c>
      <c r="J1113">
        <v>3.4383291091107799</v>
      </c>
      <c r="K1113">
        <v>-1.5660724265980399</v>
      </c>
      <c r="L1113" t="s">
        <v>7</v>
      </c>
    </row>
    <row r="1114" spans="8:12" x14ac:dyDescent="0.25">
      <c r="H1114">
        <v>2059</v>
      </c>
      <c r="I1114" t="s">
        <v>14</v>
      </c>
      <c r="J1114">
        <v>3.4492372488394198</v>
      </c>
      <c r="K1114">
        <v>-1.5316171003422001</v>
      </c>
      <c r="L1114" t="s">
        <v>7</v>
      </c>
    </row>
    <row r="1115" spans="8:12" x14ac:dyDescent="0.25">
      <c r="H1115">
        <v>2059</v>
      </c>
      <c r="I1115" t="s">
        <v>15</v>
      </c>
      <c r="J1115">
        <v>3.4469524157015901</v>
      </c>
      <c r="K1115">
        <v>-1.5243452530330699</v>
      </c>
      <c r="L1115" t="s">
        <v>7</v>
      </c>
    </row>
    <row r="1116" spans="8:12" x14ac:dyDescent="0.25">
      <c r="H1116">
        <v>2059</v>
      </c>
      <c r="I1116" t="s">
        <v>16</v>
      </c>
      <c r="J1116">
        <v>3.4525377267050201</v>
      </c>
      <c r="K1116">
        <v>-1.5493416237372399</v>
      </c>
      <c r="L1116" t="s">
        <v>7</v>
      </c>
    </row>
    <row r="1117" spans="8:12" x14ac:dyDescent="0.25">
      <c r="H1117">
        <v>2059</v>
      </c>
      <c r="I1117" t="s">
        <v>17</v>
      </c>
      <c r="J1117">
        <v>3.44877613358531</v>
      </c>
      <c r="K1117">
        <v>-1.5739711187572101</v>
      </c>
      <c r="L1117" t="s">
        <v>7</v>
      </c>
    </row>
    <row r="1118" spans="8:12" x14ac:dyDescent="0.25">
      <c r="H1118">
        <v>2059</v>
      </c>
      <c r="I1118" t="s">
        <v>18</v>
      </c>
      <c r="J1118">
        <v>3.4483329123427202</v>
      </c>
      <c r="K1118">
        <v>-1.5966034511944101</v>
      </c>
      <c r="L1118" t="s">
        <v>7</v>
      </c>
    </row>
    <row r="1119" spans="8:12" x14ac:dyDescent="0.25">
      <c r="H1119">
        <v>2059</v>
      </c>
      <c r="I1119" t="s">
        <v>19</v>
      </c>
      <c r="J1119">
        <v>3.4282495949085199</v>
      </c>
      <c r="K1119">
        <v>-1.61527964793805</v>
      </c>
      <c r="L1119" t="s">
        <v>7</v>
      </c>
    </row>
    <row r="1120" spans="8:12" x14ac:dyDescent="0.25">
      <c r="H1120">
        <v>2059</v>
      </c>
      <c r="I1120" t="s">
        <v>20</v>
      </c>
      <c r="J1120">
        <v>3.4074795945563698</v>
      </c>
      <c r="K1120">
        <v>-1.5514643365262499</v>
      </c>
      <c r="L1120" t="s">
        <v>7</v>
      </c>
    </row>
    <row r="1121" spans="8:12" x14ac:dyDescent="0.25">
      <c r="H1121">
        <v>2059</v>
      </c>
      <c r="I1121" t="s">
        <v>21</v>
      </c>
      <c r="J1121">
        <v>3.3589424614065102</v>
      </c>
      <c r="K1121">
        <v>-1.66162310422339</v>
      </c>
      <c r="L1121" t="s">
        <v>7</v>
      </c>
    </row>
    <row r="1122" spans="8:12" x14ac:dyDescent="0.25">
      <c r="H1122">
        <v>2060</v>
      </c>
      <c r="I1122" t="s">
        <v>8</v>
      </c>
      <c r="J1122">
        <v>3.3288936038556298</v>
      </c>
      <c r="K1122">
        <v>-1.4618773406838399</v>
      </c>
      <c r="L1122" t="s">
        <v>7</v>
      </c>
    </row>
    <row r="1123" spans="8:12" x14ac:dyDescent="0.25">
      <c r="H1123">
        <v>2060</v>
      </c>
      <c r="I1123" t="s">
        <v>6</v>
      </c>
      <c r="J1123">
        <v>3.3735804597072798</v>
      </c>
      <c r="K1123">
        <v>-1.5258286051312899</v>
      </c>
      <c r="L1123" t="s">
        <v>7</v>
      </c>
    </row>
    <row r="1124" spans="8:12" x14ac:dyDescent="0.25">
      <c r="H1124">
        <v>2060</v>
      </c>
      <c r="I1124" t="s">
        <v>9</v>
      </c>
      <c r="J1124">
        <v>3.3925967447120802</v>
      </c>
      <c r="K1124">
        <v>-1.5496127509232001</v>
      </c>
      <c r="L1124" t="s">
        <v>7</v>
      </c>
    </row>
    <row r="1125" spans="8:12" x14ac:dyDescent="0.25">
      <c r="H1125">
        <v>2060</v>
      </c>
      <c r="I1125" t="s">
        <v>10</v>
      </c>
      <c r="J1125">
        <v>3.4161058849401602</v>
      </c>
      <c r="K1125">
        <v>-1.55546695624654</v>
      </c>
      <c r="L1125" t="s">
        <v>7</v>
      </c>
    </row>
    <row r="1126" spans="8:12" x14ac:dyDescent="0.25">
      <c r="H1126">
        <v>2060</v>
      </c>
      <c r="I1126" t="s">
        <v>11</v>
      </c>
      <c r="J1126">
        <v>3.42522174331978</v>
      </c>
      <c r="K1126">
        <v>-1.5586600658991201</v>
      </c>
      <c r="L1126" t="s">
        <v>7</v>
      </c>
    </row>
    <row r="1127" spans="8:12" x14ac:dyDescent="0.25">
      <c r="H1127">
        <v>2060</v>
      </c>
      <c r="I1127" t="s">
        <v>13</v>
      </c>
      <c r="J1127">
        <v>3.4401108491940899</v>
      </c>
      <c r="K1127">
        <v>-1.5613999899753801</v>
      </c>
      <c r="L1127" t="s">
        <v>7</v>
      </c>
    </row>
    <row r="1128" spans="8:12" x14ac:dyDescent="0.25">
      <c r="H1128">
        <v>2060</v>
      </c>
      <c r="I1128" t="s">
        <v>14</v>
      </c>
      <c r="J1128">
        <v>3.4510189889227298</v>
      </c>
      <c r="K1128">
        <v>-1.5269446637195401</v>
      </c>
      <c r="L1128" t="s">
        <v>7</v>
      </c>
    </row>
    <row r="1129" spans="8:12" x14ac:dyDescent="0.25">
      <c r="H1129">
        <v>2060</v>
      </c>
      <c r="I1129" t="s">
        <v>15</v>
      </c>
      <c r="J1129">
        <v>3.4487341557849001</v>
      </c>
      <c r="K1129">
        <v>-1.5196728164104101</v>
      </c>
      <c r="L1129" t="s">
        <v>7</v>
      </c>
    </row>
    <row r="1130" spans="8:12" x14ac:dyDescent="0.25">
      <c r="H1130">
        <v>2060</v>
      </c>
      <c r="I1130" t="s">
        <v>16</v>
      </c>
      <c r="J1130">
        <v>3.4543194667883301</v>
      </c>
      <c r="K1130">
        <v>-1.5446691871145899</v>
      </c>
      <c r="L1130" t="s">
        <v>7</v>
      </c>
    </row>
    <row r="1131" spans="8:12" x14ac:dyDescent="0.25">
      <c r="H1131">
        <v>2060</v>
      </c>
      <c r="I1131" t="s">
        <v>17</v>
      </c>
      <c r="J1131">
        <v>3.45055787366862</v>
      </c>
      <c r="K1131">
        <v>-1.56929868213455</v>
      </c>
      <c r="L1131" t="s">
        <v>7</v>
      </c>
    </row>
    <row r="1132" spans="8:12" x14ac:dyDescent="0.25">
      <c r="H1132">
        <v>2060</v>
      </c>
      <c r="I1132" t="s">
        <v>18</v>
      </c>
      <c r="J1132">
        <v>3.4501146524260302</v>
      </c>
      <c r="K1132">
        <v>-1.59193101457176</v>
      </c>
      <c r="L1132" t="s">
        <v>7</v>
      </c>
    </row>
    <row r="1133" spans="8:12" x14ac:dyDescent="0.25">
      <c r="H1133">
        <v>2060</v>
      </c>
      <c r="I1133" t="s">
        <v>19</v>
      </c>
      <c r="J1133">
        <v>3.4300313349918299</v>
      </c>
      <c r="K1133">
        <v>-1.61060721131539</v>
      </c>
      <c r="L1133" t="s">
        <v>7</v>
      </c>
    </row>
    <row r="1134" spans="8:12" x14ac:dyDescent="0.25">
      <c r="H1134">
        <v>2060</v>
      </c>
      <c r="I1134" t="s">
        <v>20</v>
      </c>
      <c r="J1134">
        <v>3.4092613346396798</v>
      </c>
      <c r="K1134">
        <v>-1.5467918999035899</v>
      </c>
      <c r="L1134" t="s">
        <v>7</v>
      </c>
    </row>
    <row r="1135" spans="8:12" x14ac:dyDescent="0.25">
      <c r="H1135">
        <v>2060</v>
      </c>
      <c r="I1135" t="s">
        <v>21</v>
      </c>
      <c r="J1135">
        <v>3.3607242014898202</v>
      </c>
      <c r="K1135">
        <v>-1.65695066760073</v>
      </c>
      <c r="L1135" t="s">
        <v>7</v>
      </c>
    </row>
    <row r="1136" spans="8:12" x14ac:dyDescent="0.25">
      <c r="H1136">
        <v>2061</v>
      </c>
      <c r="I1136" t="s">
        <v>8</v>
      </c>
      <c r="J1136">
        <v>3.3306642426825701</v>
      </c>
      <c r="K1136">
        <v>-1.4572340160047801</v>
      </c>
      <c r="L1136" t="s">
        <v>7</v>
      </c>
    </row>
    <row r="1137" spans="8:12" x14ac:dyDescent="0.25">
      <c r="H1137">
        <v>2061</v>
      </c>
      <c r="I1137" t="s">
        <v>6</v>
      </c>
      <c r="J1137">
        <v>3.3753510985342201</v>
      </c>
      <c r="K1137">
        <v>-1.5211852804522299</v>
      </c>
      <c r="L1137" t="s">
        <v>7</v>
      </c>
    </row>
    <row r="1138" spans="8:12" x14ac:dyDescent="0.25">
      <c r="H1138">
        <v>2061</v>
      </c>
      <c r="I1138" t="s">
        <v>9</v>
      </c>
      <c r="J1138">
        <v>3.39436738353902</v>
      </c>
      <c r="K1138">
        <v>-1.54496942624415</v>
      </c>
      <c r="L1138" t="s">
        <v>7</v>
      </c>
    </row>
    <row r="1139" spans="8:12" x14ac:dyDescent="0.25">
      <c r="H1139">
        <v>2061</v>
      </c>
      <c r="I1139" t="s">
        <v>10</v>
      </c>
      <c r="J1139">
        <v>3.4178765237671</v>
      </c>
      <c r="K1139">
        <v>-1.5508236315674799</v>
      </c>
      <c r="L1139" t="s">
        <v>7</v>
      </c>
    </row>
    <row r="1140" spans="8:12" x14ac:dyDescent="0.25">
      <c r="H1140">
        <v>2061</v>
      </c>
      <c r="I1140" t="s">
        <v>11</v>
      </c>
      <c r="J1140">
        <v>3.4269923821467199</v>
      </c>
      <c r="K1140">
        <v>-1.5540167412200601</v>
      </c>
      <c r="L1140" t="s">
        <v>7</v>
      </c>
    </row>
    <row r="1141" spans="8:12" x14ac:dyDescent="0.25">
      <c r="H1141">
        <v>2061</v>
      </c>
      <c r="I1141" t="s">
        <v>13</v>
      </c>
      <c r="J1141">
        <v>3.4418814880210302</v>
      </c>
      <c r="K1141">
        <v>-1.5567566652963201</v>
      </c>
      <c r="L1141" t="s">
        <v>7</v>
      </c>
    </row>
    <row r="1142" spans="8:12" x14ac:dyDescent="0.25">
      <c r="H1142">
        <v>2061</v>
      </c>
      <c r="I1142" t="s">
        <v>14</v>
      </c>
      <c r="J1142">
        <v>3.4527896277496701</v>
      </c>
      <c r="K1142">
        <v>-1.52230133904048</v>
      </c>
      <c r="L1142" t="s">
        <v>7</v>
      </c>
    </row>
    <row r="1143" spans="8:12" x14ac:dyDescent="0.25">
      <c r="H1143">
        <v>2061</v>
      </c>
      <c r="I1143" t="s">
        <v>15</v>
      </c>
      <c r="J1143">
        <v>3.4505047946118399</v>
      </c>
      <c r="K1143">
        <v>-1.51502949173135</v>
      </c>
      <c r="L1143" t="s">
        <v>7</v>
      </c>
    </row>
    <row r="1144" spans="8:12" x14ac:dyDescent="0.25">
      <c r="H1144">
        <v>2061</v>
      </c>
      <c r="I1144" t="s">
        <v>16</v>
      </c>
      <c r="J1144">
        <v>3.45609010561527</v>
      </c>
      <c r="K1144">
        <v>-1.5400258624355301</v>
      </c>
      <c r="L1144" t="s">
        <v>7</v>
      </c>
    </row>
    <row r="1145" spans="8:12" x14ac:dyDescent="0.25">
      <c r="H1145">
        <v>2061</v>
      </c>
      <c r="I1145" t="s">
        <v>17</v>
      </c>
      <c r="J1145">
        <v>3.4523285124955598</v>
      </c>
      <c r="K1145">
        <v>-1.56465535745549</v>
      </c>
      <c r="L1145" t="s">
        <v>7</v>
      </c>
    </row>
    <row r="1146" spans="8:12" x14ac:dyDescent="0.25">
      <c r="H1146">
        <v>2061</v>
      </c>
      <c r="I1146" t="s">
        <v>18</v>
      </c>
      <c r="J1146">
        <v>3.4518852912529701</v>
      </c>
      <c r="K1146">
        <v>-1.5872876898927</v>
      </c>
      <c r="L1146" t="s">
        <v>7</v>
      </c>
    </row>
    <row r="1147" spans="8:12" x14ac:dyDescent="0.25">
      <c r="H1147">
        <v>2061</v>
      </c>
      <c r="I1147" t="s">
        <v>19</v>
      </c>
      <c r="J1147">
        <v>3.4318019738187702</v>
      </c>
      <c r="K1147">
        <v>-1.6059638866363299</v>
      </c>
      <c r="L1147" t="s">
        <v>7</v>
      </c>
    </row>
    <row r="1148" spans="8:12" x14ac:dyDescent="0.25">
      <c r="H1148">
        <v>2061</v>
      </c>
      <c r="I1148" t="s">
        <v>20</v>
      </c>
      <c r="J1148">
        <v>3.4110319734666201</v>
      </c>
      <c r="K1148">
        <v>-1.5421485752245301</v>
      </c>
      <c r="L1148" t="s">
        <v>7</v>
      </c>
    </row>
    <row r="1149" spans="8:12" x14ac:dyDescent="0.25">
      <c r="H1149">
        <v>2061</v>
      </c>
      <c r="I1149" t="s">
        <v>21</v>
      </c>
      <c r="J1149">
        <v>3.36249484031676</v>
      </c>
      <c r="K1149">
        <v>-1.6523073429216699</v>
      </c>
      <c r="L1149" t="s">
        <v>7</v>
      </c>
    </row>
    <row r="1150" spans="8:12" x14ac:dyDescent="0.25">
      <c r="H1150">
        <v>2062</v>
      </c>
      <c r="I1150" t="s">
        <v>8</v>
      </c>
      <c r="J1150">
        <v>3.33242391773133</v>
      </c>
      <c r="K1150">
        <v>-1.4526194427464301</v>
      </c>
      <c r="L1150" t="s">
        <v>7</v>
      </c>
    </row>
    <row r="1151" spans="8:12" x14ac:dyDescent="0.25">
      <c r="H1151">
        <v>2062</v>
      </c>
      <c r="I1151" t="s">
        <v>6</v>
      </c>
      <c r="J1151">
        <v>3.3771107735829702</v>
      </c>
      <c r="K1151">
        <v>-1.5165707071938701</v>
      </c>
      <c r="L1151" t="s">
        <v>7</v>
      </c>
    </row>
    <row r="1152" spans="8:12" x14ac:dyDescent="0.25">
      <c r="H1152">
        <v>2062</v>
      </c>
      <c r="I1152" t="s">
        <v>9</v>
      </c>
      <c r="J1152">
        <v>3.3961270585877701</v>
      </c>
      <c r="K1152">
        <v>-1.54035485298579</v>
      </c>
      <c r="L1152" t="s">
        <v>7</v>
      </c>
    </row>
    <row r="1153" spans="8:12" x14ac:dyDescent="0.25">
      <c r="H1153">
        <v>2062</v>
      </c>
      <c r="I1153" t="s">
        <v>10</v>
      </c>
      <c r="J1153">
        <v>3.4196361988158501</v>
      </c>
      <c r="K1153">
        <v>-1.5462090583091299</v>
      </c>
      <c r="L1153" t="s">
        <v>7</v>
      </c>
    </row>
    <row r="1154" spans="8:12" x14ac:dyDescent="0.25">
      <c r="H1154">
        <v>2062</v>
      </c>
      <c r="I1154" t="s">
        <v>11</v>
      </c>
      <c r="J1154">
        <v>3.4287520571954699</v>
      </c>
      <c r="K1154">
        <v>-1.54940216796171</v>
      </c>
      <c r="L1154" t="s">
        <v>7</v>
      </c>
    </row>
    <row r="1155" spans="8:12" x14ac:dyDescent="0.25">
      <c r="H1155">
        <v>2062</v>
      </c>
      <c r="I1155" t="s">
        <v>13</v>
      </c>
      <c r="J1155">
        <v>3.4436411630697799</v>
      </c>
      <c r="K1155">
        <v>-1.5521420920379601</v>
      </c>
      <c r="L1155" t="s">
        <v>7</v>
      </c>
    </row>
    <row r="1156" spans="8:12" x14ac:dyDescent="0.25">
      <c r="H1156">
        <v>2062</v>
      </c>
      <c r="I1156" t="s">
        <v>14</v>
      </c>
      <c r="J1156">
        <v>3.4545493027984202</v>
      </c>
      <c r="K1156">
        <v>-1.51768676578212</v>
      </c>
      <c r="L1156" t="s">
        <v>7</v>
      </c>
    </row>
    <row r="1157" spans="8:12" x14ac:dyDescent="0.25">
      <c r="H1157">
        <v>2062</v>
      </c>
      <c r="I1157" t="s">
        <v>15</v>
      </c>
      <c r="J1157">
        <v>3.45226446966059</v>
      </c>
      <c r="K1157">
        <v>-1.51041491847299</v>
      </c>
      <c r="L1157" t="s">
        <v>7</v>
      </c>
    </row>
    <row r="1158" spans="8:12" x14ac:dyDescent="0.25">
      <c r="H1158">
        <v>2062</v>
      </c>
      <c r="I1158" t="s">
        <v>16</v>
      </c>
      <c r="J1158">
        <v>3.45784978066402</v>
      </c>
      <c r="K1158">
        <v>-1.5354112891771701</v>
      </c>
      <c r="L1158" t="s">
        <v>7</v>
      </c>
    </row>
    <row r="1159" spans="8:12" x14ac:dyDescent="0.25">
      <c r="H1159">
        <v>2062</v>
      </c>
      <c r="I1159" t="s">
        <v>17</v>
      </c>
      <c r="J1159">
        <v>3.4540881875443099</v>
      </c>
      <c r="K1159">
        <v>-1.56004078419714</v>
      </c>
      <c r="L1159" t="s">
        <v>7</v>
      </c>
    </row>
    <row r="1160" spans="8:12" x14ac:dyDescent="0.25">
      <c r="H1160">
        <v>2062</v>
      </c>
      <c r="I1160" t="s">
        <v>18</v>
      </c>
      <c r="J1160">
        <v>3.4536449663017201</v>
      </c>
      <c r="K1160">
        <v>-1.58267311663434</v>
      </c>
      <c r="L1160" t="s">
        <v>7</v>
      </c>
    </row>
    <row r="1161" spans="8:12" x14ac:dyDescent="0.25">
      <c r="H1161">
        <v>2062</v>
      </c>
      <c r="I1161" t="s">
        <v>19</v>
      </c>
      <c r="J1161">
        <v>3.4335616488675198</v>
      </c>
      <c r="K1161">
        <v>-1.6013493133779699</v>
      </c>
      <c r="L1161" t="s">
        <v>7</v>
      </c>
    </row>
    <row r="1162" spans="8:12" x14ac:dyDescent="0.25">
      <c r="H1162">
        <v>2062</v>
      </c>
      <c r="I1162" t="s">
        <v>20</v>
      </c>
      <c r="J1162">
        <v>3.4127916485153702</v>
      </c>
      <c r="K1162">
        <v>-1.5375340019661801</v>
      </c>
      <c r="L1162" t="s">
        <v>7</v>
      </c>
    </row>
    <row r="1163" spans="8:12" x14ac:dyDescent="0.25">
      <c r="H1163">
        <v>2062</v>
      </c>
      <c r="I1163" t="s">
        <v>21</v>
      </c>
      <c r="J1163">
        <v>3.3642545153655101</v>
      </c>
      <c r="K1163">
        <v>-1.6476927696633099</v>
      </c>
      <c r="L1163" t="s">
        <v>7</v>
      </c>
    </row>
    <row r="1164" spans="8:12" x14ac:dyDescent="0.25">
      <c r="H1164">
        <v>2063</v>
      </c>
      <c r="I1164" t="s">
        <v>8</v>
      </c>
      <c r="J1164">
        <v>3.3341727639419898</v>
      </c>
      <c r="K1164">
        <v>-1.4480332670417499</v>
      </c>
      <c r="L1164" t="s">
        <v>7</v>
      </c>
    </row>
    <row r="1165" spans="8:12" x14ac:dyDescent="0.25">
      <c r="H1165">
        <v>2063</v>
      </c>
      <c r="I1165" t="s">
        <v>6</v>
      </c>
      <c r="J1165">
        <v>3.3788596197936398</v>
      </c>
      <c r="K1165">
        <v>-1.5119845314892</v>
      </c>
      <c r="L1165" t="s">
        <v>7</v>
      </c>
    </row>
    <row r="1166" spans="8:12" x14ac:dyDescent="0.25">
      <c r="H1166">
        <v>2063</v>
      </c>
      <c r="I1166" t="s">
        <v>9</v>
      </c>
      <c r="J1166">
        <v>3.3978759047984401</v>
      </c>
      <c r="K1166">
        <v>-1.5357686772811201</v>
      </c>
      <c r="L1166" t="s">
        <v>7</v>
      </c>
    </row>
    <row r="1167" spans="8:12" x14ac:dyDescent="0.25">
      <c r="H1167">
        <v>2063</v>
      </c>
      <c r="I1167" t="s">
        <v>10</v>
      </c>
      <c r="J1167">
        <v>3.4213850450265202</v>
      </c>
      <c r="K1167">
        <v>-1.54162288260445</v>
      </c>
      <c r="L1167" t="s">
        <v>7</v>
      </c>
    </row>
    <row r="1168" spans="8:12" x14ac:dyDescent="0.25">
      <c r="H1168">
        <v>2063</v>
      </c>
      <c r="I1168" t="s">
        <v>11</v>
      </c>
      <c r="J1168">
        <v>3.4305009034061298</v>
      </c>
      <c r="K1168">
        <v>-1.5448159922570299</v>
      </c>
      <c r="L1168" t="s">
        <v>7</v>
      </c>
    </row>
    <row r="1169" spans="8:12" x14ac:dyDescent="0.25">
      <c r="H1169">
        <v>2063</v>
      </c>
      <c r="I1169" t="s">
        <v>13</v>
      </c>
      <c r="J1169">
        <v>3.4453900092804499</v>
      </c>
      <c r="K1169">
        <v>-1.5475559163332899</v>
      </c>
      <c r="L1169" t="s">
        <v>7</v>
      </c>
    </row>
    <row r="1170" spans="8:12" x14ac:dyDescent="0.25">
      <c r="H1170">
        <v>2063</v>
      </c>
      <c r="I1170" t="s">
        <v>14</v>
      </c>
      <c r="J1170">
        <v>3.4562981490090801</v>
      </c>
      <c r="K1170">
        <v>-1.5131005900774499</v>
      </c>
      <c r="L1170" t="s">
        <v>7</v>
      </c>
    </row>
    <row r="1171" spans="8:12" x14ac:dyDescent="0.25">
      <c r="H1171">
        <v>2063</v>
      </c>
      <c r="I1171" t="s">
        <v>15</v>
      </c>
      <c r="J1171">
        <v>3.45401331587126</v>
      </c>
      <c r="K1171">
        <v>-1.5058287427683199</v>
      </c>
      <c r="L1171" t="s">
        <v>7</v>
      </c>
    </row>
    <row r="1172" spans="8:12" x14ac:dyDescent="0.25">
      <c r="H1172">
        <v>2063</v>
      </c>
      <c r="I1172" t="s">
        <v>16</v>
      </c>
      <c r="J1172">
        <v>3.4595986268746901</v>
      </c>
      <c r="K1172">
        <v>-1.5308251134724999</v>
      </c>
      <c r="L1172" t="s">
        <v>7</v>
      </c>
    </row>
    <row r="1173" spans="8:12" x14ac:dyDescent="0.25">
      <c r="H1173">
        <v>2063</v>
      </c>
      <c r="I1173" t="s">
        <v>17</v>
      </c>
      <c r="J1173">
        <v>3.45583703375498</v>
      </c>
      <c r="K1173">
        <v>-1.5554546084924601</v>
      </c>
      <c r="L1173" t="s">
        <v>7</v>
      </c>
    </row>
    <row r="1174" spans="8:12" x14ac:dyDescent="0.25">
      <c r="H1174">
        <v>2063</v>
      </c>
      <c r="I1174" t="s">
        <v>18</v>
      </c>
      <c r="J1174">
        <v>3.4553938125123902</v>
      </c>
      <c r="K1174">
        <v>-1.5780869409296701</v>
      </c>
      <c r="L1174" t="s">
        <v>7</v>
      </c>
    </row>
    <row r="1175" spans="8:12" x14ac:dyDescent="0.25">
      <c r="H1175">
        <v>2063</v>
      </c>
      <c r="I1175" t="s">
        <v>19</v>
      </c>
      <c r="J1175">
        <v>3.4353104950781899</v>
      </c>
      <c r="K1175">
        <v>-1.5967631376733</v>
      </c>
      <c r="L1175" t="s">
        <v>7</v>
      </c>
    </row>
    <row r="1176" spans="8:12" x14ac:dyDescent="0.25">
      <c r="H1176">
        <v>2063</v>
      </c>
      <c r="I1176" t="s">
        <v>20</v>
      </c>
      <c r="J1176">
        <v>3.4145404947260398</v>
      </c>
      <c r="K1176">
        <v>-1.5329478262614999</v>
      </c>
      <c r="L1176" t="s">
        <v>7</v>
      </c>
    </row>
    <row r="1177" spans="8:12" x14ac:dyDescent="0.25">
      <c r="H1177">
        <v>2063</v>
      </c>
      <c r="I1177" t="s">
        <v>21</v>
      </c>
      <c r="J1177">
        <v>3.3660033615761802</v>
      </c>
      <c r="K1177">
        <v>-1.64310659395864</v>
      </c>
      <c r="L1177" t="s">
        <v>7</v>
      </c>
    </row>
    <row r="1178" spans="8:12" x14ac:dyDescent="0.25">
      <c r="H1178">
        <v>2064</v>
      </c>
      <c r="I1178" t="s">
        <v>8</v>
      </c>
      <c r="J1178">
        <v>3.3359109137786702</v>
      </c>
      <c r="K1178">
        <v>-1.4434751415168099</v>
      </c>
      <c r="L1178" t="s">
        <v>7</v>
      </c>
    </row>
    <row r="1179" spans="8:12" x14ac:dyDescent="0.25">
      <c r="H1179">
        <v>2064</v>
      </c>
      <c r="I1179" t="s">
        <v>6</v>
      </c>
      <c r="J1179">
        <v>3.38059776963031</v>
      </c>
      <c r="K1179">
        <v>-1.5074264059642599</v>
      </c>
      <c r="L1179" t="s">
        <v>7</v>
      </c>
    </row>
    <row r="1180" spans="8:12" x14ac:dyDescent="0.25">
      <c r="H1180">
        <v>2064</v>
      </c>
      <c r="I1180" t="s">
        <v>9</v>
      </c>
      <c r="J1180">
        <v>3.3996140546351099</v>
      </c>
      <c r="K1180">
        <v>-1.53121055175618</v>
      </c>
      <c r="L1180" t="s">
        <v>7</v>
      </c>
    </row>
    <row r="1181" spans="8:12" x14ac:dyDescent="0.25">
      <c r="H1181">
        <v>2064</v>
      </c>
      <c r="I1181" t="s">
        <v>10</v>
      </c>
      <c r="J1181">
        <v>3.4231231948631899</v>
      </c>
      <c r="K1181">
        <v>-1.5370647570795199</v>
      </c>
      <c r="L1181" t="s">
        <v>7</v>
      </c>
    </row>
    <row r="1182" spans="8:12" x14ac:dyDescent="0.25">
      <c r="H1182">
        <v>2064</v>
      </c>
      <c r="I1182" t="s">
        <v>11</v>
      </c>
      <c r="J1182">
        <v>3.4322390532428102</v>
      </c>
      <c r="K1182">
        <v>-1.5402578667321001</v>
      </c>
      <c r="L1182" t="s">
        <v>7</v>
      </c>
    </row>
    <row r="1183" spans="8:12" x14ac:dyDescent="0.25">
      <c r="H1183">
        <v>2064</v>
      </c>
      <c r="I1183" t="s">
        <v>13</v>
      </c>
      <c r="J1183">
        <v>3.4471281591171201</v>
      </c>
      <c r="K1183">
        <v>-1.5429977908083501</v>
      </c>
      <c r="L1183" t="s">
        <v>7</v>
      </c>
    </row>
    <row r="1184" spans="8:12" x14ac:dyDescent="0.25">
      <c r="H1184">
        <v>2064</v>
      </c>
      <c r="I1184" t="s">
        <v>14</v>
      </c>
      <c r="J1184">
        <v>3.45803629884576</v>
      </c>
      <c r="K1184">
        <v>-1.5085424645525101</v>
      </c>
      <c r="L1184" t="s">
        <v>7</v>
      </c>
    </row>
    <row r="1185" spans="8:12" x14ac:dyDescent="0.25">
      <c r="H1185">
        <v>2064</v>
      </c>
      <c r="I1185" t="s">
        <v>15</v>
      </c>
      <c r="J1185">
        <v>3.4557514657079298</v>
      </c>
      <c r="K1185">
        <v>-1.5012706172433801</v>
      </c>
      <c r="L1185" t="s">
        <v>7</v>
      </c>
    </row>
    <row r="1186" spans="8:12" x14ac:dyDescent="0.25">
      <c r="H1186">
        <v>2064</v>
      </c>
      <c r="I1186" t="s">
        <v>16</v>
      </c>
      <c r="J1186">
        <v>3.4613367767113599</v>
      </c>
      <c r="K1186">
        <v>-1.5262669879475601</v>
      </c>
      <c r="L1186" t="s">
        <v>7</v>
      </c>
    </row>
    <row r="1187" spans="8:12" x14ac:dyDescent="0.25">
      <c r="H1187">
        <v>2064</v>
      </c>
      <c r="I1187" t="s">
        <v>17</v>
      </c>
      <c r="J1187">
        <v>3.4575751835916502</v>
      </c>
      <c r="K1187">
        <v>-1.55089648296753</v>
      </c>
      <c r="L1187" t="s">
        <v>7</v>
      </c>
    </row>
    <row r="1188" spans="8:12" x14ac:dyDescent="0.25">
      <c r="H1188">
        <v>2064</v>
      </c>
      <c r="I1188" t="s">
        <v>18</v>
      </c>
      <c r="J1188">
        <v>3.45713196234906</v>
      </c>
      <c r="K1188">
        <v>-1.57352881540473</v>
      </c>
      <c r="L1188" t="s">
        <v>7</v>
      </c>
    </row>
    <row r="1189" spans="8:12" x14ac:dyDescent="0.25">
      <c r="H1189">
        <v>2064</v>
      </c>
      <c r="I1189" t="s">
        <v>19</v>
      </c>
      <c r="J1189">
        <v>3.4370486449148601</v>
      </c>
      <c r="K1189">
        <v>-1.59220501214836</v>
      </c>
      <c r="L1189" t="s">
        <v>7</v>
      </c>
    </row>
    <row r="1190" spans="8:12" x14ac:dyDescent="0.25">
      <c r="H1190">
        <v>2064</v>
      </c>
      <c r="I1190" t="s">
        <v>20</v>
      </c>
      <c r="J1190">
        <v>3.41627864456271</v>
      </c>
      <c r="K1190">
        <v>-1.5283897007365601</v>
      </c>
      <c r="L1190" t="s">
        <v>7</v>
      </c>
    </row>
    <row r="1191" spans="8:12" x14ac:dyDescent="0.25">
      <c r="H1191">
        <v>2064</v>
      </c>
      <c r="I1191" t="s">
        <v>21</v>
      </c>
      <c r="J1191">
        <v>3.3677415114128499</v>
      </c>
      <c r="K1191">
        <v>-1.6385484684336999</v>
      </c>
      <c r="L1191" t="s">
        <v>7</v>
      </c>
    </row>
    <row r="1192" spans="8:12" x14ac:dyDescent="0.25">
      <c r="H1192">
        <v>2065</v>
      </c>
      <c r="I1192" t="s">
        <v>8</v>
      </c>
      <c r="J1192">
        <v>3.33763849728965</v>
      </c>
      <c r="K1192">
        <v>-1.43894472513282</v>
      </c>
      <c r="L1192" t="s">
        <v>7</v>
      </c>
    </row>
    <row r="1193" spans="8:12" x14ac:dyDescent="0.25">
      <c r="H1193">
        <v>2065</v>
      </c>
      <c r="I1193" t="s">
        <v>6</v>
      </c>
      <c r="J1193">
        <v>3.3823253531413</v>
      </c>
      <c r="K1193">
        <v>-1.50289598958027</v>
      </c>
      <c r="L1193" t="s">
        <v>7</v>
      </c>
    </row>
    <row r="1194" spans="8:12" x14ac:dyDescent="0.25">
      <c r="H1194">
        <v>2065</v>
      </c>
      <c r="I1194" t="s">
        <v>9</v>
      </c>
      <c r="J1194">
        <v>3.4013416381460999</v>
      </c>
      <c r="K1194">
        <v>-1.5266801353721799</v>
      </c>
      <c r="L1194" t="s">
        <v>7</v>
      </c>
    </row>
    <row r="1195" spans="8:12" x14ac:dyDescent="0.25">
      <c r="H1195">
        <v>2065</v>
      </c>
      <c r="I1195" t="s">
        <v>10</v>
      </c>
      <c r="J1195">
        <v>3.4248507783741799</v>
      </c>
      <c r="K1195">
        <v>-1.5325343406955201</v>
      </c>
      <c r="L1195" t="s">
        <v>7</v>
      </c>
    </row>
    <row r="1196" spans="8:12" x14ac:dyDescent="0.25">
      <c r="H1196">
        <v>2065</v>
      </c>
      <c r="I1196" t="s">
        <v>11</v>
      </c>
      <c r="J1196">
        <v>3.4339666367538002</v>
      </c>
      <c r="K1196">
        <v>-1.5357274503481</v>
      </c>
      <c r="L1196" t="s">
        <v>7</v>
      </c>
    </row>
    <row r="1197" spans="8:12" x14ac:dyDescent="0.25">
      <c r="H1197">
        <v>2065</v>
      </c>
      <c r="I1197" t="s">
        <v>13</v>
      </c>
      <c r="J1197">
        <v>3.4488557426281101</v>
      </c>
      <c r="K1197">
        <v>-1.53846737442436</v>
      </c>
      <c r="L1197" t="s">
        <v>7</v>
      </c>
    </row>
    <row r="1198" spans="8:12" x14ac:dyDescent="0.25">
      <c r="H1198">
        <v>2065</v>
      </c>
      <c r="I1198" t="s">
        <v>14</v>
      </c>
      <c r="J1198">
        <v>3.45976388235675</v>
      </c>
      <c r="K1198">
        <v>-1.50401204816852</v>
      </c>
      <c r="L1198" t="s">
        <v>7</v>
      </c>
    </row>
    <row r="1199" spans="8:12" x14ac:dyDescent="0.25">
      <c r="H1199">
        <v>2065</v>
      </c>
      <c r="I1199" t="s">
        <v>15</v>
      </c>
      <c r="J1199">
        <v>3.4574790492189198</v>
      </c>
      <c r="K1199">
        <v>-1.49674020085939</v>
      </c>
      <c r="L1199" t="s">
        <v>7</v>
      </c>
    </row>
    <row r="1200" spans="8:12" x14ac:dyDescent="0.25">
      <c r="H1200">
        <v>2065</v>
      </c>
      <c r="I1200" t="s">
        <v>16</v>
      </c>
      <c r="J1200">
        <v>3.4630643602223499</v>
      </c>
      <c r="K1200">
        <v>-1.52173657156356</v>
      </c>
      <c r="L1200" t="s">
        <v>7</v>
      </c>
    </row>
    <row r="1201" spans="8:12" x14ac:dyDescent="0.25">
      <c r="H1201">
        <v>2065</v>
      </c>
      <c r="I1201" t="s">
        <v>17</v>
      </c>
      <c r="J1201">
        <v>3.4593027671026402</v>
      </c>
      <c r="K1201">
        <v>-1.5463660665835299</v>
      </c>
      <c r="L1201" t="s">
        <v>7</v>
      </c>
    </row>
    <row r="1202" spans="8:12" x14ac:dyDescent="0.25">
      <c r="H1202">
        <v>2065</v>
      </c>
      <c r="I1202" t="s">
        <v>18</v>
      </c>
      <c r="J1202">
        <v>3.45885954586005</v>
      </c>
      <c r="K1202">
        <v>-1.5689983990207299</v>
      </c>
      <c r="L1202" t="s">
        <v>7</v>
      </c>
    </row>
    <row r="1203" spans="8:12" x14ac:dyDescent="0.25">
      <c r="H1203">
        <v>2065</v>
      </c>
      <c r="I1203" t="s">
        <v>19</v>
      </c>
      <c r="J1203">
        <v>3.4387762284258501</v>
      </c>
      <c r="K1203">
        <v>-1.5876745957643701</v>
      </c>
      <c r="L1203" t="s">
        <v>7</v>
      </c>
    </row>
    <row r="1204" spans="8:12" x14ac:dyDescent="0.25">
      <c r="H1204">
        <v>2065</v>
      </c>
      <c r="I1204" t="s">
        <v>20</v>
      </c>
      <c r="J1204">
        <v>3.4180062280737</v>
      </c>
      <c r="K1204">
        <v>-1.52385928435257</v>
      </c>
      <c r="L1204" t="s">
        <v>7</v>
      </c>
    </row>
    <row r="1205" spans="8:12" x14ac:dyDescent="0.25">
      <c r="H1205">
        <v>2065</v>
      </c>
      <c r="I1205" t="s">
        <v>21</v>
      </c>
      <c r="J1205">
        <v>3.3694690949238399</v>
      </c>
      <c r="K1205">
        <v>-1.6340180520497101</v>
      </c>
      <c r="L1205" t="s">
        <v>7</v>
      </c>
    </row>
    <row r="1206" spans="8:12" x14ac:dyDescent="0.25">
      <c r="H1206">
        <v>2066</v>
      </c>
      <c r="I1206" t="s">
        <v>8</v>
      </c>
      <c r="J1206">
        <v>3.3393556421658701</v>
      </c>
      <c r="K1206">
        <v>-1.43444168303302</v>
      </c>
      <c r="L1206" t="s">
        <v>7</v>
      </c>
    </row>
    <row r="1207" spans="8:12" x14ac:dyDescent="0.25">
      <c r="H1207">
        <v>2066</v>
      </c>
      <c r="I1207" t="s">
        <v>6</v>
      </c>
      <c r="J1207">
        <v>3.3840424980175099</v>
      </c>
      <c r="K1207">
        <v>-1.49839294748047</v>
      </c>
      <c r="L1207" t="s">
        <v>7</v>
      </c>
    </row>
    <row r="1208" spans="8:12" x14ac:dyDescent="0.25">
      <c r="H1208">
        <v>2066</v>
      </c>
      <c r="I1208" t="s">
        <v>9</v>
      </c>
      <c r="J1208">
        <v>3.4030587830223098</v>
      </c>
      <c r="K1208">
        <v>-1.5221770932723799</v>
      </c>
      <c r="L1208" t="s">
        <v>7</v>
      </c>
    </row>
    <row r="1209" spans="8:12" x14ac:dyDescent="0.25">
      <c r="H1209">
        <v>2066</v>
      </c>
      <c r="I1209" t="s">
        <v>10</v>
      </c>
      <c r="J1209">
        <v>3.4265679232503898</v>
      </c>
      <c r="K1209">
        <v>-1.5280312985957201</v>
      </c>
      <c r="L1209" t="s">
        <v>7</v>
      </c>
    </row>
    <row r="1210" spans="8:12" x14ac:dyDescent="0.25">
      <c r="H1210">
        <v>2066</v>
      </c>
      <c r="I1210" t="s">
        <v>11</v>
      </c>
      <c r="J1210">
        <v>3.4356837816300101</v>
      </c>
      <c r="K1210">
        <v>-1.5312244082483</v>
      </c>
      <c r="L1210" t="s">
        <v>7</v>
      </c>
    </row>
    <row r="1211" spans="8:12" x14ac:dyDescent="0.25">
      <c r="H1211">
        <v>2066</v>
      </c>
      <c r="I1211" t="s">
        <v>13</v>
      </c>
      <c r="J1211">
        <v>3.45057288750432</v>
      </c>
      <c r="K1211">
        <v>-1.53396433232456</v>
      </c>
      <c r="L1211" t="s">
        <v>7</v>
      </c>
    </row>
    <row r="1212" spans="8:12" x14ac:dyDescent="0.25">
      <c r="H1212">
        <v>2066</v>
      </c>
      <c r="I1212" t="s">
        <v>14</v>
      </c>
      <c r="J1212">
        <v>3.4614810272329599</v>
      </c>
      <c r="K1212">
        <v>-1.49950900606872</v>
      </c>
      <c r="L1212" t="s">
        <v>7</v>
      </c>
    </row>
    <row r="1213" spans="8:12" x14ac:dyDescent="0.25">
      <c r="H1213">
        <v>2066</v>
      </c>
      <c r="I1213" t="s">
        <v>15</v>
      </c>
      <c r="J1213">
        <v>3.4591961940951301</v>
      </c>
      <c r="K1213">
        <v>-1.49223715875959</v>
      </c>
      <c r="L1213" t="s">
        <v>7</v>
      </c>
    </row>
    <row r="1214" spans="8:12" x14ac:dyDescent="0.25">
      <c r="H1214">
        <v>2066</v>
      </c>
      <c r="I1214" t="s">
        <v>16</v>
      </c>
      <c r="J1214">
        <v>3.4647815050985602</v>
      </c>
      <c r="K1214">
        <v>-1.51723352946377</v>
      </c>
      <c r="L1214" t="s">
        <v>7</v>
      </c>
    </row>
    <row r="1215" spans="8:12" x14ac:dyDescent="0.25">
      <c r="H1215">
        <v>2066</v>
      </c>
      <c r="I1215" t="s">
        <v>17</v>
      </c>
      <c r="J1215">
        <v>3.4610199119788501</v>
      </c>
      <c r="K1215">
        <v>-1.5418630244837299</v>
      </c>
      <c r="L1215" t="s">
        <v>7</v>
      </c>
    </row>
    <row r="1216" spans="8:12" x14ac:dyDescent="0.25">
      <c r="H1216">
        <v>2066</v>
      </c>
      <c r="I1216" t="s">
        <v>18</v>
      </c>
      <c r="J1216">
        <v>3.4605766907362598</v>
      </c>
      <c r="K1216">
        <v>-1.5644953569209401</v>
      </c>
      <c r="L1216" t="s">
        <v>7</v>
      </c>
    </row>
    <row r="1217" spans="8:12" x14ac:dyDescent="0.25">
      <c r="H1217">
        <v>2066</v>
      </c>
      <c r="I1217" t="s">
        <v>19</v>
      </c>
      <c r="J1217">
        <v>3.44049337330206</v>
      </c>
      <c r="K1217">
        <v>-1.5831715536645701</v>
      </c>
      <c r="L1217" t="s">
        <v>7</v>
      </c>
    </row>
    <row r="1218" spans="8:12" x14ac:dyDescent="0.25">
      <c r="H1218">
        <v>2066</v>
      </c>
      <c r="I1218" t="s">
        <v>20</v>
      </c>
      <c r="J1218">
        <v>3.4197233729499099</v>
      </c>
      <c r="K1218">
        <v>-1.51935624225277</v>
      </c>
      <c r="L1218" t="s">
        <v>7</v>
      </c>
    </row>
    <row r="1219" spans="8:12" x14ac:dyDescent="0.25">
      <c r="H1219">
        <v>2066</v>
      </c>
      <c r="I1219" t="s">
        <v>21</v>
      </c>
      <c r="J1219">
        <v>3.3711862398000498</v>
      </c>
      <c r="K1219">
        <v>-1.6295150099499101</v>
      </c>
      <c r="L1219" t="s">
        <v>7</v>
      </c>
    </row>
    <row r="1220" spans="8:12" x14ac:dyDescent="0.25">
      <c r="H1220">
        <v>2067</v>
      </c>
      <c r="I1220" t="s">
        <v>8</v>
      </c>
      <c r="J1220">
        <v>3.3410624737974501</v>
      </c>
      <c r="K1220">
        <v>-1.4299656863942101</v>
      </c>
      <c r="L1220" t="s">
        <v>7</v>
      </c>
    </row>
    <row r="1221" spans="8:12" x14ac:dyDescent="0.25">
      <c r="H1221">
        <v>2067</v>
      </c>
      <c r="I1221" t="s">
        <v>6</v>
      </c>
      <c r="J1221">
        <v>3.3857493296490899</v>
      </c>
      <c r="K1221">
        <v>-1.4939169508416601</v>
      </c>
      <c r="L1221" t="s">
        <v>7</v>
      </c>
    </row>
    <row r="1222" spans="8:12" x14ac:dyDescent="0.25">
      <c r="H1222">
        <v>2067</v>
      </c>
      <c r="I1222" t="s">
        <v>9</v>
      </c>
      <c r="J1222">
        <v>3.4047656146538898</v>
      </c>
      <c r="K1222">
        <v>-1.51770109663357</v>
      </c>
      <c r="L1222" t="s">
        <v>7</v>
      </c>
    </row>
    <row r="1223" spans="8:12" x14ac:dyDescent="0.25">
      <c r="H1223">
        <v>2067</v>
      </c>
      <c r="I1223" t="s">
        <v>10</v>
      </c>
      <c r="J1223">
        <v>3.4282747548819801</v>
      </c>
      <c r="K1223">
        <v>-1.5235553019569099</v>
      </c>
      <c r="L1223" t="s">
        <v>7</v>
      </c>
    </row>
    <row r="1224" spans="8:12" x14ac:dyDescent="0.25">
      <c r="H1224">
        <v>2067</v>
      </c>
      <c r="I1224" t="s">
        <v>11</v>
      </c>
      <c r="J1224">
        <v>3.4373906132615901</v>
      </c>
      <c r="K1224">
        <v>-1.52674841160949</v>
      </c>
      <c r="L1224" t="s">
        <v>7</v>
      </c>
    </row>
    <row r="1225" spans="8:12" x14ac:dyDescent="0.25">
      <c r="H1225">
        <v>2067</v>
      </c>
      <c r="I1225" t="s">
        <v>13</v>
      </c>
      <c r="J1225">
        <v>3.4522797191359098</v>
      </c>
      <c r="K1225">
        <v>-1.52948833568575</v>
      </c>
      <c r="L1225" t="s">
        <v>7</v>
      </c>
    </row>
    <row r="1226" spans="8:12" x14ac:dyDescent="0.25">
      <c r="H1226">
        <v>2067</v>
      </c>
      <c r="I1226" t="s">
        <v>14</v>
      </c>
      <c r="J1226">
        <v>3.4631878588645399</v>
      </c>
      <c r="K1226">
        <v>-1.49503300942991</v>
      </c>
      <c r="L1226" t="s">
        <v>7</v>
      </c>
    </row>
    <row r="1227" spans="8:12" x14ac:dyDescent="0.25">
      <c r="H1227">
        <v>2067</v>
      </c>
      <c r="I1227" t="s">
        <v>15</v>
      </c>
      <c r="J1227">
        <v>3.4609030257267199</v>
      </c>
      <c r="K1227">
        <v>-1.48776116212078</v>
      </c>
      <c r="L1227" t="s">
        <v>7</v>
      </c>
    </row>
    <row r="1228" spans="8:12" x14ac:dyDescent="0.25">
      <c r="H1228">
        <v>2067</v>
      </c>
      <c r="I1228" t="s">
        <v>16</v>
      </c>
      <c r="J1228">
        <v>3.46648833673015</v>
      </c>
      <c r="K1228">
        <v>-1.5127575328249601</v>
      </c>
      <c r="L1228" t="s">
        <v>7</v>
      </c>
    </row>
    <row r="1229" spans="8:12" x14ac:dyDescent="0.25">
      <c r="H1229">
        <v>2067</v>
      </c>
      <c r="I1229" t="s">
        <v>17</v>
      </c>
      <c r="J1229">
        <v>3.4627267436104399</v>
      </c>
      <c r="K1229">
        <v>-1.53738702784492</v>
      </c>
      <c r="L1229" t="s">
        <v>7</v>
      </c>
    </row>
    <row r="1230" spans="8:12" x14ac:dyDescent="0.25">
      <c r="H1230">
        <v>2067</v>
      </c>
      <c r="I1230" t="s">
        <v>18</v>
      </c>
      <c r="J1230">
        <v>3.4622835223678501</v>
      </c>
      <c r="K1230">
        <v>-1.56001936028213</v>
      </c>
      <c r="L1230" t="s">
        <v>7</v>
      </c>
    </row>
    <row r="1231" spans="8:12" x14ac:dyDescent="0.25">
      <c r="H1231">
        <v>2067</v>
      </c>
      <c r="I1231" t="s">
        <v>19</v>
      </c>
      <c r="J1231">
        <v>3.4422002049336502</v>
      </c>
      <c r="K1231">
        <v>-1.5786955570257599</v>
      </c>
      <c r="L1231" t="s">
        <v>7</v>
      </c>
    </row>
    <row r="1232" spans="8:12" x14ac:dyDescent="0.25">
      <c r="H1232">
        <v>2067</v>
      </c>
      <c r="I1232" t="s">
        <v>20</v>
      </c>
      <c r="J1232">
        <v>3.4214302045815002</v>
      </c>
      <c r="K1232">
        <v>-1.5148802456139601</v>
      </c>
      <c r="L1232" t="s">
        <v>7</v>
      </c>
    </row>
    <row r="1233" spans="8:12" x14ac:dyDescent="0.25">
      <c r="H1233">
        <v>2067</v>
      </c>
      <c r="I1233" t="s">
        <v>21</v>
      </c>
      <c r="J1233">
        <v>3.3728930714316401</v>
      </c>
      <c r="K1233">
        <v>-1.6250390133110999</v>
      </c>
      <c r="L1233" t="s">
        <v>7</v>
      </c>
    </row>
    <row r="1234" spans="8:12" x14ac:dyDescent="0.25">
      <c r="H1234">
        <v>2068</v>
      </c>
      <c r="I1234" t="s">
        <v>8</v>
      </c>
      <c r="J1234">
        <v>3.3427591153287302</v>
      </c>
      <c r="K1234">
        <v>-1.4255164122826101</v>
      </c>
      <c r="L1234" t="s">
        <v>7</v>
      </c>
    </row>
    <row r="1235" spans="8:12" x14ac:dyDescent="0.25">
      <c r="H1235">
        <v>2068</v>
      </c>
      <c r="I1235" t="s">
        <v>6</v>
      </c>
      <c r="J1235">
        <v>3.3874459711803699</v>
      </c>
      <c r="K1235">
        <v>-1.4894676767300601</v>
      </c>
      <c r="L1235" t="s">
        <v>7</v>
      </c>
    </row>
    <row r="1236" spans="8:12" x14ac:dyDescent="0.25">
      <c r="H1236">
        <v>2068</v>
      </c>
      <c r="I1236" t="s">
        <v>9</v>
      </c>
      <c r="J1236">
        <v>3.4064622561851698</v>
      </c>
      <c r="K1236">
        <v>-1.51325182252198</v>
      </c>
      <c r="L1236" t="s">
        <v>7</v>
      </c>
    </row>
    <row r="1237" spans="8:12" x14ac:dyDescent="0.25">
      <c r="H1237">
        <v>2068</v>
      </c>
      <c r="I1237" t="s">
        <v>10</v>
      </c>
      <c r="J1237">
        <v>3.4299713964132499</v>
      </c>
      <c r="K1237">
        <v>-1.5191060278453099</v>
      </c>
      <c r="L1237" t="s">
        <v>7</v>
      </c>
    </row>
    <row r="1238" spans="8:12" x14ac:dyDescent="0.25">
      <c r="H1238">
        <v>2068</v>
      </c>
      <c r="I1238" t="s">
        <v>11</v>
      </c>
      <c r="J1238">
        <v>3.4390872547928701</v>
      </c>
      <c r="K1238">
        <v>-1.52229913749789</v>
      </c>
      <c r="L1238" t="s">
        <v>7</v>
      </c>
    </row>
    <row r="1239" spans="8:12" x14ac:dyDescent="0.25">
      <c r="H1239">
        <v>2068</v>
      </c>
      <c r="I1239" t="s">
        <v>13</v>
      </c>
      <c r="J1239">
        <v>3.4539763606671801</v>
      </c>
      <c r="K1239">
        <v>-1.52503906157415</v>
      </c>
      <c r="L1239" t="s">
        <v>7</v>
      </c>
    </row>
    <row r="1240" spans="8:12" x14ac:dyDescent="0.25">
      <c r="H1240">
        <v>2068</v>
      </c>
      <c r="I1240" t="s">
        <v>14</v>
      </c>
      <c r="J1240">
        <v>3.46488450039582</v>
      </c>
      <c r="K1240">
        <v>-1.49058373531831</v>
      </c>
      <c r="L1240" t="s">
        <v>7</v>
      </c>
    </row>
    <row r="1241" spans="8:12" x14ac:dyDescent="0.25">
      <c r="H1241">
        <v>2068</v>
      </c>
      <c r="I1241" t="s">
        <v>15</v>
      </c>
      <c r="J1241">
        <v>3.4625996672579902</v>
      </c>
      <c r="K1241">
        <v>-1.48331188800918</v>
      </c>
      <c r="L1241" t="s">
        <v>7</v>
      </c>
    </row>
    <row r="1242" spans="8:12" x14ac:dyDescent="0.25">
      <c r="H1242">
        <v>2068</v>
      </c>
      <c r="I1242" t="s">
        <v>16</v>
      </c>
      <c r="J1242">
        <v>3.4681849782614198</v>
      </c>
      <c r="K1242">
        <v>-1.5083082587133601</v>
      </c>
      <c r="L1242" t="s">
        <v>7</v>
      </c>
    </row>
    <row r="1243" spans="8:12" x14ac:dyDescent="0.25">
      <c r="H1243">
        <v>2068</v>
      </c>
      <c r="I1243" t="s">
        <v>17</v>
      </c>
      <c r="J1243">
        <v>3.4644233851417101</v>
      </c>
      <c r="K1243">
        <v>-1.53293775373332</v>
      </c>
      <c r="L1243" t="s">
        <v>7</v>
      </c>
    </row>
    <row r="1244" spans="8:12" x14ac:dyDescent="0.25">
      <c r="H1244">
        <v>2068</v>
      </c>
      <c r="I1244" t="s">
        <v>18</v>
      </c>
      <c r="J1244">
        <v>3.4639801638991199</v>
      </c>
      <c r="K1244">
        <v>-1.5555700861705299</v>
      </c>
      <c r="L1244" t="s">
        <v>7</v>
      </c>
    </row>
    <row r="1245" spans="8:12" x14ac:dyDescent="0.25">
      <c r="H1245">
        <v>2068</v>
      </c>
      <c r="I1245" t="s">
        <v>19</v>
      </c>
      <c r="J1245">
        <v>3.44389684646492</v>
      </c>
      <c r="K1245">
        <v>-1.5742462829141599</v>
      </c>
      <c r="L1245" t="s">
        <v>7</v>
      </c>
    </row>
    <row r="1246" spans="8:12" x14ac:dyDescent="0.25">
      <c r="H1246">
        <v>2068</v>
      </c>
      <c r="I1246" t="s">
        <v>20</v>
      </c>
      <c r="J1246">
        <v>3.42312684611277</v>
      </c>
      <c r="K1246">
        <v>-1.5104309715023601</v>
      </c>
      <c r="L1246" t="s">
        <v>7</v>
      </c>
    </row>
    <row r="1247" spans="8:12" x14ac:dyDescent="0.25">
      <c r="H1247">
        <v>2068</v>
      </c>
      <c r="I1247" t="s">
        <v>21</v>
      </c>
      <c r="J1247">
        <v>3.3745897129629099</v>
      </c>
      <c r="K1247">
        <v>-1.6205897391994999</v>
      </c>
      <c r="L1247" t="s">
        <v>7</v>
      </c>
    </row>
    <row r="1248" spans="8:12" x14ac:dyDescent="0.25">
      <c r="H1248">
        <v>2069</v>
      </c>
      <c r="I1248" t="s">
        <v>8</v>
      </c>
      <c r="J1248">
        <v>3.3444456877115099</v>
      </c>
      <c r="K1248">
        <v>-1.4210935435140899</v>
      </c>
      <c r="L1248" t="s">
        <v>7</v>
      </c>
    </row>
    <row r="1249" spans="8:12" x14ac:dyDescent="0.25">
      <c r="H1249">
        <v>2069</v>
      </c>
      <c r="I1249" t="s">
        <v>6</v>
      </c>
      <c r="J1249">
        <v>3.3891325435631598</v>
      </c>
      <c r="K1249">
        <v>-1.4850448079615299</v>
      </c>
      <c r="L1249" t="s">
        <v>7</v>
      </c>
    </row>
    <row r="1250" spans="8:12" x14ac:dyDescent="0.25">
      <c r="H1250">
        <v>2069</v>
      </c>
      <c r="I1250" t="s">
        <v>9</v>
      </c>
      <c r="J1250">
        <v>3.4081488285679602</v>
      </c>
      <c r="K1250">
        <v>-1.5088289537534501</v>
      </c>
      <c r="L1250" t="s">
        <v>7</v>
      </c>
    </row>
    <row r="1251" spans="8:12" x14ac:dyDescent="0.25">
      <c r="H1251">
        <v>2069</v>
      </c>
      <c r="I1251" t="s">
        <v>10</v>
      </c>
      <c r="J1251">
        <v>3.4316579687960398</v>
      </c>
      <c r="K1251">
        <v>-1.51468315907679</v>
      </c>
      <c r="L1251" t="s">
        <v>7</v>
      </c>
    </row>
    <row r="1252" spans="8:12" x14ac:dyDescent="0.25">
      <c r="H1252">
        <v>2069</v>
      </c>
      <c r="I1252" t="s">
        <v>11</v>
      </c>
      <c r="J1252">
        <v>3.44077382717566</v>
      </c>
      <c r="K1252">
        <v>-1.5178762687293701</v>
      </c>
      <c r="L1252" t="s">
        <v>7</v>
      </c>
    </row>
    <row r="1253" spans="8:12" x14ac:dyDescent="0.25">
      <c r="H1253">
        <v>2069</v>
      </c>
      <c r="I1253" t="s">
        <v>13</v>
      </c>
      <c r="J1253">
        <v>3.45566293304997</v>
      </c>
      <c r="K1253">
        <v>-1.5206161928056301</v>
      </c>
      <c r="L1253" t="s">
        <v>7</v>
      </c>
    </row>
    <row r="1254" spans="8:12" x14ac:dyDescent="0.25">
      <c r="H1254">
        <v>2069</v>
      </c>
      <c r="I1254" t="s">
        <v>14</v>
      </c>
      <c r="J1254">
        <v>3.4665710727786099</v>
      </c>
      <c r="K1254">
        <v>-1.4861608665497901</v>
      </c>
      <c r="L1254" t="s">
        <v>7</v>
      </c>
    </row>
    <row r="1255" spans="8:12" x14ac:dyDescent="0.25">
      <c r="H1255">
        <v>2069</v>
      </c>
      <c r="I1255" t="s">
        <v>15</v>
      </c>
      <c r="J1255">
        <v>3.4642862396407801</v>
      </c>
      <c r="K1255">
        <v>-1.4788890192406601</v>
      </c>
      <c r="L1255" t="s">
        <v>7</v>
      </c>
    </row>
    <row r="1256" spans="8:12" x14ac:dyDescent="0.25">
      <c r="H1256">
        <v>2069</v>
      </c>
      <c r="I1256" t="s">
        <v>16</v>
      </c>
      <c r="J1256">
        <v>3.4698715506442102</v>
      </c>
      <c r="K1256">
        <v>-1.5038853899448299</v>
      </c>
      <c r="L1256" t="s">
        <v>7</v>
      </c>
    </row>
    <row r="1257" spans="8:12" x14ac:dyDescent="0.25">
      <c r="H1257">
        <v>2069</v>
      </c>
      <c r="I1257" t="s">
        <v>17</v>
      </c>
      <c r="J1257">
        <v>3.4661099575245</v>
      </c>
      <c r="K1257">
        <v>-1.5285148849648</v>
      </c>
      <c r="L1257" t="s">
        <v>7</v>
      </c>
    </row>
    <row r="1258" spans="8:12" x14ac:dyDescent="0.25">
      <c r="H1258">
        <v>2069</v>
      </c>
      <c r="I1258" t="s">
        <v>18</v>
      </c>
      <c r="J1258">
        <v>3.4656667362819098</v>
      </c>
      <c r="K1258">
        <v>-1.551147217402</v>
      </c>
      <c r="L1258" t="s">
        <v>7</v>
      </c>
    </row>
    <row r="1259" spans="8:12" x14ac:dyDescent="0.25">
      <c r="H1259">
        <v>2069</v>
      </c>
      <c r="I1259" t="s">
        <v>19</v>
      </c>
      <c r="J1259">
        <v>3.4455834188477099</v>
      </c>
      <c r="K1259">
        <v>-1.56982341414564</v>
      </c>
      <c r="L1259" t="s">
        <v>7</v>
      </c>
    </row>
    <row r="1260" spans="8:12" x14ac:dyDescent="0.25">
      <c r="H1260">
        <v>2069</v>
      </c>
      <c r="I1260" t="s">
        <v>20</v>
      </c>
      <c r="J1260">
        <v>3.4248134184955599</v>
      </c>
      <c r="K1260">
        <v>-1.5060081027338399</v>
      </c>
      <c r="L1260" t="s">
        <v>7</v>
      </c>
    </row>
    <row r="1261" spans="8:12" x14ac:dyDescent="0.25">
      <c r="H1261">
        <v>2069</v>
      </c>
      <c r="I1261" t="s">
        <v>21</v>
      </c>
      <c r="J1261">
        <v>3.3762762853456998</v>
      </c>
      <c r="K1261">
        <v>-1.61616687043097</v>
      </c>
      <c r="L1261" t="s">
        <v>7</v>
      </c>
    </row>
    <row r="1262" spans="8:12" x14ac:dyDescent="0.25">
      <c r="H1262">
        <v>2070</v>
      </c>
      <c r="I1262" t="s">
        <v>8</v>
      </c>
      <c r="J1262">
        <v>3.34612230975686</v>
      </c>
      <c r="K1262">
        <v>-1.41669676851844</v>
      </c>
      <c r="L1262" t="s">
        <v>7</v>
      </c>
    </row>
    <row r="1263" spans="8:12" x14ac:dyDescent="0.25">
      <c r="H1263">
        <v>2070</v>
      </c>
      <c r="I1263" t="s">
        <v>6</v>
      </c>
      <c r="J1263">
        <v>3.3908091656085002</v>
      </c>
      <c r="K1263">
        <v>-1.48064803296588</v>
      </c>
      <c r="L1263" t="s">
        <v>7</v>
      </c>
    </row>
    <row r="1264" spans="8:12" x14ac:dyDescent="0.25">
      <c r="H1264">
        <v>2070</v>
      </c>
      <c r="I1264" t="s">
        <v>9</v>
      </c>
      <c r="J1264">
        <v>3.4098254506133001</v>
      </c>
      <c r="K1264">
        <v>-1.5044321787578001</v>
      </c>
      <c r="L1264" t="s">
        <v>7</v>
      </c>
    </row>
    <row r="1265" spans="8:12" x14ac:dyDescent="0.25">
      <c r="H1265">
        <v>2070</v>
      </c>
      <c r="I1265" t="s">
        <v>10</v>
      </c>
      <c r="J1265">
        <v>3.4333345908413899</v>
      </c>
      <c r="K1265">
        <v>-1.51028638408114</v>
      </c>
      <c r="L1265" t="s">
        <v>7</v>
      </c>
    </row>
    <row r="1266" spans="8:12" x14ac:dyDescent="0.25">
      <c r="H1266">
        <v>2070</v>
      </c>
      <c r="I1266" t="s">
        <v>11</v>
      </c>
      <c r="J1266">
        <v>3.442450449221</v>
      </c>
      <c r="K1266">
        <v>-1.5134794937337199</v>
      </c>
      <c r="L1266" t="s">
        <v>7</v>
      </c>
    </row>
    <row r="1267" spans="8:12" x14ac:dyDescent="0.25">
      <c r="H1267">
        <v>2070</v>
      </c>
      <c r="I1267" t="s">
        <v>13</v>
      </c>
      <c r="J1267">
        <v>3.4573395550953201</v>
      </c>
      <c r="K1267">
        <v>-1.5162194178099799</v>
      </c>
      <c r="L1267" t="s">
        <v>7</v>
      </c>
    </row>
    <row r="1268" spans="8:12" x14ac:dyDescent="0.25">
      <c r="H1268">
        <v>2070</v>
      </c>
      <c r="I1268" t="s">
        <v>14</v>
      </c>
      <c r="J1268">
        <v>3.4682476948239498</v>
      </c>
      <c r="K1268">
        <v>-1.4817640915541299</v>
      </c>
      <c r="L1268" t="s">
        <v>7</v>
      </c>
    </row>
    <row r="1269" spans="8:12" x14ac:dyDescent="0.25">
      <c r="H1269">
        <v>2070</v>
      </c>
      <c r="I1269" t="s">
        <v>15</v>
      </c>
      <c r="J1269">
        <v>3.46596286168612</v>
      </c>
      <c r="K1269">
        <v>-1.4744922442449999</v>
      </c>
      <c r="L1269" t="s">
        <v>7</v>
      </c>
    </row>
    <row r="1270" spans="8:12" x14ac:dyDescent="0.25">
      <c r="H1270">
        <v>2070</v>
      </c>
      <c r="I1270" t="s">
        <v>16</v>
      </c>
      <c r="J1270">
        <v>3.4715481726895598</v>
      </c>
      <c r="K1270">
        <v>-1.49948861494918</v>
      </c>
      <c r="L1270" t="s">
        <v>7</v>
      </c>
    </row>
    <row r="1271" spans="8:12" x14ac:dyDescent="0.25">
      <c r="H1271">
        <v>2070</v>
      </c>
      <c r="I1271" t="s">
        <v>17</v>
      </c>
      <c r="J1271">
        <v>3.4677865795698501</v>
      </c>
      <c r="K1271">
        <v>-1.5241181099691501</v>
      </c>
      <c r="L1271" t="s">
        <v>7</v>
      </c>
    </row>
    <row r="1272" spans="8:12" x14ac:dyDescent="0.25">
      <c r="H1272">
        <v>2070</v>
      </c>
      <c r="I1272" t="s">
        <v>18</v>
      </c>
      <c r="J1272">
        <v>3.4673433583272599</v>
      </c>
      <c r="K1272">
        <v>-1.5467504424063501</v>
      </c>
      <c r="L1272" t="s">
        <v>7</v>
      </c>
    </row>
    <row r="1273" spans="8:12" x14ac:dyDescent="0.25">
      <c r="H1273">
        <v>2070</v>
      </c>
      <c r="I1273" t="s">
        <v>19</v>
      </c>
      <c r="J1273">
        <v>3.44726004089306</v>
      </c>
      <c r="K1273">
        <v>-1.56542663914998</v>
      </c>
      <c r="L1273" t="s">
        <v>7</v>
      </c>
    </row>
    <row r="1274" spans="8:12" x14ac:dyDescent="0.25">
      <c r="H1274">
        <v>2070</v>
      </c>
      <c r="I1274" t="s">
        <v>20</v>
      </c>
      <c r="J1274">
        <v>3.42649004054091</v>
      </c>
      <c r="K1274">
        <v>-1.5016113277381899</v>
      </c>
      <c r="L1274" t="s">
        <v>7</v>
      </c>
    </row>
    <row r="1275" spans="8:12" x14ac:dyDescent="0.25">
      <c r="H1275">
        <v>2070</v>
      </c>
      <c r="I1275" t="s">
        <v>21</v>
      </c>
      <c r="J1275">
        <v>3.3779529073910401</v>
      </c>
      <c r="K1275">
        <v>-1.61177009543532</v>
      </c>
      <c r="L1275" t="s">
        <v>7</v>
      </c>
    </row>
    <row r="1276" spans="8:12" x14ac:dyDescent="0.25">
      <c r="H1276">
        <v>2071</v>
      </c>
      <c r="I1276" t="s">
        <v>8</v>
      </c>
      <c r="J1276">
        <v>3.34778909818528</v>
      </c>
      <c r="K1276">
        <v>-1.4123257812076999</v>
      </c>
      <c r="L1276" t="s">
        <v>7</v>
      </c>
    </row>
    <row r="1277" spans="8:12" x14ac:dyDescent="0.25">
      <c r="H1277">
        <v>2071</v>
      </c>
      <c r="I1277" t="s">
        <v>6</v>
      </c>
      <c r="J1277">
        <v>3.3924759540369198</v>
      </c>
      <c r="K1277">
        <v>-1.4762770456551499</v>
      </c>
      <c r="L1277" t="s">
        <v>7</v>
      </c>
    </row>
    <row r="1278" spans="8:12" x14ac:dyDescent="0.25">
      <c r="H1278">
        <v>2071</v>
      </c>
      <c r="I1278" t="s">
        <v>9</v>
      </c>
      <c r="J1278">
        <v>3.4114922390417202</v>
      </c>
      <c r="K1278">
        <v>-1.5000611914470601</v>
      </c>
      <c r="L1278" t="s">
        <v>7</v>
      </c>
    </row>
    <row r="1279" spans="8:12" x14ac:dyDescent="0.25">
      <c r="H1279">
        <v>2071</v>
      </c>
      <c r="I1279" t="s">
        <v>10</v>
      </c>
      <c r="J1279">
        <v>3.4350013792698002</v>
      </c>
      <c r="K1279">
        <v>-1.5059153967704</v>
      </c>
      <c r="L1279" t="s">
        <v>7</v>
      </c>
    </row>
    <row r="1280" spans="8:12" x14ac:dyDescent="0.25">
      <c r="H1280">
        <v>2071</v>
      </c>
      <c r="I1280" t="s">
        <v>11</v>
      </c>
      <c r="J1280">
        <v>3.44411723764942</v>
      </c>
      <c r="K1280">
        <v>-1.5091085064229799</v>
      </c>
      <c r="L1280" t="s">
        <v>7</v>
      </c>
    </row>
    <row r="1281" spans="8:12" x14ac:dyDescent="0.25">
      <c r="H1281">
        <v>2071</v>
      </c>
      <c r="I1281" t="s">
        <v>13</v>
      </c>
      <c r="J1281">
        <v>3.4590063435237401</v>
      </c>
      <c r="K1281">
        <v>-1.5118484304992399</v>
      </c>
      <c r="L1281" t="s">
        <v>7</v>
      </c>
    </row>
    <row r="1282" spans="8:12" x14ac:dyDescent="0.25">
      <c r="H1282">
        <v>2071</v>
      </c>
      <c r="I1282" t="s">
        <v>14</v>
      </c>
      <c r="J1282">
        <v>3.4699144832523698</v>
      </c>
      <c r="K1282">
        <v>-1.4773931042434001</v>
      </c>
      <c r="L1282" t="s">
        <v>7</v>
      </c>
    </row>
    <row r="1283" spans="8:12" x14ac:dyDescent="0.25">
      <c r="H1283">
        <v>2071</v>
      </c>
      <c r="I1283" t="s">
        <v>15</v>
      </c>
      <c r="J1283">
        <v>3.4676296501145401</v>
      </c>
      <c r="K1283">
        <v>-1.4701212569342701</v>
      </c>
      <c r="L1283" t="s">
        <v>7</v>
      </c>
    </row>
    <row r="1284" spans="8:12" x14ac:dyDescent="0.25">
      <c r="H1284">
        <v>2071</v>
      </c>
      <c r="I1284" t="s">
        <v>16</v>
      </c>
      <c r="J1284">
        <v>3.4732149611179799</v>
      </c>
      <c r="K1284">
        <v>-1.4951176276384499</v>
      </c>
      <c r="L1284" t="s">
        <v>7</v>
      </c>
    </row>
    <row r="1285" spans="8:12" x14ac:dyDescent="0.25">
      <c r="H1285">
        <v>2071</v>
      </c>
      <c r="I1285" t="s">
        <v>17</v>
      </c>
      <c r="J1285">
        <v>3.46945336799826</v>
      </c>
      <c r="K1285">
        <v>-1.5197471226584101</v>
      </c>
      <c r="L1285" t="s">
        <v>7</v>
      </c>
    </row>
    <row r="1286" spans="8:12" x14ac:dyDescent="0.25">
      <c r="H1286">
        <v>2071</v>
      </c>
      <c r="I1286" t="s">
        <v>18</v>
      </c>
      <c r="J1286">
        <v>3.46901014675568</v>
      </c>
      <c r="K1286">
        <v>-1.54237945509562</v>
      </c>
      <c r="L1286" t="s">
        <v>7</v>
      </c>
    </row>
    <row r="1287" spans="8:12" x14ac:dyDescent="0.25">
      <c r="H1287">
        <v>2071</v>
      </c>
      <c r="I1287" t="s">
        <v>19</v>
      </c>
      <c r="J1287">
        <v>3.4489268293214801</v>
      </c>
      <c r="K1287">
        <v>-1.56105565183925</v>
      </c>
      <c r="L1287" t="s">
        <v>7</v>
      </c>
    </row>
    <row r="1288" spans="8:12" x14ac:dyDescent="0.25">
      <c r="H1288">
        <v>2071</v>
      </c>
      <c r="I1288" t="s">
        <v>20</v>
      </c>
      <c r="J1288">
        <v>3.42815682896933</v>
      </c>
      <c r="K1288">
        <v>-1.4972403404274499</v>
      </c>
      <c r="L1288" t="s">
        <v>7</v>
      </c>
    </row>
    <row r="1289" spans="8:12" x14ac:dyDescent="0.25">
      <c r="H1289">
        <v>2071</v>
      </c>
      <c r="I1289" t="s">
        <v>21</v>
      </c>
      <c r="J1289">
        <v>3.3796196958194602</v>
      </c>
      <c r="K1289">
        <v>-1.60739910812459</v>
      </c>
      <c r="L1289" t="s">
        <v>7</v>
      </c>
    </row>
    <row r="1290" spans="8:12" x14ac:dyDescent="0.25">
      <c r="H1290">
        <v>2072</v>
      </c>
      <c r="I1290" t="s">
        <v>8</v>
      </c>
      <c r="J1290">
        <v>3.3494461676755001</v>
      </c>
      <c r="K1290">
        <v>-1.40798028084829</v>
      </c>
      <c r="L1290" t="s">
        <v>7</v>
      </c>
    </row>
    <row r="1291" spans="8:12" x14ac:dyDescent="0.25">
      <c r="H1291">
        <v>2072</v>
      </c>
      <c r="I1291" t="s">
        <v>6</v>
      </c>
      <c r="J1291">
        <v>3.3941330235271399</v>
      </c>
      <c r="K1291">
        <v>-1.47193154529574</v>
      </c>
      <c r="L1291" t="s">
        <v>7</v>
      </c>
    </row>
    <row r="1292" spans="8:12" x14ac:dyDescent="0.25">
      <c r="H1292">
        <v>2072</v>
      </c>
      <c r="I1292" t="s">
        <v>9</v>
      </c>
      <c r="J1292">
        <v>3.4131493085319402</v>
      </c>
      <c r="K1292">
        <v>-1.4957156910876499</v>
      </c>
      <c r="L1292" t="s">
        <v>7</v>
      </c>
    </row>
    <row r="1293" spans="8:12" x14ac:dyDescent="0.25">
      <c r="H1293">
        <v>2072</v>
      </c>
      <c r="I1293" t="s">
        <v>10</v>
      </c>
      <c r="J1293">
        <v>3.4366584487600198</v>
      </c>
      <c r="K1293">
        <v>-1.50156989641099</v>
      </c>
      <c r="L1293" t="s">
        <v>7</v>
      </c>
    </row>
    <row r="1294" spans="8:12" x14ac:dyDescent="0.25">
      <c r="H1294">
        <v>2072</v>
      </c>
      <c r="I1294" t="s">
        <v>11</v>
      </c>
      <c r="J1294">
        <v>3.4457743071396401</v>
      </c>
      <c r="K1294">
        <v>-1.5047630060635699</v>
      </c>
      <c r="L1294" t="s">
        <v>7</v>
      </c>
    </row>
    <row r="1295" spans="8:12" x14ac:dyDescent="0.25">
      <c r="H1295">
        <v>2072</v>
      </c>
      <c r="I1295" t="s">
        <v>13</v>
      </c>
      <c r="J1295">
        <v>3.4606634130139602</v>
      </c>
      <c r="K1295">
        <v>-1.5075029301398299</v>
      </c>
      <c r="L1295" t="s">
        <v>7</v>
      </c>
    </row>
    <row r="1296" spans="8:12" x14ac:dyDescent="0.25">
      <c r="H1296">
        <v>2072</v>
      </c>
      <c r="I1296" t="s">
        <v>14</v>
      </c>
      <c r="J1296">
        <v>3.4715715527425899</v>
      </c>
      <c r="K1296">
        <v>-1.4730476038839899</v>
      </c>
      <c r="L1296" t="s">
        <v>7</v>
      </c>
    </row>
    <row r="1297" spans="8:12" x14ac:dyDescent="0.25">
      <c r="H1297">
        <v>2072</v>
      </c>
      <c r="I1297" t="s">
        <v>15</v>
      </c>
      <c r="J1297">
        <v>3.4692867196047601</v>
      </c>
      <c r="K1297">
        <v>-1.4657757565748599</v>
      </c>
      <c r="L1297" t="s">
        <v>7</v>
      </c>
    </row>
    <row r="1298" spans="8:12" x14ac:dyDescent="0.25">
      <c r="H1298">
        <v>2072</v>
      </c>
      <c r="I1298" t="s">
        <v>16</v>
      </c>
      <c r="J1298">
        <v>3.4748720306081999</v>
      </c>
      <c r="K1298">
        <v>-1.49077212727904</v>
      </c>
      <c r="L1298" t="s">
        <v>7</v>
      </c>
    </row>
    <row r="1299" spans="8:12" x14ac:dyDescent="0.25">
      <c r="H1299">
        <v>2072</v>
      </c>
      <c r="I1299" t="s">
        <v>17</v>
      </c>
      <c r="J1299">
        <v>3.47111043748848</v>
      </c>
      <c r="K1299">
        <v>-1.5154016222990001</v>
      </c>
      <c r="L1299" t="s">
        <v>7</v>
      </c>
    </row>
    <row r="1300" spans="8:12" x14ac:dyDescent="0.25">
      <c r="H1300">
        <v>2072</v>
      </c>
      <c r="I1300" t="s">
        <v>18</v>
      </c>
      <c r="J1300">
        <v>3.4706672162459</v>
      </c>
      <c r="K1300">
        <v>-1.5380339547362101</v>
      </c>
      <c r="L1300" t="s">
        <v>7</v>
      </c>
    </row>
    <row r="1301" spans="8:12" x14ac:dyDescent="0.25">
      <c r="H1301">
        <v>2072</v>
      </c>
      <c r="I1301" t="s">
        <v>19</v>
      </c>
      <c r="J1301">
        <v>3.4505838988117001</v>
      </c>
      <c r="K1301">
        <v>-1.55671015147984</v>
      </c>
      <c r="L1301" t="s">
        <v>7</v>
      </c>
    </row>
    <row r="1302" spans="8:12" x14ac:dyDescent="0.25">
      <c r="H1302">
        <v>2072</v>
      </c>
      <c r="I1302" t="s">
        <v>20</v>
      </c>
      <c r="J1302">
        <v>3.4298138984595501</v>
      </c>
      <c r="K1302">
        <v>-1.49289484006804</v>
      </c>
      <c r="L1302" t="s">
        <v>7</v>
      </c>
    </row>
    <row r="1303" spans="8:12" x14ac:dyDescent="0.25">
      <c r="H1303">
        <v>2072</v>
      </c>
      <c r="I1303" t="s">
        <v>21</v>
      </c>
      <c r="J1303">
        <v>3.3812767653096798</v>
      </c>
      <c r="K1303">
        <v>-1.60305360776518</v>
      </c>
      <c r="L1303" t="s">
        <v>7</v>
      </c>
    </row>
    <row r="1304" spans="8:12" x14ac:dyDescent="0.25">
      <c r="H1304">
        <v>2073</v>
      </c>
      <c r="I1304" t="s">
        <v>8</v>
      </c>
      <c r="J1304">
        <v>3.35109363091181</v>
      </c>
      <c r="K1304">
        <v>-1.4036599719368199</v>
      </c>
      <c r="L1304" t="s">
        <v>7</v>
      </c>
    </row>
    <row r="1305" spans="8:12" x14ac:dyDescent="0.25">
      <c r="H1305">
        <v>2073</v>
      </c>
      <c r="I1305" t="s">
        <v>6</v>
      </c>
      <c r="J1305">
        <v>3.39578048676346</v>
      </c>
      <c r="K1305">
        <v>-1.4676112363842699</v>
      </c>
      <c r="L1305" t="s">
        <v>7</v>
      </c>
    </row>
    <row r="1306" spans="8:12" x14ac:dyDescent="0.25">
      <c r="H1306">
        <v>2073</v>
      </c>
      <c r="I1306" t="s">
        <v>9</v>
      </c>
      <c r="J1306">
        <v>3.4147967717682599</v>
      </c>
      <c r="K1306">
        <v>-1.4913953821761801</v>
      </c>
      <c r="L1306" t="s">
        <v>7</v>
      </c>
    </row>
    <row r="1307" spans="8:12" x14ac:dyDescent="0.25">
      <c r="H1307">
        <v>2073</v>
      </c>
      <c r="I1307" t="s">
        <v>10</v>
      </c>
      <c r="J1307">
        <v>3.4383059119963399</v>
      </c>
      <c r="K1307">
        <v>-1.49724958749952</v>
      </c>
      <c r="L1307" t="s">
        <v>7</v>
      </c>
    </row>
    <row r="1308" spans="8:12" x14ac:dyDescent="0.25">
      <c r="H1308">
        <v>2073</v>
      </c>
      <c r="I1308" t="s">
        <v>11</v>
      </c>
      <c r="J1308">
        <v>3.4474217703759602</v>
      </c>
      <c r="K1308">
        <v>-1.5004426971521001</v>
      </c>
      <c r="L1308" t="s">
        <v>7</v>
      </c>
    </row>
    <row r="1309" spans="8:12" x14ac:dyDescent="0.25">
      <c r="H1309">
        <v>2073</v>
      </c>
      <c r="I1309" t="s">
        <v>13</v>
      </c>
      <c r="J1309">
        <v>3.4623108762502701</v>
      </c>
      <c r="K1309">
        <v>-1.5031826212283601</v>
      </c>
      <c r="L1309" t="s">
        <v>7</v>
      </c>
    </row>
    <row r="1310" spans="8:12" x14ac:dyDescent="0.25">
      <c r="H1310">
        <v>2073</v>
      </c>
      <c r="I1310" t="s">
        <v>14</v>
      </c>
      <c r="J1310">
        <v>3.47321901597891</v>
      </c>
      <c r="K1310">
        <v>-1.4687272949725201</v>
      </c>
      <c r="L1310" t="s">
        <v>7</v>
      </c>
    </row>
    <row r="1311" spans="8:12" x14ac:dyDescent="0.25">
      <c r="H1311">
        <v>2073</v>
      </c>
      <c r="I1311" t="s">
        <v>15</v>
      </c>
      <c r="J1311">
        <v>3.4709341828410798</v>
      </c>
      <c r="K1311">
        <v>-1.4614554476633901</v>
      </c>
      <c r="L1311" t="s">
        <v>7</v>
      </c>
    </row>
    <row r="1312" spans="8:12" x14ac:dyDescent="0.25">
      <c r="H1312">
        <v>2073</v>
      </c>
      <c r="I1312" t="s">
        <v>16</v>
      </c>
      <c r="J1312">
        <v>3.4765194938445099</v>
      </c>
      <c r="K1312">
        <v>-1.4864518183675699</v>
      </c>
      <c r="L1312" t="s">
        <v>7</v>
      </c>
    </row>
    <row r="1313" spans="8:12" x14ac:dyDescent="0.25">
      <c r="H1313">
        <v>2073</v>
      </c>
      <c r="I1313" t="s">
        <v>17</v>
      </c>
      <c r="J1313">
        <v>3.4727579007248002</v>
      </c>
      <c r="K1313">
        <v>-1.51108131338753</v>
      </c>
      <c r="L1313" t="s">
        <v>7</v>
      </c>
    </row>
    <row r="1314" spans="8:12" x14ac:dyDescent="0.25">
      <c r="H1314">
        <v>2073</v>
      </c>
      <c r="I1314" t="s">
        <v>18</v>
      </c>
      <c r="J1314">
        <v>3.47231467948221</v>
      </c>
      <c r="K1314">
        <v>-1.53371364582474</v>
      </c>
      <c r="L1314" t="s">
        <v>7</v>
      </c>
    </row>
    <row r="1315" spans="8:12" x14ac:dyDescent="0.25">
      <c r="H1315">
        <v>2073</v>
      </c>
      <c r="I1315" t="s">
        <v>19</v>
      </c>
      <c r="J1315">
        <v>3.4522313620480101</v>
      </c>
      <c r="K1315">
        <v>-1.55238984256837</v>
      </c>
      <c r="L1315" t="s">
        <v>7</v>
      </c>
    </row>
    <row r="1316" spans="8:12" x14ac:dyDescent="0.25">
      <c r="H1316">
        <v>2073</v>
      </c>
      <c r="I1316" t="s">
        <v>20</v>
      </c>
      <c r="J1316">
        <v>3.43146136169586</v>
      </c>
      <c r="K1316">
        <v>-1.4885745311565699</v>
      </c>
      <c r="L1316" t="s">
        <v>7</v>
      </c>
    </row>
    <row r="1317" spans="8:12" x14ac:dyDescent="0.25">
      <c r="H1317">
        <v>2073</v>
      </c>
      <c r="I1317" t="s">
        <v>21</v>
      </c>
      <c r="J1317">
        <v>3.3829242285459999</v>
      </c>
      <c r="K1317">
        <v>-1.59873329885371</v>
      </c>
      <c r="L1317" t="s">
        <v>7</v>
      </c>
    </row>
    <row r="1318" spans="8:12" x14ac:dyDescent="0.25">
      <c r="H1318">
        <v>2074</v>
      </c>
      <c r="I1318" t="s">
        <v>8</v>
      </c>
      <c r="J1318">
        <v>3.3527315986300601</v>
      </c>
      <c r="K1318">
        <v>-1.39936456407954</v>
      </c>
      <c r="L1318" t="s">
        <v>7</v>
      </c>
    </row>
    <row r="1319" spans="8:12" x14ac:dyDescent="0.25">
      <c r="H1319">
        <v>2074</v>
      </c>
      <c r="I1319" t="s">
        <v>6</v>
      </c>
      <c r="J1319">
        <v>3.3974184544817101</v>
      </c>
      <c r="K1319">
        <v>-1.4633158285269801</v>
      </c>
      <c r="L1319" t="s">
        <v>7</v>
      </c>
    </row>
    <row r="1320" spans="8:12" x14ac:dyDescent="0.25">
      <c r="H1320">
        <v>2074</v>
      </c>
      <c r="I1320" t="s">
        <v>9</v>
      </c>
      <c r="J1320">
        <v>3.41643473948651</v>
      </c>
      <c r="K1320">
        <v>-1.4870999743189</v>
      </c>
      <c r="L1320" t="s">
        <v>7</v>
      </c>
    </row>
    <row r="1321" spans="8:12" x14ac:dyDescent="0.25">
      <c r="H1321">
        <v>2074</v>
      </c>
      <c r="I1321" t="s">
        <v>10</v>
      </c>
      <c r="J1321">
        <v>3.43994387971459</v>
      </c>
      <c r="K1321">
        <v>-1.4929541796422401</v>
      </c>
      <c r="L1321" t="s">
        <v>7</v>
      </c>
    </row>
    <row r="1322" spans="8:12" x14ac:dyDescent="0.25">
      <c r="H1322">
        <v>2074</v>
      </c>
      <c r="I1322" t="s">
        <v>11</v>
      </c>
      <c r="J1322">
        <v>3.4490597380942098</v>
      </c>
      <c r="K1322">
        <v>-1.49614728929482</v>
      </c>
      <c r="L1322" t="s">
        <v>7</v>
      </c>
    </row>
    <row r="1323" spans="8:12" x14ac:dyDescent="0.25">
      <c r="H1323">
        <v>2074</v>
      </c>
      <c r="I1323" t="s">
        <v>13</v>
      </c>
      <c r="J1323">
        <v>3.4639488439685202</v>
      </c>
      <c r="K1323">
        <v>-1.49888721337107</v>
      </c>
      <c r="L1323" t="s">
        <v>7</v>
      </c>
    </row>
    <row r="1324" spans="8:12" x14ac:dyDescent="0.25">
      <c r="H1324">
        <v>2074</v>
      </c>
      <c r="I1324" t="s">
        <v>14</v>
      </c>
      <c r="J1324">
        <v>3.4748569836971601</v>
      </c>
      <c r="K1324">
        <v>-1.46443188711523</v>
      </c>
      <c r="L1324" t="s">
        <v>7</v>
      </c>
    </row>
    <row r="1325" spans="8:12" x14ac:dyDescent="0.25">
      <c r="H1325">
        <v>2074</v>
      </c>
      <c r="I1325" t="s">
        <v>15</v>
      </c>
      <c r="J1325">
        <v>3.4725721505593299</v>
      </c>
      <c r="K1325">
        <v>-1.4571600398061</v>
      </c>
      <c r="L1325" t="s">
        <v>7</v>
      </c>
    </row>
    <row r="1326" spans="8:12" x14ac:dyDescent="0.25">
      <c r="H1326">
        <v>2074</v>
      </c>
      <c r="I1326" t="s">
        <v>16</v>
      </c>
      <c r="J1326">
        <v>3.47815746156276</v>
      </c>
      <c r="K1326">
        <v>-1.48215641051028</v>
      </c>
      <c r="L1326" t="s">
        <v>7</v>
      </c>
    </row>
    <row r="1327" spans="8:12" x14ac:dyDescent="0.25">
      <c r="H1327">
        <v>2074</v>
      </c>
      <c r="I1327" t="s">
        <v>17</v>
      </c>
      <c r="J1327">
        <v>3.4743958684430498</v>
      </c>
      <c r="K1327">
        <v>-1.5067859055302499</v>
      </c>
      <c r="L1327" t="s">
        <v>7</v>
      </c>
    </row>
    <row r="1328" spans="8:12" x14ac:dyDescent="0.25">
      <c r="H1328">
        <v>2074</v>
      </c>
      <c r="I1328" t="s">
        <v>18</v>
      </c>
      <c r="J1328">
        <v>3.47395264720046</v>
      </c>
      <c r="K1328">
        <v>-1.5294182379674499</v>
      </c>
      <c r="L1328" t="s">
        <v>7</v>
      </c>
    </row>
    <row r="1329" spans="8:12" x14ac:dyDescent="0.25">
      <c r="H1329">
        <v>2074</v>
      </c>
      <c r="I1329" t="s">
        <v>19</v>
      </c>
      <c r="J1329">
        <v>3.4538693297662602</v>
      </c>
      <c r="K1329">
        <v>-1.5480944347110801</v>
      </c>
      <c r="L1329" t="s">
        <v>7</v>
      </c>
    </row>
    <row r="1330" spans="8:12" x14ac:dyDescent="0.25">
      <c r="H1330">
        <v>2074</v>
      </c>
      <c r="I1330" t="s">
        <v>20</v>
      </c>
      <c r="J1330">
        <v>3.4330993294141101</v>
      </c>
      <c r="K1330">
        <v>-1.48427912329929</v>
      </c>
      <c r="L1330" t="s">
        <v>7</v>
      </c>
    </row>
    <row r="1331" spans="8:12" x14ac:dyDescent="0.25">
      <c r="H1331">
        <v>2074</v>
      </c>
      <c r="I1331" t="s">
        <v>21</v>
      </c>
      <c r="J1331">
        <v>3.38456219626425</v>
      </c>
      <c r="K1331">
        <v>-1.5944378909964201</v>
      </c>
      <c r="L1331" t="s">
        <v>7</v>
      </c>
    </row>
    <row r="1332" spans="8:12" x14ac:dyDescent="0.25">
      <c r="H1332">
        <v>2075</v>
      </c>
      <c r="I1332" t="s">
        <v>8</v>
      </c>
      <c r="J1332">
        <v>3.3543601796622999</v>
      </c>
      <c r="K1332">
        <v>-1.3950937718751799</v>
      </c>
      <c r="L1332" t="s">
        <v>7</v>
      </c>
    </row>
    <row r="1333" spans="8:12" x14ac:dyDescent="0.25">
      <c r="H1333">
        <v>2075</v>
      </c>
      <c r="I1333" t="s">
        <v>6</v>
      </c>
      <c r="J1333">
        <v>3.3990470355139402</v>
      </c>
      <c r="K1333">
        <v>-1.4590450363226299</v>
      </c>
      <c r="L1333" t="s">
        <v>7</v>
      </c>
    </row>
    <row r="1334" spans="8:12" x14ac:dyDescent="0.25">
      <c r="H1334">
        <v>2075</v>
      </c>
      <c r="I1334" t="s">
        <v>9</v>
      </c>
      <c r="J1334">
        <v>3.4180633205187401</v>
      </c>
      <c r="K1334">
        <v>-1.4828291821145401</v>
      </c>
      <c r="L1334" t="s">
        <v>7</v>
      </c>
    </row>
    <row r="1335" spans="8:12" x14ac:dyDescent="0.25">
      <c r="H1335">
        <v>2075</v>
      </c>
      <c r="I1335" t="s">
        <v>10</v>
      </c>
      <c r="J1335">
        <v>3.4415724607468201</v>
      </c>
      <c r="K1335">
        <v>-1.48868338743788</v>
      </c>
      <c r="L1335" t="s">
        <v>7</v>
      </c>
    </row>
    <row r="1336" spans="8:12" x14ac:dyDescent="0.25">
      <c r="H1336">
        <v>2075</v>
      </c>
      <c r="I1336" t="s">
        <v>11</v>
      </c>
      <c r="J1336">
        <v>3.4506883191264399</v>
      </c>
      <c r="K1336">
        <v>-1.4918764970904601</v>
      </c>
      <c r="L1336" t="s">
        <v>7</v>
      </c>
    </row>
    <row r="1337" spans="8:12" x14ac:dyDescent="0.25">
      <c r="H1337">
        <v>2075</v>
      </c>
      <c r="I1337" t="s">
        <v>13</v>
      </c>
      <c r="J1337">
        <v>3.46557742500076</v>
      </c>
      <c r="K1337">
        <v>-1.4946164211667201</v>
      </c>
      <c r="L1337" t="s">
        <v>7</v>
      </c>
    </row>
    <row r="1338" spans="8:12" x14ac:dyDescent="0.25">
      <c r="H1338">
        <v>2075</v>
      </c>
      <c r="I1338" t="s">
        <v>14</v>
      </c>
      <c r="J1338">
        <v>3.4764855647293902</v>
      </c>
      <c r="K1338">
        <v>-1.4601610949108801</v>
      </c>
      <c r="L1338" t="s">
        <v>7</v>
      </c>
    </row>
    <row r="1339" spans="8:12" x14ac:dyDescent="0.25">
      <c r="H1339">
        <v>2075</v>
      </c>
      <c r="I1339" t="s">
        <v>15</v>
      </c>
      <c r="J1339">
        <v>3.47420073159156</v>
      </c>
      <c r="K1339">
        <v>-1.4528892476017501</v>
      </c>
      <c r="L1339" t="s">
        <v>7</v>
      </c>
    </row>
    <row r="1340" spans="8:12" x14ac:dyDescent="0.25">
      <c r="H1340">
        <v>2075</v>
      </c>
      <c r="I1340" t="s">
        <v>16</v>
      </c>
      <c r="J1340">
        <v>3.47978604259499</v>
      </c>
      <c r="K1340">
        <v>-1.4778856183059199</v>
      </c>
      <c r="L1340" t="s">
        <v>7</v>
      </c>
    </row>
    <row r="1341" spans="8:12" x14ac:dyDescent="0.25">
      <c r="H1341">
        <v>2075</v>
      </c>
      <c r="I1341" t="s">
        <v>17</v>
      </c>
      <c r="J1341">
        <v>3.4760244494752799</v>
      </c>
      <c r="K1341">
        <v>-1.5025151133258901</v>
      </c>
      <c r="L1341" t="s">
        <v>7</v>
      </c>
    </row>
    <row r="1342" spans="8:12" x14ac:dyDescent="0.25">
      <c r="H1342">
        <v>2075</v>
      </c>
      <c r="I1342" t="s">
        <v>18</v>
      </c>
      <c r="J1342">
        <v>3.4755812282326999</v>
      </c>
      <c r="K1342">
        <v>-1.52514744576309</v>
      </c>
      <c r="L1342" t="s">
        <v>7</v>
      </c>
    </row>
    <row r="1343" spans="8:12" x14ac:dyDescent="0.25">
      <c r="H1343">
        <v>2075</v>
      </c>
      <c r="I1343" t="s">
        <v>19</v>
      </c>
      <c r="J1343">
        <v>3.4554979107985</v>
      </c>
      <c r="K1343">
        <v>-1.54382364250673</v>
      </c>
      <c r="L1343" t="s">
        <v>7</v>
      </c>
    </row>
    <row r="1344" spans="8:12" x14ac:dyDescent="0.25">
      <c r="H1344">
        <v>2075</v>
      </c>
      <c r="I1344" t="s">
        <v>20</v>
      </c>
      <c r="J1344">
        <v>3.4347279104463402</v>
      </c>
      <c r="K1344">
        <v>-1.4800083310949299</v>
      </c>
      <c r="L1344" t="s">
        <v>7</v>
      </c>
    </row>
    <row r="1345" spans="8:12" x14ac:dyDescent="0.25">
      <c r="H1345">
        <v>2075</v>
      </c>
      <c r="I1345" t="s">
        <v>21</v>
      </c>
      <c r="J1345">
        <v>3.3861907772964801</v>
      </c>
      <c r="K1345">
        <v>-1.59016709879207</v>
      </c>
      <c r="L1345" t="s">
        <v>7</v>
      </c>
    </row>
    <row r="1346" spans="8:12" x14ac:dyDescent="0.25">
      <c r="H1346">
        <v>2076</v>
      </c>
      <c r="I1346" t="s">
        <v>8</v>
      </c>
      <c r="J1346">
        <v>3.3559794809801802</v>
      </c>
      <c r="K1346">
        <v>-1.3908473148011999</v>
      </c>
      <c r="L1346" t="s">
        <v>7</v>
      </c>
    </row>
    <row r="1347" spans="8:12" x14ac:dyDescent="0.25">
      <c r="H1347">
        <v>2076</v>
      </c>
      <c r="I1347" t="s">
        <v>6</v>
      </c>
      <c r="J1347">
        <v>3.40066633683182</v>
      </c>
      <c r="K1347">
        <v>-1.45479857924864</v>
      </c>
      <c r="L1347" t="s">
        <v>7</v>
      </c>
    </row>
    <row r="1348" spans="8:12" x14ac:dyDescent="0.25">
      <c r="H1348">
        <v>2076</v>
      </c>
      <c r="I1348" t="s">
        <v>9</v>
      </c>
      <c r="J1348">
        <v>3.4196826218366199</v>
      </c>
      <c r="K1348">
        <v>-1.4785827250405601</v>
      </c>
      <c r="L1348" t="s">
        <v>7</v>
      </c>
    </row>
    <row r="1349" spans="8:12" x14ac:dyDescent="0.25">
      <c r="H1349">
        <v>2076</v>
      </c>
      <c r="I1349" t="s">
        <v>10</v>
      </c>
      <c r="J1349">
        <v>3.4431917620646999</v>
      </c>
      <c r="K1349">
        <v>-1.4844369303639</v>
      </c>
      <c r="L1349" t="s">
        <v>7</v>
      </c>
    </row>
    <row r="1350" spans="8:12" x14ac:dyDescent="0.25">
      <c r="H1350">
        <v>2076</v>
      </c>
      <c r="I1350" t="s">
        <v>11</v>
      </c>
      <c r="J1350">
        <v>3.4523076204443202</v>
      </c>
      <c r="K1350">
        <v>-1.4876300400164799</v>
      </c>
      <c r="L1350" t="s">
        <v>7</v>
      </c>
    </row>
    <row r="1351" spans="8:12" x14ac:dyDescent="0.25">
      <c r="H1351">
        <v>2076</v>
      </c>
      <c r="I1351" t="s">
        <v>13</v>
      </c>
      <c r="J1351">
        <v>3.4671967263186301</v>
      </c>
      <c r="K1351">
        <v>-1.4903699640927399</v>
      </c>
      <c r="L1351" t="s">
        <v>7</v>
      </c>
    </row>
    <row r="1352" spans="8:12" x14ac:dyDescent="0.25">
      <c r="H1352">
        <v>2076</v>
      </c>
      <c r="I1352" t="s">
        <v>14</v>
      </c>
      <c r="J1352">
        <v>3.47810486604727</v>
      </c>
      <c r="K1352">
        <v>-1.4559146378368899</v>
      </c>
      <c r="L1352" t="s">
        <v>7</v>
      </c>
    </row>
    <row r="1353" spans="8:12" x14ac:dyDescent="0.25">
      <c r="H1353">
        <v>2076</v>
      </c>
      <c r="I1353" t="s">
        <v>15</v>
      </c>
      <c r="J1353">
        <v>3.4758200329094402</v>
      </c>
      <c r="K1353">
        <v>-1.4486427905277699</v>
      </c>
      <c r="L1353" t="s">
        <v>7</v>
      </c>
    </row>
    <row r="1354" spans="8:12" x14ac:dyDescent="0.25">
      <c r="H1354">
        <v>2076</v>
      </c>
      <c r="I1354" t="s">
        <v>16</v>
      </c>
      <c r="J1354">
        <v>3.4814053439128698</v>
      </c>
      <c r="K1354">
        <v>-1.4736391612319399</v>
      </c>
      <c r="L1354" t="s">
        <v>7</v>
      </c>
    </row>
    <row r="1355" spans="8:12" x14ac:dyDescent="0.25">
      <c r="H1355">
        <v>2076</v>
      </c>
      <c r="I1355" t="s">
        <v>17</v>
      </c>
      <c r="J1355">
        <v>3.4776437507931601</v>
      </c>
      <c r="K1355">
        <v>-1.4982686562519101</v>
      </c>
      <c r="L1355" t="s">
        <v>7</v>
      </c>
    </row>
    <row r="1356" spans="8:12" x14ac:dyDescent="0.25">
      <c r="H1356">
        <v>2076</v>
      </c>
      <c r="I1356" t="s">
        <v>18</v>
      </c>
      <c r="J1356">
        <v>3.4772005295505699</v>
      </c>
      <c r="K1356">
        <v>-1.5209009886891101</v>
      </c>
      <c r="L1356" t="s">
        <v>7</v>
      </c>
    </row>
    <row r="1357" spans="8:12" x14ac:dyDescent="0.25">
      <c r="H1357">
        <v>2076</v>
      </c>
      <c r="I1357" t="s">
        <v>19</v>
      </c>
      <c r="J1357">
        <v>3.45711721211637</v>
      </c>
      <c r="K1357">
        <v>-1.53957718543274</v>
      </c>
      <c r="L1357" t="s">
        <v>7</v>
      </c>
    </row>
    <row r="1358" spans="8:12" x14ac:dyDescent="0.25">
      <c r="H1358">
        <v>2076</v>
      </c>
      <c r="I1358" t="s">
        <v>20</v>
      </c>
      <c r="J1358">
        <v>3.43634721176422</v>
      </c>
      <c r="K1358">
        <v>-1.4757618740209499</v>
      </c>
      <c r="L1358" t="s">
        <v>7</v>
      </c>
    </row>
    <row r="1359" spans="8:12" x14ac:dyDescent="0.25">
      <c r="H1359">
        <v>2076</v>
      </c>
      <c r="I1359" t="s">
        <v>21</v>
      </c>
      <c r="J1359">
        <v>3.3878100786143599</v>
      </c>
      <c r="K1359">
        <v>-1.58592064171808</v>
      </c>
      <c r="L1359" t="s">
        <v>7</v>
      </c>
    </row>
    <row r="1360" spans="8:12" x14ac:dyDescent="0.25">
      <c r="H1360">
        <v>2077</v>
      </c>
      <c r="I1360" t="s">
        <v>8</v>
      </c>
      <c r="J1360">
        <v>3.3575896077371099</v>
      </c>
      <c r="K1360">
        <v>-1.3866249171031799</v>
      </c>
      <c r="L1360" t="s">
        <v>7</v>
      </c>
    </row>
    <row r="1361" spans="8:12" x14ac:dyDescent="0.25">
      <c r="H1361">
        <v>2077</v>
      </c>
      <c r="I1361" t="s">
        <v>6</v>
      </c>
      <c r="J1361">
        <v>3.4022764635887501</v>
      </c>
      <c r="K1361">
        <v>-1.45057618155063</v>
      </c>
      <c r="L1361" t="s">
        <v>7</v>
      </c>
    </row>
    <row r="1362" spans="8:12" x14ac:dyDescent="0.25">
      <c r="H1362">
        <v>2077</v>
      </c>
      <c r="I1362" t="s">
        <v>9</v>
      </c>
      <c r="J1362">
        <v>3.42129274859355</v>
      </c>
      <c r="K1362">
        <v>-1.4743603273425401</v>
      </c>
      <c r="L1362" t="s">
        <v>7</v>
      </c>
    </row>
    <row r="1363" spans="8:12" x14ac:dyDescent="0.25">
      <c r="H1363">
        <v>2077</v>
      </c>
      <c r="I1363" t="s">
        <v>10</v>
      </c>
      <c r="J1363">
        <v>3.4448018888216301</v>
      </c>
      <c r="K1363">
        <v>-1.48021453266588</v>
      </c>
      <c r="L1363" t="s">
        <v>7</v>
      </c>
    </row>
    <row r="1364" spans="8:12" x14ac:dyDescent="0.25">
      <c r="H1364">
        <v>2077</v>
      </c>
      <c r="I1364" t="s">
        <v>11</v>
      </c>
      <c r="J1364">
        <v>3.4539177472012499</v>
      </c>
      <c r="K1364">
        <v>-1.4834076423184599</v>
      </c>
      <c r="L1364" t="s">
        <v>7</v>
      </c>
    </row>
    <row r="1365" spans="8:12" x14ac:dyDescent="0.25">
      <c r="H1365">
        <v>2077</v>
      </c>
      <c r="I1365" t="s">
        <v>13</v>
      </c>
      <c r="J1365">
        <v>3.46880685307557</v>
      </c>
      <c r="K1365">
        <v>-1.4861475663947199</v>
      </c>
      <c r="L1365" t="s">
        <v>7</v>
      </c>
    </row>
    <row r="1366" spans="8:12" x14ac:dyDescent="0.25">
      <c r="H1366">
        <v>2077</v>
      </c>
      <c r="I1366" t="s">
        <v>14</v>
      </c>
      <c r="J1366">
        <v>3.4797149928042002</v>
      </c>
      <c r="K1366">
        <v>-1.4516922401388801</v>
      </c>
      <c r="L1366" t="s">
        <v>7</v>
      </c>
    </row>
    <row r="1367" spans="8:12" x14ac:dyDescent="0.25">
      <c r="H1367">
        <v>2077</v>
      </c>
      <c r="I1367" t="s">
        <v>15</v>
      </c>
      <c r="J1367">
        <v>3.4774301596663699</v>
      </c>
      <c r="K1367">
        <v>-1.4444203928297501</v>
      </c>
      <c r="L1367" t="s">
        <v>7</v>
      </c>
    </row>
    <row r="1368" spans="8:12" x14ac:dyDescent="0.25">
      <c r="H1368">
        <v>2077</v>
      </c>
      <c r="I1368" t="s">
        <v>16</v>
      </c>
      <c r="J1368">
        <v>3.4830154706698102</v>
      </c>
      <c r="K1368">
        <v>-1.4694167635339299</v>
      </c>
      <c r="L1368" t="s">
        <v>7</v>
      </c>
    </row>
    <row r="1369" spans="8:12" x14ac:dyDescent="0.25">
      <c r="H1369">
        <v>2077</v>
      </c>
      <c r="I1369" t="s">
        <v>17</v>
      </c>
      <c r="J1369">
        <v>3.4792538775500899</v>
      </c>
      <c r="K1369">
        <v>-1.4940462585538901</v>
      </c>
      <c r="L1369" t="s">
        <v>7</v>
      </c>
    </row>
    <row r="1370" spans="8:12" x14ac:dyDescent="0.25">
      <c r="H1370">
        <v>2077</v>
      </c>
      <c r="I1370" t="s">
        <v>18</v>
      </c>
      <c r="J1370">
        <v>3.4788106563075099</v>
      </c>
      <c r="K1370">
        <v>-1.5166785909911</v>
      </c>
      <c r="L1370" t="s">
        <v>7</v>
      </c>
    </row>
    <row r="1371" spans="8:12" x14ac:dyDescent="0.25">
      <c r="H1371">
        <v>2077</v>
      </c>
      <c r="I1371" t="s">
        <v>19</v>
      </c>
      <c r="J1371">
        <v>3.45872733887331</v>
      </c>
      <c r="K1371">
        <v>-1.53535478773473</v>
      </c>
      <c r="L1371" t="s">
        <v>7</v>
      </c>
    </row>
    <row r="1372" spans="8:12" x14ac:dyDescent="0.25">
      <c r="H1372">
        <v>2077</v>
      </c>
      <c r="I1372" t="s">
        <v>20</v>
      </c>
      <c r="J1372">
        <v>3.4379573385211599</v>
      </c>
      <c r="K1372">
        <v>-1.4715394763229299</v>
      </c>
      <c r="L1372" t="s">
        <v>7</v>
      </c>
    </row>
    <row r="1373" spans="8:12" x14ac:dyDescent="0.25">
      <c r="H1373">
        <v>2077</v>
      </c>
      <c r="I1373" t="s">
        <v>21</v>
      </c>
      <c r="J1373">
        <v>3.3894202053712901</v>
      </c>
      <c r="K1373">
        <v>-1.58169824402007</v>
      </c>
      <c r="L1373" t="s">
        <v>7</v>
      </c>
    </row>
    <row r="1374" spans="8:12" x14ac:dyDescent="0.25">
      <c r="H1374">
        <v>2078</v>
      </c>
      <c r="I1374" t="s">
        <v>8</v>
      </c>
      <c r="J1374">
        <v>3.3591906633092599</v>
      </c>
      <c r="K1374">
        <v>-1.3824263076873999</v>
      </c>
      <c r="L1374" t="s">
        <v>7</v>
      </c>
    </row>
    <row r="1375" spans="8:12" x14ac:dyDescent="0.25">
      <c r="H1375">
        <v>2078</v>
      </c>
      <c r="I1375" t="s">
        <v>6</v>
      </c>
      <c r="J1375">
        <v>3.4038775191609099</v>
      </c>
      <c r="K1375">
        <v>-1.44637757213485</v>
      </c>
      <c r="L1375" t="s">
        <v>7</v>
      </c>
    </row>
    <row r="1376" spans="8:12" x14ac:dyDescent="0.25">
      <c r="H1376">
        <v>2078</v>
      </c>
      <c r="I1376" t="s">
        <v>9</v>
      </c>
      <c r="J1376">
        <v>3.4228938041657102</v>
      </c>
      <c r="K1376">
        <v>-1.4701617179267701</v>
      </c>
      <c r="L1376" t="s">
        <v>7</v>
      </c>
    </row>
    <row r="1377" spans="8:12" x14ac:dyDescent="0.25">
      <c r="H1377">
        <v>2078</v>
      </c>
      <c r="I1377" t="s">
        <v>10</v>
      </c>
      <c r="J1377">
        <v>3.4464029443937898</v>
      </c>
      <c r="K1377">
        <v>-1.4760159232501</v>
      </c>
      <c r="L1377" t="s">
        <v>7</v>
      </c>
    </row>
    <row r="1378" spans="8:12" x14ac:dyDescent="0.25">
      <c r="H1378">
        <v>2078</v>
      </c>
      <c r="I1378" t="s">
        <v>11</v>
      </c>
      <c r="J1378">
        <v>3.4555188027734101</v>
      </c>
      <c r="K1378">
        <v>-1.4792090329026799</v>
      </c>
      <c r="L1378" t="s">
        <v>7</v>
      </c>
    </row>
    <row r="1379" spans="8:12" x14ac:dyDescent="0.25">
      <c r="H1379">
        <v>2078</v>
      </c>
      <c r="I1379" t="s">
        <v>13</v>
      </c>
      <c r="J1379">
        <v>3.47040790864772</v>
      </c>
      <c r="K1379">
        <v>-1.4819489569789399</v>
      </c>
      <c r="L1379" t="s">
        <v>7</v>
      </c>
    </row>
    <row r="1380" spans="8:12" x14ac:dyDescent="0.25">
      <c r="H1380">
        <v>2078</v>
      </c>
      <c r="I1380" t="s">
        <v>14</v>
      </c>
      <c r="J1380">
        <v>3.4813160483763599</v>
      </c>
      <c r="K1380">
        <v>-1.4474936307231001</v>
      </c>
      <c r="L1380" t="s">
        <v>7</v>
      </c>
    </row>
    <row r="1381" spans="8:12" x14ac:dyDescent="0.25">
      <c r="H1381">
        <v>2078</v>
      </c>
      <c r="I1381" t="s">
        <v>15</v>
      </c>
      <c r="J1381">
        <v>3.4790312152385301</v>
      </c>
      <c r="K1381">
        <v>-1.4402217834139699</v>
      </c>
      <c r="L1381" t="s">
        <v>7</v>
      </c>
    </row>
    <row r="1382" spans="8:12" x14ac:dyDescent="0.25">
      <c r="H1382">
        <v>2078</v>
      </c>
      <c r="I1382" t="s">
        <v>16</v>
      </c>
      <c r="J1382">
        <v>3.4846165262419602</v>
      </c>
      <c r="K1382">
        <v>-1.4652181541181499</v>
      </c>
      <c r="L1382" t="s">
        <v>7</v>
      </c>
    </row>
    <row r="1383" spans="8:12" x14ac:dyDescent="0.25">
      <c r="H1383">
        <v>2078</v>
      </c>
      <c r="I1383" t="s">
        <v>17</v>
      </c>
      <c r="J1383">
        <v>3.48085493312225</v>
      </c>
      <c r="K1383">
        <v>-1.4898476491381101</v>
      </c>
      <c r="L1383" t="s">
        <v>7</v>
      </c>
    </row>
    <row r="1384" spans="8:12" x14ac:dyDescent="0.25">
      <c r="H1384">
        <v>2078</v>
      </c>
      <c r="I1384" t="s">
        <v>18</v>
      </c>
      <c r="J1384">
        <v>3.4804117118796598</v>
      </c>
      <c r="K1384">
        <v>-1.51247998157532</v>
      </c>
      <c r="L1384" t="s">
        <v>7</v>
      </c>
    </row>
    <row r="1385" spans="8:12" x14ac:dyDescent="0.25">
      <c r="H1385">
        <v>2078</v>
      </c>
      <c r="I1385" t="s">
        <v>19</v>
      </c>
      <c r="J1385">
        <v>3.4603283944454599</v>
      </c>
      <c r="K1385">
        <v>-1.53115617831895</v>
      </c>
      <c r="L1385" t="s">
        <v>7</v>
      </c>
    </row>
    <row r="1386" spans="8:12" x14ac:dyDescent="0.25">
      <c r="H1386">
        <v>2078</v>
      </c>
      <c r="I1386" t="s">
        <v>20</v>
      </c>
      <c r="J1386">
        <v>3.4395583940933099</v>
      </c>
      <c r="K1386">
        <v>-1.4673408669071499</v>
      </c>
      <c r="L1386" t="s">
        <v>7</v>
      </c>
    </row>
    <row r="1387" spans="8:12" x14ac:dyDescent="0.25">
      <c r="H1387">
        <v>2078</v>
      </c>
      <c r="I1387" t="s">
        <v>21</v>
      </c>
      <c r="J1387">
        <v>3.3910212609434498</v>
      </c>
      <c r="K1387">
        <v>-1.57749963460429</v>
      </c>
      <c r="L1387" t="s">
        <v>7</v>
      </c>
    </row>
    <row r="1388" spans="8:12" x14ac:dyDescent="0.25">
      <c r="H1388">
        <v>2079</v>
      </c>
      <c r="I1388" t="s">
        <v>8</v>
      </c>
      <c r="J1388">
        <v>3.3607827493353599</v>
      </c>
      <c r="K1388">
        <v>-1.3782512200163901</v>
      </c>
      <c r="L1388" t="s">
        <v>7</v>
      </c>
    </row>
    <row r="1389" spans="8:12" x14ac:dyDescent="0.25">
      <c r="H1389">
        <v>2079</v>
      </c>
      <c r="I1389" t="s">
        <v>6</v>
      </c>
      <c r="J1389">
        <v>3.4054696051870099</v>
      </c>
      <c r="K1389">
        <v>-1.4422024844638399</v>
      </c>
      <c r="L1389" t="s">
        <v>7</v>
      </c>
    </row>
    <row r="1390" spans="8:12" x14ac:dyDescent="0.25">
      <c r="H1390">
        <v>2079</v>
      </c>
      <c r="I1390" t="s">
        <v>9</v>
      </c>
      <c r="J1390">
        <v>3.4244858901918098</v>
      </c>
      <c r="K1390">
        <v>-1.46598663025575</v>
      </c>
      <c r="L1390" t="s">
        <v>7</v>
      </c>
    </row>
    <row r="1391" spans="8:12" x14ac:dyDescent="0.25">
      <c r="H1391">
        <v>2079</v>
      </c>
      <c r="I1391" t="s">
        <v>10</v>
      </c>
      <c r="J1391">
        <v>3.4479950304198899</v>
      </c>
      <c r="K1391">
        <v>-1.47184083557909</v>
      </c>
      <c r="L1391" t="s">
        <v>7</v>
      </c>
    </row>
    <row r="1392" spans="8:12" x14ac:dyDescent="0.25">
      <c r="H1392">
        <v>2079</v>
      </c>
      <c r="I1392" t="s">
        <v>11</v>
      </c>
      <c r="J1392">
        <v>3.4571108887995101</v>
      </c>
      <c r="K1392">
        <v>-1.4750339452316701</v>
      </c>
      <c r="L1392" t="s">
        <v>7</v>
      </c>
    </row>
    <row r="1393" spans="8:12" x14ac:dyDescent="0.25">
      <c r="H1393">
        <v>2079</v>
      </c>
      <c r="I1393" t="s">
        <v>13</v>
      </c>
      <c r="J1393">
        <v>3.47199999467382</v>
      </c>
      <c r="K1393">
        <v>-1.4777738693079301</v>
      </c>
      <c r="L1393" t="s">
        <v>7</v>
      </c>
    </row>
    <row r="1394" spans="8:12" x14ac:dyDescent="0.25">
      <c r="H1394">
        <v>2079</v>
      </c>
      <c r="I1394" t="s">
        <v>14</v>
      </c>
      <c r="J1394">
        <v>3.4829081344024599</v>
      </c>
      <c r="K1394">
        <v>-1.4433185430520901</v>
      </c>
      <c r="L1394" t="s">
        <v>7</v>
      </c>
    </row>
    <row r="1395" spans="8:12" x14ac:dyDescent="0.25">
      <c r="H1395">
        <v>2079</v>
      </c>
      <c r="I1395" t="s">
        <v>15</v>
      </c>
      <c r="J1395">
        <v>3.4806233012646302</v>
      </c>
      <c r="K1395">
        <v>-1.4360466957429601</v>
      </c>
      <c r="L1395" t="s">
        <v>7</v>
      </c>
    </row>
    <row r="1396" spans="8:12" x14ac:dyDescent="0.25">
      <c r="H1396">
        <v>2079</v>
      </c>
      <c r="I1396" t="s">
        <v>16</v>
      </c>
      <c r="J1396">
        <v>3.4862086122680598</v>
      </c>
      <c r="K1396">
        <v>-1.4610430664471299</v>
      </c>
      <c r="L1396" t="s">
        <v>7</v>
      </c>
    </row>
    <row r="1397" spans="8:12" x14ac:dyDescent="0.25">
      <c r="H1397">
        <v>2079</v>
      </c>
      <c r="I1397" t="s">
        <v>17</v>
      </c>
      <c r="J1397">
        <v>3.4824470191483501</v>
      </c>
      <c r="K1397">
        <v>-1.4856725614671</v>
      </c>
      <c r="L1397" t="s">
        <v>7</v>
      </c>
    </row>
    <row r="1398" spans="8:12" x14ac:dyDescent="0.25">
      <c r="H1398">
        <v>2079</v>
      </c>
      <c r="I1398" t="s">
        <v>18</v>
      </c>
      <c r="J1398">
        <v>3.4820037979057599</v>
      </c>
      <c r="K1398">
        <v>-1.5083048939043</v>
      </c>
      <c r="L1398" t="s">
        <v>7</v>
      </c>
    </row>
    <row r="1399" spans="8:12" x14ac:dyDescent="0.25">
      <c r="H1399">
        <v>2079</v>
      </c>
      <c r="I1399" t="s">
        <v>19</v>
      </c>
      <c r="J1399">
        <v>3.46192048047156</v>
      </c>
      <c r="K1399">
        <v>-1.52698109064794</v>
      </c>
      <c r="L1399" t="s">
        <v>7</v>
      </c>
    </row>
    <row r="1400" spans="8:12" x14ac:dyDescent="0.25">
      <c r="H1400">
        <v>2079</v>
      </c>
      <c r="I1400" t="s">
        <v>20</v>
      </c>
      <c r="J1400">
        <v>3.4411504801194099</v>
      </c>
      <c r="K1400">
        <v>-1.4631657792361401</v>
      </c>
      <c r="L1400" t="s">
        <v>7</v>
      </c>
    </row>
    <row r="1401" spans="8:12" x14ac:dyDescent="0.25">
      <c r="H1401">
        <v>2079</v>
      </c>
      <c r="I1401" t="s">
        <v>21</v>
      </c>
      <c r="J1401">
        <v>3.3926133469695499</v>
      </c>
      <c r="K1401">
        <v>-1.5733245469332799</v>
      </c>
      <c r="L1401" t="s">
        <v>7</v>
      </c>
    </row>
    <row r="1402" spans="8:12" x14ac:dyDescent="0.25">
      <c r="H1402">
        <v>2080</v>
      </c>
      <c r="I1402" t="s">
        <v>8</v>
      </c>
      <c r="J1402">
        <v>3.3623659657554201</v>
      </c>
      <c r="K1402">
        <v>-1.3740993920073701</v>
      </c>
      <c r="L1402" t="s">
        <v>7</v>
      </c>
    </row>
    <row r="1403" spans="8:12" x14ac:dyDescent="0.25">
      <c r="H1403">
        <v>2080</v>
      </c>
      <c r="I1403" t="s">
        <v>6</v>
      </c>
      <c r="J1403">
        <v>3.4070528216070599</v>
      </c>
      <c r="K1403">
        <v>-1.4380506564548201</v>
      </c>
      <c r="L1403" t="s">
        <v>7</v>
      </c>
    </row>
    <row r="1404" spans="8:12" x14ac:dyDescent="0.25">
      <c r="H1404">
        <v>2080</v>
      </c>
      <c r="I1404" t="s">
        <v>9</v>
      </c>
      <c r="J1404">
        <v>3.42606910661187</v>
      </c>
      <c r="K1404">
        <v>-1.46183480224673</v>
      </c>
      <c r="L1404" t="s">
        <v>7</v>
      </c>
    </row>
    <row r="1405" spans="8:12" x14ac:dyDescent="0.25">
      <c r="H1405">
        <v>2080</v>
      </c>
      <c r="I1405" t="s">
        <v>10</v>
      </c>
      <c r="J1405">
        <v>3.4495782468399501</v>
      </c>
      <c r="K1405">
        <v>-1.4676890075700699</v>
      </c>
      <c r="L1405" t="s">
        <v>7</v>
      </c>
    </row>
    <row r="1406" spans="8:12" x14ac:dyDescent="0.25">
      <c r="H1406">
        <v>2080</v>
      </c>
      <c r="I1406" t="s">
        <v>11</v>
      </c>
      <c r="J1406">
        <v>3.4586941052195601</v>
      </c>
      <c r="K1406">
        <v>-1.4708821172226501</v>
      </c>
      <c r="L1406" t="s">
        <v>7</v>
      </c>
    </row>
    <row r="1407" spans="8:12" x14ac:dyDescent="0.25">
      <c r="H1407">
        <v>2080</v>
      </c>
      <c r="I1407" t="s">
        <v>13</v>
      </c>
      <c r="J1407">
        <v>3.4735832110938798</v>
      </c>
      <c r="K1407">
        <v>-1.4736220412989101</v>
      </c>
      <c r="L1407" t="s">
        <v>7</v>
      </c>
    </row>
    <row r="1408" spans="8:12" x14ac:dyDescent="0.25">
      <c r="H1408">
        <v>2080</v>
      </c>
      <c r="I1408" t="s">
        <v>14</v>
      </c>
      <c r="J1408">
        <v>3.4844913508225099</v>
      </c>
      <c r="K1408">
        <v>-1.43916671504307</v>
      </c>
      <c r="L1408" t="s">
        <v>7</v>
      </c>
    </row>
    <row r="1409" spans="8:12" x14ac:dyDescent="0.25">
      <c r="H1409">
        <v>2080</v>
      </c>
      <c r="I1409" t="s">
        <v>15</v>
      </c>
      <c r="J1409">
        <v>3.4822065176846899</v>
      </c>
      <c r="K1409">
        <v>-1.43189486773394</v>
      </c>
      <c r="L1409" t="s">
        <v>7</v>
      </c>
    </row>
    <row r="1410" spans="8:12" x14ac:dyDescent="0.25">
      <c r="H1410">
        <v>2080</v>
      </c>
      <c r="I1410" t="s">
        <v>16</v>
      </c>
      <c r="J1410">
        <v>3.48779182868812</v>
      </c>
      <c r="K1410">
        <v>-1.4568912384381201</v>
      </c>
      <c r="L1410" t="s">
        <v>7</v>
      </c>
    </row>
    <row r="1411" spans="8:12" x14ac:dyDescent="0.25">
      <c r="H1411">
        <v>2080</v>
      </c>
      <c r="I1411" t="s">
        <v>17</v>
      </c>
      <c r="J1411">
        <v>3.4840302355684099</v>
      </c>
      <c r="K1411">
        <v>-1.48152073345808</v>
      </c>
      <c r="L1411" t="s">
        <v>7</v>
      </c>
    </row>
    <row r="1412" spans="8:12" x14ac:dyDescent="0.25">
      <c r="H1412">
        <v>2080</v>
      </c>
      <c r="I1412" t="s">
        <v>18</v>
      </c>
      <c r="J1412">
        <v>3.4835870143258201</v>
      </c>
      <c r="K1412">
        <v>-1.50415306589529</v>
      </c>
      <c r="L1412" t="s">
        <v>7</v>
      </c>
    </row>
    <row r="1413" spans="8:12" x14ac:dyDescent="0.25">
      <c r="H1413">
        <v>2080</v>
      </c>
      <c r="I1413" t="s">
        <v>19</v>
      </c>
      <c r="J1413">
        <v>3.4635036968916202</v>
      </c>
      <c r="K1413">
        <v>-1.5228292626389199</v>
      </c>
      <c r="L1413" t="s">
        <v>7</v>
      </c>
    </row>
    <row r="1414" spans="8:12" x14ac:dyDescent="0.25">
      <c r="H1414">
        <v>2080</v>
      </c>
      <c r="I1414" t="s">
        <v>20</v>
      </c>
      <c r="J1414">
        <v>3.4427336965394701</v>
      </c>
      <c r="K1414">
        <v>-1.4590139512271201</v>
      </c>
      <c r="L1414" t="s">
        <v>7</v>
      </c>
    </row>
    <row r="1415" spans="8:12" x14ac:dyDescent="0.25">
      <c r="H1415">
        <v>2080</v>
      </c>
      <c r="I1415" t="s">
        <v>21</v>
      </c>
      <c r="J1415">
        <v>3.3941965633896101</v>
      </c>
      <c r="K1415">
        <v>-1.5691727189242599</v>
      </c>
      <c r="L1415" t="s">
        <v>7</v>
      </c>
    </row>
    <row r="1416" spans="8:12" x14ac:dyDescent="0.25">
      <c r="H1416">
        <v>2081</v>
      </c>
      <c r="I1416" t="s">
        <v>8</v>
      </c>
      <c r="J1416">
        <v>3.3639404108483801</v>
      </c>
      <c r="K1416">
        <v>-1.3699705659335699</v>
      </c>
      <c r="L1416" t="s">
        <v>7</v>
      </c>
    </row>
    <row r="1417" spans="8:12" x14ac:dyDescent="0.25">
      <c r="H1417">
        <v>2081</v>
      </c>
      <c r="I1417" t="s">
        <v>6</v>
      </c>
      <c r="J1417">
        <v>3.4086272667000199</v>
      </c>
      <c r="K1417">
        <v>-1.4339218303810199</v>
      </c>
      <c r="L1417" t="s">
        <v>7</v>
      </c>
    </row>
    <row r="1418" spans="8:12" x14ac:dyDescent="0.25">
      <c r="H1418">
        <v>2081</v>
      </c>
      <c r="I1418" t="s">
        <v>9</v>
      </c>
      <c r="J1418">
        <v>3.4276435517048198</v>
      </c>
      <c r="K1418">
        <v>-1.4577059761729301</v>
      </c>
      <c r="L1418" t="s">
        <v>7</v>
      </c>
    </row>
    <row r="1419" spans="8:12" x14ac:dyDescent="0.25">
      <c r="H1419">
        <v>2081</v>
      </c>
      <c r="I1419" t="s">
        <v>10</v>
      </c>
      <c r="J1419">
        <v>3.4511526919328999</v>
      </c>
      <c r="K1419">
        <v>-1.46356018149627</v>
      </c>
      <c r="L1419" t="s">
        <v>7</v>
      </c>
    </row>
    <row r="1420" spans="8:12" x14ac:dyDescent="0.25">
      <c r="H1420">
        <v>2081</v>
      </c>
      <c r="I1420" t="s">
        <v>11</v>
      </c>
      <c r="J1420">
        <v>3.4602685503125201</v>
      </c>
      <c r="K1420">
        <v>-1.4667532911488499</v>
      </c>
      <c r="L1420" t="s">
        <v>7</v>
      </c>
    </row>
    <row r="1421" spans="8:12" x14ac:dyDescent="0.25">
      <c r="H1421">
        <v>2081</v>
      </c>
      <c r="I1421" t="s">
        <v>13</v>
      </c>
      <c r="J1421">
        <v>3.47515765618683</v>
      </c>
      <c r="K1421">
        <v>-1.4694932152251099</v>
      </c>
      <c r="L1421" t="s">
        <v>7</v>
      </c>
    </row>
    <row r="1422" spans="8:12" x14ac:dyDescent="0.25">
      <c r="H1422">
        <v>2081</v>
      </c>
      <c r="I1422" t="s">
        <v>14</v>
      </c>
      <c r="J1422">
        <v>3.4860657959154699</v>
      </c>
      <c r="K1422">
        <v>-1.4350378889692701</v>
      </c>
      <c r="L1422" t="s">
        <v>7</v>
      </c>
    </row>
    <row r="1423" spans="8:12" x14ac:dyDescent="0.25">
      <c r="H1423">
        <v>2081</v>
      </c>
      <c r="I1423" t="s">
        <v>15</v>
      </c>
      <c r="J1423">
        <v>3.4837809627776402</v>
      </c>
      <c r="K1423">
        <v>-1.4277660416601401</v>
      </c>
      <c r="L1423" t="s">
        <v>7</v>
      </c>
    </row>
    <row r="1424" spans="8:12" x14ac:dyDescent="0.25">
      <c r="H1424">
        <v>2081</v>
      </c>
      <c r="I1424" t="s">
        <v>16</v>
      </c>
      <c r="J1424">
        <v>3.4893662737810698</v>
      </c>
      <c r="K1424">
        <v>-1.4527624123643199</v>
      </c>
      <c r="L1424" t="s">
        <v>7</v>
      </c>
    </row>
    <row r="1425" spans="8:12" x14ac:dyDescent="0.25">
      <c r="H1425">
        <v>2081</v>
      </c>
      <c r="I1425" t="s">
        <v>17</v>
      </c>
      <c r="J1425">
        <v>3.4856046806613601</v>
      </c>
      <c r="K1425">
        <v>-1.4773919073842801</v>
      </c>
      <c r="L1425" t="s">
        <v>7</v>
      </c>
    </row>
    <row r="1426" spans="8:12" x14ac:dyDescent="0.25">
      <c r="H1426">
        <v>2081</v>
      </c>
      <c r="I1426" t="s">
        <v>18</v>
      </c>
      <c r="J1426">
        <v>3.4851614594187699</v>
      </c>
      <c r="K1426">
        <v>-1.50002423982149</v>
      </c>
      <c r="L1426" t="s">
        <v>7</v>
      </c>
    </row>
    <row r="1427" spans="8:12" x14ac:dyDescent="0.25">
      <c r="H1427">
        <v>2081</v>
      </c>
      <c r="I1427" t="s">
        <v>19</v>
      </c>
      <c r="J1427">
        <v>3.46507814198457</v>
      </c>
      <c r="K1427">
        <v>-1.51870043656512</v>
      </c>
      <c r="L1427" t="s">
        <v>7</v>
      </c>
    </row>
    <row r="1428" spans="8:12" x14ac:dyDescent="0.25">
      <c r="H1428">
        <v>2081</v>
      </c>
      <c r="I1428" t="s">
        <v>20</v>
      </c>
      <c r="J1428">
        <v>3.4443081416324199</v>
      </c>
      <c r="K1428">
        <v>-1.4548851251533199</v>
      </c>
      <c r="L1428" t="s">
        <v>7</v>
      </c>
    </row>
    <row r="1429" spans="8:12" x14ac:dyDescent="0.25">
      <c r="H1429">
        <v>2081</v>
      </c>
      <c r="I1429" t="s">
        <v>21</v>
      </c>
      <c r="J1429">
        <v>3.3957710084825599</v>
      </c>
      <c r="K1429">
        <v>-1.56504389285046</v>
      </c>
      <c r="L1429" t="s">
        <v>7</v>
      </c>
    </row>
    <row r="1430" spans="8:12" x14ac:dyDescent="0.25">
      <c r="H1430">
        <v>2082</v>
      </c>
      <c r="I1430" t="s">
        <v>8</v>
      </c>
      <c r="J1430">
        <v>3.3655061812687102</v>
      </c>
      <c r="K1430">
        <v>-1.3658644883282101</v>
      </c>
      <c r="L1430" t="s">
        <v>7</v>
      </c>
    </row>
    <row r="1431" spans="8:12" x14ac:dyDescent="0.25">
      <c r="H1431">
        <v>2082</v>
      </c>
      <c r="I1431" t="s">
        <v>6</v>
      </c>
      <c r="J1431">
        <v>3.4101930371203601</v>
      </c>
      <c r="K1431">
        <v>-1.4298157527756601</v>
      </c>
      <c r="L1431" t="s">
        <v>7</v>
      </c>
    </row>
    <row r="1432" spans="8:12" x14ac:dyDescent="0.25">
      <c r="H1432">
        <v>2082</v>
      </c>
      <c r="I1432" t="s">
        <v>9</v>
      </c>
      <c r="J1432">
        <v>3.4292093221251601</v>
      </c>
      <c r="K1432">
        <v>-1.45359989856757</v>
      </c>
      <c r="L1432" t="s">
        <v>7</v>
      </c>
    </row>
    <row r="1433" spans="8:12" x14ac:dyDescent="0.25">
      <c r="H1433">
        <v>2082</v>
      </c>
      <c r="I1433" t="s">
        <v>10</v>
      </c>
      <c r="J1433">
        <v>3.4527184623532401</v>
      </c>
      <c r="K1433">
        <v>-1.4594541038909099</v>
      </c>
      <c r="L1433" t="s">
        <v>7</v>
      </c>
    </row>
    <row r="1434" spans="8:12" x14ac:dyDescent="0.25">
      <c r="H1434">
        <v>2082</v>
      </c>
      <c r="I1434" t="s">
        <v>11</v>
      </c>
      <c r="J1434">
        <v>3.4618343207328599</v>
      </c>
      <c r="K1434">
        <v>-1.46264721354349</v>
      </c>
      <c r="L1434" t="s">
        <v>7</v>
      </c>
    </row>
    <row r="1435" spans="8:12" x14ac:dyDescent="0.25">
      <c r="H1435">
        <v>2082</v>
      </c>
      <c r="I1435" t="s">
        <v>13</v>
      </c>
      <c r="J1435">
        <v>3.4767234266071698</v>
      </c>
      <c r="K1435">
        <v>-1.46538713761975</v>
      </c>
      <c r="L1435" t="s">
        <v>7</v>
      </c>
    </row>
    <row r="1436" spans="8:12" x14ac:dyDescent="0.25">
      <c r="H1436">
        <v>2082</v>
      </c>
      <c r="I1436" t="s">
        <v>14</v>
      </c>
      <c r="J1436">
        <v>3.4876315663358102</v>
      </c>
      <c r="K1436">
        <v>-1.43093181136391</v>
      </c>
      <c r="L1436" t="s">
        <v>7</v>
      </c>
    </row>
    <row r="1437" spans="8:12" x14ac:dyDescent="0.25">
      <c r="H1437">
        <v>2082</v>
      </c>
      <c r="I1437" t="s">
        <v>15</v>
      </c>
      <c r="J1437">
        <v>3.4853467331979799</v>
      </c>
      <c r="K1437">
        <v>-1.42365996405478</v>
      </c>
      <c r="L1437" t="s">
        <v>7</v>
      </c>
    </row>
    <row r="1438" spans="8:12" x14ac:dyDescent="0.25">
      <c r="H1438">
        <v>2082</v>
      </c>
      <c r="I1438" t="s">
        <v>16</v>
      </c>
      <c r="J1438">
        <v>3.49093204420141</v>
      </c>
      <c r="K1438">
        <v>-1.4486563347589501</v>
      </c>
      <c r="L1438" t="s">
        <v>7</v>
      </c>
    </row>
    <row r="1439" spans="8:12" x14ac:dyDescent="0.25">
      <c r="H1439">
        <v>2082</v>
      </c>
      <c r="I1439" t="s">
        <v>17</v>
      </c>
      <c r="J1439">
        <v>3.4871704510816999</v>
      </c>
      <c r="K1439">
        <v>-1.47328582977892</v>
      </c>
      <c r="L1439" t="s">
        <v>7</v>
      </c>
    </row>
    <row r="1440" spans="8:12" x14ac:dyDescent="0.25">
      <c r="H1440">
        <v>2082</v>
      </c>
      <c r="I1440" t="s">
        <v>18</v>
      </c>
      <c r="J1440">
        <v>3.4867272298391101</v>
      </c>
      <c r="K1440">
        <v>-1.4959181622161299</v>
      </c>
      <c r="L1440" t="s">
        <v>7</v>
      </c>
    </row>
    <row r="1441" spans="8:12" x14ac:dyDescent="0.25">
      <c r="H1441">
        <v>2082</v>
      </c>
      <c r="I1441" t="s">
        <v>19</v>
      </c>
      <c r="J1441">
        <v>3.4666439124049102</v>
      </c>
      <c r="K1441">
        <v>-1.5145943589597599</v>
      </c>
      <c r="L1441" t="s">
        <v>7</v>
      </c>
    </row>
    <row r="1442" spans="8:12" x14ac:dyDescent="0.25">
      <c r="H1442">
        <v>2082</v>
      </c>
      <c r="I1442" t="s">
        <v>20</v>
      </c>
      <c r="J1442">
        <v>3.4458739120527602</v>
      </c>
      <c r="K1442">
        <v>-1.4507790475479601</v>
      </c>
      <c r="L1442" t="s">
        <v>7</v>
      </c>
    </row>
    <row r="1443" spans="8:12" x14ac:dyDescent="0.25">
      <c r="H1443">
        <v>2082</v>
      </c>
      <c r="I1443" t="s">
        <v>21</v>
      </c>
      <c r="J1443">
        <v>3.3973367789029001</v>
      </c>
      <c r="K1443">
        <v>-1.5609378152450999</v>
      </c>
      <c r="L1443" t="s">
        <v>7</v>
      </c>
    </row>
    <row r="1444" spans="8:12" x14ac:dyDescent="0.25">
      <c r="H1444">
        <v>2083</v>
      </c>
      <c r="I1444" t="s">
        <v>8</v>
      </c>
      <c r="J1444">
        <v>3.36706337208205</v>
      </c>
      <c r="K1444">
        <v>-1.36178090989111</v>
      </c>
      <c r="L1444" t="s">
        <v>7</v>
      </c>
    </row>
    <row r="1445" spans="8:12" x14ac:dyDescent="0.25">
      <c r="H1445">
        <v>2083</v>
      </c>
      <c r="I1445" t="s">
        <v>6</v>
      </c>
      <c r="J1445">
        <v>3.4117502279336902</v>
      </c>
      <c r="K1445">
        <v>-1.42573217433856</v>
      </c>
      <c r="L1445" t="s">
        <v>7</v>
      </c>
    </row>
    <row r="1446" spans="8:12" x14ac:dyDescent="0.25">
      <c r="H1446">
        <v>2083</v>
      </c>
      <c r="I1446" t="s">
        <v>9</v>
      </c>
      <c r="J1446">
        <v>3.4307665129384901</v>
      </c>
      <c r="K1446">
        <v>-1.4495163201304799</v>
      </c>
      <c r="L1446" t="s">
        <v>7</v>
      </c>
    </row>
    <row r="1447" spans="8:12" x14ac:dyDescent="0.25">
      <c r="H1447">
        <v>2083</v>
      </c>
      <c r="I1447" t="s">
        <v>10</v>
      </c>
      <c r="J1447">
        <v>3.4542756531665799</v>
      </c>
      <c r="K1447">
        <v>-1.4553705254538101</v>
      </c>
      <c r="L1447" t="s">
        <v>7</v>
      </c>
    </row>
    <row r="1448" spans="8:12" x14ac:dyDescent="0.25">
      <c r="H1448">
        <v>2083</v>
      </c>
      <c r="I1448" t="s">
        <v>11</v>
      </c>
      <c r="J1448">
        <v>3.46339151154619</v>
      </c>
      <c r="K1448">
        <v>-1.4585636351064</v>
      </c>
      <c r="L1448" t="s">
        <v>7</v>
      </c>
    </row>
    <row r="1449" spans="8:12" x14ac:dyDescent="0.25">
      <c r="H1449">
        <v>2083</v>
      </c>
      <c r="I1449" t="s">
        <v>13</v>
      </c>
      <c r="J1449">
        <v>3.4782806174205101</v>
      </c>
      <c r="K1449">
        <v>-1.46130355918265</v>
      </c>
      <c r="L1449" t="s">
        <v>7</v>
      </c>
    </row>
    <row r="1450" spans="8:12" x14ac:dyDescent="0.25">
      <c r="H1450">
        <v>2083</v>
      </c>
      <c r="I1450" t="s">
        <v>14</v>
      </c>
      <c r="J1450">
        <v>3.4891887571491398</v>
      </c>
      <c r="K1450">
        <v>-1.42684823292681</v>
      </c>
      <c r="L1450" t="s">
        <v>7</v>
      </c>
    </row>
    <row r="1451" spans="8:12" x14ac:dyDescent="0.25">
      <c r="H1451">
        <v>2083</v>
      </c>
      <c r="I1451" t="s">
        <v>15</v>
      </c>
      <c r="J1451">
        <v>3.48690392401131</v>
      </c>
      <c r="K1451">
        <v>-1.41957638561768</v>
      </c>
      <c r="L1451" t="s">
        <v>7</v>
      </c>
    </row>
    <row r="1452" spans="8:12" x14ac:dyDescent="0.25">
      <c r="H1452">
        <v>2083</v>
      </c>
      <c r="I1452" t="s">
        <v>16</v>
      </c>
      <c r="J1452">
        <v>3.4924892350147498</v>
      </c>
      <c r="K1452">
        <v>-1.44457275632186</v>
      </c>
      <c r="L1452" t="s">
        <v>7</v>
      </c>
    </row>
    <row r="1453" spans="8:12" x14ac:dyDescent="0.25">
      <c r="H1453">
        <v>2083</v>
      </c>
      <c r="I1453" t="s">
        <v>17</v>
      </c>
      <c r="J1453">
        <v>3.4887276418950299</v>
      </c>
      <c r="K1453">
        <v>-1.4692022513418299</v>
      </c>
      <c r="L1453" t="s">
        <v>7</v>
      </c>
    </row>
    <row r="1454" spans="8:12" x14ac:dyDescent="0.25">
      <c r="H1454">
        <v>2083</v>
      </c>
      <c r="I1454" t="s">
        <v>18</v>
      </c>
      <c r="J1454">
        <v>3.4882844206524499</v>
      </c>
      <c r="K1454">
        <v>-1.4918345837790301</v>
      </c>
      <c r="L1454" t="s">
        <v>7</v>
      </c>
    </row>
    <row r="1455" spans="8:12" x14ac:dyDescent="0.25">
      <c r="H1455">
        <v>2083</v>
      </c>
      <c r="I1455" t="s">
        <v>19</v>
      </c>
      <c r="J1455">
        <v>3.46820110321825</v>
      </c>
      <c r="K1455">
        <v>-1.5105107805226601</v>
      </c>
      <c r="L1455" t="s">
        <v>7</v>
      </c>
    </row>
    <row r="1456" spans="8:12" x14ac:dyDescent="0.25">
      <c r="H1456">
        <v>2083</v>
      </c>
      <c r="I1456" t="s">
        <v>20</v>
      </c>
      <c r="J1456">
        <v>3.4474311028661</v>
      </c>
      <c r="K1456">
        <v>-1.44669546911086</v>
      </c>
      <c r="L1456" t="s">
        <v>7</v>
      </c>
    </row>
    <row r="1457" spans="8:12" x14ac:dyDescent="0.25">
      <c r="H1457">
        <v>2083</v>
      </c>
      <c r="I1457" t="s">
        <v>21</v>
      </c>
      <c r="J1457">
        <v>3.3988939697162301</v>
      </c>
      <c r="K1457">
        <v>-1.5568542368080001</v>
      </c>
      <c r="L1457" t="s">
        <v>7</v>
      </c>
    </row>
    <row r="1458" spans="8:12" x14ac:dyDescent="0.25">
      <c r="H1458">
        <v>2084</v>
      </c>
      <c r="I1458" t="s">
        <v>8</v>
      </c>
      <c r="J1458">
        <v>3.3686120767997898</v>
      </c>
      <c r="K1458">
        <v>-1.35771958539792</v>
      </c>
      <c r="L1458" t="s">
        <v>7</v>
      </c>
    </row>
    <row r="1459" spans="8:12" x14ac:dyDescent="0.25">
      <c r="H1459">
        <v>2084</v>
      </c>
      <c r="I1459" t="s">
        <v>6</v>
      </c>
      <c r="J1459">
        <v>3.41329893265143</v>
      </c>
      <c r="K1459">
        <v>-1.4216708498453701</v>
      </c>
      <c r="L1459" t="s">
        <v>7</v>
      </c>
    </row>
    <row r="1460" spans="8:12" x14ac:dyDescent="0.25">
      <c r="H1460">
        <v>2084</v>
      </c>
      <c r="I1460" t="s">
        <v>9</v>
      </c>
      <c r="J1460">
        <v>3.4323152176562299</v>
      </c>
      <c r="K1460">
        <v>-1.44545499563728</v>
      </c>
      <c r="L1460" t="s">
        <v>7</v>
      </c>
    </row>
    <row r="1461" spans="8:12" x14ac:dyDescent="0.25">
      <c r="H1461">
        <v>2084</v>
      </c>
      <c r="I1461" t="s">
        <v>10</v>
      </c>
      <c r="J1461">
        <v>3.45582435788431</v>
      </c>
      <c r="K1461">
        <v>-1.4513092009606201</v>
      </c>
      <c r="L1461" t="s">
        <v>7</v>
      </c>
    </row>
    <row r="1462" spans="8:12" x14ac:dyDescent="0.25">
      <c r="H1462">
        <v>2084</v>
      </c>
      <c r="I1462" t="s">
        <v>11</v>
      </c>
      <c r="J1462">
        <v>3.4649402162639298</v>
      </c>
      <c r="K1462">
        <v>-1.4545023106132</v>
      </c>
      <c r="L1462" t="s">
        <v>7</v>
      </c>
    </row>
    <row r="1463" spans="8:12" x14ac:dyDescent="0.25">
      <c r="H1463">
        <v>2084</v>
      </c>
      <c r="I1463" t="s">
        <v>13</v>
      </c>
      <c r="J1463">
        <v>3.4798293221382499</v>
      </c>
      <c r="K1463">
        <v>-1.45724223468946</v>
      </c>
      <c r="L1463" t="s">
        <v>7</v>
      </c>
    </row>
    <row r="1464" spans="8:12" x14ac:dyDescent="0.25">
      <c r="H1464">
        <v>2084</v>
      </c>
      <c r="I1464" t="s">
        <v>14</v>
      </c>
      <c r="J1464">
        <v>3.4907374618668801</v>
      </c>
      <c r="K1464">
        <v>-1.42278690843362</v>
      </c>
      <c r="L1464" t="s">
        <v>7</v>
      </c>
    </row>
    <row r="1465" spans="8:12" x14ac:dyDescent="0.25">
      <c r="H1465">
        <v>2084</v>
      </c>
      <c r="I1465" t="s">
        <v>15</v>
      </c>
      <c r="J1465">
        <v>3.4884526287290498</v>
      </c>
      <c r="K1465">
        <v>-1.41551506112449</v>
      </c>
      <c r="L1465" t="s">
        <v>7</v>
      </c>
    </row>
    <row r="1466" spans="8:12" x14ac:dyDescent="0.25">
      <c r="H1466">
        <v>2084</v>
      </c>
      <c r="I1466" t="s">
        <v>16</v>
      </c>
      <c r="J1466">
        <v>3.4940379397324901</v>
      </c>
      <c r="K1466">
        <v>-1.44051143182866</v>
      </c>
      <c r="L1466" t="s">
        <v>7</v>
      </c>
    </row>
    <row r="1467" spans="8:12" x14ac:dyDescent="0.25">
      <c r="H1467">
        <v>2084</v>
      </c>
      <c r="I1467" t="s">
        <v>17</v>
      </c>
      <c r="J1467">
        <v>3.4902763466127702</v>
      </c>
      <c r="K1467">
        <v>-1.46514092684863</v>
      </c>
      <c r="L1467" t="s">
        <v>7</v>
      </c>
    </row>
    <row r="1468" spans="8:12" x14ac:dyDescent="0.25">
      <c r="H1468">
        <v>2084</v>
      </c>
      <c r="I1468" t="s">
        <v>18</v>
      </c>
      <c r="J1468">
        <v>3.4898331253701902</v>
      </c>
      <c r="K1468">
        <v>-1.4877732592858299</v>
      </c>
      <c r="L1468" t="s">
        <v>7</v>
      </c>
    </row>
    <row r="1469" spans="8:12" x14ac:dyDescent="0.25">
      <c r="H1469">
        <v>2084</v>
      </c>
      <c r="I1469" t="s">
        <v>19</v>
      </c>
      <c r="J1469">
        <v>3.4697498079359899</v>
      </c>
      <c r="K1469">
        <v>-1.5064494560294699</v>
      </c>
      <c r="L1469" t="s">
        <v>7</v>
      </c>
    </row>
    <row r="1470" spans="8:12" x14ac:dyDescent="0.25">
      <c r="H1470">
        <v>2084</v>
      </c>
      <c r="I1470" t="s">
        <v>20</v>
      </c>
      <c r="J1470">
        <v>3.44897980758383</v>
      </c>
      <c r="K1470">
        <v>-1.44263414461767</v>
      </c>
      <c r="L1470" t="s">
        <v>7</v>
      </c>
    </row>
    <row r="1471" spans="8:12" x14ac:dyDescent="0.25">
      <c r="H1471">
        <v>2084</v>
      </c>
      <c r="I1471" t="s">
        <v>21</v>
      </c>
      <c r="J1471">
        <v>3.40044267443397</v>
      </c>
      <c r="K1471">
        <v>-1.5527929123148101</v>
      </c>
      <c r="L1471" t="s">
        <v>7</v>
      </c>
    </row>
    <row r="1472" spans="8:12" x14ac:dyDescent="0.25">
      <c r="H1472">
        <v>2085</v>
      </c>
      <c r="I1472" t="s">
        <v>8</v>
      </c>
      <c r="J1472">
        <v>3.3701523874128099</v>
      </c>
      <c r="K1472">
        <v>-1.35368027361167</v>
      </c>
      <c r="L1472" t="s">
        <v>7</v>
      </c>
    </row>
    <row r="1473" spans="8:12" x14ac:dyDescent="0.25">
      <c r="H1473">
        <v>2085</v>
      </c>
      <c r="I1473" t="s">
        <v>6</v>
      </c>
      <c r="J1473">
        <v>3.4148392432644501</v>
      </c>
      <c r="K1473">
        <v>-1.41763153805912</v>
      </c>
      <c r="L1473" t="s">
        <v>7</v>
      </c>
    </row>
    <row r="1474" spans="8:12" x14ac:dyDescent="0.25">
      <c r="H1474">
        <v>2085</v>
      </c>
      <c r="I1474" t="s">
        <v>9</v>
      </c>
      <c r="J1474">
        <v>3.43385552826925</v>
      </c>
      <c r="K1474">
        <v>-1.4414156838510399</v>
      </c>
      <c r="L1474" t="s">
        <v>7</v>
      </c>
    </row>
    <row r="1475" spans="8:12" x14ac:dyDescent="0.25">
      <c r="H1475">
        <v>2085</v>
      </c>
      <c r="I1475" t="s">
        <v>10</v>
      </c>
      <c r="J1475">
        <v>3.45736466849733</v>
      </c>
      <c r="K1475">
        <v>-1.4472698891743701</v>
      </c>
      <c r="L1475" t="s">
        <v>7</v>
      </c>
    </row>
    <row r="1476" spans="8:12" x14ac:dyDescent="0.25">
      <c r="H1476">
        <v>2085</v>
      </c>
      <c r="I1476" t="s">
        <v>11</v>
      </c>
      <c r="J1476">
        <v>3.4664805268769499</v>
      </c>
      <c r="K1476">
        <v>-1.45046299882695</v>
      </c>
      <c r="L1476" t="s">
        <v>7</v>
      </c>
    </row>
    <row r="1477" spans="8:12" x14ac:dyDescent="0.25">
      <c r="H1477">
        <v>2085</v>
      </c>
      <c r="I1477" t="s">
        <v>13</v>
      </c>
      <c r="J1477">
        <v>3.4813696327512602</v>
      </c>
      <c r="K1477">
        <v>-1.45320292290321</v>
      </c>
      <c r="L1477" t="s">
        <v>7</v>
      </c>
    </row>
    <row r="1478" spans="8:12" x14ac:dyDescent="0.25">
      <c r="H1478">
        <v>2085</v>
      </c>
      <c r="I1478" t="s">
        <v>14</v>
      </c>
      <c r="J1478">
        <v>3.4922777724799001</v>
      </c>
      <c r="K1478">
        <v>-1.4187475966473699</v>
      </c>
      <c r="L1478" t="s">
        <v>7</v>
      </c>
    </row>
    <row r="1479" spans="8:12" x14ac:dyDescent="0.25">
      <c r="H1479">
        <v>2085</v>
      </c>
      <c r="I1479" t="s">
        <v>15</v>
      </c>
      <c r="J1479">
        <v>3.4899929393420699</v>
      </c>
      <c r="K1479">
        <v>-1.4114757493382399</v>
      </c>
      <c r="L1479" t="s">
        <v>7</v>
      </c>
    </row>
    <row r="1480" spans="8:12" x14ac:dyDescent="0.25">
      <c r="H1480">
        <v>2085</v>
      </c>
      <c r="I1480" t="s">
        <v>16</v>
      </c>
      <c r="J1480">
        <v>3.4955782503455</v>
      </c>
      <c r="K1480">
        <v>-1.43647212004242</v>
      </c>
      <c r="L1480" t="s">
        <v>7</v>
      </c>
    </row>
    <row r="1481" spans="8:12" x14ac:dyDescent="0.25">
      <c r="H1481">
        <v>2085</v>
      </c>
      <c r="I1481" t="s">
        <v>17</v>
      </c>
      <c r="J1481">
        <v>3.4918166572257898</v>
      </c>
      <c r="K1481">
        <v>-1.4611016150623799</v>
      </c>
      <c r="L1481" t="s">
        <v>7</v>
      </c>
    </row>
    <row r="1482" spans="8:12" x14ac:dyDescent="0.25">
      <c r="H1482">
        <v>2085</v>
      </c>
      <c r="I1482" t="s">
        <v>18</v>
      </c>
      <c r="J1482">
        <v>3.4913734359832</v>
      </c>
      <c r="K1482">
        <v>-1.4837339474995901</v>
      </c>
      <c r="L1482" t="s">
        <v>7</v>
      </c>
    </row>
    <row r="1483" spans="8:12" x14ac:dyDescent="0.25">
      <c r="H1483">
        <v>2085</v>
      </c>
      <c r="I1483" t="s">
        <v>19</v>
      </c>
      <c r="J1483">
        <v>3.4712901185490002</v>
      </c>
      <c r="K1483">
        <v>-1.5024101442432201</v>
      </c>
      <c r="L1483" t="s">
        <v>7</v>
      </c>
    </row>
    <row r="1484" spans="8:12" x14ac:dyDescent="0.25">
      <c r="H1484">
        <v>2085</v>
      </c>
      <c r="I1484" t="s">
        <v>20</v>
      </c>
      <c r="J1484">
        <v>3.4505201181968501</v>
      </c>
      <c r="K1484">
        <v>-1.43859483283142</v>
      </c>
      <c r="L1484" t="s">
        <v>7</v>
      </c>
    </row>
    <row r="1485" spans="8:12" x14ac:dyDescent="0.25">
      <c r="H1485">
        <v>2085</v>
      </c>
      <c r="I1485" t="s">
        <v>21</v>
      </c>
      <c r="J1485">
        <v>3.40198298504699</v>
      </c>
      <c r="K1485">
        <v>-1.54875360052856</v>
      </c>
      <c r="L1485" t="s">
        <v>7</v>
      </c>
    </row>
    <row r="1486" spans="8:12" x14ac:dyDescent="0.25">
      <c r="H1486">
        <v>2086</v>
      </c>
      <c r="I1486" t="s">
        <v>8</v>
      </c>
      <c r="J1486">
        <v>3.3716843944242401</v>
      </c>
      <c r="K1486">
        <v>-1.3496627371968799</v>
      </c>
      <c r="L1486" t="s">
        <v>7</v>
      </c>
    </row>
    <row r="1487" spans="8:12" x14ac:dyDescent="0.25">
      <c r="H1487">
        <v>2086</v>
      </c>
      <c r="I1487" t="s">
        <v>6</v>
      </c>
      <c r="J1487">
        <v>3.4163712502758798</v>
      </c>
      <c r="K1487">
        <v>-1.4136140016443199</v>
      </c>
      <c r="L1487" t="s">
        <v>7</v>
      </c>
    </row>
    <row r="1488" spans="8:12" x14ac:dyDescent="0.25">
      <c r="H1488">
        <v>2086</v>
      </c>
      <c r="I1488" t="s">
        <v>9</v>
      </c>
      <c r="J1488">
        <v>3.43538753528069</v>
      </c>
      <c r="K1488">
        <v>-1.4373981474362401</v>
      </c>
      <c r="L1488" t="s">
        <v>7</v>
      </c>
    </row>
    <row r="1489" spans="8:12" x14ac:dyDescent="0.25">
      <c r="H1489">
        <v>2086</v>
      </c>
      <c r="I1489" t="s">
        <v>10</v>
      </c>
      <c r="J1489">
        <v>3.45889667550877</v>
      </c>
      <c r="K1489">
        <v>-1.44325235275958</v>
      </c>
      <c r="L1489" t="s">
        <v>7</v>
      </c>
    </row>
    <row r="1490" spans="8:12" x14ac:dyDescent="0.25">
      <c r="H1490">
        <v>2086</v>
      </c>
      <c r="I1490" t="s">
        <v>11</v>
      </c>
      <c r="J1490">
        <v>3.46801253388838</v>
      </c>
      <c r="K1490">
        <v>-1.4464454624121601</v>
      </c>
      <c r="L1490" t="s">
        <v>7</v>
      </c>
    </row>
    <row r="1491" spans="8:12" x14ac:dyDescent="0.25">
      <c r="H1491">
        <v>2086</v>
      </c>
      <c r="I1491" t="s">
        <v>13</v>
      </c>
      <c r="J1491">
        <v>3.4829016397627002</v>
      </c>
      <c r="K1491">
        <v>-1.4491853864884101</v>
      </c>
      <c r="L1491" t="s">
        <v>7</v>
      </c>
    </row>
    <row r="1492" spans="8:12" x14ac:dyDescent="0.25">
      <c r="H1492">
        <v>2086</v>
      </c>
      <c r="I1492" t="s">
        <v>14</v>
      </c>
      <c r="J1492">
        <v>3.4938097794913299</v>
      </c>
      <c r="K1492">
        <v>-1.4147300602325701</v>
      </c>
      <c r="L1492" t="s">
        <v>7</v>
      </c>
    </row>
    <row r="1493" spans="8:12" x14ac:dyDescent="0.25">
      <c r="H1493">
        <v>2086</v>
      </c>
      <c r="I1493" t="s">
        <v>15</v>
      </c>
      <c r="J1493">
        <v>3.4915249463535099</v>
      </c>
      <c r="K1493">
        <v>-1.4074582129234401</v>
      </c>
      <c r="L1493" t="s">
        <v>7</v>
      </c>
    </row>
    <row r="1494" spans="8:12" x14ac:dyDescent="0.25">
      <c r="H1494">
        <v>2086</v>
      </c>
      <c r="I1494" t="s">
        <v>16</v>
      </c>
      <c r="J1494">
        <v>3.4971102573569399</v>
      </c>
      <c r="K1494">
        <v>-1.4324545836276199</v>
      </c>
      <c r="L1494" t="s">
        <v>7</v>
      </c>
    </row>
    <row r="1495" spans="8:12" x14ac:dyDescent="0.25">
      <c r="H1495">
        <v>2086</v>
      </c>
      <c r="I1495" t="s">
        <v>17</v>
      </c>
      <c r="J1495">
        <v>3.4933486642372298</v>
      </c>
      <c r="K1495">
        <v>-1.45708407864759</v>
      </c>
      <c r="L1495" t="s">
        <v>7</v>
      </c>
    </row>
    <row r="1496" spans="8:12" x14ac:dyDescent="0.25">
      <c r="H1496">
        <v>2086</v>
      </c>
      <c r="I1496" t="s">
        <v>18</v>
      </c>
      <c r="J1496">
        <v>3.49290544299464</v>
      </c>
      <c r="K1496">
        <v>-1.47971641108479</v>
      </c>
      <c r="L1496" t="s">
        <v>7</v>
      </c>
    </row>
    <row r="1497" spans="8:12" x14ac:dyDescent="0.25">
      <c r="H1497">
        <v>2086</v>
      </c>
      <c r="I1497" t="s">
        <v>19</v>
      </c>
      <c r="J1497">
        <v>3.4728221255604401</v>
      </c>
      <c r="K1497">
        <v>-1.49839260782842</v>
      </c>
      <c r="L1497" t="s">
        <v>7</v>
      </c>
    </row>
    <row r="1498" spans="8:12" x14ac:dyDescent="0.25">
      <c r="H1498">
        <v>2086</v>
      </c>
      <c r="I1498" t="s">
        <v>20</v>
      </c>
      <c r="J1498">
        <v>3.4520521252082901</v>
      </c>
      <c r="K1498">
        <v>-1.4345772964166299</v>
      </c>
      <c r="L1498" t="s">
        <v>7</v>
      </c>
    </row>
    <row r="1499" spans="8:12" x14ac:dyDescent="0.25">
      <c r="H1499">
        <v>2086</v>
      </c>
      <c r="I1499" t="s">
        <v>21</v>
      </c>
      <c r="J1499">
        <v>3.40351499205843</v>
      </c>
      <c r="K1499">
        <v>-1.54473606411376</v>
      </c>
      <c r="L1499" t="s">
        <v>7</v>
      </c>
    </row>
    <row r="1500" spans="8:12" x14ac:dyDescent="0.25">
      <c r="H1500">
        <v>2087</v>
      </c>
      <c r="I1500" t="s">
        <v>8</v>
      </c>
      <c r="J1500">
        <v>3.3732081868814001</v>
      </c>
      <c r="K1500">
        <v>-1.34566674263579</v>
      </c>
      <c r="L1500" t="s">
        <v>7</v>
      </c>
    </row>
    <row r="1501" spans="8:12" x14ac:dyDescent="0.25">
      <c r="H1501">
        <v>2087</v>
      </c>
      <c r="I1501" t="s">
        <v>6</v>
      </c>
      <c r="J1501">
        <v>3.4178950427330399</v>
      </c>
      <c r="K1501">
        <v>-1.40961800708324</v>
      </c>
      <c r="L1501" t="s">
        <v>7</v>
      </c>
    </row>
    <row r="1502" spans="8:12" x14ac:dyDescent="0.25">
      <c r="H1502">
        <v>2087</v>
      </c>
      <c r="I1502" t="s">
        <v>9</v>
      </c>
      <c r="J1502">
        <v>3.4369113277378398</v>
      </c>
      <c r="K1502">
        <v>-1.4334021528751599</v>
      </c>
      <c r="L1502" t="s">
        <v>7</v>
      </c>
    </row>
    <row r="1503" spans="8:12" x14ac:dyDescent="0.25">
      <c r="H1503">
        <v>2087</v>
      </c>
      <c r="I1503" t="s">
        <v>10</v>
      </c>
      <c r="J1503">
        <v>3.4604204679659301</v>
      </c>
      <c r="K1503">
        <v>-1.4392563581984901</v>
      </c>
      <c r="L1503" t="s">
        <v>7</v>
      </c>
    </row>
    <row r="1504" spans="8:12" x14ac:dyDescent="0.25">
      <c r="H1504">
        <v>2087</v>
      </c>
      <c r="I1504" t="s">
        <v>11</v>
      </c>
      <c r="J1504">
        <v>3.4695363263455401</v>
      </c>
      <c r="K1504">
        <v>-1.44244946785107</v>
      </c>
      <c r="L1504" t="s">
        <v>7</v>
      </c>
    </row>
    <row r="1505" spans="8:12" x14ac:dyDescent="0.25">
      <c r="H1505">
        <v>2087</v>
      </c>
      <c r="I1505" t="s">
        <v>13</v>
      </c>
      <c r="J1505">
        <v>3.4844254322198598</v>
      </c>
      <c r="K1505">
        <v>-1.44518939192733</v>
      </c>
      <c r="L1505" t="s">
        <v>7</v>
      </c>
    </row>
    <row r="1506" spans="8:12" x14ac:dyDescent="0.25">
      <c r="H1506">
        <v>2087</v>
      </c>
      <c r="I1506" t="s">
        <v>14</v>
      </c>
      <c r="J1506">
        <v>3.4953335719484899</v>
      </c>
      <c r="K1506">
        <v>-1.41073406567149</v>
      </c>
      <c r="L1506" t="s">
        <v>7</v>
      </c>
    </row>
    <row r="1507" spans="8:12" x14ac:dyDescent="0.25">
      <c r="H1507">
        <v>2087</v>
      </c>
      <c r="I1507" t="s">
        <v>15</v>
      </c>
      <c r="J1507">
        <v>3.4930487388106699</v>
      </c>
      <c r="K1507">
        <v>-1.40346221836236</v>
      </c>
      <c r="L1507" t="s">
        <v>7</v>
      </c>
    </row>
    <row r="1508" spans="8:12" x14ac:dyDescent="0.25">
      <c r="H1508">
        <v>2087</v>
      </c>
      <c r="I1508" t="s">
        <v>16</v>
      </c>
      <c r="J1508">
        <v>3.4986340498141</v>
      </c>
      <c r="K1508">
        <v>-1.42845858906654</v>
      </c>
      <c r="L1508" t="s">
        <v>7</v>
      </c>
    </row>
    <row r="1509" spans="8:12" x14ac:dyDescent="0.25">
      <c r="H1509">
        <v>2087</v>
      </c>
      <c r="I1509" t="s">
        <v>17</v>
      </c>
      <c r="J1509">
        <v>3.4948724566943898</v>
      </c>
      <c r="K1509">
        <v>-1.4530880840864999</v>
      </c>
      <c r="L1509" t="s">
        <v>7</v>
      </c>
    </row>
    <row r="1510" spans="8:12" x14ac:dyDescent="0.25">
      <c r="H1510">
        <v>2087</v>
      </c>
      <c r="I1510" t="s">
        <v>18</v>
      </c>
      <c r="J1510">
        <v>3.4944292354518001</v>
      </c>
      <c r="K1510">
        <v>-1.4757204165237101</v>
      </c>
      <c r="L1510" t="s">
        <v>7</v>
      </c>
    </row>
    <row r="1511" spans="8:12" x14ac:dyDescent="0.25">
      <c r="H1511">
        <v>2087</v>
      </c>
      <c r="I1511" t="s">
        <v>19</v>
      </c>
      <c r="J1511">
        <v>3.4743459180176002</v>
      </c>
      <c r="K1511">
        <v>-1.4943966132673401</v>
      </c>
      <c r="L1511" t="s">
        <v>7</v>
      </c>
    </row>
    <row r="1512" spans="8:12" x14ac:dyDescent="0.25">
      <c r="H1512">
        <v>2087</v>
      </c>
      <c r="I1512" t="s">
        <v>20</v>
      </c>
      <c r="J1512">
        <v>3.4535759176654501</v>
      </c>
      <c r="K1512">
        <v>-1.43058130185554</v>
      </c>
      <c r="L1512" t="s">
        <v>7</v>
      </c>
    </row>
    <row r="1513" spans="8:12" x14ac:dyDescent="0.25">
      <c r="H1513">
        <v>2087</v>
      </c>
      <c r="I1513" t="s">
        <v>21</v>
      </c>
      <c r="J1513">
        <v>3.4050387845155901</v>
      </c>
      <c r="K1513">
        <v>-1.5407400695526801</v>
      </c>
      <c r="L1513" t="s">
        <v>7</v>
      </c>
    </row>
    <row r="1514" spans="8:12" x14ac:dyDescent="0.25">
      <c r="H1514">
        <v>2088</v>
      </c>
      <c r="I1514" t="s">
        <v>8</v>
      </c>
      <c r="J1514">
        <v>3.3747238524068202</v>
      </c>
      <c r="K1514">
        <v>-1.3416920601470099</v>
      </c>
      <c r="L1514" t="s">
        <v>7</v>
      </c>
    </row>
    <row r="1515" spans="8:12" x14ac:dyDescent="0.25">
      <c r="H1515">
        <v>2088</v>
      </c>
      <c r="I1515" t="s">
        <v>6</v>
      </c>
      <c r="J1515">
        <v>3.4194107082584702</v>
      </c>
      <c r="K1515">
        <v>-1.40564332459446</v>
      </c>
      <c r="L1515" t="s">
        <v>7</v>
      </c>
    </row>
    <row r="1516" spans="8:12" x14ac:dyDescent="0.25">
      <c r="H1516">
        <v>2088</v>
      </c>
      <c r="I1516" t="s">
        <v>9</v>
      </c>
      <c r="J1516">
        <v>3.4384269932632701</v>
      </c>
      <c r="K1516">
        <v>-1.4294274703863701</v>
      </c>
      <c r="L1516" t="s">
        <v>7</v>
      </c>
    </row>
    <row r="1517" spans="8:12" x14ac:dyDescent="0.25">
      <c r="H1517">
        <v>2088</v>
      </c>
      <c r="I1517" t="s">
        <v>10</v>
      </c>
      <c r="J1517">
        <v>3.4619361334913501</v>
      </c>
      <c r="K1517">
        <v>-1.43528167570971</v>
      </c>
      <c r="L1517" t="s">
        <v>7</v>
      </c>
    </row>
    <row r="1518" spans="8:12" x14ac:dyDescent="0.25">
      <c r="H1518">
        <v>2088</v>
      </c>
      <c r="I1518" t="s">
        <v>11</v>
      </c>
      <c r="J1518">
        <v>3.4710519918709699</v>
      </c>
      <c r="K1518">
        <v>-1.4384747853622899</v>
      </c>
      <c r="L1518" t="s">
        <v>7</v>
      </c>
    </row>
    <row r="1519" spans="8:12" x14ac:dyDescent="0.25">
      <c r="H1519">
        <v>2088</v>
      </c>
      <c r="I1519" t="s">
        <v>13</v>
      </c>
      <c r="J1519">
        <v>3.4859410977452798</v>
      </c>
      <c r="K1519">
        <v>-1.4412147094385499</v>
      </c>
      <c r="L1519" t="s">
        <v>7</v>
      </c>
    </row>
    <row r="1520" spans="8:12" x14ac:dyDescent="0.25">
      <c r="H1520">
        <v>2088</v>
      </c>
      <c r="I1520" t="s">
        <v>14</v>
      </c>
      <c r="J1520">
        <v>3.4968492374739202</v>
      </c>
      <c r="K1520">
        <v>-1.4067593831827101</v>
      </c>
      <c r="L1520" t="s">
        <v>7</v>
      </c>
    </row>
    <row r="1521" spans="8:12" x14ac:dyDescent="0.25">
      <c r="H1521">
        <v>2088</v>
      </c>
      <c r="I1521" t="s">
        <v>15</v>
      </c>
      <c r="J1521">
        <v>3.4945644043360899</v>
      </c>
      <c r="K1521">
        <v>-1.3994875358735801</v>
      </c>
      <c r="L1521" t="s">
        <v>7</v>
      </c>
    </row>
    <row r="1522" spans="8:12" x14ac:dyDescent="0.25">
      <c r="H1522">
        <v>2088</v>
      </c>
      <c r="I1522" t="s">
        <v>16</v>
      </c>
      <c r="J1522">
        <v>3.50014971533952</v>
      </c>
      <c r="K1522">
        <v>-1.4244839065777599</v>
      </c>
      <c r="L1522" t="s">
        <v>7</v>
      </c>
    </row>
    <row r="1523" spans="8:12" x14ac:dyDescent="0.25">
      <c r="H1523">
        <v>2088</v>
      </c>
      <c r="I1523" t="s">
        <v>17</v>
      </c>
      <c r="J1523">
        <v>3.4963881222198099</v>
      </c>
      <c r="K1523">
        <v>-1.4491134015977201</v>
      </c>
      <c r="L1523" t="s">
        <v>7</v>
      </c>
    </row>
    <row r="1524" spans="8:12" x14ac:dyDescent="0.25">
      <c r="H1524">
        <v>2088</v>
      </c>
      <c r="I1524" t="s">
        <v>18</v>
      </c>
      <c r="J1524">
        <v>3.4959449009772201</v>
      </c>
      <c r="K1524">
        <v>-1.47174573403493</v>
      </c>
      <c r="L1524" t="s">
        <v>7</v>
      </c>
    </row>
    <row r="1525" spans="8:12" x14ac:dyDescent="0.25">
      <c r="H1525">
        <v>2088</v>
      </c>
      <c r="I1525" t="s">
        <v>19</v>
      </c>
      <c r="J1525">
        <v>3.4758615835430202</v>
      </c>
      <c r="K1525">
        <v>-1.49042193077856</v>
      </c>
      <c r="L1525" t="s">
        <v>7</v>
      </c>
    </row>
    <row r="1526" spans="8:12" x14ac:dyDescent="0.25">
      <c r="H1526">
        <v>2088</v>
      </c>
      <c r="I1526" t="s">
        <v>20</v>
      </c>
      <c r="J1526">
        <v>3.4550915831908702</v>
      </c>
      <c r="K1526">
        <v>-1.4266066193667599</v>
      </c>
      <c r="L1526" t="s">
        <v>7</v>
      </c>
    </row>
    <row r="1527" spans="8:12" x14ac:dyDescent="0.25">
      <c r="H1527">
        <v>2088</v>
      </c>
      <c r="I1527" t="s">
        <v>21</v>
      </c>
      <c r="J1527">
        <v>3.4065544500410101</v>
      </c>
      <c r="K1527">
        <v>-1.5367653870639</v>
      </c>
      <c r="L1527" t="s">
        <v>7</v>
      </c>
    </row>
    <row r="1528" spans="8:12" x14ac:dyDescent="0.25">
      <c r="H1528">
        <v>2089</v>
      </c>
      <c r="I1528" t="s">
        <v>8</v>
      </c>
      <c r="J1528">
        <v>3.37623147722852</v>
      </c>
      <c r="K1528">
        <v>-1.33773846360614</v>
      </c>
      <c r="L1528" t="s">
        <v>7</v>
      </c>
    </row>
    <row r="1529" spans="8:12" x14ac:dyDescent="0.25">
      <c r="H1529">
        <v>2089</v>
      </c>
      <c r="I1529" t="s">
        <v>6</v>
      </c>
      <c r="J1529">
        <v>3.4209183330801598</v>
      </c>
      <c r="K1529">
        <v>-1.40168972805359</v>
      </c>
      <c r="L1529" t="s">
        <v>7</v>
      </c>
    </row>
    <row r="1530" spans="8:12" x14ac:dyDescent="0.25">
      <c r="H1530">
        <v>2089</v>
      </c>
      <c r="I1530" t="s">
        <v>9</v>
      </c>
      <c r="J1530">
        <v>3.4399346180849601</v>
      </c>
      <c r="K1530">
        <v>-1.4254738738455</v>
      </c>
      <c r="L1530" t="s">
        <v>7</v>
      </c>
    </row>
    <row r="1531" spans="8:12" x14ac:dyDescent="0.25">
      <c r="H1531">
        <v>2089</v>
      </c>
      <c r="I1531" t="s">
        <v>10</v>
      </c>
      <c r="J1531">
        <v>3.4634437583130402</v>
      </c>
      <c r="K1531">
        <v>-1.4313280791688401</v>
      </c>
      <c r="L1531" t="s">
        <v>7</v>
      </c>
    </row>
    <row r="1532" spans="8:12" x14ac:dyDescent="0.25">
      <c r="H1532">
        <v>2089</v>
      </c>
      <c r="I1532" t="s">
        <v>11</v>
      </c>
      <c r="J1532">
        <v>3.47255961669266</v>
      </c>
      <c r="K1532">
        <v>-1.43452118882142</v>
      </c>
      <c r="L1532" t="s">
        <v>7</v>
      </c>
    </row>
    <row r="1533" spans="8:12" x14ac:dyDescent="0.25">
      <c r="H1533">
        <v>2089</v>
      </c>
      <c r="I1533" t="s">
        <v>13</v>
      </c>
      <c r="J1533">
        <v>3.4874487225669699</v>
      </c>
      <c r="K1533">
        <v>-1.43726111289768</v>
      </c>
      <c r="L1533" t="s">
        <v>7</v>
      </c>
    </row>
    <row r="1534" spans="8:12" x14ac:dyDescent="0.25">
      <c r="H1534">
        <v>2089</v>
      </c>
      <c r="I1534" t="s">
        <v>14</v>
      </c>
      <c r="J1534">
        <v>3.4983568622956098</v>
      </c>
      <c r="K1534">
        <v>-1.40280578664184</v>
      </c>
      <c r="L1534" t="s">
        <v>7</v>
      </c>
    </row>
    <row r="1535" spans="8:12" x14ac:dyDescent="0.25">
      <c r="H1535">
        <v>2089</v>
      </c>
      <c r="I1535" t="s">
        <v>15</v>
      </c>
      <c r="J1535">
        <v>3.49607202915778</v>
      </c>
      <c r="K1535">
        <v>-1.39553393933271</v>
      </c>
      <c r="L1535" t="s">
        <v>7</v>
      </c>
    </row>
    <row r="1536" spans="8:12" x14ac:dyDescent="0.25">
      <c r="H1536">
        <v>2089</v>
      </c>
      <c r="I1536" t="s">
        <v>16</v>
      </c>
      <c r="J1536">
        <v>3.5016573401612101</v>
      </c>
      <c r="K1536">
        <v>-1.42053031003689</v>
      </c>
      <c r="L1536" t="s">
        <v>7</v>
      </c>
    </row>
    <row r="1537" spans="8:12" x14ac:dyDescent="0.25">
      <c r="H1537">
        <v>2089</v>
      </c>
      <c r="I1537" t="s">
        <v>17</v>
      </c>
      <c r="J1537">
        <v>3.4978957470415</v>
      </c>
      <c r="K1537">
        <v>-1.4451598050568499</v>
      </c>
      <c r="L1537" t="s">
        <v>7</v>
      </c>
    </row>
    <row r="1538" spans="8:12" x14ac:dyDescent="0.25">
      <c r="H1538">
        <v>2089</v>
      </c>
      <c r="I1538" t="s">
        <v>18</v>
      </c>
      <c r="J1538">
        <v>3.4974525257989102</v>
      </c>
      <c r="K1538">
        <v>-1.4677921374940599</v>
      </c>
      <c r="L1538" t="s">
        <v>7</v>
      </c>
    </row>
    <row r="1539" spans="8:12" x14ac:dyDescent="0.25">
      <c r="H1539">
        <v>2089</v>
      </c>
      <c r="I1539" t="s">
        <v>19</v>
      </c>
      <c r="J1539">
        <v>3.4773692083647099</v>
      </c>
      <c r="K1539">
        <v>-1.4864683342376901</v>
      </c>
      <c r="L1539" t="s">
        <v>7</v>
      </c>
    </row>
    <row r="1540" spans="8:12" x14ac:dyDescent="0.25">
      <c r="H1540">
        <v>2089</v>
      </c>
      <c r="I1540" t="s">
        <v>20</v>
      </c>
      <c r="J1540">
        <v>3.4565992080125598</v>
      </c>
      <c r="K1540">
        <v>-1.42265302282589</v>
      </c>
      <c r="L1540" t="s">
        <v>7</v>
      </c>
    </row>
    <row r="1541" spans="8:12" x14ac:dyDescent="0.25">
      <c r="H1541">
        <v>2089</v>
      </c>
      <c r="I1541" t="s">
        <v>21</v>
      </c>
      <c r="J1541">
        <v>3.4080620748627002</v>
      </c>
      <c r="K1541">
        <v>-1.5328117905230301</v>
      </c>
      <c r="L1541" t="s">
        <v>7</v>
      </c>
    </row>
    <row r="1542" spans="8:12" x14ac:dyDescent="0.25">
      <c r="H1542">
        <v>2090</v>
      </c>
      <c r="I1542" t="s">
        <v>8</v>
      </c>
      <c r="J1542">
        <v>3.3777311462093702</v>
      </c>
      <c r="K1542">
        <v>-1.3338057304686499</v>
      </c>
      <c r="L1542" t="s">
        <v>7</v>
      </c>
    </row>
    <row r="1543" spans="8:12" x14ac:dyDescent="0.25">
      <c r="H1543">
        <v>2090</v>
      </c>
      <c r="I1543" t="s">
        <v>6</v>
      </c>
      <c r="J1543">
        <v>3.4224180020610202</v>
      </c>
      <c r="K1543">
        <v>-1.39775699491609</v>
      </c>
      <c r="L1543" t="s">
        <v>7</v>
      </c>
    </row>
    <row r="1544" spans="8:12" x14ac:dyDescent="0.25">
      <c r="H1544">
        <v>2090</v>
      </c>
      <c r="I1544" t="s">
        <v>9</v>
      </c>
      <c r="J1544">
        <v>3.4414342870658201</v>
      </c>
      <c r="K1544">
        <v>-1.4215411407080101</v>
      </c>
      <c r="L1544" t="s">
        <v>7</v>
      </c>
    </row>
    <row r="1545" spans="8:12" x14ac:dyDescent="0.25">
      <c r="H1545">
        <v>2090</v>
      </c>
      <c r="I1545" t="s">
        <v>10</v>
      </c>
      <c r="J1545">
        <v>3.4649434272939001</v>
      </c>
      <c r="K1545">
        <v>-1.42739534603135</v>
      </c>
      <c r="L1545" t="s">
        <v>7</v>
      </c>
    </row>
    <row r="1546" spans="8:12" x14ac:dyDescent="0.25">
      <c r="H1546">
        <v>2090</v>
      </c>
      <c r="I1546" t="s">
        <v>11</v>
      </c>
      <c r="J1546">
        <v>3.47405928567352</v>
      </c>
      <c r="K1546">
        <v>-1.4305884556839299</v>
      </c>
      <c r="L1546" t="s">
        <v>7</v>
      </c>
    </row>
    <row r="1547" spans="8:12" x14ac:dyDescent="0.25">
      <c r="H1547">
        <v>2090</v>
      </c>
      <c r="I1547" t="s">
        <v>13</v>
      </c>
      <c r="J1547">
        <v>3.4889483915478299</v>
      </c>
      <c r="K1547">
        <v>-1.4333283797601899</v>
      </c>
      <c r="L1547" t="s">
        <v>7</v>
      </c>
    </row>
    <row r="1548" spans="8:12" x14ac:dyDescent="0.25">
      <c r="H1548">
        <v>2090</v>
      </c>
      <c r="I1548" t="s">
        <v>14</v>
      </c>
      <c r="J1548">
        <v>3.4998565312764698</v>
      </c>
      <c r="K1548">
        <v>-1.3988730535043401</v>
      </c>
      <c r="L1548" t="s">
        <v>7</v>
      </c>
    </row>
    <row r="1549" spans="8:12" x14ac:dyDescent="0.25">
      <c r="H1549">
        <v>2090</v>
      </c>
      <c r="I1549" t="s">
        <v>15</v>
      </c>
      <c r="J1549">
        <v>3.49757169813864</v>
      </c>
      <c r="K1549">
        <v>-1.3916012061952101</v>
      </c>
      <c r="L1549" t="s">
        <v>7</v>
      </c>
    </row>
    <row r="1550" spans="8:12" x14ac:dyDescent="0.25">
      <c r="H1550">
        <v>2090</v>
      </c>
      <c r="I1550" t="s">
        <v>16</v>
      </c>
      <c r="J1550">
        <v>3.5031570091420701</v>
      </c>
      <c r="K1550">
        <v>-1.4165975768993899</v>
      </c>
      <c r="L1550" t="s">
        <v>7</v>
      </c>
    </row>
    <row r="1551" spans="8:12" x14ac:dyDescent="0.25">
      <c r="H1551">
        <v>2090</v>
      </c>
      <c r="I1551" t="s">
        <v>17</v>
      </c>
      <c r="J1551">
        <v>3.4993954160223599</v>
      </c>
      <c r="K1551">
        <v>-1.4412270719193601</v>
      </c>
      <c r="L1551" t="s">
        <v>7</v>
      </c>
    </row>
    <row r="1552" spans="8:12" x14ac:dyDescent="0.25">
      <c r="H1552">
        <v>2090</v>
      </c>
      <c r="I1552" t="s">
        <v>18</v>
      </c>
      <c r="J1552">
        <v>3.4989521947797702</v>
      </c>
      <c r="K1552">
        <v>-1.46385940435656</v>
      </c>
      <c r="L1552" t="s">
        <v>7</v>
      </c>
    </row>
    <row r="1553" spans="8:12" x14ac:dyDescent="0.25">
      <c r="H1553">
        <v>2090</v>
      </c>
      <c r="I1553" t="s">
        <v>19</v>
      </c>
      <c r="J1553">
        <v>3.4788688773455698</v>
      </c>
      <c r="K1553">
        <v>-1.48253560110019</v>
      </c>
      <c r="L1553" t="s">
        <v>7</v>
      </c>
    </row>
    <row r="1554" spans="8:12" x14ac:dyDescent="0.25">
      <c r="H1554">
        <v>2090</v>
      </c>
      <c r="I1554" t="s">
        <v>20</v>
      </c>
      <c r="J1554">
        <v>3.4580988769934198</v>
      </c>
      <c r="K1554">
        <v>-1.4187202896883999</v>
      </c>
      <c r="L1554" t="s">
        <v>7</v>
      </c>
    </row>
    <row r="1555" spans="8:12" x14ac:dyDescent="0.25">
      <c r="H1555">
        <v>2090</v>
      </c>
      <c r="I1555" t="s">
        <v>21</v>
      </c>
      <c r="J1555">
        <v>3.4095617438435601</v>
      </c>
      <c r="K1555">
        <v>-1.52887905738553</v>
      </c>
      <c r="L1555" t="s">
        <v>7</v>
      </c>
    </row>
    <row r="1556" spans="8:12" x14ac:dyDescent="0.25">
      <c r="H1556">
        <v>2091</v>
      </c>
      <c r="I1556" t="s">
        <v>8</v>
      </c>
      <c r="J1556">
        <v>3.3792229428758702</v>
      </c>
      <c r="K1556">
        <v>-1.3298936416946501</v>
      </c>
      <c r="L1556" t="s">
        <v>7</v>
      </c>
    </row>
    <row r="1557" spans="8:12" x14ac:dyDescent="0.25">
      <c r="H1557">
        <v>2091</v>
      </c>
      <c r="I1557" t="s">
        <v>6</v>
      </c>
      <c r="J1557">
        <v>3.42390979872751</v>
      </c>
      <c r="K1557">
        <v>-1.3938449061421001</v>
      </c>
      <c r="L1557" t="s">
        <v>7</v>
      </c>
    </row>
    <row r="1558" spans="8:12" x14ac:dyDescent="0.25">
      <c r="H1558">
        <v>2091</v>
      </c>
      <c r="I1558" t="s">
        <v>9</v>
      </c>
      <c r="J1558">
        <v>3.4429260837323099</v>
      </c>
      <c r="K1558">
        <v>-1.41762905193401</v>
      </c>
      <c r="L1558" t="s">
        <v>7</v>
      </c>
    </row>
    <row r="1559" spans="8:12" x14ac:dyDescent="0.25">
      <c r="H1559">
        <v>2091</v>
      </c>
      <c r="I1559" t="s">
        <v>10</v>
      </c>
      <c r="J1559">
        <v>3.4664352239603899</v>
      </c>
      <c r="K1559">
        <v>-1.4234832572573499</v>
      </c>
      <c r="L1559" t="s">
        <v>7</v>
      </c>
    </row>
    <row r="1560" spans="8:12" x14ac:dyDescent="0.25">
      <c r="H1560">
        <v>2091</v>
      </c>
      <c r="I1560" t="s">
        <v>11</v>
      </c>
      <c r="J1560">
        <v>3.4755510823400102</v>
      </c>
      <c r="K1560">
        <v>-1.42667636690993</v>
      </c>
      <c r="L1560" t="s">
        <v>7</v>
      </c>
    </row>
    <row r="1561" spans="8:12" x14ac:dyDescent="0.25">
      <c r="H1561">
        <v>2091</v>
      </c>
      <c r="I1561" t="s">
        <v>13</v>
      </c>
      <c r="J1561">
        <v>3.4904401882143201</v>
      </c>
      <c r="K1561">
        <v>-1.4294162909861901</v>
      </c>
      <c r="L1561" t="s">
        <v>7</v>
      </c>
    </row>
    <row r="1562" spans="8:12" x14ac:dyDescent="0.25">
      <c r="H1562">
        <v>2091</v>
      </c>
      <c r="I1562" t="s">
        <v>14</v>
      </c>
      <c r="J1562">
        <v>3.50134832794296</v>
      </c>
      <c r="K1562">
        <v>-1.39496096473035</v>
      </c>
      <c r="L1562" t="s">
        <v>7</v>
      </c>
    </row>
    <row r="1563" spans="8:12" x14ac:dyDescent="0.25">
      <c r="H1563">
        <v>2091</v>
      </c>
      <c r="I1563" t="s">
        <v>15</v>
      </c>
      <c r="J1563">
        <v>3.4990634948051298</v>
      </c>
      <c r="K1563">
        <v>-1.38768911742122</v>
      </c>
      <c r="L1563" t="s">
        <v>7</v>
      </c>
    </row>
    <row r="1564" spans="8:12" x14ac:dyDescent="0.25">
      <c r="H1564">
        <v>2091</v>
      </c>
      <c r="I1564" t="s">
        <v>16</v>
      </c>
      <c r="J1564">
        <v>3.5046488058085599</v>
      </c>
      <c r="K1564">
        <v>-1.4126854881254001</v>
      </c>
      <c r="L1564" t="s">
        <v>7</v>
      </c>
    </row>
    <row r="1565" spans="8:12" x14ac:dyDescent="0.25">
      <c r="H1565">
        <v>2091</v>
      </c>
      <c r="I1565" t="s">
        <v>17</v>
      </c>
      <c r="J1565">
        <v>3.5008872126888502</v>
      </c>
      <c r="K1565">
        <v>-1.43731498314536</v>
      </c>
      <c r="L1565" t="s">
        <v>7</v>
      </c>
    </row>
    <row r="1566" spans="8:12" x14ac:dyDescent="0.25">
      <c r="H1566">
        <v>2091</v>
      </c>
      <c r="I1566" t="s">
        <v>18</v>
      </c>
      <c r="J1566">
        <v>3.50044399144626</v>
      </c>
      <c r="K1566">
        <v>-1.45994731558257</v>
      </c>
      <c r="L1566" t="s">
        <v>7</v>
      </c>
    </row>
    <row r="1567" spans="8:12" x14ac:dyDescent="0.25">
      <c r="H1567">
        <v>2091</v>
      </c>
      <c r="I1567" t="s">
        <v>19</v>
      </c>
      <c r="J1567">
        <v>3.4803606740120601</v>
      </c>
      <c r="K1567">
        <v>-1.4786235123261999</v>
      </c>
      <c r="L1567" t="s">
        <v>7</v>
      </c>
    </row>
    <row r="1568" spans="8:12" x14ac:dyDescent="0.25">
      <c r="H1568">
        <v>2091</v>
      </c>
      <c r="I1568" t="s">
        <v>20</v>
      </c>
      <c r="J1568">
        <v>3.45959067365991</v>
      </c>
      <c r="K1568">
        <v>-1.4148082009144001</v>
      </c>
      <c r="L1568" t="s">
        <v>7</v>
      </c>
    </row>
    <row r="1569" spans="8:12" x14ac:dyDescent="0.25">
      <c r="H1569">
        <v>2091</v>
      </c>
      <c r="I1569" t="s">
        <v>21</v>
      </c>
      <c r="J1569">
        <v>3.4110535405100499</v>
      </c>
      <c r="K1569">
        <v>-1.5249669686115399</v>
      </c>
      <c r="L1569" t="s">
        <v>7</v>
      </c>
    </row>
    <row r="1570" spans="8:12" x14ac:dyDescent="0.25">
      <c r="H1570">
        <v>2092</v>
      </c>
      <c r="I1570" t="s">
        <v>8</v>
      </c>
      <c r="J1570">
        <v>3.3807069494459401</v>
      </c>
      <c r="K1570">
        <v>-1.32600198167575</v>
      </c>
      <c r="L1570" t="s">
        <v>7</v>
      </c>
    </row>
    <row r="1571" spans="8:12" x14ac:dyDescent="0.25">
      <c r="H1571">
        <v>2092</v>
      </c>
      <c r="I1571" t="s">
        <v>6</v>
      </c>
      <c r="J1571">
        <v>3.4253938052975901</v>
      </c>
      <c r="K1571">
        <v>-1.38995324612319</v>
      </c>
      <c r="L1571" t="s">
        <v>7</v>
      </c>
    </row>
    <row r="1572" spans="8:12" x14ac:dyDescent="0.25">
      <c r="H1572">
        <v>2092</v>
      </c>
      <c r="I1572" t="s">
        <v>9</v>
      </c>
      <c r="J1572">
        <v>3.44441009030239</v>
      </c>
      <c r="K1572">
        <v>-1.4137373919151099</v>
      </c>
      <c r="L1572" t="s">
        <v>7</v>
      </c>
    </row>
    <row r="1573" spans="8:12" x14ac:dyDescent="0.25">
      <c r="H1573">
        <v>2092</v>
      </c>
      <c r="I1573" t="s">
        <v>10</v>
      </c>
      <c r="J1573">
        <v>3.46791923053047</v>
      </c>
      <c r="K1573">
        <v>-1.4195915972384501</v>
      </c>
      <c r="L1573" t="s">
        <v>7</v>
      </c>
    </row>
    <row r="1574" spans="8:12" x14ac:dyDescent="0.25">
      <c r="H1574">
        <v>2092</v>
      </c>
      <c r="I1574" t="s">
        <v>11</v>
      </c>
      <c r="J1574">
        <v>3.4770350889100898</v>
      </c>
      <c r="K1574">
        <v>-1.42278470689103</v>
      </c>
      <c r="L1574" t="s">
        <v>7</v>
      </c>
    </row>
    <row r="1575" spans="8:12" x14ac:dyDescent="0.25">
      <c r="H1575">
        <v>2092</v>
      </c>
      <c r="I1575" t="s">
        <v>13</v>
      </c>
      <c r="J1575">
        <v>3.4919241947844002</v>
      </c>
      <c r="K1575">
        <v>-1.42552463096729</v>
      </c>
      <c r="L1575" t="s">
        <v>7</v>
      </c>
    </row>
    <row r="1576" spans="8:12" x14ac:dyDescent="0.25">
      <c r="H1576">
        <v>2092</v>
      </c>
      <c r="I1576" t="s">
        <v>14</v>
      </c>
      <c r="J1576">
        <v>3.5028323345130401</v>
      </c>
      <c r="K1576">
        <v>-1.39106930471145</v>
      </c>
      <c r="L1576" t="s">
        <v>7</v>
      </c>
    </row>
    <row r="1577" spans="8:12" x14ac:dyDescent="0.25">
      <c r="H1577">
        <v>2092</v>
      </c>
      <c r="I1577" t="s">
        <v>15</v>
      </c>
      <c r="J1577">
        <v>3.5005475013752099</v>
      </c>
      <c r="K1577">
        <v>-1.38379745740232</v>
      </c>
      <c r="L1577" t="s">
        <v>7</v>
      </c>
    </row>
    <row r="1578" spans="8:12" x14ac:dyDescent="0.25">
      <c r="H1578">
        <v>2092</v>
      </c>
      <c r="I1578" t="s">
        <v>16</v>
      </c>
      <c r="J1578">
        <v>3.5061328123786399</v>
      </c>
      <c r="K1578">
        <v>-1.40879382810649</v>
      </c>
      <c r="L1578" t="s">
        <v>7</v>
      </c>
    </row>
    <row r="1579" spans="8:12" x14ac:dyDescent="0.25">
      <c r="H1579">
        <v>2092</v>
      </c>
      <c r="I1579" t="s">
        <v>17</v>
      </c>
      <c r="J1579">
        <v>3.5023712192589298</v>
      </c>
      <c r="K1579">
        <v>-1.4334233231264599</v>
      </c>
      <c r="L1579" t="s">
        <v>7</v>
      </c>
    </row>
    <row r="1580" spans="8:12" x14ac:dyDescent="0.25">
      <c r="H1580">
        <v>2092</v>
      </c>
      <c r="I1580" t="s">
        <v>18</v>
      </c>
      <c r="J1580">
        <v>3.50192799801634</v>
      </c>
      <c r="K1580">
        <v>-1.4560556555636599</v>
      </c>
      <c r="L1580" t="s">
        <v>7</v>
      </c>
    </row>
    <row r="1581" spans="8:12" x14ac:dyDescent="0.25">
      <c r="H1581">
        <v>2092</v>
      </c>
      <c r="I1581" t="s">
        <v>19</v>
      </c>
      <c r="J1581">
        <v>3.4818446805821401</v>
      </c>
      <c r="K1581">
        <v>-1.4747318523073001</v>
      </c>
      <c r="L1581" t="s">
        <v>7</v>
      </c>
    </row>
    <row r="1582" spans="8:12" x14ac:dyDescent="0.25">
      <c r="H1582">
        <v>2092</v>
      </c>
      <c r="I1582" t="s">
        <v>20</v>
      </c>
      <c r="J1582">
        <v>3.4610746802299901</v>
      </c>
      <c r="K1582">
        <v>-1.4109165408955</v>
      </c>
      <c r="L1582" t="s">
        <v>7</v>
      </c>
    </row>
    <row r="1583" spans="8:12" x14ac:dyDescent="0.25">
      <c r="H1583">
        <v>2092</v>
      </c>
      <c r="I1583" t="s">
        <v>21</v>
      </c>
      <c r="J1583">
        <v>3.41253754708013</v>
      </c>
      <c r="K1583">
        <v>-1.5210753085926301</v>
      </c>
      <c r="L1583" t="s">
        <v>7</v>
      </c>
    </row>
    <row r="1584" spans="8:12" x14ac:dyDescent="0.25">
      <c r="H1584">
        <v>2093</v>
      </c>
      <c r="I1584" t="s">
        <v>8</v>
      </c>
      <c r="J1584">
        <v>3.3821832468562198</v>
      </c>
      <c r="K1584">
        <v>-1.3221305381636901</v>
      </c>
      <c r="L1584" t="s">
        <v>7</v>
      </c>
    </row>
    <row r="1585" spans="8:12" x14ac:dyDescent="0.25">
      <c r="H1585">
        <v>2093</v>
      </c>
      <c r="I1585" t="s">
        <v>6</v>
      </c>
      <c r="J1585">
        <v>3.4268701027078601</v>
      </c>
      <c r="K1585">
        <v>-1.3860818026111399</v>
      </c>
      <c r="L1585" t="s">
        <v>7</v>
      </c>
    </row>
    <row r="1586" spans="8:12" x14ac:dyDescent="0.25">
      <c r="H1586">
        <v>2093</v>
      </c>
      <c r="I1586" t="s">
        <v>9</v>
      </c>
      <c r="J1586">
        <v>3.44588638771266</v>
      </c>
      <c r="K1586">
        <v>-1.40986594840306</v>
      </c>
      <c r="L1586" t="s">
        <v>7</v>
      </c>
    </row>
    <row r="1587" spans="8:12" x14ac:dyDescent="0.25">
      <c r="H1587">
        <v>2093</v>
      </c>
      <c r="I1587" t="s">
        <v>10</v>
      </c>
      <c r="J1587">
        <v>3.46939552794074</v>
      </c>
      <c r="K1587">
        <v>-1.4157201537263899</v>
      </c>
      <c r="L1587" t="s">
        <v>7</v>
      </c>
    </row>
    <row r="1588" spans="8:12" x14ac:dyDescent="0.25">
      <c r="H1588">
        <v>2093</v>
      </c>
      <c r="I1588" t="s">
        <v>11</v>
      </c>
      <c r="J1588">
        <v>3.4785113863203598</v>
      </c>
      <c r="K1588">
        <v>-1.4189132633789701</v>
      </c>
      <c r="L1588" t="s">
        <v>7</v>
      </c>
    </row>
    <row r="1589" spans="8:12" x14ac:dyDescent="0.25">
      <c r="H1589">
        <v>2093</v>
      </c>
      <c r="I1589" t="s">
        <v>13</v>
      </c>
      <c r="J1589">
        <v>3.4934004921946702</v>
      </c>
      <c r="K1589">
        <v>-1.4216531874552301</v>
      </c>
      <c r="L1589" t="s">
        <v>7</v>
      </c>
    </row>
    <row r="1590" spans="8:12" x14ac:dyDescent="0.25">
      <c r="H1590">
        <v>2093</v>
      </c>
      <c r="I1590" t="s">
        <v>14</v>
      </c>
      <c r="J1590">
        <v>3.5043086319233101</v>
      </c>
      <c r="K1590">
        <v>-1.38719786119939</v>
      </c>
      <c r="L1590" t="s">
        <v>7</v>
      </c>
    </row>
    <row r="1591" spans="8:12" x14ac:dyDescent="0.25">
      <c r="H1591">
        <v>2093</v>
      </c>
      <c r="I1591" t="s">
        <v>15</v>
      </c>
      <c r="J1591">
        <v>3.5020237987854799</v>
      </c>
      <c r="K1591">
        <v>-1.37992601389026</v>
      </c>
      <c r="L1591" t="s">
        <v>7</v>
      </c>
    </row>
    <row r="1592" spans="8:12" x14ac:dyDescent="0.25">
      <c r="H1592">
        <v>2093</v>
      </c>
      <c r="I1592" t="s">
        <v>16</v>
      </c>
      <c r="J1592">
        <v>3.5076091097889099</v>
      </c>
      <c r="K1592">
        <v>-1.4049223845944401</v>
      </c>
      <c r="L1592" t="s">
        <v>7</v>
      </c>
    </row>
    <row r="1593" spans="8:12" x14ac:dyDescent="0.25">
      <c r="H1593">
        <v>2093</v>
      </c>
      <c r="I1593" t="s">
        <v>17</v>
      </c>
      <c r="J1593">
        <v>3.5038475166691998</v>
      </c>
      <c r="K1593">
        <v>-1.4295518796144</v>
      </c>
      <c r="L1593" t="s">
        <v>7</v>
      </c>
    </row>
    <row r="1594" spans="8:12" x14ac:dyDescent="0.25">
      <c r="H1594">
        <v>2093</v>
      </c>
      <c r="I1594" t="s">
        <v>18</v>
      </c>
      <c r="J1594">
        <v>3.50340429542661</v>
      </c>
      <c r="K1594">
        <v>-1.45218421205161</v>
      </c>
      <c r="L1594" t="s">
        <v>7</v>
      </c>
    </row>
    <row r="1595" spans="8:12" x14ac:dyDescent="0.25">
      <c r="H1595">
        <v>2093</v>
      </c>
      <c r="I1595" t="s">
        <v>19</v>
      </c>
      <c r="J1595">
        <v>3.4833209779924101</v>
      </c>
      <c r="K1595">
        <v>-1.4708604087952399</v>
      </c>
      <c r="L1595" t="s">
        <v>7</v>
      </c>
    </row>
    <row r="1596" spans="8:12" x14ac:dyDescent="0.25">
      <c r="H1596">
        <v>2093</v>
      </c>
      <c r="I1596" t="s">
        <v>20</v>
      </c>
      <c r="J1596">
        <v>3.4625509776402601</v>
      </c>
      <c r="K1596">
        <v>-1.4070450973834401</v>
      </c>
      <c r="L1596" t="s">
        <v>7</v>
      </c>
    </row>
    <row r="1597" spans="8:12" x14ac:dyDescent="0.25">
      <c r="H1597">
        <v>2093</v>
      </c>
      <c r="I1597" t="s">
        <v>21</v>
      </c>
      <c r="J1597">
        <v>3.4140138444904</v>
      </c>
      <c r="K1597">
        <v>-1.5172038650805799</v>
      </c>
      <c r="L1597" t="s">
        <v>7</v>
      </c>
    </row>
    <row r="1598" spans="8:12" x14ac:dyDescent="0.25">
      <c r="H1598">
        <v>2094</v>
      </c>
      <c r="I1598" t="s">
        <v>8</v>
      </c>
      <c r="J1598">
        <v>3.3836519147884601</v>
      </c>
      <c r="K1598">
        <v>-1.3182791022009399</v>
      </c>
      <c r="L1598" t="s">
        <v>7</v>
      </c>
    </row>
    <row r="1599" spans="8:12" x14ac:dyDescent="0.25">
      <c r="H1599">
        <v>2094</v>
      </c>
      <c r="I1599" t="s">
        <v>6</v>
      </c>
      <c r="J1599">
        <v>3.4283387706400998</v>
      </c>
      <c r="K1599">
        <v>-1.3822303666483899</v>
      </c>
      <c r="L1599" t="s">
        <v>7</v>
      </c>
    </row>
    <row r="1600" spans="8:12" x14ac:dyDescent="0.25">
      <c r="H1600">
        <v>2094</v>
      </c>
      <c r="I1600" t="s">
        <v>9</v>
      </c>
      <c r="J1600">
        <v>3.4473550556449002</v>
      </c>
      <c r="K1600">
        <v>-1.4060145124403001</v>
      </c>
      <c r="L1600" t="s">
        <v>7</v>
      </c>
    </row>
    <row r="1601" spans="8:12" x14ac:dyDescent="0.25">
      <c r="H1601">
        <v>2094</v>
      </c>
      <c r="I1601" t="s">
        <v>10</v>
      </c>
      <c r="J1601">
        <v>3.4708641958729798</v>
      </c>
      <c r="K1601">
        <v>-1.41186871776364</v>
      </c>
      <c r="L1601" t="s">
        <v>7</v>
      </c>
    </row>
    <row r="1602" spans="8:12" x14ac:dyDescent="0.25">
      <c r="H1602">
        <v>2094</v>
      </c>
      <c r="I1602" t="s">
        <v>11</v>
      </c>
      <c r="J1602">
        <v>3.4799800542526</v>
      </c>
      <c r="K1602">
        <v>-1.4150618274162201</v>
      </c>
      <c r="L1602" t="s">
        <v>7</v>
      </c>
    </row>
    <row r="1603" spans="8:12" x14ac:dyDescent="0.25">
      <c r="H1603">
        <v>2094</v>
      </c>
      <c r="I1603" t="s">
        <v>13</v>
      </c>
      <c r="J1603">
        <v>3.49486916012691</v>
      </c>
      <c r="K1603">
        <v>-1.4178017514924799</v>
      </c>
      <c r="L1603" t="s">
        <v>7</v>
      </c>
    </row>
    <row r="1604" spans="8:12" x14ac:dyDescent="0.25">
      <c r="H1604">
        <v>2094</v>
      </c>
      <c r="I1604" t="s">
        <v>14</v>
      </c>
      <c r="J1604">
        <v>3.5057772998555499</v>
      </c>
      <c r="K1604">
        <v>-1.3833464252366401</v>
      </c>
      <c r="L1604" t="s">
        <v>7</v>
      </c>
    </row>
    <row r="1605" spans="8:12" x14ac:dyDescent="0.25">
      <c r="H1605">
        <v>2094</v>
      </c>
      <c r="I1605" t="s">
        <v>15</v>
      </c>
      <c r="J1605">
        <v>3.5034924667177201</v>
      </c>
      <c r="K1605">
        <v>-1.3760745779275101</v>
      </c>
      <c r="L1605" t="s">
        <v>7</v>
      </c>
    </row>
    <row r="1606" spans="8:12" x14ac:dyDescent="0.25">
      <c r="H1606">
        <v>2094</v>
      </c>
      <c r="I1606" t="s">
        <v>16</v>
      </c>
      <c r="J1606">
        <v>3.5090777777211501</v>
      </c>
      <c r="K1606">
        <v>-1.4010709486316799</v>
      </c>
      <c r="L1606" t="s">
        <v>7</v>
      </c>
    </row>
    <row r="1607" spans="8:12" x14ac:dyDescent="0.25">
      <c r="H1607">
        <v>2094</v>
      </c>
      <c r="I1607" t="s">
        <v>17</v>
      </c>
      <c r="J1607">
        <v>3.50531618460144</v>
      </c>
      <c r="K1607">
        <v>-1.4257004436516501</v>
      </c>
      <c r="L1607" t="s">
        <v>7</v>
      </c>
    </row>
    <row r="1608" spans="8:12" x14ac:dyDescent="0.25">
      <c r="H1608">
        <v>2094</v>
      </c>
      <c r="I1608" t="s">
        <v>18</v>
      </c>
      <c r="J1608">
        <v>3.5048729633588498</v>
      </c>
      <c r="K1608">
        <v>-1.44833277608885</v>
      </c>
      <c r="L1608" t="s">
        <v>7</v>
      </c>
    </row>
    <row r="1609" spans="8:12" x14ac:dyDescent="0.25">
      <c r="H1609">
        <v>2094</v>
      </c>
      <c r="I1609" t="s">
        <v>19</v>
      </c>
      <c r="J1609">
        <v>3.4847896459246499</v>
      </c>
      <c r="K1609">
        <v>-1.46700897283249</v>
      </c>
      <c r="L1609" t="s">
        <v>7</v>
      </c>
    </row>
    <row r="1610" spans="8:12" x14ac:dyDescent="0.25">
      <c r="H1610">
        <v>2094</v>
      </c>
      <c r="I1610" t="s">
        <v>20</v>
      </c>
      <c r="J1610">
        <v>3.4640196455724999</v>
      </c>
      <c r="K1610">
        <v>-1.4031936614206899</v>
      </c>
      <c r="L1610" t="s">
        <v>7</v>
      </c>
    </row>
    <row r="1611" spans="8:12" x14ac:dyDescent="0.25">
      <c r="H1611">
        <v>2094</v>
      </c>
      <c r="I1611" t="s">
        <v>21</v>
      </c>
      <c r="J1611">
        <v>3.4154825124226398</v>
      </c>
      <c r="K1611">
        <v>-1.51335242911783</v>
      </c>
      <c r="L1611" t="s">
        <v>7</v>
      </c>
    </row>
    <row r="1612" spans="8:12" x14ac:dyDescent="0.25">
      <c r="H1612">
        <v>2095</v>
      </c>
      <c r="I1612" t="s">
        <v>8</v>
      </c>
      <c r="J1612">
        <v>3.3851130316954099</v>
      </c>
      <c r="K1612">
        <v>-1.3144474680529601</v>
      </c>
      <c r="L1612" t="s">
        <v>7</v>
      </c>
    </row>
    <row r="1613" spans="8:12" x14ac:dyDescent="0.25">
      <c r="H1613">
        <v>2095</v>
      </c>
      <c r="I1613" t="s">
        <v>6</v>
      </c>
      <c r="J1613">
        <v>3.4297998875470501</v>
      </c>
      <c r="K1613">
        <v>-1.3783987325004099</v>
      </c>
      <c r="L1613" t="s">
        <v>7</v>
      </c>
    </row>
    <row r="1614" spans="8:12" x14ac:dyDescent="0.25">
      <c r="H1614">
        <v>2095</v>
      </c>
      <c r="I1614" t="s">
        <v>9</v>
      </c>
      <c r="J1614">
        <v>3.44881617255185</v>
      </c>
      <c r="K1614">
        <v>-1.40218287829233</v>
      </c>
      <c r="L1614" t="s">
        <v>7</v>
      </c>
    </row>
    <row r="1615" spans="8:12" x14ac:dyDescent="0.25">
      <c r="H1615">
        <v>2095</v>
      </c>
      <c r="I1615" t="s">
        <v>10</v>
      </c>
      <c r="J1615">
        <v>3.4723253127799301</v>
      </c>
      <c r="K1615">
        <v>-1.4080370836156599</v>
      </c>
      <c r="L1615" t="s">
        <v>7</v>
      </c>
    </row>
    <row r="1616" spans="8:12" x14ac:dyDescent="0.25">
      <c r="H1616">
        <v>2095</v>
      </c>
      <c r="I1616" t="s">
        <v>11</v>
      </c>
      <c r="J1616">
        <v>3.4814411711595499</v>
      </c>
      <c r="K1616">
        <v>-1.4112301932682501</v>
      </c>
      <c r="L1616" t="s">
        <v>7</v>
      </c>
    </row>
    <row r="1617" spans="8:12" x14ac:dyDescent="0.25">
      <c r="H1617">
        <v>2095</v>
      </c>
      <c r="I1617" t="s">
        <v>13</v>
      </c>
      <c r="J1617">
        <v>3.4963302770338598</v>
      </c>
      <c r="K1617">
        <v>-1.4139701173445001</v>
      </c>
      <c r="L1617" t="s">
        <v>7</v>
      </c>
    </row>
    <row r="1618" spans="8:12" x14ac:dyDescent="0.25">
      <c r="H1618">
        <v>2095</v>
      </c>
      <c r="I1618" t="s">
        <v>14</v>
      </c>
      <c r="J1618">
        <v>3.5072384167625001</v>
      </c>
      <c r="K1618">
        <v>-1.37951479108866</v>
      </c>
      <c r="L1618" t="s">
        <v>7</v>
      </c>
    </row>
    <row r="1619" spans="8:12" x14ac:dyDescent="0.25">
      <c r="H1619">
        <v>2095</v>
      </c>
      <c r="I1619" t="s">
        <v>15</v>
      </c>
      <c r="J1619">
        <v>3.5049535836246699</v>
      </c>
      <c r="K1619">
        <v>-1.37224294377953</v>
      </c>
      <c r="L1619" t="s">
        <v>7</v>
      </c>
    </row>
    <row r="1620" spans="8:12" x14ac:dyDescent="0.25">
      <c r="H1620">
        <v>2095</v>
      </c>
      <c r="I1620" t="s">
        <v>16</v>
      </c>
      <c r="J1620">
        <v>3.5105388946281</v>
      </c>
      <c r="K1620">
        <v>-1.3972393144837101</v>
      </c>
      <c r="L1620" t="s">
        <v>7</v>
      </c>
    </row>
    <row r="1621" spans="8:12" x14ac:dyDescent="0.25">
      <c r="H1621">
        <v>2095</v>
      </c>
      <c r="I1621" t="s">
        <v>17</v>
      </c>
      <c r="J1621">
        <v>3.5067773015083898</v>
      </c>
      <c r="K1621">
        <v>-1.42186880950368</v>
      </c>
      <c r="L1621" t="s">
        <v>7</v>
      </c>
    </row>
    <row r="1622" spans="8:12" x14ac:dyDescent="0.25">
      <c r="H1622">
        <v>2095</v>
      </c>
      <c r="I1622" t="s">
        <v>18</v>
      </c>
      <c r="J1622">
        <v>3.5063340802658001</v>
      </c>
      <c r="K1622">
        <v>-1.44450114194088</v>
      </c>
      <c r="L1622" t="s">
        <v>7</v>
      </c>
    </row>
    <row r="1623" spans="8:12" x14ac:dyDescent="0.25">
      <c r="H1623">
        <v>2095</v>
      </c>
      <c r="I1623" t="s">
        <v>19</v>
      </c>
      <c r="J1623">
        <v>3.4862507628316002</v>
      </c>
      <c r="K1623">
        <v>-1.4631773386845099</v>
      </c>
      <c r="L1623" t="s">
        <v>7</v>
      </c>
    </row>
    <row r="1624" spans="8:12" x14ac:dyDescent="0.25">
      <c r="H1624">
        <v>2095</v>
      </c>
      <c r="I1624" t="s">
        <v>20</v>
      </c>
      <c r="J1624">
        <v>3.4654807624794501</v>
      </c>
      <c r="K1624">
        <v>-1.3993620272727101</v>
      </c>
      <c r="L1624" t="s">
        <v>7</v>
      </c>
    </row>
    <row r="1625" spans="8:12" x14ac:dyDescent="0.25">
      <c r="H1625">
        <v>2095</v>
      </c>
      <c r="I1625" t="s">
        <v>21</v>
      </c>
      <c r="J1625">
        <v>3.4169436293295901</v>
      </c>
      <c r="K1625">
        <v>-1.5095207949698499</v>
      </c>
      <c r="L1625" t="s">
        <v>7</v>
      </c>
    </row>
    <row r="1626" spans="8:12" x14ac:dyDescent="0.25">
      <c r="H1626">
        <v>2096</v>
      </c>
      <c r="I1626" t="s">
        <v>8</v>
      </c>
      <c r="J1626">
        <v>3.38656667482591</v>
      </c>
      <c r="K1626">
        <v>-1.31063543314233</v>
      </c>
      <c r="L1626" t="s">
        <v>7</v>
      </c>
    </row>
    <row r="1627" spans="8:12" x14ac:dyDescent="0.25">
      <c r="H1627">
        <v>2096</v>
      </c>
      <c r="I1627" t="s">
        <v>6</v>
      </c>
      <c r="J1627">
        <v>3.43125353067756</v>
      </c>
      <c r="K1627">
        <v>-1.37458669758978</v>
      </c>
      <c r="L1627" t="s">
        <v>7</v>
      </c>
    </row>
    <row r="1628" spans="8:12" x14ac:dyDescent="0.25">
      <c r="H1628">
        <v>2096</v>
      </c>
      <c r="I1628" t="s">
        <v>9</v>
      </c>
      <c r="J1628">
        <v>3.4502698156823599</v>
      </c>
      <c r="K1628">
        <v>-1.3983708433816899</v>
      </c>
      <c r="L1628" t="s">
        <v>7</v>
      </c>
    </row>
    <row r="1629" spans="8:12" x14ac:dyDescent="0.25">
      <c r="H1629">
        <v>2096</v>
      </c>
      <c r="I1629" t="s">
        <v>10</v>
      </c>
      <c r="J1629">
        <v>3.4737789559104399</v>
      </c>
      <c r="K1629">
        <v>-1.4042250487050301</v>
      </c>
      <c r="L1629" t="s">
        <v>7</v>
      </c>
    </row>
    <row r="1630" spans="8:12" x14ac:dyDescent="0.25">
      <c r="H1630">
        <v>2096</v>
      </c>
      <c r="I1630" t="s">
        <v>11</v>
      </c>
      <c r="J1630">
        <v>3.4828948142900602</v>
      </c>
      <c r="K1630">
        <v>-1.40741815835761</v>
      </c>
      <c r="L1630" t="s">
        <v>7</v>
      </c>
    </row>
    <row r="1631" spans="8:12" x14ac:dyDescent="0.25">
      <c r="H1631">
        <v>2096</v>
      </c>
      <c r="I1631" t="s">
        <v>13</v>
      </c>
      <c r="J1631">
        <v>3.4977839201643701</v>
      </c>
      <c r="K1631">
        <v>-1.41015808243387</v>
      </c>
      <c r="L1631" t="s">
        <v>7</v>
      </c>
    </row>
    <row r="1632" spans="8:12" x14ac:dyDescent="0.25">
      <c r="H1632">
        <v>2096</v>
      </c>
      <c r="I1632" t="s">
        <v>14</v>
      </c>
      <c r="J1632">
        <v>3.50869205989301</v>
      </c>
      <c r="K1632">
        <v>-1.37570275617803</v>
      </c>
      <c r="L1632" t="s">
        <v>7</v>
      </c>
    </row>
    <row r="1633" spans="8:12" x14ac:dyDescent="0.25">
      <c r="H1633">
        <v>2096</v>
      </c>
      <c r="I1633" t="s">
        <v>15</v>
      </c>
      <c r="J1633">
        <v>3.5064072267551798</v>
      </c>
      <c r="K1633">
        <v>-1.3684309088689</v>
      </c>
      <c r="L1633" t="s">
        <v>7</v>
      </c>
    </row>
    <row r="1634" spans="8:12" x14ac:dyDescent="0.25">
      <c r="H1634">
        <v>2096</v>
      </c>
      <c r="I1634" t="s">
        <v>16</v>
      </c>
      <c r="J1634">
        <v>3.5119925377586099</v>
      </c>
      <c r="K1634">
        <v>-1.39342727957308</v>
      </c>
      <c r="L1634" t="s">
        <v>7</v>
      </c>
    </row>
    <row r="1635" spans="8:12" x14ac:dyDescent="0.25">
      <c r="H1635">
        <v>2096</v>
      </c>
      <c r="I1635" t="s">
        <v>17</v>
      </c>
      <c r="J1635">
        <v>3.5082309446389002</v>
      </c>
      <c r="K1635">
        <v>-1.4180567745930399</v>
      </c>
      <c r="L1635" t="s">
        <v>7</v>
      </c>
    </row>
    <row r="1636" spans="8:12" x14ac:dyDescent="0.25">
      <c r="H1636">
        <v>2096</v>
      </c>
      <c r="I1636" t="s">
        <v>18</v>
      </c>
      <c r="J1636">
        <v>3.50778772339631</v>
      </c>
      <c r="K1636">
        <v>-1.4406891070302501</v>
      </c>
      <c r="L1636" t="s">
        <v>7</v>
      </c>
    </row>
    <row r="1637" spans="8:12" x14ac:dyDescent="0.25">
      <c r="H1637">
        <v>2096</v>
      </c>
      <c r="I1637" t="s">
        <v>19</v>
      </c>
      <c r="J1637">
        <v>3.4877044059621101</v>
      </c>
      <c r="K1637">
        <v>-1.4593653037738801</v>
      </c>
      <c r="L1637" t="s">
        <v>7</v>
      </c>
    </row>
    <row r="1638" spans="8:12" x14ac:dyDescent="0.25">
      <c r="H1638">
        <v>2096</v>
      </c>
      <c r="I1638" t="s">
        <v>20</v>
      </c>
      <c r="J1638">
        <v>3.46693440560996</v>
      </c>
      <c r="K1638">
        <v>-1.39554999236208</v>
      </c>
      <c r="L1638" t="s">
        <v>7</v>
      </c>
    </row>
    <row r="1639" spans="8:12" x14ac:dyDescent="0.25">
      <c r="H1639">
        <v>2096</v>
      </c>
      <c r="I1639" t="s">
        <v>21</v>
      </c>
      <c r="J1639">
        <v>3.4183972724600999</v>
      </c>
      <c r="K1639">
        <v>-1.5057087600592201</v>
      </c>
      <c r="L1639" t="s">
        <v>7</v>
      </c>
    </row>
    <row r="1640" spans="8:12" x14ac:dyDescent="0.25">
      <c r="H1640">
        <v>2097</v>
      </c>
      <c r="I1640" t="s">
        <v>8</v>
      </c>
      <c r="J1640">
        <v>3.38801292024944</v>
      </c>
      <c r="K1640">
        <v>-1.3068427979844</v>
      </c>
      <c r="L1640" t="s">
        <v>7</v>
      </c>
    </row>
    <row r="1641" spans="8:12" x14ac:dyDescent="0.25">
      <c r="H1641">
        <v>2097</v>
      </c>
      <c r="I1641" t="s">
        <v>6</v>
      </c>
      <c r="J1641">
        <v>3.4326997761010798</v>
      </c>
      <c r="K1641">
        <v>-1.37079406243185</v>
      </c>
      <c r="L1641" t="s">
        <v>7</v>
      </c>
    </row>
    <row r="1642" spans="8:12" x14ac:dyDescent="0.25">
      <c r="H1642">
        <v>2097</v>
      </c>
      <c r="I1642" t="s">
        <v>9</v>
      </c>
      <c r="J1642">
        <v>3.4517160611058899</v>
      </c>
      <c r="K1642">
        <v>-1.3945782082237601</v>
      </c>
      <c r="L1642" t="s">
        <v>7</v>
      </c>
    </row>
    <row r="1643" spans="8:12" x14ac:dyDescent="0.25">
      <c r="H1643">
        <v>2097</v>
      </c>
      <c r="I1643" t="s">
        <v>10</v>
      </c>
      <c r="J1643">
        <v>3.4752252013339699</v>
      </c>
      <c r="K1643">
        <v>-1.4004324135471</v>
      </c>
      <c r="L1643" t="s">
        <v>7</v>
      </c>
    </row>
    <row r="1644" spans="8:12" x14ac:dyDescent="0.25">
      <c r="H1644">
        <v>2097</v>
      </c>
      <c r="I1644" t="s">
        <v>11</v>
      </c>
      <c r="J1644">
        <v>3.48434105971358</v>
      </c>
      <c r="K1644">
        <v>-1.4036255231996799</v>
      </c>
      <c r="L1644" t="s">
        <v>7</v>
      </c>
    </row>
    <row r="1645" spans="8:12" x14ac:dyDescent="0.25">
      <c r="H1645">
        <v>2097</v>
      </c>
      <c r="I1645" t="s">
        <v>13</v>
      </c>
      <c r="J1645">
        <v>3.4992301655879001</v>
      </c>
      <c r="K1645">
        <v>-1.4063654472759399</v>
      </c>
      <c r="L1645" t="s">
        <v>7</v>
      </c>
    </row>
    <row r="1646" spans="8:12" x14ac:dyDescent="0.25">
      <c r="H1646">
        <v>2097</v>
      </c>
      <c r="I1646" t="s">
        <v>14</v>
      </c>
      <c r="J1646">
        <v>3.5101383053165298</v>
      </c>
      <c r="K1646">
        <v>-1.3719101210200999</v>
      </c>
      <c r="L1646" t="s">
        <v>7</v>
      </c>
    </row>
    <row r="1647" spans="8:12" x14ac:dyDescent="0.25">
      <c r="H1647">
        <v>2097</v>
      </c>
      <c r="I1647" t="s">
        <v>15</v>
      </c>
      <c r="J1647">
        <v>3.5078534721787098</v>
      </c>
      <c r="K1647">
        <v>-1.3646382737109699</v>
      </c>
      <c r="L1647" t="s">
        <v>7</v>
      </c>
    </row>
    <row r="1648" spans="8:12" x14ac:dyDescent="0.25">
      <c r="H1648">
        <v>2097</v>
      </c>
      <c r="I1648" t="s">
        <v>16</v>
      </c>
      <c r="J1648">
        <v>3.5134387831821399</v>
      </c>
      <c r="K1648">
        <v>-1.3896346444151499</v>
      </c>
      <c r="L1648" t="s">
        <v>7</v>
      </c>
    </row>
    <row r="1649" spans="8:12" x14ac:dyDescent="0.25">
      <c r="H1649">
        <v>2097</v>
      </c>
      <c r="I1649" t="s">
        <v>17</v>
      </c>
      <c r="J1649">
        <v>3.5096771900624302</v>
      </c>
      <c r="K1649">
        <v>-1.4142641394351101</v>
      </c>
      <c r="L1649" t="s">
        <v>7</v>
      </c>
    </row>
    <row r="1650" spans="8:12" x14ac:dyDescent="0.25">
      <c r="H1650">
        <v>2097</v>
      </c>
      <c r="I1650" t="s">
        <v>18</v>
      </c>
      <c r="J1650">
        <v>3.50923396881984</v>
      </c>
      <c r="K1650">
        <v>-1.4368964718723201</v>
      </c>
      <c r="L1650" t="s">
        <v>7</v>
      </c>
    </row>
    <row r="1651" spans="8:12" x14ac:dyDescent="0.25">
      <c r="H1651">
        <v>2097</v>
      </c>
      <c r="I1651" t="s">
        <v>19</v>
      </c>
      <c r="J1651">
        <v>3.4891506513856401</v>
      </c>
      <c r="K1651">
        <v>-1.45557266861595</v>
      </c>
      <c r="L1651" t="s">
        <v>7</v>
      </c>
    </row>
    <row r="1652" spans="8:12" x14ac:dyDescent="0.25">
      <c r="H1652">
        <v>2097</v>
      </c>
      <c r="I1652" t="s">
        <v>20</v>
      </c>
      <c r="J1652">
        <v>3.46838065103349</v>
      </c>
      <c r="K1652">
        <v>-1.3917573572041499</v>
      </c>
      <c r="L1652" t="s">
        <v>7</v>
      </c>
    </row>
    <row r="1653" spans="8:12" x14ac:dyDescent="0.25">
      <c r="H1653">
        <v>2097</v>
      </c>
      <c r="I1653" t="s">
        <v>21</v>
      </c>
      <c r="J1653">
        <v>3.4198435178836299</v>
      </c>
      <c r="K1653">
        <v>-1.50191612490129</v>
      </c>
      <c r="L1653" t="s">
        <v>7</v>
      </c>
    </row>
    <row r="1654" spans="8:12" x14ac:dyDescent="0.25">
      <c r="H1654">
        <v>2098</v>
      </c>
      <c r="I1654" t="s">
        <v>8</v>
      </c>
      <c r="J1654">
        <v>3.3894518428799598</v>
      </c>
      <c r="K1654">
        <v>-1.3030693661247299</v>
      </c>
      <c r="L1654" t="s">
        <v>7</v>
      </c>
    </row>
    <row r="1655" spans="8:12" x14ac:dyDescent="0.25">
      <c r="H1655">
        <v>2098</v>
      </c>
      <c r="I1655" t="s">
        <v>6</v>
      </c>
      <c r="J1655">
        <v>3.4341386987316</v>
      </c>
      <c r="K1655">
        <v>-1.3670206305721699</v>
      </c>
      <c r="L1655" t="s">
        <v>7</v>
      </c>
    </row>
    <row r="1656" spans="8:12" x14ac:dyDescent="0.25">
      <c r="H1656">
        <v>2098</v>
      </c>
      <c r="I1656" t="s">
        <v>9</v>
      </c>
      <c r="J1656">
        <v>3.4531549837364102</v>
      </c>
      <c r="K1656">
        <v>-1.3908047763640901</v>
      </c>
      <c r="L1656" t="s">
        <v>7</v>
      </c>
    </row>
    <row r="1657" spans="8:12" x14ac:dyDescent="0.25">
      <c r="H1657">
        <v>2098</v>
      </c>
      <c r="I1657" t="s">
        <v>10</v>
      </c>
      <c r="J1657">
        <v>3.4766641239644902</v>
      </c>
      <c r="K1657">
        <v>-1.39665898168743</v>
      </c>
      <c r="L1657" t="s">
        <v>7</v>
      </c>
    </row>
    <row r="1658" spans="8:12" x14ac:dyDescent="0.25">
      <c r="H1658">
        <v>2098</v>
      </c>
      <c r="I1658" t="s">
        <v>11</v>
      </c>
      <c r="J1658">
        <v>3.4857799823440998</v>
      </c>
      <c r="K1658">
        <v>-1.3998520913400101</v>
      </c>
      <c r="L1658" t="s">
        <v>7</v>
      </c>
    </row>
    <row r="1659" spans="8:12" x14ac:dyDescent="0.25">
      <c r="H1659">
        <v>2098</v>
      </c>
      <c r="I1659" t="s">
        <v>13</v>
      </c>
      <c r="J1659">
        <v>3.5006690882184199</v>
      </c>
      <c r="K1659">
        <v>-1.4025920154162601</v>
      </c>
      <c r="L1659" t="s">
        <v>7</v>
      </c>
    </row>
    <row r="1660" spans="8:12" x14ac:dyDescent="0.25">
      <c r="H1660">
        <v>2098</v>
      </c>
      <c r="I1660" t="s">
        <v>14</v>
      </c>
      <c r="J1660">
        <v>3.5115772279470501</v>
      </c>
      <c r="K1660">
        <v>-1.3681366891604201</v>
      </c>
      <c r="L1660" t="s">
        <v>7</v>
      </c>
    </row>
    <row r="1661" spans="8:12" x14ac:dyDescent="0.25">
      <c r="H1661">
        <v>2098</v>
      </c>
      <c r="I1661" t="s">
        <v>15</v>
      </c>
      <c r="J1661">
        <v>3.5092923948092301</v>
      </c>
      <c r="K1661">
        <v>-1.3608648418512901</v>
      </c>
      <c r="L1661" t="s">
        <v>7</v>
      </c>
    </row>
    <row r="1662" spans="8:12" x14ac:dyDescent="0.25">
      <c r="H1662">
        <v>2098</v>
      </c>
      <c r="I1662" t="s">
        <v>16</v>
      </c>
      <c r="J1662">
        <v>3.5148777058126601</v>
      </c>
      <c r="K1662">
        <v>-1.3858612125554699</v>
      </c>
      <c r="L1662" t="s">
        <v>7</v>
      </c>
    </row>
    <row r="1663" spans="8:12" x14ac:dyDescent="0.25">
      <c r="H1663">
        <v>2098</v>
      </c>
      <c r="I1663" t="s">
        <v>17</v>
      </c>
      <c r="J1663">
        <v>3.51111611269295</v>
      </c>
      <c r="K1663">
        <v>-1.41049070757544</v>
      </c>
      <c r="L1663" t="s">
        <v>7</v>
      </c>
    </row>
    <row r="1664" spans="8:12" x14ac:dyDescent="0.25">
      <c r="H1664">
        <v>2098</v>
      </c>
      <c r="I1664" t="s">
        <v>18</v>
      </c>
      <c r="J1664">
        <v>3.5106728914503602</v>
      </c>
      <c r="K1664">
        <v>-1.43312304001264</v>
      </c>
      <c r="L1664" t="s">
        <v>7</v>
      </c>
    </row>
    <row r="1665" spans="8:12" x14ac:dyDescent="0.25">
      <c r="H1665">
        <v>2098</v>
      </c>
      <c r="I1665" t="s">
        <v>19</v>
      </c>
      <c r="J1665">
        <v>3.4905895740161599</v>
      </c>
      <c r="K1665">
        <v>-1.45179923675627</v>
      </c>
      <c r="L1665" t="s">
        <v>7</v>
      </c>
    </row>
    <row r="1666" spans="8:12" x14ac:dyDescent="0.25">
      <c r="H1666">
        <v>2098</v>
      </c>
      <c r="I1666" t="s">
        <v>20</v>
      </c>
      <c r="J1666">
        <v>3.4698195736640098</v>
      </c>
      <c r="K1666">
        <v>-1.3879839253444799</v>
      </c>
      <c r="L1666" t="s">
        <v>7</v>
      </c>
    </row>
    <row r="1667" spans="8:12" x14ac:dyDescent="0.25">
      <c r="H1667">
        <v>2098</v>
      </c>
      <c r="I1667" t="s">
        <v>21</v>
      </c>
      <c r="J1667">
        <v>3.4212824405141502</v>
      </c>
      <c r="K1667">
        <v>-1.49814269304161</v>
      </c>
      <c r="L1667" t="s">
        <v>7</v>
      </c>
    </row>
    <row r="1668" spans="8:12" x14ac:dyDescent="0.25">
      <c r="H1668">
        <v>2099</v>
      </c>
      <c r="I1668" t="s">
        <v>8</v>
      </c>
      <c r="J1668">
        <v>3.3908835164992399</v>
      </c>
      <c r="K1668">
        <v>-1.2993149440779499</v>
      </c>
      <c r="L1668" t="s">
        <v>7</v>
      </c>
    </row>
    <row r="1669" spans="8:12" x14ac:dyDescent="0.25">
      <c r="H1669">
        <v>2099</v>
      </c>
      <c r="I1669" t="s">
        <v>6</v>
      </c>
      <c r="J1669">
        <v>3.4355703723508801</v>
      </c>
      <c r="K1669">
        <v>-1.3632662085253999</v>
      </c>
      <c r="L1669" t="s">
        <v>7</v>
      </c>
    </row>
    <row r="1670" spans="8:12" x14ac:dyDescent="0.25">
      <c r="H1670">
        <v>2099</v>
      </c>
      <c r="I1670" t="s">
        <v>9</v>
      </c>
      <c r="J1670">
        <v>3.45458665735568</v>
      </c>
      <c r="K1670">
        <v>-1.3870503543173101</v>
      </c>
      <c r="L1670" t="s">
        <v>7</v>
      </c>
    </row>
    <row r="1671" spans="8:12" x14ac:dyDescent="0.25">
      <c r="H1671">
        <v>2099</v>
      </c>
      <c r="I1671" t="s">
        <v>10</v>
      </c>
      <c r="J1671">
        <v>3.4780957975837601</v>
      </c>
      <c r="K1671">
        <v>-1.39290455964065</v>
      </c>
      <c r="L1671" t="s">
        <v>7</v>
      </c>
    </row>
    <row r="1672" spans="8:12" x14ac:dyDescent="0.25">
      <c r="H1672">
        <v>2099</v>
      </c>
      <c r="I1672" t="s">
        <v>11</v>
      </c>
      <c r="J1672">
        <v>3.4872116559633799</v>
      </c>
      <c r="K1672">
        <v>-1.3960976692932301</v>
      </c>
      <c r="L1672" t="s">
        <v>7</v>
      </c>
    </row>
    <row r="1673" spans="8:12" x14ac:dyDescent="0.25">
      <c r="H1673">
        <v>2099</v>
      </c>
      <c r="I1673" t="s">
        <v>13</v>
      </c>
      <c r="J1673">
        <v>3.5021007618376898</v>
      </c>
      <c r="K1673">
        <v>-1.3988375933694901</v>
      </c>
      <c r="L1673" t="s">
        <v>7</v>
      </c>
    </row>
    <row r="1674" spans="8:12" x14ac:dyDescent="0.25">
      <c r="H1674">
        <v>2099</v>
      </c>
      <c r="I1674" t="s">
        <v>14</v>
      </c>
      <c r="J1674">
        <v>3.5130089015663302</v>
      </c>
      <c r="K1674">
        <v>-1.3643822671136501</v>
      </c>
      <c r="L1674" t="s">
        <v>7</v>
      </c>
    </row>
    <row r="1675" spans="8:12" x14ac:dyDescent="0.25">
      <c r="H1675">
        <v>2099</v>
      </c>
      <c r="I1675" t="s">
        <v>15</v>
      </c>
      <c r="J1675">
        <v>3.5107240684284999</v>
      </c>
      <c r="K1675">
        <v>-1.3571104198045201</v>
      </c>
      <c r="L1675" t="s">
        <v>7</v>
      </c>
    </row>
    <row r="1676" spans="8:12" x14ac:dyDescent="0.25">
      <c r="H1676">
        <v>2099</v>
      </c>
      <c r="I1676" t="s">
        <v>16</v>
      </c>
      <c r="J1676">
        <v>3.51630937943193</v>
      </c>
      <c r="K1676">
        <v>-1.3821067905086999</v>
      </c>
      <c r="L1676" t="s">
        <v>7</v>
      </c>
    </row>
    <row r="1677" spans="8:12" x14ac:dyDescent="0.25">
      <c r="H1677">
        <v>2099</v>
      </c>
      <c r="I1677" t="s">
        <v>17</v>
      </c>
      <c r="J1677">
        <v>3.5125477863122199</v>
      </c>
      <c r="K1677">
        <v>-1.40673628552866</v>
      </c>
      <c r="L1677" t="s">
        <v>7</v>
      </c>
    </row>
    <row r="1678" spans="8:12" x14ac:dyDescent="0.25">
      <c r="H1678">
        <v>2099</v>
      </c>
      <c r="I1678" t="s">
        <v>18</v>
      </c>
      <c r="J1678">
        <v>3.5121045650696301</v>
      </c>
      <c r="K1678">
        <v>-1.42936861796587</v>
      </c>
      <c r="L1678" t="s">
        <v>7</v>
      </c>
    </row>
    <row r="1679" spans="8:12" x14ac:dyDescent="0.25">
      <c r="H1679">
        <v>2099</v>
      </c>
      <c r="I1679" t="s">
        <v>19</v>
      </c>
      <c r="J1679">
        <v>3.4920212476354302</v>
      </c>
      <c r="K1679">
        <v>-1.4480448147095</v>
      </c>
      <c r="L1679" t="s">
        <v>7</v>
      </c>
    </row>
    <row r="1680" spans="8:12" x14ac:dyDescent="0.25">
      <c r="H1680">
        <v>2099</v>
      </c>
      <c r="I1680" t="s">
        <v>20</v>
      </c>
      <c r="J1680">
        <v>3.4712512472832802</v>
      </c>
      <c r="K1680">
        <v>-1.3842295032976999</v>
      </c>
      <c r="L1680" t="s">
        <v>7</v>
      </c>
    </row>
    <row r="1681" spans="8:12" x14ac:dyDescent="0.25">
      <c r="H1681">
        <v>2099</v>
      </c>
      <c r="I1681" t="s">
        <v>21</v>
      </c>
      <c r="J1681">
        <v>3.4227141141334201</v>
      </c>
      <c r="K1681">
        <v>-1.49438827099484</v>
      </c>
      <c r="L1681" t="s">
        <v>7</v>
      </c>
    </row>
    <row r="1682" spans="8:12" x14ac:dyDescent="0.25">
      <c r="H1682">
        <v>2100</v>
      </c>
      <c r="I1682" t="s">
        <v>8</v>
      </c>
      <c r="J1682">
        <v>3.3923080137795201</v>
      </c>
      <c r="K1682">
        <v>-1.2955793412683101</v>
      </c>
      <c r="L1682" t="s">
        <v>7</v>
      </c>
    </row>
    <row r="1683" spans="8:12" x14ac:dyDescent="0.25">
      <c r="H1683">
        <v>2100</v>
      </c>
      <c r="I1683" t="s">
        <v>6</v>
      </c>
      <c r="J1683">
        <v>3.4369948696311599</v>
      </c>
      <c r="K1683">
        <v>-1.3595306057157599</v>
      </c>
      <c r="L1683" t="s">
        <v>7</v>
      </c>
    </row>
    <row r="1684" spans="8:12" x14ac:dyDescent="0.25">
      <c r="H1684">
        <v>2100</v>
      </c>
      <c r="I1684" t="s">
        <v>9</v>
      </c>
      <c r="J1684">
        <v>3.4560111546359602</v>
      </c>
      <c r="K1684">
        <v>-1.38331475150768</v>
      </c>
      <c r="L1684" t="s">
        <v>7</v>
      </c>
    </row>
    <row r="1685" spans="8:12" x14ac:dyDescent="0.25">
      <c r="H1685">
        <v>2100</v>
      </c>
      <c r="I1685" t="s">
        <v>10</v>
      </c>
      <c r="J1685">
        <v>3.4795202948640398</v>
      </c>
      <c r="K1685">
        <v>-1.3891689568310099</v>
      </c>
      <c r="L1685" t="s">
        <v>7</v>
      </c>
    </row>
    <row r="1686" spans="8:12" x14ac:dyDescent="0.25">
      <c r="H1686">
        <v>2100</v>
      </c>
      <c r="I1686" t="s">
        <v>11</v>
      </c>
      <c r="J1686">
        <v>3.4886361532436601</v>
      </c>
      <c r="K1686">
        <v>-1.3923620664835901</v>
      </c>
      <c r="L1686" t="s">
        <v>7</v>
      </c>
    </row>
    <row r="1687" spans="8:12" x14ac:dyDescent="0.25">
      <c r="H1687">
        <v>2100</v>
      </c>
      <c r="I1687" t="s">
        <v>13</v>
      </c>
      <c r="J1687">
        <v>3.50352525911797</v>
      </c>
      <c r="K1687">
        <v>-1.3951019905598501</v>
      </c>
      <c r="L1687" t="s">
        <v>7</v>
      </c>
    </row>
    <row r="1688" spans="8:12" x14ac:dyDescent="0.25">
      <c r="H1688">
        <v>2100</v>
      </c>
      <c r="I1688" t="s">
        <v>14</v>
      </c>
      <c r="J1688">
        <v>3.5144333988466099</v>
      </c>
      <c r="K1688">
        <v>-1.36064666430401</v>
      </c>
      <c r="L1688" t="s">
        <v>7</v>
      </c>
    </row>
    <row r="1689" spans="8:12" x14ac:dyDescent="0.25">
      <c r="H1689">
        <v>2100</v>
      </c>
      <c r="I1689" t="s">
        <v>15</v>
      </c>
      <c r="J1689">
        <v>3.5121485657087801</v>
      </c>
      <c r="K1689">
        <v>-1.35337481699488</v>
      </c>
      <c r="L1689" t="s">
        <v>7</v>
      </c>
    </row>
    <row r="1690" spans="8:12" x14ac:dyDescent="0.25">
      <c r="H1690">
        <v>2100</v>
      </c>
      <c r="I1690" t="s">
        <v>16</v>
      </c>
      <c r="J1690">
        <v>3.5177338767122102</v>
      </c>
      <c r="K1690">
        <v>-1.3783711876990601</v>
      </c>
      <c r="L1690" t="s">
        <v>7</v>
      </c>
    </row>
    <row r="1691" spans="8:12" x14ac:dyDescent="0.25">
      <c r="H1691">
        <v>2100</v>
      </c>
      <c r="I1691" t="s">
        <v>17</v>
      </c>
      <c r="J1691">
        <v>3.5139722835925</v>
      </c>
      <c r="K1691">
        <v>-1.40300068271902</v>
      </c>
      <c r="L1691" t="s">
        <v>7</v>
      </c>
    </row>
    <row r="1692" spans="8:12" x14ac:dyDescent="0.25">
      <c r="H1692">
        <v>2100</v>
      </c>
      <c r="I1692" t="s">
        <v>18</v>
      </c>
      <c r="J1692">
        <v>3.5135290623499098</v>
      </c>
      <c r="K1692">
        <v>-1.42563301515623</v>
      </c>
      <c r="L1692" t="s">
        <v>7</v>
      </c>
    </row>
    <row r="1693" spans="8:12" x14ac:dyDescent="0.25">
      <c r="H1693">
        <v>2100</v>
      </c>
      <c r="I1693" t="s">
        <v>19</v>
      </c>
      <c r="J1693">
        <v>3.4934457449157099</v>
      </c>
      <c r="K1693">
        <v>-1.4443092118998599</v>
      </c>
      <c r="L1693" t="s">
        <v>7</v>
      </c>
    </row>
    <row r="1694" spans="8:12" x14ac:dyDescent="0.25">
      <c r="H1694">
        <v>2100</v>
      </c>
      <c r="I1694" t="s">
        <v>20</v>
      </c>
      <c r="J1694">
        <v>3.4726757445635599</v>
      </c>
      <c r="K1694">
        <v>-1.3804939004880601</v>
      </c>
      <c r="L1694" t="s">
        <v>7</v>
      </c>
    </row>
    <row r="1695" spans="8:12" x14ac:dyDescent="0.25">
      <c r="H1695">
        <v>2100</v>
      </c>
      <c r="I1695" t="s">
        <v>21</v>
      </c>
      <c r="J1695">
        <v>3.4241386114136998</v>
      </c>
      <c r="K1695">
        <v>-1.4906526681851999</v>
      </c>
      <c r="L1695" t="s">
        <v>7</v>
      </c>
    </row>
    <row r="1696" spans="8:12" x14ac:dyDescent="0.25">
      <c r="H1696">
        <v>2101</v>
      </c>
      <c r="I1696" t="s">
        <v>8</v>
      </c>
      <c r="J1696">
        <v>3.3937254063056801</v>
      </c>
      <c r="K1696">
        <v>-1.2918623699715699</v>
      </c>
      <c r="L1696" t="s">
        <v>7</v>
      </c>
    </row>
    <row r="1697" spans="8:12" x14ac:dyDescent="0.25">
      <c r="H1697">
        <v>2101</v>
      </c>
      <c r="I1697" t="s">
        <v>6</v>
      </c>
      <c r="J1697">
        <v>3.4384122621573199</v>
      </c>
      <c r="K1697">
        <v>-1.3558136344190199</v>
      </c>
      <c r="L1697" t="s">
        <v>7</v>
      </c>
    </row>
    <row r="1698" spans="8:12" x14ac:dyDescent="0.25">
      <c r="H1698">
        <v>2101</v>
      </c>
      <c r="I1698" t="s">
        <v>9</v>
      </c>
      <c r="J1698">
        <v>3.4574285471621198</v>
      </c>
      <c r="K1698">
        <v>-1.37959778021094</v>
      </c>
      <c r="L1698" t="s">
        <v>7</v>
      </c>
    </row>
    <row r="1699" spans="8:12" x14ac:dyDescent="0.25">
      <c r="H1699">
        <v>2101</v>
      </c>
      <c r="I1699" t="s">
        <v>10</v>
      </c>
      <c r="J1699">
        <v>3.4809376873901998</v>
      </c>
      <c r="K1699">
        <v>-1.38545198553427</v>
      </c>
      <c r="L1699" t="s">
        <v>7</v>
      </c>
    </row>
    <row r="1700" spans="8:12" x14ac:dyDescent="0.25">
      <c r="H1700">
        <v>2101</v>
      </c>
      <c r="I1700" t="s">
        <v>11</v>
      </c>
      <c r="J1700">
        <v>3.4900535457698201</v>
      </c>
      <c r="K1700">
        <v>-1.3886450951868501</v>
      </c>
      <c r="L1700" t="s">
        <v>7</v>
      </c>
    </row>
    <row r="1701" spans="8:12" x14ac:dyDescent="0.25">
      <c r="H1701">
        <v>2101</v>
      </c>
      <c r="I1701" t="s">
        <v>13</v>
      </c>
      <c r="J1701">
        <v>3.50494265164413</v>
      </c>
      <c r="K1701">
        <v>-1.3913850192631101</v>
      </c>
      <c r="L1701" t="s">
        <v>7</v>
      </c>
    </row>
    <row r="1702" spans="8:12" x14ac:dyDescent="0.25">
      <c r="H1702">
        <v>2101</v>
      </c>
      <c r="I1702" t="s">
        <v>14</v>
      </c>
      <c r="J1702">
        <v>3.5158507913727699</v>
      </c>
      <c r="K1702">
        <v>-1.3569296930072701</v>
      </c>
      <c r="L1702" t="s">
        <v>7</v>
      </c>
    </row>
    <row r="1703" spans="8:12" x14ac:dyDescent="0.25">
      <c r="H1703">
        <v>2101</v>
      </c>
      <c r="I1703" t="s">
        <v>15</v>
      </c>
      <c r="J1703">
        <v>3.5135659582349401</v>
      </c>
      <c r="K1703">
        <v>-1.3496578456981401</v>
      </c>
      <c r="L1703" t="s">
        <v>7</v>
      </c>
    </row>
    <row r="1704" spans="8:12" x14ac:dyDescent="0.25">
      <c r="H1704">
        <v>2101</v>
      </c>
      <c r="I1704" t="s">
        <v>16</v>
      </c>
      <c r="J1704">
        <v>3.5191512692383702</v>
      </c>
      <c r="K1704">
        <v>-1.3746542164023201</v>
      </c>
      <c r="L1704" t="s">
        <v>7</v>
      </c>
    </row>
    <row r="1705" spans="8:12" x14ac:dyDescent="0.25">
      <c r="H1705">
        <v>2101</v>
      </c>
      <c r="I1705" t="s">
        <v>17</v>
      </c>
      <c r="J1705">
        <v>3.51538967611866</v>
      </c>
      <c r="K1705">
        <v>-1.39928371142228</v>
      </c>
      <c r="L1705" t="s">
        <v>7</v>
      </c>
    </row>
    <row r="1706" spans="8:12" x14ac:dyDescent="0.25">
      <c r="H1706">
        <v>2101</v>
      </c>
      <c r="I1706" t="s">
        <v>18</v>
      </c>
      <c r="J1706">
        <v>3.5149464548760698</v>
      </c>
      <c r="K1706">
        <v>-1.42191604385949</v>
      </c>
      <c r="L1706" t="s">
        <v>7</v>
      </c>
    </row>
    <row r="1707" spans="8:12" x14ac:dyDescent="0.25">
      <c r="H1707">
        <v>2101</v>
      </c>
      <c r="I1707" t="s">
        <v>19</v>
      </c>
      <c r="J1707">
        <v>3.4948631374418699</v>
      </c>
      <c r="K1707">
        <v>-1.44059224060312</v>
      </c>
      <c r="L1707" t="s">
        <v>7</v>
      </c>
    </row>
    <row r="1708" spans="8:12" x14ac:dyDescent="0.25">
      <c r="H1708">
        <v>2101</v>
      </c>
      <c r="I1708" t="s">
        <v>20</v>
      </c>
      <c r="J1708">
        <v>3.4740931370897199</v>
      </c>
      <c r="K1708">
        <v>-1.3767769291913201</v>
      </c>
      <c r="L1708" t="s">
        <v>7</v>
      </c>
    </row>
    <row r="1709" spans="8:12" x14ac:dyDescent="0.25">
      <c r="H1709">
        <v>2101</v>
      </c>
      <c r="I1709" t="s">
        <v>21</v>
      </c>
      <c r="J1709">
        <v>3.4255560039398598</v>
      </c>
      <c r="K1709">
        <v>-1.4869356968884599</v>
      </c>
      <c r="L1709" t="s">
        <v>7</v>
      </c>
    </row>
    <row r="1710" spans="8:12" x14ac:dyDescent="0.25">
      <c r="H1710">
        <v>2102</v>
      </c>
      <c r="I1710" t="s">
        <v>8</v>
      </c>
      <c r="J1710">
        <v>3.3951357645967999</v>
      </c>
      <c r="K1710">
        <v>-1.2881638452584201</v>
      </c>
      <c r="L1710" t="s">
        <v>7</v>
      </c>
    </row>
    <row r="1711" spans="8:12" x14ac:dyDescent="0.25">
      <c r="H1711">
        <v>2102</v>
      </c>
      <c r="I1711" t="s">
        <v>6</v>
      </c>
      <c r="J1711">
        <v>3.4398226204484499</v>
      </c>
      <c r="K1711">
        <v>-1.3521151097058699</v>
      </c>
      <c r="L1711" t="s">
        <v>7</v>
      </c>
    </row>
    <row r="1712" spans="8:12" x14ac:dyDescent="0.25">
      <c r="H1712">
        <v>2102</v>
      </c>
      <c r="I1712" t="s">
        <v>9</v>
      </c>
      <c r="J1712">
        <v>3.4588389054532498</v>
      </c>
      <c r="K1712">
        <v>-1.37589925549778</v>
      </c>
      <c r="L1712" t="s">
        <v>7</v>
      </c>
    </row>
    <row r="1713" spans="8:12" x14ac:dyDescent="0.25">
      <c r="H1713">
        <v>2102</v>
      </c>
      <c r="I1713" t="s">
        <v>10</v>
      </c>
      <c r="J1713">
        <v>3.4823480456813298</v>
      </c>
      <c r="K1713">
        <v>-1.3817534608211199</v>
      </c>
      <c r="L1713" t="s">
        <v>7</v>
      </c>
    </row>
    <row r="1714" spans="8:12" x14ac:dyDescent="0.25">
      <c r="H1714">
        <v>2102</v>
      </c>
      <c r="I1714" t="s">
        <v>11</v>
      </c>
      <c r="J1714">
        <v>3.4914639040609399</v>
      </c>
      <c r="K1714">
        <v>-1.3849465704737001</v>
      </c>
      <c r="L1714" t="s">
        <v>7</v>
      </c>
    </row>
    <row r="1715" spans="8:12" x14ac:dyDescent="0.25">
      <c r="H1715">
        <v>2102</v>
      </c>
      <c r="I1715" t="s">
        <v>13</v>
      </c>
      <c r="J1715">
        <v>3.50635300993526</v>
      </c>
      <c r="K1715">
        <v>-1.3876864945499601</v>
      </c>
      <c r="L1715" t="s">
        <v>7</v>
      </c>
    </row>
    <row r="1716" spans="8:12" x14ac:dyDescent="0.25">
      <c r="H1716">
        <v>2102</v>
      </c>
      <c r="I1716" t="s">
        <v>14</v>
      </c>
      <c r="J1716">
        <v>3.5172611496638999</v>
      </c>
      <c r="K1716">
        <v>-1.35323116829412</v>
      </c>
      <c r="L1716" t="s">
        <v>7</v>
      </c>
    </row>
    <row r="1717" spans="8:12" x14ac:dyDescent="0.25">
      <c r="H1717">
        <v>2102</v>
      </c>
      <c r="I1717" t="s">
        <v>15</v>
      </c>
      <c r="J1717">
        <v>3.5149763165260701</v>
      </c>
      <c r="K1717">
        <v>-1.34595932098499</v>
      </c>
      <c r="L1717" t="s">
        <v>7</v>
      </c>
    </row>
    <row r="1718" spans="8:12" x14ac:dyDescent="0.25">
      <c r="H1718">
        <v>2102</v>
      </c>
      <c r="I1718" t="s">
        <v>16</v>
      </c>
      <c r="J1718">
        <v>3.5205616275295002</v>
      </c>
      <c r="K1718">
        <v>-1.3709556916891601</v>
      </c>
      <c r="L1718" t="s">
        <v>7</v>
      </c>
    </row>
    <row r="1719" spans="8:12" x14ac:dyDescent="0.25">
      <c r="H1719">
        <v>2102</v>
      </c>
      <c r="I1719" t="s">
        <v>17</v>
      </c>
      <c r="J1719">
        <v>3.5168000344097901</v>
      </c>
      <c r="K1719">
        <v>-1.39558518670913</v>
      </c>
      <c r="L1719" t="s">
        <v>7</v>
      </c>
    </row>
    <row r="1720" spans="8:12" x14ac:dyDescent="0.25">
      <c r="H1720">
        <v>2102</v>
      </c>
      <c r="I1720" t="s">
        <v>18</v>
      </c>
      <c r="J1720">
        <v>3.5163568131671998</v>
      </c>
      <c r="K1720">
        <v>-1.41821751914633</v>
      </c>
      <c r="L1720" t="s">
        <v>7</v>
      </c>
    </row>
    <row r="1721" spans="8:12" x14ac:dyDescent="0.25">
      <c r="H1721">
        <v>2102</v>
      </c>
      <c r="I1721" t="s">
        <v>19</v>
      </c>
      <c r="J1721">
        <v>3.4962734957329999</v>
      </c>
      <c r="K1721">
        <v>-1.4368937158899699</v>
      </c>
      <c r="L1721" t="s">
        <v>7</v>
      </c>
    </row>
    <row r="1722" spans="8:12" x14ac:dyDescent="0.25">
      <c r="H1722">
        <v>2102</v>
      </c>
      <c r="I1722" t="s">
        <v>20</v>
      </c>
      <c r="J1722">
        <v>3.4755034953808499</v>
      </c>
      <c r="K1722">
        <v>-1.3730784044781701</v>
      </c>
      <c r="L1722" t="s">
        <v>7</v>
      </c>
    </row>
    <row r="1723" spans="8:12" x14ac:dyDescent="0.25">
      <c r="H1723">
        <v>2102</v>
      </c>
      <c r="I1723" t="s">
        <v>21</v>
      </c>
      <c r="J1723">
        <v>3.4269663622309898</v>
      </c>
      <c r="K1723">
        <v>-1.4832371721753099</v>
      </c>
      <c r="L1723" t="s">
        <v>7</v>
      </c>
    </row>
    <row r="1724" spans="8:12" x14ac:dyDescent="0.25">
      <c r="H1724">
        <v>2103</v>
      </c>
      <c r="I1724" t="s">
        <v>8</v>
      </c>
      <c r="J1724">
        <v>3.3965391581272502</v>
      </c>
      <c r="K1724">
        <v>-1.28448358493925</v>
      </c>
      <c r="L1724" t="s">
        <v>7</v>
      </c>
    </row>
    <row r="1725" spans="8:12" x14ac:dyDescent="0.25">
      <c r="H1725">
        <v>2103</v>
      </c>
      <c r="I1725" t="s">
        <v>6</v>
      </c>
      <c r="J1725">
        <v>3.4412260139788899</v>
      </c>
      <c r="K1725">
        <v>-1.3484348493867</v>
      </c>
      <c r="L1725" t="s">
        <v>7</v>
      </c>
    </row>
    <row r="1726" spans="8:12" x14ac:dyDescent="0.25">
      <c r="H1726">
        <v>2103</v>
      </c>
      <c r="I1726" t="s">
        <v>9</v>
      </c>
      <c r="J1726">
        <v>3.4602422989836898</v>
      </c>
      <c r="K1726">
        <v>-1.3722189951786199</v>
      </c>
      <c r="L1726" t="s">
        <v>7</v>
      </c>
    </row>
    <row r="1727" spans="8:12" x14ac:dyDescent="0.25">
      <c r="H1727">
        <v>2103</v>
      </c>
      <c r="I1727" t="s">
        <v>10</v>
      </c>
      <c r="J1727">
        <v>3.4837514392117699</v>
      </c>
      <c r="K1727">
        <v>-1.37807320050195</v>
      </c>
      <c r="L1727" t="s">
        <v>7</v>
      </c>
    </row>
    <row r="1728" spans="8:12" x14ac:dyDescent="0.25">
      <c r="H1728">
        <v>2103</v>
      </c>
      <c r="I1728" t="s">
        <v>11</v>
      </c>
      <c r="J1728">
        <v>3.4928672975913901</v>
      </c>
      <c r="K1728">
        <v>-1.3812663101545299</v>
      </c>
      <c r="L1728" t="s">
        <v>7</v>
      </c>
    </row>
    <row r="1729" spans="8:12" x14ac:dyDescent="0.25">
      <c r="H1729">
        <v>2103</v>
      </c>
      <c r="I1729" t="s">
        <v>13</v>
      </c>
      <c r="J1729">
        <v>3.5077564034657098</v>
      </c>
      <c r="K1729">
        <v>-1.3840062342307899</v>
      </c>
      <c r="L1729" t="s">
        <v>7</v>
      </c>
    </row>
    <row r="1730" spans="8:12" x14ac:dyDescent="0.25">
      <c r="H1730">
        <v>2103</v>
      </c>
      <c r="I1730" t="s">
        <v>14</v>
      </c>
      <c r="J1730">
        <v>3.51866454319434</v>
      </c>
      <c r="K1730">
        <v>-1.3495509079749499</v>
      </c>
      <c r="L1730" t="s">
        <v>7</v>
      </c>
    </row>
    <row r="1731" spans="8:12" x14ac:dyDescent="0.25">
      <c r="H1731">
        <v>2103</v>
      </c>
      <c r="I1731" t="s">
        <v>15</v>
      </c>
      <c r="J1731">
        <v>3.5163797100565102</v>
      </c>
      <c r="K1731">
        <v>-1.3422790606658199</v>
      </c>
      <c r="L1731" t="s">
        <v>7</v>
      </c>
    </row>
    <row r="1732" spans="8:12" x14ac:dyDescent="0.25">
      <c r="H1732">
        <v>2103</v>
      </c>
      <c r="I1732" t="s">
        <v>16</v>
      </c>
      <c r="J1732">
        <v>3.52196502105995</v>
      </c>
      <c r="K1732">
        <v>-1.36727543137</v>
      </c>
      <c r="L1732" t="s">
        <v>7</v>
      </c>
    </row>
    <row r="1733" spans="8:12" x14ac:dyDescent="0.25">
      <c r="H1733">
        <v>2103</v>
      </c>
      <c r="I1733" t="s">
        <v>17</v>
      </c>
      <c r="J1733">
        <v>3.5182034279402301</v>
      </c>
      <c r="K1733">
        <v>-1.3919049263899601</v>
      </c>
      <c r="L1733" t="s">
        <v>7</v>
      </c>
    </row>
    <row r="1734" spans="8:12" x14ac:dyDescent="0.25">
      <c r="H1734">
        <v>2103</v>
      </c>
      <c r="I1734" t="s">
        <v>18</v>
      </c>
      <c r="J1734">
        <v>3.5177602066976501</v>
      </c>
      <c r="K1734">
        <v>-1.4145372588271701</v>
      </c>
      <c r="L1734" t="s">
        <v>7</v>
      </c>
    </row>
    <row r="1735" spans="8:12" x14ac:dyDescent="0.25">
      <c r="H1735">
        <v>2103</v>
      </c>
      <c r="I1735" t="s">
        <v>19</v>
      </c>
      <c r="J1735">
        <v>3.4976768892634502</v>
      </c>
      <c r="K1735">
        <v>-1.4332134555708</v>
      </c>
      <c r="L1735" t="s">
        <v>7</v>
      </c>
    </row>
    <row r="1736" spans="8:12" x14ac:dyDescent="0.25">
      <c r="H1736">
        <v>2103</v>
      </c>
      <c r="I1736" t="s">
        <v>20</v>
      </c>
      <c r="J1736">
        <v>3.4769068889113002</v>
      </c>
      <c r="K1736">
        <v>-1.369398144159</v>
      </c>
      <c r="L1736" t="s">
        <v>7</v>
      </c>
    </row>
    <row r="1737" spans="8:12" x14ac:dyDescent="0.25">
      <c r="H1737">
        <v>2103</v>
      </c>
      <c r="I1737" t="s">
        <v>21</v>
      </c>
      <c r="J1737">
        <v>3.4283697557614299</v>
      </c>
      <c r="K1737">
        <v>-1.47955691185614</v>
      </c>
      <c r="L1737" t="s">
        <v>7</v>
      </c>
    </row>
    <row r="1738" spans="8:12" x14ac:dyDescent="0.25">
      <c r="H1738">
        <v>2104</v>
      </c>
      <c r="I1738" t="s">
        <v>8</v>
      </c>
      <c r="J1738">
        <v>3.3979356553471698</v>
      </c>
      <c r="K1738">
        <v>-1.2808214095103401</v>
      </c>
      <c r="L1738" t="s">
        <v>7</v>
      </c>
    </row>
    <row r="1739" spans="8:12" x14ac:dyDescent="0.25">
      <c r="H1739">
        <v>2104</v>
      </c>
      <c r="I1739" t="s">
        <v>6</v>
      </c>
      <c r="J1739">
        <v>3.44262251119881</v>
      </c>
      <c r="K1739">
        <v>-1.3447726739577901</v>
      </c>
      <c r="L1739" t="s">
        <v>7</v>
      </c>
    </row>
    <row r="1740" spans="8:12" x14ac:dyDescent="0.25">
      <c r="H1740">
        <v>2104</v>
      </c>
      <c r="I1740" t="s">
        <v>9</v>
      </c>
      <c r="J1740">
        <v>3.4616387962036099</v>
      </c>
      <c r="K1740">
        <v>-1.36855681974971</v>
      </c>
      <c r="L1740" t="s">
        <v>7</v>
      </c>
    </row>
    <row r="1741" spans="8:12" x14ac:dyDescent="0.25">
      <c r="H1741">
        <v>2104</v>
      </c>
      <c r="I1741" t="s">
        <v>10</v>
      </c>
      <c r="J1741">
        <v>3.48514793643169</v>
      </c>
      <c r="K1741">
        <v>-1.3744110250730399</v>
      </c>
      <c r="L1741" t="s">
        <v>7</v>
      </c>
    </row>
    <row r="1742" spans="8:12" x14ac:dyDescent="0.25">
      <c r="H1742">
        <v>2104</v>
      </c>
      <c r="I1742" t="s">
        <v>11</v>
      </c>
      <c r="J1742">
        <v>3.4942637948113102</v>
      </c>
      <c r="K1742">
        <v>-1.37760413472563</v>
      </c>
      <c r="L1742" t="s">
        <v>7</v>
      </c>
    </row>
    <row r="1743" spans="8:12" x14ac:dyDescent="0.25">
      <c r="H1743">
        <v>2104</v>
      </c>
      <c r="I1743" t="s">
        <v>13</v>
      </c>
      <c r="J1743">
        <v>3.5091529006856299</v>
      </c>
      <c r="K1743">
        <v>-1.38034405880188</v>
      </c>
      <c r="L1743" t="s">
        <v>7</v>
      </c>
    </row>
    <row r="1744" spans="8:12" x14ac:dyDescent="0.25">
      <c r="H1744">
        <v>2104</v>
      </c>
      <c r="I1744" t="s">
        <v>14</v>
      </c>
      <c r="J1744">
        <v>3.52006104041426</v>
      </c>
      <c r="K1744">
        <v>-1.34588873254604</v>
      </c>
      <c r="L1744" t="s">
        <v>7</v>
      </c>
    </row>
    <row r="1745" spans="8:12" x14ac:dyDescent="0.25">
      <c r="H1745">
        <v>2104</v>
      </c>
      <c r="I1745" t="s">
        <v>15</v>
      </c>
      <c r="J1745">
        <v>3.5177762072764298</v>
      </c>
      <c r="K1745">
        <v>-1.33861688523691</v>
      </c>
      <c r="L1745" t="s">
        <v>7</v>
      </c>
    </row>
    <row r="1746" spans="8:12" x14ac:dyDescent="0.25">
      <c r="H1746">
        <v>2104</v>
      </c>
      <c r="I1746" t="s">
        <v>16</v>
      </c>
      <c r="J1746">
        <v>3.5233615182798701</v>
      </c>
      <c r="K1746">
        <v>-1.3636132559410901</v>
      </c>
      <c r="L1746" t="s">
        <v>7</v>
      </c>
    </row>
    <row r="1747" spans="8:12" x14ac:dyDescent="0.25">
      <c r="H1747">
        <v>2104</v>
      </c>
      <c r="I1747" t="s">
        <v>17</v>
      </c>
      <c r="J1747">
        <v>3.5195999251601502</v>
      </c>
      <c r="K1747">
        <v>-1.38824275096106</v>
      </c>
      <c r="L1747" t="s">
        <v>7</v>
      </c>
    </row>
    <row r="1748" spans="8:12" x14ac:dyDescent="0.25">
      <c r="H1748">
        <v>2104</v>
      </c>
      <c r="I1748" t="s">
        <v>18</v>
      </c>
      <c r="J1748">
        <v>3.5191567039175702</v>
      </c>
      <c r="K1748">
        <v>-1.41087508339826</v>
      </c>
      <c r="L1748" t="s">
        <v>7</v>
      </c>
    </row>
    <row r="1749" spans="8:12" x14ac:dyDescent="0.25">
      <c r="H1749">
        <v>2104</v>
      </c>
      <c r="I1749" t="s">
        <v>19</v>
      </c>
      <c r="J1749">
        <v>3.4990733864833699</v>
      </c>
      <c r="K1749">
        <v>-1.4295512801418899</v>
      </c>
      <c r="L1749" t="s">
        <v>7</v>
      </c>
    </row>
    <row r="1750" spans="8:12" x14ac:dyDescent="0.25">
      <c r="H1750">
        <v>2104</v>
      </c>
      <c r="I1750" t="s">
        <v>20</v>
      </c>
      <c r="J1750">
        <v>3.47830338613121</v>
      </c>
      <c r="K1750">
        <v>-1.3657359687300901</v>
      </c>
      <c r="L1750" t="s">
        <v>7</v>
      </c>
    </row>
    <row r="1751" spans="8:12" x14ac:dyDescent="0.25">
      <c r="H1751">
        <v>2104</v>
      </c>
      <c r="I1751" t="s">
        <v>21</v>
      </c>
      <c r="J1751">
        <v>3.42976625298135</v>
      </c>
      <c r="K1751">
        <v>-1.4758947364272299</v>
      </c>
      <c r="L1751" t="s">
        <v>7</v>
      </c>
    </row>
    <row r="1752" spans="8:12" x14ac:dyDescent="0.25">
      <c r="H1752">
        <v>2105</v>
      </c>
      <c r="I1752" t="s">
        <v>8</v>
      </c>
      <c r="J1752">
        <v>3.3993253237025498</v>
      </c>
      <c r="K1752">
        <v>-1.2771771421012901</v>
      </c>
      <c r="L1752" t="s">
        <v>7</v>
      </c>
    </row>
    <row r="1753" spans="8:12" x14ac:dyDescent="0.25">
      <c r="H1753">
        <v>2105</v>
      </c>
      <c r="I1753" t="s">
        <v>6</v>
      </c>
      <c r="J1753">
        <v>3.44401217955419</v>
      </c>
      <c r="K1753">
        <v>-1.3411284065487401</v>
      </c>
      <c r="L1753" t="s">
        <v>7</v>
      </c>
    </row>
    <row r="1754" spans="8:12" x14ac:dyDescent="0.25">
      <c r="H1754">
        <v>2105</v>
      </c>
      <c r="I1754" t="s">
        <v>9</v>
      </c>
      <c r="J1754">
        <v>3.4630284645589899</v>
      </c>
      <c r="K1754">
        <v>-1.36491255234065</v>
      </c>
      <c r="L1754" t="s">
        <v>7</v>
      </c>
    </row>
    <row r="1755" spans="8:12" x14ac:dyDescent="0.25">
      <c r="H1755">
        <v>2105</v>
      </c>
      <c r="I1755" t="s">
        <v>10</v>
      </c>
      <c r="J1755">
        <v>3.48653760478707</v>
      </c>
      <c r="K1755">
        <v>-1.3707667576639899</v>
      </c>
      <c r="L1755" t="s">
        <v>7</v>
      </c>
    </row>
    <row r="1756" spans="8:12" x14ac:dyDescent="0.25">
      <c r="H1756">
        <v>2105</v>
      </c>
      <c r="I1756" t="s">
        <v>11</v>
      </c>
      <c r="J1756">
        <v>3.4956534631666898</v>
      </c>
      <c r="K1756">
        <v>-1.37395986731657</v>
      </c>
      <c r="L1756" t="s">
        <v>7</v>
      </c>
    </row>
    <row r="1757" spans="8:12" x14ac:dyDescent="0.25">
      <c r="H1757">
        <v>2105</v>
      </c>
      <c r="I1757" t="s">
        <v>13</v>
      </c>
      <c r="J1757">
        <v>3.5105425690410001</v>
      </c>
      <c r="K1757">
        <v>-1.3766997913928301</v>
      </c>
      <c r="L1757" t="s">
        <v>7</v>
      </c>
    </row>
    <row r="1758" spans="8:12" x14ac:dyDescent="0.25">
      <c r="H1758">
        <v>2105</v>
      </c>
      <c r="I1758" t="s">
        <v>14</v>
      </c>
      <c r="J1758">
        <v>3.5214507087696401</v>
      </c>
      <c r="K1758">
        <v>-1.34224446513699</v>
      </c>
      <c r="L1758" t="s">
        <v>7</v>
      </c>
    </row>
    <row r="1759" spans="8:12" x14ac:dyDescent="0.25">
      <c r="H1759">
        <v>2105</v>
      </c>
      <c r="I1759" t="s">
        <v>15</v>
      </c>
      <c r="J1759">
        <v>3.5191658756318098</v>
      </c>
      <c r="K1759">
        <v>-1.33497261782786</v>
      </c>
      <c r="L1759" t="s">
        <v>7</v>
      </c>
    </row>
    <row r="1760" spans="8:12" x14ac:dyDescent="0.25">
      <c r="H1760">
        <v>2105</v>
      </c>
      <c r="I1760" t="s">
        <v>16</v>
      </c>
      <c r="J1760">
        <v>3.5247511866352399</v>
      </c>
      <c r="K1760">
        <v>-1.3599689885320301</v>
      </c>
      <c r="L1760" t="s">
        <v>7</v>
      </c>
    </row>
    <row r="1761" spans="8:12" x14ac:dyDescent="0.25">
      <c r="H1761">
        <v>2105</v>
      </c>
      <c r="I1761" t="s">
        <v>17</v>
      </c>
      <c r="J1761">
        <v>3.5209895935155302</v>
      </c>
      <c r="K1761">
        <v>-1.384598483552</v>
      </c>
      <c r="L1761" t="s">
        <v>7</v>
      </c>
    </row>
    <row r="1762" spans="8:12" x14ac:dyDescent="0.25">
      <c r="H1762">
        <v>2105</v>
      </c>
      <c r="I1762" t="s">
        <v>18</v>
      </c>
      <c r="J1762">
        <v>3.52054637227294</v>
      </c>
      <c r="K1762">
        <v>-1.4072308159892</v>
      </c>
      <c r="L1762" t="s">
        <v>7</v>
      </c>
    </row>
    <row r="1763" spans="8:12" x14ac:dyDescent="0.25">
      <c r="H1763">
        <v>2105</v>
      </c>
      <c r="I1763" t="s">
        <v>19</v>
      </c>
      <c r="J1763">
        <v>3.5004630548387401</v>
      </c>
      <c r="K1763">
        <v>-1.4259070127328399</v>
      </c>
      <c r="L1763" t="s">
        <v>7</v>
      </c>
    </row>
    <row r="1764" spans="8:12" x14ac:dyDescent="0.25">
      <c r="H1764">
        <v>2105</v>
      </c>
      <c r="I1764" t="s">
        <v>20</v>
      </c>
      <c r="J1764">
        <v>3.4796930544865901</v>
      </c>
      <c r="K1764">
        <v>-1.3620917013210401</v>
      </c>
      <c r="L1764" t="s">
        <v>7</v>
      </c>
    </row>
    <row r="1765" spans="8:12" x14ac:dyDescent="0.25">
      <c r="H1765">
        <v>2105</v>
      </c>
      <c r="I1765" t="s">
        <v>21</v>
      </c>
      <c r="J1765">
        <v>3.43115592133673</v>
      </c>
      <c r="K1765">
        <v>-1.4722504690181799</v>
      </c>
      <c r="L1765" t="s">
        <v>7</v>
      </c>
    </row>
    <row r="1766" spans="8:12" x14ac:dyDescent="0.25">
      <c r="H1766">
        <v>1980</v>
      </c>
      <c r="I1766" t="s">
        <v>8</v>
      </c>
      <c r="J1766">
        <v>3.0840486327544601</v>
      </c>
      <c r="K1766">
        <v>-1.8396879779723001</v>
      </c>
      <c r="L1766" t="s">
        <v>22</v>
      </c>
    </row>
    <row r="1767" spans="8:12" x14ac:dyDescent="0.25">
      <c r="H1767">
        <v>1980</v>
      </c>
      <c r="I1767" t="s">
        <v>6</v>
      </c>
      <c r="J1767">
        <v>3.1058006341354201</v>
      </c>
      <c r="K1767">
        <v>-1.85579659033583</v>
      </c>
      <c r="L1767" t="s">
        <v>22</v>
      </c>
    </row>
    <row r="1768" spans="8:12" x14ac:dyDescent="0.25">
      <c r="H1768">
        <v>1980</v>
      </c>
      <c r="I1768" t="s">
        <v>9</v>
      </c>
      <c r="J1768">
        <v>3.1265628954446201</v>
      </c>
      <c r="K1768">
        <v>-1.82769903762074</v>
      </c>
      <c r="L1768" t="s">
        <v>22</v>
      </c>
    </row>
    <row r="1769" spans="8:12" x14ac:dyDescent="0.25">
      <c r="H1769">
        <v>1980</v>
      </c>
      <c r="I1769" t="s">
        <v>10</v>
      </c>
      <c r="J1769">
        <v>3.1484680502378901</v>
      </c>
      <c r="K1769">
        <v>-1.8190695217830299</v>
      </c>
      <c r="L1769" t="s">
        <v>22</v>
      </c>
    </row>
    <row r="1770" spans="8:12" x14ac:dyDescent="0.25">
      <c r="H1770">
        <v>1980</v>
      </c>
      <c r="I1770" t="s">
        <v>11</v>
      </c>
      <c r="J1770">
        <v>3.17299816302021</v>
      </c>
      <c r="K1770">
        <v>-1.8172839836324599</v>
      </c>
      <c r="L1770" t="s">
        <v>22</v>
      </c>
    </row>
    <row r="1771" spans="8:12" x14ac:dyDescent="0.25">
      <c r="H1771">
        <v>1980</v>
      </c>
      <c r="I1771" t="s">
        <v>13</v>
      </c>
      <c r="J1771">
        <v>3.1907521618841801</v>
      </c>
      <c r="K1771">
        <v>-1.83153312116372</v>
      </c>
      <c r="L1771" t="s">
        <v>22</v>
      </c>
    </row>
    <row r="1772" spans="8:12" x14ac:dyDescent="0.25">
      <c r="H1772">
        <v>1980</v>
      </c>
      <c r="I1772" t="s">
        <v>14</v>
      </c>
      <c r="J1772">
        <v>3.2113758349500299</v>
      </c>
      <c r="K1772">
        <v>-1.8056383459710701</v>
      </c>
      <c r="L1772" t="s">
        <v>22</v>
      </c>
    </row>
    <row r="1773" spans="8:12" x14ac:dyDescent="0.25">
      <c r="H1773">
        <v>1980</v>
      </c>
      <c r="I1773" t="s">
        <v>15</v>
      </c>
      <c r="J1773">
        <v>3.2180729144960498</v>
      </c>
      <c r="K1773">
        <v>-1.8375200005574599</v>
      </c>
      <c r="L1773" t="s">
        <v>22</v>
      </c>
    </row>
    <row r="1774" spans="8:12" x14ac:dyDescent="0.25">
      <c r="H1774">
        <v>1980</v>
      </c>
      <c r="I1774" t="s">
        <v>16</v>
      </c>
      <c r="J1774">
        <v>3.2195239655885701</v>
      </c>
      <c r="K1774">
        <v>-1.84037688428012</v>
      </c>
      <c r="L1774" t="s">
        <v>22</v>
      </c>
    </row>
    <row r="1775" spans="8:12" x14ac:dyDescent="0.25">
      <c r="H1775">
        <v>1980</v>
      </c>
      <c r="I1775" t="s">
        <v>17</v>
      </c>
      <c r="J1775">
        <v>3.2271737120003201</v>
      </c>
      <c r="K1775">
        <v>-1.8656065894612699</v>
      </c>
      <c r="L1775" t="s">
        <v>22</v>
      </c>
    </row>
    <row r="1776" spans="8:12" x14ac:dyDescent="0.25">
      <c r="H1776">
        <v>1980</v>
      </c>
      <c r="I1776" t="s">
        <v>18</v>
      </c>
      <c r="J1776">
        <v>3.22380626618755</v>
      </c>
      <c r="K1776">
        <v>-1.92892936246963</v>
      </c>
      <c r="L1776" t="s">
        <v>22</v>
      </c>
    </row>
    <row r="1777" spans="8:12" x14ac:dyDescent="0.25">
      <c r="H1777">
        <v>1980</v>
      </c>
      <c r="I1777" t="s">
        <v>19</v>
      </c>
      <c r="J1777">
        <v>3.2009609791727298</v>
      </c>
      <c r="K1777">
        <v>-1.90413391538514</v>
      </c>
      <c r="L1777" t="s">
        <v>22</v>
      </c>
    </row>
    <row r="1778" spans="8:12" x14ac:dyDescent="0.25">
      <c r="H1778">
        <v>1980</v>
      </c>
      <c r="I1778" t="s">
        <v>20</v>
      </c>
      <c r="J1778">
        <v>3.17548532137087</v>
      </c>
      <c r="K1778">
        <v>-1.9773095317848199</v>
      </c>
      <c r="L1778" t="s">
        <v>22</v>
      </c>
    </row>
    <row r="1779" spans="8:12" x14ac:dyDescent="0.25">
      <c r="H1779">
        <v>1980</v>
      </c>
      <c r="I1779" t="s">
        <v>21</v>
      </c>
      <c r="J1779">
        <v>3.1236217979142902</v>
      </c>
      <c r="K1779">
        <v>-1.9683338472990599</v>
      </c>
      <c r="L1779" t="s">
        <v>22</v>
      </c>
    </row>
    <row r="1780" spans="8:12" x14ac:dyDescent="0.25">
      <c r="H1780">
        <v>1981</v>
      </c>
      <c r="I1780" t="s">
        <v>8</v>
      </c>
      <c r="J1780">
        <v>3.0881956862749802</v>
      </c>
      <c r="K1780">
        <v>-1.82981646729933</v>
      </c>
      <c r="L1780" t="s">
        <v>22</v>
      </c>
    </row>
    <row r="1781" spans="8:12" x14ac:dyDescent="0.25">
      <c r="H1781">
        <v>1981</v>
      </c>
      <c r="I1781" t="s">
        <v>6</v>
      </c>
      <c r="J1781">
        <v>3.10994768765593</v>
      </c>
      <c r="K1781">
        <v>-1.8459250796628599</v>
      </c>
      <c r="L1781" t="s">
        <v>22</v>
      </c>
    </row>
    <row r="1782" spans="8:12" x14ac:dyDescent="0.25">
      <c r="H1782">
        <v>1981</v>
      </c>
      <c r="I1782" t="s">
        <v>9</v>
      </c>
      <c r="J1782">
        <v>3.13070994896513</v>
      </c>
      <c r="K1782">
        <v>-1.81782752694776</v>
      </c>
      <c r="L1782" t="s">
        <v>22</v>
      </c>
    </row>
    <row r="1783" spans="8:12" x14ac:dyDescent="0.25">
      <c r="H1783">
        <v>1981</v>
      </c>
      <c r="I1783" t="s">
        <v>10</v>
      </c>
      <c r="J1783">
        <v>3.1526151037584</v>
      </c>
      <c r="K1783">
        <v>-1.8091980111100501</v>
      </c>
      <c r="L1783" t="s">
        <v>22</v>
      </c>
    </row>
    <row r="1784" spans="8:12" x14ac:dyDescent="0.25">
      <c r="H1784">
        <v>1981</v>
      </c>
      <c r="I1784" t="s">
        <v>11</v>
      </c>
      <c r="J1784">
        <v>3.1771452165407199</v>
      </c>
      <c r="K1784">
        <v>-1.80741247295948</v>
      </c>
      <c r="L1784" t="s">
        <v>22</v>
      </c>
    </row>
    <row r="1785" spans="8:12" x14ac:dyDescent="0.25">
      <c r="H1785">
        <v>1981</v>
      </c>
      <c r="I1785" t="s">
        <v>13</v>
      </c>
      <c r="J1785">
        <v>3.1948992154046998</v>
      </c>
      <c r="K1785">
        <v>-1.8216616104907399</v>
      </c>
      <c r="L1785" t="s">
        <v>22</v>
      </c>
    </row>
    <row r="1786" spans="8:12" x14ac:dyDescent="0.25">
      <c r="H1786">
        <v>1981</v>
      </c>
      <c r="I1786" t="s">
        <v>14</v>
      </c>
      <c r="J1786">
        <v>3.21552288847055</v>
      </c>
      <c r="K1786">
        <v>-1.79576683529809</v>
      </c>
      <c r="L1786" t="s">
        <v>22</v>
      </c>
    </row>
    <row r="1787" spans="8:12" x14ac:dyDescent="0.25">
      <c r="H1787">
        <v>1981</v>
      </c>
      <c r="I1787" t="s">
        <v>15</v>
      </c>
      <c r="J1787">
        <v>3.22221996801657</v>
      </c>
      <c r="K1787">
        <v>-1.82764848988448</v>
      </c>
      <c r="L1787" t="s">
        <v>22</v>
      </c>
    </row>
    <row r="1788" spans="8:12" x14ac:dyDescent="0.25">
      <c r="H1788">
        <v>1981</v>
      </c>
      <c r="I1788" t="s">
        <v>16</v>
      </c>
      <c r="J1788">
        <v>3.2236710191090898</v>
      </c>
      <c r="K1788">
        <v>-1.8305053736071399</v>
      </c>
      <c r="L1788" t="s">
        <v>22</v>
      </c>
    </row>
    <row r="1789" spans="8:12" x14ac:dyDescent="0.25">
      <c r="H1789">
        <v>1981</v>
      </c>
      <c r="I1789" t="s">
        <v>17</v>
      </c>
      <c r="J1789">
        <v>3.2313207655208398</v>
      </c>
      <c r="K1789">
        <v>-1.85573507878829</v>
      </c>
      <c r="L1789" t="s">
        <v>22</v>
      </c>
    </row>
    <row r="1790" spans="8:12" x14ac:dyDescent="0.25">
      <c r="H1790">
        <v>1981</v>
      </c>
      <c r="I1790" t="s">
        <v>18</v>
      </c>
      <c r="J1790">
        <v>3.2279533197080701</v>
      </c>
      <c r="K1790">
        <v>-1.9190578517966499</v>
      </c>
      <c r="L1790" t="s">
        <v>22</v>
      </c>
    </row>
    <row r="1791" spans="8:12" x14ac:dyDescent="0.25">
      <c r="H1791">
        <v>1981</v>
      </c>
      <c r="I1791" t="s">
        <v>19</v>
      </c>
      <c r="J1791">
        <v>3.20510803269325</v>
      </c>
      <c r="K1791">
        <v>-1.8942624047121599</v>
      </c>
      <c r="L1791" t="s">
        <v>22</v>
      </c>
    </row>
    <row r="1792" spans="8:12" x14ac:dyDescent="0.25">
      <c r="H1792">
        <v>1981</v>
      </c>
      <c r="I1792" t="s">
        <v>20</v>
      </c>
      <c r="J1792">
        <v>3.17963237489138</v>
      </c>
      <c r="K1792">
        <v>-1.9674380211118401</v>
      </c>
      <c r="L1792" t="s">
        <v>22</v>
      </c>
    </row>
    <row r="1793" spans="8:12" x14ac:dyDescent="0.25">
      <c r="H1793">
        <v>1981</v>
      </c>
      <c r="I1793" t="s">
        <v>21</v>
      </c>
      <c r="J1793">
        <v>3.1277688514348001</v>
      </c>
      <c r="K1793">
        <v>-1.95846233662608</v>
      </c>
      <c r="L1793" t="s">
        <v>22</v>
      </c>
    </row>
    <row r="1794" spans="8:12" x14ac:dyDescent="0.25">
      <c r="H1794">
        <v>1982</v>
      </c>
      <c r="I1794" t="s">
        <v>8</v>
      </c>
      <c r="J1794">
        <v>3.0922918544184701</v>
      </c>
      <c r="K1794">
        <v>-1.82006608251487</v>
      </c>
      <c r="L1794" t="s">
        <v>22</v>
      </c>
    </row>
    <row r="1795" spans="8:12" x14ac:dyDescent="0.25">
      <c r="H1795">
        <v>1982</v>
      </c>
      <c r="I1795" t="s">
        <v>6</v>
      </c>
      <c r="J1795">
        <v>3.1140438557994199</v>
      </c>
      <c r="K1795">
        <v>-1.8361746948783999</v>
      </c>
      <c r="L1795" t="s">
        <v>22</v>
      </c>
    </row>
    <row r="1796" spans="8:12" x14ac:dyDescent="0.25">
      <c r="H1796">
        <v>1982</v>
      </c>
      <c r="I1796" t="s">
        <v>9</v>
      </c>
      <c r="J1796">
        <v>3.1348061171086199</v>
      </c>
      <c r="K1796">
        <v>-1.8080771421633</v>
      </c>
      <c r="L1796" t="s">
        <v>22</v>
      </c>
    </row>
    <row r="1797" spans="8:12" x14ac:dyDescent="0.25">
      <c r="H1797">
        <v>1982</v>
      </c>
      <c r="I1797" t="s">
        <v>10</v>
      </c>
      <c r="J1797">
        <v>3.1567112719018899</v>
      </c>
      <c r="K1797">
        <v>-1.7994476263255901</v>
      </c>
      <c r="L1797" t="s">
        <v>22</v>
      </c>
    </row>
    <row r="1798" spans="8:12" x14ac:dyDescent="0.25">
      <c r="H1798">
        <v>1982</v>
      </c>
      <c r="I1798" t="s">
        <v>11</v>
      </c>
      <c r="J1798">
        <v>3.1812413846842098</v>
      </c>
      <c r="K1798">
        <v>-1.79766208817503</v>
      </c>
      <c r="L1798" t="s">
        <v>22</v>
      </c>
    </row>
    <row r="1799" spans="8:12" x14ac:dyDescent="0.25">
      <c r="H1799">
        <v>1982</v>
      </c>
      <c r="I1799" t="s">
        <v>13</v>
      </c>
      <c r="J1799">
        <v>3.1989953835481799</v>
      </c>
      <c r="K1799">
        <v>-1.8119112257062799</v>
      </c>
      <c r="L1799" t="s">
        <v>22</v>
      </c>
    </row>
    <row r="1800" spans="8:12" x14ac:dyDescent="0.25">
      <c r="H1800">
        <v>1982</v>
      </c>
      <c r="I1800" t="s">
        <v>14</v>
      </c>
      <c r="J1800">
        <v>3.2196190566140399</v>
      </c>
      <c r="K1800">
        <v>-1.78601645051363</v>
      </c>
      <c r="L1800" t="s">
        <v>22</v>
      </c>
    </row>
    <row r="1801" spans="8:12" x14ac:dyDescent="0.25">
      <c r="H1801">
        <v>1982</v>
      </c>
      <c r="I1801" t="s">
        <v>15</v>
      </c>
      <c r="J1801">
        <v>3.2263161361600501</v>
      </c>
      <c r="K1801">
        <v>-1.81789810510003</v>
      </c>
      <c r="L1801" t="s">
        <v>22</v>
      </c>
    </row>
    <row r="1802" spans="8:12" x14ac:dyDescent="0.25">
      <c r="H1802">
        <v>1982</v>
      </c>
      <c r="I1802" t="s">
        <v>16</v>
      </c>
      <c r="J1802">
        <v>3.2277671872525802</v>
      </c>
      <c r="K1802">
        <v>-1.8207549888226899</v>
      </c>
      <c r="L1802" t="s">
        <v>22</v>
      </c>
    </row>
    <row r="1803" spans="8:12" x14ac:dyDescent="0.25">
      <c r="H1803">
        <v>1982</v>
      </c>
      <c r="I1803" t="s">
        <v>17</v>
      </c>
      <c r="J1803">
        <v>3.2354169336643199</v>
      </c>
      <c r="K1803">
        <v>-1.84598469400384</v>
      </c>
      <c r="L1803" t="s">
        <v>22</v>
      </c>
    </row>
    <row r="1804" spans="8:12" x14ac:dyDescent="0.25">
      <c r="H1804">
        <v>1982</v>
      </c>
      <c r="I1804" t="s">
        <v>18</v>
      </c>
      <c r="J1804">
        <v>3.2320494878515502</v>
      </c>
      <c r="K1804">
        <v>-1.9093074670122001</v>
      </c>
      <c r="L1804" t="s">
        <v>22</v>
      </c>
    </row>
    <row r="1805" spans="8:12" x14ac:dyDescent="0.25">
      <c r="H1805">
        <v>1982</v>
      </c>
      <c r="I1805" t="s">
        <v>19</v>
      </c>
      <c r="J1805">
        <v>3.2092042008367399</v>
      </c>
      <c r="K1805">
        <v>-1.8845120199277099</v>
      </c>
      <c r="L1805" t="s">
        <v>22</v>
      </c>
    </row>
    <row r="1806" spans="8:12" x14ac:dyDescent="0.25">
      <c r="H1806">
        <v>1982</v>
      </c>
      <c r="I1806" t="s">
        <v>20</v>
      </c>
      <c r="J1806">
        <v>3.1837285430348699</v>
      </c>
      <c r="K1806">
        <v>-1.9576876363273901</v>
      </c>
      <c r="L1806" t="s">
        <v>22</v>
      </c>
    </row>
    <row r="1807" spans="8:12" x14ac:dyDescent="0.25">
      <c r="H1807">
        <v>1982</v>
      </c>
      <c r="I1807" t="s">
        <v>21</v>
      </c>
      <c r="J1807">
        <v>3.13186501957829</v>
      </c>
      <c r="K1807">
        <v>-1.94871195184163</v>
      </c>
      <c r="L1807" t="s">
        <v>22</v>
      </c>
    </row>
    <row r="1808" spans="8:12" x14ac:dyDescent="0.25">
      <c r="H1808">
        <v>1983</v>
      </c>
      <c r="I1808" t="s">
        <v>8</v>
      </c>
      <c r="J1808">
        <v>3.0963383708157002</v>
      </c>
      <c r="K1808">
        <v>-1.81043388712457</v>
      </c>
      <c r="L1808" t="s">
        <v>22</v>
      </c>
    </row>
    <row r="1809" spans="8:12" x14ac:dyDescent="0.25">
      <c r="H1809">
        <v>1983</v>
      </c>
      <c r="I1809" t="s">
        <v>6</v>
      </c>
      <c r="J1809">
        <v>3.11809037219665</v>
      </c>
      <c r="K1809">
        <v>-1.8265424994881001</v>
      </c>
      <c r="L1809" t="s">
        <v>22</v>
      </c>
    </row>
    <row r="1810" spans="8:12" x14ac:dyDescent="0.25">
      <c r="H1810">
        <v>1983</v>
      </c>
      <c r="I1810" t="s">
        <v>9</v>
      </c>
      <c r="J1810">
        <v>3.13885263350585</v>
      </c>
      <c r="K1810">
        <v>-1.7984449467729999</v>
      </c>
      <c r="L1810" t="s">
        <v>22</v>
      </c>
    </row>
    <row r="1811" spans="8:12" x14ac:dyDescent="0.25">
      <c r="H1811">
        <v>1983</v>
      </c>
      <c r="I1811" t="s">
        <v>10</v>
      </c>
      <c r="J1811">
        <v>3.16075778829912</v>
      </c>
      <c r="K1811">
        <v>-1.7898154309352901</v>
      </c>
      <c r="L1811" t="s">
        <v>22</v>
      </c>
    </row>
    <row r="1812" spans="8:12" x14ac:dyDescent="0.25">
      <c r="H1812">
        <v>1983</v>
      </c>
      <c r="I1812" t="s">
        <v>11</v>
      </c>
      <c r="J1812">
        <v>3.1852879010814399</v>
      </c>
      <c r="K1812">
        <v>-1.78802989278472</v>
      </c>
      <c r="L1812" t="s">
        <v>22</v>
      </c>
    </row>
    <row r="1813" spans="8:12" x14ac:dyDescent="0.25">
      <c r="H1813">
        <v>1983</v>
      </c>
      <c r="I1813" t="s">
        <v>13</v>
      </c>
      <c r="J1813">
        <v>3.2030418999454202</v>
      </c>
      <c r="K1813">
        <v>-1.8022790303159799</v>
      </c>
      <c r="L1813" t="s">
        <v>22</v>
      </c>
    </row>
    <row r="1814" spans="8:12" x14ac:dyDescent="0.25">
      <c r="H1814">
        <v>1983</v>
      </c>
      <c r="I1814" t="s">
        <v>14</v>
      </c>
      <c r="J1814">
        <v>3.22366557301127</v>
      </c>
      <c r="K1814">
        <v>-1.77638425512333</v>
      </c>
      <c r="L1814" t="s">
        <v>22</v>
      </c>
    </row>
    <row r="1815" spans="8:12" x14ac:dyDescent="0.25">
      <c r="H1815">
        <v>1983</v>
      </c>
      <c r="I1815" t="s">
        <v>15</v>
      </c>
      <c r="J1815">
        <v>3.2303626525572899</v>
      </c>
      <c r="K1815">
        <v>-1.80826590970972</v>
      </c>
      <c r="L1815" t="s">
        <v>22</v>
      </c>
    </row>
    <row r="1816" spans="8:12" x14ac:dyDescent="0.25">
      <c r="H1816">
        <v>1983</v>
      </c>
      <c r="I1816" t="s">
        <v>16</v>
      </c>
      <c r="J1816">
        <v>3.2318137036498098</v>
      </c>
      <c r="K1816">
        <v>-1.8111227934323799</v>
      </c>
      <c r="L1816" t="s">
        <v>22</v>
      </c>
    </row>
    <row r="1817" spans="8:12" x14ac:dyDescent="0.25">
      <c r="H1817">
        <v>1983</v>
      </c>
      <c r="I1817" t="s">
        <v>17</v>
      </c>
      <c r="J1817">
        <v>3.2394634500615598</v>
      </c>
      <c r="K1817">
        <v>-1.83635249861353</v>
      </c>
      <c r="L1817" t="s">
        <v>22</v>
      </c>
    </row>
    <row r="1818" spans="8:12" x14ac:dyDescent="0.25">
      <c r="H1818">
        <v>1983</v>
      </c>
      <c r="I1818" t="s">
        <v>18</v>
      </c>
      <c r="J1818">
        <v>3.2360960042487901</v>
      </c>
      <c r="K1818">
        <v>-1.8996752716218901</v>
      </c>
      <c r="L1818" t="s">
        <v>22</v>
      </c>
    </row>
    <row r="1819" spans="8:12" x14ac:dyDescent="0.25">
      <c r="H1819">
        <v>1983</v>
      </c>
      <c r="I1819" t="s">
        <v>19</v>
      </c>
      <c r="J1819">
        <v>3.2132507172339699</v>
      </c>
      <c r="K1819">
        <v>-1.8748798245374001</v>
      </c>
      <c r="L1819" t="s">
        <v>22</v>
      </c>
    </row>
    <row r="1820" spans="8:12" x14ac:dyDescent="0.25">
      <c r="H1820">
        <v>1983</v>
      </c>
      <c r="I1820" t="s">
        <v>20</v>
      </c>
      <c r="J1820">
        <v>3.1877750594320999</v>
      </c>
      <c r="K1820">
        <v>-1.9480554409370801</v>
      </c>
      <c r="L1820" t="s">
        <v>22</v>
      </c>
    </row>
    <row r="1821" spans="8:12" x14ac:dyDescent="0.25">
      <c r="H1821">
        <v>1983</v>
      </c>
      <c r="I1821" t="s">
        <v>21</v>
      </c>
      <c r="J1821">
        <v>3.1359115359755201</v>
      </c>
      <c r="K1821">
        <v>-1.93907975645132</v>
      </c>
      <c r="L1821" t="s">
        <v>22</v>
      </c>
    </row>
    <row r="1822" spans="8:12" x14ac:dyDescent="0.25">
      <c r="H1822">
        <v>1984</v>
      </c>
      <c r="I1822" t="s">
        <v>8</v>
      </c>
      <c r="J1822">
        <v>3.1003364247732201</v>
      </c>
      <c r="K1822">
        <v>-1.80091705014197</v>
      </c>
      <c r="L1822" t="s">
        <v>22</v>
      </c>
    </row>
    <row r="1823" spans="8:12" x14ac:dyDescent="0.25">
      <c r="H1823">
        <v>1984</v>
      </c>
      <c r="I1823" t="s">
        <v>6</v>
      </c>
      <c r="J1823">
        <v>3.1220884261541801</v>
      </c>
      <c r="K1823">
        <v>-1.8170256625054999</v>
      </c>
      <c r="L1823" t="s">
        <v>22</v>
      </c>
    </row>
    <row r="1824" spans="8:12" x14ac:dyDescent="0.25">
      <c r="H1824">
        <v>1984</v>
      </c>
      <c r="I1824" t="s">
        <v>9</v>
      </c>
      <c r="J1824">
        <v>3.1428506874633699</v>
      </c>
      <c r="K1824">
        <v>-1.7889281097904099</v>
      </c>
      <c r="L1824" t="s">
        <v>22</v>
      </c>
    </row>
    <row r="1825" spans="8:12" x14ac:dyDescent="0.25">
      <c r="H1825">
        <v>1984</v>
      </c>
      <c r="I1825" t="s">
        <v>10</v>
      </c>
      <c r="J1825">
        <v>3.16475584225664</v>
      </c>
      <c r="K1825">
        <v>-1.7802985939526901</v>
      </c>
      <c r="L1825" t="s">
        <v>22</v>
      </c>
    </row>
    <row r="1826" spans="8:12" x14ac:dyDescent="0.25">
      <c r="H1826">
        <v>1984</v>
      </c>
      <c r="I1826" t="s">
        <v>11</v>
      </c>
      <c r="J1826">
        <v>3.1892859550389598</v>
      </c>
      <c r="K1826">
        <v>-1.77851305580213</v>
      </c>
      <c r="L1826" t="s">
        <v>22</v>
      </c>
    </row>
    <row r="1827" spans="8:12" x14ac:dyDescent="0.25">
      <c r="H1827">
        <v>1984</v>
      </c>
      <c r="I1827" t="s">
        <v>13</v>
      </c>
      <c r="J1827">
        <v>3.2070399539029402</v>
      </c>
      <c r="K1827">
        <v>-1.7927621933333899</v>
      </c>
      <c r="L1827" t="s">
        <v>22</v>
      </c>
    </row>
    <row r="1828" spans="8:12" x14ac:dyDescent="0.25">
      <c r="H1828">
        <v>1984</v>
      </c>
      <c r="I1828" t="s">
        <v>14</v>
      </c>
      <c r="J1828">
        <v>3.2276636269687899</v>
      </c>
      <c r="K1828">
        <v>-1.76686741814074</v>
      </c>
      <c r="L1828" t="s">
        <v>22</v>
      </c>
    </row>
    <row r="1829" spans="8:12" x14ac:dyDescent="0.25">
      <c r="H1829">
        <v>1984</v>
      </c>
      <c r="I1829" t="s">
        <v>15</v>
      </c>
      <c r="J1829">
        <v>3.2343607065148099</v>
      </c>
      <c r="K1829">
        <v>-1.79874907272713</v>
      </c>
      <c r="L1829" t="s">
        <v>22</v>
      </c>
    </row>
    <row r="1830" spans="8:12" x14ac:dyDescent="0.25">
      <c r="H1830">
        <v>1984</v>
      </c>
      <c r="I1830" t="s">
        <v>16</v>
      </c>
      <c r="J1830">
        <v>3.2358117576073302</v>
      </c>
      <c r="K1830">
        <v>-1.8016059564497899</v>
      </c>
      <c r="L1830" t="s">
        <v>22</v>
      </c>
    </row>
    <row r="1831" spans="8:12" x14ac:dyDescent="0.25">
      <c r="H1831">
        <v>1984</v>
      </c>
      <c r="I1831" t="s">
        <v>17</v>
      </c>
      <c r="J1831">
        <v>3.2434615040190802</v>
      </c>
      <c r="K1831">
        <v>-1.82683566163094</v>
      </c>
      <c r="L1831" t="s">
        <v>22</v>
      </c>
    </row>
    <row r="1832" spans="8:12" x14ac:dyDescent="0.25">
      <c r="H1832">
        <v>1984</v>
      </c>
      <c r="I1832" t="s">
        <v>18</v>
      </c>
      <c r="J1832">
        <v>3.24009405820631</v>
      </c>
      <c r="K1832">
        <v>-1.8901584346392999</v>
      </c>
      <c r="L1832" t="s">
        <v>22</v>
      </c>
    </row>
    <row r="1833" spans="8:12" x14ac:dyDescent="0.25">
      <c r="H1833">
        <v>1984</v>
      </c>
      <c r="I1833" t="s">
        <v>19</v>
      </c>
      <c r="J1833">
        <v>3.2172487711914899</v>
      </c>
      <c r="K1833">
        <v>-1.8653629875548099</v>
      </c>
      <c r="L1833" t="s">
        <v>22</v>
      </c>
    </row>
    <row r="1834" spans="8:12" x14ac:dyDescent="0.25">
      <c r="H1834">
        <v>1984</v>
      </c>
      <c r="I1834" t="s">
        <v>20</v>
      </c>
      <c r="J1834">
        <v>3.1917731133896199</v>
      </c>
      <c r="K1834">
        <v>-1.9385386039544901</v>
      </c>
      <c r="L1834" t="s">
        <v>22</v>
      </c>
    </row>
    <row r="1835" spans="8:12" x14ac:dyDescent="0.25">
      <c r="H1835">
        <v>1984</v>
      </c>
      <c r="I1835" t="s">
        <v>21</v>
      </c>
      <c r="J1835">
        <v>3.13990958993304</v>
      </c>
      <c r="K1835">
        <v>-1.92956291946873</v>
      </c>
      <c r="L1835" t="s">
        <v>22</v>
      </c>
    </row>
    <row r="1836" spans="8:12" x14ac:dyDescent="0.25">
      <c r="H1836">
        <v>1985</v>
      </c>
      <c r="I1836" t="s">
        <v>8</v>
      </c>
      <c r="J1836">
        <v>3.10428716337168</v>
      </c>
      <c r="K1836">
        <v>-1.7915128410938199</v>
      </c>
      <c r="L1836" t="s">
        <v>22</v>
      </c>
    </row>
    <row r="1837" spans="8:12" x14ac:dyDescent="0.25">
      <c r="H1837">
        <v>1985</v>
      </c>
      <c r="I1837" t="s">
        <v>6</v>
      </c>
      <c r="J1837">
        <v>3.1260391647526302</v>
      </c>
      <c r="K1837">
        <v>-1.80762145345735</v>
      </c>
      <c r="L1837" t="s">
        <v>22</v>
      </c>
    </row>
    <row r="1838" spans="8:12" x14ac:dyDescent="0.25">
      <c r="H1838">
        <v>1985</v>
      </c>
      <c r="I1838" t="s">
        <v>9</v>
      </c>
      <c r="J1838">
        <v>3.1468014260618302</v>
      </c>
      <c r="K1838">
        <v>-1.7795239007422501</v>
      </c>
      <c r="L1838" t="s">
        <v>22</v>
      </c>
    </row>
    <row r="1839" spans="8:12" x14ac:dyDescent="0.25">
      <c r="H1839">
        <v>1985</v>
      </c>
      <c r="I1839" t="s">
        <v>10</v>
      </c>
      <c r="J1839">
        <v>3.1687065808550998</v>
      </c>
      <c r="K1839">
        <v>-1.77089438490454</v>
      </c>
      <c r="L1839" t="s">
        <v>22</v>
      </c>
    </row>
    <row r="1840" spans="8:12" x14ac:dyDescent="0.25">
      <c r="H1840">
        <v>1985</v>
      </c>
      <c r="I1840" t="s">
        <v>11</v>
      </c>
      <c r="J1840">
        <v>3.1932366936374201</v>
      </c>
      <c r="K1840">
        <v>-1.7691088467539799</v>
      </c>
      <c r="L1840" t="s">
        <v>22</v>
      </c>
    </row>
    <row r="1841" spans="8:12" x14ac:dyDescent="0.25">
      <c r="H1841">
        <v>1985</v>
      </c>
      <c r="I1841" t="s">
        <v>13</v>
      </c>
      <c r="J1841">
        <v>3.2109906925014</v>
      </c>
      <c r="K1841">
        <v>-1.7833579842852301</v>
      </c>
      <c r="L1841" t="s">
        <v>22</v>
      </c>
    </row>
    <row r="1842" spans="8:12" x14ac:dyDescent="0.25">
      <c r="H1842">
        <v>1985</v>
      </c>
      <c r="I1842" t="s">
        <v>14</v>
      </c>
      <c r="J1842">
        <v>3.2316143655672498</v>
      </c>
      <c r="K1842">
        <v>-1.7574632090925799</v>
      </c>
      <c r="L1842" t="s">
        <v>22</v>
      </c>
    </row>
    <row r="1843" spans="8:12" x14ac:dyDescent="0.25">
      <c r="H1843">
        <v>1985</v>
      </c>
      <c r="I1843" t="s">
        <v>15</v>
      </c>
      <c r="J1843">
        <v>3.23831144511326</v>
      </c>
      <c r="K1843">
        <v>-1.7893448636789799</v>
      </c>
      <c r="L1843" t="s">
        <v>22</v>
      </c>
    </row>
    <row r="1844" spans="8:12" x14ac:dyDescent="0.25">
      <c r="H1844">
        <v>1985</v>
      </c>
      <c r="I1844" t="s">
        <v>16</v>
      </c>
      <c r="J1844">
        <v>3.23976249620579</v>
      </c>
      <c r="K1844">
        <v>-1.7922017474016401</v>
      </c>
      <c r="L1844" t="s">
        <v>22</v>
      </c>
    </row>
    <row r="1845" spans="8:12" x14ac:dyDescent="0.25">
      <c r="H1845">
        <v>1985</v>
      </c>
      <c r="I1845" t="s">
        <v>17</v>
      </c>
      <c r="J1845">
        <v>3.2474122426175298</v>
      </c>
      <c r="K1845">
        <v>-1.8174314525827899</v>
      </c>
      <c r="L1845" t="s">
        <v>22</v>
      </c>
    </row>
    <row r="1846" spans="8:12" x14ac:dyDescent="0.25">
      <c r="H1846">
        <v>1985</v>
      </c>
      <c r="I1846" t="s">
        <v>18</v>
      </c>
      <c r="J1846">
        <v>3.2440447968047601</v>
      </c>
      <c r="K1846">
        <v>-1.88075422559114</v>
      </c>
      <c r="L1846" t="s">
        <v>22</v>
      </c>
    </row>
    <row r="1847" spans="8:12" x14ac:dyDescent="0.25">
      <c r="H1847">
        <v>1985</v>
      </c>
      <c r="I1847" t="s">
        <v>19</v>
      </c>
      <c r="J1847">
        <v>3.2211995097899502</v>
      </c>
      <c r="K1847">
        <v>-1.85595877850666</v>
      </c>
      <c r="L1847" t="s">
        <v>22</v>
      </c>
    </row>
    <row r="1848" spans="8:12" x14ac:dyDescent="0.25">
      <c r="H1848">
        <v>1985</v>
      </c>
      <c r="I1848" t="s">
        <v>20</v>
      </c>
      <c r="J1848">
        <v>3.1957238519880802</v>
      </c>
      <c r="K1848">
        <v>-1.92913439490634</v>
      </c>
      <c r="L1848" t="s">
        <v>22</v>
      </c>
    </row>
    <row r="1849" spans="8:12" x14ac:dyDescent="0.25">
      <c r="H1849">
        <v>1985</v>
      </c>
      <c r="I1849" t="s">
        <v>21</v>
      </c>
      <c r="J1849">
        <v>3.1438603285314999</v>
      </c>
      <c r="K1849">
        <v>-1.92015871042058</v>
      </c>
      <c r="L1849" t="s">
        <v>22</v>
      </c>
    </row>
    <row r="1850" spans="8:12" x14ac:dyDescent="0.25">
      <c r="H1850">
        <v>1986</v>
      </c>
      <c r="I1850" t="s">
        <v>8</v>
      </c>
      <c r="J1850">
        <v>3.1081916934413898</v>
      </c>
      <c r="K1850">
        <v>-1.78221862531736</v>
      </c>
      <c r="L1850" t="s">
        <v>22</v>
      </c>
    </row>
    <row r="1851" spans="8:12" x14ac:dyDescent="0.25">
      <c r="H1851">
        <v>1986</v>
      </c>
      <c r="I1851" t="s">
        <v>6</v>
      </c>
      <c r="J1851">
        <v>3.1299436948223498</v>
      </c>
      <c r="K1851">
        <v>-1.7983272376809001</v>
      </c>
      <c r="L1851" t="s">
        <v>22</v>
      </c>
    </row>
    <row r="1852" spans="8:12" x14ac:dyDescent="0.25">
      <c r="H1852">
        <v>1986</v>
      </c>
      <c r="I1852" t="s">
        <v>9</v>
      </c>
      <c r="J1852">
        <v>3.1507059561315498</v>
      </c>
      <c r="K1852">
        <v>-1.7702296849657999</v>
      </c>
      <c r="L1852" t="s">
        <v>22</v>
      </c>
    </row>
    <row r="1853" spans="8:12" x14ac:dyDescent="0.25">
      <c r="H1853">
        <v>1986</v>
      </c>
      <c r="I1853" t="s">
        <v>10</v>
      </c>
      <c r="J1853">
        <v>3.1726111109248198</v>
      </c>
      <c r="K1853">
        <v>-1.76160016912809</v>
      </c>
      <c r="L1853" t="s">
        <v>22</v>
      </c>
    </row>
    <row r="1854" spans="8:12" x14ac:dyDescent="0.25">
      <c r="H1854">
        <v>1986</v>
      </c>
      <c r="I1854" t="s">
        <v>11</v>
      </c>
      <c r="J1854">
        <v>3.1971412237071402</v>
      </c>
      <c r="K1854">
        <v>-1.75981463097752</v>
      </c>
      <c r="L1854" t="s">
        <v>22</v>
      </c>
    </row>
    <row r="1855" spans="8:12" x14ac:dyDescent="0.25">
      <c r="H1855">
        <v>1986</v>
      </c>
      <c r="I1855" t="s">
        <v>13</v>
      </c>
      <c r="J1855">
        <v>3.2148952225711098</v>
      </c>
      <c r="K1855">
        <v>-1.7740637685087799</v>
      </c>
      <c r="L1855" t="s">
        <v>22</v>
      </c>
    </row>
    <row r="1856" spans="8:12" x14ac:dyDescent="0.25">
      <c r="H1856">
        <v>1986</v>
      </c>
      <c r="I1856" t="s">
        <v>14</v>
      </c>
      <c r="J1856">
        <v>3.23551889563696</v>
      </c>
      <c r="K1856">
        <v>-1.74816899331613</v>
      </c>
      <c r="L1856" t="s">
        <v>22</v>
      </c>
    </row>
    <row r="1857" spans="8:12" x14ac:dyDescent="0.25">
      <c r="H1857">
        <v>1986</v>
      </c>
      <c r="I1857" t="s">
        <v>15</v>
      </c>
      <c r="J1857">
        <v>3.24221597518298</v>
      </c>
      <c r="K1857">
        <v>-1.78005064790252</v>
      </c>
      <c r="L1857" t="s">
        <v>22</v>
      </c>
    </row>
    <row r="1858" spans="8:12" x14ac:dyDescent="0.25">
      <c r="H1858">
        <v>1986</v>
      </c>
      <c r="I1858" t="s">
        <v>16</v>
      </c>
      <c r="J1858">
        <v>3.2436670262754999</v>
      </c>
      <c r="K1858">
        <v>-1.7829075316251799</v>
      </c>
      <c r="L1858" t="s">
        <v>22</v>
      </c>
    </row>
    <row r="1859" spans="8:12" x14ac:dyDescent="0.25">
      <c r="H1859">
        <v>1986</v>
      </c>
      <c r="I1859" t="s">
        <v>17</v>
      </c>
      <c r="J1859">
        <v>3.2513167726872498</v>
      </c>
      <c r="K1859">
        <v>-1.80813723680633</v>
      </c>
      <c r="L1859" t="s">
        <v>22</v>
      </c>
    </row>
    <row r="1860" spans="8:12" x14ac:dyDescent="0.25">
      <c r="H1860">
        <v>1986</v>
      </c>
      <c r="I1860" t="s">
        <v>18</v>
      </c>
      <c r="J1860">
        <v>3.2479493268744801</v>
      </c>
      <c r="K1860">
        <v>-1.8714600098146901</v>
      </c>
      <c r="L1860" t="s">
        <v>22</v>
      </c>
    </row>
    <row r="1861" spans="8:12" x14ac:dyDescent="0.25">
      <c r="H1861">
        <v>1986</v>
      </c>
      <c r="I1861" t="s">
        <v>19</v>
      </c>
      <c r="J1861">
        <v>3.22510403985966</v>
      </c>
      <c r="K1861">
        <v>-1.8466645627302001</v>
      </c>
      <c r="L1861" t="s">
        <v>22</v>
      </c>
    </row>
    <row r="1862" spans="8:12" x14ac:dyDescent="0.25">
      <c r="H1862">
        <v>1986</v>
      </c>
      <c r="I1862" t="s">
        <v>20</v>
      </c>
      <c r="J1862">
        <v>3.1996283820578002</v>
      </c>
      <c r="K1862">
        <v>-1.91984017912988</v>
      </c>
      <c r="L1862" t="s">
        <v>22</v>
      </c>
    </row>
    <row r="1863" spans="8:12" x14ac:dyDescent="0.25">
      <c r="H1863">
        <v>1986</v>
      </c>
      <c r="I1863" t="s">
        <v>21</v>
      </c>
      <c r="J1863">
        <v>3.1477648586012199</v>
      </c>
      <c r="K1863">
        <v>-1.91086449464412</v>
      </c>
      <c r="L1863" t="s">
        <v>22</v>
      </c>
    </row>
    <row r="1864" spans="8:12" x14ac:dyDescent="0.25">
      <c r="H1864">
        <v>1987</v>
      </c>
      <c r="I1864" t="s">
        <v>8</v>
      </c>
      <c r="J1864">
        <v>3.11205108342378</v>
      </c>
      <c r="K1864">
        <v>-1.7730318595296</v>
      </c>
      <c r="L1864" t="s">
        <v>22</v>
      </c>
    </row>
    <row r="1865" spans="8:12" x14ac:dyDescent="0.25">
      <c r="H1865">
        <v>1987</v>
      </c>
      <c r="I1865" t="s">
        <v>6</v>
      </c>
      <c r="J1865">
        <v>3.13380308480474</v>
      </c>
      <c r="K1865">
        <v>-1.7891404718931301</v>
      </c>
      <c r="L1865" t="s">
        <v>22</v>
      </c>
    </row>
    <row r="1866" spans="8:12" x14ac:dyDescent="0.25">
      <c r="H1866">
        <v>1987</v>
      </c>
      <c r="I1866" t="s">
        <v>9</v>
      </c>
      <c r="J1866">
        <v>3.1545653461139298</v>
      </c>
      <c r="K1866">
        <v>-1.7610429191780299</v>
      </c>
      <c r="L1866" t="s">
        <v>22</v>
      </c>
    </row>
    <row r="1867" spans="8:12" x14ac:dyDescent="0.25">
      <c r="H1867">
        <v>1987</v>
      </c>
      <c r="I1867" t="s">
        <v>10</v>
      </c>
      <c r="J1867">
        <v>3.1764705009071998</v>
      </c>
      <c r="K1867">
        <v>-1.75241340334032</v>
      </c>
      <c r="L1867" t="s">
        <v>22</v>
      </c>
    </row>
    <row r="1868" spans="8:12" x14ac:dyDescent="0.25">
      <c r="H1868">
        <v>1987</v>
      </c>
      <c r="I1868" t="s">
        <v>11</v>
      </c>
      <c r="J1868">
        <v>3.2010006136895202</v>
      </c>
      <c r="K1868">
        <v>-1.75062786518975</v>
      </c>
      <c r="L1868" t="s">
        <v>22</v>
      </c>
    </row>
    <row r="1869" spans="8:12" x14ac:dyDescent="0.25">
      <c r="H1869">
        <v>1987</v>
      </c>
      <c r="I1869" t="s">
        <v>13</v>
      </c>
      <c r="J1869">
        <v>3.2187546125535</v>
      </c>
      <c r="K1869">
        <v>-1.7648770027210099</v>
      </c>
      <c r="L1869" t="s">
        <v>22</v>
      </c>
    </row>
    <row r="1870" spans="8:12" x14ac:dyDescent="0.25">
      <c r="H1870">
        <v>1987</v>
      </c>
      <c r="I1870" t="s">
        <v>14</v>
      </c>
      <c r="J1870">
        <v>3.2393782856193498</v>
      </c>
      <c r="K1870">
        <v>-1.73898222752836</v>
      </c>
      <c r="L1870" t="s">
        <v>22</v>
      </c>
    </row>
    <row r="1871" spans="8:12" x14ac:dyDescent="0.25">
      <c r="H1871">
        <v>1987</v>
      </c>
      <c r="I1871" t="s">
        <v>15</v>
      </c>
      <c r="J1871">
        <v>3.2460753651653702</v>
      </c>
      <c r="K1871">
        <v>-1.77086388211475</v>
      </c>
      <c r="L1871" t="s">
        <v>22</v>
      </c>
    </row>
    <row r="1872" spans="8:12" x14ac:dyDescent="0.25">
      <c r="H1872">
        <v>1987</v>
      </c>
      <c r="I1872" t="s">
        <v>16</v>
      </c>
      <c r="J1872">
        <v>3.2475264162578901</v>
      </c>
      <c r="K1872">
        <v>-1.7737207658374099</v>
      </c>
      <c r="L1872" t="s">
        <v>22</v>
      </c>
    </row>
    <row r="1873" spans="8:12" x14ac:dyDescent="0.25">
      <c r="H1873">
        <v>1987</v>
      </c>
      <c r="I1873" t="s">
        <v>17</v>
      </c>
      <c r="J1873">
        <v>3.25517616266964</v>
      </c>
      <c r="K1873">
        <v>-1.79895047101856</v>
      </c>
      <c r="L1873" t="s">
        <v>22</v>
      </c>
    </row>
    <row r="1874" spans="8:12" x14ac:dyDescent="0.25">
      <c r="H1874">
        <v>1987</v>
      </c>
      <c r="I1874" t="s">
        <v>18</v>
      </c>
      <c r="J1874">
        <v>3.2518087168568699</v>
      </c>
      <c r="K1874">
        <v>-1.8622732440269201</v>
      </c>
      <c r="L1874" t="s">
        <v>22</v>
      </c>
    </row>
    <row r="1875" spans="8:12" x14ac:dyDescent="0.25">
      <c r="H1875">
        <v>1987</v>
      </c>
      <c r="I1875" t="s">
        <v>19</v>
      </c>
      <c r="J1875">
        <v>3.2289634298420502</v>
      </c>
      <c r="K1875">
        <v>-1.8374777969424301</v>
      </c>
      <c r="L1875" t="s">
        <v>22</v>
      </c>
    </row>
    <row r="1876" spans="8:12" x14ac:dyDescent="0.25">
      <c r="H1876">
        <v>1987</v>
      </c>
      <c r="I1876" t="s">
        <v>20</v>
      </c>
      <c r="J1876">
        <v>3.2034877720401802</v>
      </c>
      <c r="K1876">
        <v>-1.91065341334211</v>
      </c>
      <c r="L1876" t="s">
        <v>22</v>
      </c>
    </row>
    <row r="1877" spans="8:12" x14ac:dyDescent="0.25">
      <c r="H1877">
        <v>1987</v>
      </c>
      <c r="I1877" t="s">
        <v>21</v>
      </c>
      <c r="J1877">
        <v>3.1516242485835999</v>
      </c>
      <c r="K1877">
        <v>-1.90167772885635</v>
      </c>
      <c r="L1877" t="s">
        <v>22</v>
      </c>
    </row>
    <row r="1878" spans="8:12" x14ac:dyDescent="0.25">
      <c r="H1878">
        <v>1988</v>
      </c>
      <c r="I1878" t="s">
        <v>8</v>
      </c>
      <c r="J1878">
        <v>3.1158663651263501</v>
      </c>
      <c r="K1878">
        <v>-1.7639500876496399</v>
      </c>
      <c r="L1878" t="s">
        <v>22</v>
      </c>
    </row>
    <row r="1879" spans="8:12" x14ac:dyDescent="0.25">
      <c r="H1879">
        <v>1988</v>
      </c>
      <c r="I1879" t="s">
        <v>6</v>
      </c>
      <c r="J1879">
        <v>3.1376183665072999</v>
      </c>
      <c r="K1879">
        <v>-1.78005870001317</v>
      </c>
      <c r="L1879" t="s">
        <v>22</v>
      </c>
    </row>
    <row r="1880" spans="8:12" x14ac:dyDescent="0.25">
      <c r="H1880">
        <v>1988</v>
      </c>
      <c r="I1880" t="s">
        <v>9</v>
      </c>
      <c r="J1880">
        <v>3.1583806278164999</v>
      </c>
      <c r="K1880">
        <v>-1.7519611472980701</v>
      </c>
      <c r="L1880" t="s">
        <v>22</v>
      </c>
    </row>
    <row r="1881" spans="8:12" x14ac:dyDescent="0.25">
      <c r="H1881">
        <v>1988</v>
      </c>
      <c r="I1881" t="s">
        <v>10</v>
      </c>
      <c r="J1881">
        <v>3.1802857826097699</v>
      </c>
      <c r="K1881">
        <v>-1.74333163146036</v>
      </c>
      <c r="L1881" t="s">
        <v>22</v>
      </c>
    </row>
    <row r="1882" spans="8:12" x14ac:dyDescent="0.25">
      <c r="H1882">
        <v>1988</v>
      </c>
      <c r="I1882" t="s">
        <v>11</v>
      </c>
      <c r="J1882">
        <v>3.2048158953920902</v>
      </c>
      <c r="K1882">
        <v>-1.7415460933097899</v>
      </c>
      <c r="L1882" t="s">
        <v>22</v>
      </c>
    </row>
    <row r="1883" spans="8:12" x14ac:dyDescent="0.25">
      <c r="H1883">
        <v>1988</v>
      </c>
      <c r="I1883" t="s">
        <v>13</v>
      </c>
      <c r="J1883">
        <v>3.2225698942560599</v>
      </c>
      <c r="K1883">
        <v>-1.75579523084105</v>
      </c>
      <c r="L1883" t="s">
        <v>22</v>
      </c>
    </row>
    <row r="1884" spans="8:12" x14ac:dyDescent="0.25">
      <c r="H1884">
        <v>1988</v>
      </c>
      <c r="I1884" t="s">
        <v>14</v>
      </c>
      <c r="J1884">
        <v>3.2431935673219101</v>
      </c>
      <c r="K1884">
        <v>-1.7299004556483999</v>
      </c>
      <c r="L1884" t="s">
        <v>22</v>
      </c>
    </row>
    <row r="1885" spans="8:12" x14ac:dyDescent="0.25">
      <c r="H1885">
        <v>1988</v>
      </c>
      <c r="I1885" t="s">
        <v>15</v>
      </c>
      <c r="J1885">
        <v>3.2498906468679301</v>
      </c>
      <c r="K1885">
        <v>-1.7617821102347999</v>
      </c>
      <c r="L1885" t="s">
        <v>22</v>
      </c>
    </row>
    <row r="1886" spans="8:12" x14ac:dyDescent="0.25">
      <c r="H1886">
        <v>1988</v>
      </c>
      <c r="I1886" t="s">
        <v>16</v>
      </c>
      <c r="J1886">
        <v>3.2513416979604601</v>
      </c>
      <c r="K1886">
        <v>-1.7646389939574501</v>
      </c>
      <c r="L1886" t="s">
        <v>22</v>
      </c>
    </row>
    <row r="1887" spans="8:12" x14ac:dyDescent="0.25">
      <c r="H1887">
        <v>1988</v>
      </c>
      <c r="I1887" t="s">
        <v>17</v>
      </c>
      <c r="J1887">
        <v>3.2589914443721999</v>
      </c>
      <c r="K1887">
        <v>-1.7898686991385999</v>
      </c>
      <c r="L1887" t="s">
        <v>22</v>
      </c>
    </row>
    <row r="1888" spans="8:12" x14ac:dyDescent="0.25">
      <c r="H1888">
        <v>1988</v>
      </c>
      <c r="I1888" t="s">
        <v>18</v>
      </c>
      <c r="J1888">
        <v>3.2556239985594302</v>
      </c>
      <c r="K1888">
        <v>-1.85319147214696</v>
      </c>
      <c r="L1888" t="s">
        <v>22</v>
      </c>
    </row>
    <row r="1889" spans="8:12" x14ac:dyDescent="0.25">
      <c r="H1889">
        <v>1988</v>
      </c>
      <c r="I1889" t="s">
        <v>19</v>
      </c>
      <c r="J1889">
        <v>3.2327787115446198</v>
      </c>
      <c r="K1889">
        <v>-1.82839602506247</v>
      </c>
      <c r="L1889" t="s">
        <v>22</v>
      </c>
    </row>
    <row r="1890" spans="8:12" x14ac:dyDescent="0.25">
      <c r="H1890">
        <v>1988</v>
      </c>
      <c r="I1890" t="s">
        <v>20</v>
      </c>
      <c r="J1890">
        <v>3.2073030537427498</v>
      </c>
      <c r="K1890">
        <v>-1.90157164146216</v>
      </c>
      <c r="L1890" t="s">
        <v>22</v>
      </c>
    </row>
    <row r="1891" spans="8:12" x14ac:dyDescent="0.25">
      <c r="H1891">
        <v>1988</v>
      </c>
      <c r="I1891" t="s">
        <v>21</v>
      </c>
      <c r="J1891">
        <v>3.15543953028617</v>
      </c>
      <c r="K1891">
        <v>-1.8925959569763899</v>
      </c>
      <c r="L1891" t="s">
        <v>22</v>
      </c>
    </row>
    <row r="1892" spans="8:12" x14ac:dyDescent="0.25">
      <c r="H1892">
        <v>1989</v>
      </c>
      <c r="I1892" t="s">
        <v>8</v>
      </c>
      <c r="J1892">
        <v>3.1196385353785598</v>
      </c>
      <c r="K1892">
        <v>-1.7549709368572</v>
      </c>
      <c r="L1892" t="s">
        <v>22</v>
      </c>
    </row>
    <row r="1893" spans="8:12" x14ac:dyDescent="0.25">
      <c r="H1893">
        <v>1989</v>
      </c>
      <c r="I1893" t="s">
        <v>6</v>
      </c>
      <c r="J1893">
        <v>3.1413905367595198</v>
      </c>
      <c r="K1893">
        <v>-1.7710795492207301</v>
      </c>
      <c r="L1893" t="s">
        <v>22</v>
      </c>
    </row>
    <row r="1894" spans="8:12" x14ac:dyDescent="0.25">
      <c r="H1894">
        <v>1989</v>
      </c>
      <c r="I1894" t="s">
        <v>9</v>
      </c>
      <c r="J1894">
        <v>3.1621527980687101</v>
      </c>
      <c r="K1894">
        <v>-1.7429819965056299</v>
      </c>
      <c r="L1894" t="s">
        <v>22</v>
      </c>
    </row>
    <row r="1895" spans="8:12" x14ac:dyDescent="0.25">
      <c r="H1895">
        <v>1989</v>
      </c>
      <c r="I1895" t="s">
        <v>10</v>
      </c>
      <c r="J1895">
        <v>3.1840579528619801</v>
      </c>
      <c r="K1895">
        <v>-1.73435248066792</v>
      </c>
      <c r="L1895" t="s">
        <v>22</v>
      </c>
    </row>
    <row r="1896" spans="8:12" x14ac:dyDescent="0.25">
      <c r="H1896">
        <v>1989</v>
      </c>
      <c r="I1896" t="s">
        <v>11</v>
      </c>
      <c r="J1896">
        <v>3.2085880656443</v>
      </c>
      <c r="K1896">
        <v>-1.73256694251736</v>
      </c>
      <c r="L1896" t="s">
        <v>22</v>
      </c>
    </row>
    <row r="1897" spans="8:12" x14ac:dyDescent="0.25">
      <c r="H1897">
        <v>1989</v>
      </c>
      <c r="I1897" t="s">
        <v>13</v>
      </c>
      <c r="J1897">
        <v>3.2263420645082799</v>
      </c>
      <c r="K1897">
        <v>-1.7468160800486101</v>
      </c>
      <c r="L1897" t="s">
        <v>22</v>
      </c>
    </row>
    <row r="1898" spans="8:12" x14ac:dyDescent="0.25">
      <c r="H1898">
        <v>1989</v>
      </c>
      <c r="I1898" t="s">
        <v>14</v>
      </c>
      <c r="J1898">
        <v>3.2469657375741301</v>
      </c>
      <c r="K1898">
        <v>-1.72092130485596</v>
      </c>
      <c r="L1898" t="s">
        <v>22</v>
      </c>
    </row>
    <row r="1899" spans="8:12" x14ac:dyDescent="0.25">
      <c r="H1899">
        <v>1989</v>
      </c>
      <c r="I1899" t="s">
        <v>15</v>
      </c>
      <c r="J1899">
        <v>3.25366281712015</v>
      </c>
      <c r="K1899">
        <v>-1.75280295944236</v>
      </c>
      <c r="L1899" t="s">
        <v>22</v>
      </c>
    </row>
    <row r="1900" spans="8:12" x14ac:dyDescent="0.25">
      <c r="H1900">
        <v>1989</v>
      </c>
      <c r="I1900" t="s">
        <v>16</v>
      </c>
      <c r="J1900">
        <v>3.2551138682126699</v>
      </c>
      <c r="K1900">
        <v>-1.7556598431650201</v>
      </c>
      <c r="L1900" t="s">
        <v>22</v>
      </c>
    </row>
    <row r="1901" spans="8:12" x14ac:dyDescent="0.25">
      <c r="H1901">
        <v>1989</v>
      </c>
      <c r="I1901" t="s">
        <v>17</v>
      </c>
      <c r="J1901">
        <v>3.2627636146244199</v>
      </c>
      <c r="K1901">
        <v>-1.78088954834617</v>
      </c>
      <c r="L1901" t="s">
        <v>22</v>
      </c>
    </row>
    <row r="1902" spans="8:12" x14ac:dyDescent="0.25">
      <c r="H1902">
        <v>1989</v>
      </c>
      <c r="I1902" t="s">
        <v>18</v>
      </c>
      <c r="J1902">
        <v>3.2593961688116502</v>
      </c>
      <c r="K1902">
        <v>-1.8442123213545301</v>
      </c>
      <c r="L1902" t="s">
        <v>22</v>
      </c>
    </row>
    <row r="1903" spans="8:12" x14ac:dyDescent="0.25">
      <c r="H1903">
        <v>1989</v>
      </c>
      <c r="I1903" t="s">
        <v>19</v>
      </c>
      <c r="J1903">
        <v>3.23655088179683</v>
      </c>
      <c r="K1903">
        <v>-1.8194168742700401</v>
      </c>
      <c r="L1903" t="s">
        <v>22</v>
      </c>
    </row>
    <row r="1904" spans="8:12" x14ac:dyDescent="0.25">
      <c r="H1904">
        <v>1989</v>
      </c>
      <c r="I1904" t="s">
        <v>20</v>
      </c>
      <c r="J1904">
        <v>3.21107522399496</v>
      </c>
      <c r="K1904">
        <v>-1.89259249066972</v>
      </c>
      <c r="L1904" t="s">
        <v>22</v>
      </c>
    </row>
    <row r="1905" spans="8:12" x14ac:dyDescent="0.25">
      <c r="H1905">
        <v>1989</v>
      </c>
      <c r="I1905" t="s">
        <v>21</v>
      </c>
      <c r="J1905">
        <v>3.1592117005383802</v>
      </c>
      <c r="K1905">
        <v>-1.88361680618396</v>
      </c>
      <c r="L1905" t="s">
        <v>22</v>
      </c>
    </row>
    <row r="1906" spans="8:12" x14ac:dyDescent="0.25">
      <c r="H1906">
        <v>1990</v>
      </c>
      <c r="I1906" t="s">
        <v>8</v>
      </c>
      <c r="J1906">
        <v>3.1233685575951999</v>
      </c>
      <c r="K1906">
        <v>-1.74609211387124</v>
      </c>
      <c r="L1906" t="s">
        <v>22</v>
      </c>
    </row>
    <row r="1907" spans="8:12" x14ac:dyDescent="0.25">
      <c r="H1907">
        <v>1990</v>
      </c>
      <c r="I1907" t="s">
        <v>6</v>
      </c>
      <c r="J1907">
        <v>3.1451205589761502</v>
      </c>
      <c r="K1907">
        <v>-1.7622007262347701</v>
      </c>
      <c r="L1907" t="s">
        <v>22</v>
      </c>
    </row>
    <row r="1908" spans="8:12" x14ac:dyDescent="0.25">
      <c r="H1908">
        <v>1990</v>
      </c>
      <c r="I1908" t="s">
        <v>9</v>
      </c>
      <c r="J1908">
        <v>3.1658828202853502</v>
      </c>
      <c r="K1908">
        <v>-1.7341031735196699</v>
      </c>
      <c r="L1908" t="s">
        <v>22</v>
      </c>
    </row>
    <row r="1909" spans="8:12" x14ac:dyDescent="0.25">
      <c r="H1909">
        <v>1990</v>
      </c>
      <c r="I1909" t="s">
        <v>10</v>
      </c>
      <c r="J1909">
        <v>3.1877879750786202</v>
      </c>
      <c r="K1909">
        <v>-1.72547365768196</v>
      </c>
      <c r="L1909" t="s">
        <v>22</v>
      </c>
    </row>
    <row r="1910" spans="8:12" x14ac:dyDescent="0.25">
      <c r="H1910">
        <v>1990</v>
      </c>
      <c r="I1910" t="s">
        <v>11</v>
      </c>
      <c r="J1910">
        <v>3.2123180878609401</v>
      </c>
      <c r="K1910">
        <v>-1.72368811953139</v>
      </c>
      <c r="L1910" t="s">
        <v>22</v>
      </c>
    </row>
    <row r="1911" spans="8:12" x14ac:dyDescent="0.25">
      <c r="H1911">
        <v>1990</v>
      </c>
      <c r="I1911" t="s">
        <v>13</v>
      </c>
      <c r="J1911">
        <v>3.2300720867249102</v>
      </c>
      <c r="K1911">
        <v>-1.7379372570626499</v>
      </c>
      <c r="L1911" t="s">
        <v>22</v>
      </c>
    </row>
    <row r="1912" spans="8:12" x14ac:dyDescent="0.25">
      <c r="H1912">
        <v>1990</v>
      </c>
      <c r="I1912" t="s">
        <v>14</v>
      </c>
      <c r="J1912">
        <v>3.25069575979076</v>
      </c>
      <c r="K1912">
        <v>-1.71204248187</v>
      </c>
      <c r="L1912" t="s">
        <v>22</v>
      </c>
    </row>
    <row r="1913" spans="8:12" x14ac:dyDescent="0.25">
      <c r="H1913">
        <v>1990</v>
      </c>
      <c r="I1913" t="s">
        <v>15</v>
      </c>
      <c r="J1913">
        <v>3.2573928393367799</v>
      </c>
      <c r="K1913">
        <v>-1.74392413645639</v>
      </c>
      <c r="L1913" t="s">
        <v>22</v>
      </c>
    </row>
    <row r="1914" spans="8:12" x14ac:dyDescent="0.25">
      <c r="H1914">
        <v>1990</v>
      </c>
      <c r="I1914" t="s">
        <v>16</v>
      </c>
      <c r="J1914">
        <v>3.2588438904292998</v>
      </c>
      <c r="K1914">
        <v>-1.7467810201790499</v>
      </c>
      <c r="L1914" t="s">
        <v>22</v>
      </c>
    </row>
    <row r="1915" spans="8:12" x14ac:dyDescent="0.25">
      <c r="H1915">
        <v>1990</v>
      </c>
      <c r="I1915" t="s">
        <v>17</v>
      </c>
      <c r="J1915">
        <v>3.2664936368410502</v>
      </c>
      <c r="K1915">
        <v>-1.7720107253602</v>
      </c>
      <c r="L1915" t="s">
        <v>22</v>
      </c>
    </row>
    <row r="1916" spans="8:12" x14ac:dyDescent="0.25">
      <c r="H1916">
        <v>1990</v>
      </c>
      <c r="I1916" t="s">
        <v>18</v>
      </c>
      <c r="J1916">
        <v>3.2631261910282801</v>
      </c>
      <c r="K1916">
        <v>-1.8353334983685601</v>
      </c>
      <c r="L1916" t="s">
        <v>22</v>
      </c>
    </row>
    <row r="1917" spans="8:12" x14ac:dyDescent="0.25">
      <c r="H1917">
        <v>1990</v>
      </c>
      <c r="I1917" t="s">
        <v>19</v>
      </c>
      <c r="J1917">
        <v>3.2402809040134701</v>
      </c>
      <c r="K1917">
        <v>-1.8105380512840701</v>
      </c>
      <c r="L1917" t="s">
        <v>22</v>
      </c>
    </row>
    <row r="1918" spans="8:12" x14ac:dyDescent="0.25">
      <c r="H1918">
        <v>1990</v>
      </c>
      <c r="I1918" t="s">
        <v>20</v>
      </c>
      <c r="J1918">
        <v>3.2148052462116001</v>
      </c>
      <c r="K1918">
        <v>-1.88371366768375</v>
      </c>
      <c r="L1918" t="s">
        <v>22</v>
      </c>
    </row>
    <row r="1919" spans="8:12" x14ac:dyDescent="0.25">
      <c r="H1919">
        <v>1990</v>
      </c>
      <c r="I1919" t="s">
        <v>21</v>
      </c>
      <c r="J1919">
        <v>3.1629417227550198</v>
      </c>
      <c r="K1919">
        <v>-1.87473798319799</v>
      </c>
      <c r="L1919" t="s">
        <v>22</v>
      </c>
    </row>
    <row r="1920" spans="8:12" x14ac:dyDescent="0.25">
      <c r="H1920">
        <v>1991</v>
      </c>
      <c r="I1920" t="s">
        <v>8</v>
      </c>
      <c r="J1920">
        <v>3.1270573632533099</v>
      </c>
      <c r="K1920">
        <v>-1.7373114014342099</v>
      </c>
      <c r="L1920" t="s">
        <v>22</v>
      </c>
    </row>
    <row r="1921" spans="8:12" x14ac:dyDescent="0.25">
      <c r="H1921">
        <v>1991</v>
      </c>
      <c r="I1921" t="s">
        <v>6</v>
      </c>
      <c r="J1921">
        <v>3.1488093646342601</v>
      </c>
      <c r="K1921">
        <v>-1.75342001379774</v>
      </c>
      <c r="L1921" t="s">
        <v>22</v>
      </c>
    </row>
    <row r="1922" spans="8:12" x14ac:dyDescent="0.25">
      <c r="H1922">
        <v>1991</v>
      </c>
      <c r="I1922" t="s">
        <v>9</v>
      </c>
      <c r="J1922">
        <v>3.1695716259434601</v>
      </c>
      <c r="K1922">
        <v>-1.7253224610826401</v>
      </c>
      <c r="L1922" t="s">
        <v>22</v>
      </c>
    </row>
    <row r="1923" spans="8:12" x14ac:dyDescent="0.25">
      <c r="H1923">
        <v>1991</v>
      </c>
      <c r="I1923" t="s">
        <v>10</v>
      </c>
      <c r="J1923">
        <v>3.1914767807367301</v>
      </c>
      <c r="K1923">
        <v>-1.71669294524493</v>
      </c>
      <c r="L1923" t="s">
        <v>22</v>
      </c>
    </row>
    <row r="1924" spans="8:12" x14ac:dyDescent="0.25">
      <c r="H1924">
        <v>1991</v>
      </c>
      <c r="I1924" t="s">
        <v>11</v>
      </c>
      <c r="J1924">
        <v>3.21600689351905</v>
      </c>
      <c r="K1924">
        <v>-1.71490740709437</v>
      </c>
      <c r="L1924" t="s">
        <v>22</v>
      </c>
    </row>
    <row r="1925" spans="8:12" x14ac:dyDescent="0.25">
      <c r="H1925">
        <v>1991</v>
      </c>
      <c r="I1925" t="s">
        <v>13</v>
      </c>
      <c r="J1925">
        <v>3.2337608923830299</v>
      </c>
      <c r="K1925">
        <v>-1.7291565446256201</v>
      </c>
      <c r="L1925" t="s">
        <v>22</v>
      </c>
    </row>
    <row r="1926" spans="8:12" x14ac:dyDescent="0.25">
      <c r="H1926">
        <v>1991</v>
      </c>
      <c r="I1926" t="s">
        <v>14</v>
      </c>
      <c r="J1926">
        <v>3.2543845654488801</v>
      </c>
      <c r="K1926">
        <v>-1.7032617694329699</v>
      </c>
      <c r="L1926" t="s">
        <v>22</v>
      </c>
    </row>
    <row r="1927" spans="8:12" x14ac:dyDescent="0.25">
      <c r="H1927">
        <v>1991</v>
      </c>
      <c r="I1927" t="s">
        <v>15</v>
      </c>
      <c r="J1927">
        <v>3.2610816449949001</v>
      </c>
      <c r="K1927">
        <v>-1.7351434240193699</v>
      </c>
      <c r="L1927" t="s">
        <v>22</v>
      </c>
    </row>
    <row r="1928" spans="8:12" x14ac:dyDescent="0.25">
      <c r="H1928">
        <v>1991</v>
      </c>
      <c r="I1928" t="s">
        <v>16</v>
      </c>
      <c r="J1928">
        <v>3.2625326960874199</v>
      </c>
      <c r="K1928">
        <v>-1.7380003077420301</v>
      </c>
      <c r="L1928" t="s">
        <v>22</v>
      </c>
    </row>
    <row r="1929" spans="8:12" x14ac:dyDescent="0.25">
      <c r="H1929">
        <v>1991</v>
      </c>
      <c r="I1929" t="s">
        <v>17</v>
      </c>
      <c r="J1929">
        <v>3.2701824424991699</v>
      </c>
      <c r="K1929">
        <v>-1.7632300129231799</v>
      </c>
      <c r="L1929" t="s">
        <v>22</v>
      </c>
    </row>
    <row r="1930" spans="8:12" x14ac:dyDescent="0.25">
      <c r="H1930">
        <v>1991</v>
      </c>
      <c r="I1930" t="s">
        <v>18</v>
      </c>
      <c r="J1930">
        <v>3.2668149966864002</v>
      </c>
      <c r="K1930">
        <v>-1.82655278593154</v>
      </c>
      <c r="L1930" t="s">
        <v>22</v>
      </c>
    </row>
    <row r="1931" spans="8:12" x14ac:dyDescent="0.25">
      <c r="H1931">
        <v>1991</v>
      </c>
      <c r="I1931" t="s">
        <v>19</v>
      </c>
      <c r="J1931">
        <v>3.24396970967158</v>
      </c>
      <c r="K1931">
        <v>-1.80175733884705</v>
      </c>
      <c r="L1931" t="s">
        <v>22</v>
      </c>
    </row>
    <row r="1932" spans="8:12" x14ac:dyDescent="0.25">
      <c r="H1932">
        <v>1991</v>
      </c>
      <c r="I1932" t="s">
        <v>20</v>
      </c>
      <c r="J1932">
        <v>3.21849405186971</v>
      </c>
      <c r="K1932">
        <v>-1.87493295524673</v>
      </c>
      <c r="L1932" t="s">
        <v>22</v>
      </c>
    </row>
    <row r="1933" spans="8:12" x14ac:dyDescent="0.25">
      <c r="H1933">
        <v>1991</v>
      </c>
      <c r="I1933" t="s">
        <v>21</v>
      </c>
      <c r="J1933">
        <v>3.1666305284131302</v>
      </c>
      <c r="K1933">
        <v>-1.86595727076097</v>
      </c>
      <c r="L1933" t="s">
        <v>22</v>
      </c>
    </row>
    <row r="1934" spans="8:12" x14ac:dyDescent="0.25">
      <c r="H1934">
        <v>1992</v>
      </c>
      <c r="I1934" t="s">
        <v>8</v>
      </c>
      <c r="J1934">
        <v>3.1307058532884802</v>
      </c>
      <c r="K1934">
        <v>-1.7286266549885001</v>
      </c>
      <c r="L1934" t="s">
        <v>22</v>
      </c>
    </row>
    <row r="1935" spans="8:12" x14ac:dyDescent="0.25">
      <c r="H1935">
        <v>1992</v>
      </c>
      <c r="I1935" t="s">
        <v>6</v>
      </c>
      <c r="J1935">
        <v>3.1524578546694402</v>
      </c>
      <c r="K1935">
        <v>-1.74473526735203</v>
      </c>
      <c r="L1935" t="s">
        <v>22</v>
      </c>
    </row>
    <row r="1936" spans="8:12" x14ac:dyDescent="0.25">
      <c r="H1936">
        <v>1992</v>
      </c>
      <c r="I1936" t="s">
        <v>9</v>
      </c>
      <c r="J1936">
        <v>3.1732201159786402</v>
      </c>
      <c r="K1936">
        <v>-1.71663771463693</v>
      </c>
      <c r="L1936" t="s">
        <v>22</v>
      </c>
    </row>
    <row r="1937" spans="8:12" x14ac:dyDescent="0.25">
      <c r="H1937">
        <v>1992</v>
      </c>
      <c r="I1937" t="s">
        <v>10</v>
      </c>
      <c r="J1937">
        <v>3.1951252707719</v>
      </c>
      <c r="K1937">
        <v>-1.7080081987992199</v>
      </c>
      <c r="L1937" t="s">
        <v>22</v>
      </c>
    </row>
    <row r="1938" spans="8:12" x14ac:dyDescent="0.25">
      <c r="H1938">
        <v>1992</v>
      </c>
      <c r="I1938" t="s">
        <v>11</v>
      </c>
      <c r="J1938">
        <v>3.2196553835542301</v>
      </c>
      <c r="K1938">
        <v>-1.7062226606486599</v>
      </c>
      <c r="L1938" t="s">
        <v>22</v>
      </c>
    </row>
    <row r="1939" spans="8:12" x14ac:dyDescent="0.25">
      <c r="H1939">
        <v>1992</v>
      </c>
      <c r="I1939" t="s">
        <v>13</v>
      </c>
      <c r="J1939">
        <v>3.2374093824182002</v>
      </c>
      <c r="K1939">
        <v>-1.72047179817991</v>
      </c>
      <c r="L1939" t="s">
        <v>22</v>
      </c>
    </row>
    <row r="1940" spans="8:12" x14ac:dyDescent="0.25">
      <c r="H1940">
        <v>1992</v>
      </c>
      <c r="I1940" t="s">
        <v>14</v>
      </c>
      <c r="J1940">
        <v>3.25803305548405</v>
      </c>
      <c r="K1940">
        <v>-1.6945770229872601</v>
      </c>
      <c r="L1940" t="s">
        <v>22</v>
      </c>
    </row>
    <row r="1941" spans="8:12" x14ac:dyDescent="0.25">
      <c r="H1941">
        <v>1992</v>
      </c>
      <c r="I1941" t="s">
        <v>15</v>
      </c>
      <c r="J1941">
        <v>3.2647301350300699</v>
      </c>
      <c r="K1941">
        <v>-1.7264586775736599</v>
      </c>
      <c r="L1941" t="s">
        <v>22</v>
      </c>
    </row>
    <row r="1942" spans="8:12" x14ac:dyDescent="0.25">
      <c r="H1942">
        <v>1992</v>
      </c>
      <c r="I1942" t="s">
        <v>16</v>
      </c>
      <c r="J1942">
        <v>3.2661811861225898</v>
      </c>
      <c r="K1942">
        <v>-1.72931556129631</v>
      </c>
      <c r="L1942" t="s">
        <v>22</v>
      </c>
    </row>
    <row r="1943" spans="8:12" x14ac:dyDescent="0.25">
      <c r="H1943">
        <v>1992</v>
      </c>
      <c r="I1943" t="s">
        <v>17</v>
      </c>
      <c r="J1943">
        <v>3.2738309325343402</v>
      </c>
      <c r="K1943">
        <v>-1.7545452664774699</v>
      </c>
      <c r="L1943" t="s">
        <v>22</v>
      </c>
    </row>
    <row r="1944" spans="8:12" x14ac:dyDescent="0.25">
      <c r="H1944">
        <v>1992</v>
      </c>
      <c r="I1944" t="s">
        <v>18</v>
      </c>
      <c r="J1944">
        <v>3.2704634867215701</v>
      </c>
      <c r="K1944">
        <v>-1.81786803948582</v>
      </c>
      <c r="L1944" t="s">
        <v>22</v>
      </c>
    </row>
    <row r="1945" spans="8:12" x14ac:dyDescent="0.25">
      <c r="H1945">
        <v>1992</v>
      </c>
      <c r="I1945" t="s">
        <v>19</v>
      </c>
      <c r="J1945">
        <v>3.2476181997067499</v>
      </c>
      <c r="K1945">
        <v>-1.79307259240134</v>
      </c>
      <c r="L1945" t="s">
        <v>22</v>
      </c>
    </row>
    <row r="1946" spans="8:12" x14ac:dyDescent="0.25">
      <c r="H1946">
        <v>1992</v>
      </c>
      <c r="I1946" t="s">
        <v>20</v>
      </c>
      <c r="J1946">
        <v>3.2221425419048799</v>
      </c>
      <c r="K1946">
        <v>-1.8662482088010199</v>
      </c>
      <c r="L1946" t="s">
        <v>22</v>
      </c>
    </row>
    <row r="1947" spans="8:12" x14ac:dyDescent="0.25">
      <c r="H1947">
        <v>1992</v>
      </c>
      <c r="I1947" t="s">
        <v>21</v>
      </c>
      <c r="J1947">
        <v>3.1702790184483098</v>
      </c>
      <c r="K1947">
        <v>-1.8572725243152599</v>
      </c>
      <c r="L1947" t="s">
        <v>22</v>
      </c>
    </row>
    <row r="1948" spans="8:12" x14ac:dyDescent="0.25">
      <c r="H1948">
        <v>1993</v>
      </c>
      <c r="I1948" t="s">
        <v>8</v>
      </c>
      <c r="J1948">
        <v>3.1343148994156098</v>
      </c>
      <c r="K1948">
        <v>-1.72003579953245</v>
      </c>
      <c r="L1948" t="s">
        <v>22</v>
      </c>
    </row>
    <row r="1949" spans="8:12" x14ac:dyDescent="0.25">
      <c r="H1949">
        <v>1993</v>
      </c>
      <c r="I1949" t="s">
        <v>6</v>
      </c>
      <c r="J1949">
        <v>3.1560669007965698</v>
      </c>
      <c r="K1949">
        <v>-1.7361444118959799</v>
      </c>
      <c r="L1949" t="s">
        <v>22</v>
      </c>
    </row>
    <row r="1950" spans="8:12" x14ac:dyDescent="0.25">
      <c r="H1950">
        <v>1993</v>
      </c>
      <c r="I1950" t="s">
        <v>9</v>
      </c>
      <c r="J1950">
        <v>3.1768291621057601</v>
      </c>
      <c r="K1950">
        <v>-1.7080468591808899</v>
      </c>
      <c r="L1950" t="s">
        <v>22</v>
      </c>
    </row>
    <row r="1951" spans="8:12" x14ac:dyDescent="0.25">
      <c r="H1951">
        <v>1993</v>
      </c>
      <c r="I1951" t="s">
        <v>10</v>
      </c>
      <c r="J1951">
        <v>3.1987343168990301</v>
      </c>
      <c r="K1951">
        <v>-1.6994173433431701</v>
      </c>
      <c r="L1951" t="s">
        <v>22</v>
      </c>
    </row>
    <row r="1952" spans="8:12" x14ac:dyDescent="0.25">
      <c r="H1952">
        <v>1993</v>
      </c>
      <c r="I1952" t="s">
        <v>11</v>
      </c>
      <c r="J1952">
        <v>3.22326442968135</v>
      </c>
      <c r="K1952">
        <v>-1.69763180519261</v>
      </c>
      <c r="L1952" t="s">
        <v>22</v>
      </c>
    </row>
    <row r="1953" spans="8:12" x14ac:dyDescent="0.25">
      <c r="H1953">
        <v>1993</v>
      </c>
      <c r="I1953" t="s">
        <v>13</v>
      </c>
      <c r="J1953">
        <v>3.2410184285453298</v>
      </c>
      <c r="K1953">
        <v>-1.7118809427238699</v>
      </c>
      <c r="L1953" t="s">
        <v>22</v>
      </c>
    </row>
    <row r="1954" spans="8:12" x14ac:dyDescent="0.25">
      <c r="H1954">
        <v>1993</v>
      </c>
      <c r="I1954" t="s">
        <v>14</v>
      </c>
      <c r="J1954">
        <v>3.2616421016111801</v>
      </c>
      <c r="K1954">
        <v>-1.68598616753122</v>
      </c>
      <c r="L1954" t="s">
        <v>22</v>
      </c>
    </row>
    <row r="1955" spans="8:12" x14ac:dyDescent="0.25">
      <c r="H1955">
        <v>1993</v>
      </c>
      <c r="I1955" t="s">
        <v>15</v>
      </c>
      <c r="J1955">
        <v>3.2683391811572</v>
      </c>
      <c r="K1955">
        <v>-1.71786782211761</v>
      </c>
      <c r="L1955" t="s">
        <v>22</v>
      </c>
    </row>
    <row r="1956" spans="8:12" x14ac:dyDescent="0.25">
      <c r="H1956">
        <v>1993</v>
      </c>
      <c r="I1956" t="s">
        <v>16</v>
      </c>
      <c r="J1956">
        <v>3.2697902322497199</v>
      </c>
      <c r="K1956">
        <v>-1.7207247058402699</v>
      </c>
      <c r="L1956" t="s">
        <v>22</v>
      </c>
    </row>
    <row r="1957" spans="8:12" x14ac:dyDescent="0.25">
      <c r="H1957">
        <v>1993</v>
      </c>
      <c r="I1957" t="s">
        <v>17</v>
      </c>
      <c r="J1957">
        <v>3.2774399786614699</v>
      </c>
      <c r="K1957">
        <v>-1.74595441102142</v>
      </c>
      <c r="L1957" t="s">
        <v>22</v>
      </c>
    </row>
    <row r="1958" spans="8:12" x14ac:dyDescent="0.25">
      <c r="H1958">
        <v>1993</v>
      </c>
      <c r="I1958" t="s">
        <v>18</v>
      </c>
      <c r="J1958">
        <v>3.2740725328487001</v>
      </c>
      <c r="K1958">
        <v>-1.8092771840297801</v>
      </c>
      <c r="L1958" t="s">
        <v>22</v>
      </c>
    </row>
    <row r="1959" spans="8:12" x14ac:dyDescent="0.25">
      <c r="H1959">
        <v>1993</v>
      </c>
      <c r="I1959" t="s">
        <v>19</v>
      </c>
      <c r="J1959">
        <v>3.25122724583388</v>
      </c>
      <c r="K1959">
        <v>-1.7844817369452901</v>
      </c>
      <c r="L1959" t="s">
        <v>22</v>
      </c>
    </row>
    <row r="1960" spans="8:12" x14ac:dyDescent="0.25">
      <c r="H1960">
        <v>1993</v>
      </c>
      <c r="I1960" t="s">
        <v>20</v>
      </c>
      <c r="J1960">
        <v>3.22575158803201</v>
      </c>
      <c r="K1960">
        <v>-1.8576573533449701</v>
      </c>
      <c r="L1960" t="s">
        <v>22</v>
      </c>
    </row>
    <row r="1961" spans="8:12" x14ac:dyDescent="0.25">
      <c r="H1961">
        <v>1993</v>
      </c>
      <c r="I1961" t="s">
        <v>21</v>
      </c>
      <c r="J1961">
        <v>3.1738880645754302</v>
      </c>
      <c r="K1961">
        <v>-1.84868166885921</v>
      </c>
      <c r="L1961" t="s">
        <v>22</v>
      </c>
    </row>
    <row r="1962" spans="8:12" x14ac:dyDescent="0.25">
      <c r="H1962">
        <v>1994</v>
      </c>
      <c r="I1962" t="s">
        <v>8</v>
      </c>
      <c r="J1962">
        <v>3.1378853453790501</v>
      </c>
      <c r="K1962">
        <v>-1.7115368266446001</v>
      </c>
      <c r="L1962" t="s">
        <v>22</v>
      </c>
    </row>
    <row r="1963" spans="8:12" x14ac:dyDescent="0.25">
      <c r="H1963">
        <v>1994</v>
      </c>
      <c r="I1963" t="s">
        <v>6</v>
      </c>
      <c r="J1963">
        <v>3.1596373467599999</v>
      </c>
      <c r="K1963">
        <v>-1.7276454390081299</v>
      </c>
      <c r="L1963" t="s">
        <v>22</v>
      </c>
    </row>
    <row r="1964" spans="8:12" x14ac:dyDescent="0.25">
      <c r="H1964">
        <v>1994</v>
      </c>
      <c r="I1964" t="s">
        <v>9</v>
      </c>
      <c r="J1964">
        <v>3.1803996080691999</v>
      </c>
      <c r="K1964">
        <v>-1.69954788629303</v>
      </c>
      <c r="L1964" t="s">
        <v>22</v>
      </c>
    </row>
    <row r="1965" spans="8:12" x14ac:dyDescent="0.25">
      <c r="H1965">
        <v>1994</v>
      </c>
      <c r="I1965" t="s">
        <v>10</v>
      </c>
      <c r="J1965">
        <v>3.2023047628624699</v>
      </c>
      <c r="K1965">
        <v>-1.6909183704553199</v>
      </c>
      <c r="L1965" t="s">
        <v>22</v>
      </c>
    </row>
    <row r="1966" spans="8:12" x14ac:dyDescent="0.25">
      <c r="H1966">
        <v>1994</v>
      </c>
      <c r="I1966" t="s">
        <v>11</v>
      </c>
      <c r="J1966">
        <v>3.2268348756447902</v>
      </c>
      <c r="K1966">
        <v>-1.6891328323047601</v>
      </c>
      <c r="L1966" t="s">
        <v>22</v>
      </c>
    </row>
    <row r="1967" spans="8:12" x14ac:dyDescent="0.25">
      <c r="H1967">
        <v>1994</v>
      </c>
      <c r="I1967" t="s">
        <v>13</v>
      </c>
      <c r="J1967">
        <v>3.2445888745087599</v>
      </c>
      <c r="K1967">
        <v>-1.70338196983601</v>
      </c>
      <c r="L1967" t="s">
        <v>22</v>
      </c>
    </row>
    <row r="1968" spans="8:12" x14ac:dyDescent="0.25">
      <c r="H1968">
        <v>1994</v>
      </c>
      <c r="I1968" t="s">
        <v>14</v>
      </c>
      <c r="J1968">
        <v>3.2652125475746101</v>
      </c>
      <c r="K1968">
        <v>-1.67748719464336</v>
      </c>
      <c r="L1968" t="s">
        <v>22</v>
      </c>
    </row>
    <row r="1969" spans="8:12" x14ac:dyDescent="0.25">
      <c r="H1969">
        <v>1994</v>
      </c>
      <c r="I1969" t="s">
        <v>15</v>
      </c>
      <c r="J1969">
        <v>3.27190962712063</v>
      </c>
      <c r="K1969">
        <v>-1.7093688492297601</v>
      </c>
      <c r="L1969" t="s">
        <v>22</v>
      </c>
    </row>
    <row r="1970" spans="8:12" x14ac:dyDescent="0.25">
      <c r="H1970">
        <v>1994</v>
      </c>
      <c r="I1970" t="s">
        <v>16</v>
      </c>
      <c r="J1970">
        <v>3.2733606782131499</v>
      </c>
      <c r="K1970">
        <v>-1.71222573295242</v>
      </c>
      <c r="L1970" t="s">
        <v>22</v>
      </c>
    </row>
    <row r="1971" spans="8:12" x14ac:dyDescent="0.25">
      <c r="H1971">
        <v>1994</v>
      </c>
      <c r="I1971" t="s">
        <v>17</v>
      </c>
      <c r="J1971">
        <v>3.2810104246248999</v>
      </c>
      <c r="K1971">
        <v>-1.7374554381335701</v>
      </c>
      <c r="L1971" t="s">
        <v>22</v>
      </c>
    </row>
    <row r="1972" spans="8:12" x14ac:dyDescent="0.25">
      <c r="H1972">
        <v>1994</v>
      </c>
      <c r="I1972" t="s">
        <v>18</v>
      </c>
      <c r="J1972">
        <v>3.2776429788121302</v>
      </c>
      <c r="K1972">
        <v>-1.8007782111419299</v>
      </c>
      <c r="L1972" t="s">
        <v>22</v>
      </c>
    </row>
    <row r="1973" spans="8:12" x14ac:dyDescent="0.25">
      <c r="H1973">
        <v>1994</v>
      </c>
      <c r="I1973" t="s">
        <v>19</v>
      </c>
      <c r="J1973">
        <v>3.2547976917973198</v>
      </c>
      <c r="K1973">
        <v>-1.7759827640574399</v>
      </c>
      <c r="L1973" t="s">
        <v>22</v>
      </c>
    </row>
    <row r="1974" spans="8:12" x14ac:dyDescent="0.25">
      <c r="H1974">
        <v>1994</v>
      </c>
      <c r="I1974" t="s">
        <v>20</v>
      </c>
      <c r="J1974">
        <v>3.2293220339954498</v>
      </c>
      <c r="K1974">
        <v>-1.8491583804571201</v>
      </c>
      <c r="L1974" t="s">
        <v>22</v>
      </c>
    </row>
    <row r="1975" spans="8:12" x14ac:dyDescent="0.25">
      <c r="H1975">
        <v>1994</v>
      </c>
      <c r="I1975" t="s">
        <v>21</v>
      </c>
      <c r="J1975">
        <v>3.17745851053887</v>
      </c>
      <c r="K1975">
        <v>-1.8401826959713601</v>
      </c>
      <c r="L1975" t="s">
        <v>22</v>
      </c>
    </row>
    <row r="1976" spans="8:12" x14ac:dyDescent="0.25">
      <c r="H1976">
        <v>1995</v>
      </c>
      <c r="I1976" t="s">
        <v>8</v>
      </c>
      <c r="J1976">
        <v>3.1414180081365899</v>
      </c>
      <c r="K1976">
        <v>-1.70312779166529</v>
      </c>
      <c r="L1976" t="s">
        <v>22</v>
      </c>
    </row>
    <row r="1977" spans="8:12" x14ac:dyDescent="0.25">
      <c r="H1977">
        <v>1995</v>
      </c>
      <c r="I1977" t="s">
        <v>6</v>
      </c>
      <c r="J1977">
        <v>3.1631700095175401</v>
      </c>
      <c r="K1977">
        <v>-1.7192364040288199</v>
      </c>
      <c r="L1977" t="s">
        <v>22</v>
      </c>
    </row>
    <row r="1978" spans="8:12" x14ac:dyDescent="0.25">
      <c r="H1978">
        <v>1995</v>
      </c>
      <c r="I1978" t="s">
        <v>9</v>
      </c>
      <c r="J1978">
        <v>3.1839322708267401</v>
      </c>
      <c r="K1978">
        <v>-1.69113885131373</v>
      </c>
      <c r="L1978" t="s">
        <v>22</v>
      </c>
    </row>
    <row r="1979" spans="8:12" x14ac:dyDescent="0.25">
      <c r="H1979">
        <v>1995</v>
      </c>
      <c r="I1979" t="s">
        <v>10</v>
      </c>
      <c r="J1979">
        <v>3.2058374256200102</v>
      </c>
      <c r="K1979">
        <v>-1.6825093354760099</v>
      </c>
      <c r="L1979" t="s">
        <v>22</v>
      </c>
    </row>
    <row r="1980" spans="8:12" x14ac:dyDescent="0.25">
      <c r="H1980">
        <v>1995</v>
      </c>
      <c r="I1980" t="s">
        <v>11</v>
      </c>
      <c r="J1980">
        <v>3.23036753840233</v>
      </c>
      <c r="K1980">
        <v>-1.6807237973254501</v>
      </c>
      <c r="L1980" t="s">
        <v>22</v>
      </c>
    </row>
    <row r="1981" spans="8:12" x14ac:dyDescent="0.25">
      <c r="H1981">
        <v>1995</v>
      </c>
      <c r="I1981" t="s">
        <v>13</v>
      </c>
      <c r="J1981">
        <v>3.2481215372663002</v>
      </c>
      <c r="K1981">
        <v>-1.69497293485671</v>
      </c>
      <c r="L1981" t="s">
        <v>22</v>
      </c>
    </row>
    <row r="1982" spans="8:12" x14ac:dyDescent="0.25">
      <c r="H1982">
        <v>1995</v>
      </c>
      <c r="I1982" t="s">
        <v>14</v>
      </c>
      <c r="J1982">
        <v>3.2687452103321499</v>
      </c>
      <c r="K1982">
        <v>-1.66907815966406</v>
      </c>
      <c r="L1982" t="s">
        <v>22</v>
      </c>
    </row>
    <row r="1983" spans="8:12" x14ac:dyDescent="0.25">
      <c r="H1983">
        <v>1995</v>
      </c>
      <c r="I1983" t="s">
        <v>15</v>
      </c>
      <c r="J1983">
        <v>3.2754422898781699</v>
      </c>
      <c r="K1983">
        <v>-1.7009598142504501</v>
      </c>
      <c r="L1983" t="s">
        <v>22</v>
      </c>
    </row>
    <row r="1984" spans="8:12" x14ac:dyDescent="0.25">
      <c r="H1984">
        <v>1995</v>
      </c>
      <c r="I1984" t="s">
        <v>16</v>
      </c>
      <c r="J1984">
        <v>3.2768933409706902</v>
      </c>
      <c r="K1984">
        <v>-1.70381669797311</v>
      </c>
      <c r="L1984" t="s">
        <v>22</v>
      </c>
    </row>
    <row r="1985" spans="8:12" x14ac:dyDescent="0.25">
      <c r="H1985">
        <v>1995</v>
      </c>
      <c r="I1985" t="s">
        <v>17</v>
      </c>
      <c r="J1985">
        <v>3.2845430873824402</v>
      </c>
      <c r="K1985">
        <v>-1.7290464031542601</v>
      </c>
      <c r="L1985" t="s">
        <v>22</v>
      </c>
    </row>
    <row r="1986" spans="8:12" x14ac:dyDescent="0.25">
      <c r="H1986">
        <v>1995</v>
      </c>
      <c r="I1986" t="s">
        <v>18</v>
      </c>
      <c r="J1986">
        <v>3.28117564156967</v>
      </c>
      <c r="K1986">
        <v>-1.7923691761626199</v>
      </c>
      <c r="L1986" t="s">
        <v>22</v>
      </c>
    </row>
    <row r="1987" spans="8:12" x14ac:dyDescent="0.25">
      <c r="H1987">
        <v>1995</v>
      </c>
      <c r="I1987" t="s">
        <v>19</v>
      </c>
      <c r="J1987">
        <v>3.2583303545548499</v>
      </c>
      <c r="K1987">
        <v>-1.7675737290781299</v>
      </c>
      <c r="L1987" t="s">
        <v>22</v>
      </c>
    </row>
    <row r="1988" spans="8:12" x14ac:dyDescent="0.25">
      <c r="H1988">
        <v>1995</v>
      </c>
      <c r="I1988" t="s">
        <v>20</v>
      </c>
      <c r="J1988">
        <v>3.2328546967529901</v>
      </c>
      <c r="K1988">
        <v>-1.8407493454778101</v>
      </c>
      <c r="L1988" t="s">
        <v>22</v>
      </c>
    </row>
    <row r="1989" spans="8:12" x14ac:dyDescent="0.25">
      <c r="H1989">
        <v>1995</v>
      </c>
      <c r="I1989" t="s">
        <v>21</v>
      </c>
      <c r="J1989">
        <v>3.1809911732964098</v>
      </c>
      <c r="K1989">
        <v>-1.8317736609920501</v>
      </c>
      <c r="L1989" t="s">
        <v>22</v>
      </c>
    </row>
    <row r="1990" spans="8:12" x14ac:dyDescent="0.25">
      <c r="H1990">
        <v>1996</v>
      </c>
      <c r="I1990" t="s">
        <v>8</v>
      </c>
      <c r="J1990">
        <v>3.1449136789814802</v>
      </c>
      <c r="K1990">
        <v>-1.69480681102594</v>
      </c>
      <c r="L1990" t="s">
        <v>22</v>
      </c>
    </row>
    <row r="1991" spans="8:12" x14ac:dyDescent="0.25">
      <c r="H1991">
        <v>1996</v>
      </c>
      <c r="I1991" t="s">
        <v>6</v>
      </c>
      <c r="J1991">
        <v>3.16666568036243</v>
      </c>
      <c r="K1991">
        <v>-1.7109154233894699</v>
      </c>
      <c r="L1991" t="s">
        <v>22</v>
      </c>
    </row>
    <row r="1992" spans="8:12" x14ac:dyDescent="0.25">
      <c r="H1992">
        <v>1996</v>
      </c>
      <c r="I1992" t="s">
        <v>9</v>
      </c>
      <c r="J1992">
        <v>3.18742794167163</v>
      </c>
      <c r="K1992">
        <v>-1.6828178706743699</v>
      </c>
      <c r="L1992" t="s">
        <v>22</v>
      </c>
    </row>
    <row r="1993" spans="8:12" x14ac:dyDescent="0.25">
      <c r="H1993">
        <v>1996</v>
      </c>
      <c r="I1993" t="s">
        <v>10</v>
      </c>
      <c r="J1993">
        <v>3.2093330964649001</v>
      </c>
      <c r="K1993">
        <v>-1.6741883548366601</v>
      </c>
      <c r="L1993" t="s">
        <v>22</v>
      </c>
    </row>
    <row r="1994" spans="8:12" x14ac:dyDescent="0.25">
      <c r="H1994">
        <v>1996</v>
      </c>
      <c r="I1994" t="s">
        <v>11</v>
      </c>
      <c r="J1994">
        <v>3.2338632092472199</v>
      </c>
      <c r="K1994">
        <v>-1.6724028166861</v>
      </c>
      <c r="L1994" t="s">
        <v>22</v>
      </c>
    </row>
    <row r="1995" spans="8:12" x14ac:dyDescent="0.25">
      <c r="H1995">
        <v>1996</v>
      </c>
      <c r="I1995" t="s">
        <v>13</v>
      </c>
      <c r="J1995">
        <v>3.25161720811119</v>
      </c>
      <c r="K1995">
        <v>-1.6866519542173499</v>
      </c>
      <c r="L1995" t="s">
        <v>22</v>
      </c>
    </row>
    <row r="1996" spans="8:12" x14ac:dyDescent="0.25">
      <c r="H1996">
        <v>1996</v>
      </c>
      <c r="I1996" t="s">
        <v>14</v>
      </c>
      <c r="J1996">
        <v>3.2722408811770398</v>
      </c>
      <c r="K1996">
        <v>-1.6607571790247</v>
      </c>
      <c r="L1996" t="s">
        <v>22</v>
      </c>
    </row>
    <row r="1997" spans="8:12" x14ac:dyDescent="0.25">
      <c r="H1997">
        <v>1996</v>
      </c>
      <c r="I1997" t="s">
        <v>15</v>
      </c>
      <c r="J1997">
        <v>3.2789379607230602</v>
      </c>
      <c r="K1997">
        <v>-1.6926388336111</v>
      </c>
      <c r="L1997" t="s">
        <v>22</v>
      </c>
    </row>
    <row r="1998" spans="8:12" x14ac:dyDescent="0.25">
      <c r="H1998">
        <v>1996</v>
      </c>
      <c r="I1998" t="s">
        <v>16</v>
      </c>
      <c r="J1998">
        <v>3.2803890118155801</v>
      </c>
      <c r="K1998">
        <v>-1.6954957173337599</v>
      </c>
      <c r="L1998" t="s">
        <v>22</v>
      </c>
    </row>
    <row r="1999" spans="8:12" x14ac:dyDescent="0.25">
      <c r="H1999">
        <v>1996</v>
      </c>
      <c r="I1999" t="s">
        <v>17</v>
      </c>
      <c r="J1999">
        <v>3.28803875822733</v>
      </c>
      <c r="K1999">
        <v>-1.72072542251491</v>
      </c>
      <c r="L1999" t="s">
        <v>22</v>
      </c>
    </row>
    <row r="2000" spans="8:12" x14ac:dyDescent="0.25">
      <c r="H2000">
        <v>1996</v>
      </c>
      <c r="I2000" t="s">
        <v>18</v>
      </c>
      <c r="J2000">
        <v>3.2846713124145599</v>
      </c>
      <c r="K2000">
        <v>-1.7840481955232701</v>
      </c>
      <c r="L2000" t="s">
        <v>22</v>
      </c>
    </row>
    <row r="2001" spans="8:12" x14ac:dyDescent="0.25">
      <c r="H2001">
        <v>1996</v>
      </c>
      <c r="I2001" t="s">
        <v>19</v>
      </c>
      <c r="J2001">
        <v>3.26182602539975</v>
      </c>
      <c r="K2001">
        <v>-1.7592527484387801</v>
      </c>
      <c r="L2001" t="s">
        <v>22</v>
      </c>
    </row>
    <row r="2002" spans="8:12" x14ac:dyDescent="0.25">
      <c r="H2002">
        <v>1996</v>
      </c>
      <c r="I2002" t="s">
        <v>20</v>
      </c>
      <c r="J2002">
        <v>3.23635036759788</v>
      </c>
      <c r="K2002">
        <v>-1.8324283648384601</v>
      </c>
      <c r="L2002" t="s">
        <v>22</v>
      </c>
    </row>
    <row r="2003" spans="8:12" x14ac:dyDescent="0.25">
      <c r="H2003">
        <v>1996</v>
      </c>
      <c r="I2003" t="s">
        <v>21</v>
      </c>
      <c r="J2003">
        <v>3.1844868441413001</v>
      </c>
      <c r="K2003">
        <v>-1.8234526803527</v>
      </c>
      <c r="L2003" t="s">
        <v>22</v>
      </c>
    </row>
    <row r="2004" spans="8:12" x14ac:dyDescent="0.25">
      <c r="H2004">
        <v>1997</v>
      </c>
      <c r="I2004" t="s">
        <v>8</v>
      </c>
      <c r="J2004">
        <v>3.14837312460629</v>
      </c>
      <c r="K2004">
        <v>-1.6865720597166201</v>
      </c>
      <c r="L2004" t="s">
        <v>22</v>
      </c>
    </row>
    <row r="2005" spans="8:12" x14ac:dyDescent="0.25">
      <c r="H2005">
        <v>1997</v>
      </c>
      <c r="I2005" t="s">
        <v>6</v>
      </c>
      <c r="J2005">
        <v>3.1701251259872398</v>
      </c>
      <c r="K2005">
        <v>-1.7026806720801499</v>
      </c>
      <c r="L2005" t="s">
        <v>22</v>
      </c>
    </row>
    <row r="2006" spans="8:12" x14ac:dyDescent="0.25">
      <c r="H2006">
        <v>1997</v>
      </c>
      <c r="I2006" t="s">
        <v>9</v>
      </c>
      <c r="J2006">
        <v>3.1908873872964398</v>
      </c>
      <c r="K2006">
        <v>-1.67458311936505</v>
      </c>
      <c r="L2006" t="s">
        <v>22</v>
      </c>
    </row>
    <row r="2007" spans="8:12" x14ac:dyDescent="0.25">
      <c r="H2007">
        <v>1997</v>
      </c>
      <c r="I2007" t="s">
        <v>10</v>
      </c>
      <c r="J2007">
        <v>3.2127925420897099</v>
      </c>
      <c r="K2007">
        <v>-1.6659536035273399</v>
      </c>
      <c r="L2007" t="s">
        <v>22</v>
      </c>
    </row>
    <row r="2008" spans="8:12" x14ac:dyDescent="0.25">
      <c r="H2008">
        <v>1997</v>
      </c>
      <c r="I2008" t="s">
        <v>11</v>
      </c>
      <c r="J2008">
        <v>3.2373226548720302</v>
      </c>
      <c r="K2008">
        <v>-1.6641680653767801</v>
      </c>
      <c r="L2008" t="s">
        <v>22</v>
      </c>
    </row>
    <row r="2009" spans="8:12" x14ac:dyDescent="0.25">
      <c r="H2009">
        <v>1997</v>
      </c>
      <c r="I2009" t="s">
        <v>13</v>
      </c>
      <c r="J2009">
        <v>3.2550766537359999</v>
      </c>
      <c r="K2009">
        <v>-1.67841720290803</v>
      </c>
      <c r="L2009" t="s">
        <v>22</v>
      </c>
    </row>
    <row r="2010" spans="8:12" x14ac:dyDescent="0.25">
      <c r="H2010">
        <v>1997</v>
      </c>
      <c r="I2010" t="s">
        <v>14</v>
      </c>
      <c r="J2010">
        <v>3.2757003268018501</v>
      </c>
      <c r="K2010">
        <v>-1.65252242771538</v>
      </c>
      <c r="L2010" t="s">
        <v>22</v>
      </c>
    </row>
    <row r="2011" spans="8:12" x14ac:dyDescent="0.25">
      <c r="H2011">
        <v>1997</v>
      </c>
      <c r="I2011" t="s">
        <v>15</v>
      </c>
      <c r="J2011">
        <v>3.28239740634787</v>
      </c>
      <c r="K2011">
        <v>-1.6844040823017801</v>
      </c>
      <c r="L2011" t="s">
        <v>22</v>
      </c>
    </row>
    <row r="2012" spans="8:12" x14ac:dyDescent="0.25">
      <c r="H2012">
        <v>1997</v>
      </c>
      <c r="I2012" t="s">
        <v>16</v>
      </c>
      <c r="J2012">
        <v>3.2838484574403899</v>
      </c>
      <c r="K2012">
        <v>-1.68726096602443</v>
      </c>
      <c r="L2012" t="s">
        <v>22</v>
      </c>
    </row>
    <row r="2013" spans="8:12" x14ac:dyDescent="0.25">
      <c r="H2013">
        <v>1997</v>
      </c>
      <c r="I2013" t="s">
        <v>17</v>
      </c>
      <c r="J2013">
        <v>3.2914982038521399</v>
      </c>
      <c r="K2013">
        <v>-1.7124906712055801</v>
      </c>
      <c r="L2013" t="s">
        <v>22</v>
      </c>
    </row>
    <row r="2014" spans="8:12" x14ac:dyDescent="0.25">
      <c r="H2014">
        <v>1997</v>
      </c>
      <c r="I2014" t="s">
        <v>18</v>
      </c>
      <c r="J2014">
        <v>3.2881307580393702</v>
      </c>
      <c r="K2014">
        <v>-1.7758134442139399</v>
      </c>
      <c r="L2014" t="s">
        <v>22</v>
      </c>
    </row>
    <row r="2015" spans="8:12" x14ac:dyDescent="0.25">
      <c r="H2015">
        <v>1997</v>
      </c>
      <c r="I2015" t="s">
        <v>19</v>
      </c>
      <c r="J2015">
        <v>3.2652854710245598</v>
      </c>
      <c r="K2015">
        <v>-1.7510179971294499</v>
      </c>
      <c r="L2015" t="s">
        <v>22</v>
      </c>
    </row>
    <row r="2016" spans="8:12" x14ac:dyDescent="0.25">
      <c r="H2016">
        <v>1997</v>
      </c>
      <c r="I2016" t="s">
        <v>20</v>
      </c>
      <c r="J2016">
        <v>3.2398098132226898</v>
      </c>
      <c r="K2016">
        <v>-1.8241936135291399</v>
      </c>
      <c r="L2016" t="s">
        <v>22</v>
      </c>
    </row>
    <row r="2017" spans="8:12" x14ac:dyDescent="0.25">
      <c r="H2017">
        <v>1997</v>
      </c>
      <c r="I2017" t="s">
        <v>21</v>
      </c>
      <c r="J2017">
        <v>3.1879462897661099</v>
      </c>
      <c r="K2017">
        <v>-1.8152179290433801</v>
      </c>
      <c r="L2017" t="s">
        <v>22</v>
      </c>
    </row>
    <row r="2018" spans="8:12" x14ac:dyDescent="0.25">
      <c r="H2018">
        <v>1998</v>
      </c>
      <c r="I2018" t="s">
        <v>8</v>
      </c>
      <c r="J2018">
        <v>3.1517970881121999</v>
      </c>
      <c r="K2018">
        <v>-1.6784217688835501</v>
      </c>
      <c r="L2018" t="s">
        <v>22</v>
      </c>
    </row>
    <row r="2019" spans="8:12" x14ac:dyDescent="0.25">
      <c r="H2019">
        <v>1998</v>
      </c>
      <c r="I2019" t="s">
        <v>6</v>
      </c>
      <c r="J2019">
        <v>3.1735490894931502</v>
      </c>
      <c r="K2019">
        <v>-1.69453038124708</v>
      </c>
      <c r="L2019" t="s">
        <v>22</v>
      </c>
    </row>
    <row r="2020" spans="8:12" x14ac:dyDescent="0.25">
      <c r="H2020">
        <v>1998</v>
      </c>
      <c r="I2020" t="s">
        <v>9</v>
      </c>
      <c r="J2020">
        <v>3.1943113508023502</v>
      </c>
      <c r="K2020">
        <v>-1.66643282853199</v>
      </c>
      <c r="L2020" t="s">
        <v>22</v>
      </c>
    </row>
    <row r="2021" spans="8:12" x14ac:dyDescent="0.25">
      <c r="H2021">
        <v>1998</v>
      </c>
      <c r="I2021" t="s">
        <v>10</v>
      </c>
      <c r="J2021">
        <v>3.2162165055956198</v>
      </c>
      <c r="K2021">
        <v>-1.6578033126942699</v>
      </c>
      <c r="L2021" t="s">
        <v>22</v>
      </c>
    </row>
    <row r="2022" spans="8:12" x14ac:dyDescent="0.25">
      <c r="H2022">
        <v>1998</v>
      </c>
      <c r="I2022" t="s">
        <v>11</v>
      </c>
      <c r="J2022">
        <v>3.2407466183779401</v>
      </c>
      <c r="K2022">
        <v>-1.6560177745437099</v>
      </c>
      <c r="L2022" t="s">
        <v>22</v>
      </c>
    </row>
    <row r="2023" spans="8:12" x14ac:dyDescent="0.25">
      <c r="H2023">
        <v>1998</v>
      </c>
      <c r="I2023" t="s">
        <v>13</v>
      </c>
      <c r="J2023">
        <v>3.2585006172419102</v>
      </c>
      <c r="K2023">
        <v>-1.67026691207497</v>
      </c>
      <c r="L2023" t="s">
        <v>22</v>
      </c>
    </row>
    <row r="2024" spans="8:12" x14ac:dyDescent="0.25">
      <c r="H2024">
        <v>1998</v>
      </c>
      <c r="I2024" t="s">
        <v>14</v>
      </c>
      <c r="J2024">
        <v>3.27912429030776</v>
      </c>
      <c r="K2024">
        <v>-1.6443721368823201</v>
      </c>
      <c r="L2024" t="s">
        <v>22</v>
      </c>
    </row>
    <row r="2025" spans="8:12" x14ac:dyDescent="0.25">
      <c r="H2025">
        <v>1998</v>
      </c>
      <c r="I2025" t="s">
        <v>15</v>
      </c>
      <c r="J2025">
        <v>3.2858213698537799</v>
      </c>
      <c r="K2025">
        <v>-1.6762537914687099</v>
      </c>
      <c r="L2025" t="s">
        <v>22</v>
      </c>
    </row>
    <row r="2026" spans="8:12" x14ac:dyDescent="0.25">
      <c r="H2026">
        <v>1998</v>
      </c>
      <c r="I2026" t="s">
        <v>16</v>
      </c>
      <c r="J2026">
        <v>3.2872724209462998</v>
      </c>
      <c r="K2026">
        <v>-1.67911067519137</v>
      </c>
      <c r="L2026" t="s">
        <v>22</v>
      </c>
    </row>
    <row r="2027" spans="8:12" x14ac:dyDescent="0.25">
      <c r="H2027">
        <v>1998</v>
      </c>
      <c r="I2027" t="s">
        <v>17</v>
      </c>
      <c r="J2027">
        <v>3.2949221673580502</v>
      </c>
      <c r="K2027">
        <v>-1.7043403803725199</v>
      </c>
      <c r="L2027" t="s">
        <v>22</v>
      </c>
    </row>
    <row r="2028" spans="8:12" x14ac:dyDescent="0.25">
      <c r="H2028">
        <v>1998</v>
      </c>
      <c r="I2028" t="s">
        <v>18</v>
      </c>
      <c r="J2028">
        <v>3.2915547215452801</v>
      </c>
      <c r="K2028">
        <v>-1.76766315338088</v>
      </c>
      <c r="L2028" t="s">
        <v>22</v>
      </c>
    </row>
    <row r="2029" spans="8:12" x14ac:dyDescent="0.25">
      <c r="H2029">
        <v>1998</v>
      </c>
      <c r="I2029" t="s">
        <v>19</v>
      </c>
      <c r="J2029">
        <v>3.2687094345304701</v>
      </c>
      <c r="K2029">
        <v>-1.74286770629639</v>
      </c>
      <c r="L2029" t="s">
        <v>22</v>
      </c>
    </row>
    <row r="2030" spans="8:12" x14ac:dyDescent="0.25">
      <c r="H2030">
        <v>1998</v>
      </c>
      <c r="I2030" t="s">
        <v>20</v>
      </c>
      <c r="J2030">
        <v>3.2432337767286001</v>
      </c>
      <c r="K2030">
        <v>-1.8160433226960699</v>
      </c>
      <c r="L2030" t="s">
        <v>22</v>
      </c>
    </row>
    <row r="2031" spans="8:12" x14ac:dyDescent="0.25">
      <c r="H2031">
        <v>1998</v>
      </c>
      <c r="I2031" t="s">
        <v>21</v>
      </c>
      <c r="J2031">
        <v>3.1913702532720198</v>
      </c>
      <c r="K2031">
        <v>-1.8070676382103099</v>
      </c>
      <c r="L2031" t="s">
        <v>22</v>
      </c>
    </row>
    <row r="2032" spans="8:12" x14ac:dyDescent="0.25">
      <c r="H2032">
        <v>1999</v>
      </c>
      <c r="I2032" t="s">
        <v>8</v>
      </c>
      <c r="J2032">
        <v>3.1551862899670802</v>
      </c>
      <c r="K2032">
        <v>-1.67035422354857</v>
      </c>
      <c r="L2032" t="s">
        <v>22</v>
      </c>
    </row>
    <row r="2033" spans="8:12" x14ac:dyDescent="0.25">
      <c r="H2033">
        <v>1999</v>
      </c>
      <c r="I2033" t="s">
        <v>6</v>
      </c>
      <c r="J2033">
        <v>3.1769382913480402</v>
      </c>
      <c r="K2033">
        <v>-1.6864628359120999</v>
      </c>
      <c r="L2033" t="s">
        <v>22</v>
      </c>
    </row>
    <row r="2034" spans="8:12" x14ac:dyDescent="0.25">
      <c r="H2034">
        <v>1999</v>
      </c>
      <c r="I2034" t="s">
        <v>9</v>
      </c>
      <c r="J2034">
        <v>3.19770055265723</v>
      </c>
      <c r="K2034">
        <v>-1.6583652831969999</v>
      </c>
      <c r="L2034" t="s">
        <v>22</v>
      </c>
    </row>
    <row r="2035" spans="8:12" x14ac:dyDescent="0.25">
      <c r="H2035">
        <v>1999</v>
      </c>
      <c r="I2035" t="s">
        <v>10</v>
      </c>
      <c r="J2035">
        <v>3.2196057074505</v>
      </c>
      <c r="K2035">
        <v>-1.6497357673592901</v>
      </c>
      <c r="L2035" t="s">
        <v>22</v>
      </c>
    </row>
    <row r="2036" spans="8:12" x14ac:dyDescent="0.25">
      <c r="H2036">
        <v>1999</v>
      </c>
      <c r="I2036" t="s">
        <v>11</v>
      </c>
      <c r="J2036">
        <v>3.2441358202328199</v>
      </c>
      <c r="K2036">
        <v>-1.64795022920873</v>
      </c>
      <c r="L2036" t="s">
        <v>22</v>
      </c>
    </row>
    <row r="2037" spans="8:12" x14ac:dyDescent="0.25">
      <c r="H2037">
        <v>1999</v>
      </c>
      <c r="I2037" t="s">
        <v>13</v>
      </c>
      <c r="J2037">
        <v>3.2618898190968002</v>
      </c>
      <c r="K2037">
        <v>-1.6621993667399799</v>
      </c>
      <c r="L2037" t="s">
        <v>22</v>
      </c>
    </row>
    <row r="2038" spans="8:12" x14ac:dyDescent="0.25">
      <c r="H2038">
        <v>1999</v>
      </c>
      <c r="I2038" t="s">
        <v>14</v>
      </c>
      <c r="J2038">
        <v>3.28251349216265</v>
      </c>
      <c r="K2038">
        <v>-1.63630459154733</v>
      </c>
      <c r="L2038" t="s">
        <v>22</v>
      </c>
    </row>
    <row r="2039" spans="8:12" x14ac:dyDescent="0.25">
      <c r="H2039">
        <v>1999</v>
      </c>
      <c r="I2039" t="s">
        <v>15</v>
      </c>
      <c r="J2039">
        <v>3.2892105717086699</v>
      </c>
      <c r="K2039">
        <v>-1.66818624613373</v>
      </c>
      <c r="L2039" t="s">
        <v>22</v>
      </c>
    </row>
    <row r="2040" spans="8:12" x14ac:dyDescent="0.25">
      <c r="H2040">
        <v>1999</v>
      </c>
      <c r="I2040" t="s">
        <v>16</v>
      </c>
      <c r="J2040">
        <v>3.2906616228011898</v>
      </c>
      <c r="K2040">
        <v>-1.6710431298563899</v>
      </c>
      <c r="L2040" t="s">
        <v>22</v>
      </c>
    </row>
    <row r="2041" spans="8:12" x14ac:dyDescent="0.25">
      <c r="H2041">
        <v>1999</v>
      </c>
      <c r="I2041" t="s">
        <v>17</v>
      </c>
      <c r="J2041">
        <v>3.2983113692129402</v>
      </c>
      <c r="K2041">
        <v>-1.69627283503754</v>
      </c>
      <c r="L2041" t="s">
        <v>22</v>
      </c>
    </row>
    <row r="2042" spans="8:12" x14ac:dyDescent="0.25">
      <c r="H2042">
        <v>1999</v>
      </c>
      <c r="I2042" t="s">
        <v>18</v>
      </c>
      <c r="J2042">
        <v>3.2949439234001701</v>
      </c>
      <c r="K2042">
        <v>-1.7595956080459001</v>
      </c>
      <c r="L2042" t="s">
        <v>22</v>
      </c>
    </row>
    <row r="2043" spans="8:12" x14ac:dyDescent="0.25">
      <c r="H2043">
        <v>1999</v>
      </c>
      <c r="I2043" t="s">
        <v>19</v>
      </c>
      <c r="J2043">
        <v>3.2720986363853499</v>
      </c>
      <c r="K2043">
        <v>-1.7348001609614101</v>
      </c>
      <c r="L2043" t="s">
        <v>22</v>
      </c>
    </row>
    <row r="2044" spans="8:12" x14ac:dyDescent="0.25">
      <c r="H2044">
        <v>1999</v>
      </c>
      <c r="I2044" t="s">
        <v>20</v>
      </c>
      <c r="J2044">
        <v>3.2466229785834799</v>
      </c>
      <c r="K2044">
        <v>-1.8079757773610901</v>
      </c>
      <c r="L2044" t="s">
        <v>22</v>
      </c>
    </row>
    <row r="2045" spans="8:12" x14ac:dyDescent="0.25">
      <c r="H2045">
        <v>1999</v>
      </c>
      <c r="I2045" t="s">
        <v>21</v>
      </c>
      <c r="J2045">
        <v>3.1947594551269001</v>
      </c>
      <c r="K2045">
        <v>-1.79900009287533</v>
      </c>
      <c r="L2045" t="s">
        <v>22</v>
      </c>
    </row>
    <row r="2046" spans="8:12" x14ac:dyDescent="0.25">
      <c r="H2046">
        <v>2000</v>
      </c>
      <c r="I2046" t="s">
        <v>8</v>
      </c>
      <c r="J2046">
        <v>3.1585414289154099</v>
      </c>
      <c r="K2046">
        <v>-1.6623677604431499</v>
      </c>
      <c r="L2046" t="s">
        <v>22</v>
      </c>
    </row>
    <row r="2047" spans="8:12" x14ac:dyDescent="0.25">
      <c r="H2047">
        <v>2000</v>
      </c>
      <c r="I2047" t="s">
        <v>6</v>
      </c>
      <c r="J2047">
        <v>3.1802934302963699</v>
      </c>
      <c r="K2047">
        <v>-1.6784763728066801</v>
      </c>
      <c r="L2047" t="s">
        <v>22</v>
      </c>
    </row>
    <row r="2048" spans="8:12" x14ac:dyDescent="0.25">
      <c r="H2048">
        <v>2000</v>
      </c>
      <c r="I2048" t="s">
        <v>9</v>
      </c>
      <c r="J2048">
        <v>3.2010556916055699</v>
      </c>
      <c r="K2048">
        <v>-1.6503788200915801</v>
      </c>
      <c r="L2048" t="s">
        <v>22</v>
      </c>
    </row>
    <row r="2049" spans="8:12" x14ac:dyDescent="0.25">
      <c r="H2049">
        <v>2000</v>
      </c>
      <c r="I2049" t="s">
        <v>10</v>
      </c>
      <c r="J2049">
        <v>3.22296084639884</v>
      </c>
      <c r="K2049">
        <v>-1.64174930425387</v>
      </c>
      <c r="L2049" t="s">
        <v>22</v>
      </c>
    </row>
    <row r="2050" spans="8:12" x14ac:dyDescent="0.25">
      <c r="H2050">
        <v>2000</v>
      </c>
      <c r="I2050" t="s">
        <v>11</v>
      </c>
      <c r="J2050">
        <v>3.2474909591811598</v>
      </c>
      <c r="K2050">
        <v>-1.6399637661033</v>
      </c>
      <c r="L2050" t="s">
        <v>22</v>
      </c>
    </row>
    <row r="2051" spans="8:12" x14ac:dyDescent="0.25">
      <c r="H2051">
        <v>2000</v>
      </c>
      <c r="I2051" t="s">
        <v>13</v>
      </c>
      <c r="J2051">
        <v>3.2652449580451299</v>
      </c>
      <c r="K2051">
        <v>-1.6542129036345601</v>
      </c>
      <c r="L2051" t="s">
        <v>22</v>
      </c>
    </row>
    <row r="2052" spans="8:12" x14ac:dyDescent="0.25">
      <c r="H2052">
        <v>2000</v>
      </c>
      <c r="I2052" t="s">
        <v>14</v>
      </c>
      <c r="J2052">
        <v>3.2858686311109802</v>
      </c>
      <c r="K2052">
        <v>-1.6283181284419099</v>
      </c>
      <c r="L2052" t="s">
        <v>22</v>
      </c>
    </row>
    <row r="2053" spans="8:12" x14ac:dyDescent="0.25">
      <c r="H2053">
        <v>2000</v>
      </c>
      <c r="I2053" t="s">
        <v>15</v>
      </c>
      <c r="J2053">
        <v>3.2925657106570001</v>
      </c>
      <c r="K2053">
        <v>-1.6601997830283099</v>
      </c>
      <c r="L2053" t="s">
        <v>22</v>
      </c>
    </row>
    <row r="2054" spans="8:12" x14ac:dyDescent="0.25">
      <c r="H2054">
        <v>2000</v>
      </c>
      <c r="I2054" t="s">
        <v>16</v>
      </c>
      <c r="J2054">
        <v>3.29401676174952</v>
      </c>
      <c r="K2054">
        <v>-1.6630566667509601</v>
      </c>
      <c r="L2054" t="s">
        <v>22</v>
      </c>
    </row>
    <row r="2055" spans="8:12" x14ac:dyDescent="0.25">
      <c r="H2055">
        <v>2000</v>
      </c>
      <c r="I2055" t="s">
        <v>17</v>
      </c>
      <c r="J2055">
        <v>3.3016665081612699</v>
      </c>
      <c r="K2055">
        <v>-1.68828637193211</v>
      </c>
      <c r="L2055" t="s">
        <v>22</v>
      </c>
    </row>
    <row r="2056" spans="8:12" x14ac:dyDescent="0.25">
      <c r="H2056">
        <v>2000</v>
      </c>
      <c r="I2056" t="s">
        <v>18</v>
      </c>
      <c r="J2056">
        <v>3.2982990623484998</v>
      </c>
      <c r="K2056">
        <v>-1.75160914494047</v>
      </c>
      <c r="L2056" t="s">
        <v>22</v>
      </c>
    </row>
    <row r="2057" spans="8:12" x14ac:dyDescent="0.25">
      <c r="H2057">
        <v>2000</v>
      </c>
      <c r="I2057" t="s">
        <v>19</v>
      </c>
      <c r="J2057">
        <v>3.2754537753336801</v>
      </c>
      <c r="K2057">
        <v>-1.72681369785598</v>
      </c>
      <c r="L2057" t="s">
        <v>22</v>
      </c>
    </row>
    <row r="2058" spans="8:12" x14ac:dyDescent="0.25">
      <c r="H2058">
        <v>2000</v>
      </c>
      <c r="I2058" t="s">
        <v>20</v>
      </c>
      <c r="J2058">
        <v>3.2499781175318199</v>
      </c>
      <c r="K2058">
        <v>-1.79998931425567</v>
      </c>
      <c r="L2058" t="s">
        <v>22</v>
      </c>
    </row>
    <row r="2059" spans="8:12" x14ac:dyDescent="0.25">
      <c r="H2059">
        <v>2000</v>
      </c>
      <c r="I2059" t="s">
        <v>21</v>
      </c>
      <c r="J2059">
        <v>3.19811459407524</v>
      </c>
      <c r="K2059">
        <v>-1.7910136297699</v>
      </c>
      <c r="L2059" t="s">
        <v>22</v>
      </c>
    </row>
    <row r="2060" spans="8:12" x14ac:dyDescent="0.25">
      <c r="H2060">
        <v>2001</v>
      </c>
      <c r="I2060" t="s">
        <v>8</v>
      </c>
      <c r="J2060">
        <v>3.1618631828429402</v>
      </c>
      <c r="K2060">
        <v>-1.65446076595023</v>
      </c>
      <c r="L2060" t="s">
        <v>22</v>
      </c>
    </row>
    <row r="2061" spans="8:12" x14ac:dyDescent="0.25">
      <c r="H2061">
        <v>2001</v>
      </c>
      <c r="I2061" t="s">
        <v>6</v>
      </c>
      <c r="J2061">
        <v>3.18361518422389</v>
      </c>
      <c r="K2061">
        <v>-1.6705693783137601</v>
      </c>
      <c r="L2061" t="s">
        <v>22</v>
      </c>
    </row>
    <row r="2062" spans="8:12" x14ac:dyDescent="0.25">
      <c r="H2062">
        <v>2001</v>
      </c>
      <c r="I2062" t="s">
        <v>9</v>
      </c>
      <c r="J2062">
        <v>3.20437744553309</v>
      </c>
      <c r="K2062">
        <v>-1.6424718255986701</v>
      </c>
      <c r="L2062" t="s">
        <v>22</v>
      </c>
    </row>
    <row r="2063" spans="8:12" x14ac:dyDescent="0.25">
      <c r="H2063">
        <v>2001</v>
      </c>
      <c r="I2063" t="s">
        <v>10</v>
      </c>
      <c r="J2063">
        <v>3.2262826003263601</v>
      </c>
      <c r="K2063">
        <v>-1.63384230976095</v>
      </c>
      <c r="L2063" t="s">
        <v>22</v>
      </c>
    </row>
    <row r="2064" spans="8:12" x14ac:dyDescent="0.25">
      <c r="H2064">
        <v>2001</v>
      </c>
      <c r="I2064" t="s">
        <v>11</v>
      </c>
      <c r="J2064">
        <v>3.2508127131086799</v>
      </c>
      <c r="K2064">
        <v>-1.63205677161039</v>
      </c>
      <c r="L2064" t="s">
        <v>22</v>
      </c>
    </row>
    <row r="2065" spans="8:12" x14ac:dyDescent="0.25">
      <c r="H2065">
        <v>2001</v>
      </c>
      <c r="I2065" t="s">
        <v>13</v>
      </c>
      <c r="J2065">
        <v>3.26856671197265</v>
      </c>
      <c r="K2065">
        <v>-1.6463059091416501</v>
      </c>
      <c r="L2065" t="s">
        <v>22</v>
      </c>
    </row>
    <row r="2066" spans="8:12" x14ac:dyDescent="0.25">
      <c r="H2066">
        <v>2001</v>
      </c>
      <c r="I2066" t="s">
        <v>14</v>
      </c>
      <c r="J2066">
        <v>3.2891903850384998</v>
      </c>
      <c r="K2066">
        <v>-1.6204111339489999</v>
      </c>
      <c r="L2066" t="s">
        <v>22</v>
      </c>
    </row>
    <row r="2067" spans="8:12" x14ac:dyDescent="0.25">
      <c r="H2067">
        <v>2001</v>
      </c>
      <c r="I2067" t="s">
        <v>15</v>
      </c>
      <c r="J2067">
        <v>3.2958874645845202</v>
      </c>
      <c r="K2067">
        <v>-1.65229278853539</v>
      </c>
      <c r="L2067" t="s">
        <v>22</v>
      </c>
    </row>
    <row r="2068" spans="8:12" x14ac:dyDescent="0.25">
      <c r="H2068">
        <v>2001</v>
      </c>
      <c r="I2068" t="s">
        <v>16</v>
      </c>
      <c r="J2068">
        <v>3.2973385156770401</v>
      </c>
      <c r="K2068">
        <v>-1.6551496722580501</v>
      </c>
      <c r="L2068" t="s">
        <v>22</v>
      </c>
    </row>
    <row r="2069" spans="8:12" x14ac:dyDescent="0.25">
      <c r="H2069">
        <v>2001</v>
      </c>
      <c r="I2069" t="s">
        <v>17</v>
      </c>
      <c r="J2069">
        <v>3.30498826208879</v>
      </c>
      <c r="K2069">
        <v>-1.6803793774392</v>
      </c>
      <c r="L2069" t="s">
        <v>22</v>
      </c>
    </row>
    <row r="2070" spans="8:12" x14ac:dyDescent="0.25">
      <c r="H2070">
        <v>2001</v>
      </c>
      <c r="I2070" t="s">
        <v>18</v>
      </c>
      <c r="J2070">
        <v>3.3016208162760199</v>
      </c>
      <c r="K2070">
        <v>-1.7437021504475601</v>
      </c>
      <c r="L2070" t="s">
        <v>22</v>
      </c>
    </row>
    <row r="2071" spans="8:12" x14ac:dyDescent="0.25">
      <c r="H2071">
        <v>2001</v>
      </c>
      <c r="I2071" t="s">
        <v>19</v>
      </c>
      <c r="J2071">
        <v>3.27877552926121</v>
      </c>
      <c r="K2071">
        <v>-1.7189067033630701</v>
      </c>
      <c r="L2071" t="s">
        <v>22</v>
      </c>
    </row>
    <row r="2072" spans="8:12" x14ac:dyDescent="0.25">
      <c r="H2072">
        <v>2001</v>
      </c>
      <c r="I2072" t="s">
        <v>20</v>
      </c>
      <c r="J2072">
        <v>3.25329987145934</v>
      </c>
      <c r="K2072">
        <v>-1.79208231976275</v>
      </c>
      <c r="L2072" t="s">
        <v>22</v>
      </c>
    </row>
    <row r="2073" spans="8:12" x14ac:dyDescent="0.25">
      <c r="H2073">
        <v>2001</v>
      </c>
      <c r="I2073" t="s">
        <v>21</v>
      </c>
      <c r="J2073">
        <v>3.2014363480027601</v>
      </c>
      <c r="K2073">
        <v>-1.78310663527699</v>
      </c>
      <c r="L2073" t="s">
        <v>22</v>
      </c>
    </row>
    <row r="2074" spans="8:12" x14ac:dyDescent="0.25">
      <c r="H2074">
        <v>2002</v>
      </c>
      <c r="I2074" t="s">
        <v>8</v>
      </c>
      <c r="J2074">
        <v>3.1651522095986899</v>
      </c>
      <c r="K2074">
        <v>-1.64663167414746</v>
      </c>
      <c r="L2074" t="s">
        <v>22</v>
      </c>
    </row>
    <row r="2075" spans="8:12" x14ac:dyDescent="0.25">
      <c r="H2075">
        <v>2002</v>
      </c>
      <c r="I2075" t="s">
        <v>6</v>
      </c>
      <c r="J2075">
        <v>3.1869042109796499</v>
      </c>
      <c r="K2075">
        <v>-1.6627402865109899</v>
      </c>
      <c r="L2075" t="s">
        <v>22</v>
      </c>
    </row>
    <row r="2076" spans="8:12" x14ac:dyDescent="0.25">
      <c r="H2076">
        <v>2002</v>
      </c>
      <c r="I2076" t="s">
        <v>9</v>
      </c>
      <c r="J2076">
        <v>3.2076664722888402</v>
      </c>
      <c r="K2076">
        <v>-1.63464273379589</v>
      </c>
      <c r="L2076" t="s">
        <v>22</v>
      </c>
    </row>
    <row r="2077" spans="8:12" x14ac:dyDescent="0.25">
      <c r="H2077">
        <v>2002</v>
      </c>
      <c r="I2077" t="s">
        <v>10</v>
      </c>
      <c r="J2077">
        <v>3.2295716270821102</v>
      </c>
      <c r="K2077">
        <v>-1.6260132179581801</v>
      </c>
      <c r="L2077" t="s">
        <v>22</v>
      </c>
    </row>
    <row r="2078" spans="8:12" x14ac:dyDescent="0.25">
      <c r="H2078">
        <v>2002</v>
      </c>
      <c r="I2078" t="s">
        <v>11</v>
      </c>
      <c r="J2078">
        <v>3.2541017398644301</v>
      </c>
      <c r="K2078">
        <v>-1.6242276798076101</v>
      </c>
      <c r="L2078" t="s">
        <v>22</v>
      </c>
    </row>
    <row r="2079" spans="8:12" x14ac:dyDescent="0.25">
      <c r="H2079">
        <v>2002</v>
      </c>
      <c r="I2079" t="s">
        <v>13</v>
      </c>
      <c r="J2079">
        <v>3.27185573872841</v>
      </c>
      <c r="K2079">
        <v>-1.63847681733887</v>
      </c>
      <c r="L2079" t="s">
        <v>22</v>
      </c>
    </row>
    <row r="2080" spans="8:12" x14ac:dyDescent="0.25">
      <c r="H2080">
        <v>2002</v>
      </c>
      <c r="I2080" t="s">
        <v>14</v>
      </c>
      <c r="J2080">
        <v>3.2924794117942602</v>
      </c>
      <c r="K2080">
        <v>-1.61258204214622</v>
      </c>
      <c r="L2080" t="s">
        <v>22</v>
      </c>
    </row>
    <row r="2081" spans="8:12" x14ac:dyDescent="0.25">
      <c r="H2081">
        <v>2002</v>
      </c>
      <c r="I2081" t="s">
        <v>15</v>
      </c>
      <c r="J2081">
        <v>3.2991764913402801</v>
      </c>
      <c r="K2081">
        <v>-1.6444636967326201</v>
      </c>
      <c r="L2081" t="s">
        <v>22</v>
      </c>
    </row>
    <row r="2082" spans="8:12" x14ac:dyDescent="0.25">
      <c r="H2082">
        <v>2002</v>
      </c>
      <c r="I2082" t="s">
        <v>16</v>
      </c>
      <c r="J2082">
        <v>3.3006275424328</v>
      </c>
      <c r="K2082">
        <v>-1.64732058045527</v>
      </c>
      <c r="L2082" t="s">
        <v>22</v>
      </c>
    </row>
    <row r="2083" spans="8:12" x14ac:dyDescent="0.25">
      <c r="H2083">
        <v>2002</v>
      </c>
      <c r="I2083" t="s">
        <v>17</v>
      </c>
      <c r="J2083">
        <v>3.30827728884455</v>
      </c>
      <c r="K2083">
        <v>-1.6725502856364201</v>
      </c>
      <c r="L2083" t="s">
        <v>22</v>
      </c>
    </row>
    <row r="2084" spans="8:12" x14ac:dyDescent="0.25">
      <c r="H2084">
        <v>2002</v>
      </c>
      <c r="I2084" t="s">
        <v>18</v>
      </c>
      <c r="J2084">
        <v>3.3049098430317798</v>
      </c>
      <c r="K2084">
        <v>-1.7358730586447799</v>
      </c>
      <c r="L2084" t="s">
        <v>22</v>
      </c>
    </row>
    <row r="2085" spans="8:12" x14ac:dyDescent="0.25">
      <c r="H2085">
        <v>2002</v>
      </c>
      <c r="I2085" t="s">
        <v>19</v>
      </c>
      <c r="J2085">
        <v>3.2820645560169601</v>
      </c>
      <c r="K2085">
        <v>-1.7110776115602899</v>
      </c>
      <c r="L2085" t="s">
        <v>22</v>
      </c>
    </row>
    <row r="2086" spans="8:12" x14ac:dyDescent="0.25">
      <c r="H2086">
        <v>2002</v>
      </c>
      <c r="I2086" t="s">
        <v>20</v>
      </c>
      <c r="J2086">
        <v>3.2565888982150901</v>
      </c>
      <c r="K2086">
        <v>-1.7842532279599701</v>
      </c>
      <c r="L2086" t="s">
        <v>22</v>
      </c>
    </row>
    <row r="2087" spans="8:12" x14ac:dyDescent="0.25">
      <c r="H2087">
        <v>2002</v>
      </c>
      <c r="I2087" t="s">
        <v>21</v>
      </c>
      <c r="J2087">
        <v>3.2047253747585098</v>
      </c>
      <c r="K2087">
        <v>-1.7752775434742101</v>
      </c>
      <c r="L2087" t="s">
        <v>22</v>
      </c>
    </row>
    <row r="2088" spans="8:12" x14ac:dyDescent="0.25">
      <c r="H2088">
        <v>2003</v>
      </c>
      <c r="I2088" t="s">
        <v>8</v>
      </c>
      <c r="J2088">
        <v>3.16840914777698</v>
      </c>
      <c r="K2088">
        <v>-1.6388789649458</v>
      </c>
      <c r="L2088" t="s">
        <v>22</v>
      </c>
    </row>
    <row r="2089" spans="8:12" x14ac:dyDescent="0.25">
      <c r="H2089">
        <v>2003</v>
      </c>
      <c r="I2089" t="s">
        <v>6</v>
      </c>
      <c r="J2089">
        <v>3.19016114915794</v>
      </c>
      <c r="K2089">
        <v>-1.6549875773093301</v>
      </c>
      <c r="L2089" t="s">
        <v>22</v>
      </c>
    </row>
    <row r="2090" spans="8:12" x14ac:dyDescent="0.25">
      <c r="H2090">
        <v>2003</v>
      </c>
      <c r="I2090" t="s">
        <v>9</v>
      </c>
      <c r="J2090">
        <v>3.21092341046714</v>
      </c>
      <c r="K2090">
        <v>-1.6268900245942299</v>
      </c>
      <c r="L2090" t="s">
        <v>22</v>
      </c>
    </row>
    <row r="2091" spans="8:12" x14ac:dyDescent="0.25">
      <c r="H2091">
        <v>2003</v>
      </c>
      <c r="I2091" t="s">
        <v>10</v>
      </c>
      <c r="J2091">
        <v>3.2328285652604101</v>
      </c>
      <c r="K2091">
        <v>-1.6182605087565201</v>
      </c>
      <c r="L2091" t="s">
        <v>22</v>
      </c>
    </row>
    <row r="2092" spans="8:12" x14ac:dyDescent="0.25">
      <c r="H2092">
        <v>2003</v>
      </c>
      <c r="I2092" t="s">
        <v>11</v>
      </c>
      <c r="J2092">
        <v>3.2573586780427299</v>
      </c>
      <c r="K2092">
        <v>-1.61647497060595</v>
      </c>
      <c r="L2092" t="s">
        <v>22</v>
      </c>
    </row>
    <row r="2093" spans="8:12" x14ac:dyDescent="0.25">
      <c r="H2093">
        <v>2003</v>
      </c>
      <c r="I2093" t="s">
        <v>13</v>
      </c>
      <c r="J2093">
        <v>3.2751126769067</v>
      </c>
      <c r="K2093">
        <v>-1.6307241081372099</v>
      </c>
      <c r="L2093" t="s">
        <v>22</v>
      </c>
    </row>
    <row r="2094" spans="8:12" x14ac:dyDescent="0.25">
      <c r="H2094">
        <v>2003</v>
      </c>
      <c r="I2094" t="s">
        <v>14</v>
      </c>
      <c r="J2094">
        <v>3.2957363499725498</v>
      </c>
      <c r="K2094">
        <v>-1.60482933294456</v>
      </c>
      <c r="L2094" t="s">
        <v>22</v>
      </c>
    </row>
    <row r="2095" spans="8:12" x14ac:dyDescent="0.25">
      <c r="H2095">
        <v>2003</v>
      </c>
      <c r="I2095" t="s">
        <v>15</v>
      </c>
      <c r="J2095">
        <v>3.3024334295185702</v>
      </c>
      <c r="K2095">
        <v>-1.63671098753096</v>
      </c>
      <c r="L2095" t="s">
        <v>22</v>
      </c>
    </row>
    <row r="2096" spans="8:12" x14ac:dyDescent="0.25">
      <c r="H2096">
        <v>2003</v>
      </c>
      <c r="I2096" t="s">
        <v>16</v>
      </c>
      <c r="J2096">
        <v>3.3038844806110901</v>
      </c>
      <c r="K2096">
        <v>-1.6395678712536099</v>
      </c>
      <c r="L2096" t="s">
        <v>22</v>
      </c>
    </row>
    <row r="2097" spans="8:12" x14ac:dyDescent="0.25">
      <c r="H2097">
        <v>2003</v>
      </c>
      <c r="I2097" t="s">
        <v>17</v>
      </c>
      <c r="J2097">
        <v>3.3115342270228401</v>
      </c>
      <c r="K2097">
        <v>-1.66479757643476</v>
      </c>
      <c r="L2097" t="s">
        <v>22</v>
      </c>
    </row>
    <row r="2098" spans="8:12" x14ac:dyDescent="0.25">
      <c r="H2098">
        <v>2003</v>
      </c>
      <c r="I2098" t="s">
        <v>18</v>
      </c>
      <c r="J2098">
        <v>3.3081667812100699</v>
      </c>
      <c r="K2098">
        <v>-1.7281203494431201</v>
      </c>
      <c r="L2098" t="s">
        <v>22</v>
      </c>
    </row>
    <row r="2099" spans="8:12" x14ac:dyDescent="0.25">
      <c r="H2099">
        <v>2003</v>
      </c>
      <c r="I2099" t="s">
        <v>19</v>
      </c>
      <c r="J2099">
        <v>3.28532149419526</v>
      </c>
      <c r="K2099">
        <v>-1.7033249023586301</v>
      </c>
      <c r="L2099" t="s">
        <v>22</v>
      </c>
    </row>
    <row r="2100" spans="8:12" x14ac:dyDescent="0.25">
      <c r="H2100">
        <v>2003</v>
      </c>
      <c r="I2100" t="s">
        <v>20</v>
      </c>
      <c r="J2100">
        <v>3.25984583639339</v>
      </c>
      <c r="K2100">
        <v>-1.7765005187583101</v>
      </c>
      <c r="L2100" t="s">
        <v>22</v>
      </c>
    </row>
    <row r="2101" spans="8:12" x14ac:dyDescent="0.25">
      <c r="H2101">
        <v>2003</v>
      </c>
      <c r="I2101" t="s">
        <v>21</v>
      </c>
      <c r="J2101">
        <v>3.2079823129368101</v>
      </c>
      <c r="K2101">
        <v>-1.76752483427255</v>
      </c>
      <c r="L2101" t="s">
        <v>22</v>
      </c>
    </row>
    <row r="2102" spans="8:12" x14ac:dyDescent="0.25">
      <c r="H2102">
        <v>2004</v>
      </c>
      <c r="I2102" t="s">
        <v>8</v>
      </c>
      <c r="J2102">
        <v>3.1716346174615602</v>
      </c>
      <c r="K2102">
        <v>-1.6312011623181799</v>
      </c>
      <c r="L2102" t="s">
        <v>22</v>
      </c>
    </row>
    <row r="2103" spans="8:12" x14ac:dyDescent="0.25">
      <c r="H2103">
        <v>2004</v>
      </c>
      <c r="I2103" t="s">
        <v>6</v>
      </c>
      <c r="J2103">
        <v>3.1933866188425202</v>
      </c>
      <c r="K2103">
        <v>-1.64730977468171</v>
      </c>
      <c r="L2103" t="s">
        <v>22</v>
      </c>
    </row>
    <row r="2104" spans="8:12" x14ac:dyDescent="0.25">
      <c r="H2104">
        <v>2004</v>
      </c>
      <c r="I2104" t="s">
        <v>9</v>
      </c>
      <c r="J2104">
        <v>3.2141488801517202</v>
      </c>
      <c r="K2104">
        <v>-1.6192122219666101</v>
      </c>
      <c r="L2104" t="s">
        <v>22</v>
      </c>
    </row>
    <row r="2105" spans="8:12" x14ac:dyDescent="0.25">
      <c r="H2105">
        <v>2004</v>
      </c>
      <c r="I2105" t="s">
        <v>10</v>
      </c>
      <c r="J2105">
        <v>3.2360540349449902</v>
      </c>
      <c r="K2105">
        <v>-1.6105827061289</v>
      </c>
      <c r="L2105" t="s">
        <v>22</v>
      </c>
    </row>
    <row r="2106" spans="8:12" x14ac:dyDescent="0.25">
      <c r="H2106">
        <v>2004</v>
      </c>
      <c r="I2106" t="s">
        <v>11</v>
      </c>
      <c r="J2106">
        <v>3.2605841477273101</v>
      </c>
      <c r="K2106">
        <v>-1.6087971679783299</v>
      </c>
      <c r="L2106" t="s">
        <v>22</v>
      </c>
    </row>
    <row r="2107" spans="8:12" x14ac:dyDescent="0.25">
      <c r="H2107">
        <v>2004</v>
      </c>
      <c r="I2107" t="s">
        <v>13</v>
      </c>
      <c r="J2107">
        <v>3.2783381465912802</v>
      </c>
      <c r="K2107">
        <v>-1.6230463055095901</v>
      </c>
      <c r="L2107" t="s">
        <v>22</v>
      </c>
    </row>
    <row r="2108" spans="8:12" x14ac:dyDescent="0.25">
      <c r="H2108">
        <v>2004</v>
      </c>
      <c r="I2108" t="s">
        <v>14</v>
      </c>
      <c r="J2108">
        <v>3.29896181965713</v>
      </c>
      <c r="K2108">
        <v>-1.5971515303169399</v>
      </c>
      <c r="L2108" t="s">
        <v>22</v>
      </c>
    </row>
    <row r="2109" spans="8:12" x14ac:dyDescent="0.25">
      <c r="H2109">
        <v>2004</v>
      </c>
      <c r="I2109" t="s">
        <v>15</v>
      </c>
      <c r="J2109">
        <v>3.3056588992031499</v>
      </c>
      <c r="K2109">
        <v>-1.6290331849033399</v>
      </c>
      <c r="L2109" t="s">
        <v>22</v>
      </c>
    </row>
    <row r="2110" spans="8:12" x14ac:dyDescent="0.25">
      <c r="H2110">
        <v>2004</v>
      </c>
      <c r="I2110" t="s">
        <v>16</v>
      </c>
      <c r="J2110">
        <v>3.3071099502956698</v>
      </c>
      <c r="K2110">
        <v>-1.6318900686259901</v>
      </c>
      <c r="L2110" t="s">
        <v>22</v>
      </c>
    </row>
    <row r="2111" spans="8:12" x14ac:dyDescent="0.25">
      <c r="H2111">
        <v>2004</v>
      </c>
      <c r="I2111" t="s">
        <v>17</v>
      </c>
      <c r="J2111">
        <v>3.3147596967074202</v>
      </c>
      <c r="K2111">
        <v>-1.6571197738071399</v>
      </c>
      <c r="L2111" t="s">
        <v>22</v>
      </c>
    </row>
    <row r="2112" spans="8:12" x14ac:dyDescent="0.25">
      <c r="H2112">
        <v>2004</v>
      </c>
      <c r="I2112" t="s">
        <v>18</v>
      </c>
      <c r="J2112">
        <v>3.3113922508946501</v>
      </c>
      <c r="K2112">
        <v>-1.7204425468155</v>
      </c>
      <c r="L2112" t="s">
        <v>22</v>
      </c>
    </row>
    <row r="2113" spans="8:12" x14ac:dyDescent="0.25">
      <c r="H2113">
        <v>2004</v>
      </c>
      <c r="I2113" t="s">
        <v>19</v>
      </c>
      <c r="J2113">
        <v>3.2885469638798299</v>
      </c>
      <c r="K2113">
        <v>-1.69564709973101</v>
      </c>
      <c r="L2113" t="s">
        <v>22</v>
      </c>
    </row>
    <row r="2114" spans="8:12" x14ac:dyDescent="0.25">
      <c r="H2114">
        <v>2004</v>
      </c>
      <c r="I2114" t="s">
        <v>20</v>
      </c>
      <c r="J2114">
        <v>3.2630713060779701</v>
      </c>
      <c r="K2114">
        <v>-1.7688227161307</v>
      </c>
      <c r="L2114" t="s">
        <v>22</v>
      </c>
    </row>
    <row r="2115" spans="8:12" x14ac:dyDescent="0.25">
      <c r="H2115">
        <v>2004</v>
      </c>
      <c r="I2115" t="s">
        <v>21</v>
      </c>
      <c r="J2115">
        <v>3.2112077826213898</v>
      </c>
      <c r="K2115">
        <v>-1.7598470316449299</v>
      </c>
      <c r="L2115" t="s">
        <v>22</v>
      </c>
    </row>
    <row r="2116" spans="8:12" x14ac:dyDescent="0.25">
      <c r="H2116">
        <v>2005</v>
      </c>
      <c r="I2116" t="s">
        <v>8</v>
      </c>
      <c r="J2116">
        <v>3.17482922093417</v>
      </c>
      <c r="K2116">
        <v>-1.6235968326128201</v>
      </c>
      <c r="L2116" t="s">
        <v>22</v>
      </c>
    </row>
    <row r="2117" spans="8:12" x14ac:dyDescent="0.25">
      <c r="H2117">
        <v>2005</v>
      </c>
      <c r="I2117" t="s">
        <v>6</v>
      </c>
      <c r="J2117">
        <v>3.19658122231513</v>
      </c>
      <c r="K2117">
        <v>-1.63970544497635</v>
      </c>
      <c r="L2117" t="s">
        <v>22</v>
      </c>
    </row>
    <row r="2118" spans="8:12" x14ac:dyDescent="0.25">
      <c r="H2118">
        <v>2005</v>
      </c>
      <c r="I2118" t="s">
        <v>9</v>
      </c>
      <c r="J2118">
        <v>3.2173434836243202</v>
      </c>
      <c r="K2118">
        <v>-1.61160789226125</v>
      </c>
      <c r="L2118" t="s">
        <v>22</v>
      </c>
    </row>
    <row r="2119" spans="8:12" x14ac:dyDescent="0.25">
      <c r="H2119">
        <v>2005</v>
      </c>
      <c r="I2119" t="s">
        <v>10</v>
      </c>
      <c r="J2119">
        <v>3.2392486384175898</v>
      </c>
      <c r="K2119">
        <v>-1.6029783764235399</v>
      </c>
      <c r="L2119" t="s">
        <v>22</v>
      </c>
    </row>
    <row r="2120" spans="8:12" x14ac:dyDescent="0.25">
      <c r="H2120">
        <v>2005</v>
      </c>
      <c r="I2120" t="s">
        <v>11</v>
      </c>
      <c r="J2120">
        <v>3.2637787511999199</v>
      </c>
      <c r="K2120">
        <v>-1.6011928382729701</v>
      </c>
      <c r="L2120" t="s">
        <v>22</v>
      </c>
    </row>
    <row r="2121" spans="8:12" x14ac:dyDescent="0.25">
      <c r="H2121">
        <v>2005</v>
      </c>
      <c r="I2121" t="s">
        <v>13</v>
      </c>
      <c r="J2121">
        <v>3.28153275006389</v>
      </c>
      <c r="K2121">
        <v>-1.61544197580423</v>
      </c>
      <c r="L2121" t="s">
        <v>22</v>
      </c>
    </row>
    <row r="2122" spans="8:12" x14ac:dyDescent="0.25">
      <c r="H2122">
        <v>2005</v>
      </c>
      <c r="I2122" t="s">
        <v>14</v>
      </c>
      <c r="J2122">
        <v>3.3021564231297398</v>
      </c>
      <c r="K2122">
        <v>-1.5895472006115801</v>
      </c>
      <c r="L2122" t="s">
        <v>22</v>
      </c>
    </row>
    <row r="2123" spans="8:12" x14ac:dyDescent="0.25">
      <c r="H2123">
        <v>2005</v>
      </c>
      <c r="I2123" t="s">
        <v>15</v>
      </c>
      <c r="J2123">
        <v>3.3088535026757602</v>
      </c>
      <c r="K2123">
        <v>-1.6214288551979801</v>
      </c>
      <c r="L2123" t="s">
        <v>22</v>
      </c>
    </row>
    <row r="2124" spans="8:12" x14ac:dyDescent="0.25">
      <c r="H2124">
        <v>2005</v>
      </c>
      <c r="I2124" t="s">
        <v>16</v>
      </c>
      <c r="J2124">
        <v>3.31030455376828</v>
      </c>
      <c r="K2124">
        <v>-1.62428573892063</v>
      </c>
      <c r="L2124" t="s">
        <v>22</v>
      </c>
    </row>
    <row r="2125" spans="8:12" x14ac:dyDescent="0.25">
      <c r="H2125">
        <v>2005</v>
      </c>
      <c r="I2125" t="s">
        <v>17</v>
      </c>
      <c r="J2125">
        <v>3.31795430018003</v>
      </c>
      <c r="K2125">
        <v>-1.6495154441017801</v>
      </c>
      <c r="L2125" t="s">
        <v>22</v>
      </c>
    </row>
    <row r="2126" spans="8:12" x14ac:dyDescent="0.25">
      <c r="H2126">
        <v>2005</v>
      </c>
      <c r="I2126" t="s">
        <v>18</v>
      </c>
      <c r="J2126">
        <v>3.3145868543672599</v>
      </c>
      <c r="K2126">
        <v>-1.7128382171101399</v>
      </c>
      <c r="L2126" t="s">
        <v>22</v>
      </c>
    </row>
    <row r="2127" spans="8:12" x14ac:dyDescent="0.25">
      <c r="H2127">
        <v>2005</v>
      </c>
      <c r="I2127" t="s">
        <v>19</v>
      </c>
      <c r="J2127">
        <v>3.2917415673524402</v>
      </c>
      <c r="K2127">
        <v>-1.68804277002565</v>
      </c>
      <c r="L2127" t="s">
        <v>22</v>
      </c>
    </row>
    <row r="2128" spans="8:12" x14ac:dyDescent="0.25">
      <c r="H2128">
        <v>2005</v>
      </c>
      <c r="I2128" t="s">
        <v>20</v>
      </c>
      <c r="J2128">
        <v>3.2662659095505702</v>
      </c>
      <c r="K2128">
        <v>-1.7612183864253299</v>
      </c>
      <c r="L2128" t="s">
        <v>22</v>
      </c>
    </row>
    <row r="2129" spans="8:12" x14ac:dyDescent="0.25">
      <c r="H2129">
        <v>2005</v>
      </c>
      <c r="I2129" t="s">
        <v>21</v>
      </c>
      <c r="J2129">
        <v>3.2144023860939899</v>
      </c>
      <c r="K2129">
        <v>-1.7522427019395701</v>
      </c>
      <c r="L2129" t="s">
        <v>22</v>
      </c>
    </row>
    <row r="2130" spans="8:12" x14ac:dyDescent="0.25">
      <c r="H2130">
        <v>2006</v>
      </c>
      <c r="I2130" t="s">
        <v>8</v>
      </c>
      <c r="J2130">
        <v>3.1779935433495399</v>
      </c>
      <c r="K2130">
        <v>-1.6160645829465199</v>
      </c>
      <c r="L2130" t="s">
        <v>22</v>
      </c>
    </row>
    <row r="2131" spans="8:12" x14ac:dyDescent="0.25">
      <c r="H2131">
        <v>2006</v>
      </c>
      <c r="I2131" t="s">
        <v>6</v>
      </c>
      <c r="J2131">
        <v>3.1997455447304901</v>
      </c>
      <c r="K2131">
        <v>-1.63217319531005</v>
      </c>
      <c r="L2131" t="s">
        <v>22</v>
      </c>
    </row>
    <row r="2132" spans="8:12" x14ac:dyDescent="0.25">
      <c r="H2132">
        <v>2006</v>
      </c>
      <c r="I2132" t="s">
        <v>9</v>
      </c>
      <c r="J2132">
        <v>3.2205078060396901</v>
      </c>
      <c r="K2132">
        <v>-1.6040756425949501</v>
      </c>
      <c r="L2132" t="s">
        <v>22</v>
      </c>
    </row>
    <row r="2133" spans="8:12" x14ac:dyDescent="0.25">
      <c r="H2133">
        <v>2006</v>
      </c>
      <c r="I2133" t="s">
        <v>10</v>
      </c>
      <c r="J2133">
        <v>3.2424129608329602</v>
      </c>
      <c r="K2133">
        <v>-1.59544612675724</v>
      </c>
      <c r="L2133" t="s">
        <v>22</v>
      </c>
    </row>
    <row r="2134" spans="8:12" x14ac:dyDescent="0.25">
      <c r="H2134">
        <v>2006</v>
      </c>
      <c r="I2134" t="s">
        <v>11</v>
      </c>
      <c r="J2134">
        <v>3.26694307361528</v>
      </c>
      <c r="K2134">
        <v>-1.5936605886066799</v>
      </c>
      <c r="L2134" t="s">
        <v>22</v>
      </c>
    </row>
    <row r="2135" spans="8:12" x14ac:dyDescent="0.25">
      <c r="H2135">
        <v>2006</v>
      </c>
      <c r="I2135" t="s">
        <v>13</v>
      </c>
      <c r="J2135">
        <v>3.2846970724792501</v>
      </c>
      <c r="K2135">
        <v>-1.60790972613793</v>
      </c>
      <c r="L2135" t="s">
        <v>22</v>
      </c>
    </row>
    <row r="2136" spans="8:12" x14ac:dyDescent="0.25">
      <c r="H2136">
        <v>2006</v>
      </c>
      <c r="I2136" t="s">
        <v>14</v>
      </c>
      <c r="J2136">
        <v>3.3053207455450999</v>
      </c>
      <c r="K2136">
        <v>-1.5820149509452801</v>
      </c>
      <c r="L2136" t="s">
        <v>22</v>
      </c>
    </row>
    <row r="2137" spans="8:12" x14ac:dyDescent="0.25">
      <c r="H2137">
        <v>2006</v>
      </c>
      <c r="I2137" t="s">
        <v>15</v>
      </c>
      <c r="J2137">
        <v>3.3120178250911199</v>
      </c>
      <c r="K2137">
        <v>-1.6138966055316799</v>
      </c>
      <c r="L2137" t="s">
        <v>22</v>
      </c>
    </row>
    <row r="2138" spans="8:12" x14ac:dyDescent="0.25">
      <c r="H2138">
        <v>2006</v>
      </c>
      <c r="I2138" t="s">
        <v>16</v>
      </c>
      <c r="J2138">
        <v>3.3134688761836402</v>
      </c>
      <c r="K2138">
        <v>-1.61675348925433</v>
      </c>
      <c r="L2138" t="s">
        <v>22</v>
      </c>
    </row>
    <row r="2139" spans="8:12" x14ac:dyDescent="0.25">
      <c r="H2139">
        <v>2006</v>
      </c>
      <c r="I2139" t="s">
        <v>17</v>
      </c>
      <c r="J2139">
        <v>3.3211186225953901</v>
      </c>
      <c r="K2139">
        <v>-1.6419831944354899</v>
      </c>
      <c r="L2139" t="s">
        <v>22</v>
      </c>
    </row>
    <row r="2140" spans="8:12" x14ac:dyDescent="0.25">
      <c r="H2140">
        <v>2006</v>
      </c>
      <c r="I2140" t="s">
        <v>18</v>
      </c>
      <c r="J2140">
        <v>3.31775117678262</v>
      </c>
      <c r="K2140">
        <v>-1.70530596744384</v>
      </c>
      <c r="L2140" t="s">
        <v>22</v>
      </c>
    </row>
    <row r="2141" spans="8:12" x14ac:dyDescent="0.25">
      <c r="H2141">
        <v>2006</v>
      </c>
      <c r="I2141" t="s">
        <v>19</v>
      </c>
      <c r="J2141">
        <v>3.2949058897678101</v>
      </c>
      <c r="K2141">
        <v>-1.68051052035936</v>
      </c>
      <c r="L2141" t="s">
        <v>22</v>
      </c>
    </row>
    <row r="2142" spans="8:12" x14ac:dyDescent="0.25">
      <c r="H2142">
        <v>2006</v>
      </c>
      <c r="I2142" t="s">
        <v>20</v>
      </c>
      <c r="J2142">
        <v>3.2694302319659401</v>
      </c>
      <c r="K2142">
        <v>-1.7536861367590399</v>
      </c>
      <c r="L2142" t="s">
        <v>22</v>
      </c>
    </row>
    <row r="2143" spans="8:12" x14ac:dyDescent="0.25">
      <c r="H2143">
        <v>2006</v>
      </c>
      <c r="I2143" t="s">
        <v>21</v>
      </c>
      <c r="J2143">
        <v>3.2175667085093602</v>
      </c>
      <c r="K2143">
        <v>-1.7447104522732799</v>
      </c>
      <c r="L2143" t="s">
        <v>22</v>
      </c>
    </row>
    <row r="2144" spans="8:12" x14ac:dyDescent="0.25">
      <c r="H2144">
        <v>2007</v>
      </c>
      <c r="I2144" t="s">
        <v>8</v>
      </c>
      <c r="J2144">
        <v>3.1811281533786602</v>
      </c>
      <c r="K2144">
        <v>-1.60860305967341</v>
      </c>
      <c r="L2144" t="s">
        <v>22</v>
      </c>
    </row>
    <row r="2145" spans="8:12" x14ac:dyDescent="0.25">
      <c r="H2145">
        <v>2007</v>
      </c>
      <c r="I2145" t="s">
        <v>6</v>
      </c>
      <c r="J2145">
        <v>3.2028801547596202</v>
      </c>
      <c r="K2145">
        <v>-1.6247116720369399</v>
      </c>
      <c r="L2145" t="s">
        <v>22</v>
      </c>
    </row>
    <row r="2146" spans="8:12" x14ac:dyDescent="0.25">
      <c r="H2146">
        <v>2007</v>
      </c>
      <c r="I2146" t="s">
        <v>9</v>
      </c>
      <c r="J2146">
        <v>3.2236424160688202</v>
      </c>
      <c r="K2146">
        <v>-1.5966141193218399</v>
      </c>
      <c r="L2146" t="s">
        <v>22</v>
      </c>
    </row>
    <row r="2147" spans="8:12" x14ac:dyDescent="0.25">
      <c r="H2147">
        <v>2007</v>
      </c>
      <c r="I2147" t="s">
        <v>10</v>
      </c>
      <c r="J2147">
        <v>3.2455475708620898</v>
      </c>
      <c r="K2147">
        <v>-1.5879846034841301</v>
      </c>
      <c r="L2147" t="s">
        <v>22</v>
      </c>
    </row>
    <row r="2148" spans="8:12" x14ac:dyDescent="0.25">
      <c r="H2148">
        <v>2007</v>
      </c>
      <c r="I2148" t="s">
        <v>11</v>
      </c>
      <c r="J2148">
        <v>3.2700776836444101</v>
      </c>
      <c r="K2148">
        <v>-1.58619906533356</v>
      </c>
      <c r="L2148" t="s">
        <v>22</v>
      </c>
    </row>
    <row r="2149" spans="8:12" x14ac:dyDescent="0.25">
      <c r="H2149">
        <v>2007</v>
      </c>
      <c r="I2149" t="s">
        <v>13</v>
      </c>
      <c r="J2149">
        <v>3.2878316825083802</v>
      </c>
      <c r="K2149">
        <v>-1.6004482028648199</v>
      </c>
      <c r="L2149" t="s">
        <v>22</v>
      </c>
    </row>
    <row r="2150" spans="8:12" x14ac:dyDescent="0.25">
      <c r="H2150">
        <v>2007</v>
      </c>
      <c r="I2150" t="s">
        <v>14</v>
      </c>
      <c r="J2150">
        <v>3.30845535557423</v>
      </c>
      <c r="K2150">
        <v>-1.57455342767217</v>
      </c>
      <c r="L2150" t="s">
        <v>22</v>
      </c>
    </row>
    <row r="2151" spans="8:12" x14ac:dyDescent="0.25">
      <c r="H2151">
        <v>2007</v>
      </c>
      <c r="I2151" t="s">
        <v>15</v>
      </c>
      <c r="J2151">
        <v>3.3151524351202499</v>
      </c>
      <c r="K2151">
        <v>-1.60643508225857</v>
      </c>
      <c r="L2151" t="s">
        <v>22</v>
      </c>
    </row>
    <row r="2152" spans="8:12" x14ac:dyDescent="0.25">
      <c r="H2152">
        <v>2007</v>
      </c>
      <c r="I2152" t="s">
        <v>16</v>
      </c>
      <c r="J2152">
        <v>3.3166034862127698</v>
      </c>
      <c r="K2152">
        <v>-1.6092919659812199</v>
      </c>
      <c r="L2152" t="s">
        <v>22</v>
      </c>
    </row>
    <row r="2153" spans="8:12" x14ac:dyDescent="0.25">
      <c r="H2153">
        <v>2007</v>
      </c>
      <c r="I2153" t="s">
        <v>17</v>
      </c>
      <c r="J2153">
        <v>3.3242532326245202</v>
      </c>
      <c r="K2153">
        <v>-1.63452167116237</v>
      </c>
      <c r="L2153" t="s">
        <v>22</v>
      </c>
    </row>
    <row r="2154" spans="8:12" x14ac:dyDescent="0.25">
      <c r="H2154">
        <v>2007</v>
      </c>
      <c r="I2154" t="s">
        <v>18</v>
      </c>
      <c r="J2154">
        <v>3.3208857868117501</v>
      </c>
      <c r="K2154">
        <v>-1.6978444441707301</v>
      </c>
      <c r="L2154" t="s">
        <v>22</v>
      </c>
    </row>
    <row r="2155" spans="8:12" x14ac:dyDescent="0.25">
      <c r="H2155">
        <v>2007</v>
      </c>
      <c r="I2155" t="s">
        <v>19</v>
      </c>
      <c r="J2155">
        <v>3.2980404997969299</v>
      </c>
      <c r="K2155">
        <v>-1.6730489970862401</v>
      </c>
      <c r="L2155" t="s">
        <v>22</v>
      </c>
    </row>
    <row r="2156" spans="8:12" x14ac:dyDescent="0.25">
      <c r="H2156">
        <v>2007</v>
      </c>
      <c r="I2156" t="s">
        <v>20</v>
      </c>
      <c r="J2156">
        <v>3.2725648419950701</v>
      </c>
      <c r="K2156">
        <v>-1.7462246134859301</v>
      </c>
      <c r="L2156" t="s">
        <v>22</v>
      </c>
    </row>
    <row r="2157" spans="8:12" x14ac:dyDescent="0.25">
      <c r="H2157">
        <v>2007</v>
      </c>
      <c r="I2157" t="s">
        <v>21</v>
      </c>
      <c r="J2157">
        <v>3.2207013185384898</v>
      </c>
      <c r="K2157">
        <v>-1.73724892900016</v>
      </c>
      <c r="L2157" t="s">
        <v>22</v>
      </c>
    </row>
    <row r="2158" spans="8:12" x14ac:dyDescent="0.25">
      <c r="H2158">
        <v>2008</v>
      </c>
      <c r="I2158" t="s">
        <v>8</v>
      </c>
      <c r="J2158">
        <v>3.1842336038222099</v>
      </c>
      <c r="K2158">
        <v>-1.6012109469248701</v>
      </c>
      <c r="L2158" t="s">
        <v>22</v>
      </c>
    </row>
    <row r="2159" spans="8:12" x14ac:dyDescent="0.25">
      <c r="H2159">
        <v>2008</v>
      </c>
      <c r="I2159" t="s">
        <v>6</v>
      </c>
      <c r="J2159">
        <v>3.2059856052031699</v>
      </c>
      <c r="K2159">
        <v>-1.6173195592884</v>
      </c>
      <c r="L2159" t="s">
        <v>22</v>
      </c>
    </row>
    <row r="2160" spans="8:12" x14ac:dyDescent="0.25">
      <c r="H2160">
        <v>2008</v>
      </c>
      <c r="I2160" t="s">
        <v>9</v>
      </c>
      <c r="J2160">
        <v>3.2267478665123601</v>
      </c>
      <c r="K2160">
        <v>-1.58922200657331</v>
      </c>
      <c r="L2160" t="s">
        <v>22</v>
      </c>
    </row>
    <row r="2161" spans="8:12" x14ac:dyDescent="0.25">
      <c r="H2161">
        <v>2008</v>
      </c>
      <c r="I2161" t="s">
        <v>10</v>
      </c>
      <c r="J2161">
        <v>3.2486530213056302</v>
      </c>
      <c r="K2161">
        <v>-1.5805924907355899</v>
      </c>
      <c r="L2161" t="s">
        <v>22</v>
      </c>
    </row>
    <row r="2162" spans="8:12" x14ac:dyDescent="0.25">
      <c r="H2162">
        <v>2008</v>
      </c>
      <c r="I2162" t="s">
        <v>11</v>
      </c>
      <c r="J2162">
        <v>3.27318313408795</v>
      </c>
      <c r="K2162">
        <v>-1.5788069525850299</v>
      </c>
      <c r="L2162" t="s">
        <v>22</v>
      </c>
    </row>
    <row r="2163" spans="8:12" x14ac:dyDescent="0.25">
      <c r="H2163">
        <v>2008</v>
      </c>
      <c r="I2163" t="s">
        <v>13</v>
      </c>
      <c r="J2163">
        <v>3.2909371329519299</v>
      </c>
      <c r="K2163">
        <v>-1.59305609011629</v>
      </c>
      <c r="L2163" t="s">
        <v>22</v>
      </c>
    </row>
    <row r="2164" spans="8:12" x14ac:dyDescent="0.25">
      <c r="H2164">
        <v>2008</v>
      </c>
      <c r="I2164" t="s">
        <v>14</v>
      </c>
      <c r="J2164">
        <v>3.3115608060177801</v>
      </c>
      <c r="K2164">
        <v>-1.5671613149236401</v>
      </c>
      <c r="L2164" t="s">
        <v>22</v>
      </c>
    </row>
    <row r="2165" spans="8:12" x14ac:dyDescent="0.25">
      <c r="H2165">
        <v>2008</v>
      </c>
      <c r="I2165" t="s">
        <v>15</v>
      </c>
      <c r="J2165">
        <v>3.3182578855638001</v>
      </c>
      <c r="K2165">
        <v>-1.5990429695100301</v>
      </c>
      <c r="L2165" t="s">
        <v>22</v>
      </c>
    </row>
    <row r="2166" spans="8:12" x14ac:dyDescent="0.25">
      <c r="H2166">
        <v>2008</v>
      </c>
      <c r="I2166" t="s">
        <v>16</v>
      </c>
      <c r="J2166">
        <v>3.3197089366563199</v>
      </c>
      <c r="K2166">
        <v>-1.60189985323269</v>
      </c>
      <c r="L2166" t="s">
        <v>22</v>
      </c>
    </row>
    <row r="2167" spans="8:12" x14ac:dyDescent="0.25">
      <c r="H2167">
        <v>2008</v>
      </c>
      <c r="I2167" t="s">
        <v>17</v>
      </c>
      <c r="J2167">
        <v>3.3273586830680699</v>
      </c>
      <c r="K2167">
        <v>-1.6271295584138401</v>
      </c>
      <c r="L2167" t="s">
        <v>22</v>
      </c>
    </row>
    <row r="2168" spans="8:12" x14ac:dyDescent="0.25">
      <c r="H2168">
        <v>2008</v>
      </c>
      <c r="I2168" t="s">
        <v>18</v>
      </c>
      <c r="J2168">
        <v>3.3239912372553002</v>
      </c>
      <c r="K2168">
        <v>-1.6904523314222</v>
      </c>
      <c r="L2168" t="s">
        <v>22</v>
      </c>
    </row>
    <row r="2169" spans="8:12" x14ac:dyDescent="0.25">
      <c r="H2169">
        <v>2008</v>
      </c>
      <c r="I2169" t="s">
        <v>19</v>
      </c>
      <c r="J2169">
        <v>3.3011459502404801</v>
      </c>
      <c r="K2169">
        <v>-1.66565688433771</v>
      </c>
      <c r="L2169" t="s">
        <v>22</v>
      </c>
    </row>
    <row r="2170" spans="8:12" x14ac:dyDescent="0.25">
      <c r="H2170">
        <v>2008</v>
      </c>
      <c r="I2170" t="s">
        <v>20</v>
      </c>
      <c r="J2170">
        <v>3.2756702924386101</v>
      </c>
      <c r="K2170">
        <v>-1.7388325007373899</v>
      </c>
      <c r="L2170" t="s">
        <v>22</v>
      </c>
    </row>
    <row r="2171" spans="8:12" x14ac:dyDescent="0.25">
      <c r="H2171">
        <v>2008</v>
      </c>
      <c r="I2171" t="s">
        <v>21</v>
      </c>
      <c r="J2171">
        <v>3.2238067689820298</v>
      </c>
      <c r="K2171">
        <v>-1.7298568162516299</v>
      </c>
      <c r="L2171" t="s">
        <v>22</v>
      </c>
    </row>
    <row r="2172" spans="8:12" x14ac:dyDescent="0.25">
      <c r="H2172">
        <v>2009</v>
      </c>
      <c r="I2172" t="s">
        <v>8</v>
      </c>
      <c r="J2172">
        <v>3.1873104321955701</v>
      </c>
      <c r="K2172">
        <v>-1.5938869652168199</v>
      </c>
      <c r="L2172" t="s">
        <v>22</v>
      </c>
    </row>
    <row r="2173" spans="8:12" x14ac:dyDescent="0.25">
      <c r="H2173">
        <v>2009</v>
      </c>
      <c r="I2173" t="s">
        <v>6</v>
      </c>
      <c r="J2173">
        <v>3.2090624335765301</v>
      </c>
      <c r="K2173">
        <v>-1.6099955775803501</v>
      </c>
      <c r="L2173" t="s">
        <v>22</v>
      </c>
    </row>
    <row r="2174" spans="8:12" x14ac:dyDescent="0.25">
      <c r="H2174">
        <v>2009</v>
      </c>
      <c r="I2174" t="s">
        <v>9</v>
      </c>
      <c r="J2174">
        <v>3.2298246948857301</v>
      </c>
      <c r="K2174">
        <v>-1.5818980248652501</v>
      </c>
      <c r="L2174" t="s">
        <v>22</v>
      </c>
    </row>
    <row r="2175" spans="8:12" x14ac:dyDescent="0.25">
      <c r="H2175">
        <v>2009</v>
      </c>
      <c r="I2175" t="s">
        <v>10</v>
      </c>
      <c r="J2175">
        <v>3.2517298496790001</v>
      </c>
      <c r="K2175">
        <v>-1.57326850902754</v>
      </c>
      <c r="L2175" t="s">
        <v>22</v>
      </c>
    </row>
    <row r="2176" spans="8:12" x14ac:dyDescent="0.25">
      <c r="H2176">
        <v>2009</v>
      </c>
      <c r="I2176" t="s">
        <v>11</v>
      </c>
      <c r="J2176">
        <v>3.27625996246132</v>
      </c>
      <c r="K2176">
        <v>-1.57148297087697</v>
      </c>
      <c r="L2176" t="s">
        <v>22</v>
      </c>
    </row>
    <row r="2177" spans="8:12" x14ac:dyDescent="0.25">
      <c r="H2177">
        <v>2009</v>
      </c>
      <c r="I2177" t="s">
        <v>13</v>
      </c>
      <c r="J2177">
        <v>3.2940139613252901</v>
      </c>
      <c r="K2177">
        <v>-1.5857321084082301</v>
      </c>
      <c r="L2177" t="s">
        <v>22</v>
      </c>
    </row>
    <row r="2178" spans="8:12" x14ac:dyDescent="0.25">
      <c r="H2178">
        <v>2009</v>
      </c>
      <c r="I2178" t="s">
        <v>14</v>
      </c>
      <c r="J2178">
        <v>3.3146376343911399</v>
      </c>
      <c r="K2178">
        <v>-1.5598373332155799</v>
      </c>
      <c r="L2178" t="s">
        <v>22</v>
      </c>
    </row>
    <row r="2179" spans="8:12" x14ac:dyDescent="0.25">
      <c r="H2179">
        <v>2009</v>
      </c>
      <c r="I2179" t="s">
        <v>15</v>
      </c>
      <c r="J2179">
        <v>3.3213347139371598</v>
      </c>
      <c r="K2179">
        <v>-1.59171898780197</v>
      </c>
      <c r="L2179" t="s">
        <v>22</v>
      </c>
    </row>
    <row r="2180" spans="8:12" x14ac:dyDescent="0.25">
      <c r="H2180">
        <v>2009</v>
      </c>
      <c r="I2180" t="s">
        <v>16</v>
      </c>
      <c r="J2180">
        <v>3.3227857650296801</v>
      </c>
      <c r="K2180">
        <v>-1.5945758715246301</v>
      </c>
      <c r="L2180" t="s">
        <v>22</v>
      </c>
    </row>
    <row r="2181" spans="8:12" x14ac:dyDescent="0.25">
      <c r="H2181">
        <v>2009</v>
      </c>
      <c r="I2181" t="s">
        <v>17</v>
      </c>
      <c r="J2181">
        <v>3.3304355114414301</v>
      </c>
      <c r="K2181">
        <v>-1.61980557670578</v>
      </c>
      <c r="L2181" t="s">
        <v>22</v>
      </c>
    </row>
    <row r="2182" spans="8:12" x14ac:dyDescent="0.25">
      <c r="H2182">
        <v>2009</v>
      </c>
      <c r="I2182" t="s">
        <v>18</v>
      </c>
      <c r="J2182">
        <v>3.32706806562866</v>
      </c>
      <c r="K2182">
        <v>-1.68312834971414</v>
      </c>
      <c r="L2182" t="s">
        <v>22</v>
      </c>
    </row>
    <row r="2183" spans="8:12" x14ac:dyDescent="0.25">
      <c r="H2183">
        <v>2009</v>
      </c>
      <c r="I2183" t="s">
        <v>19</v>
      </c>
      <c r="J2183">
        <v>3.3042227786138398</v>
      </c>
      <c r="K2183">
        <v>-1.6583329026296501</v>
      </c>
      <c r="L2183" t="s">
        <v>22</v>
      </c>
    </row>
    <row r="2184" spans="8:12" x14ac:dyDescent="0.25">
      <c r="H2184">
        <v>2009</v>
      </c>
      <c r="I2184" t="s">
        <v>20</v>
      </c>
      <c r="J2184">
        <v>3.2787471208119698</v>
      </c>
      <c r="K2184">
        <v>-1.73150851902933</v>
      </c>
      <c r="L2184" t="s">
        <v>22</v>
      </c>
    </row>
    <row r="2185" spans="8:12" x14ac:dyDescent="0.25">
      <c r="H2185">
        <v>2009</v>
      </c>
      <c r="I2185" t="s">
        <v>21</v>
      </c>
      <c r="J2185">
        <v>3.2268835973554002</v>
      </c>
      <c r="K2185">
        <v>-1.72253283454357</v>
      </c>
      <c r="L2185" t="s">
        <v>22</v>
      </c>
    </row>
    <row r="2186" spans="8:12" x14ac:dyDescent="0.25">
      <c r="H2186">
        <v>2010</v>
      </c>
      <c r="I2186" t="s">
        <v>8</v>
      </c>
      <c r="J2186">
        <v>3.1903591612872999</v>
      </c>
      <c r="K2186">
        <v>-1.58662987012048</v>
      </c>
      <c r="L2186" t="s">
        <v>22</v>
      </c>
    </row>
    <row r="2187" spans="8:12" x14ac:dyDescent="0.25">
      <c r="H2187">
        <v>2010</v>
      </c>
      <c r="I2187" t="s">
        <v>6</v>
      </c>
      <c r="J2187">
        <v>3.2121111626682501</v>
      </c>
      <c r="K2187">
        <v>-1.6027384824840101</v>
      </c>
      <c r="L2187" t="s">
        <v>22</v>
      </c>
    </row>
    <row r="2188" spans="8:12" x14ac:dyDescent="0.25">
      <c r="H2188">
        <v>2010</v>
      </c>
      <c r="I2188" t="s">
        <v>9</v>
      </c>
      <c r="J2188">
        <v>3.2328734239774501</v>
      </c>
      <c r="K2188">
        <v>-1.5746409297689099</v>
      </c>
      <c r="L2188" t="s">
        <v>22</v>
      </c>
    </row>
    <row r="2189" spans="8:12" x14ac:dyDescent="0.25">
      <c r="H2189">
        <v>2010</v>
      </c>
      <c r="I2189" t="s">
        <v>10</v>
      </c>
      <c r="J2189">
        <v>3.2547785787707202</v>
      </c>
      <c r="K2189">
        <v>-1.5660114139312</v>
      </c>
      <c r="L2189" t="s">
        <v>22</v>
      </c>
    </row>
    <row r="2190" spans="8:12" x14ac:dyDescent="0.25">
      <c r="H2190">
        <v>2010</v>
      </c>
      <c r="I2190" t="s">
        <v>11</v>
      </c>
      <c r="J2190">
        <v>3.2793086915530401</v>
      </c>
      <c r="K2190">
        <v>-1.56422587578064</v>
      </c>
      <c r="L2190" t="s">
        <v>22</v>
      </c>
    </row>
    <row r="2191" spans="8:12" x14ac:dyDescent="0.25">
      <c r="H2191">
        <v>2010</v>
      </c>
      <c r="I2191" t="s">
        <v>13</v>
      </c>
      <c r="J2191">
        <v>3.2970626904170199</v>
      </c>
      <c r="K2191">
        <v>-1.5784750133118901</v>
      </c>
      <c r="L2191" t="s">
        <v>22</v>
      </c>
    </row>
    <row r="2192" spans="8:12" x14ac:dyDescent="0.25">
      <c r="H2192">
        <v>2010</v>
      </c>
      <c r="I2192" t="s">
        <v>14</v>
      </c>
      <c r="J2192">
        <v>3.3176863634828702</v>
      </c>
      <c r="K2192">
        <v>-1.55258023811924</v>
      </c>
      <c r="L2192" t="s">
        <v>22</v>
      </c>
    </row>
    <row r="2193" spans="8:12" x14ac:dyDescent="0.25">
      <c r="H2193">
        <v>2010</v>
      </c>
      <c r="I2193" t="s">
        <v>15</v>
      </c>
      <c r="J2193">
        <v>3.3243834430288799</v>
      </c>
      <c r="K2193">
        <v>-1.58446189270564</v>
      </c>
      <c r="L2193" t="s">
        <v>22</v>
      </c>
    </row>
    <row r="2194" spans="8:12" x14ac:dyDescent="0.25">
      <c r="H2194">
        <v>2010</v>
      </c>
      <c r="I2194" t="s">
        <v>16</v>
      </c>
      <c r="J2194">
        <v>3.32583449412141</v>
      </c>
      <c r="K2194">
        <v>-1.5873187764283001</v>
      </c>
      <c r="L2194" t="s">
        <v>22</v>
      </c>
    </row>
    <row r="2195" spans="8:12" x14ac:dyDescent="0.25">
      <c r="H2195">
        <v>2010</v>
      </c>
      <c r="I2195" t="s">
        <v>17</v>
      </c>
      <c r="J2195">
        <v>3.3334842405331502</v>
      </c>
      <c r="K2195">
        <v>-1.61254848160945</v>
      </c>
      <c r="L2195" t="s">
        <v>22</v>
      </c>
    </row>
    <row r="2196" spans="8:12" x14ac:dyDescent="0.25">
      <c r="H2196">
        <v>2010</v>
      </c>
      <c r="I2196" t="s">
        <v>18</v>
      </c>
      <c r="J2196">
        <v>3.33011679472038</v>
      </c>
      <c r="K2196">
        <v>-1.6758712546178101</v>
      </c>
      <c r="L2196" t="s">
        <v>22</v>
      </c>
    </row>
    <row r="2197" spans="8:12" x14ac:dyDescent="0.25">
      <c r="H2197">
        <v>2010</v>
      </c>
      <c r="I2197" t="s">
        <v>19</v>
      </c>
      <c r="J2197">
        <v>3.3072715077055701</v>
      </c>
      <c r="K2197">
        <v>-1.6510758075333201</v>
      </c>
      <c r="L2197" t="s">
        <v>22</v>
      </c>
    </row>
    <row r="2198" spans="8:12" x14ac:dyDescent="0.25">
      <c r="H2198">
        <v>2010</v>
      </c>
      <c r="I2198" t="s">
        <v>20</v>
      </c>
      <c r="J2198">
        <v>3.2817958499037001</v>
      </c>
      <c r="K2198">
        <v>-1.724251423933</v>
      </c>
      <c r="L2198" t="s">
        <v>22</v>
      </c>
    </row>
    <row r="2199" spans="8:12" x14ac:dyDescent="0.25">
      <c r="H2199">
        <v>2010</v>
      </c>
      <c r="I2199" t="s">
        <v>21</v>
      </c>
      <c r="J2199">
        <v>3.2299323264471198</v>
      </c>
      <c r="K2199">
        <v>-1.71527573944724</v>
      </c>
      <c r="L2199" t="s">
        <v>22</v>
      </c>
    </row>
    <row r="2200" spans="8:12" x14ac:dyDescent="0.25">
      <c r="H2200">
        <v>2011</v>
      </c>
      <c r="I2200" t="s">
        <v>8</v>
      </c>
      <c r="J2200">
        <v>3.1933802996921701</v>
      </c>
      <c r="K2200">
        <v>-1.57943845099345</v>
      </c>
      <c r="L2200" t="s">
        <v>22</v>
      </c>
    </row>
    <row r="2201" spans="8:12" x14ac:dyDescent="0.25">
      <c r="H2201">
        <v>2011</v>
      </c>
      <c r="I2201" t="s">
        <v>6</v>
      </c>
      <c r="J2201">
        <v>3.2151323010731301</v>
      </c>
      <c r="K2201">
        <v>-1.5955470633569799</v>
      </c>
      <c r="L2201" t="s">
        <v>22</v>
      </c>
    </row>
    <row r="2202" spans="8:12" x14ac:dyDescent="0.25">
      <c r="H2202">
        <v>2011</v>
      </c>
      <c r="I2202" t="s">
        <v>9</v>
      </c>
      <c r="J2202">
        <v>3.2358945623823199</v>
      </c>
      <c r="K2202">
        <v>-1.56744951064188</v>
      </c>
      <c r="L2202" t="s">
        <v>22</v>
      </c>
    </row>
    <row r="2203" spans="8:12" x14ac:dyDescent="0.25">
      <c r="H2203">
        <v>2011</v>
      </c>
      <c r="I2203" t="s">
        <v>10</v>
      </c>
      <c r="J2203">
        <v>3.2577997171755899</v>
      </c>
      <c r="K2203">
        <v>-1.5588199948041701</v>
      </c>
      <c r="L2203" t="s">
        <v>22</v>
      </c>
    </row>
    <row r="2204" spans="8:12" x14ac:dyDescent="0.25">
      <c r="H2204">
        <v>2011</v>
      </c>
      <c r="I2204" t="s">
        <v>11</v>
      </c>
      <c r="J2204">
        <v>3.2823298299579098</v>
      </c>
      <c r="K2204">
        <v>-1.5570344566536101</v>
      </c>
      <c r="L2204" t="s">
        <v>22</v>
      </c>
    </row>
    <row r="2205" spans="8:12" x14ac:dyDescent="0.25">
      <c r="H2205">
        <v>2011</v>
      </c>
      <c r="I2205" t="s">
        <v>13</v>
      </c>
      <c r="J2205">
        <v>3.3000838288218901</v>
      </c>
      <c r="K2205">
        <v>-1.57128359418486</v>
      </c>
      <c r="L2205" t="s">
        <v>22</v>
      </c>
    </row>
    <row r="2206" spans="8:12" x14ac:dyDescent="0.25">
      <c r="H2206">
        <v>2011</v>
      </c>
      <c r="I2206" t="s">
        <v>14</v>
      </c>
      <c r="J2206">
        <v>3.3207075018877399</v>
      </c>
      <c r="K2206">
        <v>-1.54538881899221</v>
      </c>
      <c r="L2206" t="s">
        <v>22</v>
      </c>
    </row>
    <row r="2207" spans="8:12" x14ac:dyDescent="0.25">
      <c r="H2207">
        <v>2011</v>
      </c>
      <c r="I2207" t="s">
        <v>15</v>
      </c>
      <c r="J2207">
        <v>3.3274045814337598</v>
      </c>
      <c r="K2207">
        <v>-1.5772704735786101</v>
      </c>
      <c r="L2207" t="s">
        <v>22</v>
      </c>
    </row>
    <row r="2208" spans="8:12" x14ac:dyDescent="0.25">
      <c r="H2208">
        <v>2011</v>
      </c>
      <c r="I2208" t="s">
        <v>16</v>
      </c>
      <c r="J2208">
        <v>3.3288556325262801</v>
      </c>
      <c r="K2208">
        <v>-1.58012735730126</v>
      </c>
      <c r="L2208" t="s">
        <v>22</v>
      </c>
    </row>
    <row r="2209" spans="8:12" x14ac:dyDescent="0.25">
      <c r="H2209">
        <v>2011</v>
      </c>
      <c r="I2209" t="s">
        <v>17</v>
      </c>
      <c r="J2209">
        <v>3.3365053789380301</v>
      </c>
      <c r="K2209">
        <v>-1.6053570624824101</v>
      </c>
      <c r="L2209" t="s">
        <v>22</v>
      </c>
    </row>
    <row r="2210" spans="8:12" x14ac:dyDescent="0.25">
      <c r="H2210">
        <v>2011</v>
      </c>
      <c r="I2210" t="s">
        <v>18</v>
      </c>
      <c r="J2210">
        <v>3.33313793312526</v>
      </c>
      <c r="K2210">
        <v>-1.6686798354907699</v>
      </c>
      <c r="L2210" t="s">
        <v>22</v>
      </c>
    </row>
    <row r="2211" spans="8:12" x14ac:dyDescent="0.25">
      <c r="H2211">
        <v>2011</v>
      </c>
      <c r="I2211" t="s">
        <v>19</v>
      </c>
      <c r="J2211">
        <v>3.3102926461104398</v>
      </c>
      <c r="K2211">
        <v>-1.6438843884062899</v>
      </c>
      <c r="L2211" t="s">
        <v>22</v>
      </c>
    </row>
    <row r="2212" spans="8:12" x14ac:dyDescent="0.25">
      <c r="H2212">
        <v>2011</v>
      </c>
      <c r="I2212" t="s">
        <v>20</v>
      </c>
      <c r="J2212">
        <v>3.2848169883085698</v>
      </c>
      <c r="K2212">
        <v>-1.7170600048059701</v>
      </c>
      <c r="L2212" t="s">
        <v>22</v>
      </c>
    </row>
    <row r="2213" spans="8:12" x14ac:dyDescent="0.25">
      <c r="H2213">
        <v>2011</v>
      </c>
      <c r="I2213" t="s">
        <v>21</v>
      </c>
      <c r="J2213">
        <v>3.23295346485199</v>
      </c>
      <c r="K2213">
        <v>-1.7080843203202101</v>
      </c>
      <c r="L2213" t="s">
        <v>22</v>
      </c>
    </row>
    <row r="2214" spans="8:12" x14ac:dyDescent="0.25">
      <c r="H2214">
        <v>2012</v>
      </c>
      <c r="I2214" t="s">
        <v>8</v>
      </c>
      <c r="J2214">
        <v>3.1963743423204498</v>
      </c>
      <c r="K2214">
        <v>-1.5723115297675201</v>
      </c>
      <c r="L2214" t="s">
        <v>22</v>
      </c>
    </row>
    <row r="2215" spans="8:12" x14ac:dyDescent="0.25">
      <c r="H2215">
        <v>2012</v>
      </c>
      <c r="I2215" t="s">
        <v>6</v>
      </c>
      <c r="J2215">
        <v>3.2181263437014098</v>
      </c>
      <c r="K2215">
        <v>-1.58842014213105</v>
      </c>
      <c r="L2215" t="s">
        <v>22</v>
      </c>
    </row>
    <row r="2216" spans="8:12" x14ac:dyDescent="0.25">
      <c r="H2216">
        <v>2012</v>
      </c>
      <c r="I2216" t="s">
        <v>9</v>
      </c>
      <c r="J2216">
        <v>3.2388886050106001</v>
      </c>
      <c r="K2216">
        <v>-1.56032258941595</v>
      </c>
      <c r="L2216" t="s">
        <v>22</v>
      </c>
    </row>
    <row r="2217" spans="8:12" x14ac:dyDescent="0.25">
      <c r="H2217">
        <v>2012</v>
      </c>
      <c r="I2217" t="s">
        <v>10</v>
      </c>
      <c r="J2217">
        <v>3.2607937598038701</v>
      </c>
      <c r="K2217">
        <v>-1.5516930735782399</v>
      </c>
      <c r="L2217" t="s">
        <v>22</v>
      </c>
    </row>
    <row r="2218" spans="8:12" x14ac:dyDescent="0.25">
      <c r="H2218">
        <v>2012</v>
      </c>
      <c r="I2218" t="s">
        <v>11</v>
      </c>
      <c r="J2218">
        <v>3.28532387258619</v>
      </c>
      <c r="K2218">
        <v>-1.5499075354276799</v>
      </c>
      <c r="L2218" t="s">
        <v>22</v>
      </c>
    </row>
    <row r="2219" spans="8:12" x14ac:dyDescent="0.25">
      <c r="H2219">
        <v>2012</v>
      </c>
      <c r="I2219" t="s">
        <v>13</v>
      </c>
      <c r="J2219">
        <v>3.3030778714501698</v>
      </c>
      <c r="K2219">
        <v>-1.56415667295893</v>
      </c>
      <c r="L2219" t="s">
        <v>22</v>
      </c>
    </row>
    <row r="2220" spans="8:12" x14ac:dyDescent="0.25">
      <c r="H2220">
        <v>2012</v>
      </c>
      <c r="I2220" t="s">
        <v>14</v>
      </c>
      <c r="J2220">
        <v>3.3237015445160201</v>
      </c>
      <c r="K2220">
        <v>-1.5382618977662801</v>
      </c>
      <c r="L2220" t="s">
        <v>22</v>
      </c>
    </row>
    <row r="2221" spans="8:12" x14ac:dyDescent="0.25">
      <c r="H2221">
        <v>2012</v>
      </c>
      <c r="I2221" t="s">
        <v>15</v>
      </c>
      <c r="J2221">
        <v>3.33039862406204</v>
      </c>
      <c r="K2221">
        <v>-1.5701435523526801</v>
      </c>
      <c r="L2221" t="s">
        <v>22</v>
      </c>
    </row>
    <row r="2222" spans="8:12" x14ac:dyDescent="0.25">
      <c r="H2222">
        <v>2012</v>
      </c>
      <c r="I2222" t="s">
        <v>16</v>
      </c>
      <c r="J2222">
        <v>3.3318496751545599</v>
      </c>
      <c r="K2222">
        <v>-1.57300043607534</v>
      </c>
      <c r="L2222" t="s">
        <v>22</v>
      </c>
    </row>
    <row r="2223" spans="8:12" x14ac:dyDescent="0.25">
      <c r="H2223">
        <v>2012</v>
      </c>
      <c r="I2223" t="s">
        <v>17</v>
      </c>
      <c r="J2223">
        <v>3.3394994215663099</v>
      </c>
      <c r="K2223">
        <v>-1.5982301412564901</v>
      </c>
      <c r="L2223" t="s">
        <v>22</v>
      </c>
    </row>
    <row r="2224" spans="8:12" x14ac:dyDescent="0.25">
      <c r="H2224">
        <v>2012</v>
      </c>
      <c r="I2224" t="s">
        <v>18</v>
      </c>
      <c r="J2224">
        <v>3.3361319757535401</v>
      </c>
      <c r="K2224">
        <v>-1.66155291426485</v>
      </c>
      <c r="L2224" t="s">
        <v>22</v>
      </c>
    </row>
    <row r="2225" spans="8:12" x14ac:dyDescent="0.25">
      <c r="H2225">
        <v>2012</v>
      </c>
      <c r="I2225" t="s">
        <v>19</v>
      </c>
      <c r="J2225">
        <v>3.31328668873872</v>
      </c>
      <c r="K2225">
        <v>-1.63675746718036</v>
      </c>
      <c r="L2225" t="s">
        <v>22</v>
      </c>
    </row>
    <row r="2226" spans="8:12" x14ac:dyDescent="0.25">
      <c r="H2226">
        <v>2012</v>
      </c>
      <c r="I2226" t="s">
        <v>20</v>
      </c>
      <c r="J2226">
        <v>3.28781103093685</v>
      </c>
      <c r="K2226">
        <v>-1.7099330835800399</v>
      </c>
      <c r="L2226" t="s">
        <v>22</v>
      </c>
    </row>
    <row r="2227" spans="8:12" x14ac:dyDescent="0.25">
      <c r="H2227">
        <v>2012</v>
      </c>
      <c r="I2227" t="s">
        <v>21</v>
      </c>
      <c r="J2227">
        <v>3.2359475074802702</v>
      </c>
      <c r="K2227">
        <v>-1.7009573990942799</v>
      </c>
      <c r="L2227" t="s">
        <v>22</v>
      </c>
    </row>
    <row r="2228" spans="8:12" x14ac:dyDescent="0.25">
      <c r="H2228">
        <v>2013</v>
      </c>
      <c r="I2228" t="s">
        <v>8</v>
      </c>
      <c r="J2228">
        <v>3.1993417708844301</v>
      </c>
      <c r="K2228">
        <v>-1.56524795979049</v>
      </c>
      <c r="L2228" t="s">
        <v>22</v>
      </c>
    </row>
    <row r="2229" spans="8:12" x14ac:dyDescent="0.25">
      <c r="H2229">
        <v>2013</v>
      </c>
      <c r="I2229" t="s">
        <v>6</v>
      </c>
      <c r="J2229">
        <v>3.2210937722653901</v>
      </c>
      <c r="K2229">
        <v>-1.5813565721540199</v>
      </c>
      <c r="L2229" t="s">
        <v>22</v>
      </c>
    </row>
    <row r="2230" spans="8:12" x14ac:dyDescent="0.25">
      <c r="H2230">
        <v>2013</v>
      </c>
      <c r="I2230" t="s">
        <v>9</v>
      </c>
      <c r="J2230">
        <v>3.2418560335745901</v>
      </c>
      <c r="K2230">
        <v>-1.55325901943892</v>
      </c>
      <c r="L2230" t="s">
        <v>22</v>
      </c>
    </row>
    <row r="2231" spans="8:12" x14ac:dyDescent="0.25">
      <c r="H2231">
        <v>2013</v>
      </c>
      <c r="I2231" t="s">
        <v>10</v>
      </c>
      <c r="J2231">
        <v>3.2637611883678601</v>
      </c>
      <c r="K2231">
        <v>-1.5446295036012101</v>
      </c>
      <c r="L2231" t="s">
        <v>22</v>
      </c>
    </row>
    <row r="2232" spans="8:12" x14ac:dyDescent="0.25">
      <c r="H2232">
        <v>2013</v>
      </c>
      <c r="I2232" t="s">
        <v>11</v>
      </c>
      <c r="J2232">
        <v>3.28829130115018</v>
      </c>
      <c r="K2232">
        <v>-1.5428439654506501</v>
      </c>
      <c r="L2232" t="s">
        <v>22</v>
      </c>
    </row>
    <row r="2233" spans="8:12" x14ac:dyDescent="0.25">
      <c r="H2233">
        <v>2013</v>
      </c>
      <c r="I2233" t="s">
        <v>13</v>
      </c>
      <c r="J2233">
        <v>3.3060453000141501</v>
      </c>
      <c r="K2233">
        <v>-1.5570931029819</v>
      </c>
      <c r="L2233" t="s">
        <v>22</v>
      </c>
    </row>
    <row r="2234" spans="8:12" x14ac:dyDescent="0.25">
      <c r="H2234">
        <v>2013</v>
      </c>
      <c r="I2234" t="s">
        <v>14</v>
      </c>
      <c r="J2234">
        <v>3.3266689730799999</v>
      </c>
      <c r="K2234">
        <v>-1.53119832778925</v>
      </c>
      <c r="L2234" t="s">
        <v>22</v>
      </c>
    </row>
    <row r="2235" spans="8:12" x14ac:dyDescent="0.25">
      <c r="H2235">
        <v>2013</v>
      </c>
      <c r="I2235" t="s">
        <v>15</v>
      </c>
      <c r="J2235">
        <v>3.3333660526260198</v>
      </c>
      <c r="K2235">
        <v>-1.56307998237565</v>
      </c>
      <c r="L2235" t="s">
        <v>22</v>
      </c>
    </row>
    <row r="2236" spans="8:12" x14ac:dyDescent="0.25">
      <c r="H2236">
        <v>2013</v>
      </c>
      <c r="I2236" t="s">
        <v>16</v>
      </c>
      <c r="J2236">
        <v>3.3348171037185401</v>
      </c>
      <c r="K2236">
        <v>-1.5659368660983</v>
      </c>
      <c r="L2236" t="s">
        <v>22</v>
      </c>
    </row>
    <row r="2237" spans="8:12" x14ac:dyDescent="0.25">
      <c r="H2237">
        <v>2013</v>
      </c>
      <c r="I2237" t="s">
        <v>17</v>
      </c>
      <c r="J2237">
        <v>3.3424668501302901</v>
      </c>
      <c r="K2237">
        <v>-1.59116657127945</v>
      </c>
      <c r="L2237" t="s">
        <v>22</v>
      </c>
    </row>
    <row r="2238" spans="8:12" x14ac:dyDescent="0.25">
      <c r="H2238">
        <v>2013</v>
      </c>
      <c r="I2238" t="s">
        <v>18</v>
      </c>
      <c r="J2238">
        <v>3.3390994043175199</v>
      </c>
      <c r="K2238">
        <v>-1.6544893442878099</v>
      </c>
      <c r="L2238" t="s">
        <v>22</v>
      </c>
    </row>
    <row r="2239" spans="8:12" x14ac:dyDescent="0.25">
      <c r="H2239">
        <v>2013</v>
      </c>
      <c r="I2239" t="s">
        <v>19</v>
      </c>
      <c r="J2239">
        <v>3.3162541173026998</v>
      </c>
      <c r="K2239">
        <v>-1.6296938972033199</v>
      </c>
      <c r="L2239" t="s">
        <v>22</v>
      </c>
    </row>
    <row r="2240" spans="8:12" x14ac:dyDescent="0.25">
      <c r="H2240">
        <v>2013</v>
      </c>
      <c r="I2240" t="s">
        <v>20</v>
      </c>
      <c r="J2240">
        <v>3.29077845950084</v>
      </c>
      <c r="K2240">
        <v>-1.7028695136030101</v>
      </c>
      <c r="L2240" t="s">
        <v>22</v>
      </c>
    </row>
    <row r="2241" spans="8:12" x14ac:dyDescent="0.25">
      <c r="H2241">
        <v>2013</v>
      </c>
      <c r="I2241" t="s">
        <v>21</v>
      </c>
      <c r="J2241">
        <v>3.2389149360442602</v>
      </c>
      <c r="K2241">
        <v>-1.6938938291172501</v>
      </c>
      <c r="L2241" t="s">
        <v>22</v>
      </c>
    </row>
    <row r="2242" spans="8:12" x14ac:dyDescent="0.25">
      <c r="H2242">
        <v>2014</v>
      </c>
      <c r="I2242" t="s">
        <v>8</v>
      </c>
      <c r="J2242">
        <v>3.2022830543635998</v>
      </c>
      <c r="K2242">
        <v>-1.5582466247189299</v>
      </c>
      <c r="L2242" t="s">
        <v>22</v>
      </c>
    </row>
    <row r="2243" spans="8:12" x14ac:dyDescent="0.25">
      <c r="H2243">
        <v>2014</v>
      </c>
      <c r="I2243" t="s">
        <v>6</v>
      </c>
      <c r="J2243">
        <v>3.2240350557445501</v>
      </c>
      <c r="K2243">
        <v>-1.5743552370824601</v>
      </c>
      <c r="L2243" t="s">
        <v>22</v>
      </c>
    </row>
    <row r="2244" spans="8:12" x14ac:dyDescent="0.25">
      <c r="H2244">
        <v>2014</v>
      </c>
      <c r="I2244" t="s">
        <v>9</v>
      </c>
      <c r="J2244">
        <v>3.2447973170537501</v>
      </c>
      <c r="K2244">
        <v>-1.5462576843673601</v>
      </c>
      <c r="L2244" t="s">
        <v>22</v>
      </c>
    </row>
    <row r="2245" spans="8:12" x14ac:dyDescent="0.25">
      <c r="H2245">
        <v>2014</v>
      </c>
      <c r="I2245" t="s">
        <v>10</v>
      </c>
      <c r="J2245">
        <v>3.2667024718470201</v>
      </c>
      <c r="K2245">
        <v>-1.53762816852965</v>
      </c>
      <c r="L2245" t="s">
        <v>22</v>
      </c>
    </row>
    <row r="2246" spans="8:12" x14ac:dyDescent="0.25">
      <c r="H2246">
        <v>2014</v>
      </c>
      <c r="I2246" t="s">
        <v>11</v>
      </c>
      <c r="J2246">
        <v>3.29123258462934</v>
      </c>
      <c r="K2246">
        <v>-1.53584263037909</v>
      </c>
      <c r="L2246" t="s">
        <v>22</v>
      </c>
    </row>
    <row r="2247" spans="8:12" x14ac:dyDescent="0.25">
      <c r="H2247">
        <v>2014</v>
      </c>
      <c r="I2247" t="s">
        <v>13</v>
      </c>
      <c r="J2247">
        <v>3.3089865834933199</v>
      </c>
      <c r="K2247">
        <v>-1.5500917679103401</v>
      </c>
      <c r="L2247" t="s">
        <v>22</v>
      </c>
    </row>
    <row r="2248" spans="8:12" x14ac:dyDescent="0.25">
      <c r="H2248">
        <v>2014</v>
      </c>
      <c r="I2248" t="s">
        <v>14</v>
      </c>
      <c r="J2248">
        <v>3.3296102565591701</v>
      </c>
      <c r="K2248">
        <v>-1.5241969927176899</v>
      </c>
      <c r="L2248" t="s">
        <v>22</v>
      </c>
    </row>
    <row r="2249" spans="8:12" x14ac:dyDescent="0.25">
      <c r="H2249">
        <v>2014</v>
      </c>
      <c r="I2249" t="s">
        <v>15</v>
      </c>
      <c r="J2249">
        <v>3.3363073361051798</v>
      </c>
      <c r="K2249">
        <v>-1.55607864730409</v>
      </c>
      <c r="L2249" t="s">
        <v>22</v>
      </c>
    </row>
    <row r="2250" spans="8:12" x14ac:dyDescent="0.25">
      <c r="H2250">
        <v>2014</v>
      </c>
      <c r="I2250" t="s">
        <v>16</v>
      </c>
      <c r="J2250">
        <v>3.3377583871977099</v>
      </c>
      <c r="K2250">
        <v>-1.5589355310267401</v>
      </c>
      <c r="L2250" t="s">
        <v>22</v>
      </c>
    </row>
    <row r="2251" spans="8:12" x14ac:dyDescent="0.25">
      <c r="H2251">
        <v>2014</v>
      </c>
      <c r="I2251" t="s">
        <v>17</v>
      </c>
      <c r="J2251">
        <v>3.3454081336094599</v>
      </c>
      <c r="K2251">
        <v>-1.58416523620789</v>
      </c>
      <c r="L2251" t="s">
        <v>22</v>
      </c>
    </row>
    <row r="2252" spans="8:12" x14ac:dyDescent="0.25">
      <c r="H2252">
        <v>2014</v>
      </c>
      <c r="I2252" t="s">
        <v>18</v>
      </c>
      <c r="J2252">
        <v>3.3420406877966902</v>
      </c>
      <c r="K2252">
        <v>-1.64748800921625</v>
      </c>
      <c r="L2252" t="s">
        <v>22</v>
      </c>
    </row>
    <row r="2253" spans="8:12" x14ac:dyDescent="0.25">
      <c r="H2253">
        <v>2014</v>
      </c>
      <c r="I2253" t="s">
        <v>19</v>
      </c>
      <c r="J2253">
        <v>3.31919540078187</v>
      </c>
      <c r="K2253">
        <v>-1.6226925621317601</v>
      </c>
      <c r="L2253" t="s">
        <v>22</v>
      </c>
    </row>
    <row r="2254" spans="8:12" x14ac:dyDescent="0.25">
      <c r="H2254">
        <v>2014</v>
      </c>
      <c r="I2254" t="s">
        <v>20</v>
      </c>
      <c r="J2254">
        <v>3.29371974298</v>
      </c>
      <c r="K2254">
        <v>-1.69586817853145</v>
      </c>
      <c r="L2254" t="s">
        <v>22</v>
      </c>
    </row>
    <row r="2255" spans="8:12" x14ac:dyDescent="0.25">
      <c r="H2255">
        <v>2014</v>
      </c>
      <c r="I2255" t="s">
        <v>21</v>
      </c>
      <c r="J2255">
        <v>3.2418562195234202</v>
      </c>
      <c r="K2255">
        <v>-1.68689249404569</v>
      </c>
      <c r="L2255" t="s">
        <v>22</v>
      </c>
    </row>
    <row r="2256" spans="8:12" x14ac:dyDescent="0.25">
      <c r="H2256">
        <v>2015</v>
      </c>
      <c r="I2256" t="s">
        <v>8</v>
      </c>
      <c r="J2256">
        <v>3.20519864944943</v>
      </c>
      <c r="K2256">
        <v>-1.5513064374593399</v>
      </c>
      <c r="L2256" t="s">
        <v>22</v>
      </c>
    </row>
    <row r="2257" spans="8:12" x14ac:dyDescent="0.25">
      <c r="H2257">
        <v>2015</v>
      </c>
      <c r="I2257" t="s">
        <v>6</v>
      </c>
      <c r="J2257">
        <v>3.22695065083039</v>
      </c>
      <c r="K2257">
        <v>-1.5674150498228701</v>
      </c>
      <c r="L2257" t="s">
        <v>22</v>
      </c>
    </row>
    <row r="2258" spans="8:12" x14ac:dyDescent="0.25">
      <c r="H2258">
        <v>2015</v>
      </c>
      <c r="I2258" t="s">
        <v>9</v>
      </c>
      <c r="J2258">
        <v>3.24771291213959</v>
      </c>
      <c r="K2258">
        <v>-1.5393174971077801</v>
      </c>
      <c r="L2258" t="s">
        <v>22</v>
      </c>
    </row>
    <row r="2259" spans="8:12" x14ac:dyDescent="0.25">
      <c r="H2259">
        <v>2015</v>
      </c>
      <c r="I2259" t="s">
        <v>10</v>
      </c>
      <c r="J2259">
        <v>3.2696180669328601</v>
      </c>
      <c r="K2259">
        <v>-1.53068798127006</v>
      </c>
      <c r="L2259" t="s">
        <v>22</v>
      </c>
    </row>
    <row r="2260" spans="8:12" x14ac:dyDescent="0.25">
      <c r="H2260">
        <v>2015</v>
      </c>
      <c r="I2260" t="s">
        <v>11</v>
      </c>
      <c r="J2260">
        <v>3.2941481797151799</v>
      </c>
      <c r="K2260">
        <v>-1.5289024431195</v>
      </c>
      <c r="L2260" t="s">
        <v>22</v>
      </c>
    </row>
    <row r="2261" spans="8:12" x14ac:dyDescent="0.25">
      <c r="H2261">
        <v>2015</v>
      </c>
      <c r="I2261" t="s">
        <v>13</v>
      </c>
      <c r="J2261">
        <v>3.31190217857915</v>
      </c>
      <c r="K2261">
        <v>-1.5431515806507601</v>
      </c>
      <c r="L2261" t="s">
        <v>22</v>
      </c>
    </row>
    <row r="2262" spans="8:12" x14ac:dyDescent="0.25">
      <c r="H2262">
        <v>2015</v>
      </c>
      <c r="I2262" t="s">
        <v>14</v>
      </c>
      <c r="J2262">
        <v>3.3325258516449998</v>
      </c>
      <c r="K2262">
        <v>-1.5172568054581099</v>
      </c>
      <c r="L2262" t="s">
        <v>22</v>
      </c>
    </row>
    <row r="2263" spans="8:12" x14ac:dyDescent="0.25">
      <c r="H2263">
        <v>2015</v>
      </c>
      <c r="I2263" t="s">
        <v>15</v>
      </c>
      <c r="J2263">
        <v>3.3392229311910202</v>
      </c>
      <c r="K2263">
        <v>-1.5491384600445</v>
      </c>
      <c r="L2263" t="s">
        <v>22</v>
      </c>
    </row>
    <row r="2264" spans="8:12" x14ac:dyDescent="0.25">
      <c r="H2264">
        <v>2015</v>
      </c>
      <c r="I2264" t="s">
        <v>16</v>
      </c>
      <c r="J2264">
        <v>3.3406739822835401</v>
      </c>
      <c r="K2264">
        <v>-1.5519953437671601</v>
      </c>
      <c r="L2264" t="s">
        <v>22</v>
      </c>
    </row>
    <row r="2265" spans="8:12" x14ac:dyDescent="0.25">
      <c r="H2265">
        <v>2015</v>
      </c>
      <c r="I2265" t="s">
        <v>17</v>
      </c>
      <c r="J2265">
        <v>3.34832372869529</v>
      </c>
      <c r="K2265">
        <v>-1.5772250489483099</v>
      </c>
      <c r="L2265" t="s">
        <v>22</v>
      </c>
    </row>
    <row r="2266" spans="8:12" x14ac:dyDescent="0.25">
      <c r="H2266">
        <v>2015</v>
      </c>
      <c r="I2266" t="s">
        <v>18</v>
      </c>
      <c r="J2266">
        <v>3.3449562828825199</v>
      </c>
      <c r="K2266">
        <v>-1.64054782195667</v>
      </c>
      <c r="L2266" t="s">
        <v>22</v>
      </c>
    </row>
    <row r="2267" spans="8:12" x14ac:dyDescent="0.25">
      <c r="H2267">
        <v>2015</v>
      </c>
      <c r="I2267" t="s">
        <v>19</v>
      </c>
      <c r="J2267">
        <v>3.3221109958677002</v>
      </c>
      <c r="K2267">
        <v>-1.61575237487218</v>
      </c>
      <c r="L2267" t="s">
        <v>22</v>
      </c>
    </row>
    <row r="2268" spans="8:12" x14ac:dyDescent="0.25">
      <c r="H2268">
        <v>2015</v>
      </c>
      <c r="I2268" t="s">
        <v>20</v>
      </c>
      <c r="J2268">
        <v>3.2966353380658302</v>
      </c>
      <c r="K2268">
        <v>-1.68892799127186</v>
      </c>
      <c r="L2268" t="s">
        <v>22</v>
      </c>
    </row>
    <row r="2269" spans="8:12" x14ac:dyDescent="0.25">
      <c r="H2269">
        <v>2015</v>
      </c>
      <c r="I2269" t="s">
        <v>21</v>
      </c>
      <c r="J2269">
        <v>3.2447718146092601</v>
      </c>
      <c r="K2269">
        <v>-1.6799523067861</v>
      </c>
      <c r="L2269" t="s">
        <v>22</v>
      </c>
    </row>
    <row r="2270" spans="8:12" x14ac:dyDescent="0.25">
      <c r="H2270">
        <v>2016</v>
      </c>
      <c r="I2270" t="s">
        <v>8</v>
      </c>
      <c r="J2270">
        <v>3.2080890009710101</v>
      </c>
      <c r="K2270">
        <v>-1.54442633915514</v>
      </c>
      <c r="L2270" t="s">
        <v>22</v>
      </c>
    </row>
    <row r="2271" spans="8:12" x14ac:dyDescent="0.25">
      <c r="H2271">
        <v>2016</v>
      </c>
      <c r="I2271" t="s">
        <v>6</v>
      </c>
      <c r="J2271">
        <v>3.2298410023519701</v>
      </c>
      <c r="K2271">
        <v>-1.5605349515186699</v>
      </c>
      <c r="L2271" t="s">
        <v>22</v>
      </c>
    </row>
    <row r="2272" spans="8:12" x14ac:dyDescent="0.25">
      <c r="H2272">
        <v>2016</v>
      </c>
      <c r="I2272" t="s">
        <v>9</v>
      </c>
      <c r="J2272">
        <v>3.2506032636611599</v>
      </c>
      <c r="K2272">
        <v>-1.53243739880358</v>
      </c>
      <c r="L2272" t="s">
        <v>22</v>
      </c>
    </row>
    <row r="2273" spans="8:12" x14ac:dyDescent="0.25">
      <c r="H2273">
        <v>2016</v>
      </c>
      <c r="I2273" t="s">
        <v>10</v>
      </c>
      <c r="J2273">
        <v>3.27250841845443</v>
      </c>
      <c r="K2273">
        <v>-1.5238078829658599</v>
      </c>
      <c r="L2273" t="s">
        <v>22</v>
      </c>
    </row>
    <row r="2274" spans="8:12" x14ac:dyDescent="0.25">
      <c r="H2274">
        <v>2016</v>
      </c>
      <c r="I2274" t="s">
        <v>11</v>
      </c>
      <c r="J2274">
        <v>3.2970385312367498</v>
      </c>
      <c r="K2274">
        <v>-1.5220223448153001</v>
      </c>
      <c r="L2274" t="s">
        <v>22</v>
      </c>
    </row>
    <row r="2275" spans="8:12" x14ac:dyDescent="0.25">
      <c r="H2275">
        <v>2016</v>
      </c>
      <c r="I2275" t="s">
        <v>13</v>
      </c>
      <c r="J2275">
        <v>3.3147925301007302</v>
      </c>
      <c r="K2275">
        <v>-1.53627148234656</v>
      </c>
      <c r="L2275" t="s">
        <v>22</v>
      </c>
    </row>
    <row r="2276" spans="8:12" x14ac:dyDescent="0.25">
      <c r="H2276">
        <v>2016</v>
      </c>
      <c r="I2276" t="s">
        <v>14</v>
      </c>
      <c r="J2276">
        <v>3.3354162031665799</v>
      </c>
      <c r="K2276">
        <v>-1.51037670715391</v>
      </c>
      <c r="L2276" t="s">
        <v>22</v>
      </c>
    </row>
    <row r="2277" spans="8:12" x14ac:dyDescent="0.25">
      <c r="H2277">
        <v>2016</v>
      </c>
      <c r="I2277" t="s">
        <v>15</v>
      </c>
      <c r="J2277">
        <v>3.3421132827125999</v>
      </c>
      <c r="K2277">
        <v>-1.5422583617403001</v>
      </c>
      <c r="L2277" t="s">
        <v>22</v>
      </c>
    </row>
    <row r="2278" spans="8:12" x14ac:dyDescent="0.25">
      <c r="H2278">
        <v>2016</v>
      </c>
      <c r="I2278" t="s">
        <v>16</v>
      </c>
      <c r="J2278">
        <v>3.3435643338051202</v>
      </c>
      <c r="K2278">
        <v>-1.54511524546296</v>
      </c>
      <c r="L2278" t="s">
        <v>22</v>
      </c>
    </row>
    <row r="2279" spans="8:12" x14ac:dyDescent="0.25">
      <c r="H2279">
        <v>2016</v>
      </c>
      <c r="I2279" t="s">
        <v>17</v>
      </c>
      <c r="J2279">
        <v>3.3512140802168702</v>
      </c>
      <c r="K2279">
        <v>-1.5703449506441101</v>
      </c>
      <c r="L2279" t="s">
        <v>22</v>
      </c>
    </row>
    <row r="2280" spans="8:12" x14ac:dyDescent="0.25">
      <c r="H2280">
        <v>2016</v>
      </c>
      <c r="I2280" t="s">
        <v>18</v>
      </c>
      <c r="J2280">
        <v>3.3478466344041</v>
      </c>
      <c r="K2280">
        <v>-1.6336677236524699</v>
      </c>
      <c r="L2280" t="s">
        <v>22</v>
      </c>
    </row>
    <row r="2281" spans="8:12" x14ac:dyDescent="0.25">
      <c r="H2281">
        <v>2016</v>
      </c>
      <c r="I2281" t="s">
        <v>19</v>
      </c>
      <c r="J2281">
        <v>3.3250013473892799</v>
      </c>
      <c r="K2281">
        <v>-1.6088722765679799</v>
      </c>
      <c r="L2281" t="s">
        <v>22</v>
      </c>
    </row>
    <row r="2282" spans="8:12" x14ac:dyDescent="0.25">
      <c r="H2282">
        <v>2016</v>
      </c>
      <c r="I2282" t="s">
        <v>20</v>
      </c>
      <c r="J2282">
        <v>3.2995256895874099</v>
      </c>
      <c r="K2282">
        <v>-1.6820478929676601</v>
      </c>
      <c r="L2282" t="s">
        <v>22</v>
      </c>
    </row>
    <row r="2283" spans="8:12" x14ac:dyDescent="0.25">
      <c r="H2283">
        <v>2016</v>
      </c>
      <c r="I2283" t="s">
        <v>21</v>
      </c>
      <c r="J2283">
        <v>3.24766216613083</v>
      </c>
      <c r="K2283">
        <v>-1.6730722084819001</v>
      </c>
      <c r="L2283" t="s">
        <v>22</v>
      </c>
    </row>
    <row r="2284" spans="8:12" x14ac:dyDescent="0.25">
      <c r="H2284">
        <v>2017</v>
      </c>
      <c r="I2284" t="s">
        <v>8</v>
      </c>
      <c r="J2284">
        <v>3.2109545423023</v>
      </c>
      <c r="K2284">
        <v>-1.53760529821711</v>
      </c>
      <c r="L2284" t="s">
        <v>22</v>
      </c>
    </row>
    <row r="2285" spans="8:12" x14ac:dyDescent="0.25">
      <c r="H2285">
        <v>2017</v>
      </c>
      <c r="I2285" t="s">
        <v>6</v>
      </c>
      <c r="J2285">
        <v>3.2327065436832498</v>
      </c>
      <c r="K2285">
        <v>-1.5537139105806399</v>
      </c>
      <c r="L2285" t="s">
        <v>22</v>
      </c>
    </row>
    <row r="2286" spans="8:12" x14ac:dyDescent="0.25">
      <c r="H2286">
        <v>2017</v>
      </c>
      <c r="I2286" t="s">
        <v>9</v>
      </c>
      <c r="J2286">
        <v>3.2534688049924498</v>
      </c>
      <c r="K2286">
        <v>-1.52561635786554</v>
      </c>
      <c r="L2286" t="s">
        <v>22</v>
      </c>
    </row>
    <row r="2287" spans="8:12" x14ac:dyDescent="0.25">
      <c r="H2287">
        <v>2017</v>
      </c>
      <c r="I2287" t="s">
        <v>10</v>
      </c>
      <c r="J2287">
        <v>3.2753739597857199</v>
      </c>
      <c r="K2287">
        <v>-1.5169868420278301</v>
      </c>
      <c r="L2287" t="s">
        <v>22</v>
      </c>
    </row>
    <row r="2288" spans="8:12" x14ac:dyDescent="0.25">
      <c r="H2288">
        <v>2017</v>
      </c>
      <c r="I2288" t="s">
        <v>11</v>
      </c>
      <c r="J2288">
        <v>3.2999040725680402</v>
      </c>
      <c r="K2288">
        <v>-1.51520130387727</v>
      </c>
      <c r="L2288" t="s">
        <v>22</v>
      </c>
    </row>
    <row r="2289" spans="8:12" x14ac:dyDescent="0.25">
      <c r="H2289">
        <v>2017</v>
      </c>
      <c r="I2289" t="s">
        <v>13</v>
      </c>
      <c r="J2289">
        <v>3.3176580714320099</v>
      </c>
      <c r="K2289">
        <v>-1.5294504414085199</v>
      </c>
      <c r="L2289" t="s">
        <v>22</v>
      </c>
    </row>
    <row r="2290" spans="8:12" x14ac:dyDescent="0.25">
      <c r="H2290">
        <v>2017</v>
      </c>
      <c r="I2290" t="s">
        <v>14</v>
      </c>
      <c r="J2290">
        <v>3.3382817444978601</v>
      </c>
      <c r="K2290">
        <v>-1.50355566621587</v>
      </c>
      <c r="L2290" t="s">
        <v>22</v>
      </c>
    </row>
    <row r="2291" spans="8:12" x14ac:dyDescent="0.25">
      <c r="H2291">
        <v>2017</v>
      </c>
      <c r="I2291" t="s">
        <v>15</v>
      </c>
      <c r="J2291">
        <v>3.34497882404388</v>
      </c>
      <c r="K2291">
        <v>-1.53543732080227</v>
      </c>
      <c r="L2291" t="s">
        <v>22</v>
      </c>
    </row>
    <row r="2292" spans="8:12" x14ac:dyDescent="0.25">
      <c r="H2292">
        <v>2017</v>
      </c>
      <c r="I2292" t="s">
        <v>16</v>
      </c>
      <c r="J2292">
        <v>3.3464298751364101</v>
      </c>
      <c r="K2292">
        <v>-1.5382942045249299</v>
      </c>
      <c r="L2292" t="s">
        <v>22</v>
      </c>
    </row>
    <row r="2293" spans="8:12" x14ac:dyDescent="0.25">
      <c r="H2293">
        <v>2017</v>
      </c>
      <c r="I2293" t="s">
        <v>17</v>
      </c>
      <c r="J2293">
        <v>3.3540796215481499</v>
      </c>
      <c r="K2293">
        <v>-1.56352390970608</v>
      </c>
      <c r="L2293" t="s">
        <v>22</v>
      </c>
    </row>
    <row r="2294" spans="8:12" x14ac:dyDescent="0.25">
      <c r="H2294">
        <v>2017</v>
      </c>
      <c r="I2294" t="s">
        <v>18</v>
      </c>
      <c r="J2294">
        <v>3.3507121757353802</v>
      </c>
      <c r="K2294">
        <v>-1.6268466827144401</v>
      </c>
      <c r="L2294" t="s">
        <v>22</v>
      </c>
    </row>
    <row r="2295" spans="8:12" x14ac:dyDescent="0.25">
      <c r="H2295">
        <v>2017</v>
      </c>
      <c r="I2295" t="s">
        <v>19</v>
      </c>
      <c r="J2295">
        <v>3.3278668887205698</v>
      </c>
      <c r="K2295">
        <v>-1.6020512356299501</v>
      </c>
      <c r="L2295" t="s">
        <v>22</v>
      </c>
    </row>
    <row r="2296" spans="8:12" x14ac:dyDescent="0.25">
      <c r="H2296">
        <v>2017</v>
      </c>
      <c r="I2296" t="s">
        <v>20</v>
      </c>
      <c r="J2296">
        <v>3.3023912309186998</v>
      </c>
      <c r="K2296">
        <v>-1.6752268520296301</v>
      </c>
      <c r="L2296" t="s">
        <v>22</v>
      </c>
    </row>
    <row r="2297" spans="8:12" x14ac:dyDescent="0.25">
      <c r="H2297">
        <v>2017</v>
      </c>
      <c r="I2297" t="s">
        <v>21</v>
      </c>
      <c r="J2297">
        <v>3.2505277074621199</v>
      </c>
      <c r="K2297">
        <v>-1.66625116754387</v>
      </c>
      <c r="L2297" t="s">
        <v>22</v>
      </c>
    </row>
    <row r="2298" spans="8:12" x14ac:dyDescent="0.25">
      <c r="H2298">
        <v>2018</v>
      </c>
      <c r="I2298" t="s">
        <v>8</v>
      </c>
      <c r="J2298">
        <v>3.2137956957521099</v>
      </c>
      <c r="K2298">
        <v>-1.53084230939512</v>
      </c>
      <c r="L2298" t="s">
        <v>22</v>
      </c>
    </row>
    <row r="2299" spans="8:12" x14ac:dyDescent="0.25">
      <c r="H2299">
        <v>2018</v>
      </c>
      <c r="I2299" t="s">
        <v>6</v>
      </c>
      <c r="J2299">
        <v>3.2355476971330699</v>
      </c>
      <c r="K2299">
        <v>-1.5469509217586499</v>
      </c>
      <c r="L2299" t="s">
        <v>22</v>
      </c>
    </row>
    <row r="2300" spans="8:12" x14ac:dyDescent="0.25">
      <c r="H2300">
        <v>2018</v>
      </c>
      <c r="I2300" t="s">
        <v>9</v>
      </c>
      <c r="J2300">
        <v>3.2563099584422699</v>
      </c>
      <c r="K2300">
        <v>-1.5188533690435599</v>
      </c>
      <c r="L2300" t="s">
        <v>22</v>
      </c>
    </row>
    <row r="2301" spans="8:12" x14ac:dyDescent="0.25">
      <c r="H2301">
        <v>2018</v>
      </c>
      <c r="I2301" t="s">
        <v>10</v>
      </c>
      <c r="J2301">
        <v>3.2782151132355399</v>
      </c>
      <c r="K2301">
        <v>-1.5102238532058401</v>
      </c>
      <c r="L2301" t="s">
        <v>22</v>
      </c>
    </row>
    <row r="2302" spans="8:12" x14ac:dyDescent="0.25">
      <c r="H2302">
        <v>2018</v>
      </c>
      <c r="I2302" t="s">
        <v>11</v>
      </c>
      <c r="J2302">
        <v>3.3027452260178598</v>
      </c>
      <c r="K2302">
        <v>-1.50843831505528</v>
      </c>
      <c r="L2302" t="s">
        <v>22</v>
      </c>
    </row>
    <row r="2303" spans="8:12" x14ac:dyDescent="0.25">
      <c r="H2303">
        <v>2018</v>
      </c>
      <c r="I2303" t="s">
        <v>13</v>
      </c>
      <c r="J2303">
        <v>3.3204992248818299</v>
      </c>
      <c r="K2303">
        <v>-1.5226874525865399</v>
      </c>
      <c r="L2303" t="s">
        <v>22</v>
      </c>
    </row>
    <row r="2304" spans="8:12" x14ac:dyDescent="0.25">
      <c r="H2304">
        <v>2018</v>
      </c>
      <c r="I2304" t="s">
        <v>14</v>
      </c>
      <c r="J2304">
        <v>3.3411228979476801</v>
      </c>
      <c r="K2304">
        <v>-1.49679267739389</v>
      </c>
      <c r="L2304" t="s">
        <v>22</v>
      </c>
    </row>
    <row r="2305" spans="8:12" x14ac:dyDescent="0.25">
      <c r="H2305">
        <v>2018</v>
      </c>
      <c r="I2305" t="s">
        <v>15</v>
      </c>
      <c r="J2305">
        <v>3.3478199774937001</v>
      </c>
      <c r="K2305">
        <v>-1.52867433198028</v>
      </c>
      <c r="L2305" t="s">
        <v>22</v>
      </c>
    </row>
    <row r="2306" spans="8:12" x14ac:dyDescent="0.25">
      <c r="H2306">
        <v>2018</v>
      </c>
      <c r="I2306" t="s">
        <v>16</v>
      </c>
      <c r="J2306">
        <v>3.3492710285862199</v>
      </c>
      <c r="K2306">
        <v>-1.5315312157029399</v>
      </c>
      <c r="L2306" t="s">
        <v>22</v>
      </c>
    </row>
    <row r="2307" spans="8:12" x14ac:dyDescent="0.25">
      <c r="H2307">
        <v>2018</v>
      </c>
      <c r="I2307" t="s">
        <v>17</v>
      </c>
      <c r="J2307">
        <v>3.3569207749979699</v>
      </c>
      <c r="K2307">
        <v>-1.55676092088409</v>
      </c>
      <c r="L2307" t="s">
        <v>22</v>
      </c>
    </row>
    <row r="2308" spans="8:12" x14ac:dyDescent="0.25">
      <c r="H2308">
        <v>2018</v>
      </c>
      <c r="I2308" t="s">
        <v>18</v>
      </c>
      <c r="J2308">
        <v>3.3535533291852002</v>
      </c>
      <c r="K2308">
        <v>-1.6200836938924501</v>
      </c>
      <c r="L2308" t="s">
        <v>22</v>
      </c>
    </row>
    <row r="2309" spans="8:12" x14ac:dyDescent="0.25">
      <c r="H2309">
        <v>2018</v>
      </c>
      <c r="I2309" t="s">
        <v>19</v>
      </c>
      <c r="J2309">
        <v>3.3307080421703801</v>
      </c>
      <c r="K2309">
        <v>-1.5952882468079601</v>
      </c>
      <c r="L2309" t="s">
        <v>22</v>
      </c>
    </row>
    <row r="2310" spans="8:12" x14ac:dyDescent="0.25">
      <c r="H2310">
        <v>2018</v>
      </c>
      <c r="I2310" t="s">
        <v>20</v>
      </c>
      <c r="J2310">
        <v>3.3052323843685101</v>
      </c>
      <c r="K2310">
        <v>-1.6684638632076401</v>
      </c>
      <c r="L2310" t="s">
        <v>22</v>
      </c>
    </row>
    <row r="2311" spans="8:12" x14ac:dyDescent="0.25">
      <c r="H2311">
        <v>2018</v>
      </c>
      <c r="I2311" t="s">
        <v>21</v>
      </c>
      <c r="J2311">
        <v>3.25336886091194</v>
      </c>
      <c r="K2311">
        <v>-1.65948817872188</v>
      </c>
      <c r="L2311" t="s">
        <v>22</v>
      </c>
    </row>
    <row r="2312" spans="8:12" x14ac:dyDescent="0.25">
      <c r="H2312">
        <v>2019</v>
      </c>
      <c r="I2312" t="s">
        <v>8</v>
      </c>
      <c r="J2312">
        <v>3.21661287293766</v>
      </c>
      <c r="K2312">
        <v>-1.5241363928890399</v>
      </c>
      <c r="L2312" t="s">
        <v>22</v>
      </c>
    </row>
    <row r="2313" spans="8:12" x14ac:dyDescent="0.25">
      <c r="H2313">
        <v>2019</v>
      </c>
      <c r="I2313" t="s">
        <v>6</v>
      </c>
      <c r="J2313">
        <v>3.23836487431862</v>
      </c>
      <c r="K2313">
        <v>-1.54024500525257</v>
      </c>
      <c r="L2313" t="s">
        <v>22</v>
      </c>
    </row>
    <row r="2314" spans="8:12" x14ac:dyDescent="0.25">
      <c r="H2314">
        <v>2019</v>
      </c>
      <c r="I2314" t="s">
        <v>9</v>
      </c>
      <c r="J2314">
        <v>3.25912713562782</v>
      </c>
      <c r="K2314">
        <v>-1.5121474525374701</v>
      </c>
      <c r="L2314" t="s">
        <v>22</v>
      </c>
    </row>
    <row r="2315" spans="8:12" x14ac:dyDescent="0.25">
      <c r="H2315">
        <v>2019</v>
      </c>
      <c r="I2315" t="s">
        <v>10</v>
      </c>
      <c r="J2315">
        <v>3.28103229042109</v>
      </c>
      <c r="K2315">
        <v>-1.50351793669976</v>
      </c>
      <c r="L2315" t="s">
        <v>22</v>
      </c>
    </row>
    <row r="2316" spans="8:12" x14ac:dyDescent="0.25">
      <c r="H2316">
        <v>2019</v>
      </c>
      <c r="I2316" t="s">
        <v>11</v>
      </c>
      <c r="J2316">
        <v>3.3055624032034099</v>
      </c>
      <c r="K2316">
        <v>-1.5017323985491899</v>
      </c>
      <c r="L2316" t="s">
        <v>22</v>
      </c>
    </row>
    <row r="2317" spans="8:12" x14ac:dyDescent="0.25">
      <c r="H2317">
        <v>2019</v>
      </c>
      <c r="I2317" t="s">
        <v>13</v>
      </c>
      <c r="J2317">
        <v>3.32331640206738</v>
      </c>
      <c r="K2317">
        <v>-1.5159815360804501</v>
      </c>
      <c r="L2317" t="s">
        <v>22</v>
      </c>
    </row>
    <row r="2318" spans="8:12" x14ac:dyDescent="0.25">
      <c r="H2318">
        <v>2019</v>
      </c>
      <c r="I2318" t="s">
        <v>14</v>
      </c>
      <c r="J2318">
        <v>3.3439400751332302</v>
      </c>
      <c r="K2318">
        <v>-1.4900867608877999</v>
      </c>
      <c r="L2318" t="s">
        <v>22</v>
      </c>
    </row>
    <row r="2319" spans="8:12" x14ac:dyDescent="0.25">
      <c r="H2319">
        <v>2019</v>
      </c>
      <c r="I2319" t="s">
        <v>15</v>
      </c>
      <c r="J2319">
        <v>3.3506371546792502</v>
      </c>
      <c r="K2319">
        <v>-1.5219684154741899</v>
      </c>
      <c r="L2319" t="s">
        <v>22</v>
      </c>
    </row>
    <row r="2320" spans="8:12" x14ac:dyDescent="0.25">
      <c r="H2320">
        <v>2019</v>
      </c>
      <c r="I2320" t="s">
        <v>16</v>
      </c>
      <c r="J2320">
        <v>3.35208820577177</v>
      </c>
      <c r="K2320">
        <v>-1.5248252991968501</v>
      </c>
      <c r="L2320" t="s">
        <v>22</v>
      </c>
    </row>
    <row r="2321" spans="8:12" x14ac:dyDescent="0.25">
      <c r="H2321">
        <v>2019</v>
      </c>
      <c r="I2321" t="s">
        <v>17</v>
      </c>
      <c r="J2321">
        <v>3.35973795218352</v>
      </c>
      <c r="K2321">
        <v>-1.5500550043779999</v>
      </c>
      <c r="L2321" t="s">
        <v>22</v>
      </c>
    </row>
    <row r="2322" spans="8:12" x14ac:dyDescent="0.25">
      <c r="H2322">
        <v>2019</v>
      </c>
      <c r="I2322" t="s">
        <v>18</v>
      </c>
      <c r="J2322">
        <v>3.3563705063707499</v>
      </c>
      <c r="K2322">
        <v>-1.61337777738636</v>
      </c>
      <c r="L2322" t="s">
        <v>22</v>
      </c>
    </row>
    <row r="2323" spans="8:12" x14ac:dyDescent="0.25">
      <c r="H2323">
        <v>2019</v>
      </c>
      <c r="I2323" t="s">
        <v>19</v>
      </c>
      <c r="J2323">
        <v>3.3335252193559399</v>
      </c>
      <c r="K2323">
        <v>-1.58858233030187</v>
      </c>
      <c r="L2323" t="s">
        <v>22</v>
      </c>
    </row>
    <row r="2324" spans="8:12" x14ac:dyDescent="0.25">
      <c r="H2324">
        <v>2019</v>
      </c>
      <c r="I2324" t="s">
        <v>20</v>
      </c>
      <c r="J2324">
        <v>3.3080495615540699</v>
      </c>
      <c r="K2324">
        <v>-1.66175794670155</v>
      </c>
      <c r="L2324" t="s">
        <v>22</v>
      </c>
    </row>
    <row r="2325" spans="8:12" x14ac:dyDescent="0.25">
      <c r="H2325">
        <v>2019</v>
      </c>
      <c r="I2325" t="s">
        <v>21</v>
      </c>
      <c r="J2325">
        <v>3.2561860380974901</v>
      </c>
      <c r="K2325">
        <v>-1.6527822622157899</v>
      </c>
      <c r="L2325" t="s">
        <v>22</v>
      </c>
    </row>
    <row r="2326" spans="8:12" x14ac:dyDescent="0.25">
      <c r="H2326">
        <v>2020</v>
      </c>
      <c r="I2326" t="s">
        <v>8</v>
      </c>
      <c r="J2326">
        <v>3.2194064751424301</v>
      </c>
      <c r="K2326">
        <v>-1.5174865934967801</v>
      </c>
      <c r="L2326" t="s">
        <v>22</v>
      </c>
    </row>
    <row r="2327" spans="8:12" x14ac:dyDescent="0.25">
      <c r="H2327">
        <v>2020</v>
      </c>
      <c r="I2327" t="s">
        <v>6</v>
      </c>
      <c r="J2327">
        <v>3.2411584765233798</v>
      </c>
      <c r="K2327">
        <v>-1.53359520586031</v>
      </c>
      <c r="L2327" t="s">
        <v>22</v>
      </c>
    </row>
    <row r="2328" spans="8:12" x14ac:dyDescent="0.25">
      <c r="H2328">
        <v>2020</v>
      </c>
      <c r="I2328" t="s">
        <v>9</v>
      </c>
      <c r="J2328">
        <v>3.2619207378325799</v>
      </c>
      <c r="K2328">
        <v>-1.50549765314522</v>
      </c>
      <c r="L2328" t="s">
        <v>22</v>
      </c>
    </row>
    <row r="2329" spans="8:12" x14ac:dyDescent="0.25">
      <c r="H2329">
        <v>2020</v>
      </c>
      <c r="I2329" t="s">
        <v>10</v>
      </c>
      <c r="J2329">
        <v>3.2838258926258499</v>
      </c>
      <c r="K2329">
        <v>-1.4968681373075099</v>
      </c>
      <c r="L2329" t="s">
        <v>22</v>
      </c>
    </row>
    <row r="2330" spans="8:12" x14ac:dyDescent="0.25">
      <c r="H2330">
        <v>2020</v>
      </c>
      <c r="I2330" t="s">
        <v>11</v>
      </c>
      <c r="J2330">
        <v>3.3083560054081702</v>
      </c>
      <c r="K2330">
        <v>-1.4950825991569401</v>
      </c>
      <c r="L2330" t="s">
        <v>22</v>
      </c>
    </row>
    <row r="2331" spans="8:12" x14ac:dyDescent="0.25">
      <c r="H2331">
        <v>2020</v>
      </c>
      <c r="I2331" t="s">
        <v>13</v>
      </c>
      <c r="J2331">
        <v>3.3261100042721399</v>
      </c>
      <c r="K2331">
        <v>-1.5093317366882</v>
      </c>
      <c r="L2331" t="s">
        <v>22</v>
      </c>
    </row>
    <row r="2332" spans="8:12" x14ac:dyDescent="0.25">
      <c r="H2332">
        <v>2020</v>
      </c>
      <c r="I2332" t="s">
        <v>14</v>
      </c>
      <c r="J2332">
        <v>3.3467336773379901</v>
      </c>
      <c r="K2332">
        <v>-1.48343696149555</v>
      </c>
      <c r="L2332" t="s">
        <v>22</v>
      </c>
    </row>
    <row r="2333" spans="8:12" x14ac:dyDescent="0.25">
      <c r="H2333">
        <v>2020</v>
      </c>
      <c r="I2333" t="s">
        <v>15</v>
      </c>
      <c r="J2333">
        <v>3.35343075688401</v>
      </c>
      <c r="K2333">
        <v>-1.5153186160819401</v>
      </c>
      <c r="L2333" t="s">
        <v>22</v>
      </c>
    </row>
    <row r="2334" spans="8:12" x14ac:dyDescent="0.25">
      <c r="H2334">
        <v>2020</v>
      </c>
      <c r="I2334" t="s">
        <v>16</v>
      </c>
      <c r="J2334">
        <v>3.3548818079765401</v>
      </c>
      <c r="K2334">
        <v>-1.5181754998046</v>
      </c>
      <c r="L2334" t="s">
        <v>22</v>
      </c>
    </row>
    <row r="2335" spans="8:12" x14ac:dyDescent="0.25">
      <c r="H2335">
        <v>2020</v>
      </c>
      <c r="I2335" t="s">
        <v>17</v>
      </c>
      <c r="J2335">
        <v>3.3625315543882799</v>
      </c>
      <c r="K2335">
        <v>-1.5434052049857501</v>
      </c>
      <c r="L2335" t="s">
        <v>22</v>
      </c>
    </row>
    <row r="2336" spans="8:12" x14ac:dyDescent="0.25">
      <c r="H2336">
        <v>2020</v>
      </c>
      <c r="I2336" t="s">
        <v>18</v>
      </c>
      <c r="J2336">
        <v>3.3591641085755102</v>
      </c>
      <c r="K2336">
        <v>-1.6067279779941099</v>
      </c>
      <c r="L2336" t="s">
        <v>22</v>
      </c>
    </row>
    <row r="2337" spans="8:12" x14ac:dyDescent="0.25">
      <c r="H2337">
        <v>2020</v>
      </c>
      <c r="I2337" t="s">
        <v>19</v>
      </c>
      <c r="J2337">
        <v>3.3363188215606998</v>
      </c>
      <c r="K2337">
        <v>-1.5819325309096199</v>
      </c>
      <c r="L2337" t="s">
        <v>22</v>
      </c>
    </row>
    <row r="2338" spans="8:12" x14ac:dyDescent="0.25">
      <c r="H2338">
        <v>2020</v>
      </c>
      <c r="I2338" t="s">
        <v>20</v>
      </c>
      <c r="J2338">
        <v>3.3108431637588298</v>
      </c>
      <c r="K2338">
        <v>-1.6551081473092999</v>
      </c>
      <c r="L2338" t="s">
        <v>22</v>
      </c>
    </row>
    <row r="2339" spans="8:12" x14ac:dyDescent="0.25">
      <c r="H2339">
        <v>2020</v>
      </c>
      <c r="I2339" t="s">
        <v>21</v>
      </c>
      <c r="J2339">
        <v>3.25897964030225</v>
      </c>
      <c r="K2339">
        <v>-1.6461324628235401</v>
      </c>
      <c r="L2339" t="s">
        <v>22</v>
      </c>
    </row>
    <row r="2340" spans="8:12" x14ac:dyDescent="0.25">
      <c r="H2340">
        <v>2021</v>
      </c>
      <c r="I2340" t="s">
        <v>8</v>
      </c>
      <c r="J2340">
        <v>3.2221768936591801</v>
      </c>
      <c r="K2340">
        <v>-1.51089197979781</v>
      </c>
      <c r="L2340" t="s">
        <v>22</v>
      </c>
    </row>
    <row r="2341" spans="8:12" x14ac:dyDescent="0.25">
      <c r="H2341">
        <v>2021</v>
      </c>
      <c r="I2341" t="s">
        <v>6</v>
      </c>
      <c r="J2341">
        <v>3.2439288950401401</v>
      </c>
      <c r="K2341">
        <v>-1.5270005921613401</v>
      </c>
      <c r="L2341" t="s">
        <v>22</v>
      </c>
    </row>
    <row r="2342" spans="8:12" x14ac:dyDescent="0.25">
      <c r="H2342">
        <v>2021</v>
      </c>
      <c r="I2342" t="s">
        <v>9</v>
      </c>
      <c r="J2342">
        <v>3.2646911563493299</v>
      </c>
      <c r="K2342">
        <v>-1.4989030394462499</v>
      </c>
      <c r="L2342" t="s">
        <v>22</v>
      </c>
    </row>
    <row r="2343" spans="8:12" x14ac:dyDescent="0.25">
      <c r="H2343">
        <v>2021</v>
      </c>
      <c r="I2343" t="s">
        <v>10</v>
      </c>
      <c r="J2343">
        <v>3.2865963111426</v>
      </c>
      <c r="K2343">
        <v>-1.49027352360854</v>
      </c>
      <c r="L2343" t="s">
        <v>22</v>
      </c>
    </row>
    <row r="2344" spans="8:12" x14ac:dyDescent="0.25">
      <c r="H2344">
        <v>2021</v>
      </c>
      <c r="I2344" t="s">
        <v>11</v>
      </c>
      <c r="J2344">
        <v>3.3111264239249198</v>
      </c>
      <c r="K2344">
        <v>-1.48848798545797</v>
      </c>
      <c r="L2344" t="s">
        <v>22</v>
      </c>
    </row>
    <row r="2345" spans="8:12" x14ac:dyDescent="0.25">
      <c r="H2345">
        <v>2021</v>
      </c>
      <c r="I2345" t="s">
        <v>13</v>
      </c>
      <c r="J2345">
        <v>3.3288804227889002</v>
      </c>
      <c r="K2345">
        <v>-1.5027371229892299</v>
      </c>
      <c r="L2345" t="s">
        <v>22</v>
      </c>
    </row>
    <row r="2346" spans="8:12" x14ac:dyDescent="0.25">
      <c r="H2346">
        <v>2021</v>
      </c>
      <c r="I2346" t="s">
        <v>14</v>
      </c>
      <c r="J2346">
        <v>3.34950409585475</v>
      </c>
      <c r="K2346">
        <v>-1.47684234779658</v>
      </c>
      <c r="L2346" t="s">
        <v>22</v>
      </c>
    </row>
    <row r="2347" spans="8:12" x14ac:dyDescent="0.25">
      <c r="H2347">
        <v>2021</v>
      </c>
      <c r="I2347" t="s">
        <v>15</v>
      </c>
      <c r="J2347">
        <v>3.3562011754007699</v>
      </c>
      <c r="K2347">
        <v>-1.50872400238297</v>
      </c>
      <c r="L2347" t="s">
        <v>22</v>
      </c>
    </row>
    <row r="2348" spans="8:12" x14ac:dyDescent="0.25">
      <c r="H2348">
        <v>2021</v>
      </c>
      <c r="I2348" t="s">
        <v>16</v>
      </c>
      <c r="J2348">
        <v>3.3576522264932902</v>
      </c>
      <c r="K2348">
        <v>-1.5115808861056299</v>
      </c>
      <c r="L2348" t="s">
        <v>22</v>
      </c>
    </row>
    <row r="2349" spans="8:12" x14ac:dyDescent="0.25">
      <c r="H2349">
        <v>2021</v>
      </c>
      <c r="I2349" t="s">
        <v>17</v>
      </c>
      <c r="J2349">
        <v>3.3653019729050402</v>
      </c>
      <c r="K2349">
        <v>-1.53681059128678</v>
      </c>
      <c r="L2349" t="s">
        <v>22</v>
      </c>
    </row>
    <row r="2350" spans="8:12" x14ac:dyDescent="0.25">
      <c r="H2350">
        <v>2021</v>
      </c>
      <c r="I2350" t="s">
        <v>18</v>
      </c>
      <c r="J2350">
        <v>3.36193452709227</v>
      </c>
      <c r="K2350">
        <v>-1.6001333642951401</v>
      </c>
      <c r="L2350" t="s">
        <v>22</v>
      </c>
    </row>
    <row r="2351" spans="8:12" x14ac:dyDescent="0.25">
      <c r="H2351">
        <v>2021</v>
      </c>
      <c r="I2351" t="s">
        <v>19</v>
      </c>
      <c r="J2351">
        <v>3.3390892400774499</v>
      </c>
      <c r="K2351">
        <v>-1.5753379172106501</v>
      </c>
      <c r="L2351" t="s">
        <v>22</v>
      </c>
    </row>
    <row r="2352" spans="8:12" x14ac:dyDescent="0.25">
      <c r="H2352">
        <v>2021</v>
      </c>
      <c r="I2352" t="s">
        <v>20</v>
      </c>
      <c r="J2352">
        <v>3.3136135822755799</v>
      </c>
      <c r="K2352">
        <v>-1.64851353361033</v>
      </c>
      <c r="L2352" t="s">
        <v>22</v>
      </c>
    </row>
    <row r="2353" spans="8:12" x14ac:dyDescent="0.25">
      <c r="H2353">
        <v>2021</v>
      </c>
      <c r="I2353" t="s">
        <v>21</v>
      </c>
      <c r="J2353">
        <v>3.261750058819</v>
      </c>
      <c r="K2353">
        <v>-1.63953784912457</v>
      </c>
      <c r="L2353" t="s">
        <v>22</v>
      </c>
    </row>
    <row r="2354" spans="8:12" x14ac:dyDescent="0.25">
      <c r="H2354">
        <v>2022</v>
      </c>
      <c r="I2354" t="s">
        <v>8</v>
      </c>
      <c r="J2354">
        <v>3.2249245101189401</v>
      </c>
      <c r="K2354">
        <v>-1.50435164337014</v>
      </c>
      <c r="L2354" t="s">
        <v>22</v>
      </c>
    </row>
    <row r="2355" spans="8:12" x14ac:dyDescent="0.25">
      <c r="H2355">
        <v>2022</v>
      </c>
      <c r="I2355" t="s">
        <v>6</v>
      </c>
      <c r="J2355">
        <v>3.2466765114998899</v>
      </c>
      <c r="K2355">
        <v>-1.5204602557336699</v>
      </c>
      <c r="L2355" t="s">
        <v>22</v>
      </c>
    </row>
    <row r="2356" spans="8:12" x14ac:dyDescent="0.25">
      <c r="H2356">
        <v>2022</v>
      </c>
      <c r="I2356" t="s">
        <v>9</v>
      </c>
      <c r="J2356">
        <v>3.2674387728090899</v>
      </c>
      <c r="K2356">
        <v>-1.49236270301858</v>
      </c>
      <c r="L2356" t="s">
        <v>22</v>
      </c>
    </row>
    <row r="2357" spans="8:12" x14ac:dyDescent="0.25">
      <c r="H2357">
        <v>2022</v>
      </c>
      <c r="I2357" t="s">
        <v>10</v>
      </c>
      <c r="J2357">
        <v>3.2893439276023599</v>
      </c>
      <c r="K2357">
        <v>-1.4837331871808599</v>
      </c>
      <c r="L2357" t="s">
        <v>22</v>
      </c>
    </row>
    <row r="2358" spans="8:12" x14ac:dyDescent="0.25">
      <c r="H2358">
        <v>2022</v>
      </c>
      <c r="I2358" t="s">
        <v>11</v>
      </c>
      <c r="J2358">
        <v>3.3138740403846798</v>
      </c>
      <c r="K2358">
        <v>-1.4819476490303001</v>
      </c>
      <c r="L2358" t="s">
        <v>22</v>
      </c>
    </row>
    <row r="2359" spans="8:12" x14ac:dyDescent="0.25">
      <c r="H2359">
        <v>2022</v>
      </c>
      <c r="I2359" t="s">
        <v>13</v>
      </c>
      <c r="J2359">
        <v>3.3316280392486499</v>
      </c>
      <c r="K2359">
        <v>-1.49619678656156</v>
      </c>
      <c r="L2359" t="s">
        <v>22</v>
      </c>
    </row>
    <row r="2360" spans="8:12" x14ac:dyDescent="0.25">
      <c r="H2360">
        <v>2022</v>
      </c>
      <c r="I2360" t="s">
        <v>14</v>
      </c>
      <c r="J2360">
        <v>3.3522517123145001</v>
      </c>
      <c r="K2360">
        <v>-1.47030201136891</v>
      </c>
      <c r="L2360" t="s">
        <v>22</v>
      </c>
    </row>
    <row r="2361" spans="8:12" x14ac:dyDescent="0.25">
      <c r="H2361">
        <v>2022</v>
      </c>
      <c r="I2361" t="s">
        <v>15</v>
      </c>
      <c r="J2361">
        <v>3.3589487918605201</v>
      </c>
      <c r="K2361">
        <v>-1.5021836659553001</v>
      </c>
      <c r="L2361" t="s">
        <v>22</v>
      </c>
    </row>
    <row r="2362" spans="8:12" x14ac:dyDescent="0.25">
      <c r="H2362">
        <v>2022</v>
      </c>
      <c r="I2362" t="s">
        <v>16</v>
      </c>
      <c r="J2362">
        <v>3.36039984295304</v>
      </c>
      <c r="K2362">
        <v>-1.50504054967796</v>
      </c>
      <c r="L2362" t="s">
        <v>22</v>
      </c>
    </row>
    <row r="2363" spans="8:12" x14ac:dyDescent="0.25">
      <c r="H2363">
        <v>2022</v>
      </c>
      <c r="I2363" t="s">
        <v>17</v>
      </c>
      <c r="J2363">
        <v>3.3680495893647899</v>
      </c>
      <c r="K2363">
        <v>-1.5302702548591101</v>
      </c>
      <c r="L2363" t="s">
        <v>22</v>
      </c>
    </row>
    <row r="2364" spans="8:12" x14ac:dyDescent="0.25">
      <c r="H2364">
        <v>2022</v>
      </c>
      <c r="I2364" t="s">
        <v>18</v>
      </c>
      <c r="J2364">
        <v>3.3646821435520202</v>
      </c>
      <c r="K2364">
        <v>-1.5935930278674699</v>
      </c>
      <c r="L2364" t="s">
        <v>22</v>
      </c>
    </row>
    <row r="2365" spans="8:12" x14ac:dyDescent="0.25">
      <c r="H2365">
        <v>2022</v>
      </c>
      <c r="I2365" t="s">
        <v>19</v>
      </c>
      <c r="J2365">
        <v>3.3418368565372099</v>
      </c>
      <c r="K2365">
        <v>-1.5687975807829799</v>
      </c>
      <c r="L2365" t="s">
        <v>22</v>
      </c>
    </row>
    <row r="2366" spans="8:12" x14ac:dyDescent="0.25">
      <c r="H2366">
        <v>2022</v>
      </c>
      <c r="I2366" t="s">
        <v>20</v>
      </c>
      <c r="J2366">
        <v>3.3163611987353399</v>
      </c>
      <c r="K2366">
        <v>-1.6419731971826601</v>
      </c>
      <c r="L2366" t="s">
        <v>22</v>
      </c>
    </row>
    <row r="2367" spans="8:12" x14ac:dyDescent="0.25">
      <c r="H2367">
        <v>2022</v>
      </c>
      <c r="I2367" t="s">
        <v>21</v>
      </c>
      <c r="J2367">
        <v>3.26449767527876</v>
      </c>
      <c r="K2367">
        <v>-1.6329975126969001</v>
      </c>
      <c r="L2367" t="s">
        <v>22</v>
      </c>
    </row>
    <row r="2368" spans="8:12" x14ac:dyDescent="0.25">
      <c r="H2368">
        <v>2023</v>
      </c>
      <c r="I2368" t="s">
        <v>8</v>
      </c>
      <c r="J2368">
        <v>3.2276496968064299</v>
      </c>
      <c r="K2368">
        <v>-1.49786469803935</v>
      </c>
      <c r="L2368" t="s">
        <v>22</v>
      </c>
    </row>
    <row r="2369" spans="8:12" x14ac:dyDescent="0.25">
      <c r="H2369">
        <v>2023</v>
      </c>
      <c r="I2369" t="s">
        <v>6</v>
      </c>
      <c r="J2369">
        <v>3.2494016981873899</v>
      </c>
      <c r="K2369">
        <v>-1.5139733104028801</v>
      </c>
      <c r="L2369" t="s">
        <v>22</v>
      </c>
    </row>
    <row r="2370" spans="8:12" x14ac:dyDescent="0.25">
      <c r="H2370">
        <v>2023</v>
      </c>
      <c r="I2370" t="s">
        <v>9</v>
      </c>
      <c r="J2370">
        <v>3.2701639594965801</v>
      </c>
      <c r="K2370">
        <v>-1.4858757576877799</v>
      </c>
      <c r="L2370" t="s">
        <v>22</v>
      </c>
    </row>
    <row r="2371" spans="8:12" x14ac:dyDescent="0.25">
      <c r="H2371">
        <v>2023</v>
      </c>
      <c r="I2371" t="s">
        <v>10</v>
      </c>
      <c r="J2371">
        <v>3.2920691142898502</v>
      </c>
      <c r="K2371">
        <v>-1.47724624185007</v>
      </c>
      <c r="L2371" t="s">
        <v>22</v>
      </c>
    </row>
    <row r="2372" spans="8:12" x14ac:dyDescent="0.25">
      <c r="H2372">
        <v>2023</v>
      </c>
      <c r="I2372" t="s">
        <v>11</v>
      </c>
      <c r="J2372">
        <v>3.31659922707217</v>
      </c>
      <c r="K2372">
        <v>-1.47546070369951</v>
      </c>
      <c r="L2372" t="s">
        <v>22</v>
      </c>
    </row>
    <row r="2373" spans="8:12" x14ac:dyDescent="0.25">
      <c r="H2373">
        <v>2023</v>
      </c>
      <c r="I2373" t="s">
        <v>13</v>
      </c>
      <c r="J2373">
        <v>3.3343532259361499</v>
      </c>
      <c r="K2373">
        <v>-1.4897098412307599</v>
      </c>
      <c r="L2373" t="s">
        <v>22</v>
      </c>
    </row>
    <row r="2374" spans="8:12" x14ac:dyDescent="0.25">
      <c r="H2374">
        <v>2023</v>
      </c>
      <c r="I2374" t="s">
        <v>14</v>
      </c>
      <c r="J2374">
        <v>3.3549768990020001</v>
      </c>
      <c r="K2374">
        <v>-1.46381506603811</v>
      </c>
      <c r="L2374" t="s">
        <v>22</v>
      </c>
    </row>
    <row r="2375" spans="8:12" x14ac:dyDescent="0.25">
      <c r="H2375">
        <v>2023</v>
      </c>
      <c r="I2375" t="s">
        <v>15</v>
      </c>
      <c r="J2375">
        <v>3.3616739785480201</v>
      </c>
      <c r="K2375">
        <v>-1.49569672062451</v>
      </c>
      <c r="L2375" t="s">
        <v>22</v>
      </c>
    </row>
    <row r="2376" spans="8:12" x14ac:dyDescent="0.25">
      <c r="H2376">
        <v>2023</v>
      </c>
      <c r="I2376" t="s">
        <v>16</v>
      </c>
      <c r="J2376">
        <v>3.3631250296405399</v>
      </c>
      <c r="K2376">
        <v>-1.4985536043471701</v>
      </c>
      <c r="L2376" t="s">
        <v>22</v>
      </c>
    </row>
    <row r="2377" spans="8:12" x14ac:dyDescent="0.25">
      <c r="H2377">
        <v>2023</v>
      </c>
      <c r="I2377" t="s">
        <v>17</v>
      </c>
      <c r="J2377">
        <v>3.3707747760522899</v>
      </c>
      <c r="K2377">
        <v>-1.52378330952832</v>
      </c>
      <c r="L2377" t="s">
        <v>22</v>
      </c>
    </row>
    <row r="2378" spans="8:12" x14ac:dyDescent="0.25">
      <c r="H2378">
        <v>2023</v>
      </c>
      <c r="I2378" t="s">
        <v>18</v>
      </c>
      <c r="J2378">
        <v>3.3674073302395202</v>
      </c>
      <c r="K2378">
        <v>-1.5871060825366801</v>
      </c>
      <c r="L2378" t="s">
        <v>22</v>
      </c>
    </row>
    <row r="2379" spans="8:12" x14ac:dyDescent="0.25">
      <c r="H2379">
        <v>2023</v>
      </c>
      <c r="I2379" t="s">
        <v>19</v>
      </c>
      <c r="J2379">
        <v>3.3445620432247001</v>
      </c>
      <c r="K2379">
        <v>-1.5623106354521901</v>
      </c>
      <c r="L2379" t="s">
        <v>22</v>
      </c>
    </row>
    <row r="2380" spans="8:12" x14ac:dyDescent="0.25">
      <c r="H2380">
        <v>2023</v>
      </c>
      <c r="I2380" t="s">
        <v>20</v>
      </c>
      <c r="J2380">
        <v>3.3190863854228301</v>
      </c>
      <c r="K2380">
        <v>-1.63548625185187</v>
      </c>
      <c r="L2380" t="s">
        <v>22</v>
      </c>
    </row>
    <row r="2381" spans="8:12" x14ac:dyDescent="0.25">
      <c r="H2381">
        <v>2023</v>
      </c>
      <c r="I2381" t="s">
        <v>21</v>
      </c>
      <c r="J2381">
        <v>3.2672228619662498</v>
      </c>
      <c r="K2381">
        <v>-1.62651056736611</v>
      </c>
      <c r="L2381" t="s">
        <v>22</v>
      </c>
    </row>
    <row r="2382" spans="8:12" x14ac:dyDescent="0.25">
      <c r="H2382">
        <v>2024</v>
      </c>
      <c r="I2382" t="s">
        <v>8</v>
      </c>
      <c r="J2382">
        <v>3.2303528169628399</v>
      </c>
      <c r="K2382">
        <v>-1.4914302791580001</v>
      </c>
      <c r="L2382" t="s">
        <v>22</v>
      </c>
    </row>
    <row r="2383" spans="8:12" x14ac:dyDescent="0.25">
      <c r="H2383">
        <v>2024</v>
      </c>
      <c r="I2383" t="s">
        <v>6</v>
      </c>
      <c r="J2383">
        <v>3.2521048183437999</v>
      </c>
      <c r="K2383">
        <v>-1.50753889152153</v>
      </c>
      <c r="L2383" t="s">
        <v>22</v>
      </c>
    </row>
    <row r="2384" spans="8:12" x14ac:dyDescent="0.25">
      <c r="H2384">
        <v>2024</v>
      </c>
      <c r="I2384" t="s">
        <v>9</v>
      </c>
      <c r="J2384">
        <v>3.2728670796529999</v>
      </c>
      <c r="K2384">
        <v>-1.47944133880643</v>
      </c>
      <c r="L2384" t="s">
        <v>22</v>
      </c>
    </row>
    <row r="2385" spans="8:12" x14ac:dyDescent="0.25">
      <c r="H2385">
        <v>2024</v>
      </c>
      <c r="I2385" t="s">
        <v>10</v>
      </c>
      <c r="J2385">
        <v>3.2947722344462602</v>
      </c>
      <c r="K2385">
        <v>-1.4708118229687199</v>
      </c>
      <c r="L2385" t="s">
        <v>22</v>
      </c>
    </row>
    <row r="2386" spans="8:12" x14ac:dyDescent="0.25">
      <c r="H2386">
        <v>2024</v>
      </c>
      <c r="I2386" t="s">
        <v>11</v>
      </c>
      <c r="J2386">
        <v>3.3193023472285899</v>
      </c>
      <c r="K2386">
        <v>-1.4690262848181601</v>
      </c>
      <c r="L2386" t="s">
        <v>22</v>
      </c>
    </row>
    <row r="2387" spans="8:12" x14ac:dyDescent="0.25">
      <c r="H2387">
        <v>2024</v>
      </c>
      <c r="I2387" t="s">
        <v>13</v>
      </c>
      <c r="J2387">
        <v>3.33705634609256</v>
      </c>
      <c r="K2387">
        <v>-1.48327542234942</v>
      </c>
      <c r="L2387" t="s">
        <v>22</v>
      </c>
    </row>
    <row r="2388" spans="8:12" x14ac:dyDescent="0.25">
      <c r="H2388">
        <v>2024</v>
      </c>
      <c r="I2388" t="s">
        <v>14</v>
      </c>
      <c r="J2388">
        <v>3.3576800191584102</v>
      </c>
      <c r="K2388">
        <v>-1.4573806471567601</v>
      </c>
      <c r="L2388" t="s">
        <v>22</v>
      </c>
    </row>
    <row r="2389" spans="8:12" x14ac:dyDescent="0.25">
      <c r="H2389">
        <v>2024</v>
      </c>
      <c r="I2389" t="s">
        <v>15</v>
      </c>
      <c r="J2389">
        <v>3.3643770987044301</v>
      </c>
      <c r="K2389">
        <v>-1.4892623017431601</v>
      </c>
      <c r="L2389" t="s">
        <v>22</v>
      </c>
    </row>
    <row r="2390" spans="8:12" x14ac:dyDescent="0.25">
      <c r="H2390">
        <v>2024</v>
      </c>
      <c r="I2390" t="s">
        <v>16</v>
      </c>
      <c r="J2390">
        <v>3.36582814979695</v>
      </c>
      <c r="K2390">
        <v>-1.49211918546582</v>
      </c>
      <c r="L2390" t="s">
        <v>22</v>
      </c>
    </row>
    <row r="2391" spans="8:12" x14ac:dyDescent="0.25">
      <c r="H2391">
        <v>2024</v>
      </c>
      <c r="I2391" t="s">
        <v>17</v>
      </c>
      <c r="J2391">
        <v>3.3734778962087</v>
      </c>
      <c r="K2391">
        <v>-1.5173488906469701</v>
      </c>
      <c r="L2391" t="s">
        <v>22</v>
      </c>
    </row>
    <row r="2392" spans="8:12" x14ac:dyDescent="0.25">
      <c r="H2392">
        <v>2024</v>
      </c>
      <c r="I2392" t="s">
        <v>18</v>
      </c>
      <c r="J2392">
        <v>3.3701104503959298</v>
      </c>
      <c r="K2392">
        <v>-1.58067166365533</v>
      </c>
      <c r="L2392" t="s">
        <v>22</v>
      </c>
    </row>
    <row r="2393" spans="8:12" x14ac:dyDescent="0.25">
      <c r="H2393">
        <v>2024</v>
      </c>
      <c r="I2393" t="s">
        <v>19</v>
      </c>
      <c r="J2393">
        <v>3.3472651633811101</v>
      </c>
      <c r="K2393">
        <v>-1.55587621657084</v>
      </c>
      <c r="L2393" t="s">
        <v>22</v>
      </c>
    </row>
    <row r="2394" spans="8:12" x14ac:dyDescent="0.25">
      <c r="H2394">
        <v>2024</v>
      </c>
      <c r="I2394" t="s">
        <v>20</v>
      </c>
      <c r="J2394">
        <v>3.3217895055792401</v>
      </c>
      <c r="K2394">
        <v>-1.6290518329705199</v>
      </c>
      <c r="L2394" t="s">
        <v>22</v>
      </c>
    </row>
    <row r="2395" spans="8:12" x14ac:dyDescent="0.25">
      <c r="H2395">
        <v>2024</v>
      </c>
      <c r="I2395" t="s">
        <v>21</v>
      </c>
      <c r="J2395">
        <v>3.26992598212267</v>
      </c>
      <c r="K2395">
        <v>-1.6200761484847599</v>
      </c>
      <c r="L2395" t="s">
        <v>22</v>
      </c>
    </row>
    <row r="2396" spans="8:12" x14ac:dyDescent="0.25">
      <c r="H2396">
        <v>2025</v>
      </c>
      <c r="I2396" t="s">
        <v>8</v>
      </c>
      <c r="J2396">
        <v>3.2330342250763602</v>
      </c>
      <c r="K2396">
        <v>-1.48504754291399</v>
      </c>
      <c r="L2396" t="s">
        <v>22</v>
      </c>
    </row>
    <row r="2397" spans="8:12" x14ac:dyDescent="0.25">
      <c r="H2397">
        <v>2025</v>
      </c>
      <c r="I2397" t="s">
        <v>6</v>
      </c>
      <c r="J2397">
        <v>3.2547862264573202</v>
      </c>
      <c r="K2397">
        <v>-1.5011561552775201</v>
      </c>
      <c r="L2397" t="s">
        <v>22</v>
      </c>
    </row>
    <row r="2398" spans="8:12" x14ac:dyDescent="0.25">
      <c r="H2398">
        <v>2025</v>
      </c>
      <c r="I2398" t="s">
        <v>9</v>
      </c>
      <c r="J2398">
        <v>3.2755484877665202</v>
      </c>
      <c r="K2398">
        <v>-1.4730586025624199</v>
      </c>
      <c r="L2398" t="s">
        <v>22</v>
      </c>
    </row>
    <row r="2399" spans="8:12" x14ac:dyDescent="0.25">
      <c r="H2399">
        <v>2025</v>
      </c>
      <c r="I2399" t="s">
        <v>10</v>
      </c>
      <c r="J2399">
        <v>3.2974536425597898</v>
      </c>
      <c r="K2399">
        <v>-1.4644290867247101</v>
      </c>
      <c r="L2399" t="s">
        <v>22</v>
      </c>
    </row>
    <row r="2400" spans="8:12" x14ac:dyDescent="0.25">
      <c r="H2400">
        <v>2025</v>
      </c>
      <c r="I2400" t="s">
        <v>11</v>
      </c>
      <c r="J2400">
        <v>3.3219837553421101</v>
      </c>
      <c r="K2400">
        <v>-1.46264354857415</v>
      </c>
      <c r="L2400" t="s">
        <v>22</v>
      </c>
    </row>
    <row r="2401" spans="8:12" x14ac:dyDescent="0.25">
      <c r="H2401">
        <v>2025</v>
      </c>
      <c r="I2401" t="s">
        <v>13</v>
      </c>
      <c r="J2401">
        <v>3.3397377542060802</v>
      </c>
      <c r="K2401">
        <v>-1.4768926861053999</v>
      </c>
      <c r="L2401" t="s">
        <v>22</v>
      </c>
    </row>
    <row r="2402" spans="8:12" x14ac:dyDescent="0.25">
      <c r="H2402">
        <v>2025</v>
      </c>
      <c r="I2402" t="s">
        <v>14</v>
      </c>
      <c r="J2402">
        <v>3.36036142727193</v>
      </c>
      <c r="K2402">
        <v>-1.45099791091275</v>
      </c>
      <c r="L2402" t="s">
        <v>22</v>
      </c>
    </row>
    <row r="2403" spans="8:12" x14ac:dyDescent="0.25">
      <c r="H2403">
        <v>2025</v>
      </c>
      <c r="I2403" t="s">
        <v>15</v>
      </c>
      <c r="J2403">
        <v>3.3670585068179499</v>
      </c>
      <c r="K2403">
        <v>-1.48287956549915</v>
      </c>
      <c r="L2403" t="s">
        <v>22</v>
      </c>
    </row>
    <row r="2404" spans="8:12" x14ac:dyDescent="0.25">
      <c r="H2404">
        <v>2025</v>
      </c>
      <c r="I2404" t="s">
        <v>16</v>
      </c>
      <c r="J2404">
        <v>3.3685095579104698</v>
      </c>
      <c r="K2404">
        <v>-1.4857364492218099</v>
      </c>
      <c r="L2404" t="s">
        <v>22</v>
      </c>
    </row>
    <row r="2405" spans="8:12" x14ac:dyDescent="0.25">
      <c r="H2405">
        <v>2025</v>
      </c>
      <c r="I2405" t="s">
        <v>17</v>
      </c>
      <c r="J2405">
        <v>3.3761593043222198</v>
      </c>
      <c r="K2405">
        <v>-1.51096615440296</v>
      </c>
      <c r="L2405" t="s">
        <v>22</v>
      </c>
    </row>
    <row r="2406" spans="8:12" x14ac:dyDescent="0.25">
      <c r="H2406">
        <v>2025</v>
      </c>
      <c r="I2406" t="s">
        <v>18</v>
      </c>
      <c r="J2406">
        <v>3.3727918585094501</v>
      </c>
      <c r="K2406">
        <v>-1.5742889274113201</v>
      </c>
      <c r="L2406" t="s">
        <v>22</v>
      </c>
    </row>
    <row r="2407" spans="8:12" x14ac:dyDescent="0.25">
      <c r="H2407">
        <v>2025</v>
      </c>
      <c r="I2407" t="s">
        <v>19</v>
      </c>
      <c r="J2407">
        <v>3.3499465714946299</v>
      </c>
      <c r="K2407">
        <v>-1.5494934803268301</v>
      </c>
      <c r="L2407" t="s">
        <v>22</v>
      </c>
    </row>
    <row r="2408" spans="8:12" x14ac:dyDescent="0.25">
      <c r="H2408">
        <v>2025</v>
      </c>
      <c r="I2408" t="s">
        <v>20</v>
      </c>
      <c r="J2408">
        <v>3.3244709136927701</v>
      </c>
      <c r="K2408">
        <v>-1.6226690967265101</v>
      </c>
      <c r="L2408" t="s">
        <v>22</v>
      </c>
    </row>
    <row r="2409" spans="8:12" x14ac:dyDescent="0.25">
      <c r="H2409">
        <v>2025</v>
      </c>
      <c r="I2409" t="s">
        <v>21</v>
      </c>
      <c r="J2409">
        <v>3.2726073902361899</v>
      </c>
      <c r="K2409">
        <v>-1.61369341224075</v>
      </c>
      <c r="L2409" t="s">
        <v>22</v>
      </c>
    </row>
    <row r="2410" spans="8:12" x14ac:dyDescent="0.25">
      <c r="H2410">
        <v>2026</v>
      </c>
      <c r="I2410" t="s">
        <v>8</v>
      </c>
      <c r="J2410">
        <v>3.2356942671611799</v>
      </c>
      <c r="K2410">
        <v>-1.47871566566645</v>
      </c>
      <c r="L2410" t="s">
        <v>22</v>
      </c>
    </row>
    <row r="2411" spans="8:12" x14ac:dyDescent="0.25">
      <c r="H2411">
        <v>2026</v>
      </c>
      <c r="I2411" t="s">
        <v>6</v>
      </c>
      <c r="J2411">
        <v>3.2574462685421399</v>
      </c>
      <c r="K2411">
        <v>-1.4948242780299801</v>
      </c>
      <c r="L2411" t="s">
        <v>22</v>
      </c>
    </row>
    <row r="2412" spans="8:12" x14ac:dyDescent="0.25">
      <c r="H2412">
        <v>2026</v>
      </c>
      <c r="I2412" t="s">
        <v>9</v>
      </c>
      <c r="J2412">
        <v>3.2782085298513399</v>
      </c>
      <c r="K2412">
        <v>-1.4667267253148899</v>
      </c>
      <c r="L2412" t="s">
        <v>22</v>
      </c>
    </row>
    <row r="2413" spans="8:12" x14ac:dyDescent="0.25">
      <c r="H2413">
        <v>2026</v>
      </c>
      <c r="I2413" t="s">
        <v>10</v>
      </c>
      <c r="J2413">
        <v>3.30011368464461</v>
      </c>
      <c r="K2413">
        <v>-1.45809720947717</v>
      </c>
      <c r="L2413" t="s">
        <v>22</v>
      </c>
    </row>
    <row r="2414" spans="8:12" x14ac:dyDescent="0.25">
      <c r="H2414">
        <v>2026</v>
      </c>
      <c r="I2414" t="s">
        <v>11</v>
      </c>
      <c r="J2414">
        <v>3.3246437974269298</v>
      </c>
      <c r="K2414">
        <v>-1.45631167132661</v>
      </c>
      <c r="L2414" t="s">
        <v>22</v>
      </c>
    </row>
    <row r="2415" spans="8:12" x14ac:dyDescent="0.25">
      <c r="H2415">
        <v>2026</v>
      </c>
      <c r="I2415" t="s">
        <v>13</v>
      </c>
      <c r="J2415">
        <v>3.3423977962908999</v>
      </c>
      <c r="K2415">
        <v>-1.4705608088578701</v>
      </c>
      <c r="L2415" t="s">
        <v>22</v>
      </c>
    </row>
    <row r="2416" spans="8:12" x14ac:dyDescent="0.25">
      <c r="H2416">
        <v>2026</v>
      </c>
      <c r="I2416" t="s">
        <v>14</v>
      </c>
      <c r="J2416">
        <v>3.3630214693567502</v>
      </c>
      <c r="K2416">
        <v>-1.44466603366522</v>
      </c>
      <c r="L2416" t="s">
        <v>22</v>
      </c>
    </row>
    <row r="2417" spans="8:12" x14ac:dyDescent="0.25">
      <c r="H2417">
        <v>2026</v>
      </c>
      <c r="I2417" t="s">
        <v>15</v>
      </c>
      <c r="J2417">
        <v>3.3697185489027701</v>
      </c>
      <c r="K2417">
        <v>-1.47654768825161</v>
      </c>
      <c r="L2417" t="s">
        <v>22</v>
      </c>
    </row>
    <row r="2418" spans="8:12" x14ac:dyDescent="0.25">
      <c r="H2418">
        <v>2026</v>
      </c>
      <c r="I2418" t="s">
        <v>16</v>
      </c>
      <c r="J2418">
        <v>3.37116959999529</v>
      </c>
      <c r="K2418">
        <v>-1.4794045719742701</v>
      </c>
      <c r="L2418" t="s">
        <v>22</v>
      </c>
    </row>
    <row r="2419" spans="8:12" x14ac:dyDescent="0.25">
      <c r="H2419">
        <v>2026</v>
      </c>
      <c r="I2419" t="s">
        <v>17</v>
      </c>
      <c r="J2419">
        <v>3.37881934640704</v>
      </c>
      <c r="K2419">
        <v>-1.50463427715542</v>
      </c>
      <c r="L2419" t="s">
        <v>22</v>
      </c>
    </row>
    <row r="2420" spans="8:12" x14ac:dyDescent="0.25">
      <c r="H2420">
        <v>2026</v>
      </c>
      <c r="I2420" t="s">
        <v>18</v>
      </c>
      <c r="J2420">
        <v>3.3754519005942698</v>
      </c>
      <c r="K2420">
        <v>-1.5679570501637801</v>
      </c>
      <c r="L2420" t="s">
        <v>22</v>
      </c>
    </row>
    <row r="2421" spans="8:12" x14ac:dyDescent="0.25">
      <c r="H2421">
        <v>2026</v>
      </c>
      <c r="I2421" t="s">
        <v>19</v>
      </c>
      <c r="J2421">
        <v>3.3526066135794501</v>
      </c>
      <c r="K2421">
        <v>-1.5431616030792901</v>
      </c>
      <c r="L2421" t="s">
        <v>22</v>
      </c>
    </row>
    <row r="2422" spans="8:12" x14ac:dyDescent="0.25">
      <c r="H2422">
        <v>2026</v>
      </c>
      <c r="I2422" t="s">
        <v>20</v>
      </c>
      <c r="J2422">
        <v>3.3271309557775899</v>
      </c>
      <c r="K2422">
        <v>-1.61633721947897</v>
      </c>
      <c r="L2422" t="s">
        <v>22</v>
      </c>
    </row>
    <row r="2423" spans="8:12" x14ac:dyDescent="0.25">
      <c r="H2423">
        <v>2026</v>
      </c>
      <c r="I2423" t="s">
        <v>21</v>
      </c>
      <c r="J2423">
        <v>3.27526743232101</v>
      </c>
      <c r="K2423">
        <v>-1.60736153499321</v>
      </c>
      <c r="L2423" t="s">
        <v>22</v>
      </c>
    </row>
    <row r="2424" spans="8:12" x14ac:dyDescent="0.25">
      <c r="H2424">
        <v>2027</v>
      </c>
      <c r="I2424" t="s">
        <v>8</v>
      </c>
      <c r="J2424">
        <v>3.2383332810254499</v>
      </c>
      <c r="K2424">
        <v>-1.47243384330792</v>
      </c>
      <c r="L2424" t="s">
        <v>22</v>
      </c>
    </row>
    <row r="2425" spans="8:12" x14ac:dyDescent="0.25">
      <c r="H2425">
        <v>2027</v>
      </c>
      <c r="I2425" t="s">
        <v>6</v>
      </c>
      <c r="J2425">
        <v>3.2600852824064002</v>
      </c>
      <c r="K2425">
        <v>-1.4885424556714499</v>
      </c>
      <c r="L2425" t="s">
        <v>22</v>
      </c>
    </row>
    <row r="2426" spans="8:12" x14ac:dyDescent="0.25">
      <c r="H2426">
        <v>2027</v>
      </c>
      <c r="I2426" t="s">
        <v>9</v>
      </c>
      <c r="J2426">
        <v>3.2808475437156002</v>
      </c>
      <c r="K2426">
        <v>-1.46044490295635</v>
      </c>
      <c r="L2426" t="s">
        <v>22</v>
      </c>
    </row>
    <row r="2427" spans="8:12" x14ac:dyDescent="0.25">
      <c r="H2427">
        <v>2027</v>
      </c>
      <c r="I2427" t="s">
        <v>10</v>
      </c>
      <c r="J2427">
        <v>3.3027526985088702</v>
      </c>
      <c r="K2427">
        <v>-1.4518153871186401</v>
      </c>
      <c r="L2427" t="s">
        <v>22</v>
      </c>
    </row>
    <row r="2428" spans="8:12" x14ac:dyDescent="0.25">
      <c r="H2428">
        <v>2027</v>
      </c>
      <c r="I2428" t="s">
        <v>11</v>
      </c>
      <c r="J2428">
        <v>3.3272828112911901</v>
      </c>
      <c r="K2428">
        <v>-1.4500298489680801</v>
      </c>
      <c r="L2428" t="s">
        <v>22</v>
      </c>
    </row>
    <row r="2429" spans="8:12" x14ac:dyDescent="0.25">
      <c r="H2429">
        <v>2027</v>
      </c>
      <c r="I2429" t="s">
        <v>13</v>
      </c>
      <c r="J2429">
        <v>3.34503681015517</v>
      </c>
      <c r="K2429">
        <v>-1.46427898649933</v>
      </c>
      <c r="L2429" t="s">
        <v>22</v>
      </c>
    </row>
    <row r="2430" spans="8:12" x14ac:dyDescent="0.25">
      <c r="H2430">
        <v>2027</v>
      </c>
      <c r="I2430" t="s">
        <v>14</v>
      </c>
      <c r="J2430">
        <v>3.3656604832210202</v>
      </c>
      <c r="K2430">
        <v>-1.43838421130668</v>
      </c>
      <c r="L2430" t="s">
        <v>22</v>
      </c>
    </row>
    <row r="2431" spans="8:12" x14ac:dyDescent="0.25">
      <c r="H2431">
        <v>2027</v>
      </c>
      <c r="I2431" t="s">
        <v>15</v>
      </c>
      <c r="J2431">
        <v>3.3723575627670299</v>
      </c>
      <c r="K2431">
        <v>-1.4702658658930801</v>
      </c>
      <c r="L2431" t="s">
        <v>22</v>
      </c>
    </row>
    <row r="2432" spans="8:12" x14ac:dyDescent="0.25">
      <c r="H2432">
        <v>2027</v>
      </c>
      <c r="I2432" t="s">
        <v>16</v>
      </c>
      <c r="J2432">
        <v>3.37380861385956</v>
      </c>
      <c r="K2432">
        <v>-1.47312274961573</v>
      </c>
      <c r="L2432" t="s">
        <v>22</v>
      </c>
    </row>
    <row r="2433" spans="8:12" x14ac:dyDescent="0.25">
      <c r="H2433">
        <v>2027</v>
      </c>
      <c r="I2433" t="s">
        <v>17</v>
      </c>
      <c r="J2433">
        <v>3.38145836027131</v>
      </c>
      <c r="K2433">
        <v>-1.4983524547968901</v>
      </c>
      <c r="L2433" t="s">
        <v>22</v>
      </c>
    </row>
    <row r="2434" spans="8:12" x14ac:dyDescent="0.25">
      <c r="H2434">
        <v>2027</v>
      </c>
      <c r="I2434" t="s">
        <v>18</v>
      </c>
      <c r="J2434">
        <v>3.37809091445853</v>
      </c>
      <c r="K2434">
        <v>-1.5616752278052399</v>
      </c>
      <c r="L2434" t="s">
        <v>22</v>
      </c>
    </row>
    <row r="2435" spans="8:12" x14ac:dyDescent="0.25">
      <c r="H2435">
        <v>2027</v>
      </c>
      <c r="I2435" t="s">
        <v>19</v>
      </c>
      <c r="J2435">
        <v>3.3552456274437201</v>
      </c>
      <c r="K2435">
        <v>-1.5368797807207599</v>
      </c>
      <c r="L2435" t="s">
        <v>22</v>
      </c>
    </row>
    <row r="2436" spans="8:12" x14ac:dyDescent="0.25">
      <c r="H2436">
        <v>2027</v>
      </c>
      <c r="I2436" t="s">
        <v>20</v>
      </c>
      <c r="J2436">
        <v>3.3297699696418501</v>
      </c>
      <c r="K2436">
        <v>-1.6100553971204401</v>
      </c>
      <c r="L2436" t="s">
        <v>22</v>
      </c>
    </row>
    <row r="2437" spans="8:12" x14ac:dyDescent="0.25">
      <c r="H2437">
        <v>2027</v>
      </c>
      <c r="I2437" t="s">
        <v>21</v>
      </c>
      <c r="J2437">
        <v>3.2779064461852698</v>
      </c>
      <c r="K2437">
        <v>-1.6010797126346801</v>
      </c>
      <c r="L2437" t="s">
        <v>22</v>
      </c>
    </row>
    <row r="2438" spans="8:12" x14ac:dyDescent="0.25">
      <c r="H2438">
        <v>2028</v>
      </c>
      <c r="I2438" t="s">
        <v>8</v>
      </c>
      <c r="J2438">
        <v>3.2409515965287099</v>
      </c>
      <c r="K2438">
        <v>-1.4662012906514901</v>
      </c>
      <c r="L2438" t="s">
        <v>22</v>
      </c>
    </row>
    <row r="2439" spans="8:12" x14ac:dyDescent="0.25">
      <c r="H2439">
        <v>2028</v>
      </c>
      <c r="I2439" t="s">
        <v>6</v>
      </c>
      <c r="J2439">
        <v>3.2627035979096601</v>
      </c>
      <c r="K2439">
        <v>-1.48230990301502</v>
      </c>
      <c r="L2439" t="s">
        <v>22</v>
      </c>
    </row>
    <row r="2440" spans="8:12" x14ac:dyDescent="0.25">
      <c r="H2440">
        <v>2028</v>
      </c>
      <c r="I2440" t="s">
        <v>9</v>
      </c>
      <c r="J2440">
        <v>3.2834658592188601</v>
      </c>
      <c r="K2440">
        <v>-1.45421235029992</v>
      </c>
      <c r="L2440" t="s">
        <v>22</v>
      </c>
    </row>
    <row r="2441" spans="8:12" x14ac:dyDescent="0.25">
      <c r="H2441">
        <v>2028</v>
      </c>
      <c r="I2441" t="s">
        <v>10</v>
      </c>
      <c r="J2441">
        <v>3.3053710140121302</v>
      </c>
      <c r="K2441">
        <v>-1.4455828344622099</v>
      </c>
      <c r="L2441" t="s">
        <v>22</v>
      </c>
    </row>
    <row r="2442" spans="8:12" x14ac:dyDescent="0.25">
      <c r="H2442">
        <v>2028</v>
      </c>
      <c r="I2442" t="s">
        <v>11</v>
      </c>
      <c r="J2442">
        <v>3.3299011267944501</v>
      </c>
      <c r="K2442">
        <v>-1.4437972963116401</v>
      </c>
      <c r="L2442" t="s">
        <v>22</v>
      </c>
    </row>
    <row r="2443" spans="8:12" x14ac:dyDescent="0.25">
      <c r="H2443">
        <v>2028</v>
      </c>
      <c r="I2443" t="s">
        <v>13</v>
      </c>
      <c r="J2443">
        <v>3.3476551256584202</v>
      </c>
      <c r="K2443">
        <v>-1.4580464338429</v>
      </c>
      <c r="L2443" t="s">
        <v>22</v>
      </c>
    </row>
    <row r="2444" spans="8:12" x14ac:dyDescent="0.25">
      <c r="H2444">
        <v>2028</v>
      </c>
      <c r="I2444" t="s">
        <v>14</v>
      </c>
      <c r="J2444">
        <v>3.3682787987242699</v>
      </c>
      <c r="K2444">
        <v>-1.4321516586502501</v>
      </c>
      <c r="L2444" t="s">
        <v>22</v>
      </c>
    </row>
    <row r="2445" spans="8:12" x14ac:dyDescent="0.25">
      <c r="H2445">
        <v>2028</v>
      </c>
      <c r="I2445" t="s">
        <v>15</v>
      </c>
      <c r="J2445">
        <v>3.3749758782702899</v>
      </c>
      <c r="K2445">
        <v>-1.4640333132366501</v>
      </c>
      <c r="L2445" t="s">
        <v>22</v>
      </c>
    </row>
    <row r="2446" spans="8:12" x14ac:dyDescent="0.25">
      <c r="H2446">
        <v>2028</v>
      </c>
      <c r="I2446" t="s">
        <v>16</v>
      </c>
      <c r="J2446">
        <v>3.37642692936282</v>
      </c>
      <c r="K2446">
        <v>-1.4668901969593</v>
      </c>
      <c r="L2446" t="s">
        <v>22</v>
      </c>
    </row>
    <row r="2447" spans="8:12" x14ac:dyDescent="0.25">
      <c r="H2447">
        <v>2028</v>
      </c>
      <c r="I2447" t="s">
        <v>17</v>
      </c>
      <c r="J2447">
        <v>3.3840766757745602</v>
      </c>
      <c r="K2447">
        <v>-1.4921199021404501</v>
      </c>
      <c r="L2447" t="s">
        <v>22</v>
      </c>
    </row>
    <row r="2448" spans="8:12" x14ac:dyDescent="0.25">
      <c r="H2448">
        <v>2028</v>
      </c>
      <c r="I2448" t="s">
        <v>18</v>
      </c>
      <c r="J2448">
        <v>3.38070922996179</v>
      </c>
      <c r="K2448">
        <v>-1.55544267514881</v>
      </c>
      <c r="L2448" t="s">
        <v>22</v>
      </c>
    </row>
    <row r="2449" spans="8:12" x14ac:dyDescent="0.25">
      <c r="H2449">
        <v>2028</v>
      </c>
      <c r="I2449" t="s">
        <v>19</v>
      </c>
      <c r="J2449">
        <v>3.3578639429469801</v>
      </c>
      <c r="K2449">
        <v>-1.53064722806432</v>
      </c>
      <c r="L2449" t="s">
        <v>22</v>
      </c>
    </row>
    <row r="2450" spans="8:12" x14ac:dyDescent="0.25">
      <c r="H2450">
        <v>2028</v>
      </c>
      <c r="I2450" t="s">
        <v>20</v>
      </c>
      <c r="J2450">
        <v>3.3323882851451101</v>
      </c>
      <c r="K2450">
        <v>-1.6038228444640099</v>
      </c>
      <c r="L2450" t="s">
        <v>22</v>
      </c>
    </row>
    <row r="2451" spans="8:12" x14ac:dyDescent="0.25">
      <c r="H2451">
        <v>2028</v>
      </c>
      <c r="I2451" t="s">
        <v>21</v>
      </c>
      <c r="J2451">
        <v>3.2805247616885298</v>
      </c>
      <c r="K2451">
        <v>-1.5948471599782399</v>
      </c>
      <c r="L2451" t="s">
        <v>22</v>
      </c>
    </row>
    <row r="2452" spans="8:12" x14ac:dyDescent="0.25">
      <c r="H2452">
        <v>2029</v>
      </c>
      <c r="I2452" t="s">
        <v>8</v>
      </c>
      <c r="J2452">
        <v>3.2435495358293598</v>
      </c>
      <c r="K2452">
        <v>-1.4600172408418499</v>
      </c>
      <c r="L2452" t="s">
        <v>22</v>
      </c>
    </row>
    <row r="2453" spans="8:12" x14ac:dyDescent="0.25">
      <c r="H2453">
        <v>2029</v>
      </c>
      <c r="I2453" t="s">
        <v>6</v>
      </c>
      <c r="J2453">
        <v>3.26530153721031</v>
      </c>
      <c r="K2453">
        <v>-1.47612585320538</v>
      </c>
      <c r="L2453" t="s">
        <v>22</v>
      </c>
    </row>
    <row r="2454" spans="8:12" x14ac:dyDescent="0.25">
      <c r="H2454">
        <v>2029</v>
      </c>
      <c r="I2454" t="s">
        <v>9</v>
      </c>
      <c r="J2454">
        <v>3.28606379851951</v>
      </c>
      <c r="K2454">
        <v>-1.4480283004902801</v>
      </c>
      <c r="L2454" t="s">
        <v>22</v>
      </c>
    </row>
    <row r="2455" spans="8:12" x14ac:dyDescent="0.25">
      <c r="H2455">
        <v>2029</v>
      </c>
      <c r="I2455" t="s">
        <v>10</v>
      </c>
      <c r="J2455">
        <v>3.3079689533127801</v>
      </c>
      <c r="K2455">
        <v>-1.43939878465257</v>
      </c>
      <c r="L2455" t="s">
        <v>22</v>
      </c>
    </row>
    <row r="2456" spans="8:12" x14ac:dyDescent="0.25">
      <c r="H2456">
        <v>2029</v>
      </c>
      <c r="I2456" t="s">
        <v>11</v>
      </c>
      <c r="J2456">
        <v>3.3324990660950999</v>
      </c>
      <c r="K2456">
        <v>-1.437613246502</v>
      </c>
      <c r="L2456" t="s">
        <v>22</v>
      </c>
    </row>
    <row r="2457" spans="8:12" x14ac:dyDescent="0.25">
      <c r="H2457">
        <v>2029</v>
      </c>
      <c r="I2457" t="s">
        <v>13</v>
      </c>
      <c r="J2457">
        <v>3.35025306495907</v>
      </c>
      <c r="K2457">
        <v>-1.4518623840332601</v>
      </c>
      <c r="L2457" t="s">
        <v>22</v>
      </c>
    </row>
    <row r="2458" spans="8:12" x14ac:dyDescent="0.25">
      <c r="H2458">
        <v>2029</v>
      </c>
      <c r="I2458" t="s">
        <v>14</v>
      </c>
      <c r="J2458">
        <v>3.37087673802493</v>
      </c>
      <c r="K2458">
        <v>-1.4259676088406099</v>
      </c>
      <c r="L2458" t="s">
        <v>22</v>
      </c>
    </row>
    <row r="2459" spans="8:12" x14ac:dyDescent="0.25">
      <c r="H2459">
        <v>2029</v>
      </c>
      <c r="I2459" t="s">
        <v>15</v>
      </c>
      <c r="J2459">
        <v>3.3775738175709402</v>
      </c>
      <c r="K2459">
        <v>-1.4578492634269999</v>
      </c>
      <c r="L2459" t="s">
        <v>22</v>
      </c>
    </row>
    <row r="2460" spans="8:12" x14ac:dyDescent="0.25">
      <c r="H2460">
        <v>2029</v>
      </c>
      <c r="I2460" t="s">
        <v>16</v>
      </c>
      <c r="J2460">
        <v>3.3790248686634698</v>
      </c>
      <c r="K2460">
        <v>-1.4607061471496601</v>
      </c>
      <c r="L2460" t="s">
        <v>22</v>
      </c>
    </row>
    <row r="2461" spans="8:12" x14ac:dyDescent="0.25">
      <c r="H2461">
        <v>2029</v>
      </c>
      <c r="I2461" t="s">
        <v>17</v>
      </c>
      <c r="J2461">
        <v>3.3866746150752101</v>
      </c>
      <c r="K2461">
        <v>-1.4859358523308099</v>
      </c>
      <c r="L2461" t="s">
        <v>22</v>
      </c>
    </row>
    <row r="2462" spans="8:12" x14ac:dyDescent="0.25">
      <c r="H2462">
        <v>2029</v>
      </c>
      <c r="I2462" t="s">
        <v>18</v>
      </c>
      <c r="J2462">
        <v>3.3833071692624399</v>
      </c>
      <c r="K2462">
        <v>-1.54925862533917</v>
      </c>
      <c r="L2462" t="s">
        <v>22</v>
      </c>
    </row>
    <row r="2463" spans="8:12" x14ac:dyDescent="0.25">
      <c r="H2463">
        <v>2029</v>
      </c>
      <c r="I2463" t="s">
        <v>19</v>
      </c>
      <c r="J2463">
        <v>3.36046188224763</v>
      </c>
      <c r="K2463">
        <v>-1.52446317825468</v>
      </c>
      <c r="L2463" t="s">
        <v>22</v>
      </c>
    </row>
    <row r="2464" spans="8:12" x14ac:dyDescent="0.25">
      <c r="H2464">
        <v>2029</v>
      </c>
      <c r="I2464" t="s">
        <v>20</v>
      </c>
      <c r="J2464">
        <v>3.33498622444576</v>
      </c>
      <c r="K2464">
        <v>-1.59763879465436</v>
      </c>
      <c r="L2464" t="s">
        <v>22</v>
      </c>
    </row>
    <row r="2465" spans="8:12" x14ac:dyDescent="0.25">
      <c r="H2465">
        <v>2029</v>
      </c>
      <c r="I2465" t="s">
        <v>21</v>
      </c>
      <c r="J2465">
        <v>3.2831227009891801</v>
      </c>
      <c r="K2465">
        <v>-1.5886631101686</v>
      </c>
      <c r="L2465" t="s">
        <v>22</v>
      </c>
    </row>
    <row r="2466" spans="8:12" x14ac:dyDescent="0.25">
      <c r="H2466">
        <v>2030</v>
      </c>
      <c r="I2466" t="s">
        <v>8</v>
      </c>
      <c r="J2466">
        <v>3.24612741362251</v>
      </c>
      <c r="K2466">
        <v>-1.45388094478902</v>
      </c>
      <c r="L2466" t="s">
        <v>22</v>
      </c>
    </row>
    <row r="2467" spans="8:12" x14ac:dyDescent="0.25">
      <c r="H2467">
        <v>2030</v>
      </c>
      <c r="I2467" t="s">
        <v>6</v>
      </c>
      <c r="J2467">
        <v>3.26787941500347</v>
      </c>
      <c r="K2467">
        <v>-1.4699895571525501</v>
      </c>
      <c r="L2467" t="s">
        <v>22</v>
      </c>
    </row>
    <row r="2468" spans="8:12" x14ac:dyDescent="0.25">
      <c r="H2468">
        <v>2030</v>
      </c>
      <c r="I2468" t="s">
        <v>9</v>
      </c>
      <c r="J2468">
        <v>3.28864167631267</v>
      </c>
      <c r="K2468">
        <v>-1.4418920044374599</v>
      </c>
      <c r="L2468" t="s">
        <v>22</v>
      </c>
    </row>
    <row r="2469" spans="8:12" x14ac:dyDescent="0.25">
      <c r="H2469">
        <v>2030</v>
      </c>
      <c r="I2469" t="s">
        <v>10</v>
      </c>
      <c r="J2469">
        <v>3.3105468311059401</v>
      </c>
      <c r="K2469">
        <v>-1.43326248859974</v>
      </c>
      <c r="L2469" t="s">
        <v>22</v>
      </c>
    </row>
    <row r="2470" spans="8:12" x14ac:dyDescent="0.25">
      <c r="H2470">
        <v>2030</v>
      </c>
      <c r="I2470" t="s">
        <v>11</v>
      </c>
      <c r="J2470">
        <v>3.3350769438882599</v>
      </c>
      <c r="K2470">
        <v>-1.43147695044918</v>
      </c>
      <c r="L2470" t="s">
        <v>22</v>
      </c>
    </row>
    <row r="2471" spans="8:12" x14ac:dyDescent="0.25">
      <c r="H2471">
        <v>2030</v>
      </c>
      <c r="I2471" t="s">
        <v>13</v>
      </c>
      <c r="J2471">
        <v>3.35283094275223</v>
      </c>
      <c r="K2471">
        <v>-1.4457260879804399</v>
      </c>
      <c r="L2471" t="s">
        <v>22</v>
      </c>
    </row>
    <row r="2472" spans="8:12" x14ac:dyDescent="0.25">
      <c r="H2472">
        <v>2030</v>
      </c>
      <c r="I2472" t="s">
        <v>14</v>
      </c>
      <c r="J2472">
        <v>3.3734546158180798</v>
      </c>
      <c r="K2472">
        <v>-1.41983131278779</v>
      </c>
      <c r="L2472" t="s">
        <v>22</v>
      </c>
    </row>
    <row r="2473" spans="8:12" x14ac:dyDescent="0.25">
      <c r="H2473">
        <v>2030</v>
      </c>
      <c r="I2473" t="s">
        <v>15</v>
      </c>
      <c r="J2473">
        <v>3.3801516953641002</v>
      </c>
      <c r="K2473">
        <v>-1.45171296737418</v>
      </c>
      <c r="L2473" t="s">
        <v>22</v>
      </c>
    </row>
    <row r="2474" spans="8:12" x14ac:dyDescent="0.25">
      <c r="H2474">
        <v>2030</v>
      </c>
      <c r="I2474" t="s">
        <v>16</v>
      </c>
      <c r="J2474">
        <v>3.3816027464566201</v>
      </c>
      <c r="K2474">
        <v>-1.4545698510968399</v>
      </c>
      <c r="L2474" t="s">
        <v>22</v>
      </c>
    </row>
    <row r="2475" spans="8:12" x14ac:dyDescent="0.25">
      <c r="H2475">
        <v>2030</v>
      </c>
      <c r="I2475" t="s">
        <v>17</v>
      </c>
      <c r="J2475">
        <v>3.38925249286837</v>
      </c>
      <c r="K2475">
        <v>-1.47979955627799</v>
      </c>
      <c r="L2475" t="s">
        <v>22</v>
      </c>
    </row>
    <row r="2476" spans="8:12" x14ac:dyDescent="0.25">
      <c r="H2476">
        <v>2030</v>
      </c>
      <c r="I2476" t="s">
        <v>18</v>
      </c>
      <c r="J2476">
        <v>3.3858850470555999</v>
      </c>
      <c r="K2476">
        <v>-1.5431223292863501</v>
      </c>
      <c r="L2476" t="s">
        <v>22</v>
      </c>
    </row>
    <row r="2477" spans="8:12" x14ac:dyDescent="0.25">
      <c r="H2477">
        <v>2030</v>
      </c>
      <c r="I2477" t="s">
        <v>19</v>
      </c>
      <c r="J2477">
        <v>3.3630397600407802</v>
      </c>
      <c r="K2477">
        <v>-1.5183268822018601</v>
      </c>
      <c r="L2477" t="s">
        <v>22</v>
      </c>
    </row>
    <row r="2478" spans="8:12" x14ac:dyDescent="0.25">
      <c r="H2478">
        <v>2030</v>
      </c>
      <c r="I2478" t="s">
        <v>20</v>
      </c>
      <c r="J2478">
        <v>3.33756410223892</v>
      </c>
      <c r="K2478">
        <v>-1.59150249860154</v>
      </c>
      <c r="L2478" t="s">
        <v>22</v>
      </c>
    </row>
    <row r="2479" spans="8:12" x14ac:dyDescent="0.25">
      <c r="H2479">
        <v>2030</v>
      </c>
      <c r="I2479" t="s">
        <v>21</v>
      </c>
      <c r="J2479">
        <v>3.2857005787823401</v>
      </c>
      <c r="K2479">
        <v>-1.58252681411578</v>
      </c>
      <c r="L2479" t="s">
        <v>22</v>
      </c>
    </row>
    <row r="2480" spans="8:12" x14ac:dyDescent="0.25">
      <c r="H2480">
        <v>2031</v>
      </c>
      <c r="I2480" t="s">
        <v>8</v>
      </c>
      <c r="J2480">
        <v>3.2486855373687802</v>
      </c>
      <c r="K2480">
        <v>-1.4477916706238501</v>
      </c>
      <c r="L2480" t="s">
        <v>22</v>
      </c>
    </row>
    <row r="2481" spans="8:12" x14ac:dyDescent="0.25">
      <c r="H2481">
        <v>2031</v>
      </c>
      <c r="I2481" t="s">
        <v>6</v>
      </c>
      <c r="J2481">
        <v>3.2704375387497402</v>
      </c>
      <c r="K2481">
        <v>-1.46390028298738</v>
      </c>
      <c r="L2481" t="s">
        <v>22</v>
      </c>
    </row>
    <row r="2482" spans="8:12" x14ac:dyDescent="0.25">
      <c r="H2482">
        <v>2031</v>
      </c>
      <c r="I2482" t="s">
        <v>9</v>
      </c>
      <c r="J2482">
        <v>3.29119980005893</v>
      </c>
      <c r="K2482">
        <v>-1.43580273027228</v>
      </c>
      <c r="L2482" t="s">
        <v>22</v>
      </c>
    </row>
    <row r="2483" spans="8:12" x14ac:dyDescent="0.25">
      <c r="H2483">
        <v>2031</v>
      </c>
      <c r="I2483" t="s">
        <v>10</v>
      </c>
      <c r="J2483">
        <v>3.3131049548522</v>
      </c>
      <c r="K2483">
        <v>-1.4271732144345699</v>
      </c>
      <c r="L2483" t="s">
        <v>22</v>
      </c>
    </row>
    <row r="2484" spans="8:12" x14ac:dyDescent="0.25">
      <c r="H2484">
        <v>2031</v>
      </c>
      <c r="I2484" t="s">
        <v>11</v>
      </c>
      <c r="J2484">
        <v>3.3376350676345199</v>
      </c>
      <c r="K2484">
        <v>-1.4253876762840101</v>
      </c>
      <c r="L2484" t="s">
        <v>22</v>
      </c>
    </row>
    <row r="2485" spans="8:12" x14ac:dyDescent="0.25">
      <c r="H2485">
        <v>2031</v>
      </c>
      <c r="I2485" t="s">
        <v>13</v>
      </c>
      <c r="J2485">
        <v>3.3553890664985002</v>
      </c>
      <c r="K2485">
        <v>-1.43963681381526</v>
      </c>
      <c r="L2485" t="s">
        <v>22</v>
      </c>
    </row>
    <row r="2486" spans="8:12" x14ac:dyDescent="0.25">
      <c r="H2486">
        <v>2031</v>
      </c>
      <c r="I2486" t="s">
        <v>14</v>
      </c>
      <c r="J2486">
        <v>3.37601273956435</v>
      </c>
      <c r="K2486">
        <v>-1.4137420386226101</v>
      </c>
      <c r="L2486" t="s">
        <v>22</v>
      </c>
    </row>
    <row r="2487" spans="8:12" x14ac:dyDescent="0.25">
      <c r="H2487">
        <v>2031</v>
      </c>
      <c r="I2487" t="s">
        <v>15</v>
      </c>
      <c r="J2487">
        <v>3.3827098191103699</v>
      </c>
      <c r="K2487">
        <v>-1.4456236932090101</v>
      </c>
      <c r="L2487" t="s">
        <v>22</v>
      </c>
    </row>
    <row r="2488" spans="8:12" x14ac:dyDescent="0.25">
      <c r="H2488">
        <v>2031</v>
      </c>
      <c r="I2488" t="s">
        <v>16</v>
      </c>
      <c r="J2488">
        <v>3.3841608702028898</v>
      </c>
      <c r="K2488">
        <v>-1.44848057693166</v>
      </c>
      <c r="L2488" t="s">
        <v>22</v>
      </c>
    </row>
    <row r="2489" spans="8:12" x14ac:dyDescent="0.25">
      <c r="H2489">
        <v>2031</v>
      </c>
      <c r="I2489" t="s">
        <v>17</v>
      </c>
      <c r="J2489">
        <v>3.3918106166146398</v>
      </c>
      <c r="K2489">
        <v>-1.4737102821128101</v>
      </c>
      <c r="L2489" t="s">
        <v>22</v>
      </c>
    </row>
    <row r="2490" spans="8:12" x14ac:dyDescent="0.25">
      <c r="H2490">
        <v>2031</v>
      </c>
      <c r="I2490" t="s">
        <v>18</v>
      </c>
      <c r="J2490">
        <v>3.3884431708018701</v>
      </c>
      <c r="K2490">
        <v>-1.5370330551211699</v>
      </c>
      <c r="L2490" t="s">
        <v>22</v>
      </c>
    </row>
    <row r="2491" spans="8:12" x14ac:dyDescent="0.25">
      <c r="H2491">
        <v>2031</v>
      </c>
      <c r="I2491" t="s">
        <v>19</v>
      </c>
      <c r="J2491">
        <v>3.3655978837870499</v>
      </c>
      <c r="K2491">
        <v>-1.5122376080366899</v>
      </c>
      <c r="L2491" t="s">
        <v>22</v>
      </c>
    </row>
    <row r="2492" spans="8:12" x14ac:dyDescent="0.25">
      <c r="H2492">
        <v>2031</v>
      </c>
      <c r="I2492" t="s">
        <v>20</v>
      </c>
      <c r="J2492">
        <v>3.3401222259851799</v>
      </c>
      <c r="K2492">
        <v>-1.5854132244363699</v>
      </c>
      <c r="L2492" t="s">
        <v>22</v>
      </c>
    </row>
    <row r="2493" spans="8:12" x14ac:dyDescent="0.25">
      <c r="H2493">
        <v>2031</v>
      </c>
      <c r="I2493" t="s">
        <v>21</v>
      </c>
      <c r="J2493">
        <v>3.2882587025286001</v>
      </c>
      <c r="K2493">
        <v>-1.5764375399506101</v>
      </c>
      <c r="L2493" t="s">
        <v>22</v>
      </c>
    </row>
    <row r="2494" spans="8:12" x14ac:dyDescent="0.25">
      <c r="H2494">
        <v>2032</v>
      </c>
      <c r="I2494" t="s">
        <v>8</v>
      </c>
      <c r="J2494">
        <v>3.2512242075143098</v>
      </c>
      <c r="K2494">
        <v>-1.4417487031741201</v>
      </c>
      <c r="L2494" t="s">
        <v>22</v>
      </c>
    </row>
    <row r="2495" spans="8:12" x14ac:dyDescent="0.25">
      <c r="H2495">
        <v>2032</v>
      </c>
      <c r="I2495" t="s">
        <v>6</v>
      </c>
      <c r="J2495">
        <v>3.2729762088952699</v>
      </c>
      <c r="K2495">
        <v>-1.45785731553765</v>
      </c>
      <c r="L2495" t="s">
        <v>22</v>
      </c>
    </row>
    <row r="2496" spans="8:12" x14ac:dyDescent="0.25">
      <c r="H2496">
        <v>2032</v>
      </c>
      <c r="I2496" t="s">
        <v>9</v>
      </c>
      <c r="J2496">
        <v>3.2937384702044601</v>
      </c>
      <c r="K2496">
        <v>-1.42975976282255</v>
      </c>
      <c r="L2496" t="s">
        <v>22</v>
      </c>
    </row>
    <row r="2497" spans="8:12" x14ac:dyDescent="0.25">
      <c r="H2497">
        <v>2032</v>
      </c>
      <c r="I2497" t="s">
        <v>10</v>
      </c>
      <c r="J2497">
        <v>3.3156436249977301</v>
      </c>
      <c r="K2497">
        <v>-1.4211302469848399</v>
      </c>
      <c r="L2497" t="s">
        <v>22</v>
      </c>
    </row>
    <row r="2498" spans="8:12" x14ac:dyDescent="0.25">
      <c r="H2498">
        <v>2032</v>
      </c>
      <c r="I2498" t="s">
        <v>11</v>
      </c>
      <c r="J2498">
        <v>3.34017373778005</v>
      </c>
      <c r="K2498">
        <v>-1.4193447088342701</v>
      </c>
      <c r="L2498" t="s">
        <v>22</v>
      </c>
    </row>
    <row r="2499" spans="8:12" x14ac:dyDescent="0.25">
      <c r="H2499">
        <v>2032</v>
      </c>
      <c r="I2499" t="s">
        <v>13</v>
      </c>
      <c r="J2499">
        <v>3.3579277366440299</v>
      </c>
      <c r="K2499">
        <v>-1.43359384636553</v>
      </c>
      <c r="L2499" t="s">
        <v>22</v>
      </c>
    </row>
    <row r="2500" spans="8:12" x14ac:dyDescent="0.25">
      <c r="H2500">
        <v>2032</v>
      </c>
      <c r="I2500" t="s">
        <v>14</v>
      </c>
      <c r="J2500">
        <v>3.3785514097098801</v>
      </c>
      <c r="K2500">
        <v>-1.4076990711728801</v>
      </c>
      <c r="L2500" t="s">
        <v>22</v>
      </c>
    </row>
    <row r="2501" spans="8:12" x14ac:dyDescent="0.25">
      <c r="H2501">
        <v>2032</v>
      </c>
      <c r="I2501" t="s">
        <v>15</v>
      </c>
      <c r="J2501">
        <v>3.3852484892559001</v>
      </c>
      <c r="K2501">
        <v>-1.4395807257592801</v>
      </c>
      <c r="L2501" t="s">
        <v>22</v>
      </c>
    </row>
    <row r="2502" spans="8:12" x14ac:dyDescent="0.25">
      <c r="H2502">
        <v>2032</v>
      </c>
      <c r="I2502" t="s">
        <v>16</v>
      </c>
      <c r="J2502">
        <v>3.3866995403484199</v>
      </c>
      <c r="K2502">
        <v>-1.44243760948193</v>
      </c>
      <c r="L2502" t="s">
        <v>22</v>
      </c>
    </row>
    <row r="2503" spans="8:12" x14ac:dyDescent="0.25">
      <c r="H2503">
        <v>2032</v>
      </c>
      <c r="I2503" t="s">
        <v>17</v>
      </c>
      <c r="J2503">
        <v>3.3943492867601699</v>
      </c>
      <c r="K2503">
        <v>-1.4676673146630801</v>
      </c>
      <c r="L2503" t="s">
        <v>22</v>
      </c>
    </row>
    <row r="2504" spans="8:12" x14ac:dyDescent="0.25">
      <c r="H2504">
        <v>2032</v>
      </c>
      <c r="I2504" t="s">
        <v>18</v>
      </c>
      <c r="J2504">
        <v>3.3909818409474002</v>
      </c>
      <c r="K2504">
        <v>-1.53099008767144</v>
      </c>
      <c r="L2504" t="s">
        <v>22</v>
      </c>
    </row>
    <row r="2505" spans="8:12" x14ac:dyDescent="0.25">
      <c r="H2505">
        <v>2032</v>
      </c>
      <c r="I2505" t="s">
        <v>19</v>
      </c>
      <c r="J2505">
        <v>3.36813655393258</v>
      </c>
      <c r="K2505">
        <v>-1.50619464058695</v>
      </c>
      <c r="L2505" t="s">
        <v>22</v>
      </c>
    </row>
    <row r="2506" spans="8:12" x14ac:dyDescent="0.25">
      <c r="H2506">
        <v>2032</v>
      </c>
      <c r="I2506" t="s">
        <v>20</v>
      </c>
      <c r="J2506">
        <v>3.34266089613071</v>
      </c>
      <c r="K2506">
        <v>-1.5793702569866399</v>
      </c>
      <c r="L2506" t="s">
        <v>22</v>
      </c>
    </row>
    <row r="2507" spans="8:12" x14ac:dyDescent="0.25">
      <c r="H2507">
        <v>2032</v>
      </c>
      <c r="I2507" t="s">
        <v>21</v>
      </c>
      <c r="J2507">
        <v>3.2907973726741302</v>
      </c>
      <c r="K2507">
        <v>-1.5703945725008699</v>
      </c>
      <c r="L2507" t="s">
        <v>22</v>
      </c>
    </row>
    <row r="2508" spans="8:12" x14ac:dyDescent="0.25">
      <c r="H2508">
        <v>2033</v>
      </c>
      <c r="I2508" t="s">
        <v>8</v>
      </c>
      <c r="J2508">
        <v>3.2537437177025699</v>
      </c>
      <c r="K2508">
        <v>-1.43575134346051</v>
      </c>
      <c r="L2508" t="s">
        <v>22</v>
      </c>
    </row>
    <row r="2509" spans="8:12" x14ac:dyDescent="0.25">
      <c r="H2509">
        <v>2033</v>
      </c>
      <c r="I2509" t="s">
        <v>6</v>
      </c>
      <c r="J2509">
        <v>3.2754957190835299</v>
      </c>
      <c r="K2509">
        <v>-1.4518599558240399</v>
      </c>
      <c r="L2509" t="s">
        <v>22</v>
      </c>
    </row>
    <row r="2510" spans="8:12" x14ac:dyDescent="0.25">
      <c r="H2510">
        <v>2033</v>
      </c>
      <c r="I2510" t="s">
        <v>9</v>
      </c>
      <c r="J2510">
        <v>3.2962579803927299</v>
      </c>
      <c r="K2510">
        <v>-1.42376240310894</v>
      </c>
      <c r="L2510" t="s">
        <v>22</v>
      </c>
    </row>
    <row r="2511" spans="8:12" x14ac:dyDescent="0.25">
      <c r="H2511">
        <v>2033</v>
      </c>
      <c r="I2511" t="s">
        <v>10</v>
      </c>
      <c r="J2511">
        <v>3.3181631351859999</v>
      </c>
      <c r="K2511">
        <v>-1.4151328872712301</v>
      </c>
      <c r="L2511" t="s">
        <v>22</v>
      </c>
    </row>
    <row r="2512" spans="8:12" x14ac:dyDescent="0.25">
      <c r="H2512">
        <v>2033</v>
      </c>
      <c r="I2512" t="s">
        <v>11</v>
      </c>
      <c r="J2512">
        <v>3.3426932479683198</v>
      </c>
      <c r="K2512">
        <v>-1.4133473491206701</v>
      </c>
      <c r="L2512" t="s">
        <v>22</v>
      </c>
    </row>
    <row r="2513" spans="8:12" x14ac:dyDescent="0.25">
      <c r="H2513">
        <v>2033</v>
      </c>
      <c r="I2513" t="s">
        <v>13</v>
      </c>
      <c r="J2513">
        <v>3.3604472468322899</v>
      </c>
      <c r="K2513">
        <v>-1.42759648665192</v>
      </c>
      <c r="L2513" t="s">
        <v>22</v>
      </c>
    </row>
    <row r="2514" spans="8:12" x14ac:dyDescent="0.25">
      <c r="H2514">
        <v>2033</v>
      </c>
      <c r="I2514" t="s">
        <v>14</v>
      </c>
      <c r="J2514">
        <v>3.3810709198981401</v>
      </c>
      <c r="K2514">
        <v>-1.40170171145927</v>
      </c>
      <c r="L2514" t="s">
        <v>22</v>
      </c>
    </row>
    <row r="2515" spans="8:12" x14ac:dyDescent="0.25">
      <c r="H2515">
        <v>2033</v>
      </c>
      <c r="I2515" t="s">
        <v>15</v>
      </c>
      <c r="J2515">
        <v>3.3877679994441601</v>
      </c>
      <c r="K2515">
        <v>-1.43358336604567</v>
      </c>
      <c r="L2515" t="s">
        <v>22</v>
      </c>
    </row>
    <row r="2516" spans="8:12" x14ac:dyDescent="0.25">
      <c r="H2516">
        <v>2033</v>
      </c>
      <c r="I2516" t="s">
        <v>16</v>
      </c>
      <c r="J2516">
        <v>3.3892190505366799</v>
      </c>
      <c r="K2516">
        <v>-1.43644024976832</v>
      </c>
      <c r="L2516" t="s">
        <v>22</v>
      </c>
    </row>
    <row r="2517" spans="8:12" x14ac:dyDescent="0.25">
      <c r="H2517">
        <v>2033</v>
      </c>
      <c r="I2517" t="s">
        <v>17</v>
      </c>
      <c r="J2517">
        <v>3.3968687969484299</v>
      </c>
      <c r="K2517">
        <v>-1.46166995494948</v>
      </c>
      <c r="L2517" t="s">
        <v>22</v>
      </c>
    </row>
    <row r="2518" spans="8:12" x14ac:dyDescent="0.25">
      <c r="H2518">
        <v>2033</v>
      </c>
      <c r="I2518" t="s">
        <v>18</v>
      </c>
      <c r="J2518">
        <v>3.3935013511356602</v>
      </c>
      <c r="K2518">
        <v>-1.5249927279578299</v>
      </c>
      <c r="L2518" t="s">
        <v>22</v>
      </c>
    </row>
    <row r="2519" spans="8:12" x14ac:dyDescent="0.25">
      <c r="H2519">
        <v>2033</v>
      </c>
      <c r="I2519" t="s">
        <v>19</v>
      </c>
      <c r="J2519">
        <v>3.3706560641208401</v>
      </c>
      <c r="K2519">
        <v>-1.5001972808733499</v>
      </c>
      <c r="L2519" t="s">
        <v>22</v>
      </c>
    </row>
    <row r="2520" spans="8:12" x14ac:dyDescent="0.25">
      <c r="H2520">
        <v>2033</v>
      </c>
      <c r="I2520" t="s">
        <v>20</v>
      </c>
      <c r="J2520">
        <v>3.3451804063189701</v>
      </c>
      <c r="K2520">
        <v>-1.5733728972730301</v>
      </c>
      <c r="L2520" t="s">
        <v>22</v>
      </c>
    </row>
    <row r="2521" spans="8:12" x14ac:dyDescent="0.25">
      <c r="H2521">
        <v>2033</v>
      </c>
      <c r="I2521" t="s">
        <v>21</v>
      </c>
      <c r="J2521">
        <v>3.2933168828624</v>
      </c>
      <c r="K2521">
        <v>-1.5643972127872701</v>
      </c>
      <c r="L2521" t="s">
        <v>22</v>
      </c>
    </row>
    <row r="2522" spans="8:12" x14ac:dyDescent="0.25">
      <c r="H2522">
        <v>2034</v>
      </c>
      <c r="I2522" t="s">
        <v>8</v>
      </c>
      <c r="J2522">
        <v>3.2562443549781799</v>
      </c>
      <c r="K2522">
        <v>-1.4297989082114</v>
      </c>
      <c r="L2522" t="s">
        <v>22</v>
      </c>
    </row>
    <row r="2523" spans="8:12" x14ac:dyDescent="0.25">
      <c r="H2523">
        <v>2034</v>
      </c>
      <c r="I2523" t="s">
        <v>6</v>
      </c>
      <c r="J2523">
        <v>3.2779963563591399</v>
      </c>
      <c r="K2523">
        <v>-1.4459075205749301</v>
      </c>
      <c r="L2523" t="s">
        <v>22</v>
      </c>
    </row>
    <row r="2524" spans="8:12" x14ac:dyDescent="0.25">
      <c r="H2524">
        <v>2034</v>
      </c>
      <c r="I2524" t="s">
        <v>9</v>
      </c>
      <c r="J2524">
        <v>3.2987586176683399</v>
      </c>
      <c r="K2524">
        <v>-1.4178099678598399</v>
      </c>
      <c r="L2524" t="s">
        <v>22</v>
      </c>
    </row>
    <row r="2525" spans="8:12" x14ac:dyDescent="0.25">
      <c r="H2525">
        <v>2034</v>
      </c>
      <c r="I2525" t="s">
        <v>10</v>
      </c>
      <c r="J2525">
        <v>3.3206637724616099</v>
      </c>
      <c r="K2525">
        <v>-1.4091804520221201</v>
      </c>
      <c r="L2525" t="s">
        <v>22</v>
      </c>
    </row>
    <row r="2526" spans="8:12" x14ac:dyDescent="0.25">
      <c r="H2526">
        <v>2034</v>
      </c>
      <c r="I2526" t="s">
        <v>11</v>
      </c>
      <c r="J2526">
        <v>3.3451938852439298</v>
      </c>
      <c r="K2526">
        <v>-1.40739491387156</v>
      </c>
      <c r="L2526" t="s">
        <v>22</v>
      </c>
    </row>
    <row r="2527" spans="8:12" x14ac:dyDescent="0.25">
      <c r="H2527">
        <v>2034</v>
      </c>
      <c r="I2527" t="s">
        <v>13</v>
      </c>
      <c r="J2527">
        <v>3.3629478841078999</v>
      </c>
      <c r="K2527">
        <v>-1.4216440514028199</v>
      </c>
      <c r="L2527" t="s">
        <v>22</v>
      </c>
    </row>
    <row r="2528" spans="8:12" x14ac:dyDescent="0.25">
      <c r="H2528">
        <v>2034</v>
      </c>
      <c r="I2528" t="s">
        <v>14</v>
      </c>
      <c r="J2528">
        <v>3.3835715571737501</v>
      </c>
      <c r="K2528">
        <v>-1.39574927621017</v>
      </c>
      <c r="L2528" t="s">
        <v>22</v>
      </c>
    </row>
    <row r="2529" spans="8:12" x14ac:dyDescent="0.25">
      <c r="H2529">
        <v>2034</v>
      </c>
      <c r="I2529" t="s">
        <v>15</v>
      </c>
      <c r="J2529">
        <v>3.3902686367197701</v>
      </c>
      <c r="K2529">
        <v>-1.42763093079656</v>
      </c>
      <c r="L2529" t="s">
        <v>22</v>
      </c>
    </row>
    <row r="2530" spans="8:12" x14ac:dyDescent="0.25">
      <c r="H2530">
        <v>2034</v>
      </c>
      <c r="I2530" t="s">
        <v>16</v>
      </c>
      <c r="J2530">
        <v>3.3917196878122899</v>
      </c>
      <c r="K2530">
        <v>-1.4304878145192199</v>
      </c>
      <c r="L2530" t="s">
        <v>22</v>
      </c>
    </row>
    <row r="2531" spans="8:12" x14ac:dyDescent="0.25">
      <c r="H2531">
        <v>2034</v>
      </c>
      <c r="I2531" t="s">
        <v>17</v>
      </c>
      <c r="J2531">
        <v>3.3993694342240399</v>
      </c>
      <c r="K2531">
        <v>-1.45571751970037</v>
      </c>
      <c r="L2531" t="s">
        <v>22</v>
      </c>
    </row>
    <row r="2532" spans="8:12" x14ac:dyDescent="0.25">
      <c r="H2532">
        <v>2034</v>
      </c>
      <c r="I2532" t="s">
        <v>18</v>
      </c>
      <c r="J2532">
        <v>3.3960019884112702</v>
      </c>
      <c r="K2532">
        <v>-1.5190402927087301</v>
      </c>
      <c r="L2532" t="s">
        <v>22</v>
      </c>
    </row>
    <row r="2533" spans="8:12" x14ac:dyDescent="0.25">
      <c r="H2533">
        <v>2034</v>
      </c>
      <c r="I2533" t="s">
        <v>19</v>
      </c>
      <c r="J2533">
        <v>3.3731567013964501</v>
      </c>
      <c r="K2533">
        <v>-1.4942448456242401</v>
      </c>
      <c r="L2533" t="s">
        <v>22</v>
      </c>
    </row>
    <row r="2534" spans="8:12" x14ac:dyDescent="0.25">
      <c r="H2534">
        <v>2034</v>
      </c>
      <c r="I2534" t="s">
        <v>20</v>
      </c>
      <c r="J2534">
        <v>3.3476810435945898</v>
      </c>
      <c r="K2534">
        <v>-1.56742046202392</v>
      </c>
      <c r="L2534" t="s">
        <v>22</v>
      </c>
    </row>
    <row r="2535" spans="8:12" x14ac:dyDescent="0.25">
      <c r="H2535">
        <v>2034</v>
      </c>
      <c r="I2535" t="s">
        <v>21</v>
      </c>
      <c r="J2535">
        <v>3.29581752013801</v>
      </c>
      <c r="K2535">
        <v>-1.55844477753816</v>
      </c>
      <c r="L2535" t="s">
        <v>22</v>
      </c>
    </row>
    <row r="2536" spans="8:12" x14ac:dyDescent="0.25">
      <c r="H2536">
        <v>2035</v>
      </c>
      <c r="I2536" t="s">
        <v>8</v>
      </c>
      <c r="J2536">
        <v>3.2587263999831602</v>
      </c>
      <c r="K2536">
        <v>-1.4238907293957199</v>
      </c>
      <c r="L2536" t="s">
        <v>22</v>
      </c>
    </row>
    <row r="2537" spans="8:12" x14ac:dyDescent="0.25">
      <c r="H2537">
        <v>2035</v>
      </c>
      <c r="I2537" t="s">
        <v>6</v>
      </c>
      <c r="J2537">
        <v>3.2804784013641202</v>
      </c>
      <c r="K2537">
        <v>-1.43999934175925</v>
      </c>
      <c r="L2537" t="s">
        <v>22</v>
      </c>
    </row>
    <row r="2538" spans="8:12" x14ac:dyDescent="0.25">
      <c r="H2538">
        <v>2035</v>
      </c>
      <c r="I2538" t="s">
        <v>9</v>
      </c>
      <c r="J2538">
        <v>3.30124066267331</v>
      </c>
      <c r="K2538">
        <v>-1.4119017890441501</v>
      </c>
      <c r="L2538" t="s">
        <v>22</v>
      </c>
    </row>
    <row r="2539" spans="8:12" x14ac:dyDescent="0.25">
      <c r="H2539">
        <v>2035</v>
      </c>
      <c r="I2539" t="s">
        <v>10</v>
      </c>
      <c r="J2539">
        <v>3.32314581746658</v>
      </c>
      <c r="K2539">
        <v>-1.40327227320644</v>
      </c>
      <c r="L2539" t="s">
        <v>22</v>
      </c>
    </row>
    <row r="2540" spans="8:12" x14ac:dyDescent="0.25">
      <c r="H2540">
        <v>2035</v>
      </c>
      <c r="I2540" t="s">
        <v>11</v>
      </c>
      <c r="J2540">
        <v>3.3476759302488999</v>
      </c>
      <c r="K2540">
        <v>-1.40148673505587</v>
      </c>
      <c r="L2540" t="s">
        <v>22</v>
      </c>
    </row>
    <row r="2541" spans="8:12" x14ac:dyDescent="0.25">
      <c r="H2541">
        <v>2035</v>
      </c>
      <c r="I2541" t="s">
        <v>13</v>
      </c>
      <c r="J2541">
        <v>3.3654299291128802</v>
      </c>
      <c r="K2541">
        <v>-1.4157358725871301</v>
      </c>
      <c r="L2541" t="s">
        <v>22</v>
      </c>
    </row>
    <row r="2542" spans="8:12" x14ac:dyDescent="0.25">
      <c r="H2542">
        <v>2035</v>
      </c>
      <c r="I2542" t="s">
        <v>14</v>
      </c>
      <c r="J2542">
        <v>3.38605360217873</v>
      </c>
      <c r="K2542">
        <v>-1.3898410973944799</v>
      </c>
      <c r="L2542" t="s">
        <v>22</v>
      </c>
    </row>
    <row r="2543" spans="8:12" x14ac:dyDescent="0.25">
      <c r="H2543">
        <v>2035</v>
      </c>
      <c r="I2543" t="s">
        <v>15</v>
      </c>
      <c r="J2543">
        <v>3.3927506817247499</v>
      </c>
      <c r="K2543">
        <v>-1.4217227519808799</v>
      </c>
      <c r="L2543" t="s">
        <v>22</v>
      </c>
    </row>
    <row r="2544" spans="8:12" x14ac:dyDescent="0.25">
      <c r="H2544">
        <v>2035</v>
      </c>
      <c r="I2544" t="s">
        <v>16</v>
      </c>
      <c r="J2544">
        <v>3.3942017328172698</v>
      </c>
      <c r="K2544">
        <v>-1.4245796357035301</v>
      </c>
      <c r="L2544" t="s">
        <v>22</v>
      </c>
    </row>
    <row r="2545" spans="8:12" x14ac:dyDescent="0.25">
      <c r="H2545">
        <v>2035</v>
      </c>
      <c r="I2545" t="s">
        <v>17</v>
      </c>
      <c r="J2545">
        <v>3.4018514792290202</v>
      </c>
      <c r="K2545">
        <v>-1.4498093408846799</v>
      </c>
      <c r="L2545" t="s">
        <v>22</v>
      </c>
    </row>
    <row r="2546" spans="8:12" x14ac:dyDescent="0.25">
      <c r="H2546">
        <v>2035</v>
      </c>
      <c r="I2546" t="s">
        <v>18</v>
      </c>
      <c r="J2546">
        <v>3.39848403341625</v>
      </c>
      <c r="K2546">
        <v>-1.51313211389304</v>
      </c>
      <c r="L2546" t="s">
        <v>22</v>
      </c>
    </row>
    <row r="2547" spans="8:12" x14ac:dyDescent="0.25">
      <c r="H2547">
        <v>2035</v>
      </c>
      <c r="I2547" t="s">
        <v>19</v>
      </c>
      <c r="J2547">
        <v>3.3756387464014299</v>
      </c>
      <c r="K2547">
        <v>-1.48833666680855</v>
      </c>
      <c r="L2547" t="s">
        <v>22</v>
      </c>
    </row>
    <row r="2548" spans="8:12" x14ac:dyDescent="0.25">
      <c r="H2548">
        <v>2035</v>
      </c>
      <c r="I2548" t="s">
        <v>20</v>
      </c>
      <c r="J2548">
        <v>3.3501630885995599</v>
      </c>
      <c r="K2548">
        <v>-1.56151228320823</v>
      </c>
      <c r="L2548" t="s">
        <v>22</v>
      </c>
    </row>
    <row r="2549" spans="8:12" x14ac:dyDescent="0.25">
      <c r="H2549">
        <v>2035</v>
      </c>
      <c r="I2549" t="s">
        <v>21</v>
      </c>
      <c r="J2549">
        <v>3.2982995651429801</v>
      </c>
      <c r="K2549">
        <v>-1.55253659872247</v>
      </c>
      <c r="L2549" t="s">
        <v>22</v>
      </c>
    </row>
    <row r="2550" spans="8:12" x14ac:dyDescent="0.25">
      <c r="H2550">
        <v>2036</v>
      </c>
      <c r="I2550" t="s">
        <v>8</v>
      </c>
      <c r="J2550">
        <v>3.26119012714592</v>
      </c>
      <c r="K2550">
        <v>-1.4180261537729999</v>
      </c>
      <c r="L2550" t="s">
        <v>22</v>
      </c>
    </row>
    <row r="2551" spans="8:12" x14ac:dyDescent="0.25">
      <c r="H2551">
        <v>2036</v>
      </c>
      <c r="I2551" t="s">
        <v>6</v>
      </c>
      <c r="J2551">
        <v>3.2829421285268801</v>
      </c>
      <c r="K2551">
        <v>-1.43413476613653</v>
      </c>
      <c r="L2551" t="s">
        <v>22</v>
      </c>
    </row>
    <row r="2552" spans="8:12" x14ac:dyDescent="0.25">
      <c r="H2552">
        <v>2036</v>
      </c>
      <c r="I2552" t="s">
        <v>9</v>
      </c>
      <c r="J2552">
        <v>3.3037043898360698</v>
      </c>
      <c r="K2552">
        <v>-1.4060372134214401</v>
      </c>
      <c r="L2552" t="s">
        <v>22</v>
      </c>
    </row>
    <row r="2553" spans="8:12" x14ac:dyDescent="0.25">
      <c r="H2553">
        <v>2036</v>
      </c>
      <c r="I2553" t="s">
        <v>10</v>
      </c>
      <c r="J2553">
        <v>3.3256095446293399</v>
      </c>
      <c r="K2553">
        <v>-1.39740769758372</v>
      </c>
      <c r="L2553" t="s">
        <v>22</v>
      </c>
    </row>
    <row r="2554" spans="8:12" x14ac:dyDescent="0.25">
      <c r="H2554">
        <v>2036</v>
      </c>
      <c r="I2554" t="s">
        <v>11</v>
      </c>
      <c r="J2554">
        <v>3.3501396574116602</v>
      </c>
      <c r="K2554">
        <v>-1.3956221594331599</v>
      </c>
      <c r="L2554" t="s">
        <v>22</v>
      </c>
    </row>
    <row r="2555" spans="8:12" x14ac:dyDescent="0.25">
      <c r="H2555">
        <v>2036</v>
      </c>
      <c r="I2555" t="s">
        <v>13</v>
      </c>
      <c r="J2555">
        <v>3.3678936562756401</v>
      </c>
      <c r="K2555">
        <v>-1.40987129696442</v>
      </c>
      <c r="L2555" t="s">
        <v>22</v>
      </c>
    </row>
    <row r="2556" spans="8:12" x14ac:dyDescent="0.25">
      <c r="H2556">
        <v>2036</v>
      </c>
      <c r="I2556" t="s">
        <v>14</v>
      </c>
      <c r="J2556">
        <v>3.3885173293414899</v>
      </c>
      <c r="K2556">
        <v>-1.3839765217717701</v>
      </c>
      <c r="L2556" t="s">
        <v>22</v>
      </c>
    </row>
    <row r="2557" spans="8:12" x14ac:dyDescent="0.25">
      <c r="H2557">
        <v>2036</v>
      </c>
      <c r="I2557" t="s">
        <v>15</v>
      </c>
      <c r="J2557">
        <v>3.3952144088875098</v>
      </c>
      <c r="K2557">
        <v>-1.4158581763581599</v>
      </c>
      <c r="L2557" t="s">
        <v>22</v>
      </c>
    </row>
    <row r="2558" spans="8:12" x14ac:dyDescent="0.25">
      <c r="H2558">
        <v>2036</v>
      </c>
      <c r="I2558" t="s">
        <v>16</v>
      </c>
      <c r="J2558">
        <v>3.3966654599800301</v>
      </c>
      <c r="K2558">
        <v>-1.41871506008082</v>
      </c>
      <c r="L2558" t="s">
        <v>22</v>
      </c>
    </row>
    <row r="2559" spans="8:12" x14ac:dyDescent="0.25">
      <c r="H2559">
        <v>2036</v>
      </c>
      <c r="I2559" t="s">
        <v>17</v>
      </c>
      <c r="J2559">
        <v>3.4043152063917801</v>
      </c>
      <c r="K2559">
        <v>-1.4439447652619699</v>
      </c>
      <c r="L2559" t="s">
        <v>22</v>
      </c>
    </row>
    <row r="2560" spans="8:12" x14ac:dyDescent="0.25">
      <c r="H2560">
        <v>2036</v>
      </c>
      <c r="I2560" t="s">
        <v>18</v>
      </c>
      <c r="J2560">
        <v>3.4009477605790099</v>
      </c>
      <c r="K2560">
        <v>-1.50726753827033</v>
      </c>
      <c r="L2560" t="s">
        <v>22</v>
      </c>
    </row>
    <row r="2561" spans="8:12" x14ac:dyDescent="0.25">
      <c r="H2561">
        <v>2036</v>
      </c>
      <c r="I2561" t="s">
        <v>19</v>
      </c>
      <c r="J2561">
        <v>3.3781024735641898</v>
      </c>
      <c r="K2561">
        <v>-1.48247209118584</v>
      </c>
      <c r="L2561" t="s">
        <v>22</v>
      </c>
    </row>
    <row r="2562" spans="8:12" x14ac:dyDescent="0.25">
      <c r="H2562">
        <v>2036</v>
      </c>
      <c r="I2562" t="s">
        <v>20</v>
      </c>
      <c r="J2562">
        <v>3.3526268157623198</v>
      </c>
      <c r="K2562">
        <v>-1.55564770758552</v>
      </c>
      <c r="L2562" t="s">
        <v>22</v>
      </c>
    </row>
    <row r="2563" spans="8:12" x14ac:dyDescent="0.25">
      <c r="H2563">
        <v>2036</v>
      </c>
      <c r="I2563" t="s">
        <v>21</v>
      </c>
      <c r="J2563">
        <v>3.3007632923057399</v>
      </c>
      <c r="K2563">
        <v>-1.5466720230997599</v>
      </c>
      <c r="L2563" t="s">
        <v>22</v>
      </c>
    </row>
    <row r="2564" spans="8:12" x14ac:dyDescent="0.25">
      <c r="H2564">
        <v>2037</v>
      </c>
      <c r="I2564" t="s">
        <v>8</v>
      </c>
      <c r="J2564">
        <v>3.26363580486339</v>
      </c>
      <c r="K2564">
        <v>-1.41220454246</v>
      </c>
      <c r="L2564" t="s">
        <v>22</v>
      </c>
    </row>
    <row r="2565" spans="8:12" x14ac:dyDescent="0.25">
      <c r="H2565">
        <v>2037</v>
      </c>
      <c r="I2565" t="s">
        <v>6</v>
      </c>
      <c r="J2565">
        <v>3.2853878062443398</v>
      </c>
      <c r="K2565">
        <v>-1.4283131548235299</v>
      </c>
      <c r="L2565" t="s">
        <v>22</v>
      </c>
    </row>
    <row r="2566" spans="8:12" x14ac:dyDescent="0.25">
      <c r="H2566">
        <v>2037</v>
      </c>
      <c r="I2566" t="s">
        <v>9</v>
      </c>
      <c r="J2566">
        <v>3.3061500675535398</v>
      </c>
      <c r="K2566">
        <v>-1.40021560210844</v>
      </c>
      <c r="L2566" t="s">
        <v>22</v>
      </c>
    </row>
    <row r="2567" spans="8:12" x14ac:dyDescent="0.25">
      <c r="H2567">
        <v>2037</v>
      </c>
      <c r="I2567" t="s">
        <v>10</v>
      </c>
      <c r="J2567">
        <v>3.3280552223468098</v>
      </c>
      <c r="K2567">
        <v>-1.3915860862707199</v>
      </c>
      <c r="L2567" t="s">
        <v>22</v>
      </c>
    </row>
    <row r="2568" spans="8:12" x14ac:dyDescent="0.25">
      <c r="H2568">
        <v>2037</v>
      </c>
      <c r="I2568" t="s">
        <v>11</v>
      </c>
      <c r="J2568">
        <v>3.3525853351291302</v>
      </c>
      <c r="K2568">
        <v>-1.3898005481201601</v>
      </c>
      <c r="L2568" t="s">
        <v>22</v>
      </c>
    </row>
    <row r="2569" spans="8:12" x14ac:dyDescent="0.25">
      <c r="H2569">
        <v>2037</v>
      </c>
      <c r="I2569" t="s">
        <v>13</v>
      </c>
      <c r="J2569">
        <v>3.37033933399311</v>
      </c>
      <c r="K2569">
        <v>-1.40404968565142</v>
      </c>
      <c r="L2569" t="s">
        <v>22</v>
      </c>
    </row>
    <row r="2570" spans="8:12" x14ac:dyDescent="0.25">
      <c r="H2570">
        <v>2037</v>
      </c>
      <c r="I2570" t="s">
        <v>14</v>
      </c>
      <c r="J2570">
        <v>3.3909630070589598</v>
      </c>
      <c r="K2570">
        <v>-1.37815491045877</v>
      </c>
      <c r="L2570" t="s">
        <v>22</v>
      </c>
    </row>
    <row r="2571" spans="8:12" x14ac:dyDescent="0.25">
      <c r="H2571">
        <v>2037</v>
      </c>
      <c r="I2571" t="s">
        <v>15</v>
      </c>
      <c r="J2571">
        <v>3.39766008660497</v>
      </c>
      <c r="K2571">
        <v>-1.4100365650451601</v>
      </c>
      <c r="L2571" t="s">
        <v>22</v>
      </c>
    </row>
    <row r="2572" spans="8:12" x14ac:dyDescent="0.25">
      <c r="H2572">
        <v>2037</v>
      </c>
      <c r="I2572" t="s">
        <v>16</v>
      </c>
      <c r="J2572">
        <v>3.3991111376975001</v>
      </c>
      <c r="K2572">
        <v>-1.41289344876782</v>
      </c>
      <c r="L2572" t="s">
        <v>22</v>
      </c>
    </row>
    <row r="2573" spans="8:12" x14ac:dyDescent="0.25">
      <c r="H2573">
        <v>2037</v>
      </c>
      <c r="I2573" t="s">
        <v>17</v>
      </c>
      <c r="J2573">
        <v>3.40676088410925</v>
      </c>
      <c r="K2573">
        <v>-1.4381231539489701</v>
      </c>
      <c r="L2573" t="s">
        <v>22</v>
      </c>
    </row>
    <row r="2574" spans="8:12" x14ac:dyDescent="0.25">
      <c r="H2574">
        <v>2037</v>
      </c>
      <c r="I2574" t="s">
        <v>18</v>
      </c>
      <c r="J2574">
        <v>3.4033934382964799</v>
      </c>
      <c r="K2574">
        <v>-1.5014459269573299</v>
      </c>
      <c r="L2574" t="s">
        <v>22</v>
      </c>
    </row>
    <row r="2575" spans="8:12" x14ac:dyDescent="0.25">
      <c r="H2575">
        <v>2037</v>
      </c>
      <c r="I2575" t="s">
        <v>19</v>
      </c>
      <c r="J2575">
        <v>3.3805481512816602</v>
      </c>
      <c r="K2575">
        <v>-1.4766504798728399</v>
      </c>
      <c r="L2575" t="s">
        <v>22</v>
      </c>
    </row>
    <row r="2576" spans="8:12" x14ac:dyDescent="0.25">
      <c r="H2576">
        <v>2037</v>
      </c>
      <c r="I2576" t="s">
        <v>20</v>
      </c>
      <c r="J2576">
        <v>3.3550724934797902</v>
      </c>
      <c r="K2576">
        <v>-1.5498260962725201</v>
      </c>
      <c r="L2576" t="s">
        <v>22</v>
      </c>
    </row>
    <row r="2577" spans="8:12" x14ac:dyDescent="0.25">
      <c r="H2577">
        <v>2037</v>
      </c>
      <c r="I2577" t="s">
        <v>21</v>
      </c>
      <c r="J2577">
        <v>3.3032089700232099</v>
      </c>
      <c r="K2577">
        <v>-1.5408504117867601</v>
      </c>
      <c r="L2577" t="s">
        <v>22</v>
      </c>
    </row>
    <row r="2578" spans="8:12" x14ac:dyDescent="0.25">
      <c r="H2578">
        <v>2038</v>
      </c>
      <c r="I2578" t="s">
        <v>8</v>
      </c>
      <c r="J2578">
        <v>3.2660636956764502</v>
      </c>
      <c r="K2578">
        <v>-1.4064252705129801</v>
      </c>
      <c r="L2578" t="s">
        <v>22</v>
      </c>
    </row>
    <row r="2579" spans="8:12" x14ac:dyDescent="0.25">
      <c r="H2579">
        <v>2038</v>
      </c>
      <c r="I2579" t="s">
        <v>6</v>
      </c>
      <c r="J2579">
        <v>3.2878156970574</v>
      </c>
      <c r="K2579">
        <v>-1.4225338828765099</v>
      </c>
      <c r="L2579" t="s">
        <v>22</v>
      </c>
    </row>
    <row r="2580" spans="8:12" x14ac:dyDescent="0.25">
      <c r="H2580">
        <v>2038</v>
      </c>
      <c r="I2580" t="s">
        <v>9</v>
      </c>
      <c r="J2580">
        <v>3.3085779583666</v>
      </c>
      <c r="K2580">
        <v>-1.39443633016141</v>
      </c>
      <c r="L2580" t="s">
        <v>22</v>
      </c>
    </row>
    <row r="2581" spans="8:12" x14ac:dyDescent="0.25">
      <c r="H2581">
        <v>2038</v>
      </c>
      <c r="I2581" t="s">
        <v>10</v>
      </c>
      <c r="J2581">
        <v>3.33048311315987</v>
      </c>
      <c r="K2581">
        <v>-1.3858068143236999</v>
      </c>
      <c r="L2581" t="s">
        <v>22</v>
      </c>
    </row>
    <row r="2582" spans="8:12" x14ac:dyDescent="0.25">
      <c r="H2582">
        <v>2038</v>
      </c>
      <c r="I2582" t="s">
        <v>11</v>
      </c>
      <c r="J2582">
        <v>3.3550132259421899</v>
      </c>
      <c r="K2582">
        <v>-1.3840212761731401</v>
      </c>
      <c r="L2582" t="s">
        <v>22</v>
      </c>
    </row>
    <row r="2583" spans="8:12" x14ac:dyDescent="0.25">
      <c r="H2583">
        <v>2038</v>
      </c>
      <c r="I2583" t="s">
        <v>13</v>
      </c>
      <c r="J2583">
        <v>3.37276722480616</v>
      </c>
      <c r="K2583">
        <v>-1.39827041370439</v>
      </c>
      <c r="L2583" t="s">
        <v>22</v>
      </c>
    </row>
    <row r="2584" spans="8:12" x14ac:dyDescent="0.25">
      <c r="H2584">
        <v>2038</v>
      </c>
      <c r="I2584" t="s">
        <v>14</v>
      </c>
      <c r="J2584">
        <v>3.3933908978720102</v>
      </c>
      <c r="K2584">
        <v>-1.37237563851174</v>
      </c>
      <c r="L2584" t="s">
        <v>22</v>
      </c>
    </row>
    <row r="2585" spans="8:12" x14ac:dyDescent="0.25">
      <c r="H2585">
        <v>2038</v>
      </c>
      <c r="I2585" t="s">
        <v>15</v>
      </c>
      <c r="J2585">
        <v>3.4000879774180301</v>
      </c>
      <c r="K2585">
        <v>-1.4042572930981401</v>
      </c>
      <c r="L2585" t="s">
        <v>22</v>
      </c>
    </row>
    <row r="2586" spans="8:12" x14ac:dyDescent="0.25">
      <c r="H2586">
        <v>2038</v>
      </c>
      <c r="I2586" t="s">
        <v>16</v>
      </c>
      <c r="J2586">
        <v>3.40153902851055</v>
      </c>
      <c r="K2586">
        <v>-1.4071141768208</v>
      </c>
      <c r="L2586" t="s">
        <v>22</v>
      </c>
    </row>
    <row r="2587" spans="8:12" x14ac:dyDescent="0.25">
      <c r="H2587">
        <v>2038</v>
      </c>
      <c r="I2587" t="s">
        <v>17</v>
      </c>
      <c r="J2587">
        <v>3.4091887749223</v>
      </c>
      <c r="K2587">
        <v>-1.4323438820019501</v>
      </c>
      <c r="L2587" t="s">
        <v>22</v>
      </c>
    </row>
    <row r="2588" spans="8:12" x14ac:dyDescent="0.25">
      <c r="H2588">
        <v>2038</v>
      </c>
      <c r="I2588" t="s">
        <v>18</v>
      </c>
      <c r="J2588">
        <v>3.4058213291095298</v>
      </c>
      <c r="K2588">
        <v>-1.4956666550102999</v>
      </c>
      <c r="L2588" t="s">
        <v>22</v>
      </c>
    </row>
    <row r="2589" spans="8:12" x14ac:dyDescent="0.25">
      <c r="H2589">
        <v>2038</v>
      </c>
      <c r="I2589" t="s">
        <v>19</v>
      </c>
      <c r="J2589">
        <v>3.3829760420947199</v>
      </c>
      <c r="K2589">
        <v>-1.4708712079258199</v>
      </c>
      <c r="L2589" t="s">
        <v>22</v>
      </c>
    </row>
    <row r="2590" spans="8:12" x14ac:dyDescent="0.25">
      <c r="H2590">
        <v>2038</v>
      </c>
      <c r="I2590" t="s">
        <v>20</v>
      </c>
      <c r="J2590">
        <v>3.3575003842928499</v>
      </c>
      <c r="K2590">
        <v>-1.5440468243254999</v>
      </c>
      <c r="L2590" t="s">
        <v>22</v>
      </c>
    </row>
    <row r="2591" spans="8:12" x14ac:dyDescent="0.25">
      <c r="H2591">
        <v>2038</v>
      </c>
      <c r="I2591" t="s">
        <v>21</v>
      </c>
      <c r="J2591">
        <v>3.3056368608362701</v>
      </c>
      <c r="K2591">
        <v>-1.5350711398397401</v>
      </c>
      <c r="L2591" t="s">
        <v>22</v>
      </c>
    </row>
    <row r="2592" spans="8:12" x14ac:dyDescent="0.25">
      <c r="H2592">
        <v>2039</v>
      </c>
      <c r="I2592" t="s">
        <v>8</v>
      </c>
      <c r="J2592">
        <v>3.2684740564390702</v>
      </c>
      <c r="K2592">
        <v>-1.4006877265251201</v>
      </c>
      <c r="L2592" t="s">
        <v>22</v>
      </c>
    </row>
    <row r="2593" spans="8:12" x14ac:dyDescent="0.25">
      <c r="H2593">
        <v>2039</v>
      </c>
      <c r="I2593" t="s">
        <v>6</v>
      </c>
      <c r="J2593">
        <v>3.2902260578200302</v>
      </c>
      <c r="K2593">
        <v>-1.41679633888865</v>
      </c>
      <c r="L2593" t="s">
        <v>22</v>
      </c>
    </row>
    <row r="2594" spans="8:12" x14ac:dyDescent="0.25">
      <c r="H2594">
        <v>2039</v>
      </c>
      <c r="I2594" t="s">
        <v>9</v>
      </c>
      <c r="J2594">
        <v>3.31098831912922</v>
      </c>
      <c r="K2594">
        <v>-1.38869878617355</v>
      </c>
      <c r="L2594" t="s">
        <v>22</v>
      </c>
    </row>
    <row r="2595" spans="8:12" x14ac:dyDescent="0.25">
      <c r="H2595">
        <v>2039</v>
      </c>
      <c r="I2595" t="s">
        <v>10</v>
      </c>
      <c r="J2595">
        <v>3.33289347392249</v>
      </c>
      <c r="K2595">
        <v>-1.3800692703358399</v>
      </c>
      <c r="L2595" t="s">
        <v>22</v>
      </c>
    </row>
    <row r="2596" spans="8:12" x14ac:dyDescent="0.25">
      <c r="H2596">
        <v>2039</v>
      </c>
      <c r="I2596" t="s">
        <v>11</v>
      </c>
      <c r="J2596">
        <v>3.3574235867048099</v>
      </c>
      <c r="K2596">
        <v>-1.3782837321852699</v>
      </c>
      <c r="L2596" t="s">
        <v>22</v>
      </c>
    </row>
    <row r="2597" spans="8:12" x14ac:dyDescent="0.25">
      <c r="H2597">
        <v>2039</v>
      </c>
      <c r="I2597" t="s">
        <v>13</v>
      </c>
      <c r="J2597">
        <v>3.3751775855687902</v>
      </c>
      <c r="K2597">
        <v>-1.39253286971653</v>
      </c>
      <c r="L2597" t="s">
        <v>22</v>
      </c>
    </row>
    <row r="2598" spans="8:12" x14ac:dyDescent="0.25">
      <c r="H2598">
        <v>2039</v>
      </c>
      <c r="I2598" t="s">
        <v>14</v>
      </c>
      <c r="J2598">
        <v>3.39580125863464</v>
      </c>
      <c r="K2598">
        <v>-1.3666380945238801</v>
      </c>
      <c r="L2598" t="s">
        <v>22</v>
      </c>
    </row>
    <row r="2599" spans="8:12" x14ac:dyDescent="0.25">
      <c r="H2599">
        <v>2039</v>
      </c>
      <c r="I2599" t="s">
        <v>15</v>
      </c>
      <c r="J2599">
        <v>3.4024983381806599</v>
      </c>
      <c r="K2599">
        <v>-1.3985197491102801</v>
      </c>
      <c r="L2599" t="s">
        <v>22</v>
      </c>
    </row>
    <row r="2600" spans="8:12" x14ac:dyDescent="0.25">
      <c r="H2600">
        <v>2039</v>
      </c>
      <c r="I2600" t="s">
        <v>16</v>
      </c>
      <c r="J2600">
        <v>3.4039493892731798</v>
      </c>
      <c r="K2600">
        <v>-1.40137663283293</v>
      </c>
      <c r="L2600" t="s">
        <v>22</v>
      </c>
    </row>
    <row r="2601" spans="8:12" x14ac:dyDescent="0.25">
      <c r="H2601">
        <v>2039</v>
      </c>
      <c r="I2601" t="s">
        <v>17</v>
      </c>
      <c r="J2601">
        <v>3.4115991356849298</v>
      </c>
      <c r="K2601">
        <v>-1.4266063380140801</v>
      </c>
      <c r="L2601" t="s">
        <v>22</v>
      </c>
    </row>
    <row r="2602" spans="8:12" x14ac:dyDescent="0.25">
      <c r="H2602">
        <v>2039</v>
      </c>
      <c r="I2602" t="s">
        <v>18</v>
      </c>
      <c r="J2602">
        <v>3.4082316898721601</v>
      </c>
      <c r="K2602">
        <v>-1.48992911102244</v>
      </c>
      <c r="L2602" t="s">
        <v>22</v>
      </c>
    </row>
    <row r="2603" spans="8:12" x14ac:dyDescent="0.25">
      <c r="H2603">
        <v>2039</v>
      </c>
      <c r="I2603" t="s">
        <v>19</v>
      </c>
      <c r="J2603">
        <v>3.3853864028573399</v>
      </c>
      <c r="K2603">
        <v>-1.46513366393795</v>
      </c>
      <c r="L2603" t="s">
        <v>22</v>
      </c>
    </row>
    <row r="2604" spans="8:12" x14ac:dyDescent="0.25">
      <c r="H2604">
        <v>2039</v>
      </c>
      <c r="I2604" t="s">
        <v>20</v>
      </c>
      <c r="J2604">
        <v>3.3599107450554699</v>
      </c>
      <c r="K2604">
        <v>-1.5383092803376399</v>
      </c>
      <c r="L2604" t="s">
        <v>22</v>
      </c>
    </row>
    <row r="2605" spans="8:12" x14ac:dyDescent="0.25">
      <c r="H2605">
        <v>2039</v>
      </c>
      <c r="I2605" t="s">
        <v>21</v>
      </c>
      <c r="J2605">
        <v>3.3080472215988901</v>
      </c>
      <c r="K2605">
        <v>-1.5293335958518699</v>
      </c>
      <c r="L2605" t="s">
        <v>22</v>
      </c>
    </row>
    <row r="2606" spans="8:12" x14ac:dyDescent="0.25">
      <c r="H2606">
        <v>2040</v>
      </c>
      <c r="I2606" t="s">
        <v>8</v>
      </c>
      <c r="J2606">
        <v>3.2708671384814001</v>
      </c>
      <c r="K2606">
        <v>-1.3949913122383599</v>
      </c>
      <c r="L2606" t="s">
        <v>22</v>
      </c>
    </row>
    <row r="2607" spans="8:12" x14ac:dyDescent="0.25">
      <c r="H2607">
        <v>2040</v>
      </c>
      <c r="I2607" t="s">
        <v>6</v>
      </c>
      <c r="J2607">
        <v>3.2926191398623601</v>
      </c>
      <c r="K2607">
        <v>-1.4110999246019</v>
      </c>
      <c r="L2607" t="s">
        <v>22</v>
      </c>
    </row>
    <row r="2608" spans="8:12" x14ac:dyDescent="0.25">
      <c r="H2608">
        <v>2040</v>
      </c>
      <c r="I2608" t="s">
        <v>9</v>
      </c>
      <c r="J2608">
        <v>3.3133814011715499</v>
      </c>
      <c r="K2608">
        <v>-1.3830023718868001</v>
      </c>
      <c r="L2608" t="s">
        <v>22</v>
      </c>
    </row>
    <row r="2609" spans="8:12" x14ac:dyDescent="0.25">
      <c r="H2609">
        <v>2040</v>
      </c>
      <c r="I2609" t="s">
        <v>10</v>
      </c>
      <c r="J2609">
        <v>3.3352865559648199</v>
      </c>
      <c r="K2609">
        <v>-1.37437285604909</v>
      </c>
      <c r="L2609" t="s">
        <v>22</v>
      </c>
    </row>
    <row r="2610" spans="8:12" x14ac:dyDescent="0.25">
      <c r="H2610">
        <v>2040</v>
      </c>
      <c r="I2610" t="s">
        <v>11</v>
      </c>
      <c r="J2610">
        <v>3.35981666874715</v>
      </c>
      <c r="K2610">
        <v>-1.37258731789852</v>
      </c>
      <c r="L2610" t="s">
        <v>22</v>
      </c>
    </row>
    <row r="2611" spans="8:12" x14ac:dyDescent="0.25">
      <c r="H2611">
        <v>2040</v>
      </c>
      <c r="I2611" t="s">
        <v>13</v>
      </c>
      <c r="J2611">
        <v>3.3775706676111201</v>
      </c>
      <c r="K2611">
        <v>-1.3868364554297801</v>
      </c>
      <c r="L2611" t="s">
        <v>22</v>
      </c>
    </row>
    <row r="2612" spans="8:12" x14ac:dyDescent="0.25">
      <c r="H2612">
        <v>2040</v>
      </c>
      <c r="I2612" t="s">
        <v>14</v>
      </c>
      <c r="J2612">
        <v>3.3981943406769699</v>
      </c>
      <c r="K2612">
        <v>-1.3609416802371299</v>
      </c>
      <c r="L2612" t="s">
        <v>22</v>
      </c>
    </row>
    <row r="2613" spans="8:12" x14ac:dyDescent="0.25">
      <c r="H2613">
        <v>2040</v>
      </c>
      <c r="I2613" t="s">
        <v>15</v>
      </c>
      <c r="J2613">
        <v>3.4048914202229899</v>
      </c>
      <c r="K2613">
        <v>-1.3928233348235199</v>
      </c>
      <c r="L2613" t="s">
        <v>22</v>
      </c>
    </row>
    <row r="2614" spans="8:12" x14ac:dyDescent="0.25">
      <c r="H2614">
        <v>2040</v>
      </c>
      <c r="I2614" t="s">
        <v>16</v>
      </c>
      <c r="J2614">
        <v>3.4063424713155102</v>
      </c>
      <c r="K2614">
        <v>-1.3956802185461801</v>
      </c>
      <c r="L2614" t="s">
        <v>22</v>
      </c>
    </row>
    <row r="2615" spans="8:12" x14ac:dyDescent="0.25">
      <c r="H2615">
        <v>2040</v>
      </c>
      <c r="I2615" t="s">
        <v>17</v>
      </c>
      <c r="J2615">
        <v>3.4139922177272601</v>
      </c>
      <c r="K2615">
        <v>-1.4209099237273299</v>
      </c>
      <c r="L2615" t="s">
        <v>22</v>
      </c>
    </row>
    <row r="2616" spans="8:12" x14ac:dyDescent="0.25">
      <c r="H2616">
        <v>2040</v>
      </c>
      <c r="I2616" t="s">
        <v>18</v>
      </c>
      <c r="J2616">
        <v>3.41062477191449</v>
      </c>
      <c r="K2616">
        <v>-1.48423269673569</v>
      </c>
      <c r="L2616" t="s">
        <v>22</v>
      </c>
    </row>
    <row r="2617" spans="8:12" x14ac:dyDescent="0.25">
      <c r="H2617">
        <v>2040</v>
      </c>
      <c r="I2617" t="s">
        <v>19</v>
      </c>
      <c r="J2617">
        <v>3.3877794848996698</v>
      </c>
      <c r="K2617">
        <v>-1.4594372496512</v>
      </c>
      <c r="L2617" t="s">
        <v>22</v>
      </c>
    </row>
    <row r="2618" spans="8:12" x14ac:dyDescent="0.25">
      <c r="H2618">
        <v>2040</v>
      </c>
      <c r="I2618" t="s">
        <v>20</v>
      </c>
      <c r="J2618">
        <v>3.3623038270977998</v>
      </c>
      <c r="K2618">
        <v>-1.53261286605088</v>
      </c>
      <c r="L2618" t="s">
        <v>22</v>
      </c>
    </row>
    <row r="2619" spans="8:12" x14ac:dyDescent="0.25">
      <c r="H2619">
        <v>2040</v>
      </c>
      <c r="I2619" t="s">
        <v>21</v>
      </c>
      <c r="J2619">
        <v>3.31044030364122</v>
      </c>
      <c r="K2619">
        <v>-1.52363718156512</v>
      </c>
      <c r="L2619" t="s">
        <v>22</v>
      </c>
    </row>
    <row r="2620" spans="8:12" x14ac:dyDescent="0.25">
      <c r="H2620">
        <v>2041</v>
      </c>
      <c r="I2620" t="s">
        <v>8</v>
      </c>
      <c r="J2620">
        <v>3.2732431877670098</v>
      </c>
      <c r="K2620">
        <v>-1.38933544216908</v>
      </c>
      <c r="L2620" t="s">
        <v>22</v>
      </c>
    </row>
    <row r="2621" spans="8:12" x14ac:dyDescent="0.25">
      <c r="H2621">
        <v>2041</v>
      </c>
      <c r="I2621" t="s">
        <v>6</v>
      </c>
      <c r="J2621">
        <v>3.2949951891479698</v>
      </c>
      <c r="K2621">
        <v>-1.4054440545326099</v>
      </c>
      <c r="L2621" t="s">
        <v>22</v>
      </c>
    </row>
    <row r="2622" spans="8:12" x14ac:dyDescent="0.25">
      <c r="H2622">
        <v>2041</v>
      </c>
      <c r="I2622" t="s">
        <v>9</v>
      </c>
      <c r="J2622">
        <v>3.3157574504571601</v>
      </c>
      <c r="K2622">
        <v>-1.3773465018175099</v>
      </c>
      <c r="L2622" t="s">
        <v>22</v>
      </c>
    </row>
    <row r="2623" spans="8:12" x14ac:dyDescent="0.25">
      <c r="H2623">
        <v>2041</v>
      </c>
      <c r="I2623" t="s">
        <v>10</v>
      </c>
      <c r="J2623">
        <v>3.3376626052504301</v>
      </c>
      <c r="K2623">
        <v>-1.3687169859798001</v>
      </c>
      <c r="L2623" t="s">
        <v>22</v>
      </c>
    </row>
    <row r="2624" spans="8:12" x14ac:dyDescent="0.25">
      <c r="H2624">
        <v>2041</v>
      </c>
      <c r="I2624" t="s">
        <v>11</v>
      </c>
      <c r="J2624">
        <v>3.36219271803275</v>
      </c>
      <c r="K2624">
        <v>-1.36693144782924</v>
      </c>
      <c r="L2624" t="s">
        <v>22</v>
      </c>
    </row>
    <row r="2625" spans="8:12" x14ac:dyDescent="0.25">
      <c r="H2625">
        <v>2041</v>
      </c>
      <c r="I2625" t="s">
        <v>13</v>
      </c>
      <c r="J2625">
        <v>3.3799467168967299</v>
      </c>
      <c r="K2625">
        <v>-1.3811805853604899</v>
      </c>
      <c r="L2625" t="s">
        <v>22</v>
      </c>
    </row>
    <row r="2626" spans="8:12" x14ac:dyDescent="0.25">
      <c r="H2626">
        <v>2041</v>
      </c>
      <c r="I2626" t="s">
        <v>14</v>
      </c>
      <c r="J2626">
        <v>3.4005703899625801</v>
      </c>
      <c r="K2626">
        <v>-1.35528581016784</v>
      </c>
      <c r="L2626" t="s">
        <v>22</v>
      </c>
    </row>
    <row r="2627" spans="8:12" x14ac:dyDescent="0.25">
      <c r="H2627">
        <v>2041</v>
      </c>
      <c r="I2627" t="s">
        <v>15</v>
      </c>
      <c r="J2627">
        <v>3.4072674695086</v>
      </c>
      <c r="K2627">
        <v>-1.38716746475424</v>
      </c>
      <c r="L2627" t="s">
        <v>22</v>
      </c>
    </row>
    <row r="2628" spans="8:12" x14ac:dyDescent="0.25">
      <c r="H2628">
        <v>2041</v>
      </c>
      <c r="I2628" t="s">
        <v>16</v>
      </c>
      <c r="J2628">
        <v>3.4087185206011199</v>
      </c>
      <c r="K2628">
        <v>-1.3900243484768999</v>
      </c>
      <c r="L2628" t="s">
        <v>22</v>
      </c>
    </row>
    <row r="2629" spans="8:12" x14ac:dyDescent="0.25">
      <c r="H2629">
        <v>2041</v>
      </c>
      <c r="I2629" t="s">
        <v>17</v>
      </c>
      <c r="J2629">
        <v>3.4163682670128699</v>
      </c>
      <c r="K2629">
        <v>-1.41525405365805</v>
      </c>
      <c r="L2629" t="s">
        <v>22</v>
      </c>
    </row>
    <row r="2630" spans="8:12" x14ac:dyDescent="0.25">
      <c r="H2630">
        <v>2041</v>
      </c>
      <c r="I2630" t="s">
        <v>18</v>
      </c>
      <c r="J2630">
        <v>3.4130008212001002</v>
      </c>
      <c r="K2630">
        <v>-1.4785768266664101</v>
      </c>
      <c r="L2630" t="s">
        <v>22</v>
      </c>
    </row>
    <row r="2631" spans="8:12" x14ac:dyDescent="0.25">
      <c r="H2631">
        <v>2041</v>
      </c>
      <c r="I2631" t="s">
        <v>19</v>
      </c>
      <c r="J2631">
        <v>3.39015553418528</v>
      </c>
      <c r="K2631">
        <v>-1.4537813795819201</v>
      </c>
      <c r="L2631" t="s">
        <v>22</v>
      </c>
    </row>
    <row r="2632" spans="8:12" x14ac:dyDescent="0.25">
      <c r="H2632">
        <v>2041</v>
      </c>
      <c r="I2632" t="s">
        <v>20</v>
      </c>
      <c r="J2632">
        <v>3.36467987638341</v>
      </c>
      <c r="K2632">
        <v>-1.5269569959816001</v>
      </c>
      <c r="L2632" t="s">
        <v>22</v>
      </c>
    </row>
    <row r="2633" spans="8:12" x14ac:dyDescent="0.25">
      <c r="H2633">
        <v>2041</v>
      </c>
      <c r="I2633" t="s">
        <v>21</v>
      </c>
      <c r="J2633">
        <v>3.3128163529268302</v>
      </c>
      <c r="K2633">
        <v>-1.51798131149584</v>
      </c>
      <c r="L2633" t="s">
        <v>22</v>
      </c>
    </row>
    <row r="2634" spans="8:12" x14ac:dyDescent="0.25">
      <c r="H2634">
        <v>2042</v>
      </c>
      <c r="I2634" t="s">
        <v>8</v>
      </c>
      <c r="J2634">
        <v>3.2756024450446</v>
      </c>
      <c r="K2634">
        <v>-1.38371954324691</v>
      </c>
      <c r="L2634" t="s">
        <v>22</v>
      </c>
    </row>
    <row r="2635" spans="8:12" x14ac:dyDescent="0.25">
      <c r="H2635">
        <v>2042</v>
      </c>
      <c r="I2635" t="s">
        <v>6</v>
      </c>
      <c r="J2635">
        <v>3.2973544464255502</v>
      </c>
      <c r="K2635">
        <v>-1.3998281556104499</v>
      </c>
      <c r="L2635" t="s">
        <v>22</v>
      </c>
    </row>
    <row r="2636" spans="8:12" x14ac:dyDescent="0.25">
      <c r="H2636">
        <v>2042</v>
      </c>
      <c r="I2636" t="s">
        <v>9</v>
      </c>
      <c r="J2636">
        <v>3.3181167077347502</v>
      </c>
      <c r="K2636">
        <v>-1.37173060289535</v>
      </c>
      <c r="L2636" t="s">
        <v>22</v>
      </c>
    </row>
    <row r="2637" spans="8:12" x14ac:dyDescent="0.25">
      <c r="H2637">
        <v>2042</v>
      </c>
      <c r="I2637" t="s">
        <v>10</v>
      </c>
      <c r="J2637">
        <v>3.3400218625280198</v>
      </c>
      <c r="K2637">
        <v>-1.3631010870576401</v>
      </c>
      <c r="L2637" t="s">
        <v>22</v>
      </c>
    </row>
    <row r="2638" spans="8:12" x14ac:dyDescent="0.25">
      <c r="H2638">
        <v>2042</v>
      </c>
      <c r="I2638" t="s">
        <v>11</v>
      </c>
      <c r="J2638">
        <v>3.3645519753103401</v>
      </c>
      <c r="K2638">
        <v>-1.3613155489070701</v>
      </c>
      <c r="L2638" t="s">
        <v>22</v>
      </c>
    </row>
    <row r="2639" spans="8:12" x14ac:dyDescent="0.25">
      <c r="H2639">
        <v>2042</v>
      </c>
      <c r="I2639" t="s">
        <v>13</v>
      </c>
      <c r="J2639">
        <v>3.38230597417432</v>
      </c>
      <c r="K2639">
        <v>-1.37556468643833</v>
      </c>
      <c r="L2639" t="s">
        <v>22</v>
      </c>
    </row>
    <row r="2640" spans="8:12" x14ac:dyDescent="0.25">
      <c r="H2640">
        <v>2042</v>
      </c>
      <c r="I2640" t="s">
        <v>14</v>
      </c>
      <c r="J2640">
        <v>3.4029296472401702</v>
      </c>
      <c r="K2640">
        <v>-1.34966991124568</v>
      </c>
      <c r="L2640" t="s">
        <v>22</v>
      </c>
    </row>
    <row r="2641" spans="8:12" x14ac:dyDescent="0.25">
      <c r="H2641">
        <v>2042</v>
      </c>
      <c r="I2641" t="s">
        <v>15</v>
      </c>
      <c r="J2641">
        <v>3.4096267267861902</v>
      </c>
      <c r="K2641">
        <v>-1.3815515658320701</v>
      </c>
      <c r="L2641" t="s">
        <v>22</v>
      </c>
    </row>
    <row r="2642" spans="8:12" x14ac:dyDescent="0.25">
      <c r="H2642">
        <v>2042</v>
      </c>
      <c r="I2642" t="s">
        <v>16</v>
      </c>
      <c r="J2642">
        <v>3.41107777787871</v>
      </c>
      <c r="K2642">
        <v>-1.38440844955473</v>
      </c>
      <c r="L2642" t="s">
        <v>22</v>
      </c>
    </row>
    <row r="2643" spans="8:12" x14ac:dyDescent="0.25">
      <c r="H2643">
        <v>2042</v>
      </c>
      <c r="I2643" t="s">
        <v>17</v>
      </c>
      <c r="J2643">
        <v>3.41872752429046</v>
      </c>
      <c r="K2643">
        <v>-1.4096381547358801</v>
      </c>
      <c r="L2643" t="s">
        <v>22</v>
      </c>
    </row>
    <row r="2644" spans="8:12" x14ac:dyDescent="0.25">
      <c r="H2644">
        <v>2042</v>
      </c>
      <c r="I2644" t="s">
        <v>18</v>
      </c>
      <c r="J2644">
        <v>3.4153600784776899</v>
      </c>
      <c r="K2644">
        <v>-1.4729609277442399</v>
      </c>
      <c r="L2644" t="s">
        <v>22</v>
      </c>
    </row>
    <row r="2645" spans="8:12" x14ac:dyDescent="0.25">
      <c r="H2645">
        <v>2042</v>
      </c>
      <c r="I2645" t="s">
        <v>19</v>
      </c>
      <c r="J2645">
        <v>3.3925147914628702</v>
      </c>
      <c r="K2645">
        <v>-1.4481654806597499</v>
      </c>
      <c r="L2645" t="s">
        <v>22</v>
      </c>
    </row>
    <row r="2646" spans="8:12" x14ac:dyDescent="0.25">
      <c r="H2646">
        <v>2042</v>
      </c>
      <c r="I2646" t="s">
        <v>20</v>
      </c>
      <c r="J2646">
        <v>3.3670391336610002</v>
      </c>
      <c r="K2646">
        <v>-1.5213410970594301</v>
      </c>
      <c r="L2646" t="s">
        <v>22</v>
      </c>
    </row>
    <row r="2647" spans="8:12" x14ac:dyDescent="0.25">
      <c r="H2647">
        <v>2042</v>
      </c>
      <c r="I2647" t="s">
        <v>21</v>
      </c>
      <c r="J2647">
        <v>3.3151756102044199</v>
      </c>
      <c r="K2647">
        <v>-1.5123654125736701</v>
      </c>
      <c r="L2647" t="s">
        <v>22</v>
      </c>
    </row>
    <row r="2648" spans="8:12" x14ac:dyDescent="0.25">
      <c r="H2648">
        <v>2043</v>
      </c>
      <c r="I2648" t="s">
        <v>8</v>
      </c>
      <c r="J2648">
        <v>3.2779451459944</v>
      </c>
      <c r="K2648">
        <v>-1.37814305446636</v>
      </c>
      <c r="L2648" t="s">
        <v>22</v>
      </c>
    </row>
    <row r="2649" spans="8:12" x14ac:dyDescent="0.25">
      <c r="H2649">
        <v>2043</v>
      </c>
      <c r="I2649" t="s">
        <v>6</v>
      </c>
      <c r="J2649">
        <v>3.2996971473753498</v>
      </c>
      <c r="K2649">
        <v>-1.3942516668298901</v>
      </c>
      <c r="L2649" t="s">
        <v>22</v>
      </c>
    </row>
    <row r="2650" spans="8:12" x14ac:dyDescent="0.25">
      <c r="H2650">
        <v>2043</v>
      </c>
      <c r="I2650" t="s">
        <v>9</v>
      </c>
      <c r="J2650">
        <v>3.3204594086845498</v>
      </c>
      <c r="K2650">
        <v>-1.3661541141147899</v>
      </c>
      <c r="L2650" t="s">
        <v>22</v>
      </c>
    </row>
    <row r="2651" spans="8:12" x14ac:dyDescent="0.25">
      <c r="H2651">
        <v>2043</v>
      </c>
      <c r="I2651" t="s">
        <v>10</v>
      </c>
      <c r="J2651">
        <v>3.3423645634778198</v>
      </c>
      <c r="K2651">
        <v>-1.3575245982770801</v>
      </c>
      <c r="L2651" t="s">
        <v>22</v>
      </c>
    </row>
    <row r="2652" spans="8:12" x14ac:dyDescent="0.25">
      <c r="H2652">
        <v>2043</v>
      </c>
      <c r="I2652" t="s">
        <v>11</v>
      </c>
      <c r="J2652">
        <v>3.3668946762601402</v>
      </c>
      <c r="K2652">
        <v>-1.35573906012651</v>
      </c>
      <c r="L2652" t="s">
        <v>22</v>
      </c>
    </row>
    <row r="2653" spans="8:12" x14ac:dyDescent="0.25">
      <c r="H2653">
        <v>2043</v>
      </c>
      <c r="I2653" t="s">
        <v>13</v>
      </c>
      <c r="J2653">
        <v>3.38464867512412</v>
      </c>
      <c r="K2653">
        <v>-1.3699881976577699</v>
      </c>
      <c r="L2653" t="s">
        <v>22</v>
      </c>
    </row>
    <row r="2654" spans="8:12" x14ac:dyDescent="0.25">
      <c r="H2654">
        <v>2043</v>
      </c>
      <c r="I2654" t="s">
        <v>14</v>
      </c>
      <c r="J2654">
        <v>3.4052723481899698</v>
      </c>
      <c r="K2654">
        <v>-1.34409342246512</v>
      </c>
      <c r="L2654" t="s">
        <v>22</v>
      </c>
    </row>
    <row r="2655" spans="8:12" x14ac:dyDescent="0.25">
      <c r="H2655">
        <v>2043</v>
      </c>
      <c r="I2655" t="s">
        <v>15</v>
      </c>
      <c r="J2655">
        <v>3.41196942773598</v>
      </c>
      <c r="K2655">
        <v>-1.37597507705151</v>
      </c>
      <c r="L2655" t="s">
        <v>22</v>
      </c>
    </row>
    <row r="2656" spans="8:12" x14ac:dyDescent="0.25">
      <c r="H2656">
        <v>2043</v>
      </c>
      <c r="I2656" t="s">
        <v>16</v>
      </c>
      <c r="J2656">
        <v>3.4134204788285101</v>
      </c>
      <c r="K2656">
        <v>-1.3788319607741699</v>
      </c>
      <c r="L2656" t="s">
        <v>22</v>
      </c>
    </row>
    <row r="2657" spans="8:12" x14ac:dyDescent="0.25">
      <c r="H2657">
        <v>2043</v>
      </c>
      <c r="I2657" t="s">
        <v>17</v>
      </c>
      <c r="J2657">
        <v>3.4210702252402601</v>
      </c>
      <c r="K2657">
        <v>-1.40406166595532</v>
      </c>
      <c r="L2657" t="s">
        <v>22</v>
      </c>
    </row>
    <row r="2658" spans="8:12" x14ac:dyDescent="0.25">
      <c r="H2658">
        <v>2043</v>
      </c>
      <c r="I2658" t="s">
        <v>18</v>
      </c>
      <c r="J2658">
        <v>3.4177027794274801</v>
      </c>
      <c r="K2658">
        <v>-1.4673844389636801</v>
      </c>
      <c r="L2658" t="s">
        <v>22</v>
      </c>
    </row>
    <row r="2659" spans="8:12" x14ac:dyDescent="0.25">
      <c r="H2659">
        <v>2043</v>
      </c>
      <c r="I2659" t="s">
        <v>19</v>
      </c>
      <c r="J2659">
        <v>3.3948574924126702</v>
      </c>
      <c r="K2659">
        <v>-1.4425889918791901</v>
      </c>
      <c r="L2659" t="s">
        <v>22</v>
      </c>
    </row>
    <row r="2660" spans="8:12" x14ac:dyDescent="0.25">
      <c r="H2660">
        <v>2043</v>
      </c>
      <c r="I2660" t="s">
        <v>20</v>
      </c>
      <c r="J2660">
        <v>3.3693818346108002</v>
      </c>
      <c r="K2660">
        <v>-1.5157646082788701</v>
      </c>
      <c r="L2660" t="s">
        <v>22</v>
      </c>
    </row>
    <row r="2661" spans="8:12" x14ac:dyDescent="0.25">
      <c r="H2661">
        <v>2043</v>
      </c>
      <c r="I2661" t="s">
        <v>21</v>
      </c>
      <c r="J2661">
        <v>3.3175183111542199</v>
      </c>
      <c r="K2661">
        <v>-1.50678892379311</v>
      </c>
      <c r="L2661" t="s">
        <v>22</v>
      </c>
    </row>
    <row r="2662" spans="8:12" x14ac:dyDescent="0.25">
      <c r="H2662">
        <v>2044</v>
      </c>
      <c r="I2662" t="s">
        <v>8</v>
      </c>
      <c r="J2662">
        <v>3.28027152136944</v>
      </c>
      <c r="K2662">
        <v>-1.3726054265504199</v>
      </c>
      <c r="L2662" t="s">
        <v>22</v>
      </c>
    </row>
    <row r="2663" spans="8:12" x14ac:dyDescent="0.25">
      <c r="H2663">
        <v>2044</v>
      </c>
      <c r="I2663" t="s">
        <v>6</v>
      </c>
      <c r="J2663">
        <v>3.3020235227504</v>
      </c>
      <c r="K2663">
        <v>-1.3887140389139501</v>
      </c>
      <c r="L2663" t="s">
        <v>22</v>
      </c>
    </row>
    <row r="2664" spans="8:12" x14ac:dyDescent="0.25">
      <c r="H2664">
        <v>2044</v>
      </c>
      <c r="I2664" t="s">
        <v>9</v>
      </c>
      <c r="J2664">
        <v>3.3227857840595898</v>
      </c>
      <c r="K2664">
        <v>-1.3606164861988499</v>
      </c>
      <c r="L2664" t="s">
        <v>22</v>
      </c>
    </row>
    <row r="2665" spans="8:12" x14ac:dyDescent="0.25">
      <c r="H2665">
        <v>2044</v>
      </c>
      <c r="I2665" t="s">
        <v>10</v>
      </c>
      <c r="J2665">
        <v>3.3446909388528598</v>
      </c>
      <c r="K2665">
        <v>-1.35198697036114</v>
      </c>
      <c r="L2665" t="s">
        <v>22</v>
      </c>
    </row>
    <row r="2666" spans="8:12" x14ac:dyDescent="0.25">
      <c r="H2666">
        <v>2044</v>
      </c>
      <c r="I2666" t="s">
        <v>11</v>
      </c>
      <c r="J2666">
        <v>3.3692210516351802</v>
      </c>
      <c r="K2666">
        <v>-1.35020143221058</v>
      </c>
      <c r="L2666" t="s">
        <v>22</v>
      </c>
    </row>
    <row r="2667" spans="8:12" x14ac:dyDescent="0.25">
      <c r="H2667">
        <v>2044</v>
      </c>
      <c r="I2667" t="s">
        <v>13</v>
      </c>
      <c r="J2667">
        <v>3.38697505049916</v>
      </c>
      <c r="K2667">
        <v>-1.3644505697418301</v>
      </c>
      <c r="L2667" t="s">
        <v>22</v>
      </c>
    </row>
    <row r="2668" spans="8:12" x14ac:dyDescent="0.25">
      <c r="H2668">
        <v>2044</v>
      </c>
      <c r="I2668" t="s">
        <v>14</v>
      </c>
      <c r="J2668">
        <v>3.4075987235650098</v>
      </c>
      <c r="K2668">
        <v>-1.3385557945491799</v>
      </c>
      <c r="L2668" t="s">
        <v>22</v>
      </c>
    </row>
    <row r="2669" spans="8:12" x14ac:dyDescent="0.25">
      <c r="H2669">
        <v>2044</v>
      </c>
      <c r="I2669" t="s">
        <v>15</v>
      </c>
      <c r="J2669">
        <v>3.4142958031110302</v>
      </c>
      <c r="K2669">
        <v>-1.37043744913558</v>
      </c>
      <c r="L2669" t="s">
        <v>22</v>
      </c>
    </row>
    <row r="2670" spans="8:12" x14ac:dyDescent="0.25">
      <c r="H2670">
        <v>2044</v>
      </c>
      <c r="I2670" t="s">
        <v>16</v>
      </c>
      <c r="J2670">
        <v>3.4157468542035501</v>
      </c>
      <c r="K2670">
        <v>-1.3732943328582401</v>
      </c>
      <c r="L2670" t="s">
        <v>22</v>
      </c>
    </row>
    <row r="2671" spans="8:12" x14ac:dyDescent="0.25">
      <c r="H2671">
        <v>2044</v>
      </c>
      <c r="I2671" t="s">
        <v>17</v>
      </c>
      <c r="J2671">
        <v>3.4233966006153</v>
      </c>
      <c r="K2671">
        <v>-1.39852403803939</v>
      </c>
      <c r="L2671" t="s">
        <v>22</v>
      </c>
    </row>
    <row r="2672" spans="8:12" x14ac:dyDescent="0.25">
      <c r="H2672">
        <v>2044</v>
      </c>
      <c r="I2672" t="s">
        <v>18</v>
      </c>
      <c r="J2672">
        <v>3.4200291548025299</v>
      </c>
      <c r="K2672">
        <v>-1.46184681104775</v>
      </c>
      <c r="L2672" t="s">
        <v>22</v>
      </c>
    </row>
    <row r="2673" spans="8:12" x14ac:dyDescent="0.25">
      <c r="H2673">
        <v>2044</v>
      </c>
      <c r="I2673" t="s">
        <v>19</v>
      </c>
      <c r="J2673">
        <v>3.3971838677877102</v>
      </c>
      <c r="K2673">
        <v>-1.4370513639632601</v>
      </c>
      <c r="L2673" t="s">
        <v>22</v>
      </c>
    </row>
    <row r="2674" spans="8:12" x14ac:dyDescent="0.25">
      <c r="H2674">
        <v>2044</v>
      </c>
      <c r="I2674" t="s">
        <v>20</v>
      </c>
      <c r="J2674">
        <v>3.3717082099858402</v>
      </c>
      <c r="K2674">
        <v>-1.51022698036294</v>
      </c>
      <c r="L2674" t="s">
        <v>22</v>
      </c>
    </row>
    <row r="2675" spans="8:12" x14ac:dyDescent="0.25">
      <c r="H2675">
        <v>2044</v>
      </c>
      <c r="I2675" t="s">
        <v>21</v>
      </c>
      <c r="J2675">
        <v>3.3198446865292599</v>
      </c>
      <c r="K2675">
        <v>-1.50125129587718</v>
      </c>
      <c r="L2675" t="s">
        <v>22</v>
      </c>
    </row>
    <row r="2676" spans="8:12" x14ac:dyDescent="0.25">
      <c r="H2676">
        <v>2045</v>
      </c>
      <c r="I2676" t="s">
        <v>8</v>
      </c>
      <c r="J2676">
        <v>3.28258179713196</v>
      </c>
      <c r="K2676">
        <v>-1.3671061216259901</v>
      </c>
      <c r="L2676" t="s">
        <v>22</v>
      </c>
    </row>
    <row r="2677" spans="8:12" x14ac:dyDescent="0.25">
      <c r="H2677">
        <v>2045</v>
      </c>
      <c r="I2677" t="s">
        <v>6</v>
      </c>
      <c r="J2677">
        <v>3.30433379851292</v>
      </c>
      <c r="K2677">
        <v>-1.38321473398952</v>
      </c>
      <c r="L2677" t="s">
        <v>22</v>
      </c>
    </row>
    <row r="2678" spans="8:12" x14ac:dyDescent="0.25">
      <c r="H2678">
        <v>2045</v>
      </c>
      <c r="I2678" t="s">
        <v>9</v>
      </c>
      <c r="J2678">
        <v>3.3250960598221102</v>
      </c>
      <c r="K2678">
        <v>-1.35511718127442</v>
      </c>
      <c r="L2678" t="s">
        <v>22</v>
      </c>
    </row>
    <row r="2679" spans="8:12" x14ac:dyDescent="0.25">
      <c r="H2679">
        <v>2045</v>
      </c>
      <c r="I2679" t="s">
        <v>10</v>
      </c>
      <c r="J2679">
        <v>3.3470012146153798</v>
      </c>
      <c r="K2679">
        <v>-1.3464876654367099</v>
      </c>
      <c r="L2679" t="s">
        <v>22</v>
      </c>
    </row>
    <row r="2680" spans="8:12" x14ac:dyDescent="0.25">
      <c r="H2680">
        <v>2045</v>
      </c>
      <c r="I2680" t="s">
        <v>11</v>
      </c>
      <c r="J2680">
        <v>3.3715313273977099</v>
      </c>
      <c r="K2680">
        <v>-1.3447021272861399</v>
      </c>
      <c r="L2680" t="s">
        <v>22</v>
      </c>
    </row>
    <row r="2681" spans="8:12" x14ac:dyDescent="0.25">
      <c r="H2681">
        <v>2045</v>
      </c>
      <c r="I2681" t="s">
        <v>13</v>
      </c>
      <c r="J2681">
        <v>3.38928532626168</v>
      </c>
      <c r="K2681">
        <v>-1.3589512648174</v>
      </c>
      <c r="L2681" t="s">
        <v>22</v>
      </c>
    </row>
    <row r="2682" spans="8:12" x14ac:dyDescent="0.25">
      <c r="H2682">
        <v>2045</v>
      </c>
      <c r="I2682" t="s">
        <v>14</v>
      </c>
      <c r="J2682">
        <v>3.4099089993275302</v>
      </c>
      <c r="K2682">
        <v>-1.3330564896247501</v>
      </c>
      <c r="L2682" t="s">
        <v>22</v>
      </c>
    </row>
    <row r="2683" spans="8:12" x14ac:dyDescent="0.25">
      <c r="H2683">
        <v>2045</v>
      </c>
      <c r="I2683" t="s">
        <v>15</v>
      </c>
      <c r="J2683">
        <v>3.4166060788735502</v>
      </c>
      <c r="K2683">
        <v>-1.3649381442111499</v>
      </c>
      <c r="L2683" t="s">
        <v>22</v>
      </c>
    </row>
    <row r="2684" spans="8:12" x14ac:dyDescent="0.25">
      <c r="H2684">
        <v>2045</v>
      </c>
      <c r="I2684" t="s">
        <v>16</v>
      </c>
      <c r="J2684">
        <v>3.41805712996607</v>
      </c>
      <c r="K2684">
        <v>-1.3677950279338</v>
      </c>
      <c r="L2684" t="s">
        <v>22</v>
      </c>
    </row>
    <row r="2685" spans="8:12" x14ac:dyDescent="0.25">
      <c r="H2685">
        <v>2045</v>
      </c>
      <c r="I2685" t="s">
        <v>17</v>
      </c>
      <c r="J2685">
        <v>3.42570687637782</v>
      </c>
      <c r="K2685">
        <v>-1.3930247331149499</v>
      </c>
      <c r="L2685" t="s">
        <v>22</v>
      </c>
    </row>
    <row r="2686" spans="8:12" x14ac:dyDescent="0.25">
      <c r="H2686">
        <v>2045</v>
      </c>
      <c r="I2686" t="s">
        <v>18</v>
      </c>
      <c r="J2686">
        <v>3.4223394305650499</v>
      </c>
      <c r="K2686">
        <v>-1.45634750612331</v>
      </c>
      <c r="L2686" t="s">
        <v>22</v>
      </c>
    </row>
    <row r="2687" spans="8:12" x14ac:dyDescent="0.25">
      <c r="H2687">
        <v>2045</v>
      </c>
      <c r="I2687" t="s">
        <v>19</v>
      </c>
      <c r="J2687">
        <v>3.3994941435502302</v>
      </c>
      <c r="K2687">
        <v>-1.43155205903882</v>
      </c>
      <c r="L2687" t="s">
        <v>22</v>
      </c>
    </row>
    <row r="2688" spans="8:12" x14ac:dyDescent="0.25">
      <c r="H2688">
        <v>2045</v>
      </c>
      <c r="I2688" t="s">
        <v>20</v>
      </c>
      <c r="J2688">
        <v>3.3740184857483602</v>
      </c>
      <c r="K2688">
        <v>-1.5047276754384999</v>
      </c>
      <c r="L2688" t="s">
        <v>22</v>
      </c>
    </row>
    <row r="2689" spans="8:12" x14ac:dyDescent="0.25">
      <c r="H2689">
        <v>2045</v>
      </c>
      <c r="I2689" t="s">
        <v>21</v>
      </c>
      <c r="J2689">
        <v>3.3221549622917799</v>
      </c>
      <c r="K2689">
        <v>-1.4957519909527399</v>
      </c>
      <c r="L2689" t="s">
        <v>22</v>
      </c>
    </row>
    <row r="2690" spans="8:12" x14ac:dyDescent="0.25">
      <c r="H2690">
        <v>2046</v>
      </c>
      <c r="I2690" t="s">
        <v>8</v>
      </c>
      <c r="J2690">
        <v>3.2848761945851099</v>
      </c>
      <c r="K2690">
        <v>-1.3616446129102699</v>
      </c>
      <c r="L2690" t="s">
        <v>22</v>
      </c>
    </row>
    <row r="2691" spans="8:12" x14ac:dyDescent="0.25">
      <c r="H2691">
        <v>2046</v>
      </c>
      <c r="I2691" t="s">
        <v>6</v>
      </c>
      <c r="J2691">
        <v>3.3066281959660699</v>
      </c>
      <c r="K2691">
        <v>-1.3777532252738001</v>
      </c>
      <c r="L2691" t="s">
        <v>22</v>
      </c>
    </row>
    <row r="2692" spans="8:12" x14ac:dyDescent="0.25">
      <c r="H2692">
        <v>2046</v>
      </c>
      <c r="I2692" t="s">
        <v>9</v>
      </c>
      <c r="J2692">
        <v>3.3273904572752602</v>
      </c>
      <c r="K2692">
        <v>-1.3496556725587101</v>
      </c>
      <c r="L2692" t="s">
        <v>22</v>
      </c>
    </row>
    <row r="2693" spans="8:12" x14ac:dyDescent="0.25">
      <c r="H2693">
        <v>2046</v>
      </c>
      <c r="I2693" t="s">
        <v>10</v>
      </c>
      <c r="J2693">
        <v>3.3492956120685302</v>
      </c>
      <c r="K2693">
        <v>-1.341026156721</v>
      </c>
      <c r="L2693" t="s">
        <v>22</v>
      </c>
    </row>
    <row r="2694" spans="8:12" x14ac:dyDescent="0.25">
      <c r="H2694">
        <v>2046</v>
      </c>
      <c r="I2694" t="s">
        <v>11</v>
      </c>
      <c r="J2694">
        <v>3.3738257248508501</v>
      </c>
      <c r="K2694">
        <v>-1.33924061857043</v>
      </c>
      <c r="L2694" t="s">
        <v>22</v>
      </c>
    </row>
    <row r="2695" spans="8:12" x14ac:dyDescent="0.25">
      <c r="H2695">
        <v>2046</v>
      </c>
      <c r="I2695" t="s">
        <v>13</v>
      </c>
      <c r="J2695">
        <v>3.39157972371483</v>
      </c>
      <c r="K2695">
        <v>-1.3534897561016901</v>
      </c>
      <c r="L2695" t="s">
        <v>22</v>
      </c>
    </row>
    <row r="2696" spans="8:12" x14ac:dyDescent="0.25">
      <c r="H2696">
        <v>2046</v>
      </c>
      <c r="I2696" t="s">
        <v>14</v>
      </c>
      <c r="J2696">
        <v>3.4122033967806802</v>
      </c>
      <c r="K2696">
        <v>-1.3275949809090399</v>
      </c>
      <c r="L2696" t="s">
        <v>22</v>
      </c>
    </row>
    <row r="2697" spans="8:12" x14ac:dyDescent="0.25">
      <c r="H2697">
        <v>2046</v>
      </c>
      <c r="I2697" t="s">
        <v>15</v>
      </c>
      <c r="J2697">
        <v>3.4189004763267001</v>
      </c>
      <c r="K2697">
        <v>-1.35947663549543</v>
      </c>
      <c r="L2697" t="s">
        <v>22</v>
      </c>
    </row>
    <row r="2698" spans="8:12" x14ac:dyDescent="0.25">
      <c r="H2698">
        <v>2046</v>
      </c>
      <c r="I2698" t="s">
        <v>16</v>
      </c>
      <c r="J2698">
        <v>3.42035152741922</v>
      </c>
      <c r="K2698">
        <v>-1.3623335192180901</v>
      </c>
      <c r="L2698" t="s">
        <v>22</v>
      </c>
    </row>
    <row r="2699" spans="8:12" x14ac:dyDescent="0.25">
      <c r="H2699">
        <v>2046</v>
      </c>
      <c r="I2699" t="s">
        <v>17</v>
      </c>
      <c r="J2699">
        <v>3.42800127383097</v>
      </c>
      <c r="K2699">
        <v>-1.38756322439924</v>
      </c>
      <c r="L2699" t="s">
        <v>22</v>
      </c>
    </row>
    <row r="2700" spans="8:12" x14ac:dyDescent="0.25">
      <c r="H2700">
        <v>2046</v>
      </c>
      <c r="I2700" t="s">
        <v>18</v>
      </c>
      <c r="J2700">
        <v>3.4246338280181998</v>
      </c>
      <c r="K2700">
        <v>-1.4508859974076</v>
      </c>
      <c r="L2700" t="s">
        <v>22</v>
      </c>
    </row>
    <row r="2701" spans="8:12" x14ac:dyDescent="0.25">
      <c r="H2701">
        <v>2046</v>
      </c>
      <c r="I2701" t="s">
        <v>19</v>
      </c>
      <c r="J2701">
        <v>3.4017885410033801</v>
      </c>
      <c r="K2701">
        <v>-1.4260905503231101</v>
      </c>
      <c r="L2701" t="s">
        <v>22</v>
      </c>
    </row>
    <row r="2702" spans="8:12" x14ac:dyDescent="0.25">
      <c r="H2702">
        <v>2046</v>
      </c>
      <c r="I2702" t="s">
        <v>20</v>
      </c>
      <c r="J2702">
        <v>3.3763128832015101</v>
      </c>
      <c r="K2702">
        <v>-1.49926616672279</v>
      </c>
      <c r="L2702" t="s">
        <v>22</v>
      </c>
    </row>
    <row r="2703" spans="8:12" x14ac:dyDescent="0.25">
      <c r="H2703">
        <v>2046</v>
      </c>
      <c r="I2703" t="s">
        <v>21</v>
      </c>
      <c r="J2703">
        <v>3.3244493597449298</v>
      </c>
      <c r="K2703">
        <v>-1.49029048223703</v>
      </c>
      <c r="L2703" t="s">
        <v>22</v>
      </c>
    </row>
    <row r="2704" spans="8:12" x14ac:dyDescent="0.25">
      <c r="H2704">
        <v>2047</v>
      </c>
      <c r="I2704" t="s">
        <v>8</v>
      </c>
      <c r="J2704">
        <v>3.2871549305001602</v>
      </c>
      <c r="K2704">
        <v>-1.3562203844080301</v>
      </c>
      <c r="L2704" t="s">
        <v>22</v>
      </c>
    </row>
    <row r="2705" spans="8:12" x14ac:dyDescent="0.25">
      <c r="H2705">
        <v>2047</v>
      </c>
      <c r="I2705" t="s">
        <v>6</v>
      </c>
      <c r="J2705">
        <v>3.30890693188111</v>
      </c>
      <c r="K2705">
        <v>-1.37232899677156</v>
      </c>
      <c r="L2705" t="s">
        <v>22</v>
      </c>
    </row>
    <row r="2706" spans="8:12" x14ac:dyDescent="0.25">
      <c r="H2706">
        <v>2047</v>
      </c>
      <c r="I2706" t="s">
        <v>9</v>
      </c>
      <c r="J2706">
        <v>3.32966919319031</v>
      </c>
      <c r="K2706">
        <v>-1.34423144405647</v>
      </c>
      <c r="L2706" t="s">
        <v>22</v>
      </c>
    </row>
    <row r="2707" spans="8:12" x14ac:dyDescent="0.25">
      <c r="H2707">
        <v>2047</v>
      </c>
      <c r="I2707" t="s">
        <v>10</v>
      </c>
      <c r="J2707">
        <v>3.35157434798358</v>
      </c>
      <c r="K2707">
        <v>-1.3356019282187499</v>
      </c>
      <c r="L2707" t="s">
        <v>22</v>
      </c>
    </row>
    <row r="2708" spans="8:12" x14ac:dyDescent="0.25">
      <c r="H2708">
        <v>2047</v>
      </c>
      <c r="I2708" t="s">
        <v>11</v>
      </c>
      <c r="J2708">
        <v>3.3761044607658999</v>
      </c>
      <c r="K2708">
        <v>-1.3338163900681901</v>
      </c>
      <c r="L2708" t="s">
        <v>22</v>
      </c>
    </row>
    <row r="2709" spans="8:12" x14ac:dyDescent="0.25">
      <c r="H2709">
        <v>2047</v>
      </c>
      <c r="I2709" t="s">
        <v>13</v>
      </c>
      <c r="J2709">
        <v>3.3938584596298802</v>
      </c>
      <c r="K2709">
        <v>-1.34806552759945</v>
      </c>
      <c r="L2709" t="s">
        <v>22</v>
      </c>
    </row>
    <row r="2710" spans="8:12" x14ac:dyDescent="0.25">
      <c r="H2710">
        <v>2047</v>
      </c>
      <c r="I2710" t="s">
        <v>14</v>
      </c>
      <c r="J2710">
        <v>3.41448213269573</v>
      </c>
      <c r="K2710">
        <v>-1.3221707524068</v>
      </c>
      <c r="L2710" t="s">
        <v>22</v>
      </c>
    </row>
    <row r="2711" spans="8:12" x14ac:dyDescent="0.25">
      <c r="H2711">
        <v>2047</v>
      </c>
      <c r="I2711" t="s">
        <v>15</v>
      </c>
      <c r="J2711">
        <v>3.4211792122417499</v>
      </c>
      <c r="K2711">
        <v>-1.3540524069931901</v>
      </c>
      <c r="L2711" t="s">
        <v>22</v>
      </c>
    </row>
    <row r="2712" spans="8:12" x14ac:dyDescent="0.25">
      <c r="H2712">
        <v>2047</v>
      </c>
      <c r="I2712" t="s">
        <v>16</v>
      </c>
      <c r="J2712">
        <v>3.4226302633342698</v>
      </c>
      <c r="K2712">
        <v>-1.35690929071585</v>
      </c>
      <c r="L2712" t="s">
        <v>22</v>
      </c>
    </row>
    <row r="2713" spans="8:12" x14ac:dyDescent="0.25">
      <c r="H2713">
        <v>2047</v>
      </c>
      <c r="I2713" t="s">
        <v>17</v>
      </c>
      <c r="J2713">
        <v>3.4302800097460202</v>
      </c>
      <c r="K2713">
        <v>-1.3821389958970001</v>
      </c>
      <c r="L2713" t="s">
        <v>22</v>
      </c>
    </row>
    <row r="2714" spans="8:12" x14ac:dyDescent="0.25">
      <c r="H2714">
        <v>2047</v>
      </c>
      <c r="I2714" t="s">
        <v>18</v>
      </c>
      <c r="J2714">
        <v>3.4269125639332501</v>
      </c>
      <c r="K2714">
        <v>-1.4454617689053599</v>
      </c>
      <c r="L2714" t="s">
        <v>22</v>
      </c>
    </row>
    <row r="2715" spans="8:12" x14ac:dyDescent="0.25">
      <c r="H2715">
        <v>2047</v>
      </c>
      <c r="I2715" t="s">
        <v>19</v>
      </c>
      <c r="J2715">
        <v>3.4040672769184299</v>
      </c>
      <c r="K2715">
        <v>-1.4206663218208699</v>
      </c>
      <c r="L2715" t="s">
        <v>22</v>
      </c>
    </row>
    <row r="2716" spans="8:12" x14ac:dyDescent="0.25">
      <c r="H2716">
        <v>2047</v>
      </c>
      <c r="I2716" t="s">
        <v>20</v>
      </c>
      <c r="J2716">
        <v>3.3785916191165599</v>
      </c>
      <c r="K2716">
        <v>-1.4938419382205499</v>
      </c>
      <c r="L2716" t="s">
        <v>22</v>
      </c>
    </row>
    <row r="2717" spans="8:12" x14ac:dyDescent="0.25">
      <c r="H2717">
        <v>2047</v>
      </c>
      <c r="I2717" t="s">
        <v>21</v>
      </c>
      <c r="J2717">
        <v>3.3267280956599801</v>
      </c>
      <c r="K2717">
        <v>-1.4848662537347901</v>
      </c>
      <c r="L2717" t="s">
        <v>22</v>
      </c>
    </row>
    <row r="2718" spans="8:12" x14ac:dyDescent="0.25">
      <c r="H2718">
        <v>2048</v>
      </c>
      <c r="I2718" t="s">
        <v>8</v>
      </c>
      <c r="J2718">
        <v>3.2894182172394002</v>
      </c>
      <c r="K2718">
        <v>-1.3508329306189999</v>
      </c>
      <c r="L2718" t="s">
        <v>22</v>
      </c>
    </row>
    <row r="2719" spans="8:12" x14ac:dyDescent="0.25">
      <c r="H2719">
        <v>2048</v>
      </c>
      <c r="I2719" t="s">
        <v>6</v>
      </c>
      <c r="J2719">
        <v>3.3111702186203602</v>
      </c>
      <c r="K2719">
        <v>-1.36694154298253</v>
      </c>
      <c r="L2719" t="s">
        <v>22</v>
      </c>
    </row>
    <row r="2720" spans="8:12" x14ac:dyDescent="0.25">
      <c r="H2720">
        <v>2048</v>
      </c>
      <c r="I2720" t="s">
        <v>9</v>
      </c>
      <c r="J2720">
        <v>3.33193247992955</v>
      </c>
      <c r="K2720">
        <v>-1.3388439902674301</v>
      </c>
      <c r="L2720" t="s">
        <v>22</v>
      </c>
    </row>
    <row r="2721" spans="8:12" x14ac:dyDescent="0.25">
      <c r="H2721">
        <v>2048</v>
      </c>
      <c r="I2721" t="s">
        <v>10</v>
      </c>
      <c r="J2721">
        <v>3.35383763472282</v>
      </c>
      <c r="K2721">
        <v>-1.33021447442972</v>
      </c>
      <c r="L2721" t="s">
        <v>22</v>
      </c>
    </row>
    <row r="2722" spans="8:12" x14ac:dyDescent="0.25">
      <c r="H2722">
        <v>2048</v>
      </c>
      <c r="I2722" t="s">
        <v>11</v>
      </c>
      <c r="J2722">
        <v>3.3783677475051399</v>
      </c>
      <c r="K2722">
        <v>-1.3284289362791499</v>
      </c>
      <c r="L2722" t="s">
        <v>22</v>
      </c>
    </row>
    <row r="2723" spans="8:12" x14ac:dyDescent="0.25">
      <c r="H2723">
        <v>2048</v>
      </c>
      <c r="I2723" t="s">
        <v>13</v>
      </c>
      <c r="J2723">
        <v>3.3961217463691198</v>
      </c>
      <c r="K2723">
        <v>-1.34267807381041</v>
      </c>
      <c r="L2723" t="s">
        <v>22</v>
      </c>
    </row>
    <row r="2724" spans="8:12" x14ac:dyDescent="0.25">
      <c r="H2724">
        <v>2048</v>
      </c>
      <c r="I2724" t="s">
        <v>14</v>
      </c>
      <c r="J2724">
        <v>3.41674541943497</v>
      </c>
      <c r="K2724">
        <v>-1.3167832986177599</v>
      </c>
      <c r="L2724" t="s">
        <v>22</v>
      </c>
    </row>
    <row r="2725" spans="8:12" x14ac:dyDescent="0.25">
      <c r="H2725">
        <v>2048</v>
      </c>
      <c r="I2725" t="s">
        <v>15</v>
      </c>
      <c r="J2725">
        <v>3.42344249898099</v>
      </c>
      <c r="K2725">
        <v>-1.3486649532041599</v>
      </c>
      <c r="L2725" t="s">
        <v>22</v>
      </c>
    </row>
    <row r="2726" spans="8:12" x14ac:dyDescent="0.25">
      <c r="H2726">
        <v>2048</v>
      </c>
      <c r="I2726" t="s">
        <v>16</v>
      </c>
      <c r="J2726">
        <v>3.4248935500735098</v>
      </c>
      <c r="K2726">
        <v>-1.35152183692681</v>
      </c>
      <c r="L2726" t="s">
        <v>22</v>
      </c>
    </row>
    <row r="2727" spans="8:12" x14ac:dyDescent="0.25">
      <c r="H2727">
        <v>2048</v>
      </c>
      <c r="I2727" t="s">
        <v>17</v>
      </c>
      <c r="J2727">
        <v>3.4325432964852598</v>
      </c>
      <c r="K2727">
        <v>-1.3767515421079599</v>
      </c>
      <c r="L2727" t="s">
        <v>22</v>
      </c>
    </row>
    <row r="2728" spans="8:12" x14ac:dyDescent="0.25">
      <c r="H2728">
        <v>2048</v>
      </c>
      <c r="I2728" t="s">
        <v>18</v>
      </c>
      <c r="J2728">
        <v>3.4291758506724901</v>
      </c>
      <c r="K2728">
        <v>-1.44007431511632</v>
      </c>
      <c r="L2728" t="s">
        <v>22</v>
      </c>
    </row>
    <row r="2729" spans="8:12" x14ac:dyDescent="0.25">
      <c r="H2729">
        <v>2048</v>
      </c>
      <c r="I2729" t="s">
        <v>19</v>
      </c>
      <c r="J2729">
        <v>3.40633056365767</v>
      </c>
      <c r="K2729">
        <v>-1.41527886803183</v>
      </c>
      <c r="L2729" t="s">
        <v>22</v>
      </c>
    </row>
    <row r="2730" spans="8:12" x14ac:dyDescent="0.25">
      <c r="H2730">
        <v>2048</v>
      </c>
      <c r="I2730" t="s">
        <v>20</v>
      </c>
      <c r="J2730">
        <v>3.3808549058558</v>
      </c>
      <c r="K2730">
        <v>-1.48845448443151</v>
      </c>
      <c r="L2730" t="s">
        <v>22</v>
      </c>
    </row>
    <row r="2731" spans="8:12" x14ac:dyDescent="0.25">
      <c r="H2731">
        <v>2048</v>
      </c>
      <c r="I2731" t="s">
        <v>21</v>
      </c>
      <c r="J2731">
        <v>3.3289913823992201</v>
      </c>
      <c r="K2731">
        <v>-1.4794787999457499</v>
      </c>
      <c r="L2731" t="s">
        <v>22</v>
      </c>
    </row>
    <row r="2732" spans="8:12" x14ac:dyDescent="0.25">
      <c r="H2732">
        <v>2049</v>
      </c>
      <c r="I2732" t="s">
        <v>8</v>
      </c>
      <c r="J2732">
        <v>3.2916662628749198</v>
      </c>
      <c r="K2732">
        <v>-1.34548175625518</v>
      </c>
      <c r="L2732" t="s">
        <v>22</v>
      </c>
    </row>
    <row r="2733" spans="8:12" x14ac:dyDescent="0.25">
      <c r="H2733">
        <v>2049</v>
      </c>
      <c r="I2733" t="s">
        <v>6</v>
      </c>
      <c r="J2733">
        <v>3.3134182642558798</v>
      </c>
      <c r="K2733">
        <v>-1.3615903686187101</v>
      </c>
      <c r="L2733" t="s">
        <v>22</v>
      </c>
    </row>
    <row r="2734" spans="8:12" x14ac:dyDescent="0.25">
      <c r="H2734">
        <v>2049</v>
      </c>
      <c r="I2734" t="s">
        <v>9</v>
      </c>
      <c r="J2734">
        <v>3.3341805255650701</v>
      </c>
      <c r="K2734">
        <v>-1.3334928159036099</v>
      </c>
      <c r="L2734" t="s">
        <v>22</v>
      </c>
    </row>
    <row r="2735" spans="8:12" x14ac:dyDescent="0.25">
      <c r="H2735">
        <v>2049</v>
      </c>
      <c r="I2735" t="s">
        <v>10</v>
      </c>
      <c r="J2735">
        <v>3.3560856803583401</v>
      </c>
      <c r="K2735">
        <v>-1.3248633000659</v>
      </c>
      <c r="L2735" t="s">
        <v>22</v>
      </c>
    </row>
    <row r="2736" spans="8:12" x14ac:dyDescent="0.25">
      <c r="H2736">
        <v>2049</v>
      </c>
      <c r="I2736" t="s">
        <v>11</v>
      </c>
      <c r="J2736">
        <v>3.38061579314066</v>
      </c>
      <c r="K2736">
        <v>-1.32307776191533</v>
      </c>
      <c r="L2736" t="s">
        <v>22</v>
      </c>
    </row>
    <row r="2737" spans="8:12" x14ac:dyDescent="0.25">
      <c r="H2737">
        <v>2049</v>
      </c>
      <c r="I2737" t="s">
        <v>13</v>
      </c>
      <c r="J2737">
        <v>3.3983697920046398</v>
      </c>
      <c r="K2737">
        <v>-1.3373268994465899</v>
      </c>
      <c r="L2737" t="s">
        <v>22</v>
      </c>
    </row>
    <row r="2738" spans="8:12" x14ac:dyDescent="0.25">
      <c r="H2738">
        <v>2049</v>
      </c>
      <c r="I2738" t="s">
        <v>14</v>
      </c>
      <c r="J2738">
        <v>3.4189934650704901</v>
      </c>
      <c r="K2738">
        <v>-1.31143212425394</v>
      </c>
      <c r="L2738" t="s">
        <v>22</v>
      </c>
    </row>
    <row r="2739" spans="8:12" x14ac:dyDescent="0.25">
      <c r="H2739">
        <v>2049</v>
      </c>
      <c r="I2739" t="s">
        <v>15</v>
      </c>
      <c r="J2739">
        <v>3.42569054461651</v>
      </c>
      <c r="K2739">
        <v>-1.34331377884034</v>
      </c>
      <c r="L2739" t="s">
        <v>22</v>
      </c>
    </row>
    <row r="2740" spans="8:12" x14ac:dyDescent="0.25">
      <c r="H2740">
        <v>2049</v>
      </c>
      <c r="I2740" t="s">
        <v>16</v>
      </c>
      <c r="J2740">
        <v>3.4271415957090299</v>
      </c>
      <c r="K2740">
        <v>-1.3461706625629899</v>
      </c>
      <c r="L2740" t="s">
        <v>22</v>
      </c>
    </row>
    <row r="2741" spans="8:12" x14ac:dyDescent="0.25">
      <c r="H2741">
        <v>2049</v>
      </c>
      <c r="I2741" t="s">
        <v>17</v>
      </c>
      <c r="J2741">
        <v>3.4347913421207799</v>
      </c>
      <c r="K2741">
        <v>-1.37140036774414</v>
      </c>
      <c r="L2741" t="s">
        <v>22</v>
      </c>
    </row>
    <row r="2742" spans="8:12" x14ac:dyDescent="0.25">
      <c r="H2742">
        <v>2049</v>
      </c>
      <c r="I2742" t="s">
        <v>18</v>
      </c>
      <c r="J2742">
        <v>3.4314238963080101</v>
      </c>
      <c r="K2742">
        <v>-1.4347231407525001</v>
      </c>
      <c r="L2742" t="s">
        <v>22</v>
      </c>
    </row>
    <row r="2743" spans="8:12" x14ac:dyDescent="0.25">
      <c r="H2743">
        <v>2049</v>
      </c>
      <c r="I2743" t="s">
        <v>19</v>
      </c>
      <c r="J2743">
        <v>3.40857860929319</v>
      </c>
      <c r="K2743">
        <v>-1.4099276936680101</v>
      </c>
      <c r="L2743" t="s">
        <v>22</v>
      </c>
    </row>
    <row r="2744" spans="8:12" x14ac:dyDescent="0.25">
      <c r="H2744">
        <v>2049</v>
      </c>
      <c r="I2744" t="s">
        <v>20</v>
      </c>
      <c r="J2744">
        <v>3.38310295149132</v>
      </c>
      <c r="K2744">
        <v>-1.48310331006769</v>
      </c>
      <c r="L2744" t="s">
        <v>22</v>
      </c>
    </row>
    <row r="2745" spans="8:12" x14ac:dyDescent="0.25">
      <c r="H2745">
        <v>2049</v>
      </c>
      <c r="I2745" t="s">
        <v>21</v>
      </c>
      <c r="J2745">
        <v>3.3312394280347402</v>
      </c>
      <c r="K2745">
        <v>-1.47412762558193</v>
      </c>
      <c r="L2745" t="s">
        <v>22</v>
      </c>
    </row>
    <row r="2746" spans="8:12" x14ac:dyDescent="0.25">
      <c r="H2746">
        <v>2050</v>
      </c>
      <c r="I2746" t="s">
        <v>8</v>
      </c>
      <c r="J2746">
        <v>3.2938992713033799</v>
      </c>
      <c r="K2746">
        <v>-1.3401663759676301</v>
      </c>
      <c r="L2746" t="s">
        <v>22</v>
      </c>
    </row>
    <row r="2747" spans="8:12" x14ac:dyDescent="0.25">
      <c r="H2747">
        <v>2050</v>
      </c>
      <c r="I2747" t="s">
        <v>6</v>
      </c>
      <c r="J2747">
        <v>3.3156512726843301</v>
      </c>
      <c r="K2747">
        <v>-1.35627498833116</v>
      </c>
      <c r="L2747" t="s">
        <v>22</v>
      </c>
    </row>
    <row r="2748" spans="8:12" x14ac:dyDescent="0.25">
      <c r="H2748">
        <v>2050</v>
      </c>
      <c r="I2748" t="s">
        <v>9</v>
      </c>
      <c r="J2748">
        <v>3.3364135339935301</v>
      </c>
      <c r="K2748">
        <v>-1.3281774356160601</v>
      </c>
      <c r="L2748" t="s">
        <v>22</v>
      </c>
    </row>
    <row r="2749" spans="8:12" x14ac:dyDescent="0.25">
      <c r="H2749">
        <v>2050</v>
      </c>
      <c r="I2749" t="s">
        <v>10</v>
      </c>
      <c r="J2749">
        <v>3.3583186887868002</v>
      </c>
      <c r="K2749">
        <v>-1.31954791977835</v>
      </c>
      <c r="L2749" t="s">
        <v>22</v>
      </c>
    </row>
    <row r="2750" spans="8:12" x14ac:dyDescent="0.25">
      <c r="H2750">
        <v>2050</v>
      </c>
      <c r="I2750" t="s">
        <v>11</v>
      </c>
      <c r="J2750">
        <v>3.38284880156912</v>
      </c>
      <c r="K2750">
        <v>-1.3177623816277799</v>
      </c>
      <c r="L2750" t="s">
        <v>22</v>
      </c>
    </row>
    <row r="2751" spans="8:12" x14ac:dyDescent="0.25">
      <c r="H2751">
        <v>2050</v>
      </c>
      <c r="I2751" t="s">
        <v>13</v>
      </c>
      <c r="J2751">
        <v>3.4006028004330999</v>
      </c>
      <c r="K2751">
        <v>-1.33201151915904</v>
      </c>
      <c r="L2751" t="s">
        <v>22</v>
      </c>
    </row>
    <row r="2752" spans="8:12" x14ac:dyDescent="0.25">
      <c r="H2752">
        <v>2050</v>
      </c>
      <c r="I2752" t="s">
        <v>14</v>
      </c>
      <c r="J2752">
        <v>3.4212264734989399</v>
      </c>
      <c r="K2752">
        <v>-1.3061167439663901</v>
      </c>
      <c r="L2752" t="s">
        <v>22</v>
      </c>
    </row>
    <row r="2753" spans="8:12" x14ac:dyDescent="0.25">
      <c r="H2753">
        <v>2050</v>
      </c>
      <c r="I2753" t="s">
        <v>15</v>
      </c>
      <c r="J2753">
        <v>3.4279235530449599</v>
      </c>
      <c r="K2753">
        <v>-1.3379983985527899</v>
      </c>
      <c r="L2753" t="s">
        <v>22</v>
      </c>
    </row>
    <row r="2754" spans="8:12" x14ac:dyDescent="0.25">
      <c r="H2754">
        <v>2050</v>
      </c>
      <c r="I2754" t="s">
        <v>16</v>
      </c>
      <c r="J2754">
        <v>3.42937460413749</v>
      </c>
      <c r="K2754">
        <v>-1.34085528227544</v>
      </c>
      <c r="L2754" t="s">
        <v>22</v>
      </c>
    </row>
    <row r="2755" spans="8:12" x14ac:dyDescent="0.25">
      <c r="H2755">
        <v>2050</v>
      </c>
      <c r="I2755" t="s">
        <v>17</v>
      </c>
      <c r="J2755">
        <v>3.4370243505492302</v>
      </c>
      <c r="K2755">
        <v>-1.3660849874565899</v>
      </c>
      <c r="L2755" t="s">
        <v>22</v>
      </c>
    </row>
    <row r="2756" spans="8:12" x14ac:dyDescent="0.25">
      <c r="H2756">
        <v>2050</v>
      </c>
      <c r="I2756" t="s">
        <v>18</v>
      </c>
      <c r="J2756">
        <v>3.43365690473646</v>
      </c>
      <c r="K2756">
        <v>-1.42940776046495</v>
      </c>
      <c r="L2756" t="s">
        <v>22</v>
      </c>
    </row>
    <row r="2757" spans="8:12" x14ac:dyDescent="0.25">
      <c r="H2757">
        <v>2050</v>
      </c>
      <c r="I2757" t="s">
        <v>19</v>
      </c>
      <c r="J2757">
        <v>3.4108116177216501</v>
      </c>
      <c r="K2757">
        <v>-1.40461231338046</v>
      </c>
      <c r="L2757" t="s">
        <v>22</v>
      </c>
    </row>
    <row r="2758" spans="8:12" x14ac:dyDescent="0.25">
      <c r="H2758">
        <v>2050</v>
      </c>
      <c r="I2758" t="s">
        <v>20</v>
      </c>
      <c r="J2758">
        <v>3.3853359599197801</v>
      </c>
      <c r="K2758">
        <v>-1.4777879297801499</v>
      </c>
      <c r="L2758" t="s">
        <v>22</v>
      </c>
    </row>
    <row r="2759" spans="8:12" x14ac:dyDescent="0.25">
      <c r="H2759">
        <v>2050</v>
      </c>
      <c r="I2759" t="s">
        <v>21</v>
      </c>
      <c r="J2759">
        <v>3.3334724364631998</v>
      </c>
      <c r="K2759">
        <v>-1.4688122452943799</v>
      </c>
      <c r="L2759" t="s">
        <v>22</v>
      </c>
    </row>
    <row r="2760" spans="8:12" x14ac:dyDescent="0.25">
      <c r="H2760">
        <v>2051</v>
      </c>
      <c r="I2760" t="s">
        <v>8</v>
      </c>
      <c r="J2760">
        <v>3.2961174423569899</v>
      </c>
      <c r="K2760">
        <v>-1.33488631408228</v>
      </c>
      <c r="L2760" t="s">
        <v>22</v>
      </c>
    </row>
    <row r="2761" spans="8:12" x14ac:dyDescent="0.25">
      <c r="H2761">
        <v>2051</v>
      </c>
      <c r="I2761" t="s">
        <v>6</v>
      </c>
      <c r="J2761">
        <v>3.3178694437379401</v>
      </c>
      <c r="K2761">
        <v>-1.3509949264458101</v>
      </c>
      <c r="L2761" t="s">
        <v>22</v>
      </c>
    </row>
    <row r="2762" spans="8:12" x14ac:dyDescent="0.25">
      <c r="H2762">
        <v>2051</v>
      </c>
      <c r="I2762" t="s">
        <v>9</v>
      </c>
      <c r="J2762">
        <v>3.3386317050471401</v>
      </c>
      <c r="K2762">
        <v>-1.3228973737307099</v>
      </c>
      <c r="L2762" t="s">
        <v>22</v>
      </c>
    </row>
    <row r="2763" spans="8:12" x14ac:dyDescent="0.25">
      <c r="H2763">
        <v>2051</v>
      </c>
      <c r="I2763" t="s">
        <v>10</v>
      </c>
      <c r="J2763">
        <v>3.3605368598404102</v>
      </c>
      <c r="K2763">
        <v>-1.314267857893</v>
      </c>
      <c r="L2763" t="s">
        <v>22</v>
      </c>
    </row>
    <row r="2764" spans="8:12" x14ac:dyDescent="0.25">
      <c r="H2764">
        <v>2051</v>
      </c>
      <c r="I2764" t="s">
        <v>11</v>
      </c>
      <c r="J2764">
        <v>3.38506697262273</v>
      </c>
      <c r="K2764">
        <v>-1.31248231974243</v>
      </c>
      <c r="L2764" t="s">
        <v>22</v>
      </c>
    </row>
    <row r="2765" spans="8:12" x14ac:dyDescent="0.25">
      <c r="H2765">
        <v>2051</v>
      </c>
      <c r="I2765" t="s">
        <v>13</v>
      </c>
      <c r="J2765">
        <v>3.4028209714867002</v>
      </c>
      <c r="K2765">
        <v>-1.3267314572736899</v>
      </c>
      <c r="L2765" t="s">
        <v>22</v>
      </c>
    </row>
    <row r="2766" spans="8:12" x14ac:dyDescent="0.25">
      <c r="H2766">
        <v>2051</v>
      </c>
      <c r="I2766" t="s">
        <v>14</v>
      </c>
      <c r="J2766">
        <v>3.4234446445525499</v>
      </c>
      <c r="K2766">
        <v>-1.30083668208104</v>
      </c>
      <c r="L2766" t="s">
        <v>22</v>
      </c>
    </row>
    <row r="2767" spans="8:12" x14ac:dyDescent="0.25">
      <c r="H2767">
        <v>2051</v>
      </c>
      <c r="I2767" t="s">
        <v>15</v>
      </c>
      <c r="J2767">
        <v>3.4301417240985699</v>
      </c>
      <c r="K2767">
        <v>-1.33271833666744</v>
      </c>
      <c r="L2767" t="s">
        <v>22</v>
      </c>
    </row>
    <row r="2768" spans="8:12" x14ac:dyDescent="0.25">
      <c r="H2768">
        <v>2051</v>
      </c>
      <c r="I2768" t="s">
        <v>16</v>
      </c>
      <c r="J2768">
        <v>3.4315927751910902</v>
      </c>
      <c r="K2768">
        <v>-1.3355752203900899</v>
      </c>
      <c r="L2768" t="s">
        <v>22</v>
      </c>
    </row>
    <row r="2769" spans="8:12" x14ac:dyDescent="0.25">
      <c r="H2769">
        <v>2051</v>
      </c>
      <c r="I2769" t="s">
        <v>17</v>
      </c>
      <c r="J2769">
        <v>3.4392425216028402</v>
      </c>
      <c r="K2769">
        <v>-1.36080492557124</v>
      </c>
      <c r="L2769" t="s">
        <v>22</v>
      </c>
    </row>
    <row r="2770" spans="8:12" x14ac:dyDescent="0.25">
      <c r="H2770">
        <v>2051</v>
      </c>
      <c r="I2770" t="s">
        <v>18</v>
      </c>
      <c r="J2770">
        <v>3.43587507579007</v>
      </c>
      <c r="K2770">
        <v>-1.4241276985796001</v>
      </c>
      <c r="L2770" t="s">
        <v>22</v>
      </c>
    </row>
    <row r="2771" spans="8:12" x14ac:dyDescent="0.25">
      <c r="H2771">
        <v>2051</v>
      </c>
      <c r="I2771" t="s">
        <v>19</v>
      </c>
      <c r="J2771">
        <v>3.4130297887752499</v>
      </c>
      <c r="K2771">
        <v>-1.3993322514951101</v>
      </c>
      <c r="L2771" t="s">
        <v>22</v>
      </c>
    </row>
    <row r="2772" spans="8:12" x14ac:dyDescent="0.25">
      <c r="H2772">
        <v>2051</v>
      </c>
      <c r="I2772" t="s">
        <v>20</v>
      </c>
      <c r="J2772">
        <v>3.3875541309733901</v>
      </c>
      <c r="K2772">
        <v>-1.47250786789479</v>
      </c>
      <c r="L2772" t="s">
        <v>22</v>
      </c>
    </row>
    <row r="2773" spans="8:12" x14ac:dyDescent="0.25">
      <c r="H2773">
        <v>2051</v>
      </c>
      <c r="I2773" t="s">
        <v>21</v>
      </c>
      <c r="J2773">
        <v>3.3356906075168098</v>
      </c>
      <c r="K2773">
        <v>-1.46353218340903</v>
      </c>
      <c r="L2773" t="s">
        <v>22</v>
      </c>
    </row>
    <row r="2774" spans="8:12" x14ac:dyDescent="0.25">
      <c r="H2774">
        <v>2052</v>
      </c>
      <c r="I2774" t="s">
        <v>8</v>
      </c>
      <c r="J2774">
        <v>3.29832097191083</v>
      </c>
      <c r="K2774">
        <v>-1.32964110434448</v>
      </c>
      <c r="L2774" t="s">
        <v>22</v>
      </c>
    </row>
    <row r="2775" spans="8:12" x14ac:dyDescent="0.25">
      <c r="H2775">
        <v>2052</v>
      </c>
      <c r="I2775" t="s">
        <v>6</v>
      </c>
      <c r="J2775">
        <v>3.3200729732917802</v>
      </c>
      <c r="K2775">
        <v>-1.3457497167080099</v>
      </c>
      <c r="L2775" t="s">
        <v>22</v>
      </c>
    </row>
    <row r="2776" spans="8:12" x14ac:dyDescent="0.25">
      <c r="H2776">
        <v>2052</v>
      </c>
      <c r="I2776" t="s">
        <v>9</v>
      </c>
      <c r="J2776">
        <v>3.3408352346009802</v>
      </c>
      <c r="K2776">
        <v>-1.31765216399291</v>
      </c>
      <c r="L2776" t="s">
        <v>22</v>
      </c>
    </row>
    <row r="2777" spans="8:12" x14ac:dyDescent="0.25">
      <c r="H2777">
        <v>2052</v>
      </c>
      <c r="I2777" t="s">
        <v>10</v>
      </c>
      <c r="J2777">
        <v>3.3627403893942498</v>
      </c>
      <c r="K2777">
        <v>-1.3090226481552001</v>
      </c>
      <c r="L2777" t="s">
        <v>22</v>
      </c>
    </row>
    <row r="2778" spans="8:12" x14ac:dyDescent="0.25">
      <c r="H2778">
        <v>2052</v>
      </c>
      <c r="I2778" t="s">
        <v>11</v>
      </c>
      <c r="J2778">
        <v>3.3872705021765701</v>
      </c>
      <c r="K2778">
        <v>-1.3072371100046301</v>
      </c>
      <c r="L2778" t="s">
        <v>22</v>
      </c>
    </row>
    <row r="2779" spans="8:12" x14ac:dyDescent="0.25">
      <c r="H2779">
        <v>2052</v>
      </c>
      <c r="I2779" t="s">
        <v>13</v>
      </c>
      <c r="J2779">
        <v>3.40502450104055</v>
      </c>
      <c r="K2779">
        <v>-1.3214862475358899</v>
      </c>
      <c r="L2779" t="s">
        <v>22</v>
      </c>
    </row>
    <row r="2780" spans="8:12" x14ac:dyDescent="0.25">
      <c r="H2780">
        <v>2052</v>
      </c>
      <c r="I2780" t="s">
        <v>14</v>
      </c>
      <c r="J2780">
        <v>3.4256481741064002</v>
      </c>
      <c r="K2780">
        <v>-1.29559147234324</v>
      </c>
      <c r="L2780" t="s">
        <v>22</v>
      </c>
    </row>
    <row r="2781" spans="8:12" x14ac:dyDescent="0.25">
      <c r="H2781">
        <v>2052</v>
      </c>
      <c r="I2781" t="s">
        <v>15</v>
      </c>
      <c r="J2781">
        <v>3.4323452536524202</v>
      </c>
      <c r="K2781">
        <v>-1.32747312692963</v>
      </c>
      <c r="L2781" t="s">
        <v>22</v>
      </c>
    </row>
    <row r="2782" spans="8:12" x14ac:dyDescent="0.25">
      <c r="H2782">
        <v>2052</v>
      </c>
      <c r="I2782" t="s">
        <v>16</v>
      </c>
      <c r="J2782">
        <v>3.43379630474494</v>
      </c>
      <c r="K2782">
        <v>-1.33033001065229</v>
      </c>
      <c r="L2782" t="s">
        <v>22</v>
      </c>
    </row>
    <row r="2783" spans="8:12" x14ac:dyDescent="0.25">
      <c r="H2783">
        <v>2052</v>
      </c>
      <c r="I2783" t="s">
        <v>17</v>
      </c>
      <c r="J2783">
        <v>3.44144605115669</v>
      </c>
      <c r="K2783">
        <v>-1.35555971583344</v>
      </c>
      <c r="L2783" t="s">
        <v>22</v>
      </c>
    </row>
    <row r="2784" spans="8:12" x14ac:dyDescent="0.25">
      <c r="H2784">
        <v>2052</v>
      </c>
      <c r="I2784" t="s">
        <v>18</v>
      </c>
      <c r="J2784">
        <v>3.4380786053439198</v>
      </c>
      <c r="K2784">
        <v>-1.4188824888417999</v>
      </c>
      <c r="L2784" t="s">
        <v>22</v>
      </c>
    </row>
    <row r="2785" spans="8:12" x14ac:dyDescent="0.25">
      <c r="H2785">
        <v>2052</v>
      </c>
      <c r="I2785" t="s">
        <v>19</v>
      </c>
      <c r="J2785">
        <v>3.4152333183291002</v>
      </c>
      <c r="K2785">
        <v>-1.3940870417573099</v>
      </c>
      <c r="L2785" t="s">
        <v>22</v>
      </c>
    </row>
    <row r="2786" spans="8:12" x14ac:dyDescent="0.25">
      <c r="H2786">
        <v>2052</v>
      </c>
      <c r="I2786" t="s">
        <v>20</v>
      </c>
      <c r="J2786">
        <v>3.3897576605272302</v>
      </c>
      <c r="K2786">
        <v>-1.4672626581569901</v>
      </c>
      <c r="L2786" t="s">
        <v>22</v>
      </c>
    </row>
    <row r="2787" spans="8:12" x14ac:dyDescent="0.25">
      <c r="H2787">
        <v>2052</v>
      </c>
      <c r="I2787" t="s">
        <v>21</v>
      </c>
      <c r="J2787">
        <v>3.3378941370706499</v>
      </c>
      <c r="K2787">
        <v>-1.4582869736712301</v>
      </c>
      <c r="L2787" t="s">
        <v>22</v>
      </c>
    </row>
    <row r="2788" spans="8:12" x14ac:dyDescent="0.25">
      <c r="H2788">
        <v>2053</v>
      </c>
      <c r="I2788" t="s">
        <v>8</v>
      </c>
      <c r="J2788">
        <v>3.3005100519866502</v>
      </c>
      <c r="K2788">
        <v>-1.32443028967194</v>
      </c>
      <c r="L2788" t="s">
        <v>22</v>
      </c>
    </row>
    <row r="2789" spans="8:12" x14ac:dyDescent="0.25">
      <c r="H2789">
        <v>2053</v>
      </c>
      <c r="I2789" t="s">
        <v>6</v>
      </c>
      <c r="J2789">
        <v>3.3222620533676102</v>
      </c>
      <c r="K2789">
        <v>-1.3405389020354701</v>
      </c>
      <c r="L2789" t="s">
        <v>22</v>
      </c>
    </row>
    <row r="2790" spans="8:12" x14ac:dyDescent="0.25">
      <c r="H2790">
        <v>2053</v>
      </c>
      <c r="I2790" t="s">
        <v>9</v>
      </c>
      <c r="J2790">
        <v>3.3430243146768102</v>
      </c>
      <c r="K2790">
        <v>-1.3124413493203699</v>
      </c>
      <c r="L2790" t="s">
        <v>22</v>
      </c>
    </row>
    <row r="2791" spans="8:12" x14ac:dyDescent="0.25">
      <c r="H2791">
        <v>2053</v>
      </c>
      <c r="I2791" t="s">
        <v>10</v>
      </c>
      <c r="J2791">
        <v>3.3649294694700802</v>
      </c>
      <c r="K2791">
        <v>-1.3038118334826601</v>
      </c>
      <c r="L2791" t="s">
        <v>22</v>
      </c>
    </row>
    <row r="2792" spans="8:12" x14ac:dyDescent="0.25">
      <c r="H2792">
        <v>2053</v>
      </c>
      <c r="I2792" t="s">
        <v>11</v>
      </c>
      <c r="J2792">
        <v>3.3894595822524001</v>
      </c>
      <c r="K2792">
        <v>-1.30202629533209</v>
      </c>
      <c r="L2792" t="s">
        <v>22</v>
      </c>
    </row>
    <row r="2793" spans="8:12" x14ac:dyDescent="0.25">
      <c r="H2793">
        <v>2053</v>
      </c>
      <c r="I2793" t="s">
        <v>13</v>
      </c>
      <c r="J2793">
        <v>3.4072135811163702</v>
      </c>
      <c r="K2793">
        <v>-1.3162754328633499</v>
      </c>
      <c r="L2793" t="s">
        <v>22</v>
      </c>
    </row>
    <row r="2794" spans="8:12" x14ac:dyDescent="0.25">
      <c r="H2794">
        <v>2053</v>
      </c>
      <c r="I2794" t="s">
        <v>14</v>
      </c>
      <c r="J2794">
        <v>3.42783725418222</v>
      </c>
      <c r="K2794">
        <v>-1.2903806576707</v>
      </c>
      <c r="L2794" t="s">
        <v>22</v>
      </c>
    </row>
    <row r="2795" spans="8:12" x14ac:dyDescent="0.25">
      <c r="H2795">
        <v>2053</v>
      </c>
      <c r="I2795" t="s">
        <v>15</v>
      </c>
      <c r="J2795">
        <v>3.4345343337282399</v>
      </c>
      <c r="K2795">
        <v>-1.3222623122571</v>
      </c>
      <c r="L2795" t="s">
        <v>22</v>
      </c>
    </row>
    <row r="2796" spans="8:12" x14ac:dyDescent="0.25">
      <c r="H2796">
        <v>2053</v>
      </c>
      <c r="I2796" t="s">
        <v>16</v>
      </c>
      <c r="J2796">
        <v>3.4359853848207602</v>
      </c>
      <c r="K2796">
        <v>-1.3251191959797499</v>
      </c>
      <c r="L2796" t="s">
        <v>22</v>
      </c>
    </row>
    <row r="2797" spans="8:12" x14ac:dyDescent="0.25">
      <c r="H2797">
        <v>2053</v>
      </c>
      <c r="I2797" t="s">
        <v>17</v>
      </c>
      <c r="J2797">
        <v>3.4436351312325102</v>
      </c>
      <c r="K2797">
        <v>-1.3503489011609</v>
      </c>
      <c r="L2797" t="s">
        <v>22</v>
      </c>
    </row>
    <row r="2798" spans="8:12" x14ac:dyDescent="0.25">
      <c r="H2798">
        <v>2053</v>
      </c>
      <c r="I2798" t="s">
        <v>18</v>
      </c>
      <c r="J2798">
        <v>3.44026768541974</v>
      </c>
      <c r="K2798">
        <v>-1.4136716741692601</v>
      </c>
      <c r="L2798" t="s">
        <v>22</v>
      </c>
    </row>
    <row r="2799" spans="8:12" x14ac:dyDescent="0.25">
      <c r="H2799">
        <v>2053</v>
      </c>
      <c r="I2799" t="s">
        <v>19</v>
      </c>
      <c r="J2799">
        <v>3.4174223984049199</v>
      </c>
      <c r="K2799">
        <v>-1.3888762270847701</v>
      </c>
      <c r="L2799" t="s">
        <v>22</v>
      </c>
    </row>
    <row r="2800" spans="8:12" x14ac:dyDescent="0.25">
      <c r="H2800">
        <v>2053</v>
      </c>
      <c r="I2800" t="s">
        <v>20</v>
      </c>
      <c r="J2800">
        <v>3.3919467406030499</v>
      </c>
      <c r="K2800">
        <v>-1.4620518434844501</v>
      </c>
      <c r="L2800" t="s">
        <v>22</v>
      </c>
    </row>
    <row r="2801" spans="8:12" x14ac:dyDescent="0.25">
      <c r="H2801">
        <v>2053</v>
      </c>
      <c r="I2801" t="s">
        <v>21</v>
      </c>
      <c r="J2801">
        <v>3.3400832171464798</v>
      </c>
      <c r="K2801">
        <v>-1.45307615899869</v>
      </c>
      <c r="L2801" t="s">
        <v>22</v>
      </c>
    </row>
    <row r="2802" spans="8:12" x14ac:dyDescent="0.25">
      <c r="H2802">
        <v>2054</v>
      </c>
      <c r="I2802" t="s">
        <v>8</v>
      </c>
      <c r="J2802">
        <v>3.3026848708532799</v>
      </c>
      <c r="K2802">
        <v>-1.3192534219156999</v>
      </c>
      <c r="L2802" t="s">
        <v>22</v>
      </c>
    </row>
    <row r="2803" spans="8:12" x14ac:dyDescent="0.25">
      <c r="H2803">
        <v>2054</v>
      </c>
      <c r="I2803" t="s">
        <v>6</v>
      </c>
      <c r="J2803">
        <v>3.3244368722342399</v>
      </c>
      <c r="K2803">
        <v>-1.3353620342792301</v>
      </c>
      <c r="L2803" t="s">
        <v>22</v>
      </c>
    </row>
    <row r="2804" spans="8:12" x14ac:dyDescent="0.25">
      <c r="H2804">
        <v>2054</v>
      </c>
      <c r="I2804" t="s">
        <v>9</v>
      </c>
      <c r="J2804">
        <v>3.3451991335434399</v>
      </c>
      <c r="K2804">
        <v>-1.3072644815641301</v>
      </c>
      <c r="L2804" t="s">
        <v>22</v>
      </c>
    </row>
    <row r="2805" spans="8:12" x14ac:dyDescent="0.25">
      <c r="H2805">
        <v>2054</v>
      </c>
      <c r="I2805" t="s">
        <v>10</v>
      </c>
      <c r="J2805">
        <v>3.3671042883367099</v>
      </c>
      <c r="K2805">
        <v>-1.29863496572642</v>
      </c>
      <c r="L2805" t="s">
        <v>22</v>
      </c>
    </row>
    <row r="2806" spans="8:12" x14ac:dyDescent="0.25">
      <c r="H2806">
        <v>2054</v>
      </c>
      <c r="I2806" t="s">
        <v>11</v>
      </c>
      <c r="J2806">
        <v>3.3916344011190298</v>
      </c>
      <c r="K2806">
        <v>-1.29684942757585</v>
      </c>
      <c r="L2806" t="s">
        <v>22</v>
      </c>
    </row>
    <row r="2807" spans="8:12" x14ac:dyDescent="0.25">
      <c r="H2807">
        <v>2054</v>
      </c>
      <c r="I2807" t="s">
        <v>13</v>
      </c>
      <c r="J2807">
        <v>3.4093883999829999</v>
      </c>
      <c r="K2807">
        <v>-1.3110985651071101</v>
      </c>
      <c r="L2807" t="s">
        <v>22</v>
      </c>
    </row>
    <row r="2808" spans="8:12" x14ac:dyDescent="0.25">
      <c r="H2808">
        <v>2054</v>
      </c>
      <c r="I2808" t="s">
        <v>14</v>
      </c>
      <c r="J2808">
        <v>3.4300120730488501</v>
      </c>
      <c r="K2808">
        <v>-1.2852037899144599</v>
      </c>
      <c r="L2808" t="s">
        <v>22</v>
      </c>
    </row>
    <row r="2809" spans="8:12" x14ac:dyDescent="0.25">
      <c r="H2809">
        <v>2054</v>
      </c>
      <c r="I2809" t="s">
        <v>15</v>
      </c>
      <c r="J2809">
        <v>3.4367091525948701</v>
      </c>
      <c r="K2809">
        <v>-1.31708544450086</v>
      </c>
      <c r="L2809" t="s">
        <v>22</v>
      </c>
    </row>
    <row r="2810" spans="8:12" x14ac:dyDescent="0.25">
      <c r="H2810">
        <v>2054</v>
      </c>
      <c r="I2810" t="s">
        <v>16</v>
      </c>
      <c r="J2810">
        <v>3.4381602036873899</v>
      </c>
      <c r="K2810">
        <v>-1.3199423282235101</v>
      </c>
      <c r="L2810" t="s">
        <v>22</v>
      </c>
    </row>
    <row r="2811" spans="8:12" x14ac:dyDescent="0.25">
      <c r="H2811">
        <v>2054</v>
      </c>
      <c r="I2811" t="s">
        <v>17</v>
      </c>
      <c r="J2811">
        <v>3.4458099500991399</v>
      </c>
      <c r="K2811">
        <v>-1.34517203340466</v>
      </c>
      <c r="L2811" t="s">
        <v>22</v>
      </c>
    </row>
    <row r="2812" spans="8:12" x14ac:dyDescent="0.25">
      <c r="H2812">
        <v>2054</v>
      </c>
      <c r="I2812" t="s">
        <v>18</v>
      </c>
      <c r="J2812">
        <v>3.4424425042863702</v>
      </c>
      <c r="K2812">
        <v>-1.4084948064130201</v>
      </c>
      <c r="L2812" t="s">
        <v>22</v>
      </c>
    </row>
    <row r="2813" spans="8:12" x14ac:dyDescent="0.25">
      <c r="H2813">
        <v>2054</v>
      </c>
      <c r="I2813" t="s">
        <v>19</v>
      </c>
      <c r="J2813">
        <v>3.4195972172715501</v>
      </c>
      <c r="K2813">
        <v>-1.3836993593285301</v>
      </c>
      <c r="L2813" t="s">
        <v>22</v>
      </c>
    </row>
    <row r="2814" spans="8:12" x14ac:dyDescent="0.25">
      <c r="H2814">
        <v>2054</v>
      </c>
      <c r="I2814" t="s">
        <v>20</v>
      </c>
      <c r="J2814">
        <v>3.3941215594696899</v>
      </c>
      <c r="K2814">
        <v>-1.45687497572822</v>
      </c>
      <c r="L2814" t="s">
        <v>22</v>
      </c>
    </row>
    <row r="2815" spans="8:12" x14ac:dyDescent="0.25">
      <c r="H2815">
        <v>2054</v>
      </c>
      <c r="I2815" t="s">
        <v>21</v>
      </c>
      <c r="J2815">
        <v>3.34225803601311</v>
      </c>
      <c r="K2815">
        <v>-1.44789929124245</v>
      </c>
      <c r="L2815" t="s">
        <v>22</v>
      </c>
    </row>
    <row r="2816" spans="8:12" x14ac:dyDescent="0.25">
      <c r="H2816">
        <v>2055</v>
      </c>
      <c r="I2816" t="s">
        <v>8</v>
      </c>
      <c r="J2816">
        <v>3.3048456131237902</v>
      </c>
      <c r="K2816">
        <v>-1.3141100616288499</v>
      </c>
      <c r="L2816" t="s">
        <v>22</v>
      </c>
    </row>
    <row r="2817" spans="8:12" x14ac:dyDescent="0.25">
      <c r="H2817">
        <v>2055</v>
      </c>
      <c r="I2817" t="s">
        <v>6</v>
      </c>
      <c r="J2817">
        <v>3.3265976145047498</v>
      </c>
      <c r="K2817">
        <v>-1.33021867399238</v>
      </c>
      <c r="L2817" t="s">
        <v>22</v>
      </c>
    </row>
    <row r="2818" spans="8:12" x14ac:dyDescent="0.25">
      <c r="H2818">
        <v>2055</v>
      </c>
      <c r="I2818" t="s">
        <v>9</v>
      </c>
      <c r="J2818">
        <v>3.3473598758139498</v>
      </c>
      <c r="K2818">
        <v>-1.3021211212772801</v>
      </c>
      <c r="L2818" t="s">
        <v>22</v>
      </c>
    </row>
    <row r="2819" spans="8:12" x14ac:dyDescent="0.25">
      <c r="H2819">
        <v>2055</v>
      </c>
      <c r="I2819" t="s">
        <v>10</v>
      </c>
      <c r="J2819">
        <v>3.3692650306072101</v>
      </c>
      <c r="K2819">
        <v>-1.29349160543957</v>
      </c>
      <c r="L2819" t="s">
        <v>22</v>
      </c>
    </row>
    <row r="2820" spans="8:12" x14ac:dyDescent="0.25">
      <c r="H2820">
        <v>2055</v>
      </c>
      <c r="I2820" t="s">
        <v>11</v>
      </c>
      <c r="J2820">
        <v>3.3937951433895401</v>
      </c>
      <c r="K2820">
        <v>-1.2917060672889999</v>
      </c>
      <c r="L2820" t="s">
        <v>22</v>
      </c>
    </row>
    <row r="2821" spans="8:12" x14ac:dyDescent="0.25">
      <c r="H2821">
        <v>2055</v>
      </c>
      <c r="I2821" t="s">
        <v>13</v>
      </c>
      <c r="J2821">
        <v>3.4115491422535098</v>
      </c>
      <c r="K2821">
        <v>-1.3059552048202601</v>
      </c>
      <c r="L2821" t="s">
        <v>22</v>
      </c>
    </row>
    <row r="2822" spans="8:12" x14ac:dyDescent="0.25">
      <c r="H2822">
        <v>2055</v>
      </c>
      <c r="I2822" t="s">
        <v>14</v>
      </c>
      <c r="J2822">
        <v>3.43217281531936</v>
      </c>
      <c r="K2822">
        <v>-1.2800604296276099</v>
      </c>
      <c r="L2822" t="s">
        <v>22</v>
      </c>
    </row>
    <row r="2823" spans="8:12" x14ac:dyDescent="0.25">
      <c r="H2823">
        <v>2055</v>
      </c>
      <c r="I2823" t="s">
        <v>15</v>
      </c>
      <c r="J2823">
        <v>3.43886989486538</v>
      </c>
      <c r="K2823">
        <v>-1.3119420842139999</v>
      </c>
      <c r="L2823" t="s">
        <v>22</v>
      </c>
    </row>
    <row r="2824" spans="8:12" x14ac:dyDescent="0.25">
      <c r="H2824">
        <v>2055</v>
      </c>
      <c r="I2824" t="s">
        <v>16</v>
      </c>
      <c r="J2824">
        <v>3.4403209459578998</v>
      </c>
      <c r="K2824">
        <v>-1.3147989679366601</v>
      </c>
      <c r="L2824" t="s">
        <v>22</v>
      </c>
    </row>
    <row r="2825" spans="8:12" x14ac:dyDescent="0.25">
      <c r="H2825">
        <v>2055</v>
      </c>
      <c r="I2825" t="s">
        <v>17</v>
      </c>
      <c r="J2825">
        <v>3.4479706923696498</v>
      </c>
      <c r="K2825">
        <v>-1.3400286731178099</v>
      </c>
      <c r="L2825" t="s">
        <v>22</v>
      </c>
    </row>
    <row r="2826" spans="8:12" x14ac:dyDescent="0.25">
      <c r="H2826">
        <v>2055</v>
      </c>
      <c r="I2826" t="s">
        <v>18</v>
      </c>
      <c r="J2826">
        <v>3.4446032465568801</v>
      </c>
      <c r="K2826">
        <v>-1.40335144612617</v>
      </c>
      <c r="L2826" t="s">
        <v>22</v>
      </c>
    </row>
    <row r="2827" spans="8:12" x14ac:dyDescent="0.25">
      <c r="H2827">
        <v>2055</v>
      </c>
      <c r="I2827" t="s">
        <v>19</v>
      </c>
      <c r="J2827">
        <v>3.42175795954206</v>
      </c>
      <c r="K2827">
        <v>-1.37855599904168</v>
      </c>
      <c r="L2827" t="s">
        <v>22</v>
      </c>
    </row>
    <row r="2828" spans="8:12" x14ac:dyDescent="0.25">
      <c r="H2828">
        <v>2055</v>
      </c>
      <c r="I2828" t="s">
        <v>20</v>
      </c>
      <c r="J2828">
        <v>3.39628230174019</v>
      </c>
      <c r="K2828">
        <v>-1.45173161544136</v>
      </c>
      <c r="L2828" t="s">
        <v>22</v>
      </c>
    </row>
    <row r="2829" spans="8:12" x14ac:dyDescent="0.25">
      <c r="H2829">
        <v>2055</v>
      </c>
      <c r="I2829" t="s">
        <v>21</v>
      </c>
      <c r="J2829">
        <v>3.3444187782836199</v>
      </c>
      <c r="K2829">
        <v>-1.4427559309556</v>
      </c>
      <c r="L2829" t="s">
        <v>22</v>
      </c>
    </row>
    <row r="2830" spans="8:12" x14ac:dyDescent="0.25">
      <c r="H2830">
        <v>2056</v>
      </c>
      <c r="I2830" t="s">
        <v>8</v>
      </c>
      <c r="J2830">
        <v>3.3069924598495302</v>
      </c>
      <c r="K2830">
        <v>-1.3089997778426601</v>
      </c>
      <c r="L2830" t="s">
        <v>22</v>
      </c>
    </row>
    <row r="2831" spans="8:12" x14ac:dyDescent="0.25">
      <c r="H2831">
        <v>2056</v>
      </c>
      <c r="I2831" t="s">
        <v>6</v>
      </c>
      <c r="J2831">
        <v>3.32874446123048</v>
      </c>
      <c r="K2831">
        <v>-1.32510839020619</v>
      </c>
      <c r="L2831" t="s">
        <v>22</v>
      </c>
    </row>
    <row r="2832" spans="8:12" x14ac:dyDescent="0.25">
      <c r="H2832">
        <v>2056</v>
      </c>
      <c r="I2832" t="s">
        <v>9</v>
      </c>
      <c r="J2832">
        <v>3.34950672253968</v>
      </c>
      <c r="K2832">
        <v>-1.29701083749109</v>
      </c>
      <c r="L2832" t="s">
        <v>22</v>
      </c>
    </row>
    <row r="2833" spans="8:12" x14ac:dyDescent="0.25">
      <c r="H2833">
        <v>2056</v>
      </c>
      <c r="I2833" t="s">
        <v>10</v>
      </c>
      <c r="J2833">
        <v>3.37141187733295</v>
      </c>
      <c r="K2833">
        <v>-1.2883813216533799</v>
      </c>
      <c r="L2833" t="s">
        <v>22</v>
      </c>
    </row>
    <row r="2834" spans="8:12" x14ac:dyDescent="0.25">
      <c r="H2834">
        <v>2056</v>
      </c>
      <c r="I2834" t="s">
        <v>11</v>
      </c>
      <c r="J2834">
        <v>3.3959419901152699</v>
      </c>
      <c r="K2834">
        <v>-1.2865957835028099</v>
      </c>
      <c r="L2834" t="s">
        <v>22</v>
      </c>
    </row>
    <row r="2835" spans="8:12" x14ac:dyDescent="0.25">
      <c r="H2835">
        <v>2056</v>
      </c>
      <c r="I2835" t="s">
        <v>13</v>
      </c>
      <c r="J2835">
        <v>3.4136959889792502</v>
      </c>
      <c r="K2835">
        <v>-1.30084492103407</v>
      </c>
      <c r="L2835" t="s">
        <v>22</v>
      </c>
    </row>
    <row r="2836" spans="8:12" x14ac:dyDescent="0.25">
      <c r="H2836">
        <v>2056</v>
      </c>
      <c r="I2836" t="s">
        <v>14</v>
      </c>
      <c r="J2836">
        <v>3.4343196620451</v>
      </c>
      <c r="K2836">
        <v>-1.2749501458414201</v>
      </c>
      <c r="L2836" t="s">
        <v>22</v>
      </c>
    </row>
    <row r="2837" spans="8:12" x14ac:dyDescent="0.25">
      <c r="H2837">
        <v>2056</v>
      </c>
      <c r="I2837" t="s">
        <v>15</v>
      </c>
      <c r="J2837">
        <v>3.4410167415911102</v>
      </c>
      <c r="K2837">
        <v>-1.3068318004278201</v>
      </c>
      <c r="L2837" t="s">
        <v>22</v>
      </c>
    </row>
    <row r="2838" spans="8:12" x14ac:dyDescent="0.25">
      <c r="H2838">
        <v>2056</v>
      </c>
      <c r="I2838" t="s">
        <v>16</v>
      </c>
      <c r="J2838">
        <v>3.4424677926836398</v>
      </c>
      <c r="K2838">
        <v>-1.30968868415047</v>
      </c>
      <c r="L2838" t="s">
        <v>22</v>
      </c>
    </row>
    <row r="2839" spans="8:12" x14ac:dyDescent="0.25">
      <c r="H2839">
        <v>2056</v>
      </c>
      <c r="I2839" t="s">
        <v>17</v>
      </c>
      <c r="J2839">
        <v>3.45011753909538</v>
      </c>
      <c r="K2839">
        <v>-1.3349183893316201</v>
      </c>
      <c r="L2839" t="s">
        <v>22</v>
      </c>
    </row>
    <row r="2840" spans="8:12" x14ac:dyDescent="0.25">
      <c r="H2840">
        <v>2056</v>
      </c>
      <c r="I2840" t="s">
        <v>18</v>
      </c>
      <c r="J2840">
        <v>3.4467500932826098</v>
      </c>
      <c r="K2840">
        <v>-1.39824116233998</v>
      </c>
      <c r="L2840" t="s">
        <v>22</v>
      </c>
    </row>
    <row r="2841" spans="8:12" x14ac:dyDescent="0.25">
      <c r="H2841">
        <v>2056</v>
      </c>
      <c r="I2841" t="s">
        <v>19</v>
      </c>
      <c r="J2841">
        <v>3.4239048062677999</v>
      </c>
      <c r="K2841">
        <v>-1.37344571525549</v>
      </c>
      <c r="L2841" t="s">
        <v>22</v>
      </c>
    </row>
    <row r="2842" spans="8:12" x14ac:dyDescent="0.25">
      <c r="H2842">
        <v>2056</v>
      </c>
      <c r="I2842" t="s">
        <v>20</v>
      </c>
      <c r="J2842">
        <v>3.3984291484659299</v>
      </c>
      <c r="K2842">
        <v>-1.4466213316551799</v>
      </c>
      <c r="L2842" t="s">
        <v>22</v>
      </c>
    </row>
    <row r="2843" spans="8:12" x14ac:dyDescent="0.25">
      <c r="H2843">
        <v>2056</v>
      </c>
      <c r="I2843" t="s">
        <v>21</v>
      </c>
      <c r="J2843">
        <v>3.3465656250093501</v>
      </c>
      <c r="K2843">
        <v>-1.4376456471694099</v>
      </c>
      <c r="L2843" t="s">
        <v>22</v>
      </c>
    </row>
    <row r="2844" spans="8:12" x14ac:dyDescent="0.25">
      <c r="H2844">
        <v>2057</v>
      </c>
      <c r="I2844" t="s">
        <v>8</v>
      </c>
      <c r="J2844">
        <v>3.3091255886111601</v>
      </c>
      <c r="K2844">
        <v>-1.3039221478499099</v>
      </c>
      <c r="L2844" t="s">
        <v>22</v>
      </c>
    </row>
    <row r="2845" spans="8:12" x14ac:dyDescent="0.25">
      <c r="H2845">
        <v>2057</v>
      </c>
      <c r="I2845" t="s">
        <v>6</v>
      </c>
      <c r="J2845">
        <v>3.3308775899921201</v>
      </c>
      <c r="K2845">
        <v>-1.32003076021344</v>
      </c>
      <c r="L2845" t="s">
        <v>22</v>
      </c>
    </row>
    <row r="2846" spans="8:12" x14ac:dyDescent="0.25">
      <c r="H2846">
        <v>2057</v>
      </c>
      <c r="I2846" t="s">
        <v>9</v>
      </c>
      <c r="J2846">
        <v>3.3516398513013099</v>
      </c>
      <c r="K2846">
        <v>-1.2919332074983401</v>
      </c>
      <c r="L2846" t="s">
        <v>22</v>
      </c>
    </row>
    <row r="2847" spans="8:12" x14ac:dyDescent="0.25">
      <c r="H2847">
        <v>2057</v>
      </c>
      <c r="I2847" t="s">
        <v>10</v>
      </c>
      <c r="J2847">
        <v>3.37354500609458</v>
      </c>
      <c r="K2847">
        <v>-1.28330369166063</v>
      </c>
      <c r="L2847" t="s">
        <v>22</v>
      </c>
    </row>
    <row r="2848" spans="8:12" x14ac:dyDescent="0.25">
      <c r="H2848">
        <v>2057</v>
      </c>
      <c r="I2848" t="s">
        <v>11</v>
      </c>
      <c r="J2848">
        <v>3.3980751188768998</v>
      </c>
      <c r="K2848">
        <v>-1.2815181535100699</v>
      </c>
      <c r="L2848" t="s">
        <v>22</v>
      </c>
    </row>
    <row r="2849" spans="8:12" x14ac:dyDescent="0.25">
      <c r="H2849">
        <v>2057</v>
      </c>
      <c r="I2849" t="s">
        <v>13</v>
      </c>
      <c r="J2849">
        <v>3.4158291177408802</v>
      </c>
      <c r="K2849">
        <v>-1.29576729104132</v>
      </c>
      <c r="L2849" t="s">
        <v>22</v>
      </c>
    </row>
    <row r="2850" spans="8:12" x14ac:dyDescent="0.25">
      <c r="H2850">
        <v>2057</v>
      </c>
      <c r="I2850" t="s">
        <v>14</v>
      </c>
      <c r="J2850">
        <v>3.4364527908067299</v>
      </c>
      <c r="K2850">
        <v>-1.2698725158486699</v>
      </c>
      <c r="L2850" t="s">
        <v>22</v>
      </c>
    </row>
    <row r="2851" spans="8:12" x14ac:dyDescent="0.25">
      <c r="H2851">
        <v>2057</v>
      </c>
      <c r="I2851" t="s">
        <v>15</v>
      </c>
      <c r="J2851">
        <v>3.4431498703527499</v>
      </c>
      <c r="K2851">
        <v>-1.3017541704350699</v>
      </c>
      <c r="L2851" t="s">
        <v>22</v>
      </c>
    </row>
    <row r="2852" spans="8:12" x14ac:dyDescent="0.25">
      <c r="H2852">
        <v>2057</v>
      </c>
      <c r="I2852" t="s">
        <v>16</v>
      </c>
      <c r="J2852">
        <v>3.4446009214452702</v>
      </c>
      <c r="K2852">
        <v>-1.30461105415773</v>
      </c>
      <c r="L2852" t="s">
        <v>22</v>
      </c>
    </row>
    <row r="2853" spans="8:12" x14ac:dyDescent="0.25">
      <c r="H2853">
        <v>2057</v>
      </c>
      <c r="I2853" t="s">
        <v>17</v>
      </c>
      <c r="J2853">
        <v>3.4522506678570202</v>
      </c>
      <c r="K2853">
        <v>-1.3298407593388799</v>
      </c>
      <c r="L2853" t="s">
        <v>22</v>
      </c>
    </row>
    <row r="2854" spans="8:12" x14ac:dyDescent="0.25">
      <c r="H2854">
        <v>2057</v>
      </c>
      <c r="I2854" t="s">
        <v>18</v>
      </c>
      <c r="J2854">
        <v>3.44888322204425</v>
      </c>
      <c r="K2854">
        <v>-1.39316353234724</v>
      </c>
      <c r="L2854" t="s">
        <v>22</v>
      </c>
    </row>
    <row r="2855" spans="8:12" x14ac:dyDescent="0.25">
      <c r="H2855">
        <v>2057</v>
      </c>
      <c r="I2855" t="s">
        <v>19</v>
      </c>
      <c r="J2855">
        <v>3.4260379350294299</v>
      </c>
      <c r="K2855">
        <v>-1.36836808526275</v>
      </c>
      <c r="L2855" t="s">
        <v>22</v>
      </c>
    </row>
    <row r="2856" spans="8:12" x14ac:dyDescent="0.25">
      <c r="H2856">
        <v>2057</v>
      </c>
      <c r="I2856" t="s">
        <v>20</v>
      </c>
      <c r="J2856">
        <v>3.4005622772275599</v>
      </c>
      <c r="K2856">
        <v>-1.44154370166243</v>
      </c>
      <c r="L2856" t="s">
        <v>22</v>
      </c>
    </row>
    <row r="2857" spans="8:12" x14ac:dyDescent="0.25">
      <c r="H2857">
        <v>2057</v>
      </c>
      <c r="I2857" t="s">
        <v>21</v>
      </c>
      <c r="J2857">
        <v>3.34869875377098</v>
      </c>
      <c r="K2857">
        <v>-1.4325680171766699</v>
      </c>
      <c r="L2857" t="s">
        <v>22</v>
      </c>
    </row>
    <row r="2858" spans="8:12" x14ac:dyDescent="0.25">
      <c r="H2858">
        <v>2058</v>
      </c>
      <c r="I2858" t="s">
        <v>8</v>
      </c>
      <c r="J2858">
        <v>3.3112451736068298</v>
      </c>
      <c r="K2858">
        <v>-1.2988767569950499</v>
      </c>
      <c r="L2858" t="s">
        <v>22</v>
      </c>
    </row>
    <row r="2859" spans="8:12" x14ac:dyDescent="0.25">
      <c r="H2859">
        <v>2058</v>
      </c>
      <c r="I2859" t="s">
        <v>6</v>
      </c>
      <c r="J2859">
        <v>3.33299717498778</v>
      </c>
      <c r="K2859">
        <v>-1.31498536935858</v>
      </c>
      <c r="L2859" t="s">
        <v>22</v>
      </c>
    </row>
    <row r="2860" spans="8:12" x14ac:dyDescent="0.25">
      <c r="H2860">
        <v>2058</v>
      </c>
      <c r="I2860" t="s">
        <v>9</v>
      </c>
      <c r="J2860">
        <v>3.35375943629698</v>
      </c>
      <c r="K2860">
        <v>-1.2868878166434801</v>
      </c>
      <c r="L2860" t="s">
        <v>22</v>
      </c>
    </row>
    <row r="2861" spans="8:12" x14ac:dyDescent="0.25">
      <c r="H2861">
        <v>2058</v>
      </c>
      <c r="I2861" t="s">
        <v>10</v>
      </c>
      <c r="J2861">
        <v>3.3756645910902501</v>
      </c>
      <c r="K2861">
        <v>-1.27825830080577</v>
      </c>
      <c r="L2861" t="s">
        <v>22</v>
      </c>
    </row>
    <row r="2862" spans="8:12" x14ac:dyDescent="0.25">
      <c r="H2862">
        <v>2058</v>
      </c>
      <c r="I2862" t="s">
        <v>11</v>
      </c>
      <c r="J2862">
        <v>3.4001947038725699</v>
      </c>
      <c r="K2862">
        <v>-1.2764727626552099</v>
      </c>
      <c r="L2862" t="s">
        <v>22</v>
      </c>
    </row>
    <row r="2863" spans="8:12" x14ac:dyDescent="0.25">
      <c r="H2863">
        <v>2058</v>
      </c>
      <c r="I2863" t="s">
        <v>13</v>
      </c>
      <c r="J2863">
        <v>3.4179487027365498</v>
      </c>
      <c r="K2863">
        <v>-1.29072190018646</v>
      </c>
      <c r="L2863" t="s">
        <v>22</v>
      </c>
    </row>
    <row r="2864" spans="8:12" x14ac:dyDescent="0.25">
      <c r="H2864">
        <v>2058</v>
      </c>
      <c r="I2864" t="s">
        <v>14</v>
      </c>
      <c r="J2864">
        <v>3.4385723758024</v>
      </c>
      <c r="K2864">
        <v>-1.2648271249938099</v>
      </c>
      <c r="L2864" t="s">
        <v>22</v>
      </c>
    </row>
    <row r="2865" spans="8:12" x14ac:dyDescent="0.25">
      <c r="H2865">
        <v>2058</v>
      </c>
      <c r="I2865" t="s">
        <v>15</v>
      </c>
      <c r="J2865">
        <v>3.44526945534842</v>
      </c>
      <c r="K2865">
        <v>-1.2967087795802099</v>
      </c>
      <c r="L2865" t="s">
        <v>22</v>
      </c>
    </row>
    <row r="2866" spans="8:12" x14ac:dyDescent="0.25">
      <c r="H2866">
        <v>2058</v>
      </c>
      <c r="I2866" t="s">
        <v>16</v>
      </c>
      <c r="J2866">
        <v>3.4467205064409399</v>
      </c>
      <c r="K2866">
        <v>-1.2995656633028601</v>
      </c>
      <c r="L2866" t="s">
        <v>22</v>
      </c>
    </row>
    <row r="2867" spans="8:12" x14ac:dyDescent="0.25">
      <c r="H2867">
        <v>2058</v>
      </c>
      <c r="I2867" t="s">
        <v>17</v>
      </c>
      <c r="J2867">
        <v>3.4543702528526898</v>
      </c>
      <c r="K2867">
        <v>-1.3247953684840099</v>
      </c>
      <c r="L2867" t="s">
        <v>22</v>
      </c>
    </row>
    <row r="2868" spans="8:12" x14ac:dyDescent="0.25">
      <c r="H2868">
        <v>2058</v>
      </c>
      <c r="I2868" t="s">
        <v>18</v>
      </c>
      <c r="J2868">
        <v>3.4510028070399201</v>
      </c>
      <c r="K2868">
        <v>-1.38811814149237</v>
      </c>
      <c r="L2868" t="s">
        <v>22</v>
      </c>
    </row>
    <row r="2869" spans="8:12" x14ac:dyDescent="0.25">
      <c r="H2869">
        <v>2058</v>
      </c>
      <c r="I2869" t="s">
        <v>19</v>
      </c>
      <c r="J2869">
        <v>3.4281575200251</v>
      </c>
      <c r="K2869">
        <v>-1.36332269440789</v>
      </c>
      <c r="L2869" t="s">
        <v>22</v>
      </c>
    </row>
    <row r="2870" spans="8:12" x14ac:dyDescent="0.25">
      <c r="H2870">
        <v>2058</v>
      </c>
      <c r="I2870" t="s">
        <v>20</v>
      </c>
      <c r="J2870">
        <v>3.40268186222323</v>
      </c>
      <c r="K2870">
        <v>-1.43649831080757</v>
      </c>
      <c r="L2870" t="s">
        <v>22</v>
      </c>
    </row>
    <row r="2871" spans="8:12" x14ac:dyDescent="0.25">
      <c r="H2871">
        <v>2058</v>
      </c>
      <c r="I2871" t="s">
        <v>21</v>
      </c>
      <c r="J2871">
        <v>3.3508183387666501</v>
      </c>
      <c r="K2871">
        <v>-1.4275226263218099</v>
      </c>
      <c r="L2871" t="s">
        <v>22</v>
      </c>
    </row>
    <row r="2872" spans="8:12" x14ac:dyDescent="0.25">
      <c r="H2872">
        <v>2059</v>
      </c>
      <c r="I2872" t="s">
        <v>8</v>
      </c>
      <c r="J2872">
        <v>3.3133513857375001</v>
      </c>
      <c r="K2872">
        <v>-1.2938631984710001</v>
      </c>
      <c r="L2872" t="s">
        <v>22</v>
      </c>
    </row>
    <row r="2873" spans="8:12" x14ac:dyDescent="0.25">
      <c r="H2873">
        <v>2059</v>
      </c>
      <c r="I2873" t="s">
        <v>6</v>
      </c>
      <c r="J2873">
        <v>3.3351033871184601</v>
      </c>
      <c r="K2873">
        <v>-1.30997181083453</v>
      </c>
      <c r="L2873" t="s">
        <v>22</v>
      </c>
    </row>
    <row r="2874" spans="8:12" x14ac:dyDescent="0.25">
      <c r="H2874">
        <v>2059</v>
      </c>
      <c r="I2874" t="s">
        <v>9</v>
      </c>
      <c r="J2874">
        <v>3.3558656484276499</v>
      </c>
      <c r="K2874">
        <v>-1.28187425811943</v>
      </c>
      <c r="L2874" t="s">
        <v>22</v>
      </c>
    </row>
    <row r="2875" spans="8:12" x14ac:dyDescent="0.25">
      <c r="H2875">
        <v>2059</v>
      </c>
      <c r="I2875" t="s">
        <v>10</v>
      </c>
      <c r="J2875">
        <v>3.3777708032209199</v>
      </c>
      <c r="K2875">
        <v>-1.2732447422817199</v>
      </c>
      <c r="L2875" t="s">
        <v>22</v>
      </c>
    </row>
    <row r="2876" spans="8:12" x14ac:dyDescent="0.25">
      <c r="H2876">
        <v>2059</v>
      </c>
      <c r="I2876" t="s">
        <v>11</v>
      </c>
      <c r="J2876">
        <v>3.4023009160032398</v>
      </c>
      <c r="K2876">
        <v>-1.2714592041311601</v>
      </c>
      <c r="L2876" t="s">
        <v>22</v>
      </c>
    </row>
    <row r="2877" spans="8:12" x14ac:dyDescent="0.25">
      <c r="H2877">
        <v>2059</v>
      </c>
      <c r="I2877" t="s">
        <v>13</v>
      </c>
      <c r="J2877">
        <v>3.4200549148672201</v>
      </c>
      <c r="K2877">
        <v>-1.28570834166241</v>
      </c>
      <c r="L2877" t="s">
        <v>22</v>
      </c>
    </row>
    <row r="2878" spans="8:12" x14ac:dyDescent="0.25">
      <c r="H2878">
        <v>2059</v>
      </c>
      <c r="I2878" t="s">
        <v>14</v>
      </c>
      <c r="J2878">
        <v>3.4406785879330699</v>
      </c>
      <c r="K2878">
        <v>-1.2598135664697601</v>
      </c>
      <c r="L2878" t="s">
        <v>22</v>
      </c>
    </row>
    <row r="2879" spans="8:12" x14ac:dyDescent="0.25">
      <c r="H2879">
        <v>2059</v>
      </c>
      <c r="I2879" t="s">
        <v>15</v>
      </c>
      <c r="J2879">
        <v>3.4473756674790899</v>
      </c>
      <c r="K2879">
        <v>-1.2916952210561601</v>
      </c>
      <c r="L2879" t="s">
        <v>22</v>
      </c>
    </row>
    <row r="2880" spans="8:12" x14ac:dyDescent="0.25">
      <c r="H2880">
        <v>2059</v>
      </c>
      <c r="I2880" t="s">
        <v>16</v>
      </c>
      <c r="J2880">
        <v>3.4488267185716102</v>
      </c>
      <c r="K2880">
        <v>-1.29455210477882</v>
      </c>
      <c r="L2880" t="s">
        <v>22</v>
      </c>
    </row>
    <row r="2881" spans="8:12" x14ac:dyDescent="0.25">
      <c r="H2881">
        <v>2059</v>
      </c>
      <c r="I2881" t="s">
        <v>17</v>
      </c>
      <c r="J2881">
        <v>3.4564764649833601</v>
      </c>
      <c r="K2881">
        <v>-1.3197818099599701</v>
      </c>
      <c r="L2881" t="s">
        <v>22</v>
      </c>
    </row>
    <row r="2882" spans="8:12" x14ac:dyDescent="0.25">
      <c r="H2882">
        <v>2059</v>
      </c>
      <c r="I2882" t="s">
        <v>18</v>
      </c>
      <c r="J2882">
        <v>3.45310901917059</v>
      </c>
      <c r="K2882">
        <v>-1.38310458296832</v>
      </c>
      <c r="L2882" t="s">
        <v>22</v>
      </c>
    </row>
    <row r="2883" spans="8:12" x14ac:dyDescent="0.25">
      <c r="H2883">
        <v>2059</v>
      </c>
      <c r="I2883" t="s">
        <v>19</v>
      </c>
      <c r="J2883">
        <v>3.4302637321557699</v>
      </c>
      <c r="K2883">
        <v>-1.3583091358838399</v>
      </c>
      <c r="L2883" t="s">
        <v>22</v>
      </c>
    </row>
    <row r="2884" spans="8:12" x14ac:dyDescent="0.25">
      <c r="H2884">
        <v>2059</v>
      </c>
      <c r="I2884" t="s">
        <v>20</v>
      </c>
      <c r="J2884">
        <v>3.4047880743538999</v>
      </c>
      <c r="K2884">
        <v>-1.4314847522835199</v>
      </c>
      <c r="L2884" t="s">
        <v>22</v>
      </c>
    </row>
    <row r="2885" spans="8:12" x14ac:dyDescent="0.25">
      <c r="H2885">
        <v>2059</v>
      </c>
      <c r="I2885" t="s">
        <v>21</v>
      </c>
      <c r="J2885">
        <v>3.35292455089732</v>
      </c>
      <c r="K2885">
        <v>-1.4225090677977601</v>
      </c>
      <c r="L2885" t="s">
        <v>22</v>
      </c>
    </row>
    <row r="2886" spans="8:12" x14ac:dyDescent="0.25">
      <c r="H2886">
        <v>2060</v>
      </c>
      <c r="I2886" t="s">
        <v>8</v>
      </c>
      <c r="J2886">
        <v>3.3154443926896602</v>
      </c>
      <c r="K2886">
        <v>-1.2888810731223299</v>
      </c>
      <c r="L2886" t="s">
        <v>22</v>
      </c>
    </row>
    <row r="2887" spans="8:12" x14ac:dyDescent="0.25">
      <c r="H2887">
        <v>2060</v>
      </c>
      <c r="I2887" t="s">
        <v>6</v>
      </c>
      <c r="J2887">
        <v>3.33719639407061</v>
      </c>
      <c r="K2887">
        <v>-1.30498968548586</v>
      </c>
      <c r="L2887" t="s">
        <v>22</v>
      </c>
    </row>
    <row r="2888" spans="8:12" x14ac:dyDescent="0.25">
      <c r="H2888">
        <v>2060</v>
      </c>
      <c r="I2888" t="s">
        <v>9</v>
      </c>
      <c r="J2888">
        <v>3.35795865537981</v>
      </c>
      <c r="K2888">
        <v>-1.2768921327707601</v>
      </c>
      <c r="L2888" t="s">
        <v>22</v>
      </c>
    </row>
    <row r="2889" spans="8:12" x14ac:dyDescent="0.25">
      <c r="H2889">
        <v>2060</v>
      </c>
      <c r="I2889" t="s">
        <v>10</v>
      </c>
      <c r="J2889">
        <v>3.37986381017308</v>
      </c>
      <c r="K2889">
        <v>-1.26826261693305</v>
      </c>
      <c r="L2889" t="s">
        <v>22</v>
      </c>
    </row>
    <row r="2890" spans="8:12" x14ac:dyDescent="0.25">
      <c r="H2890">
        <v>2060</v>
      </c>
      <c r="I2890" t="s">
        <v>11</v>
      </c>
      <c r="J2890">
        <v>3.4043939229553999</v>
      </c>
      <c r="K2890">
        <v>-1.2664770787824899</v>
      </c>
      <c r="L2890" t="s">
        <v>22</v>
      </c>
    </row>
    <row r="2891" spans="8:12" x14ac:dyDescent="0.25">
      <c r="H2891">
        <v>2060</v>
      </c>
      <c r="I2891" t="s">
        <v>13</v>
      </c>
      <c r="J2891">
        <v>3.4221479218193802</v>
      </c>
      <c r="K2891">
        <v>-1.2807262163137501</v>
      </c>
      <c r="L2891" t="s">
        <v>22</v>
      </c>
    </row>
    <row r="2892" spans="8:12" x14ac:dyDescent="0.25">
      <c r="H2892">
        <v>2060</v>
      </c>
      <c r="I2892" t="s">
        <v>14</v>
      </c>
      <c r="J2892">
        <v>3.44277159488523</v>
      </c>
      <c r="K2892">
        <v>-1.2548314411210899</v>
      </c>
      <c r="L2892" t="s">
        <v>22</v>
      </c>
    </row>
    <row r="2893" spans="8:12" x14ac:dyDescent="0.25">
      <c r="H2893">
        <v>2060</v>
      </c>
      <c r="I2893" t="s">
        <v>15</v>
      </c>
      <c r="J2893">
        <v>3.4494686744312402</v>
      </c>
      <c r="K2893">
        <v>-1.2867130957074899</v>
      </c>
      <c r="L2893" t="s">
        <v>22</v>
      </c>
    </row>
    <row r="2894" spans="8:12" x14ac:dyDescent="0.25">
      <c r="H2894">
        <v>2060</v>
      </c>
      <c r="I2894" t="s">
        <v>16</v>
      </c>
      <c r="J2894">
        <v>3.4509197255237698</v>
      </c>
      <c r="K2894">
        <v>-1.2895699794301501</v>
      </c>
      <c r="L2894" t="s">
        <v>22</v>
      </c>
    </row>
    <row r="2895" spans="8:12" x14ac:dyDescent="0.25">
      <c r="H2895">
        <v>2060</v>
      </c>
      <c r="I2895" t="s">
        <v>17</v>
      </c>
      <c r="J2895">
        <v>3.45856947193551</v>
      </c>
      <c r="K2895">
        <v>-1.3147996846112999</v>
      </c>
      <c r="L2895" t="s">
        <v>22</v>
      </c>
    </row>
    <row r="2896" spans="8:12" x14ac:dyDescent="0.25">
      <c r="H2896">
        <v>2060</v>
      </c>
      <c r="I2896" t="s">
        <v>18</v>
      </c>
      <c r="J2896">
        <v>3.4552020261227399</v>
      </c>
      <c r="K2896">
        <v>-1.37812245761966</v>
      </c>
      <c r="L2896" t="s">
        <v>22</v>
      </c>
    </row>
    <row r="2897" spans="8:12" x14ac:dyDescent="0.25">
      <c r="H2897">
        <v>2060</v>
      </c>
      <c r="I2897" t="s">
        <v>19</v>
      </c>
      <c r="J2897">
        <v>3.4323567391079299</v>
      </c>
      <c r="K2897">
        <v>-1.35332701053517</v>
      </c>
      <c r="L2897" t="s">
        <v>22</v>
      </c>
    </row>
    <row r="2898" spans="8:12" x14ac:dyDescent="0.25">
      <c r="H2898">
        <v>2060</v>
      </c>
      <c r="I2898" t="s">
        <v>20</v>
      </c>
      <c r="J2898">
        <v>3.4068810813060599</v>
      </c>
      <c r="K2898">
        <v>-1.42650262693485</v>
      </c>
      <c r="L2898" t="s">
        <v>22</v>
      </c>
    </row>
    <row r="2899" spans="8:12" x14ac:dyDescent="0.25">
      <c r="H2899">
        <v>2060</v>
      </c>
      <c r="I2899" t="s">
        <v>21</v>
      </c>
      <c r="J2899">
        <v>3.3550175578494801</v>
      </c>
      <c r="K2899">
        <v>-1.4175269424490899</v>
      </c>
      <c r="L2899" t="s">
        <v>22</v>
      </c>
    </row>
    <row r="2900" spans="8:12" x14ac:dyDescent="0.25">
      <c r="H2900">
        <v>2061</v>
      </c>
      <c r="I2900" t="s">
        <v>8</v>
      </c>
      <c r="J2900">
        <v>3.3175243590154202</v>
      </c>
      <c r="K2900">
        <v>-1.2839299892545599</v>
      </c>
      <c r="L2900" t="s">
        <v>22</v>
      </c>
    </row>
    <row r="2901" spans="8:12" x14ac:dyDescent="0.25">
      <c r="H2901">
        <v>2061</v>
      </c>
      <c r="I2901" t="s">
        <v>6</v>
      </c>
      <c r="J2901">
        <v>3.3392763603963802</v>
      </c>
      <c r="K2901">
        <v>-1.30003860161809</v>
      </c>
      <c r="L2901" t="s">
        <v>22</v>
      </c>
    </row>
    <row r="2902" spans="8:12" x14ac:dyDescent="0.25">
      <c r="H2902">
        <v>2061</v>
      </c>
      <c r="I2902" t="s">
        <v>9</v>
      </c>
      <c r="J2902">
        <v>3.36003862170557</v>
      </c>
      <c r="K2902">
        <v>-1.2719410489029901</v>
      </c>
      <c r="L2902" t="s">
        <v>22</v>
      </c>
    </row>
    <row r="2903" spans="8:12" x14ac:dyDescent="0.25">
      <c r="H2903">
        <v>2061</v>
      </c>
      <c r="I2903" t="s">
        <v>10</v>
      </c>
      <c r="J2903">
        <v>3.38194377649884</v>
      </c>
      <c r="K2903">
        <v>-1.26331153306528</v>
      </c>
      <c r="L2903" t="s">
        <v>22</v>
      </c>
    </row>
    <row r="2904" spans="8:12" x14ac:dyDescent="0.25">
      <c r="H2904">
        <v>2061</v>
      </c>
      <c r="I2904" t="s">
        <v>11</v>
      </c>
      <c r="J2904">
        <v>3.4064738892811599</v>
      </c>
      <c r="K2904">
        <v>-1.26152599491472</v>
      </c>
      <c r="L2904" t="s">
        <v>22</v>
      </c>
    </row>
    <row r="2905" spans="8:12" x14ac:dyDescent="0.25">
      <c r="H2905">
        <v>2061</v>
      </c>
      <c r="I2905" t="s">
        <v>13</v>
      </c>
      <c r="J2905">
        <v>3.4242278881451398</v>
      </c>
      <c r="K2905">
        <v>-1.2757751324459701</v>
      </c>
      <c r="L2905" t="s">
        <v>22</v>
      </c>
    </row>
    <row r="2906" spans="8:12" x14ac:dyDescent="0.25">
      <c r="H2906">
        <v>2061</v>
      </c>
      <c r="I2906" t="s">
        <v>14</v>
      </c>
      <c r="J2906">
        <v>3.44485156121099</v>
      </c>
      <c r="K2906">
        <v>-1.2498803572533199</v>
      </c>
      <c r="L2906" t="s">
        <v>22</v>
      </c>
    </row>
    <row r="2907" spans="8:12" x14ac:dyDescent="0.25">
      <c r="H2907">
        <v>2061</v>
      </c>
      <c r="I2907" t="s">
        <v>15</v>
      </c>
      <c r="J2907">
        <v>3.45154864075701</v>
      </c>
      <c r="K2907">
        <v>-1.2817620118397199</v>
      </c>
      <c r="L2907" t="s">
        <v>22</v>
      </c>
    </row>
    <row r="2908" spans="8:12" x14ac:dyDescent="0.25">
      <c r="H2908">
        <v>2061</v>
      </c>
      <c r="I2908" t="s">
        <v>16</v>
      </c>
      <c r="J2908">
        <v>3.4529996918495298</v>
      </c>
      <c r="K2908">
        <v>-1.2846188955623801</v>
      </c>
      <c r="L2908" t="s">
        <v>22</v>
      </c>
    </row>
    <row r="2909" spans="8:12" x14ac:dyDescent="0.25">
      <c r="H2909">
        <v>2061</v>
      </c>
      <c r="I2909" t="s">
        <v>17</v>
      </c>
      <c r="J2909">
        <v>3.4606494382612798</v>
      </c>
      <c r="K2909">
        <v>-1.3098486007435299</v>
      </c>
      <c r="L2909" t="s">
        <v>22</v>
      </c>
    </row>
    <row r="2910" spans="8:12" x14ac:dyDescent="0.25">
      <c r="H2910">
        <v>2061</v>
      </c>
      <c r="I2910" t="s">
        <v>18</v>
      </c>
      <c r="J2910">
        <v>3.4572819924485101</v>
      </c>
      <c r="K2910">
        <v>-1.37317137375188</v>
      </c>
      <c r="L2910" t="s">
        <v>22</v>
      </c>
    </row>
    <row r="2911" spans="8:12" x14ac:dyDescent="0.25">
      <c r="H2911">
        <v>2061</v>
      </c>
      <c r="I2911" t="s">
        <v>19</v>
      </c>
      <c r="J2911">
        <v>3.43443670543369</v>
      </c>
      <c r="K2911">
        <v>-1.3483759266674</v>
      </c>
      <c r="L2911" t="s">
        <v>22</v>
      </c>
    </row>
    <row r="2912" spans="8:12" x14ac:dyDescent="0.25">
      <c r="H2912">
        <v>2061</v>
      </c>
      <c r="I2912" t="s">
        <v>20</v>
      </c>
      <c r="J2912">
        <v>3.40896104763182</v>
      </c>
      <c r="K2912">
        <v>-1.42155154306708</v>
      </c>
      <c r="L2912" t="s">
        <v>22</v>
      </c>
    </row>
    <row r="2913" spans="8:12" x14ac:dyDescent="0.25">
      <c r="H2913">
        <v>2061</v>
      </c>
      <c r="I2913" t="s">
        <v>21</v>
      </c>
      <c r="J2913">
        <v>3.3570975241752401</v>
      </c>
      <c r="K2913">
        <v>-1.41257585858132</v>
      </c>
      <c r="L2913" t="s">
        <v>22</v>
      </c>
    </row>
    <row r="2914" spans="8:12" x14ac:dyDescent="0.25">
      <c r="H2914">
        <v>2062</v>
      </c>
      <c r="I2914" t="s">
        <v>8</v>
      </c>
      <c r="J2914">
        <v>3.3195914462101701</v>
      </c>
      <c r="K2914">
        <v>-1.27900956244935</v>
      </c>
      <c r="L2914" t="s">
        <v>22</v>
      </c>
    </row>
    <row r="2915" spans="8:12" x14ac:dyDescent="0.25">
      <c r="H2915">
        <v>2062</v>
      </c>
      <c r="I2915" t="s">
        <v>6</v>
      </c>
      <c r="J2915">
        <v>3.3413434475911301</v>
      </c>
      <c r="K2915">
        <v>-1.2951181748128799</v>
      </c>
      <c r="L2915" t="s">
        <v>22</v>
      </c>
    </row>
    <row r="2916" spans="8:12" x14ac:dyDescent="0.25">
      <c r="H2916">
        <v>2062</v>
      </c>
      <c r="I2916" t="s">
        <v>9</v>
      </c>
      <c r="J2916">
        <v>3.3621057089003301</v>
      </c>
      <c r="K2916">
        <v>-1.26702062209779</v>
      </c>
      <c r="L2916" t="s">
        <v>22</v>
      </c>
    </row>
    <row r="2917" spans="8:12" x14ac:dyDescent="0.25">
      <c r="H2917">
        <v>2062</v>
      </c>
      <c r="I2917" t="s">
        <v>10</v>
      </c>
      <c r="J2917">
        <v>3.3840108636935899</v>
      </c>
      <c r="K2917">
        <v>-1.2583911062600699</v>
      </c>
      <c r="L2917" t="s">
        <v>22</v>
      </c>
    </row>
    <row r="2918" spans="8:12" x14ac:dyDescent="0.25">
      <c r="H2918">
        <v>2062</v>
      </c>
      <c r="I2918" t="s">
        <v>11</v>
      </c>
      <c r="J2918">
        <v>3.40854097647592</v>
      </c>
      <c r="K2918">
        <v>-1.2566055681095101</v>
      </c>
      <c r="L2918" t="s">
        <v>22</v>
      </c>
    </row>
    <row r="2919" spans="8:12" x14ac:dyDescent="0.25">
      <c r="H2919">
        <v>2062</v>
      </c>
      <c r="I2919" t="s">
        <v>13</v>
      </c>
      <c r="J2919">
        <v>3.4262949753398901</v>
      </c>
      <c r="K2919">
        <v>-1.27085470564077</v>
      </c>
      <c r="L2919" t="s">
        <v>22</v>
      </c>
    </row>
    <row r="2920" spans="8:12" x14ac:dyDescent="0.25">
      <c r="H2920">
        <v>2062</v>
      </c>
      <c r="I2920" t="s">
        <v>14</v>
      </c>
      <c r="J2920">
        <v>3.4469186484057399</v>
      </c>
      <c r="K2920">
        <v>-1.24495993044812</v>
      </c>
      <c r="L2920" t="s">
        <v>22</v>
      </c>
    </row>
    <row r="2921" spans="8:12" x14ac:dyDescent="0.25">
      <c r="H2921">
        <v>2062</v>
      </c>
      <c r="I2921" t="s">
        <v>15</v>
      </c>
      <c r="J2921">
        <v>3.4536157279517599</v>
      </c>
      <c r="K2921">
        <v>-1.2768415850345101</v>
      </c>
      <c r="L2921" t="s">
        <v>22</v>
      </c>
    </row>
    <row r="2922" spans="8:12" x14ac:dyDescent="0.25">
      <c r="H2922">
        <v>2062</v>
      </c>
      <c r="I2922" t="s">
        <v>16</v>
      </c>
      <c r="J2922">
        <v>3.4550667790442802</v>
      </c>
      <c r="K2922">
        <v>-1.27969846875717</v>
      </c>
      <c r="L2922" t="s">
        <v>22</v>
      </c>
    </row>
    <row r="2923" spans="8:12" x14ac:dyDescent="0.25">
      <c r="H2923">
        <v>2062</v>
      </c>
      <c r="I2923" t="s">
        <v>17</v>
      </c>
      <c r="J2923">
        <v>3.4627165254560301</v>
      </c>
      <c r="K2923">
        <v>-1.3049281739383201</v>
      </c>
      <c r="L2923" t="s">
        <v>22</v>
      </c>
    </row>
    <row r="2924" spans="8:12" x14ac:dyDescent="0.25">
      <c r="H2924">
        <v>2062</v>
      </c>
      <c r="I2924" t="s">
        <v>18</v>
      </c>
      <c r="J2924">
        <v>3.45934907964326</v>
      </c>
      <c r="K2924">
        <v>-1.3682509469466799</v>
      </c>
      <c r="L2924" t="s">
        <v>22</v>
      </c>
    </row>
    <row r="2925" spans="8:12" x14ac:dyDescent="0.25">
      <c r="H2925">
        <v>2062</v>
      </c>
      <c r="I2925" t="s">
        <v>19</v>
      </c>
      <c r="J2925">
        <v>3.4365037926284399</v>
      </c>
      <c r="K2925">
        <v>-1.3434554998621899</v>
      </c>
      <c r="L2925" t="s">
        <v>22</v>
      </c>
    </row>
    <row r="2926" spans="8:12" x14ac:dyDescent="0.25">
      <c r="H2926">
        <v>2062</v>
      </c>
      <c r="I2926" t="s">
        <v>20</v>
      </c>
      <c r="J2926">
        <v>3.4110281348265699</v>
      </c>
      <c r="K2926">
        <v>-1.4166311162618701</v>
      </c>
      <c r="L2926" t="s">
        <v>22</v>
      </c>
    </row>
    <row r="2927" spans="8:12" x14ac:dyDescent="0.25">
      <c r="H2927">
        <v>2062</v>
      </c>
      <c r="I2927" t="s">
        <v>21</v>
      </c>
      <c r="J2927">
        <v>3.3591646113700002</v>
      </c>
      <c r="K2927">
        <v>-1.4076554317761101</v>
      </c>
      <c r="L2927" t="s">
        <v>22</v>
      </c>
    </row>
    <row r="2928" spans="8:12" x14ac:dyDescent="0.25">
      <c r="H2928">
        <v>2063</v>
      </c>
      <c r="I2928" t="s">
        <v>8</v>
      </c>
      <c r="J2928">
        <v>3.3216458127877999</v>
      </c>
      <c r="K2928">
        <v>-1.2741194153854201</v>
      </c>
      <c r="L2928" t="s">
        <v>22</v>
      </c>
    </row>
    <row r="2929" spans="8:12" x14ac:dyDescent="0.25">
      <c r="H2929">
        <v>2063</v>
      </c>
      <c r="I2929" t="s">
        <v>6</v>
      </c>
      <c r="J2929">
        <v>3.3433978141687599</v>
      </c>
      <c r="K2929">
        <v>-1.29022802774895</v>
      </c>
      <c r="L2929" t="s">
        <v>22</v>
      </c>
    </row>
    <row r="2930" spans="8:12" x14ac:dyDescent="0.25">
      <c r="H2930">
        <v>2063</v>
      </c>
      <c r="I2930" t="s">
        <v>9</v>
      </c>
      <c r="J2930">
        <v>3.3641600754779599</v>
      </c>
      <c r="K2930">
        <v>-1.26213047503386</v>
      </c>
      <c r="L2930" t="s">
        <v>22</v>
      </c>
    </row>
    <row r="2931" spans="8:12" x14ac:dyDescent="0.25">
      <c r="H2931">
        <v>2063</v>
      </c>
      <c r="I2931" t="s">
        <v>10</v>
      </c>
      <c r="J2931">
        <v>3.38606523027123</v>
      </c>
      <c r="K2931">
        <v>-1.2535009591961399</v>
      </c>
      <c r="L2931" t="s">
        <v>22</v>
      </c>
    </row>
    <row r="2932" spans="8:12" x14ac:dyDescent="0.25">
      <c r="H2932">
        <v>2063</v>
      </c>
      <c r="I2932" t="s">
        <v>11</v>
      </c>
      <c r="J2932">
        <v>3.4105953430535498</v>
      </c>
      <c r="K2932">
        <v>-1.2517154210455801</v>
      </c>
      <c r="L2932" t="s">
        <v>22</v>
      </c>
    </row>
    <row r="2933" spans="8:12" x14ac:dyDescent="0.25">
      <c r="H2933">
        <v>2063</v>
      </c>
      <c r="I2933" t="s">
        <v>13</v>
      </c>
      <c r="J2933">
        <v>3.4283493419175199</v>
      </c>
      <c r="K2933">
        <v>-1.26596455857684</v>
      </c>
      <c r="L2933" t="s">
        <v>22</v>
      </c>
    </row>
    <row r="2934" spans="8:12" x14ac:dyDescent="0.25">
      <c r="H2934">
        <v>2063</v>
      </c>
      <c r="I2934" t="s">
        <v>14</v>
      </c>
      <c r="J2934">
        <v>3.4489730149833702</v>
      </c>
      <c r="K2934">
        <v>-1.24006978338419</v>
      </c>
      <c r="L2934" t="s">
        <v>22</v>
      </c>
    </row>
    <row r="2935" spans="8:12" x14ac:dyDescent="0.25">
      <c r="H2935">
        <v>2063</v>
      </c>
      <c r="I2935" t="s">
        <v>15</v>
      </c>
      <c r="J2935">
        <v>3.4556700945293901</v>
      </c>
      <c r="K2935">
        <v>-1.2719514379705801</v>
      </c>
      <c r="L2935" t="s">
        <v>22</v>
      </c>
    </row>
    <row r="2936" spans="8:12" x14ac:dyDescent="0.25">
      <c r="H2936">
        <v>2063</v>
      </c>
      <c r="I2936" t="s">
        <v>16</v>
      </c>
      <c r="J2936">
        <v>3.45712114562191</v>
      </c>
      <c r="K2936">
        <v>-1.27480832169324</v>
      </c>
      <c r="L2936" t="s">
        <v>22</v>
      </c>
    </row>
    <row r="2937" spans="8:12" x14ac:dyDescent="0.25">
      <c r="H2937">
        <v>2063</v>
      </c>
      <c r="I2937" t="s">
        <v>17</v>
      </c>
      <c r="J2937">
        <v>3.46477089203366</v>
      </c>
      <c r="K2937">
        <v>-1.3000380268743901</v>
      </c>
      <c r="L2937" t="s">
        <v>22</v>
      </c>
    </row>
    <row r="2938" spans="8:12" x14ac:dyDescent="0.25">
      <c r="H2938">
        <v>2063</v>
      </c>
      <c r="I2938" t="s">
        <v>18</v>
      </c>
      <c r="J2938">
        <v>3.4614034462208898</v>
      </c>
      <c r="K2938">
        <v>-1.3633607998827499</v>
      </c>
      <c r="L2938" t="s">
        <v>22</v>
      </c>
    </row>
    <row r="2939" spans="8:12" x14ac:dyDescent="0.25">
      <c r="H2939">
        <v>2063</v>
      </c>
      <c r="I2939" t="s">
        <v>19</v>
      </c>
      <c r="J2939">
        <v>3.4385581592060701</v>
      </c>
      <c r="K2939">
        <v>-1.3385653527982599</v>
      </c>
      <c r="L2939" t="s">
        <v>22</v>
      </c>
    </row>
    <row r="2940" spans="8:12" x14ac:dyDescent="0.25">
      <c r="H2940">
        <v>2063</v>
      </c>
      <c r="I2940" t="s">
        <v>20</v>
      </c>
      <c r="J2940">
        <v>3.4130825014042099</v>
      </c>
      <c r="K2940">
        <v>-1.4117409691979399</v>
      </c>
      <c r="L2940" t="s">
        <v>22</v>
      </c>
    </row>
    <row r="2941" spans="8:12" x14ac:dyDescent="0.25">
      <c r="H2941">
        <v>2063</v>
      </c>
      <c r="I2941" t="s">
        <v>21</v>
      </c>
      <c r="J2941">
        <v>3.36121897794763</v>
      </c>
      <c r="K2941">
        <v>-1.4027652847121801</v>
      </c>
      <c r="L2941" t="s">
        <v>22</v>
      </c>
    </row>
    <row r="2942" spans="8:12" x14ac:dyDescent="0.25">
      <c r="H2942">
        <v>2064</v>
      </c>
      <c r="I2942" t="s">
        <v>8</v>
      </c>
      <c r="J2942">
        <v>3.32368761435366</v>
      </c>
      <c r="K2942">
        <v>-1.2692591776649</v>
      </c>
      <c r="L2942" t="s">
        <v>22</v>
      </c>
    </row>
    <row r="2943" spans="8:12" x14ac:dyDescent="0.25">
      <c r="H2943">
        <v>2064</v>
      </c>
      <c r="I2943" t="s">
        <v>6</v>
      </c>
      <c r="J2943">
        <v>3.34543961573462</v>
      </c>
      <c r="K2943">
        <v>-1.2853677900284299</v>
      </c>
      <c r="L2943" t="s">
        <v>22</v>
      </c>
    </row>
    <row r="2944" spans="8:12" x14ac:dyDescent="0.25">
      <c r="H2944">
        <v>2064</v>
      </c>
      <c r="I2944" t="s">
        <v>9</v>
      </c>
      <c r="J2944">
        <v>3.3662018770438098</v>
      </c>
      <c r="K2944">
        <v>-1.25727023731333</v>
      </c>
      <c r="L2944" t="s">
        <v>22</v>
      </c>
    </row>
    <row r="2945" spans="8:12" x14ac:dyDescent="0.25">
      <c r="H2945">
        <v>2064</v>
      </c>
      <c r="I2945" t="s">
        <v>10</v>
      </c>
      <c r="J2945">
        <v>3.3881070318370798</v>
      </c>
      <c r="K2945">
        <v>-1.2486407214756201</v>
      </c>
      <c r="L2945" t="s">
        <v>22</v>
      </c>
    </row>
    <row r="2946" spans="8:12" x14ac:dyDescent="0.25">
      <c r="H2946">
        <v>2064</v>
      </c>
      <c r="I2946" t="s">
        <v>11</v>
      </c>
      <c r="J2946">
        <v>3.4126371446194002</v>
      </c>
      <c r="K2946">
        <v>-1.2468551833250501</v>
      </c>
      <c r="L2946" t="s">
        <v>22</v>
      </c>
    </row>
    <row r="2947" spans="8:12" x14ac:dyDescent="0.25">
      <c r="H2947">
        <v>2064</v>
      </c>
      <c r="I2947" t="s">
        <v>13</v>
      </c>
      <c r="J2947">
        <v>3.43039114348338</v>
      </c>
      <c r="K2947">
        <v>-1.26110432085631</v>
      </c>
      <c r="L2947" t="s">
        <v>22</v>
      </c>
    </row>
    <row r="2948" spans="8:12" x14ac:dyDescent="0.25">
      <c r="H2948">
        <v>2064</v>
      </c>
      <c r="I2948" t="s">
        <v>14</v>
      </c>
      <c r="J2948">
        <v>3.4510148165492298</v>
      </c>
      <c r="K2948">
        <v>-1.23520954566366</v>
      </c>
      <c r="L2948" t="s">
        <v>22</v>
      </c>
    </row>
    <row r="2949" spans="8:12" x14ac:dyDescent="0.25">
      <c r="H2949">
        <v>2064</v>
      </c>
      <c r="I2949" t="s">
        <v>15</v>
      </c>
      <c r="J2949">
        <v>3.4577118960952502</v>
      </c>
      <c r="K2949">
        <v>-1.2670912002500601</v>
      </c>
      <c r="L2949" t="s">
        <v>22</v>
      </c>
    </row>
    <row r="2950" spans="8:12" x14ac:dyDescent="0.25">
      <c r="H2950">
        <v>2064</v>
      </c>
      <c r="I2950" t="s">
        <v>16</v>
      </c>
      <c r="J2950">
        <v>3.4591629471877701</v>
      </c>
      <c r="K2950">
        <v>-1.26994808397271</v>
      </c>
      <c r="L2950" t="s">
        <v>22</v>
      </c>
    </row>
    <row r="2951" spans="8:12" x14ac:dyDescent="0.25">
      <c r="H2951">
        <v>2064</v>
      </c>
      <c r="I2951" t="s">
        <v>17</v>
      </c>
      <c r="J2951">
        <v>3.46681269359952</v>
      </c>
      <c r="K2951">
        <v>-1.2951777891538601</v>
      </c>
      <c r="L2951" t="s">
        <v>22</v>
      </c>
    </row>
    <row r="2952" spans="8:12" x14ac:dyDescent="0.25">
      <c r="H2952">
        <v>2064</v>
      </c>
      <c r="I2952" t="s">
        <v>18</v>
      </c>
      <c r="J2952">
        <v>3.4634452477867499</v>
      </c>
      <c r="K2952">
        <v>-1.3585005621622199</v>
      </c>
      <c r="L2952" t="s">
        <v>22</v>
      </c>
    </row>
    <row r="2953" spans="8:12" x14ac:dyDescent="0.25">
      <c r="H2953">
        <v>2064</v>
      </c>
      <c r="I2953" t="s">
        <v>19</v>
      </c>
      <c r="J2953">
        <v>3.4405999607719302</v>
      </c>
      <c r="K2953">
        <v>-1.3337051150777299</v>
      </c>
      <c r="L2953" t="s">
        <v>22</v>
      </c>
    </row>
    <row r="2954" spans="8:12" x14ac:dyDescent="0.25">
      <c r="H2954">
        <v>2064</v>
      </c>
      <c r="I2954" t="s">
        <v>20</v>
      </c>
      <c r="J2954">
        <v>3.4151243029700602</v>
      </c>
      <c r="K2954">
        <v>-1.4068807314774201</v>
      </c>
      <c r="L2954" t="s">
        <v>22</v>
      </c>
    </row>
    <row r="2955" spans="8:12" x14ac:dyDescent="0.25">
      <c r="H2955">
        <v>2064</v>
      </c>
      <c r="I2955" t="s">
        <v>21</v>
      </c>
      <c r="J2955">
        <v>3.3632607795134799</v>
      </c>
      <c r="K2955">
        <v>-1.3979050469916501</v>
      </c>
      <c r="L2955" t="s">
        <v>22</v>
      </c>
    </row>
    <row r="2956" spans="8:12" x14ac:dyDescent="0.25">
      <c r="H2956">
        <v>2065</v>
      </c>
      <c r="I2956" t="s">
        <v>8</v>
      </c>
      <c r="J2956">
        <v>3.3257170036752601</v>
      </c>
      <c r="K2956">
        <v>-1.2644284856449599</v>
      </c>
      <c r="L2956" t="s">
        <v>22</v>
      </c>
    </row>
    <row r="2957" spans="8:12" x14ac:dyDescent="0.25">
      <c r="H2957">
        <v>2065</v>
      </c>
      <c r="I2957" t="s">
        <v>6</v>
      </c>
      <c r="J2957">
        <v>3.3474690050562201</v>
      </c>
      <c r="K2957">
        <v>-1.28053709800849</v>
      </c>
      <c r="L2957" t="s">
        <v>22</v>
      </c>
    </row>
    <row r="2958" spans="8:12" x14ac:dyDescent="0.25">
      <c r="H2958">
        <v>2065</v>
      </c>
      <c r="I2958" t="s">
        <v>9</v>
      </c>
      <c r="J2958">
        <v>3.3682312663654099</v>
      </c>
      <c r="K2958">
        <v>-1.2524395452933901</v>
      </c>
      <c r="L2958" t="s">
        <v>22</v>
      </c>
    </row>
    <row r="2959" spans="8:12" x14ac:dyDescent="0.25">
      <c r="H2959">
        <v>2065</v>
      </c>
      <c r="I2959" t="s">
        <v>10</v>
      </c>
      <c r="J2959">
        <v>3.39013642115868</v>
      </c>
      <c r="K2959">
        <v>-1.24381002945568</v>
      </c>
      <c r="L2959" t="s">
        <v>22</v>
      </c>
    </row>
    <row r="2960" spans="8:12" x14ac:dyDescent="0.25">
      <c r="H2960">
        <v>2065</v>
      </c>
      <c r="I2960" t="s">
        <v>11</v>
      </c>
      <c r="J2960">
        <v>3.4146665339409998</v>
      </c>
      <c r="K2960">
        <v>-1.2420244913051199</v>
      </c>
      <c r="L2960" t="s">
        <v>22</v>
      </c>
    </row>
    <row r="2961" spans="8:12" x14ac:dyDescent="0.25">
      <c r="H2961">
        <v>2065</v>
      </c>
      <c r="I2961" t="s">
        <v>13</v>
      </c>
      <c r="J2961">
        <v>3.4324205328049802</v>
      </c>
      <c r="K2961">
        <v>-1.2562736288363801</v>
      </c>
      <c r="L2961" t="s">
        <v>22</v>
      </c>
    </row>
    <row r="2962" spans="8:12" x14ac:dyDescent="0.25">
      <c r="H2962">
        <v>2065</v>
      </c>
      <c r="I2962" t="s">
        <v>14</v>
      </c>
      <c r="J2962">
        <v>3.4530442058708299</v>
      </c>
      <c r="K2962">
        <v>-1.2303788536437199</v>
      </c>
      <c r="L2962" t="s">
        <v>22</v>
      </c>
    </row>
    <row r="2963" spans="8:12" x14ac:dyDescent="0.25">
      <c r="H2963">
        <v>2065</v>
      </c>
      <c r="I2963" t="s">
        <v>15</v>
      </c>
      <c r="J2963">
        <v>3.4597412854168499</v>
      </c>
      <c r="K2963">
        <v>-1.2622605082301199</v>
      </c>
      <c r="L2963" t="s">
        <v>22</v>
      </c>
    </row>
    <row r="2964" spans="8:12" x14ac:dyDescent="0.25">
      <c r="H2964">
        <v>2065</v>
      </c>
      <c r="I2964" t="s">
        <v>16</v>
      </c>
      <c r="J2964">
        <v>3.4611923365093702</v>
      </c>
      <c r="K2964">
        <v>-1.2651173919527801</v>
      </c>
      <c r="L2964" t="s">
        <v>22</v>
      </c>
    </row>
    <row r="2965" spans="8:12" x14ac:dyDescent="0.25">
      <c r="H2965">
        <v>2065</v>
      </c>
      <c r="I2965" t="s">
        <v>17</v>
      </c>
      <c r="J2965">
        <v>3.4688420829211202</v>
      </c>
      <c r="K2965">
        <v>-1.2903470971339299</v>
      </c>
      <c r="L2965" t="s">
        <v>22</v>
      </c>
    </row>
    <row r="2966" spans="8:12" x14ac:dyDescent="0.25">
      <c r="H2966">
        <v>2065</v>
      </c>
      <c r="I2966" t="s">
        <v>18</v>
      </c>
      <c r="J2966">
        <v>3.46547463710835</v>
      </c>
      <c r="K2966">
        <v>-1.35366987014229</v>
      </c>
      <c r="L2966" t="s">
        <v>22</v>
      </c>
    </row>
    <row r="2967" spans="8:12" x14ac:dyDescent="0.25">
      <c r="H2967">
        <v>2065</v>
      </c>
      <c r="I2967" t="s">
        <v>19</v>
      </c>
      <c r="J2967">
        <v>3.4426293500935299</v>
      </c>
      <c r="K2967">
        <v>-1.3288744230578</v>
      </c>
      <c r="L2967" t="s">
        <v>22</v>
      </c>
    </row>
    <row r="2968" spans="8:12" x14ac:dyDescent="0.25">
      <c r="H2968">
        <v>2065</v>
      </c>
      <c r="I2968" t="s">
        <v>20</v>
      </c>
      <c r="J2968">
        <v>3.4171536922916599</v>
      </c>
      <c r="K2968">
        <v>-1.40205003945748</v>
      </c>
      <c r="L2968" t="s">
        <v>22</v>
      </c>
    </row>
    <row r="2969" spans="8:12" x14ac:dyDescent="0.25">
      <c r="H2969">
        <v>2065</v>
      </c>
      <c r="I2969" t="s">
        <v>21</v>
      </c>
      <c r="J2969">
        <v>3.36529016883508</v>
      </c>
      <c r="K2969">
        <v>-1.3930743549717199</v>
      </c>
      <c r="L2969" t="s">
        <v>22</v>
      </c>
    </row>
    <row r="2970" spans="8:12" x14ac:dyDescent="0.25">
      <c r="H2970">
        <v>2066</v>
      </c>
      <c r="I2970" t="s">
        <v>8</v>
      </c>
      <c r="J2970">
        <v>3.3277341307508901</v>
      </c>
      <c r="K2970">
        <v>-1.25962698227459</v>
      </c>
      <c r="L2970" t="s">
        <v>22</v>
      </c>
    </row>
    <row r="2971" spans="8:12" x14ac:dyDescent="0.25">
      <c r="H2971">
        <v>2066</v>
      </c>
      <c r="I2971" t="s">
        <v>6</v>
      </c>
      <c r="J2971">
        <v>3.3494861321318501</v>
      </c>
      <c r="K2971">
        <v>-1.2757355946381199</v>
      </c>
      <c r="L2971" t="s">
        <v>22</v>
      </c>
    </row>
    <row r="2972" spans="8:12" x14ac:dyDescent="0.25">
      <c r="H2972">
        <v>2066</v>
      </c>
      <c r="I2972" t="s">
        <v>9</v>
      </c>
      <c r="J2972">
        <v>3.3702483934410399</v>
      </c>
      <c r="K2972">
        <v>-1.24763804192303</v>
      </c>
      <c r="L2972" t="s">
        <v>22</v>
      </c>
    </row>
    <row r="2973" spans="8:12" x14ac:dyDescent="0.25">
      <c r="H2973">
        <v>2066</v>
      </c>
      <c r="I2973" t="s">
        <v>10</v>
      </c>
      <c r="J2973">
        <v>3.3921535482343099</v>
      </c>
      <c r="K2973">
        <v>-1.2390085260853101</v>
      </c>
      <c r="L2973" t="s">
        <v>22</v>
      </c>
    </row>
    <row r="2974" spans="8:12" x14ac:dyDescent="0.25">
      <c r="H2974">
        <v>2066</v>
      </c>
      <c r="I2974" t="s">
        <v>11</v>
      </c>
      <c r="J2974">
        <v>3.4166836610166298</v>
      </c>
      <c r="K2974">
        <v>-1.2372229879347501</v>
      </c>
      <c r="L2974" t="s">
        <v>22</v>
      </c>
    </row>
    <row r="2975" spans="8:12" x14ac:dyDescent="0.25">
      <c r="H2975">
        <v>2066</v>
      </c>
      <c r="I2975" t="s">
        <v>13</v>
      </c>
      <c r="J2975">
        <v>3.4344376598806101</v>
      </c>
      <c r="K2975">
        <v>-1.2514721254660099</v>
      </c>
      <c r="L2975" t="s">
        <v>22</v>
      </c>
    </row>
    <row r="2976" spans="8:12" x14ac:dyDescent="0.25">
      <c r="H2976">
        <v>2066</v>
      </c>
      <c r="I2976" t="s">
        <v>14</v>
      </c>
      <c r="J2976">
        <v>3.4550613329464599</v>
      </c>
      <c r="K2976">
        <v>-1.22557735027336</v>
      </c>
      <c r="L2976" t="s">
        <v>22</v>
      </c>
    </row>
    <row r="2977" spans="8:12" x14ac:dyDescent="0.25">
      <c r="H2977">
        <v>2066</v>
      </c>
      <c r="I2977" t="s">
        <v>15</v>
      </c>
      <c r="J2977">
        <v>3.4617584124924798</v>
      </c>
      <c r="K2977">
        <v>-1.25745900485975</v>
      </c>
      <c r="L2977" t="s">
        <v>22</v>
      </c>
    </row>
    <row r="2978" spans="8:12" x14ac:dyDescent="0.25">
      <c r="H2978">
        <v>2066</v>
      </c>
      <c r="I2978" t="s">
        <v>16</v>
      </c>
      <c r="J2978">
        <v>3.4632094635850001</v>
      </c>
      <c r="K2978">
        <v>-1.2603158885824099</v>
      </c>
      <c r="L2978" t="s">
        <v>22</v>
      </c>
    </row>
    <row r="2979" spans="8:12" x14ac:dyDescent="0.25">
      <c r="H2979">
        <v>2066</v>
      </c>
      <c r="I2979" t="s">
        <v>17</v>
      </c>
      <c r="J2979">
        <v>3.4708592099967501</v>
      </c>
      <c r="K2979">
        <v>-1.28554559376356</v>
      </c>
      <c r="L2979" t="s">
        <v>22</v>
      </c>
    </row>
    <row r="2980" spans="8:12" x14ac:dyDescent="0.25">
      <c r="H2980">
        <v>2066</v>
      </c>
      <c r="I2980" t="s">
        <v>18</v>
      </c>
      <c r="J2980">
        <v>3.46749176418398</v>
      </c>
      <c r="K2980">
        <v>-1.3488683667719199</v>
      </c>
      <c r="L2980" t="s">
        <v>22</v>
      </c>
    </row>
    <row r="2981" spans="8:12" x14ac:dyDescent="0.25">
      <c r="H2981">
        <v>2066</v>
      </c>
      <c r="I2981" t="s">
        <v>19</v>
      </c>
      <c r="J2981">
        <v>3.4446464771691598</v>
      </c>
      <c r="K2981">
        <v>-1.3240729196874299</v>
      </c>
      <c r="L2981" t="s">
        <v>22</v>
      </c>
    </row>
    <row r="2982" spans="8:12" x14ac:dyDescent="0.25">
      <c r="H2982">
        <v>2066</v>
      </c>
      <c r="I2982" t="s">
        <v>20</v>
      </c>
      <c r="J2982">
        <v>3.4191708193672898</v>
      </c>
      <c r="K2982">
        <v>-1.3972485360871101</v>
      </c>
      <c r="L2982" t="s">
        <v>22</v>
      </c>
    </row>
    <row r="2983" spans="8:12" x14ac:dyDescent="0.25">
      <c r="H2983">
        <v>2066</v>
      </c>
      <c r="I2983" t="s">
        <v>21</v>
      </c>
      <c r="J2983">
        <v>3.36730729591071</v>
      </c>
      <c r="K2983">
        <v>-1.3882728516013501</v>
      </c>
      <c r="L2983" t="s">
        <v>22</v>
      </c>
    </row>
    <row r="2984" spans="8:12" x14ac:dyDescent="0.25">
      <c r="H2984">
        <v>2067</v>
      </c>
      <c r="I2984" t="s">
        <v>8</v>
      </c>
      <c r="J2984">
        <v>3.3297391428761398</v>
      </c>
      <c r="K2984">
        <v>-1.2548543169362101</v>
      </c>
      <c r="L2984" t="s">
        <v>22</v>
      </c>
    </row>
    <row r="2985" spans="8:12" x14ac:dyDescent="0.25">
      <c r="H2985">
        <v>2067</v>
      </c>
      <c r="I2985" t="s">
        <v>6</v>
      </c>
      <c r="J2985">
        <v>3.35149114425709</v>
      </c>
      <c r="K2985">
        <v>-1.27096292929974</v>
      </c>
      <c r="L2985" t="s">
        <v>22</v>
      </c>
    </row>
    <row r="2986" spans="8:12" x14ac:dyDescent="0.25">
      <c r="H2986">
        <v>2067</v>
      </c>
      <c r="I2986" t="s">
        <v>9</v>
      </c>
      <c r="J2986">
        <v>3.3722534055662901</v>
      </c>
      <c r="K2986">
        <v>-1.24286537658464</v>
      </c>
      <c r="L2986" t="s">
        <v>22</v>
      </c>
    </row>
    <row r="2987" spans="8:12" x14ac:dyDescent="0.25">
      <c r="H2987">
        <v>2067</v>
      </c>
      <c r="I2987" t="s">
        <v>10</v>
      </c>
      <c r="J2987">
        <v>3.3941585603595601</v>
      </c>
      <c r="K2987">
        <v>-1.2342358607469299</v>
      </c>
      <c r="L2987" t="s">
        <v>22</v>
      </c>
    </row>
    <row r="2988" spans="8:12" x14ac:dyDescent="0.25">
      <c r="H2988">
        <v>2067</v>
      </c>
      <c r="I2988" t="s">
        <v>11</v>
      </c>
      <c r="J2988">
        <v>3.41868867314188</v>
      </c>
      <c r="K2988">
        <v>-1.2324503225963599</v>
      </c>
      <c r="L2988" t="s">
        <v>22</v>
      </c>
    </row>
    <row r="2989" spans="8:12" x14ac:dyDescent="0.25">
      <c r="H2989">
        <v>2067</v>
      </c>
      <c r="I2989" t="s">
        <v>13</v>
      </c>
      <c r="J2989">
        <v>3.4364426720058501</v>
      </c>
      <c r="K2989">
        <v>-1.24669946012762</v>
      </c>
      <c r="L2989" t="s">
        <v>22</v>
      </c>
    </row>
    <row r="2990" spans="8:12" x14ac:dyDescent="0.25">
      <c r="H2990">
        <v>2067</v>
      </c>
      <c r="I2990" t="s">
        <v>14</v>
      </c>
      <c r="J2990">
        <v>3.4570663450716999</v>
      </c>
      <c r="K2990">
        <v>-1.2208046849349701</v>
      </c>
      <c r="L2990" t="s">
        <v>22</v>
      </c>
    </row>
    <row r="2991" spans="8:12" x14ac:dyDescent="0.25">
      <c r="H2991">
        <v>2067</v>
      </c>
      <c r="I2991" t="s">
        <v>15</v>
      </c>
      <c r="J2991">
        <v>3.4637634246177198</v>
      </c>
      <c r="K2991">
        <v>-1.2526863395213601</v>
      </c>
      <c r="L2991" t="s">
        <v>22</v>
      </c>
    </row>
    <row r="2992" spans="8:12" x14ac:dyDescent="0.25">
      <c r="H2992">
        <v>2067</v>
      </c>
      <c r="I2992" t="s">
        <v>16</v>
      </c>
      <c r="J2992">
        <v>3.4652144757102401</v>
      </c>
      <c r="K2992">
        <v>-1.25554322324402</v>
      </c>
      <c r="L2992" t="s">
        <v>22</v>
      </c>
    </row>
    <row r="2993" spans="8:12" x14ac:dyDescent="0.25">
      <c r="H2993">
        <v>2067</v>
      </c>
      <c r="I2993" t="s">
        <v>17</v>
      </c>
      <c r="J2993">
        <v>3.4728642221219901</v>
      </c>
      <c r="K2993">
        <v>-1.2807729284251701</v>
      </c>
      <c r="L2993" t="s">
        <v>22</v>
      </c>
    </row>
    <row r="2994" spans="8:12" x14ac:dyDescent="0.25">
      <c r="H2994">
        <v>2067</v>
      </c>
      <c r="I2994" t="s">
        <v>18</v>
      </c>
      <c r="J2994">
        <v>3.4694967763092199</v>
      </c>
      <c r="K2994">
        <v>-1.34409570143353</v>
      </c>
      <c r="L2994" t="s">
        <v>22</v>
      </c>
    </row>
    <row r="2995" spans="8:12" x14ac:dyDescent="0.25">
      <c r="H2995">
        <v>2067</v>
      </c>
      <c r="I2995" t="s">
        <v>19</v>
      </c>
      <c r="J2995">
        <v>3.44665148929441</v>
      </c>
      <c r="K2995">
        <v>-1.31930025434904</v>
      </c>
      <c r="L2995" t="s">
        <v>22</v>
      </c>
    </row>
    <row r="2996" spans="8:12" x14ac:dyDescent="0.25">
      <c r="H2996">
        <v>2067</v>
      </c>
      <c r="I2996" t="s">
        <v>20</v>
      </c>
      <c r="J2996">
        <v>3.42117583149254</v>
      </c>
      <c r="K2996">
        <v>-1.3924758707487199</v>
      </c>
      <c r="L2996" t="s">
        <v>22</v>
      </c>
    </row>
    <row r="2997" spans="8:12" x14ac:dyDescent="0.25">
      <c r="H2997">
        <v>2067</v>
      </c>
      <c r="I2997" t="s">
        <v>21</v>
      </c>
      <c r="J2997">
        <v>3.3693123080359602</v>
      </c>
      <c r="K2997">
        <v>-1.3835001862629599</v>
      </c>
      <c r="L2997" t="s">
        <v>22</v>
      </c>
    </row>
    <row r="2998" spans="8:12" x14ac:dyDescent="0.25">
      <c r="H2998">
        <v>2068</v>
      </c>
      <c r="I2998" t="s">
        <v>8</v>
      </c>
      <c r="J2998">
        <v>3.33173218470841</v>
      </c>
      <c r="K2998">
        <v>-1.250110145292</v>
      </c>
      <c r="L2998" t="s">
        <v>22</v>
      </c>
    </row>
    <row r="2999" spans="8:12" x14ac:dyDescent="0.25">
      <c r="H2999">
        <v>2068</v>
      </c>
      <c r="I2999" t="s">
        <v>6</v>
      </c>
      <c r="J2999">
        <v>3.35348418608937</v>
      </c>
      <c r="K2999">
        <v>-1.2662187576555299</v>
      </c>
      <c r="L2999" t="s">
        <v>22</v>
      </c>
    </row>
    <row r="3000" spans="8:12" x14ac:dyDescent="0.25">
      <c r="H3000">
        <v>2068</v>
      </c>
      <c r="I3000" t="s">
        <v>9</v>
      </c>
      <c r="J3000">
        <v>3.37424644739857</v>
      </c>
      <c r="K3000">
        <v>-1.23812120494043</v>
      </c>
      <c r="L3000" t="s">
        <v>22</v>
      </c>
    </row>
    <row r="3001" spans="8:12" x14ac:dyDescent="0.25">
      <c r="H3001">
        <v>2068</v>
      </c>
      <c r="I3001" t="s">
        <v>10</v>
      </c>
      <c r="J3001">
        <v>3.3961516021918401</v>
      </c>
      <c r="K3001">
        <v>-1.2294916891027201</v>
      </c>
      <c r="L3001" t="s">
        <v>22</v>
      </c>
    </row>
    <row r="3002" spans="8:12" x14ac:dyDescent="0.25">
      <c r="H3002">
        <v>2068</v>
      </c>
      <c r="I3002" t="s">
        <v>11</v>
      </c>
      <c r="J3002">
        <v>3.42068171497416</v>
      </c>
      <c r="K3002">
        <v>-1.2277061509521601</v>
      </c>
      <c r="L3002" t="s">
        <v>22</v>
      </c>
    </row>
    <row r="3003" spans="8:12" x14ac:dyDescent="0.25">
      <c r="H3003">
        <v>2068</v>
      </c>
      <c r="I3003" t="s">
        <v>13</v>
      </c>
      <c r="J3003">
        <v>3.4384357138381301</v>
      </c>
      <c r="K3003">
        <v>-1.24195528848341</v>
      </c>
      <c r="L3003" t="s">
        <v>22</v>
      </c>
    </row>
    <row r="3004" spans="8:12" x14ac:dyDescent="0.25">
      <c r="H3004">
        <v>2068</v>
      </c>
      <c r="I3004" t="s">
        <v>14</v>
      </c>
      <c r="J3004">
        <v>3.4590593869039798</v>
      </c>
      <c r="K3004">
        <v>-1.21606051329076</v>
      </c>
      <c r="L3004" t="s">
        <v>22</v>
      </c>
    </row>
    <row r="3005" spans="8:12" x14ac:dyDescent="0.25">
      <c r="H3005">
        <v>2068</v>
      </c>
      <c r="I3005" t="s">
        <v>15</v>
      </c>
      <c r="J3005">
        <v>3.4657564664499998</v>
      </c>
      <c r="K3005">
        <v>-1.2479421678771601</v>
      </c>
      <c r="L3005" t="s">
        <v>22</v>
      </c>
    </row>
    <row r="3006" spans="8:12" x14ac:dyDescent="0.25">
      <c r="H3006">
        <v>2068</v>
      </c>
      <c r="I3006" t="s">
        <v>16</v>
      </c>
      <c r="J3006">
        <v>3.4672075175425201</v>
      </c>
      <c r="K3006">
        <v>-1.25079905159982</v>
      </c>
      <c r="L3006" t="s">
        <v>22</v>
      </c>
    </row>
    <row r="3007" spans="8:12" x14ac:dyDescent="0.25">
      <c r="H3007">
        <v>2068</v>
      </c>
      <c r="I3007" t="s">
        <v>17</v>
      </c>
      <c r="J3007">
        <v>3.4748572639542701</v>
      </c>
      <c r="K3007">
        <v>-1.2760287567809701</v>
      </c>
      <c r="L3007" t="s">
        <v>22</v>
      </c>
    </row>
    <row r="3008" spans="8:12" x14ac:dyDescent="0.25">
      <c r="H3008">
        <v>2068</v>
      </c>
      <c r="I3008" t="s">
        <v>18</v>
      </c>
      <c r="J3008">
        <v>3.4714898181414999</v>
      </c>
      <c r="K3008">
        <v>-1.3393515297893299</v>
      </c>
      <c r="L3008" t="s">
        <v>22</v>
      </c>
    </row>
    <row r="3009" spans="8:12" x14ac:dyDescent="0.25">
      <c r="H3009">
        <v>2068</v>
      </c>
      <c r="I3009" t="s">
        <v>19</v>
      </c>
      <c r="J3009">
        <v>3.4486445311266798</v>
      </c>
      <c r="K3009">
        <v>-1.3145560827048399</v>
      </c>
      <c r="L3009" t="s">
        <v>22</v>
      </c>
    </row>
    <row r="3010" spans="8:12" x14ac:dyDescent="0.25">
      <c r="H3010">
        <v>2068</v>
      </c>
      <c r="I3010" t="s">
        <v>20</v>
      </c>
      <c r="J3010">
        <v>3.42316887332482</v>
      </c>
      <c r="K3010">
        <v>-1.3877316991045201</v>
      </c>
      <c r="L3010" t="s">
        <v>22</v>
      </c>
    </row>
    <row r="3011" spans="8:12" x14ac:dyDescent="0.25">
      <c r="H3011">
        <v>2068</v>
      </c>
      <c r="I3011" t="s">
        <v>21</v>
      </c>
      <c r="J3011">
        <v>3.3713053498682402</v>
      </c>
      <c r="K3011">
        <v>-1.3787560146187601</v>
      </c>
      <c r="L3011" t="s">
        <v>22</v>
      </c>
    </row>
    <row r="3012" spans="8:12" x14ac:dyDescent="0.25">
      <c r="H3012">
        <v>2069</v>
      </c>
      <c r="I3012" t="s">
        <v>8</v>
      </c>
      <c r="J3012">
        <v>3.3337133983296101</v>
      </c>
      <c r="K3012">
        <v>-1.2453941291349</v>
      </c>
      <c r="L3012" t="s">
        <v>22</v>
      </c>
    </row>
    <row r="3013" spans="8:12" x14ac:dyDescent="0.25">
      <c r="H3013">
        <v>2069</v>
      </c>
      <c r="I3013" t="s">
        <v>6</v>
      </c>
      <c r="J3013">
        <v>3.3554653997105701</v>
      </c>
      <c r="K3013">
        <v>-1.2615027414984299</v>
      </c>
      <c r="L3013" t="s">
        <v>22</v>
      </c>
    </row>
    <row r="3014" spans="8:12" x14ac:dyDescent="0.25">
      <c r="H3014">
        <v>2069</v>
      </c>
      <c r="I3014" t="s">
        <v>9</v>
      </c>
      <c r="J3014">
        <v>3.3762276610197701</v>
      </c>
      <c r="K3014">
        <v>-1.2334051887833299</v>
      </c>
      <c r="L3014" t="s">
        <v>22</v>
      </c>
    </row>
    <row r="3015" spans="8:12" x14ac:dyDescent="0.25">
      <c r="H3015">
        <v>2069</v>
      </c>
      <c r="I3015" t="s">
        <v>10</v>
      </c>
      <c r="J3015">
        <v>3.3981328158130402</v>
      </c>
      <c r="K3015">
        <v>-1.2247756729456201</v>
      </c>
      <c r="L3015" t="s">
        <v>22</v>
      </c>
    </row>
    <row r="3016" spans="8:12" x14ac:dyDescent="0.25">
      <c r="H3016">
        <v>2069</v>
      </c>
      <c r="I3016" t="s">
        <v>11</v>
      </c>
      <c r="J3016">
        <v>3.42266292859536</v>
      </c>
      <c r="K3016">
        <v>-1.22299013479505</v>
      </c>
      <c r="L3016" t="s">
        <v>22</v>
      </c>
    </row>
    <row r="3017" spans="8:12" x14ac:dyDescent="0.25">
      <c r="H3017">
        <v>2069</v>
      </c>
      <c r="I3017" t="s">
        <v>13</v>
      </c>
      <c r="J3017">
        <v>3.4404169274593301</v>
      </c>
      <c r="K3017">
        <v>-1.2372392723263099</v>
      </c>
      <c r="L3017" t="s">
        <v>22</v>
      </c>
    </row>
    <row r="3018" spans="8:12" x14ac:dyDescent="0.25">
      <c r="H3018">
        <v>2069</v>
      </c>
      <c r="I3018" t="s">
        <v>14</v>
      </c>
      <c r="J3018">
        <v>3.4610406005251799</v>
      </c>
      <c r="K3018">
        <v>-1.21134449713366</v>
      </c>
      <c r="L3018" t="s">
        <v>22</v>
      </c>
    </row>
    <row r="3019" spans="8:12" x14ac:dyDescent="0.25">
      <c r="H3019">
        <v>2069</v>
      </c>
      <c r="I3019" t="s">
        <v>15</v>
      </c>
      <c r="J3019">
        <v>3.4677376800711999</v>
      </c>
      <c r="K3019">
        <v>-1.24322615172005</v>
      </c>
      <c r="L3019" t="s">
        <v>22</v>
      </c>
    </row>
    <row r="3020" spans="8:12" x14ac:dyDescent="0.25">
      <c r="H3020">
        <v>2069</v>
      </c>
      <c r="I3020" t="s">
        <v>16</v>
      </c>
      <c r="J3020">
        <v>3.4691887311637202</v>
      </c>
      <c r="K3020">
        <v>-1.2460830354427099</v>
      </c>
      <c r="L3020" t="s">
        <v>22</v>
      </c>
    </row>
    <row r="3021" spans="8:12" x14ac:dyDescent="0.25">
      <c r="H3021">
        <v>2069</v>
      </c>
      <c r="I3021" t="s">
        <v>17</v>
      </c>
      <c r="J3021">
        <v>3.4768384775754702</v>
      </c>
      <c r="K3021">
        <v>-1.27131274062386</v>
      </c>
      <c r="L3021" t="s">
        <v>22</v>
      </c>
    </row>
    <row r="3022" spans="8:12" x14ac:dyDescent="0.25">
      <c r="H3022">
        <v>2069</v>
      </c>
      <c r="I3022" t="s">
        <v>18</v>
      </c>
      <c r="J3022">
        <v>3.4734710317627</v>
      </c>
      <c r="K3022">
        <v>-1.3346355136322201</v>
      </c>
      <c r="L3022" t="s">
        <v>22</v>
      </c>
    </row>
    <row r="3023" spans="8:12" x14ac:dyDescent="0.25">
      <c r="H3023">
        <v>2069</v>
      </c>
      <c r="I3023" t="s">
        <v>19</v>
      </c>
      <c r="J3023">
        <v>3.4506257447478799</v>
      </c>
      <c r="K3023">
        <v>-1.3098400665477301</v>
      </c>
      <c r="L3023" t="s">
        <v>22</v>
      </c>
    </row>
    <row r="3024" spans="8:12" x14ac:dyDescent="0.25">
      <c r="H3024">
        <v>2069</v>
      </c>
      <c r="I3024" t="s">
        <v>20</v>
      </c>
      <c r="J3024">
        <v>3.4251500869460201</v>
      </c>
      <c r="K3024">
        <v>-1.3830156829474101</v>
      </c>
      <c r="L3024" t="s">
        <v>22</v>
      </c>
    </row>
    <row r="3025" spans="8:12" x14ac:dyDescent="0.25">
      <c r="H3025">
        <v>2069</v>
      </c>
      <c r="I3025" t="s">
        <v>21</v>
      </c>
      <c r="J3025">
        <v>3.3732865634894398</v>
      </c>
      <c r="K3025">
        <v>-1.37403999846165</v>
      </c>
      <c r="L3025" t="s">
        <v>22</v>
      </c>
    </row>
    <row r="3026" spans="8:12" x14ac:dyDescent="0.25">
      <c r="H3026">
        <v>2070</v>
      </c>
      <c r="I3026" t="s">
        <v>8</v>
      </c>
      <c r="J3026">
        <v>3.3356829233068699</v>
      </c>
      <c r="K3026">
        <v>-1.2407059362438499</v>
      </c>
      <c r="L3026" t="s">
        <v>22</v>
      </c>
    </row>
    <row r="3027" spans="8:12" x14ac:dyDescent="0.25">
      <c r="H3027">
        <v>2070</v>
      </c>
      <c r="I3027" t="s">
        <v>6</v>
      </c>
      <c r="J3027">
        <v>3.3574349246878299</v>
      </c>
      <c r="K3027">
        <v>-1.2568145486073801</v>
      </c>
      <c r="L3027" t="s">
        <v>22</v>
      </c>
    </row>
    <row r="3028" spans="8:12" x14ac:dyDescent="0.25">
      <c r="H3028">
        <v>2070</v>
      </c>
      <c r="I3028" t="s">
        <v>9</v>
      </c>
      <c r="J3028">
        <v>3.3781971859970201</v>
      </c>
      <c r="K3028">
        <v>-1.2287169958922799</v>
      </c>
      <c r="L3028" t="s">
        <v>22</v>
      </c>
    </row>
    <row r="3029" spans="8:12" x14ac:dyDescent="0.25">
      <c r="H3029">
        <v>2070</v>
      </c>
      <c r="I3029" t="s">
        <v>10</v>
      </c>
      <c r="J3029">
        <v>3.4001023407902902</v>
      </c>
      <c r="K3029">
        <v>-1.22008748005457</v>
      </c>
      <c r="L3029" t="s">
        <v>22</v>
      </c>
    </row>
    <row r="3030" spans="8:12" x14ac:dyDescent="0.25">
      <c r="H3030">
        <v>2070</v>
      </c>
      <c r="I3030" t="s">
        <v>11</v>
      </c>
      <c r="J3030">
        <v>3.42463245357261</v>
      </c>
      <c r="K3030">
        <v>-1.218301941904</v>
      </c>
      <c r="L3030" t="s">
        <v>22</v>
      </c>
    </row>
    <row r="3031" spans="8:12" x14ac:dyDescent="0.25">
      <c r="H3031">
        <v>2070</v>
      </c>
      <c r="I3031" t="s">
        <v>13</v>
      </c>
      <c r="J3031">
        <v>3.4423864524365899</v>
      </c>
      <c r="K3031">
        <v>-1.2325510794352601</v>
      </c>
      <c r="L3031" t="s">
        <v>22</v>
      </c>
    </row>
    <row r="3032" spans="8:12" x14ac:dyDescent="0.25">
      <c r="H3032">
        <v>2070</v>
      </c>
      <c r="I3032" t="s">
        <v>14</v>
      </c>
      <c r="J3032">
        <v>3.4630101255024401</v>
      </c>
      <c r="K3032">
        <v>-1.2066563042426099</v>
      </c>
      <c r="L3032" t="s">
        <v>22</v>
      </c>
    </row>
    <row r="3033" spans="8:12" x14ac:dyDescent="0.25">
      <c r="H3033">
        <v>2070</v>
      </c>
      <c r="I3033" t="s">
        <v>15</v>
      </c>
      <c r="J3033">
        <v>3.4697072050484601</v>
      </c>
      <c r="K3033">
        <v>-1.23853795882901</v>
      </c>
      <c r="L3033" t="s">
        <v>22</v>
      </c>
    </row>
    <row r="3034" spans="8:12" x14ac:dyDescent="0.25">
      <c r="H3034">
        <v>2070</v>
      </c>
      <c r="I3034" t="s">
        <v>16</v>
      </c>
      <c r="J3034">
        <v>3.4711582561409799</v>
      </c>
      <c r="K3034">
        <v>-1.2413948425516601</v>
      </c>
      <c r="L3034" t="s">
        <v>22</v>
      </c>
    </row>
    <row r="3035" spans="8:12" x14ac:dyDescent="0.25">
      <c r="H3035">
        <v>2070</v>
      </c>
      <c r="I3035" t="s">
        <v>17</v>
      </c>
      <c r="J3035">
        <v>3.4788080025527299</v>
      </c>
      <c r="K3035">
        <v>-1.26662454773281</v>
      </c>
      <c r="L3035" t="s">
        <v>22</v>
      </c>
    </row>
    <row r="3036" spans="8:12" x14ac:dyDescent="0.25">
      <c r="H3036">
        <v>2070</v>
      </c>
      <c r="I3036" t="s">
        <v>18</v>
      </c>
      <c r="J3036">
        <v>3.4754405567399602</v>
      </c>
      <c r="K3036">
        <v>-1.3299473207411701</v>
      </c>
      <c r="L3036" t="s">
        <v>22</v>
      </c>
    </row>
    <row r="3037" spans="8:12" x14ac:dyDescent="0.25">
      <c r="H3037">
        <v>2070</v>
      </c>
      <c r="I3037" t="s">
        <v>19</v>
      </c>
      <c r="J3037">
        <v>3.4525952697251401</v>
      </c>
      <c r="K3037">
        <v>-1.3051518736566801</v>
      </c>
      <c r="L3037" t="s">
        <v>22</v>
      </c>
    </row>
    <row r="3038" spans="8:12" x14ac:dyDescent="0.25">
      <c r="H3038">
        <v>2070</v>
      </c>
      <c r="I3038" t="s">
        <v>20</v>
      </c>
      <c r="J3038">
        <v>3.4271196119232701</v>
      </c>
      <c r="K3038">
        <v>-1.37832749005636</v>
      </c>
      <c r="L3038" t="s">
        <v>22</v>
      </c>
    </row>
    <row r="3039" spans="8:12" x14ac:dyDescent="0.25">
      <c r="H3039">
        <v>2070</v>
      </c>
      <c r="I3039" t="s">
        <v>21</v>
      </c>
      <c r="J3039">
        <v>3.3752560884666898</v>
      </c>
      <c r="K3039">
        <v>-1.3693518055706</v>
      </c>
      <c r="L3039" t="s">
        <v>22</v>
      </c>
    </row>
    <row r="3040" spans="8:12" x14ac:dyDescent="0.25">
      <c r="H3040">
        <v>2071</v>
      </c>
      <c r="I3040" t="s">
        <v>8</v>
      </c>
      <c r="J3040">
        <v>3.3376408967515601</v>
      </c>
      <c r="K3040">
        <v>-1.2360452402434099</v>
      </c>
      <c r="L3040" t="s">
        <v>22</v>
      </c>
    </row>
    <row r="3041" spans="8:12" x14ac:dyDescent="0.25">
      <c r="H3041">
        <v>2071</v>
      </c>
      <c r="I3041" t="s">
        <v>6</v>
      </c>
      <c r="J3041">
        <v>3.3593928981325201</v>
      </c>
      <c r="K3041">
        <v>-1.25215385260694</v>
      </c>
      <c r="L3041" t="s">
        <v>22</v>
      </c>
    </row>
    <row r="3042" spans="8:12" x14ac:dyDescent="0.25">
      <c r="H3042">
        <v>2071</v>
      </c>
      <c r="I3042" t="s">
        <v>9</v>
      </c>
      <c r="J3042">
        <v>3.3801551594417099</v>
      </c>
      <c r="K3042">
        <v>-1.2240562998918401</v>
      </c>
      <c r="L3042" t="s">
        <v>22</v>
      </c>
    </row>
    <row r="3043" spans="8:12" x14ac:dyDescent="0.25">
      <c r="H3043">
        <v>2071</v>
      </c>
      <c r="I3043" t="s">
        <v>10</v>
      </c>
      <c r="J3043">
        <v>3.4020603142349799</v>
      </c>
      <c r="K3043">
        <v>-1.21542678405413</v>
      </c>
      <c r="L3043" t="s">
        <v>22</v>
      </c>
    </row>
    <row r="3044" spans="8:12" x14ac:dyDescent="0.25">
      <c r="H3044">
        <v>2071</v>
      </c>
      <c r="I3044" t="s">
        <v>11</v>
      </c>
      <c r="J3044">
        <v>3.4265904270173002</v>
      </c>
      <c r="K3044">
        <v>-1.2136412459035699</v>
      </c>
      <c r="L3044" t="s">
        <v>22</v>
      </c>
    </row>
    <row r="3045" spans="8:12" x14ac:dyDescent="0.25">
      <c r="H3045">
        <v>2071</v>
      </c>
      <c r="I3045" t="s">
        <v>13</v>
      </c>
      <c r="J3045">
        <v>3.4443444258812801</v>
      </c>
      <c r="K3045">
        <v>-1.22789038343482</v>
      </c>
      <c r="L3045" t="s">
        <v>22</v>
      </c>
    </row>
    <row r="3046" spans="8:12" x14ac:dyDescent="0.25">
      <c r="H3046">
        <v>2071</v>
      </c>
      <c r="I3046" t="s">
        <v>14</v>
      </c>
      <c r="J3046">
        <v>3.4649680989471299</v>
      </c>
      <c r="K3046">
        <v>-1.2019956082421701</v>
      </c>
      <c r="L3046" t="s">
        <v>22</v>
      </c>
    </row>
    <row r="3047" spans="8:12" x14ac:dyDescent="0.25">
      <c r="H3047">
        <v>2071</v>
      </c>
      <c r="I3047" t="s">
        <v>15</v>
      </c>
      <c r="J3047">
        <v>3.4716651784931498</v>
      </c>
      <c r="K3047">
        <v>-1.2338772628285699</v>
      </c>
      <c r="L3047" t="s">
        <v>22</v>
      </c>
    </row>
    <row r="3048" spans="8:12" x14ac:dyDescent="0.25">
      <c r="H3048">
        <v>2071</v>
      </c>
      <c r="I3048" t="s">
        <v>16</v>
      </c>
      <c r="J3048">
        <v>3.4731162295856701</v>
      </c>
      <c r="K3048">
        <v>-1.23673414655122</v>
      </c>
      <c r="L3048" t="s">
        <v>22</v>
      </c>
    </row>
    <row r="3049" spans="8:12" x14ac:dyDescent="0.25">
      <c r="H3049">
        <v>2071</v>
      </c>
      <c r="I3049" t="s">
        <v>17</v>
      </c>
      <c r="J3049">
        <v>3.4807659759974201</v>
      </c>
      <c r="K3049">
        <v>-1.2619638517323799</v>
      </c>
      <c r="L3049" t="s">
        <v>22</v>
      </c>
    </row>
    <row r="3050" spans="8:12" x14ac:dyDescent="0.25">
      <c r="H3050">
        <v>2071</v>
      </c>
      <c r="I3050" t="s">
        <v>18</v>
      </c>
      <c r="J3050">
        <v>3.4773985301846499</v>
      </c>
      <c r="K3050">
        <v>-1.32528662474073</v>
      </c>
      <c r="L3050" t="s">
        <v>22</v>
      </c>
    </row>
    <row r="3051" spans="8:12" x14ac:dyDescent="0.25">
      <c r="H3051">
        <v>2071</v>
      </c>
      <c r="I3051" t="s">
        <v>19</v>
      </c>
      <c r="J3051">
        <v>3.4545532431698298</v>
      </c>
      <c r="K3051">
        <v>-1.30049117765625</v>
      </c>
      <c r="L3051" t="s">
        <v>22</v>
      </c>
    </row>
    <row r="3052" spans="8:12" x14ac:dyDescent="0.25">
      <c r="H3052">
        <v>2071</v>
      </c>
      <c r="I3052" t="s">
        <v>20</v>
      </c>
      <c r="J3052">
        <v>3.4290775853679598</v>
      </c>
      <c r="K3052">
        <v>-1.37366679405593</v>
      </c>
      <c r="L3052" t="s">
        <v>22</v>
      </c>
    </row>
    <row r="3053" spans="8:12" x14ac:dyDescent="0.25">
      <c r="H3053">
        <v>2071</v>
      </c>
      <c r="I3053" t="s">
        <v>21</v>
      </c>
      <c r="J3053">
        <v>3.37721406191138</v>
      </c>
      <c r="K3053">
        <v>-1.3646911095701699</v>
      </c>
      <c r="L3053" t="s">
        <v>22</v>
      </c>
    </row>
    <row r="3054" spans="8:12" x14ac:dyDescent="0.25">
      <c r="H3054">
        <v>2072</v>
      </c>
      <c r="I3054" t="s">
        <v>8</v>
      </c>
      <c r="J3054">
        <v>3.3395874533765899</v>
      </c>
      <c r="K3054">
        <v>-1.23141172046739</v>
      </c>
      <c r="L3054" t="s">
        <v>22</v>
      </c>
    </row>
    <row r="3055" spans="8:12" x14ac:dyDescent="0.25">
      <c r="H3055">
        <v>2072</v>
      </c>
      <c r="I3055" t="s">
        <v>6</v>
      </c>
      <c r="J3055">
        <v>3.3613394547575401</v>
      </c>
      <c r="K3055">
        <v>-1.2475203328309199</v>
      </c>
      <c r="L3055" t="s">
        <v>22</v>
      </c>
    </row>
    <row r="3056" spans="8:12" x14ac:dyDescent="0.25">
      <c r="H3056">
        <v>2072</v>
      </c>
      <c r="I3056" t="s">
        <v>9</v>
      </c>
      <c r="J3056">
        <v>3.3821017160667401</v>
      </c>
      <c r="K3056">
        <v>-1.2194227801158299</v>
      </c>
      <c r="L3056" t="s">
        <v>22</v>
      </c>
    </row>
    <row r="3057" spans="8:12" x14ac:dyDescent="0.25">
      <c r="H3057">
        <v>2072</v>
      </c>
      <c r="I3057" t="s">
        <v>10</v>
      </c>
      <c r="J3057">
        <v>3.4040068708600102</v>
      </c>
      <c r="K3057">
        <v>-1.2107932642781101</v>
      </c>
      <c r="L3057" t="s">
        <v>22</v>
      </c>
    </row>
    <row r="3058" spans="8:12" x14ac:dyDescent="0.25">
      <c r="H3058">
        <v>2072</v>
      </c>
      <c r="I3058" t="s">
        <v>11</v>
      </c>
      <c r="J3058">
        <v>3.4285369836423301</v>
      </c>
      <c r="K3058">
        <v>-1.20900772612755</v>
      </c>
      <c r="L3058" t="s">
        <v>22</v>
      </c>
    </row>
    <row r="3059" spans="8:12" x14ac:dyDescent="0.25">
      <c r="H3059">
        <v>2072</v>
      </c>
      <c r="I3059" t="s">
        <v>13</v>
      </c>
      <c r="J3059">
        <v>3.4462909825063099</v>
      </c>
      <c r="K3059">
        <v>-1.2232568636588099</v>
      </c>
      <c r="L3059" t="s">
        <v>22</v>
      </c>
    </row>
    <row r="3060" spans="8:12" x14ac:dyDescent="0.25">
      <c r="H3060">
        <v>2072</v>
      </c>
      <c r="I3060" t="s">
        <v>14</v>
      </c>
      <c r="J3060">
        <v>3.4669146555721602</v>
      </c>
      <c r="K3060">
        <v>-1.19736208846616</v>
      </c>
      <c r="L3060" t="s">
        <v>22</v>
      </c>
    </row>
    <row r="3061" spans="8:12" x14ac:dyDescent="0.25">
      <c r="H3061">
        <v>2072</v>
      </c>
      <c r="I3061" t="s">
        <v>15</v>
      </c>
      <c r="J3061">
        <v>3.4736117351181699</v>
      </c>
      <c r="K3061">
        <v>-1.22924374305255</v>
      </c>
      <c r="L3061" t="s">
        <v>22</v>
      </c>
    </row>
    <row r="3062" spans="8:12" x14ac:dyDescent="0.25">
      <c r="H3062">
        <v>2072</v>
      </c>
      <c r="I3062" t="s">
        <v>16</v>
      </c>
      <c r="J3062">
        <v>3.4750627862107</v>
      </c>
      <c r="K3062">
        <v>-1.2321006267752099</v>
      </c>
      <c r="L3062" t="s">
        <v>22</v>
      </c>
    </row>
    <row r="3063" spans="8:12" x14ac:dyDescent="0.25">
      <c r="H3063">
        <v>2072</v>
      </c>
      <c r="I3063" t="s">
        <v>17</v>
      </c>
      <c r="J3063">
        <v>3.48271253262245</v>
      </c>
      <c r="K3063">
        <v>-1.25733033195636</v>
      </c>
      <c r="L3063" t="s">
        <v>22</v>
      </c>
    </row>
    <row r="3064" spans="8:12" x14ac:dyDescent="0.25">
      <c r="H3064">
        <v>2072</v>
      </c>
      <c r="I3064" t="s">
        <v>18</v>
      </c>
      <c r="J3064">
        <v>3.47934508680967</v>
      </c>
      <c r="K3064">
        <v>-1.3206531049647201</v>
      </c>
      <c r="L3064" t="s">
        <v>22</v>
      </c>
    </row>
    <row r="3065" spans="8:12" x14ac:dyDescent="0.25">
      <c r="H3065">
        <v>2072</v>
      </c>
      <c r="I3065" t="s">
        <v>19</v>
      </c>
      <c r="J3065">
        <v>3.4564997997948601</v>
      </c>
      <c r="K3065">
        <v>-1.2958576578802301</v>
      </c>
      <c r="L3065" t="s">
        <v>22</v>
      </c>
    </row>
    <row r="3066" spans="8:12" x14ac:dyDescent="0.25">
      <c r="H3066">
        <v>2072</v>
      </c>
      <c r="I3066" t="s">
        <v>20</v>
      </c>
      <c r="J3066">
        <v>3.4310241419929901</v>
      </c>
      <c r="K3066">
        <v>-1.3690332742799101</v>
      </c>
      <c r="L3066" t="s">
        <v>22</v>
      </c>
    </row>
    <row r="3067" spans="8:12" x14ac:dyDescent="0.25">
      <c r="H3067">
        <v>2072</v>
      </c>
      <c r="I3067" t="s">
        <v>21</v>
      </c>
      <c r="J3067">
        <v>3.3791606185364098</v>
      </c>
      <c r="K3067">
        <v>-1.36005758979415</v>
      </c>
      <c r="L3067" t="s">
        <v>22</v>
      </c>
    </row>
    <row r="3068" spans="8:12" x14ac:dyDescent="0.25">
      <c r="H3068">
        <v>2073</v>
      </c>
      <c r="I3068" t="s">
        <v>8</v>
      </c>
      <c r="J3068">
        <v>3.3415227255519899</v>
      </c>
      <c r="K3068">
        <v>-1.2268050618264701</v>
      </c>
      <c r="L3068" t="s">
        <v>22</v>
      </c>
    </row>
    <row r="3069" spans="8:12" x14ac:dyDescent="0.25">
      <c r="H3069">
        <v>2073</v>
      </c>
      <c r="I3069" t="s">
        <v>6</v>
      </c>
      <c r="J3069">
        <v>3.3632747269329499</v>
      </c>
      <c r="K3069">
        <v>-1.24291367419</v>
      </c>
      <c r="L3069" t="s">
        <v>22</v>
      </c>
    </row>
    <row r="3070" spans="8:12" x14ac:dyDescent="0.25">
      <c r="H3070">
        <v>2073</v>
      </c>
      <c r="I3070" t="s">
        <v>9</v>
      </c>
      <c r="J3070">
        <v>3.3840369882421499</v>
      </c>
      <c r="K3070">
        <v>-1.21481612147491</v>
      </c>
      <c r="L3070" t="s">
        <v>22</v>
      </c>
    </row>
    <row r="3071" spans="8:12" x14ac:dyDescent="0.25">
      <c r="H3071">
        <v>2073</v>
      </c>
      <c r="I3071" t="s">
        <v>10</v>
      </c>
      <c r="J3071">
        <v>3.40594214303542</v>
      </c>
      <c r="K3071">
        <v>-1.2061866056371899</v>
      </c>
      <c r="L3071" t="s">
        <v>22</v>
      </c>
    </row>
    <row r="3072" spans="8:12" x14ac:dyDescent="0.25">
      <c r="H3072">
        <v>2073</v>
      </c>
      <c r="I3072" t="s">
        <v>11</v>
      </c>
      <c r="J3072">
        <v>3.4304722558177398</v>
      </c>
      <c r="K3072">
        <v>-1.2044010674866299</v>
      </c>
      <c r="L3072" t="s">
        <v>22</v>
      </c>
    </row>
    <row r="3073" spans="8:12" x14ac:dyDescent="0.25">
      <c r="H3073">
        <v>2073</v>
      </c>
      <c r="I3073" t="s">
        <v>13</v>
      </c>
      <c r="J3073">
        <v>3.44822625468171</v>
      </c>
      <c r="K3073">
        <v>-1.21865020501789</v>
      </c>
      <c r="L3073" t="s">
        <v>22</v>
      </c>
    </row>
    <row r="3074" spans="8:12" x14ac:dyDescent="0.25">
      <c r="H3074">
        <v>2073</v>
      </c>
      <c r="I3074" t="s">
        <v>14</v>
      </c>
      <c r="J3074">
        <v>3.4688499277475602</v>
      </c>
      <c r="K3074">
        <v>-1.1927554298252401</v>
      </c>
      <c r="L3074" t="s">
        <v>22</v>
      </c>
    </row>
    <row r="3075" spans="8:12" x14ac:dyDescent="0.25">
      <c r="H3075">
        <v>2073</v>
      </c>
      <c r="I3075" t="s">
        <v>15</v>
      </c>
      <c r="J3075">
        <v>3.4755470072935801</v>
      </c>
      <c r="K3075">
        <v>-1.2246370844116301</v>
      </c>
      <c r="L3075" t="s">
        <v>22</v>
      </c>
    </row>
    <row r="3076" spans="8:12" x14ac:dyDescent="0.25">
      <c r="H3076">
        <v>2073</v>
      </c>
      <c r="I3076" t="s">
        <v>16</v>
      </c>
      <c r="J3076">
        <v>3.4769980583861</v>
      </c>
      <c r="K3076">
        <v>-1.22749396813429</v>
      </c>
      <c r="L3076" t="s">
        <v>22</v>
      </c>
    </row>
    <row r="3077" spans="8:12" x14ac:dyDescent="0.25">
      <c r="H3077">
        <v>2073</v>
      </c>
      <c r="I3077" t="s">
        <v>17</v>
      </c>
      <c r="J3077">
        <v>3.48464780479785</v>
      </c>
      <c r="K3077">
        <v>-1.2527236733154401</v>
      </c>
      <c r="L3077" t="s">
        <v>22</v>
      </c>
    </row>
    <row r="3078" spans="8:12" x14ac:dyDescent="0.25">
      <c r="H3078">
        <v>2073</v>
      </c>
      <c r="I3078" t="s">
        <v>18</v>
      </c>
      <c r="J3078">
        <v>3.4812803589850798</v>
      </c>
      <c r="K3078">
        <v>-1.3160464463238</v>
      </c>
      <c r="L3078" t="s">
        <v>22</v>
      </c>
    </row>
    <row r="3079" spans="8:12" x14ac:dyDescent="0.25">
      <c r="H3079">
        <v>2073</v>
      </c>
      <c r="I3079" t="s">
        <v>19</v>
      </c>
      <c r="J3079">
        <v>3.4584350719702601</v>
      </c>
      <c r="K3079">
        <v>-1.29125099923931</v>
      </c>
      <c r="L3079" t="s">
        <v>22</v>
      </c>
    </row>
    <row r="3080" spans="8:12" x14ac:dyDescent="0.25">
      <c r="H3080">
        <v>2073</v>
      </c>
      <c r="I3080" t="s">
        <v>20</v>
      </c>
      <c r="J3080">
        <v>3.4329594141683901</v>
      </c>
      <c r="K3080">
        <v>-1.3644266156389899</v>
      </c>
      <c r="L3080" t="s">
        <v>22</v>
      </c>
    </row>
    <row r="3081" spans="8:12" x14ac:dyDescent="0.25">
      <c r="H3081">
        <v>2073</v>
      </c>
      <c r="I3081" t="s">
        <v>21</v>
      </c>
      <c r="J3081">
        <v>3.38109589071182</v>
      </c>
      <c r="K3081">
        <v>-1.3554509311532299</v>
      </c>
      <c r="L3081" t="s">
        <v>22</v>
      </c>
    </row>
    <row r="3082" spans="8:12" x14ac:dyDescent="0.25">
      <c r="H3082">
        <v>2074</v>
      </c>
      <c r="I3082" t="s">
        <v>8</v>
      </c>
      <c r="J3082">
        <v>3.3434468433589699</v>
      </c>
      <c r="K3082">
        <v>-1.22222495467962</v>
      </c>
      <c r="L3082" t="s">
        <v>22</v>
      </c>
    </row>
    <row r="3083" spans="8:12" x14ac:dyDescent="0.25">
      <c r="H3083">
        <v>2074</v>
      </c>
      <c r="I3083" t="s">
        <v>6</v>
      </c>
      <c r="J3083">
        <v>3.3651988447399299</v>
      </c>
      <c r="K3083">
        <v>-1.2383335670431499</v>
      </c>
      <c r="L3083" t="s">
        <v>22</v>
      </c>
    </row>
    <row r="3084" spans="8:12" x14ac:dyDescent="0.25">
      <c r="H3084">
        <v>2074</v>
      </c>
      <c r="I3084" t="s">
        <v>9</v>
      </c>
      <c r="J3084">
        <v>3.3859611060491299</v>
      </c>
      <c r="K3084">
        <v>-1.2102360143280599</v>
      </c>
      <c r="L3084" t="s">
        <v>22</v>
      </c>
    </row>
    <row r="3085" spans="8:12" x14ac:dyDescent="0.25">
      <c r="H3085">
        <v>2074</v>
      </c>
      <c r="I3085" t="s">
        <v>10</v>
      </c>
      <c r="J3085">
        <v>3.4078662608424</v>
      </c>
      <c r="K3085">
        <v>-1.2016064984903401</v>
      </c>
      <c r="L3085" t="s">
        <v>22</v>
      </c>
    </row>
    <row r="3086" spans="8:12" x14ac:dyDescent="0.25">
      <c r="H3086">
        <v>2074</v>
      </c>
      <c r="I3086" t="s">
        <v>11</v>
      </c>
      <c r="J3086">
        <v>3.4323963736247198</v>
      </c>
      <c r="K3086">
        <v>-1.19982096033978</v>
      </c>
      <c r="L3086" t="s">
        <v>22</v>
      </c>
    </row>
    <row r="3087" spans="8:12" x14ac:dyDescent="0.25">
      <c r="H3087">
        <v>2074</v>
      </c>
      <c r="I3087" t="s">
        <v>13</v>
      </c>
      <c r="J3087">
        <v>3.4501503724886899</v>
      </c>
      <c r="K3087">
        <v>-1.2140700978710399</v>
      </c>
      <c r="L3087" t="s">
        <v>22</v>
      </c>
    </row>
    <row r="3088" spans="8:12" x14ac:dyDescent="0.25">
      <c r="H3088">
        <v>2074</v>
      </c>
      <c r="I3088" t="s">
        <v>14</v>
      </c>
      <c r="J3088">
        <v>3.4707740455545402</v>
      </c>
      <c r="K3088">
        <v>-1.18817532267839</v>
      </c>
      <c r="L3088" t="s">
        <v>22</v>
      </c>
    </row>
    <row r="3089" spans="8:12" x14ac:dyDescent="0.25">
      <c r="H3089">
        <v>2074</v>
      </c>
      <c r="I3089" t="s">
        <v>15</v>
      </c>
      <c r="J3089">
        <v>3.4774711251005601</v>
      </c>
      <c r="K3089">
        <v>-1.22005697726478</v>
      </c>
      <c r="L3089" t="s">
        <v>22</v>
      </c>
    </row>
    <row r="3090" spans="8:12" x14ac:dyDescent="0.25">
      <c r="H3090">
        <v>2074</v>
      </c>
      <c r="I3090" t="s">
        <v>16</v>
      </c>
      <c r="J3090">
        <v>3.47892217619308</v>
      </c>
      <c r="K3090">
        <v>-1.2229138609874399</v>
      </c>
      <c r="L3090" t="s">
        <v>22</v>
      </c>
    </row>
    <row r="3091" spans="8:12" x14ac:dyDescent="0.25">
      <c r="H3091">
        <v>2074</v>
      </c>
      <c r="I3091" t="s">
        <v>17</v>
      </c>
      <c r="J3091">
        <v>3.48657192260483</v>
      </c>
      <c r="K3091">
        <v>-1.24814356616859</v>
      </c>
      <c r="L3091" t="s">
        <v>22</v>
      </c>
    </row>
    <row r="3092" spans="8:12" x14ac:dyDescent="0.25">
      <c r="H3092">
        <v>2074</v>
      </c>
      <c r="I3092" t="s">
        <v>18</v>
      </c>
      <c r="J3092">
        <v>3.4832044767920598</v>
      </c>
      <c r="K3092">
        <v>-1.3114663391769501</v>
      </c>
      <c r="L3092" t="s">
        <v>22</v>
      </c>
    </row>
    <row r="3093" spans="8:12" x14ac:dyDescent="0.25">
      <c r="H3093">
        <v>2074</v>
      </c>
      <c r="I3093" t="s">
        <v>19</v>
      </c>
      <c r="J3093">
        <v>3.4603591897772401</v>
      </c>
      <c r="K3093">
        <v>-1.2866708920924601</v>
      </c>
      <c r="L3093" t="s">
        <v>22</v>
      </c>
    </row>
    <row r="3094" spans="8:12" x14ac:dyDescent="0.25">
      <c r="H3094">
        <v>2074</v>
      </c>
      <c r="I3094" t="s">
        <v>20</v>
      </c>
      <c r="J3094">
        <v>3.4348835319753799</v>
      </c>
      <c r="K3094">
        <v>-1.3598465084921401</v>
      </c>
      <c r="L3094" t="s">
        <v>22</v>
      </c>
    </row>
    <row r="3095" spans="8:12" x14ac:dyDescent="0.25">
      <c r="H3095">
        <v>2074</v>
      </c>
      <c r="I3095" t="s">
        <v>21</v>
      </c>
      <c r="J3095">
        <v>3.3830200085188</v>
      </c>
      <c r="K3095">
        <v>-1.35087082400638</v>
      </c>
      <c r="L3095" t="s">
        <v>22</v>
      </c>
    </row>
    <row r="3096" spans="8:12" x14ac:dyDescent="0.25">
      <c r="H3096">
        <v>2075</v>
      </c>
      <c r="I3096" t="s">
        <v>8</v>
      </c>
      <c r="J3096">
        <v>3.3453599346423499</v>
      </c>
      <c r="K3096">
        <v>-1.21767109470921</v>
      </c>
      <c r="L3096" t="s">
        <v>22</v>
      </c>
    </row>
    <row r="3097" spans="8:12" x14ac:dyDescent="0.25">
      <c r="H3097">
        <v>2075</v>
      </c>
      <c r="I3097" t="s">
        <v>6</v>
      </c>
      <c r="J3097">
        <v>3.3671119360233099</v>
      </c>
      <c r="K3097">
        <v>-1.2337797070727401</v>
      </c>
      <c r="L3097" t="s">
        <v>22</v>
      </c>
    </row>
    <row r="3098" spans="8:12" x14ac:dyDescent="0.25">
      <c r="H3098">
        <v>2075</v>
      </c>
      <c r="I3098" t="s">
        <v>9</v>
      </c>
      <c r="J3098">
        <v>3.3878741973325099</v>
      </c>
      <c r="K3098">
        <v>-1.2056821543576399</v>
      </c>
      <c r="L3098" t="s">
        <v>22</v>
      </c>
    </row>
    <row r="3099" spans="8:12" x14ac:dyDescent="0.25">
      <c r="H3099">
        <v>2075</v>
      </c>
      <c r="I3099" t="s">
        <v>10</v>
      </c>
      <c r="J3099">
        <v>3.4097793521257702</v>
      </c>
      <c r="K3099">
        <v>-1.19705263851993</v>
      </c>
      <c r="L3099" t="s">
        <v>22</v>
      </c>
    </row>
    <row r="3100" spans="8:12" x14ac:dyDescent="0.25">
      <c r="H3100">
        <v>2075</v>
      </c>
      <c r="I3100" t="s">
        <v>11</v>
      </c>
      <c r="J3100">
        <v>3.4343094649080999</v>
      </c>
      <c r="K3100">
        <v>-1.19526710036936</v>
      </c>
      <c r="L3100" t="s">
        <v>22</v>
      </c>
    </row>
    <row r="3101" spans="8:12" x14ac:dyDescent="0.25">
      <c r="H3101">
        <v>2075</v>
      </c>
      <c r="I3101" t="s">
        <v>13</v>
      </c>
      <c r="J3101">
        <v>3.45206346377207</v>
      </c>
      <c r="K3101">
        <v>-1.2095162379006199</v>
      </c>
      <c r="L3101" t="s">
        <v>22</v>
      </c>
    </row>
    <row r="3102" spans="8:12" x14ac:dyDescent="0.25">
      <c r="H3102">
        <v>2075</v>
      </c>
      <c r="I3102" t="s">
        <v>14</v>
      </c>
      <c r="J3102">
        <v>3.4726871368379202</v>
      </c>
      <c r="K3102">
        <v>-1.18362146270797</v>
      </c>
      <c r="L3102" t="s">
        <v>22</v>
      </c>
    </row>
    <row r="3103" spans="8:12" x14ac:dyDescent="0.25">
      <c r="H3103">
        <v>2075</v>
      </c>
      <c r="I3103" t="s">
        <v>15</v>
      </c>
      <c r="J3103">
        <v>3.4793842163839401</v>
      </c>
      <c r="K3103">
        <v>-1.21550311729437</v>
      </c>
      <c r="L3103" t="s">
        <v>22</v>
      </c>
    </row>
    <row r="3104" spans="8:12" x14ac:dyDescent="0.25">
      <c r="H3104">
        <v>2075</v>
      </c>
      <c r="I3104" t="s">
        <v>16</v>
      </c>
      <c r="J3104">
        <v>3.48083526747646</v>
      </c>
      <c r="K3104">
        <v>-1.2183600010170199</v>
      </c>
      <c r="L3104" t="s">
        <v>22</v>
      </c>
    </row>
    <row r="3105" spans="8:12" x14ac:dyDescent="0.25">
      <c r="H3105">
        <v>2075</v>
      </c>
      <c r="I3105" t="s">
        <v>17</v>
      </c>
      <c r="J3105">
        <v>3.48848501388821</v>
      </c>
      <c r="K3105">
        <v>-1.24358970619817</v>
      </c>
      <c r="L3105" t="s">
        <v>22</v>
      </c>
    </row>
    <row r="3106" spans="8:12" x14ac:dyDescent="0.25">
      <c r="H3106">
        <v>2075</v>
      </c>
      <c r="I3106" t="s">
        <v>18</v>
      </c>
      <c r="J3106">
        <v>3.4851175680754398</v>
      </c>
      <c r="K3106">
        <v>-1.3069124792065301</v>
      </c>
      <c r="L3106" t="s">
        <v>22</v>
      </c>
    </row>
    <row r="3107" spans="8:12" x14ac:dyDescent="0.25">
      <c r="H3107">
        <v>2075</v>
      </c>
      <c r="I3107" t="s">
        <v>19</v>
      </c>
      <c r="J3107">
        <v>3.4622722810606201</v>
      </c>
      <c r="K3107">
        <v>-1.2821170321220401</v>
      </c>
      <c r="L3107" t="s">
        <v>22</v>
      </c>
    </row>
    <row r="3108" spans="8:12" x14ac:dyDescent="0.25">
      <c r="H3108">
        <v>2075</v>
      </c>
      <c r="I3108" t="s">
        <v>20</v>
      </c>
      <c r="J3108">
        <v>3.4367966232587501</v>
      </c>
      <c r="K3108">
        <v>-1.35529264852173</v>
      </c>
      <c r="L3108" t="s">
        <v>22</v>
      </c>
    </row>
    <row r="3109" spans="8:12" x14ac:dyDescent="0.25">
      <c r="H3109">
        <v>2075</v>
      </c>
      <c r="I3109" t="s">
        <v>21</v>
      </c>
      <c r="J3109">
        <v>3.38493309980218</v>
      </c>
      <c r="K3109">
        <v>-1.34631696403596</v>
      </c>
      <c r="L3109" t="s">
        <v>22</v>
      </c>
    </row>
    <row r="3110" spans="8:12" x14ac:dyDescent="0.25">
      <c r="H3110">
        <v>2076</v>
      </c>
      <c r="I3110" t="s">
        <v>8</v>
      </c>
      <c r="J3110">
        <v>3.34726212506154</v>
      </c>
      <c r="K3110">
        <v>-1.2131431827996699</v>
      </c>
      <c r="L3110" t="s">
        <v>22</v>
      </c>
    </row>
    <row r="3111" spans="8:12" x14ac:dyDescent="0.25">
      <c r="H3111">
        <v>2076</v>
      </c>
      <c r="I3111" t="s">
        <v>6</v>
      </c>
      <c r="J3111">
        <v>3.3690141264425</v>
      </c>
      <c r="K3111">
        <v>-1.2292517951632</v>
      </c>
      <c r="L3111" t="s">
        <v>22</v>
      </c>
    </row>
    <row r="3112" spans="8:12" x14ac:dyDescent="0.25">
      <c r="H3112">
        <v>2076</v>
      </c>
      <c r="I3112" t="s">
        <v>9</v>
      </c>
      <c r="J3112">
        <v>3.3897763877516902</v>
      </c>
      <c r="K3112">
        <v>-1.2011542424481001</v>
      </c>
      <c r="L3112" t="s">
        <v>22</v>
      </c>
    </row>
    <row r="3113" spans="8:12" x14ac:dyDescent="0.25">
      <c r="H3113">
        <v>2076</v>
      </c>
      <c r="I3113" t="s">
        <v>10</v>
      </c>
      <c r="J3113">
        <v>3.4116815425449598</v>
      </c>
      <c r="K3113">
        <v>-1.19252472661039</v>
      </c>
      <c r="L3113" t="s">
        <v>22</v>
      </c>
    </row>
    <row r="3114" spans="8:12" x14ac:dyDescent="0.25">
      <c r="H3114">
        <v>2076</v>
      </c>
      <c r="I3114" t="s">
        <v>11</v>
      </c>
      <c r="J3114">
        <v>3.4362116553272801</v>
      </c>
      <c r="K3114">
        <v>-1.19073918845982</v>
      </c>
      <c r="L3114" t="s">
        <v>22</v>
      </c>
    </row>
    <row r="3115" spans="8:12" x14ac:dyDescent="0.25">
      <c r="H3115">
        <v>2076</v>
      </c>
      <c r="I3115" t="s">
        <v>13</v>
      </c>
      <c r="J3115">
        <v>3.45396565419126</v>
      </c>
      <c r="K3115">
        <v>-1.2049883259910801</v>
      </c>
      <c r="L3115" t="s">
        <v>22</v>
      </c>
    </row>
    <row r="3116" spans="8:12" x14ac:dyDescent="0.25">
      <c r="H3116">
        <v>2076</v>
      </c>
      <c r="I3116" t="s">
        <v>14</v>
      </c>
      <c r="J3116">
        <v>3.4745893272571098</v>
      </c>
      <c r="K3116">
        <v>-1.1790935507984299</v>
      </c>
      <c r="L3116" t="s">
        <v>22</v>
      </c>
    </row>
    <row r="3117" spans="8:12" x14ac:dyDescent="0.25">
      <c r="H3117">
        <v>2076</v>
      </c>
      <c r="I3117" t="s">
        <v>15</v>
      </c>
      <c r="J3117">
        <v>3.4812864068031302</v>
      </c>
      <c r="K3117">
        <v>-1.21097520538482</v>
      </c>
      <c r="L3117" t="s">
        <v>22</v>
      </c>
    </row>
    <row r="3118" spans="8:12" x14ac:dyDescent="0.25">
      <c r="H3118">
        <v>2076</v>
      </c>
      <c r="I3118" t="s">
        <v>16</v>
      </c>
      <c r="J3118">
        <v>3.48273745789565</v>
      </c>
      <c r="K3118">
        <v>-1.2138320891074801</v>
      </c>
      <c r="L3118" t="s">
        <v>22</v>
      </c>
    </row>
    <row r="3119" spans="8:12" x14ac:dyDescent="0.25">
      <c r="H3119">
        <v>2076</v>
      </c>
      <c r="I3119" t="s">
        <v>17</v>
      </c>
      <c r="J3119">
        <v>3.4903872043074</v>
      </c>
      <c r="K3119">
        <v>-1.2390617942886299</v>
      </c>
      <c r="L3119" t="s">
        <v>22</v>
      </c>
    </row>
    <row r="3120" spans="8:12" x14ac:dyDescent="0.25">
      <c r="H3120">
        <v>2076</v>
      </c>
      <c r="I3120" t="s">
        <v>18</v>
      </c>
      <c r="J3120">
        <v>3.4870197584946299</v>
      </c>
      <c r="K3120">
        <v>-1.30238456729699</v>
      </c>
      <c r="L3120" t="s">
        <v>22</v>
      </c>
    </row>
    <row r="3121" spans="8:12" x14ac:dyDescent="0.25">
      <c r="H3121">
        <v>2076</v>
      </c>
      <c r="I3121" t="s">
        <v>19</v>
      </c>
      <c r="J3121">
        <v>3.4641744714798102</v>
      </c>
      <c r="K3121">
        <v>-1.2775891202125</v>
      </c>
      <c r="L3121" t="s">
        <v>22</v>
      </c>
    </row>
    <row r="3122" spans="8:12" x14ac:dyDescent="0.25">
      <c r="H3122">
        <v>2076</v>
      </c>
      <c r="I3122" t="s">
        <v>20</v>
      </c>
      <c r="J3122">
        <v>3.4386988136779402</v>
      </c>
      <c r="K3122">
        <v>-1.35076473661218</v>
      </c>
      <c r="L3122" t="s">
        <v>22</v>
      </c>
    </row>
    <row r="3123" spans="8:12" x14ac:dyDescent="0.25">
      <c r="H3123">
        <v>2076</v>
      </c>
      <c r="I3123" t="s">
        <v>21</v>
      </c>
      <c r="J3123">
        <v>3.3868352902213599</v>
      </c>
      <c r="K3123">
        <v>-1.34178905212642</v>
      </c>
      <c r="L3123" t="s">
        <v>22</v>
      </c>
    </row>
    <row r="3124" spans="8:12" x14ac:dyDescent="0.25">
      <c r="H3124">
        <v>2077</v>
      </c>
      <c r="I3124" t="s">
        <v>8</v>
      </c>
      <c r="J3124">
        <v>3.3491535381400799</v>
      </c>
      <c r="K3124">
        <v>-1.2086409249196</v>
      </c>
      <c r="L3124" t="s">
        <v>22</v>
      </c>
    </row>
    <row r="3125" spans="8:12" x14ac:dyDescent="0.25">
      <c r="H3125">
        <v>2077</v>
      </c>
      <c r="I3125" t="s">
        <v>6</v>
      </c>
      <c r="J3125">
        <v>3.3709055395210301</v>
      </c>
      <c r="K3125">
        <v>-1.2247495372831301</v>
      </c>
      <c r="L3125" t="s">
        <v>22</v>
      </c>
    </row>
    <row r="3126" spans="8:12" x14ac:dyDescent="0.25">
      <c r="H3126">
        <v>2077</v>
      </c>
      <c r="I3126" t="s">
        <v>9</v>
      </c>
      <c r="J3126">
        <v>3.3916678008302301</v>
      </c>
      <c r="K3126">
        <v>-1.1966519845680399</v>
      </c>
      <c r="L3126" t="s">
        <v>22</v>
      </c>
    </row>
    <row r="3127" spans="8:12" x14ac:dyDescent="0.25">
      <c r="H3127">
        <v>2077</v>
      </c>
      <c r="I3127" t="s">
        <v>10</v>
      </c>
      <c r="J3127">
        <v>3.4135729556235002</v>
      </c>
      <c r="K3127">
        <v>-1.18802246873032</v>
      </c>
      <c r="L3127" t="s">
        <v>22</v>
      </c>
    </row>
    <row r="3128" spans="8:12" x14ac:dyDescent="0.25">
      <c r="H3128">
        <v>2077</v>
      </c>
      <c r="I3128" t="s">
        <v>11</v>
      </c>
      <c r="J3128">
        <v>3.43810306840582</v>
      </c>
      <c r="K3128">
        <v>-1.18623693057976</v>
      </c>
      <c r="L3128" t="s">
        <v>22</v>
      </c>
    </row>
    <row r="3129" spans="8:12" x14ac:dyDescent="0.25">
      <c r="H3129">
        <v>2077</v>
      </c>
      <c r="I3129" t="s">
        <v>13</v>
      </c>
      <c r="J3129">
        <v>3.4558570672697901</v>
      </c>
      <c r="K3129">
        <v>-1.2004860681110201</v>
      </c>
      <c r="L3129" t="s">
        <v>22</v>
      </c>
    </row>
    <row r="3130" spans="8:12" x14ac:dyDescent="0.25">
      <c r="H3130">
        <v>2077</v>
      </c>
      <c r="I3130" t="s">
        <v>14</v>
      </c>
      <c r="J3130">
        <v>3.4764807403356399</v>
      </c>
      <c r="K3130">
        <v>-1.1745912929183699</v>
      </c>
      <c r="L3130" t="s">
        <v>22</v>
      </c>
    </row>
    <row r="3131" spans="8:12" x14ac:dyDescent="0.25">
      <c r="H3131">
        <v>2077</v>
      </c>
      <c r="I3131" t="s">
        <v>15</v>
      </c>
      <c r="J3131">
        <v>3.4831778198816599</v>
      </c>
      <c r="K3131">
        <v>-1.20647294750476</v>
      </c>
      <c r="L3131" t="s">
        <v>22</v>
      </c>
    </row>
    <row r="3132" spans="8:12" x14ac:dyDescent="0.25">
      <c r="H3132">
        <v>2077</v>
      </c>
      <c r="I3132" t="s">
        <v>16</v>
      </c>
      <c r="J3132">
        <v>3.4846288709741802</v>
      </c>
      <c r="K3132">
        <v>-1.2093298312274201</v>
      </c>
      <c r="L3132" t="s">
        <v>22</v>
      </c>
    </row>
    <row r="3133" spans="8:12" x14ac:dyDescent="0.25">
      <c r="H3133">
        <v>2077</v>
      </c>
      <c r="I3133" t="s">
        <v>17</v>
      </c>
      <c r="J3133">
        <v>3.4922786173859302</v>
      </c>
      <c r="K3133">
        <v>-1.23455953640857</v>
      </c>
      <c r="L3133" t="s">
        <v>22</v>
      </c>
    </row>
    <row r="3134" spans="8:12" x14ac:dyDescent="0.25">
      <c r="H3134">
        <v>2077</v>
      </c>
      <c r="I3134" t="s">
        <v>18</v>
      </c>
      <c r="J3134">
        <v>3.48891117157316</v>
      </c>
      <c r="K3134">
        <v>-1.2978823094169301</v>
      </c>
      <c r="L3134" t="s">
        <v>22</v>
      </c>
    </row>
    <row r="3135" spans="8:12" x14ac:dyDescent="0.25">
      <c r="H3135">
        <v>2077</v>
      </c>
      <c r="I3135" t="s">
        <v>19</v>
      </c>
      <c r="J3135">
        <v>3.4660658845583501</v>
      </c>
      <c r="K3135">
        <v>-1.2730868623324401</v>
      </c>
      <c r="L3135" t="s">
        <v>22</v>
      </c>
    </row>
    <row r="3136" spans="8:12" x14ac:dyDescent="0.25">
      <c r="H3136">
        <v>2077</v>
      </c>
      <c r="I3136" t="s">
        <v>20</v>
      </c>
      <c r="J3136">
        <v>3.4405902267564801</v>
      </c>
      <c r="K3136">
        <v>-1.34626247873212</v>
      </c>
      <c r="L3136" t="s">
        <v>22</v>
      </c>
    </row>
    <row r="3137" spans="8:12" x14ac:dyDescent="0.25">
      <c r="H3137">
        <v>2077</v>
      </c>
      <c r="I3137" t="s">
        <v>21</v>
      </c>
      <c r="J3137">
        <v>3.3887267032998998</v>
      </c>
      <c r="K3137">
        <v>-1.33728679424636</v>
      </c>
      <c r="L3137" t="s">
        <v>22</v>
      </c>
    </row>
    <row r="3138" spans="8:12" x14ac:dyDescent="0.25">
      <c r="H3138">
        <v>2078</v>
      </c>
      <c r="I3138" t="s">
        <v>8</v>
      </c>
      <c r="J3138">
        <v>3.3510342953137502</v>
      </c>
      <c r="K3138">
        <v>-1.20416403200723</v>
      </c>
      <c r="L3138" t="s">
        <v>22</v>
      </c>
    </row>
    <row r="3139" spans="8:12" x14ac:dyDescent="0.25">
      <c r="H3139">
        <v>2078</v>
      </c>
      <c r="I3139" t="s">
        <v>6</v>
      </c>
      <c r="J3139">
        <v>3.3727862966947102</v>
      </c>
      <c r="K3139">
        <v>-1.2202726443707601</v>
      </c>
      <c r="L3139" t="s">
        <v>22</v>
      </c>
    </row>
    <row r="3140" spans="8:12" x14ac:dyDescent="0.25">
      <c r="H3140">
        <v>2078</v>
      </c>
      <c r="I3140" t="s">
        <v>9</v>
      </c>
      <c r="J3140">
        <v>3.3935485580039102</v>
      </c>
      <c r="K3140">
        <v>-1.1921750916556599</v>
      </c>
      <c r="L3140" t="s">
        <v>22</v>
      </c>
    </row>
    <row r="3141" spans="8:12" x14ac:dyDescent="0.25">
      <c r="H3141">
        <v>2078</v>
      </c>
      <c r="I3141" t="s">
        <v>10</v>
      </c>
      <c r="J3141">
        <v>3.4154537127971798</v>
      </c>
      <c r="K3141">
        <v>-1.1835455758179501</v>
      </c>
      <c r="L3141" t="s">
        <v>22</v>
      </c>
    </row>
    <row r="3142" spans="8:12" x14ac:dyDescent="0.25">
      <c r="H3142">
        <v>2078</v>
      </c>
      <c r="I3142" t="s">
        <v>11</v>
      </c>
      <c r="J3142">
        <v>3.4399838255795001</v>
      </c>
      <c r="K3142">
        <v>-1.18176003766739</v>
      </c>
      <c r="L3142" t="s">
        <v>22</v>
      </c>
    </row>
    <row r="3143" spans="8:12" x14ac:dyDescent="0.25">
      <c r="H3143">
        <v>2078</v>
      </c>
      <c r="I3143" t="s">
        <v>13</v>
      </c>
      <c r="J3143">
        <v>3.4577378244434702</v>
      </c>
      <c r="K3143">
        <v>-1.1960091751986399</v>
      </c>
      <c r="L3143" t="s">
        <v>22</v>
      </c>
    </row>
    <row r="3144" spans="8:12" x14ac:dyDescent="0.25">
      <c r="H3144">
        <v>2078</v>
      </c>
      <c r="I3144" t="s">
        <v>14</v>
      </c>
      <c r="J3144">
        <v>3.47836149750932</v>
      </c>
      <c r="K3144">
        <v>-1.17011440000599</v>
      </c>
      <c r="L3144" t="s">
        <v>22</v>
      </c>
    </row>
    <row r="3145" spans="8:12" x14ac:dyDescent="0.25">
      <c r="H3145">
        <v>2078</v>
      </c>
      <c r="I3145" t="s">
        <v>15</v>
      </c>
      <c r="J3145">
        <v>3.4850585770553399</v>
      </c>
      <c r="K3145">
        <v>-1.20199605459239</v>
      </c>
      <c r="L3145" t="s">
        <v>22</v>
      </c>
    </row>
    <row r="3146" spans="8:12" x14ac:dyDescent="0.25">
      <c r="H3146">
        <v>2078</v>
      </c>
      <c r="I3146" t="s">
        <v>16</v>
      </c>
      <c r="J3146">
        <v>3.4865096281478598</v>
      </c>
      <c r="K3146">
        <v>-1.2048529383150399</v>
      </c>
      <c r="L3146" t="s">
        <v>22</v>
      </c>
    </row>
    <row r="3147" spans="8:12" x14ac:dyDescent="0.25">
      <c r="H3147">
        <v>2078</v>
      </c>
      <c r="I3147" t="s">
        <v>17</v>
      </c>
      <c r="J3147">
        <v>3.4941593745596098</v>
      </c>
      <c r="K3147">
        <v>-1.23008264349619</v>
      </c>
      <c r="L3147" t="s">
        <v>22</v>
      </c>
    </row>
    <row r="3148" spans="8:12" x14ac:dyDescent="0.25">
      <c r="H3148">
        <v>2078</v>
      </c>
      <c r="I3148" t="s">
        <v>18</v>
      </c>
      <c r="J3148">
        <v>3.4907919287468401</v>
      </c>
      <c r="K3148">
        <v>-1.2934054165045501</v>
      </c>
      <c r="L3148" t="s">
        <v>22</v>
      </c>
    </row>
    <row r="3149" spans="8:12" x14ac:dyDescent="0.25">
      <c r="H3149">
        <v>2078</v>
      </c>
      <c r="I3149" t="s">
        <v>19</v>
      </c>
      <c r="J3149">
        <v>3.4679466417320199</v>
      </c>
      <c r="K3149">
        <v>-1.2686099694200601</v>
      </c>
      <c r="L3149" t="s">
        <v>22</v>
      </c>
    </row>
    <row r="3150" spans="8:12" x14ac:dyDescent="0.25">
      <c r="H3150">
        <v>2078</v>
      </c>
      <c r="I3150" t="s">
        <v>20</v>
      </c>
      <c r="J3150">
        <v>3.4424709839301499</v>
      </c>
      <c r="K3150">
        <v>-1.34178558581975</v>
      </c>
      <c r="L3150" t="s">
        <v>22</v>
      </c>
    </row>
    <row r="3151" spans="8:12" x14ac:dyDescent="0.25">
      <c r="H3151">
        <v>2078</v>
      </c>
      <c r="I3151" t="s">
        <v>21</v>
      </c>
      <c r="J3151">
        <v>3.3906074604735799</v>
      </c>
      <c r="K3151">
        <v>-1.33280990133399</v>
      </c>
      <c r="L3151" t="s">
        <v>22</v>
      </c>
    </row>
    <row r="3152" spans="8:12" x14ac:dyDescent="0.25">
      <c r="H3152">
        <v>2079</v>
      </c>
      <c r="I3152" t="s">
        <v>8</v>
      </c>
      <c r="J3152">
        <v>3.3529045159774098</v>
      </c>
      <c r="K3152">
        <v>-1.19971221985898</v>
      </c>
      <c r="L3152" t="s">
        <v>22</v>
      </c>
    </row>
    <row r="3153" spans="8:12" x14ac:dyDescent="0.25">
      <c r="H3153">
        <v>2079</v>
      </c>
      <c r="I3153" t="s">
        <v>6</v>
      </c>
      <c r="J3153">
        <v>3.37465651735836</v>
      </c>
      <c r="K3153">
        <v>-1.2158208322225099</v>
      </c>
      <c r="L3153" t="s">
        <v>22</v>
      </c>
    </row>
    <row r="3154" spans="8:12" x14ac:dyDescent="0.25">
      <c r="H3154">
        <v>2079</v>
      </c>
      <c r="I3154" t="s">
        <v>9</v>
      </c>
      <c r="J3154">
        <v>3.39541877866756</v>
      </c>
      <c r="K3154">
        <v>-1.18772327950741</v>
      </c>
      <c r="L3154" t="s">
        <v>22</v>
      </c>
    </row>
    <row r="3155" spans="8:12" x14ac:dyDescent="0.25">
      <c r="H3155">
        <v>2079</v>
      </c>
      <c r="I3155" t="s">
        <v>10</v>
      </c>
      <c r="J3155">
        <v>3.4173239334608301</v>
      </c>
      <c r="K3155">
        <v>-1.1790937636697001</v>
      </c>
      <c r="L3155" t="s">
        <v>22</v>
      </c>
    </row>
    <row r="3156" spans="8:12" x14ac:dyDescent="0.25">
      <c r="H3156">
        <v>2079</v>
      </c>
      <c r="I3156" t="s">
        <v>11</v>
      </c>
      <c r="J3156">
        <v>3.4418540462431499</v>
      </c>
      <c r="K3156">
        <v>-1.1773082255191401</v>
      </c>
      <c r="L3156" t="s">
        <v>22</v>
      </c>
    </row>
    <row r="3157" spans="8:12" x14ac:dyDescent="0.25">
      <c r="H3157">
        <v>2079</v>
      </c>
      <c r="I3157" t="s">
        <v>13</v>
      </c>
      <c r="J3157">
        <v>3.4596080451071201</v>
      </c>
      <c r="K3157">
        <v>-1.19155736305039</v>
      </c>
      <c r="L3157" t="s">
        <v>22</v>
      </c>
    </row>
    <row r="3158" spans="8:12" x14ac:dyDescent="0.25">
      <c r="H3158">
        <v>2079</v>
      </c>
      <c r="I3158" t="s">
        <v>14</v>
      </c>
      <c r="J3158">
        <v>3.4802317181729698</v>
      </c>
      <c r="K3158">
        <v>-1.16566258785774</v>
      </c>
      <c r="L3158" t="s">
        <v>22</v>
      </c>
    </row>
    <row r="3159" spans="8:12" x14ac:dyDescent="0.25">
      <c r="H3159">
        <v>2079</v>
      </c>
      <c r="I3159" t="s">
        <v>15</v>
      </c>
      <c r="J3159">
        <v>3.4869287977189898</v>
      </c>
      <c r="K3159">
        <v>-1.19754424244414</v>
      </c>
      <c r="L3159" t="s">
        <v>22</v>
      </c>
    </row>
    <row r="3160" spans="8:12" x14ac:dyDescent="0.25">
      <c r="H3160">
        <v>2079</v>
      </c>
      <c r="I3160" t="s">
        <v>16</v>
      </c>
      <c r="J3160">
        <v>3.4883798488115101</v>
      </c>
      <c r="K3160">
        <v>-1.20040112616679</v>
      </c>
      <c r="L3160" t="s">
        <v>22</v>
      </c>
    </row>
    <row r="3161" spans="8:12" x14ac:dyDescent="0.25">
      <c r="H3161">
        <v>2079</v>
      </c>
      <c r="I3161" t="s">
        <v>17</v>
      </c>
      <c r="J3161">
        <v>3.4960295952232601</v>
      </c>
      <c r="K3161">
        <v>-1.22563083134794</v>
      </c>
      <c r="L3161" t="s">
        <v>22</v>
      </c>
    </row>
    <row r="3162" spans="8:12" x14ac:dyDescent="0.25">
      <c r="H3162">
        <v>2079</v>
      </c>
      <c r="I3162" t="s">
        <v>18</v>
      </c>
      <c r="J3162">
        <v>3.4926621494104899</v>
      </c>
      <c r="K3162">
        <v>-1.2889536043562999</v>
      </c>
      <c r="L3162" t="s">
        <v>22</v>
      </c>
    </row>
    <row r="3163" spans="8:12" x14ac:dyDescent="0.25">
      <c r="H3163">
        <v>2079</v>
      </c>
      <c r="I3163" t="s">
        <v>19</v>
      </c>
      <c r="J3163">
        <v>3.46981686239568</v>
      </c>
      <c r="K3163">
        <v>-1.2641581572718199</v>
      </c>
      <c r="L3163" t="s">
        <v>22</v>
      </c>
    </row>
    <row r="3164" spans="8:12" x14ac:dyDescent="0.25">
      <c r="H3164">
        <v>2079</v>
      </c>
      <c r="I3164" t="s">
        <v>20</v>
      </c>
      <c r="J3164">
        <v>3.44434120459381</v>
      </c>
      <c r="K3164">
        <v>-1.3373337736715001</v>
      </c>
      <c r="L3164" t="s">
        <v>22</v>
      </c>
    </row>
    <row r="3165" spans="8:12" x14ac:dyDescent="0.25">
      <c r="H3165">
        <v>2079</v>
      </c>
      <c r="I3165" t="s">
        <v>21</v>
      </c>
      <c r="J3165">
        <v>3.3924776811372301</v>
      </c>
      <c r="K3165">
        <v>-1.3283580891857401</v>
      </c>
      <c r="L3165" t="s">
        <v>22</v>
      </c>
    </row>
    <row r="3166" spans="8:12" x14ac:dyDescent="0.25">
      <c r="H3166">
        <v>2080</v>
      </c>
      <c r="I3166" t="s">
        <v>8</v>
      </c>
      <c r="J3166">
        <v>3.3547643175303898</v>
      </c>
      <c r="K3166">
        <v>-1.19528520902126</v>
      </c>
      <c r="L3166" t="s">
        <v>22</v>
      </c>
    </row>
    <row r="3167" spans="8:12" x14ac:dyDescent="0.25">
      <c r="H3167">
        <v>2080</v>
      </c>
      <c r="I3167" t="s">
        <v>6</v>
      </c>
      <c r="J3167">
        <v>3.3765163189113498</v>
      </c>
      <c r="K3167">
        <v>-1.2113938213847999</v>
      </c>
      <c r="L3167" t="s">
        <v>22</v>
      </c>
    </row>
    <row r="3168" spans="8:12" x14ac:dyDescent="0.25">
      <c r="H3168">
        <v>2080</v>
      </c>
      <c r="I3168" t="s">
        <v>9</v>
      </c>
      <c r="J3168">
        <v>3.3972785802205401</v>
      </c>
      <c r="K3168">
        <v>-1.1832962686696999</v>
      </c>
      <c r="L3168" t="s">
        <v>22</v>
      </c>
    </row>
    <row r="3169" spans="8:12" x14ac:dyDescent="0.25">
      <c r="H3169">
        <v>2080</v>
      </c>
      <c r="I3169" t="s">
        <v>10</v>
      </c>
      <c r="J3169">
        <v>3.4191837350138101</v>
      </c>
      <c r="K3169">
        <v>-1.1746667528319901</v>
      </c>
      <c r="L3169" t="s">
        <v>22</v>
      </c>
    </row>
    <row r="3170" spans="8:12" x14ac:dyDescent="0.25">
      <c r="H3170">
        <v>2080</v>
      </c>
      <c r="I3170" t="s">
        <v>11</v>
      </c>
      <c r="J3170">
        <v>3.44371384779613</v>
      </c>
      <c r="K3170">
        <v>-1.17288121468142</v>
      </c>
      <c r="L3170" t="s">
        <v>22</v>
      </c>
    </row>
    <row r="3171" spans="8:12" x14ac:dyDescent="0.25">
      <c r="H3171">
        <v>2080</v>
      </c>
      <c r="I3171" t="s">
        <v>13</v>
      </c>
      <c r="J3171">
        <v>3.4614678466601099</v>
      </c>
      <c r="K3171">
        <v>-1.1871303522126799</v>
      </c>
      <c r="L3171" t="s">
        <v>22</v>
      </c>
    </row>
    <row r="3172" spans="8:12" x14ac:dyDescent="0.25">
      <c r="H3172">
        <v>2080</v>
      </c>
      <c r="I3172" t="s">
        <v>14</v>
      </c>
      <c r="J3172">
        <v>3.4820915197259601</v>
      </c>
      <c r="K3172">
        <v>-1.16123557702003</v>
      </c>
      <c r="L3172" t="s">
        <v>22</v>
      </c>
    </row>
    <row r="3173" spans="8:12" x14ac:dyDescent="0.25">
      <c r="H3173">
        <v>2080</v>
      </c>
      <c r="I3173" t="s">
        <v>15</v>
      </c>
      <c r="J3173">
        <v>3.48878859927198</v>
      </c>
      <c r="K3173">
        <v>-1.19311723160642</v>
      </c>
      <c r="L3173" t="s">
        <v>22</v>
      </c>
    </row>
    <row r="3174" spans="8:12" x14ac:dyDescent="0.25">
      <c r="H3174">
        <v>2080</v>
      </c>
      <c r="I3174" t="s">
        <v>16</v>
      </c>
      <c r="J3174">
        <v>3.4902396503644999</v>
      </c>
      <c r="K3174">
        <v>-1.1959741153290799</v>
      </c>
      <c r="L3174" t="s">
        <v>22</v>
      </c>
    </row>
    <row r="3175" spans="8:12" x14ac:dyDescent="0.25">
      <c r="H3175">
        <v>2080</v>
      </c>
      <c r="I3175" t="s">
        <v>17</v>
      </c>
      <c r="J3175">
        <v>3.4978893967762499</v>
      </c>
      <c r="K3175">
        <v>-1.22120382051023</v>
      </c>
      <c r="L3175" t="s">
        <v>22</v>
      </c>
    </row>
    <row r="3176" spans="8:12" x14ac:dyDescent="0.25">
      <c r="H3176">
        <v>2080</v>
      </c>
      <c r="I3176" t="s">
        <v>18</v>
      </c>
      <c r="J3176">
        <v>3.4945219509634802</v>
      </c>
      <c r="K3176">
        <v>-1.2845265935185901</v>
      </c>
      <c r="L3176" t="s">
        <v>22</v>
      </c>
    </row>
    <row r="3177" spans="8:12" x14ac:dyDescent="0.25">
      <c r="H3177">
        <v>2080</v>
      </c>
      <c r="I3177" t="s">
        <v>19</v>
      </c>
      <c r="J3177">
        <v>3.47167666394866</v>
      </c>
      <c r="K3177">
        <v>-1.2597311464340999</v>
      </c>
      <c r="L3177" t="s">
        <v>22</v>
      </c>
    </row>
    <row r="3178" spans="8:12" x14ac:dyDescent="0.25">
      <c r="H3178">
        <v>2080</v>
      </c>
      <c r="I3178" t="s">
        <v>20</v>
      </c>
      <c r="J3178">
        <v>3.44620100614679</v>
      </c>
      <c r="K3178">
        <v>-1.3329067628337801</v>
      </c>
      <c r="L3178" t="s">
        <v>22</v>
      </c>
    </row>
    <row r="3179" spans="8:12" x14ac:dyDescent="0.25">
      <c r="H3179">
        <v>2080</v>
      </c>
      <c r="I3179" t="s">
        <v>21</v>
      </c>
      <c r="J3179">
        <v>3.3943374826902102</v>
      </c>
      <c r="K3179">
        <v>-1.32393107834802</v>
      </c>
      <c r="L3179" t="s">
        <v>22</v>
      </c>
    </row>
    <row r="3180" spans="8:12" x14ac:dyDescent="0.25">
      <c r="H3180">
        <v>2081</v>
      </c>
      <c r="I3180" t="s">
        <v>8</v>
      </c>
      <c r="J3180">
        <v>3.3566138154208098</v>
      </c>
      <c r="K3180">
        <v>-1.1908827246852001</v>
      </c>
      <c r="L3180" t="s">
        <v>22</v>
      </c>
    </row>
    <row r="3181" spans="8:12" x14ac:dyDescent="0.25">
      <c r="H3181">
        <v>2081</v>
      </c>
      <c r="I3181" t="s">
        <v>6</v>
      </c>
      <c r="J3181">
        <v>3.3783658168017601</v>
      </c>
      <c r="K3181">
        <v>-1.20699133704873</v>
      </c>
      <c r="L3181" t="s">
        <v>22</v>
      </c>
    </row>
    <row r="3182" spans="8:12" x14ac:dyDescent="0.25">
      <c r="H3182">
        <v>2081</v>
      </c>
      <c r="I3182" t="s">
        <v>9</v>
      </c>
      <c r="J3182">
        <v>3.3991280781109601</v>
      </c>
      <c r="K3182">
        <v>-1.17889378433363</v>
      </c>
      <c r="L3182" t="s">
        <v>22</v>
      </c>
    </row>
    <row r="3183" spans="8:12" x14ac:dyDescent="0.25">
      <c r="H3183">
        <v>2081</v>
      </c>
      <c r="I3183" t="s">
        <v>10</v>
      </c>
      <c r="J3183">
        <v>3.4210332329042301</v>
      </c>
      <c r="K3183">
        <v>-1.1702642684959199</v>
      </c>
      <c r="L3183" t="s">
        <v>22</v>
      </c>
    </row>
    <row r="3184" spans="8:12" x14ac:dyDescent="0.25">
      <c r="H3184">
        <v>2081</v>
      </c>
      <c r="I3184" t="s">
        <v>11</v>
      </c>
      <c r="J3184">
        <v>3.44556334568655</v>
      </c>
      <c r="K3184">
        <v>-1.1684787303453601</v>
      </c>
      <c r="L3184" t="s">
        <v>22</v>
      </c>
    </row>
    <row r="3185" spans="8:12" x14ac:dyDescent="0.25">
      <c r="H3185">
        <v>2081</v>
      </c>
      <c r="I3185" t="s">
        <v>13</v>
      </c>
      <c r="J3185">
        <v>3.4633173445505201</v>
      </c>
      <c r="K3185">
        <v>-1.18272786787661</v>
      </c>
      <c r="L3185" t="s">
        <v>22</v>
      </c>
    </row>
    <row r="3186" spans="8:12" x14ac:dyDescent="0.25">
      <c r="H3186">
        <v>2081</v>
      </c>
      <c r="I3186" t="s">
        <v>14</v>
      </c>
      <c r="J3186">
        <v>3.4839410176163699</v>
      </c>
      <c r="K3186">
        <v>-1.1568330926839601</v>
      </c>
      <c r="L3186" t="s">
        <v>22</v>
      </c>
    </row>
    <row r="3187" spans="8:12" x14ac:dyDescent="0.25">
      <c r="H3187">
        <v>2081</v>
      </c>
      <c r="I3187" t="s">
        <v>15</v>
      </c>
      <c r="J3187">
        <v>3.4906380971623898</v>
      </c>
      <c r="K3187">
        <v>-1.1887147472703601</v>
      </c>
      <c r="L3187" t="s">
        <v>22</v>
      </c>
    </row>
    <row r="3188" spans="8:12" x14ac:dyDescent="0.25">
      <c r="H3188">
        <v>2081</v>
      </c>
      <c r="I3188" t="s">
        <v>16</v>
      </c>
      <c r="J3188">
        <v>3.4920891482549101</v>
      </c>
      <c r="K3188">
        <v>-1.19157163099301</v>
      </c>
      <c r="L3188" t="s">
        <v>22</v>
      </c>
    </row>
    <row r="3189" spans="8:12" x14ac:dyDescent="0.25">
      <c r="H3189">
        <v>2081</v>
      </c>
      <c r="I3189" t="s">
        <v>17</v>
      </c>
      <c r="J3189">
        <v>3.4997388946666601</v>
      </c>
      <c r="K3189">
        <v>-1.2168013361741601</v>
      </c>
      <c r="L3189" t="s">
        <v>22</v>
      </c>
    </row>
    <row r="3190" spans="8:12" x14ac:dyDescent="0.25">
      <c r="H3190">
        <v>2081</v>
      </c>
      <c r="I3190" t="s">
        <v>18</v>
      </c>
      <c r="J3190">
        <v>3.49637144885389</v>
      </c>
      <c r="K3190">
        <v>-1.28012410918252</v>
      </c>
      <c r="L3190" t="s">
        <v>22</v>
      </c>
    </row>
    <row r="3191" spans="8:12" x14ac:dyDescent="0.25">
      <c r="H3191">
        <v>2081</v>
      </c>
      <c r="I3191" t="s">
        <v>19</v>
      </c>
      <c r="J3191">
        <v>3.47352616183908</v>
      </c>
      <c r="K3191">
        <v>-1.25532866209803</v>
      </c>
      <c r="L3191" t="s">
        <v>22</v>
      </c>
    </row>
    <row r="3192" spans="8:12" x14ac:dyDescent="0.25">
      <c r="H3192">
        <v>2081</v>
      </c>
      <c r="I3192" t="s">
        <v>20</v>
      </c>
      <c r="J3192">
        <v>3.44805050403721</v>
      </c>
      <c r="K3192">
        <v>-1.3285042784977199</v>
      </c>
      <c r="L3192" t="s">
        <v>22</v>
      </c>
    </row>
    <row r="3193" spans="8:12" x14ac:dyDescent="0.25">
      <c r="H3193">
        <v>2081</v>
      </c>
      <c r="I3193" t="s">
        <v>21</v>
      </c>
      <c r="J3193">
        <v>3.3961869805806302</v>
      </c>
      <c r="K3193">
        <v>-1.3195285940119601</v>
      </c>
      <c r="L3193" t="s">
        <v>22</v>
      </c>
    </row>
    <row r="3194" spans="8:12" x14ac:dyDescent="0.25">
      <c r="H3194">
        <v>2082</v>
      </c>
      <c r="I3194" t="s">
        <v>8</v>
      </c>
      <c r="J3194">
        <v>3.3584531231885002</v>
      </c>
      <c r="K3194">
        <v>-1.18650449658424</v>
      </c>
      <c r="L3194" t="s">
        <v>22</v>
      </c>
    </row>
    <row r="3195" spans="8:12" x14ac:dyDescent="0.25">
      <c r="H3195">
        <v>2082</v>
      </c>
      <c r="I3195" t="s">
        <v>6</v>
      </c>
      <c r="J3195">
        <v>3.3802051245694602</v>
      </c>
      <c r="K3195">
        <v>-1.2026131089477701</v>
      </c>
      <c r="L3195" t="s">
        <v>22</v>
      </c>
    </row>
    <row r="3196" spans="8:12" x14ac:dyDescent="0.25">
      <c r="H3196">
        <v>2082</v>
      </c>
      <c r="I3196" t="s">
        <v>9</v>
      </c>
      <c r="J3196">
        <v>3.4009673858786602</v>
      </c>
      <c r="K3196">
        <v>-1.1745155562326699</v>
      </c>
      <c r="L3196" t="s">
        <v>22</v>
      </c>
    </row>
    <row r="3197" spans="8:12" x14ac:dyDescent="0.25">
      <c r="H3197">
        <v>2082</v>
      </c>
      <c r="I3197" t="s">
        <v>10</v>
      </c>
      <c r="J3197">
        <v>3.42287254067192</v>
      </c>
      <c r="K3197">
        <v>-1.16588604039496</v>
      </c>
      <c r="L3197" t="s">
        <v>22</v>
      </c>
    </row>
    <row r="3198" spans="8:12" x14ac:dyDescent="0.25">
      <c r="H3198">
        <v>2082</v>
      </c>
      <c r="I3198" t="s">
        <v>11</v>
      </c>
      <c r="J3198">
        <v>3.4474026534542501</v>
      </c>
      <c r="K3198">
        <v>-1.1641005022444</v>
      </c>
      <c r="L3198" t="s">
        <v>22</v>
      </c>
    </row>
    <row r="3199" spans="8:12" x14ac:dyDescent="0.25">
      <c r="H3199">
        <v>2082</v>
      </c>
      <c r="I3199" t="s">
        <v>13</v>
      </c>
      <c r="J3199">
        <v>3.4651566523182198</v>
      </c>
      <c r="K3199">
        <v>-1.1783496397756501</v>
      </c>
      <c r="L3199" t="s">
        <v>22</v>
      </c>
    </row>
    <row r="3200" spans="8:12" x14ac:dyDescent="0.25">
      <c r="H3200">
        <v>2082</v>
      </c>
      <c r="I3200" t="s">
        <v>14</v>
      </c>
      <c r="J3200">
        <v>3.48578032538407</v>
      </c>
      <c r="K3200">
        <v>-1.1524548645829999</v>
      </c>
      <c r="L3200" t="s">
        <v>22</v>
      </c>
    </row>
    <row r="3201" spans="8:12" x14ac:dyDescent="0.25">
      <c r="H3201">
        <v>2082</v>
      </c>
      <c r="I3201" t="s">
        <v>15</v>
      </c>
      <c r="J3201">
        <v>3.49247740493009</v>
      </c>
      <c r="K3201">
        <v>-1.1843365191694</v>
      </c>
      <c r="L3201" t="s">
        <v>22</v>
      </c>
    </row>
    <row r="3202" spans="8:12" x14ac:dyDescent="0.25">
      <c r="H3202">
        <v>2082</v>
      </c>
      <c r="I3202" t="s">
        <v>16</v>
      </c>
      <c r="J3202">
        <v>3.4939284560226098</v>
      </c>
      <c r="K3202">
        <v>-1.1871934028920501</v>
      </c>
      <c r="L3202" t="s">
        <v>22</v>
      </c>
    </row>
    <row r="3203" spans="8:12" x14ac:dyDescent="0.25">
      <c r="H3203">
        <v>2082</v>
      </c>
      <c r="I3203" t="s">
        <v>17</v>
      </c>
      <c r="J3203">
        <v>3.5015782024343598</v>
      </c>
      <c r="K3203">
        <v>-1.2124231080732</v>
      </c>
      <c r="L3203" t="s">
        <v>22</v>
      </c>
    </row>
    <row r="3204" spans="8:12" x14ac:dyDescent="0.25">
      <c r="H3204">
        <v>2082</v>
      </c>
      <c r="I3204" t="s">
        <v>18</v>
      </c>
      <c r="J3204">
        <v>3.4982107566215901</v>
      </c>
      <c r="K3204">
        <v>-1.2757458810815601</v>
      </c>
      <c r="L3204" t="s">
        <v>22</v>
      </c>
    </row>
    <row r="3205" spans="8:12" x14ac:dyDescent="0.25">
      <c r="H3205">
        <v>2082</v>
      </c>
      <c r="I3205" t="s">
        <v>19</v>
      </c>
      <c r="J3205">
        <v>3.47536546960677</v>
      </c>
      <c r="K3205">
        <v>-1.2509504339970801</v>
      </c>
      <c r="L3205" t="s">
        <v>22</v>
      </c>
    </row>
    <row r="3206" spans="8:12" x14ac:dyDescent="0.25">
      <c r="H3206">
        <v>2082</v>
      </c>
      <c r="I3206" t="s">
        <v>20</v>
      </c>
      <c r="J3206">
        <v>3.4498898118049</v>
      </c>
      <c r="K3206">
        <v>-1.32412605039676</v>
      </c>
      <c r="L3206" t="s">
        <v>22</v>
      </c>
    </row>
    <row r="3207" spans="8:12" x14ac:dyDescent="0.25">
      <c r="H3207">
        <v>2082</v>
      </c>
      <c r="I3207" t="s">
        <v>21</v>
      </c>
      <c r="J3207">
        <v>3.3980262883483299</v>
      </c>
      <c r="K3207">
        <v>-1.315150365911</v>
      </c>
      <c r="L3207" t="s">
        <v>22</v>
      </c>
    </row>
    <row r="3208" spans="8:12" x14ac:dyDescent="0.25">
      <c r="H3208">
        <v>2083</v>
      </c>
      <c r="I3208" t="s">
        <v>8</v>
      </c>
      <c r="J3208">
        <v>3.3602823525068999</v>
      </c>
      <c r="K3208">
        <v>-1.18215025889462</v>
      </c>
      <c r="L3208" t="s">
        <v>22</v>
      </c>
    </row>
    <row r="3209" spans="8:12" x14ac:dyDescent="0.25">
      <c r="H3209">
        <v>2083</v>
      </c>
      <c r="I3209" t="s">
        <v>6</v>
      </c>
      <c r="J3209">
        <v>3.3820343538878599</v>
      </c>
      <c r="K3209">
        <v>-1.1982588712581499</v>
      </c>
      <c r="L3209" t="s">
        <v>22</v>
      </c>
    </row>
    <row r="3210" spans="8:12" x14ac:dyDescent="0.25">
      <c r="H3210">
        <v>2083</v>
      </c>
      <c r="I3210" t="s">
        <v>9</v>
      </c>
      <c r="J3210">
        <v>3.4027966151970501</v>
      </c>
      <c r="K3210">
        <v>-1.1701613185430599</v>
      </c>
      <c r="L3210" t="s">
        <v>22</v>
      </c>
    </row>
    <row r="3211" spans="8:12" x14ac:dyDescent="0.25">
      <c r="H3211">
        <v>2083</v>
      </c>
      <c r="I3211" t="s">
        <v>10</v>
      </c>
      <c r="J3211">
        <v>3.4247017699903202</v>
      </c>
      <c r="K3211">
        <v>-1.1615318027053401</v>
      </c>
      <c r="L3211" t="s">
        <v>22</v>
      </c>
    </row>
    <row r="3212" spans="8:12" x14ac:dyDescent="0.25">
      <c r="H3212">
        <v>2083</v>
      </c>
      <c r="I3212" t="s">
        <v>11</v>
      </c>
      <c r="J3212">
        <v>3.44923188277264</v>
      </c>
      <c r="K3212">
        <v>-1.15974626455478</v>
      </c>
      <c r="L3212" t="s">
        <v>22</v>
      </c>
    </row>
    <row r="3213" spans="8:12" x14ac:dyDescent="0.25">
      <c r="H3213">
        <v>2083</v>
      </c>
      <c r="I3213" t="s">
        <v>13</v>
      </c>
      <c r="J3213">
        <v>3.4669858816366199</v>
      </c>
      <c r="K3213">
        <v>-1.1739954020860399</v>
      </c>
      <c r="L3213" t="s">
        <v>22</v>
      </c>
    </row>
    <row r="3214" spans="8:12" x14ac:dyDescent="0.25">
      <c r="H3214">
        <v>2083</v>
      </c>
      <c r="I3214" t="s">
        <v>14</v>
      </c>
      <c r="J3214">
        <v>3.4876095547024701</v>
      </c>
      <c r="K3214">
        <v>-1.14810062689339</v>
      </c>
      <c r="L3214" t="s">
        <v>22</v>
      </c>
    </row>
    <row r="3215" spans="8:12" x14ac:dyDescent="0.25">
      <c r="H3215">
        <v>2083</v>
      </c>
      <c r="I3215" t="s">
        <v>15</v>
      </c>
      <c r="J3215">
        <v>3.4943066342484901</v>
      </c>
      <c r="K3215">
        <v>-1.17998228147978</v>
      </c>
      <c r="L3215" t="s">
        <v>22</v>
      </c>
    </row>
    <row r="3216" spans="8:12" x14ac:dyDescent="0.25">
      <c r="H3216">
        <v>2083</v>
      </c>
      <c r="I3216" t="s">
        <v>16</v>
      </c>
      <c r="J3216">
        <v>3.4957576853410099</v>
      </c>
      <c r="K3216">
        <v>-1.1828391652024399</v>
      </c>
      <c r="L3216" t="s">
        <v>22</v>
      </c>
    </row>
    <row r="3217" spans="8:12" x14ac:dyDescent="0.25">
      <c r="H3217">
        <v>2083</v>
      </c>
      <c r="I3217" t="s">
        <v>17</v>
      </c>
      <c r="J3217">
        <v>3.5034074317527599</v>
      </c>
      <c r="K3217">
        <v>-1.20806887038359</v>
      </c>
      <c r="L3217" t="s">
        <v>22</v>
      </c>
    </row>
    <row r="3218" spans="8:12" x14ac:dyDescent="0.25">
      <c r="H3218">
        <v>2083</v>
      </c>
      <c r="I3218" t="s">
        <v>18</v>
      </c>
      <c r="J3218">
        <v>3.5000399859399902</v>
      </c>
      <c r="K3218">
        <v>-1.2713916433919501</v>
      </c>
      <c r="L3218" t="s">
        <v>22</v>
      </c>
    </row>
    <row r="3219" spans="8:12" x14ac:dyDescent="0.25">
      <c r="H3219">
        <v>2083</v>
      </c>
      <c r="I3219" t="s">
        <v>19</v>
      </c>
      <c r="J3219">
        <v>3.4771946989251701</v>
      </c>
      <c r="K3219">
        <v>-1.2465961963074601</v>
      </c>
      <c r="L3219" t="s">
        <v>22</v>
      </c>
    </row>
    <row r="3220" spans="8:12" x14ac:dyDescent="0.25">
      <c r="H3220">
        <v>2083</v>
      </c>
      <c r="I3220" t="s">
        <v>20</v>
      </c>
      <c r="J3220">
        <v>3.4517190411233001</v>
      </c>
      <c r="K3220">
        <v>-1.3197718127071401</v>
      </c>
      <c r="L3220" t="s">
        <v>22</v>
      </c>
    </row>
    <row r="3221" spans="8:12" x14ac:dyDescent="0.25">
      <c r="H3221">
        <v>2083</v>
      </c>
      <c r="I3221" t="s">
        <v>21</v>
      </c>
      <c r="J3221">
        <v>3.3998555176667198</v>
      </c>
      <c r="K3221">
        <v>-1.31079612822138</v>
      </c>
      <c r="L3221" t="s">
        <v>22</v>
      </c>
    </row>
    <row r="3222" spans="8:12" x14ac:dyDescent="0.25">
      <c r="H3222">
        <v>2084</v>
      </c>
      <c r="I3222" t="s">
        <v>8</v>
      </c>
      <c r="J3222">
        <v>3.3621016132236798</v>
      </c>
      <c r="K3222">
        <v>-1.1778197501385299</v>
      </c>
      <c r="L3222" t="s">
        <v>22</v>
      </c>
    </row>
    <row r="3223" spans="8:12" x14ac:dyDescent="0.25">
      <c r="H3223">
        <v>2084</v>
      </c>
      <c r="I3223" t="s">
        <v>6</v>
      </c>
      <c r="J3223">
        <v>3.3838536146046301</v>
      </c>
      <c r="K3223">
        <v>-1.19392836250206</v>
      </c>
      <c r="L3223" t="s">
        <v>22</v>
      </c>
    </row>
    <row r="3224" spans="8:12" x14ac:dyDescent="0.25">
      <c r="H3224">
        <v>2084</v>
      </c>
      <c r="I3224" t="s">
        <v>9</v>
      </c>
      <c r="J3224">
        <v>3.4046158759138301</v>
      </c>
      <c r="K3224">
        <v>-1.1658308097869601</v>
      </c>
      <c r="L3224" t="s">
        <v>22</v>
      </c>
    </row>
    <row r="3225" spans="8:12" x14ac:dyDescent="0.25">
      <c r="H3225">
        <v>2084</v>
      </c>
      <c r="I3225" t="s">
        <v>10</v>
      </c>
      <c r="J3225">
        <v>3.4265210307071001</v>
      </c>
      <c r="K3225">
        <v>-1.15720129394925</v>
      </c>
      <c r="L3225" t="s">
        <v>22</v>
      </c>
    </row>
    <row r="3226" spans="8:12" x14ac:dyDescent="0.25">
      <c r="H3226">
        <v>2084</v>
      </c>
      <c r="I3226" t="s">
        <v>11</v>
      </c>
      <c r="J3226">
        <v>3.45105114348942</v>
      </c>
      <c r="K3226">
        <v>-1.1554157557986799</v>
      </c>
      <c r="L3226" t="s">
        <v>22</v>
      </c>
    </row>
    <row r="3227" spans="8:12" x14ac:dyDescent="0.25">
      <c r="H3227">
        <v>2084</v>
      </c>
      <c r="I3227" t="s">
        <v>13</v>
      </c>
      <c r="J3227">
        <v>3.4688051423533901</v>
      </c>
      <c r="K3227">
        <v>-1.1696648933299401</v>
      </c>
      <c r="L3227" t="s">
        <v>22</v>
      </c>
    </row>
    <row r="3228" spans="8:12" x14ac:dyDescent="0.25">
      <c r="H3228">
        <v>2084</v>
      </c>
      <c r="I3228" t="s">
        <v>14</v>
      </c>
      <c r="J3228">
        <v>3.4894288154192399</v>
      </c>
      <c r="K3228">
        <v>-1.1437701181372899</v>
      </c>
      <c r="L3228" t="s">
        <v>22</v>
      </c>
    </row>
    <row r="3229" spans="8:12" x14ac:dyDescent="0.25">
      <c r="H3229">
        <v>2084</v>
      </c>
      <c r="I3229" t="s">
        <v>15</v>
      </c>
      <c r="J3229">
        <v>3.4961258949652598</v>
      </c>
      <c r="K3229">
        <v>-1.1756517727236899</v>
      </c>
      <c r="L3229" t="s">
        <v>22</v>
      </c>
    </row>
    <row r="3230" spans="8:12" x14ac:dyDescent="0.25">
      <c r="H3230">
        <v>2084</v>
      </c>
      <c r="I3230" t="s">
        <v>16</v>
      </c>
      <c r="J3230">
        <v>3.4975769460577801</v>
      </c>
      <c r="K3230">
        <v>-1.1785086564463401</v>
      </c>
      <c r="L3230" t="s">
        <v>22</v>
      </c>
    </row>
    <row r="3231" spans="8:12" x14ac:dyDescent="0.25">
      <c r="H3231">
        <v>2084</v>
      </c>
      <c r="I3231" t="s">
        <v>17</v>
      </c>
      <c r="J3231">
        <v>3.5052266924695301</v>
      </c>
      <c r="K3231">
        <v>-1.2037383616274899</v>
      </c>
      <c r="L3231" t="s">
        <v>22</v>
      </c>
    </row>
    <row r="3232" spans="8:12" x14ac:dyDescent="0.25">
      <c r="H3232">
        <v>2084</v>
      </c>
      <c r="I3232" t="s">
        <v>18</v>
      </c>
      <c r="J3232">
        <v>3.50185924665676</v>
      </c>
      <c r="K3232">
        <v>-1.26706113463585</v>
      </c>
      <c r="L3232" t="s">
        <v>22</v>
      </c>
    </row>
    <row r="3233" spans="8:12" x14ac:dyDescent="0.25">
      <c r="H3233">
        <v>2084</v>
      </c>
      <c r="I3233" t="s">
        <v>19</v>
      </c>
      <c r="J3233">
        <v>3.47901395964195</v>
      </c>
      <c r="K3233">
        <v>-1.24226568755136</v>
      </c>
      <c r="L3233" t="s">
        <v>22</v>
      </c>
    </row>
    <row r="3234" spans="8:12" x14ac:dyDescent="0.25">
      <c r="H3234">
        <v>2084</v>
      </c>
      <c r="I3234" t="s">
        <v>20</v>
      </c>
      <c r="J3234">
        <v>3.45353830184008</v>
      </c>
      <c r="K3234">
        <v>-1.31544130395104</v>
      </c>
      <c r="L3234" t="s">
        <v>22</v>
      </c>
    </row>
    <row r="3235" spans="8:12" x14ac:dyDescent="0.25">
      <c r="H3235">
        <v>2084</v>
      </c>
      <c r="I3235" t="s">
        <v>21</v>
      </c>
      <c r="J3235">
        <v>3.4016747783835002</v>
      </c>
      <c r="K3235">
        <v>-1.3064656194652799</v>
      </c>
      <c r="L3235" t="s">
        <v>22</v>
      </c>
    </row>
    <row r="3236" spans="8:12" x14ac:dyDescent="0.25">
      <c r="H3236">
        <v>2085</v>
      </c>
      <c r="I3236" t="s">
        <v>8</v>
      </c>
      <c r="J3236">
        <v>3.36391101340035</v>
      </c>
      <c r="K3236">
        <v>-1.17351271308984</v>
      </c>
      <c r="L3236" t="s">
        <v>22</v>
      </c>
    </row>
    <row r="3237" spans="8:12" x14ac:dyDescent="0.25">
      <c r="H3237">
        <v>2085</v>
      </c>
      <c r="I3237" t="s">
        <v>6</v>
      </c>
      <c r="J3237">
        <v>3.38566301478131</v>
      </c>
      <c r="K3237">
        <v>-1.1896213254533701</v>
      </c>
      <c r="L3237" t="s">
        <v>22</v>
      </c>
    </row>
    <row r="3238" spans="8:12" x14ac:dyDescent="0.25">
      <c r="H3238">
        <v>2085</v>
      </c>
      <c r="I3238" t="s">
        <v>9</v>
      </c>
      <c r="J3238">
        <v>3.4064252760904998</v>
      </c>
      <c r="K3238">
        <v>-1.1615237727382699</v>
      </c>
      <c r="L3238" t="s">
        <v>22</v>
      </c>
    </row>
    <row r="3239" spans="8:12" x14ac:dyDescent="0.25">
      <c r="H3239">
        <v>2085</v>
      </c>
      <c r="I3239" t="s">
        <v>10</v>
      </c>
      <c r="J3239">
        <v>3.4283304308837699</v>
      </c>
      <c r="K3239">
        <v>-1.15289425690056</v>
      </c>
      <c r="L3239" t="s">
        <v>22</v>
      </c>
    </row>
    <row r="3240" spans="8:12" x14ac:dyDescent="0.25">
      <c r="H3240">
        <v>2085</v>
      </c>
      <c r="I3240" t="s">
        <v>11</v>
      </c>
      <c r="J3240">
        <v>3.4528605436661</v>
      </c>
      <c r="K3240">
        <v>-1.15110871875</v>
      </c>
      <c r="L3240" t="s">
        <v>22</v>
      </c>
    </row>
    <row r="3241" spans="8:12" x14ac:dyDescent="0.25">
      <c r="H3241">
        <v>2085</v>
      </c>
      <c r="I3241" t="s">
        <v>13</v>
      </c>
      <c r="J3241">
        <v>3.4706145425300701</v>
      </c>
      <c r="K3241">
        <v>-1.1653578562812501</v>
      </c>
      <c r="L3241" t="s">
        <v>22</v>
      </c>
    </row>
    <row r="3242" spans="8:12" x14ac:dyDescent="0.25">
      <c r="H3242">
        <v>2085</v>
      </c>
      <c r="I3242" t="s">
        <v>14</v>
      </c>
      <c r="J3242">
        <v>3.4912382155959198</v>
      </c>
      <c r="K3242">
        <v>-1.1394630810885999</v>
      </c>
      <c r="L3242" t="s">
        <v>22</v>
      </c>
    </row>
    <row r="3243" spans="8:12" x14ac:dyDescent="0.25">
      <c r="H3243">
        <v>2085</v>
      </c>
      <c r="I3243" t="s">
        <v>15</v>
      </c>
      <c r="J3243">
        <v>3.4979352951419398</v>
      </c>
      <c r="K3243">
        <v>-1.171344735675</v>
      </c>
      <c r="L3243" t="s">
        <v>22</v>
      </c>
    </row>
    <row r="3244" spans="8:12" x14ac:dyDescent="0.25">
      <c r="H3244">
        <v>2085</v>
      </c>
      <c r="I3244" t="s">
        <v>16</v>
      </c>
      <c r="J3244">
        <v>3.4993863462344601</v>
      </c>
      <c r="K3244">
        <v>-1.1742016193976601</v>
      </c>
      <c r="L3244" t="s">
        <v>22</v>
      </c>
    </row>
    <row r="3245" spans="8:12" x14ac:dyDescent="0.25">
      <c r="H3245">
        <v>2085</v>
      </c>
      <c r="I3245" t="s">
        <v>17</v>
      </c>
      <c r="J3245">
        <v>3.5070360926462101</v>
      </c>
      <c r="K3245">
        <v>-1.19943132457881</v>
      </c>
      <c r="L3245" t="s">
        <v>22</v>
      </c>
    </row>
    <row r="3246" spans="8:12" x14ac:dyDescent="0.25">
      <c r="H3246">
        <v>2085</v>
      </c>
      <c r="I3246" t="s">
        <v>18</v>
      </c>
      <c r="J3246">
        <v>3.5036686468334399</v>
      </c>
      <c r="K3246">
        <v>-1.2627540975871701</v>
      </c>
      <c r="L3246" t="s">
        <v>22</v>
      </c>
    </row>
    <row r="3247" spans="8:12" x14ac:dyDescent="0.25">
      <c r="H3247">
        <v>2085</v>
      </c>
      <c r="I3247" t="s">
        <v>19</v>
      </c>
      <c r="J3247">
        <v>3.4808233598186198</v>
      </c>
      <c r="K3247">
        <v>-1.2379586505026801</v>
      </c>
      <c r="L3247" t="s">
        <v>22</v>
      </c>
    </row>
    <row r="3248" spans="8:12" x14ac:dyDescent="0.25">
      <c r="H3248">
        <v>2085</v>
      </c>
      <c r="I3248" t="s">
        <v>20</v>
      </c>
      <c r="J3248">
        <v>3.4553477020167498</v>
      </c>
      <c r="K3248">
        <v>-1.31113426690236</v>
      </c>
      <c r="L3248" t="s">
        <v>22</v>
      </c>
    </row>
    <row r="3249" spans="8:12" x14ac:dyDescent="0.25">
      <c r="H3249">
        <v>2085</v>
      </c>
      <c r="I3249" t="s">
        <v>21</v>
      </c>
      <c r="J3249">
        <v>3.4034841785601699</v>
      </c>
      <c r="K3249">
        <v>-1.3021585824166</v>
      </c>
      <c r="L3249" t="s">
        <v>22</v>
      </c>
    </row>
    <row r="3250" spans="8:12" x14ac:dyDescent="0.25">
      <c r="H3250">
        <v>2086</v>
      </c>
      <c r="I3250" t="s">
        <v>8</v>
      </c>
      <c r="J3250">
        <v>3.3657106593508099</v>
      </c>
      <c r="K3250">
        <v>-1.16922889468248</v>
      </c>
      <c r="L3250" t="s">
        <v>22</v>
      </c>
    </row>
    <row r="3251" spans="8:12" x14ac:dyDescent="0.25">
      <c r="H3251">
        <v>2086</v>
      </c>
      <c r="I3251" t="s">
        <v>6</v>
      </c>
      <c r="J3251">
        <v>3.3874626607317602</v>
      </c>
      <c r="K3251">
        <v>-1.1853375070460099</v>
      </c>
      <c r="L3251" t="s">
        <v>22</v>
      </c>
    </row>
    <row r="3252" spans="8:12" x14ac:dyDescent="0.25">
      <c r="H3252">
        <v>2086</v>
      </c>
      <c r="I3252" t="s">
        <v>9</v>
      </c>
      <c r="J3252">
        <v>3.4082249220409602</v>
      </c>
      <c r="K3252">
        <v>-1.15723995433091</v>
      </c>
      <c r="L3252" t="s">
        <v>22</v>
      </c>
    </row>
    <row r="3253" spans="8:12" x14ac:dyDescent="0.25">
      <c r="H3253">
        <v>2086</v>
      </c>
      <c r="I3253" t="s">
        <v>10</v>
      </c>
      <c r="J3253">
        <v>3.4301300768342302</v>
      </c>
      <c r="K3253">
        <v>-1.1486104384932001</v>
      </c>
      <c r="L3253" t="s">
        <v>22</v>
      </c>
    </row>
    <row r="3254" spans="8:12" x14ac:dyDescent="0.25">
      <c r="H3254">
        <v>2086</v>
      </c>
      <c r="I3254" t="s">
        <v>11</v>
      </c>
      <c r="J3254">
        <v>3.4546601896165501</v>
      </c>
      <c r="K3254">
        <v>-1.1468249003426401</v>
      </c>
      <c r="L3254" t="s">
        <v>22</v>
      </c>
    </row>
    <row r="3255" spans="8:12" x14ac:dyDescent="0.25">
      <c r="H3255">
        <v>2086</v>
      </c>
      <c r="I3255" t="s">
        <v>13</v>
      </c>
      <c r="J3255">
        <v>3.4724141884805202</v>
      </c>
      <c r="K3255">
        <v>-1.1610740378739</v>
      </c>
      <c r="L3255" t="s">
        <v>22</v>
      </c>
    </row>
    <row r="3256" spans="8:12" x14ac:dyDescent="0.25">
      <c r="H3256">
        <v>2086</v>
      </c>
      <c r="I3256" t="s">
        <v>14</v>
      </c>
      <c r="J3256">
        <v>3.49303786154637</v>
      </c>
      <c r="K3256">
        <v>-1.13517926268124</v>
      </c>
      <c r="L3256" t="s">
        <v>22</v>
      </c>
    </row>
    <row r="3257" spans="8:12" x14ac:dyDescent="0.25">
      <c r="H3257">
        <v>2086</v>
      </c>
      <c r="I3257" t="s">
        <v>15</v>
      </c>
      <c r="J3257">
        <v>3.4997349410923899</v>
      </c>
      <c r="K3257">
        <v>-1.1670609172676401</v>
      </c>
      <c r="L3257" t="s">
        <v>22</v>
      </c>
    </row>
    <row r="3258" spans="8:12" x14ac:dyDescent="0.25">
      <c r="H3258">
        <v>2086</v>
      </c>
      <c r="I3258" t="s">
        <v>16</v>
      </c>
      <c r="J3258">
        <v>3.5011859921849098</v>
      </c>
      <c r="K3258">
        <v>-1.1699178009903</v>
      </c>
      <c r="L3258" t="s">
        <v>22</v>
      </c>
    </row>
    <row r="3259" spans="8:12" x14ac:dyDescent="0.25">
      <c r="H3259">
        <v>2086</v>
      </c>
      <c r="I3259" t="s">
        <v>17</v>
      </c>
      <c r="J3259">
        <v>3.5088357385966602</v>
      </c>
      <c r="K3259">
        <v>-1.19514750617145</v>
      </c>
      <c r="L3259" t="s">
        <v>22</v>
      </c>
    </row>
    <row r="3260" spans="8:12" x14ac:dyDescent="0.25">
      <c r="H3260">
        <v>2086</v>
      </c>
      <c r="I3260" t="s">
        <v>18</v>
      </c>
      <c r="J3260">
        <v>3.50546829278389</v>
      </c>
      <c r="K3260">
        <v>-1.2584702791798099</v>
      </c>
      <c r="L3260" t="s">
        <v>22</v>
      </c>
    </row>
    <row r="3261" spans="8:12" x14ac:dyDescent="0.25">
      <c r="H3261">
        <v>2086</v>
      </c>
      <c r="I3261" t="s">
        <v>19</v>
      </c>
      <c r="J3261">
        <v>3.4826230057690801</v>
      </c>
      <c r="K3261">
        <v>-1.2336748320953199</v>
      </c>
      <c r="L3261" t="s">
        <v>22</v>
      </c>
    </row>
    <row r="3262" spans="8:12" x14ac:dyDescent="0.25">
      <c r="H3262">
        <v>2086</v>
      </c>
      <c r="I3262" t="s">
        <v>20</v>
      </c>
      <c r="J3262">
        <v>3.4571473479672101</v>
      </c>
      <c r="K3262">
        <v>-1.3068504484950001</v>
      </c>
      <c r="L3262" t="s">
        <v>22</v>
      </c>
    </row>
    <row r="3263" spans="8:12" x14ac:dyDescent="0.25">
      <c r="H3263">
        <v>2086</v>
      </c>
      <c r="I3263" t="s">
        <v>21</v>
      </c>
      <c r="J3263">
        <v>3.4052838245106298</v>
      </c>
      <c r="K3263">
        <v>-1.2978747640092401</v>
      </c>
      <c r="L3263" t="s">
        <v>22</v>
      </c>
    </row>
    <row r="3264" spans="8:12" x14ac:dyDescent="0.25">
      <c r="H3264">
        <v>2087</v>
      </c>
      <c r="I3264" t="s">
        <v>8</v>
      </c>
      <c r="J3264">
        <v>3.3675006556787501</v>
      </c>
      <c r="K3264">
        <v>-1.16496804592118</v>
      </c>
      <c r="L3264" t="s">
        <v>22</v>
      </c>
    </row>
    <row r="3265" spans="8:12" x14ac:dyDescent="0.25">
      <c r="H3265">
        <v>2087</v>
      </c>
      <c r="I3265" t="s">
        <v>6</v>
      </c>
      <c r="J3265">
        <v>3.3892526570597101</v>
      </c>
      <c r="K3265">
        <v>-1.1810766582847101</v>
      </c>
      <c r="L3265" t="s">
        <v>22</v>
      </c>
    </row>
    <row r="3266" spans="8:12" x14ac:dyDescent="0.25">
      <c r="H3266">
        <v>2087</v>
      </c>
      <c r="I3266" t="s">
        <v>9</v>
      </c>
      <c r="J3266">
        <v>3.4100149183689101</v>
      </c>
      <c r="K3266">
        <v>-1.1529791055696099</v>
      </c>
      <c r="L3266" t="s">
        <v>22</v>
      </c>
    </row>
    <row r="3267" spans="8:12" x14ac:dyDescent="0.25">
      <c r="H3267">
        <v>2087</v>
      </c>
      <c r="I3267" t="s">
        <v>10</v>
      </c>
      <c r="J3267">
        <v>3.4319200731621802</v>
      </c>
      <c r="K3267">
        <v>-1.1443495897319</v>
      </c>
      <c r="L3267" t="s">
        <v>22</v>
      </c>
    </row>
    <row r="3268" spans="8:12" x14ac:dyDescent="0.25">
      <c r="H3268">
        <v>2087</v>
      </c>
      <c r="I3268" t="s">
        <v>11</v>
      </c>
      <c r="J3268">
        <v>3.4564501859445</v>
      </c>
      <c r="K3268">
        <v>-1.14256405158134</v>
      </c>
      <c r="L3268" t="s">
        <v>22</v>
      </c>
    </row>
    <row r="3269" spans="8:12" x14ac:dyDescent="0.25">
      <c r="H3269">
        <v>2087</v>
      </c>
      <c r="I3269" t="s">
        <v>13</v>
      </c>
      <c r="J3269">
        <v>3.4742041848084702</v>
      </c>
      <c r="K3269">
        <v>-1.1568131891125899</v>
      </c>
      <c r="L3269" t="s">
        <v>22</v>
      </c>
    </row>
    <row r="3270" spans="8:12" x14ac:dyDescent="0.25">
      <c r="H3270">
        <v>2087</v>
      </c>
      <c r="I3270" t="s">
        <v>14</v>
      </c>
      <c r="J3270">
        <v>3.4948278578743199</v>
      </c>
      <c r="K3270">
        <v>-1.13091841391994</v>
      </c>
      <c r="L3270" t="s">
        <v>22</v>
      </c>
    </row>
    <row r="3271" spans="8:12" x14ac:dyDescent="0.25">
      <c r="H3271">
        <v>2087</v>
      </c>
      <c r="I3271" t="s">
        <v>15</v>
      </c>
      <c r="J3271">
        <v>3.5015249374203399</v>
      </c>
      <c r="K3271">
        <v>-1.16280006850634</v>
      </c>
      <c r="L3271" t="s">
        <v>22</v>
      </c>
    </row>
    <row r="3272" spans="8:12" x14ac:dyDescent="0.25">
      <c r="H3272">
        <v>2087</v>
      </c>
      <c r="I3272" t="s">
        <v>16</v>
      </c>
      <c r="J3272">
        <v>3.5029759885128602</v>
      </c>
      <c r="K3272">
        <v>-1.1656569522289999</v>
      </c>
      <c r="L3272" t="s">
        <v>22</v>
      </c>
    </row>
    <row r="3273" spans="8:12" x14ac:dyDescent="0.25">
      <c r="H3273">
        <v>2087</v>
      </c>
      <c r="I3273" t="s">
        <v>17</v>
      </c>
      <c r="J3273">
        <v>3.5106257349246102</v>
      </c>
      <c r="K3273">
        <v>-1.19088665741015</v>
      </c>
      <c r="L3273" t="s">
        <v>22</v>
      </c>
    </row>
    <row r="3274" spans="8:12" x14ac:dyDescent="0.25">
      <c r="H3274">
        <v>2087</v>
      </c>
      <c r="I3274" t="s">
        <v>18</v>
      </c>
      <c r="J3274">
        <v>3.50725828911184</v>
      </c>
      <c r="K3274">
        <v>-1.2542094304185101</v>
      </c>
      <c r="L3274" t="s">
        <v>22</v>
      </c>
    </row>
    <row r="3275" spans="8:12" x14ac:dyDescent="0.25">
      <c r="H3275">
        <v>2087</v>
      </c>
      <c r="I3275" t="s">
        <v>19</v>
      </c>
      <c r="J3275">
        <v>3.4844130020970199</v>
      </c>
      <c r="K3275">
        <v>-1.2294139833340201</v>
      </c>
      <c r="L3275" t="s">
        <v>22</v>
      </c>
    </row>
    <row r="3276" spans="8:12" x14ac:dyDescent="0.25">
      <c r="H3276">
        <v>2087</v>
      </c>
      <c r="I3276" t="s">
        <v>20</v>
      </c>
      <c r="J3276">
        <v>3.4589373442951499</v>
      </c>
      <c r="K3276">
        <v>-1.3025895997337</v>
      </c>
      <c r="L3276" t="s">
        <v>22</v>
      </c>
    </row>
    <row r="3277" spans="8:12" x14ac:dyDescent="0.25">
      <c r="H3277">
        <v>2087</v>
      </c>
      <c r="I3277" t="s">
        <v>21</v>
      </c>
      <c r="J3277">
        <v>3.4070738208385798</v>
      </c>
      <c r="K3277">
        <v>-1.29361391524794</v>
      </c>
      <c r="L3277" t="s">
        <v>22</v>
      </c>
    </row>
    <row r="3278" spans="8:12" x14ac:dyDescent="0.25">
      <c r="H3278">
        <v>2088</v>
      </c>
      <c r="I3278" t="s">
        <v>8</v>
      </c>
      <c r="J3278">
        <v>3.36928110531424</v>
      </c>
      <c r="K3278">
        <v>-1.1607299217946301</v>
      </c>
      <c r="L3278" t="s">
        <v>22</v>
      </c>
    </row>
    <row r="3279" spans="8:12" x14ac:dyDescent="0.25">
      <c r="H3279">
        <v>2088</v>
      </c>
      <c r="I3279" t="s">
        <v>6</v>
      </c>
      <c r="J3279">
        <v>3.3910331066952</v>
      </c>
      <c r="K3279">
        <v>-1.17683853415816</v>
      </c>
      <c r="L3279" t="s">
        <v>22</v>
      </c>
    </row>
    <row r="3280" spans="8:12" x14ac:dyDescent="0.25">
      <c r="H3280">
        <v>2088</v>
      </c>
      <c r="I3280" t="s">
        <v>9</v>
      </c>
      <c r="J3280">
        <v>3.4117953680043902</v>
      </c>
      <c r="K3280">
        <v>-1.14874098144306</v>
      </c>
      <c r="L3280" t="s">
        <v>22</v>
      </c>
    </row>
    <row r="3281" spans="8:12" x14ac:dyDescent="0.25">
      <c r="H3281">
        <v>2088</v>
      </c>
      <c r="I3281" t="s">
        <v>10</v>
      </c>
      <c r="J3281">
        <v>3.4337005227976598</v>
      </c>
      <c r="K3281">
        <v>-1.1401114656053499</v>
      </c>
      <c r="L3281" t="s">
        <v>22</v>
      </c>
    </row>
    <row r="3282" spans="8:12" x14ac:dyDescent="0.25">
      <c r="H3282">
        <v>2088</v>
      </c>
      <c r="I3282" t="s">
        <v>11</v>
      </c>
      <c r="J3282">
        <v>3.4582306355799801</v>
      </c>
      <c r="K3282">
        <v>-1.1383259274547901</v>
      </c>
      <c r="L3282" t="s">
        <v>22</v>
      </c>
    </row>
    <row r="3283" spans="8:12" x14ac:dyDescent="0.25">
      <c r="H3283">
        <v>2088</v>
      </c>
      <c r="I3283" t="s">
        <v>13</v>
      </c>
      <c r="J3283">
        <v>3.47598463444396</v>
      </c>
      <c r="K3283">
        <v>-1.15257506498604</v>
      </c>
      <c r="L3283" t="s">
        <v>22</v>
      </c>
    </row>
    <row r="3284" spans="8:12" x14ac:dyDescent="0.25">
      <c r="H3284">
        <v>2088</v>
      </c>
      <c r="I3284" t="s">
        <v>14</v>
      </c>
      <c r="J3284">
        <v>3.4966083075098102</v>
      </c>
      <c r="K3284">
        <v>-1.1266802897933901</v>
      </c>
      <c r="L3284" t="s">
        <v>22</v>
      </c>
    </row>
    <row r="3285" spans="8:12" x14ac:dyDescent="0.25">
      <c r="H3285">
        <v>2088</v>
      </c>
      <c r="I3285" t="s">
        <v>15</v>
      </c>
      <c r="J3285">
        <v>3.5033053870558302</v>
      </c>
      <c r="K3285">
        <v>-1.1585619443797901</v>
      </c>
      <c r="L3285" t="s">
        <v>22</v>
      </c>
    </row>
    <row r="3286" spans="8:12" x14ac:dyDescent="0.25">
      <c r="H3286">
        <v>2088</v>
      </c>
      <c r="I3286" t="s">
        <v>16</v>
      </c>
      <c r="J3286">
        <v>3.50475643814835</v>
      </c>
      <c r="K3286">
        <v>-1.16141882810244</v>
      </c>
      <c r="L3286" t="s">
        <v>22</v>
      </c>
    </row>
    <row r="3287" spans="8:12" x14ac:dyDescent="0.25">
      <c r="H3287">
        <v>2088</v>
      </c>
      <c r="I3287" t="s">
        <v>17</v>
      </c>
      <c r="J3287">
        <v>3.5124061845601</v>
      </c>
      <c r="K3287">
        <v>-1.1866485332835901</v>
      </c>
      <c r="L3287" t="s">
        <v>22</v>
      </c>
    </row>
    <row r="3288" spans="8:12" x14ac:dyDescent="0.25">
      <c r="H3288">
        <v>2088</v>
      </c>
      <c r="I3288" t="s">
        <v>18</v>
      </c>
      <c r="J3288">
        <v>3.5090387387473299</v>
      </c>
      <c r="K3288">
        <v>-1.24997130629195</v>
      </c>
      <c r="L3288" t="s">
        <v>22</v>
      </c>
    </row>
    <row r="3289" spans="8:12" x14ac:dyDescent="0.25">
      <c r="H3289">
        <v>2088</v>
      </c>
      <c r="I3289" t="s">
        <v>19</v>
      </c>
      <c r="J3289">
        <v>3.4861934517325102</v>
      </c>
      <c r="K3289">
        <v>-1.22517585920746</v>
      </c>
      <c r="L3289" t="s">
        <v>22</v>
      </c>
    </row>
    <row r="3290" spans="8:12" x14ac:dyDescent="0.25">
      <c r="H3290">
        <v>2088</v>
      </c>
      <c r="I3290" t="s">
        <v>20</v>
      </c>
      <c r="J3290">
        <v>3.4607177939306402</v>
      </c>
      <c r="K3290">
        <v>-1.2983514756071499</v>
      </c>
      <c r="L3290" t="s">
        <v>22</v>
      </c>
    </row>
    <row r="3291" spans="8:12" x14ac:dyDescent="0.25">
      <c r="H3291">
        <v>2088</v>
      </c>
      <c r="I3291" t="s">
        <v>21</v>
      </c>
      <c r="J3291">
        <v>3.4088542704740599</v>
      </c>
      <c r="K3291">
        <v>-1.2893757911213899</v>
      </c>
      <c r="L3291" t="s">
        <v>22</v>
      </c>
    </row>
    <row r="3292" spans="8:12" x14ac:dyDescent="0.25">
      <c r="H3292">
        <v>2089</v>
      </c>
      <c r="I3292" t="s">
        <v>8</v>
      </c>
      <c r="J3292">
        <v>3.3710521095491499</v>
      </c>
      <c r="K3292">
        <v>-1.1565142811909299</v>
      </c>
      <c r="L3292" t="s">
        <v>22</v>
      </c>
    </row>
    <row r="3293" spans="8:12" x14ac:dyDescent="0.25">
      <c r="H3293">
        <v>2089</v>
      </c>
      <c r="I3293" t="s">
        <v>6</v>
      </c>
      <c r="J3293">
        <v>3.3928041109301001</v>
      </c>
      <c r="K3293">
        <v>-1.17262289355446</v>
      </c>
      <c r="L3293" t="s">
        <v>22</v>
      </c>
    </row>
    <row r="3294" spans="8:12" x14ac:dyDescent="0.25">
      <c r="H3294">
        <v>2089</v>
      </c>
      <c r="I3294" t="s">
        <v>9</v>
      </c>
      <c r="J3294">
        <v>3.4135663722393002</v>
      </c>
      <c r="K3294">
        <v>-1.1445253408393701</v>
      </c>
      <c r="L3294" t="s">
        <v>22</v>
      </c>
    </row>
    <row r="3295" spans="8:12" x14ac:dyDescent="0.25">
      <c r="H3295">
        <v>2089</v>
      </c>
      <c r="I3295" t="s">
        <v>10</v>
      </c>
      <c r="J3295">
        <v>3.4354715270325702</v>
      </c>
      <c r="K3295">
        <v>-1.13589582500165</v>
      </c>
      <c r="L3295" t="s">
        <v>22</v>
      </c>
    </row>
    <row r="3296" spans="8:12" x14ac:dyDescent="0.25">
      <c r="H3296">
        <v>2089</v>
      </c>
      <c r="I3296" t="s">
        <v>11</v>
      </c>
      <c r="J3296">
        <v>3.4600016398148901</v>
      </c>
      <c r="K3296">
        <v>-1.1341102868510899</v>
      </c>
      <c r="L3296" t="s">
        <v>22</v>
      </c>
    </row>
    <row r="3297" spans="8:12" x14ac:dyDescent="0.25">
      <c r="H3297">
        <v>2089</v>
      </c>
      <c r="I3297" t="s">
        <v>13</v>
      </c>
      <c r="J3297">
        <v>3.4777556386788699</v>
      </c>
      <c r="K3297">
        <v>-1.1483594243823501</v>
      </c>
      <c r="L3297" t="s">
        <v>22</v>
      </c>
    </row>
    <row r="3298" spans="8:12" x14ac:dyDescent="0.25">
      <c r="H3298">
        <v>2089</v>
      </c>
      <c r="I3298" t="s">
        <v>14</v>
      </c>
      <c r="J3298">
        <v>3.4983793117447202</v>
      </c>
      <c r="K3298">
        <v>-1.1224646491896999</v>
      </c>
      <c r="L3298" t="s">
        <v>22</v>
      </c>
    </row>
    <row r="3299" spans="8:12" x14ac:dyDescent="0.25">
      <c r="H3299">
        <v>2089</v>
      </c>
      <c r="I3299" t="s">
        <v>15</v>
      </c>
      <c r="J3299">
        <v>3.5050763912907299</v>
      </c>
      <c r="K3299">
        <v>-1.1543463037760899</v>
      </c>
      <c r="L3299" t="s">
        <v>22</v>
      </c>
    </row>
    <row r="3300" spans="8:12" x14ac:dyDescent="0.25">
      <c r="H3300">
        <v>2089</v>
      </c>
      <c r="I3300" t="s">
        <v>16</v>
      </c>
      <c r="J3300">
        <v>3.50652744238326</v>
      </c>
      <c r="K3300">
        <v>-1.1572031874987501</v>
      </c>
      <c r="L3300" t="s">
        <v>22</v>
      </c>
    </row>
    <row r="3301" spans="8:12" x14ac:dyDescent="0.25">
      <c r="H3301">
        <v>2089</v>
      </c>
      <c r="I3301" t="s">
        <v>17</v>
      </c>
      <c r="J3301">
        <v>3.51417718879501</v>
      </c>
      <c r="K3301">
        <v>-1.1824328926798999</v>
      </c>
      <c r="L3301" t="s">
        <v>22</v>
      </c>
    </row>
    <row r="3302" spans="8:12" x14ac:dyDescent="0.25">
      <c r="H3302">
        <v>2089</v>
      </c>
      <c r="I3302" t="s">
        <v>18</v>
      </c>
      <c r="J3302">
        <v>3.51080974298223</v>
      </c>
      <c r="K3302">
        <v>-1.24575566568826</v>
      </c>
      <c r="L3302" t="s">
        <v>22</v>
      </c>
    </row>
    <row r="3303" spans="8:12" x14ac:dyDescent="0.25">
      <c r="H3303">
        <v>2089</v>
      </c>
      <c r="I3303" t="s">
        <v>19</v>
      </c>
      <c r="J3303">
        <v>3.4879644559674201</v>
      </c>
      <c r="K3303">
        <v>-1.22096021860377</v>
      </c>
      <c r="L3303" t="s">
        <v>22</v>
      </c>
    </row>
    <row r="3304" spans="8:12" x14ac:dyDescent="0.25">
      <c r="H3304">
        <v>2089</v>
      </c>
      <c r="I3304" t="s">
        <v>20</v>
      </c>
      <c r="J3304">
        <v>3.4624887981655501</v>
      </c>
      <c r="K3304">
        <v>-1.29413583500345</v>
      </c>
      <c r="L3304" t="s">
        <v>22</v>
      </c>
    </row>
    <row r="3305" spans="8:12" x14ac:dyDescent="0.25">
      <c r="H3305">
        <v>2089</v>
      </c>
      <c r="I3305" t="s">
        <v>21</v>
      </c>
      <c r="J3305">
        <v>3.4106252747089698</v>
      </c>
      <c r="K3305">
        <v>-1.2851601505176899</v>
      </c>
      <c r="L3305" t="s">
        <v>22</v>
      </c>
    </row>
    <row r="3306" spans="8:12" x14ac:dyDescent="0.25">
      <c r="H3306">
        <v>2090</v>
      </c>
      <c r="I3306" t="s">
        <v>8</v>
      </c>
      <c r="J3306">
        <v>3.3728137680717798</v>
      </c>
      <c r="K3306">
        <v>-1.1523208868153201</v>
      </c>
      <c r="L3306" t="s">
        <v>22</v>
      </c>
    </row>
    <row r="3307" spans="8:12" x14ac:dyDescent="0.25">
      <c r="H3307">
        <v>2090</v>
      </c>
      <c r="I3307" t="s">
        <v>6</v>
      </c>
      <c r="J3307">
        <v>3.39456576945273</v>
      </c>
      <c r="K3307">
        <v>-1.16842949917885</v>
      </c>
      <c r="L3307" t="s">
        <v>22</v>
      </c>
    </row>
    <row r="3308" spans="8:12" x14ac:dyDescent="0.25">
      <c r="H3308">
        <v>2090</v>
      </c>
      <c r="I3308" t="s">
        <v>9</v>
      </c>
      <c r="J3308">
        <v>3.41532803076193</v>
      </c>
      <c r="K3308">
        <v>-1.14033194646375</v>
      </c>
      <c r="L3308" t="s">
        <v>22</v>
      </c>
    </row>
    <row r="3309" spans="8:12" x14ac:dyDescent="0.25">
      <c r="H3309">
        <v>2090</v>
      </c>
      <c r="I3309" t="s">
        <v>10</v>
      </c>
      <c r="J3309">
        <v>3.4372331855552001</v>
      </c>
      <c r="K3309">
        <v>-1.1317024306260399</v>
      </c>
      <c r="L3309" t="s">
        <v>22</v>
      </c>
    </row>
    <row r="3310" spans="8:12" x14ac:dyDescent="0.25">
      <c r="H3310">
        <v>2090</v>
      </c>
      <c r="I3310" t="s">
        <v>11</v>
      </c>
      <c r="J3310">
        <v>3.4617632983375199</v>
      </c>
      <c r="K3310">
        <v>-1.1299168924754801</v>
      </c>
      <c r="L3310" t="s">
        <v>22</v>
      </c>
    </row>
    <row r="3311" spans="8:12" x14ac:dyDescent="0.25">
      <c r="H3311">
        <v>2090</v>
      </c>
      <c r="I3311" t="s">
        <v>13</v>
      </c>
      <c r="J3311">
        <v>3.4795172972014998</v>
      </c>
      <c r="K3311">
        <v>-1.14416603000673</v>
      </c>
      <c r="L3311" t="s">
        <v>22</v>
      </c>
    </row>
    <row r="3312" spans="8:12" x14ac:dyDescent="0.25">
      <c r="H3312">
        <v>2090</v>
      </c>
      <c r="I3312" t="s">
        <v>14</v>
      </c>
      <c r="J3312">
        <v>3.50014097026735</v>
      </c>
      <c r="K3312">
        <v>-1.1182712548140801</v>
      </c>
      <c r="L3312" t="s">
        <v>22</v>
      </c>
    </row>
    <row r="3313" spans="8:12" x14ac:dyDescent="0.25">
      <c r="H3313">
        <v>2090</v>
      </c>
      <c r="I3313" t="s">
        <v>15</v>
      </c>
      <c r="J3313">
        <v>3.50683804981337</v>
      </c>
      <c r="K3313">
        <v>-1.1501529094004801</v>
      </c>
      <c r="L3313" t="s">
        <v>22</v>
      </c>
    </row>
    <row r="3314" spans="8:12" x14ac:dyDescent="0.25">
      <c r="H3314">
        <v>2090</v>
      </c>
      <c r="I3314" t="s">
        <v>16</v>
      </c>
      <c r="J3314">
        <v>3.5082891009058899</v>
      </c>
      <c r="K3314">
        <v>-1.15300979312314</v>
      </c>
      <c r="L3314" t="s">
        <v>22</v>
      </c>
    </row>
    <row r="3315" spans="8:12" x14ac:dyDescent="0.25">
      <c r="H3315">
        <v>2090</v>
      </c>
      <c r="I3315" t="s">
        <v>17</v>
      </c>
      <c r="J3315">
        <v>3.5159388473176398</v>
      </c>
      <c r="K3315">
        <v>-1.1782394983042901</v>
      </c>
      <c r="L3315" t="s">
        <v>22</v>
      </c>
    </row>
    <row r="3316" spans="8:12" x14ac:dyDescent="0.25">
      <c r="H3316">
        <v>2090</v>
      </c>
      <c r="I3316" t="s">
        <v>18</v>
      </c>
      <c r="J3316">
        <v>3.5125714015048701</v>
      </c>
      <c r="K3316">
        <v>-1.24156227131265</v>
      </c>
      <c r="L3316" t="s">
        <v>22</v>
      </c>
    </row>
    <row r="3317" spans="8:12" x14ac:dyDescent="0.25">
      <c r="H3317">
        <v>2090</v>
      </c>
      <c r="I3317" t="s">
        <v>19</v>
      </c>
      <c r="J3317">
        <v>3.48972611449005</v>
      </c>
      <c r="K3317">
        <v>-1.21676682422816</v>
      </c>
      <c r="L3317" t="s">
        <v>22</v>
      </c>
    </row>
    <row r="3318" spans="8:12" x14ac:dyDescent="0.25">
      <c r="H3318">
        <v>2090</v>
      </c>
      <c r="I3318" t="s">
        <v>20</v>
      </c>
      <c r="J3318">
        <v>3.46425045668818</v>
      </c>
      <c r="K3318">
        <v>-1.2899424406278399</v>
      </c>
      <c r="L3318" t="s">
        <v>22</v>
      </c>
    </row>
    <row r="3319" spans="8:12" x14ac:dyDescent="0.25">
      <c r="H3319">
        <v>2090</v>
      </c>
      <c r="I3319" t="s">
        <v>21</v>
      </c>
      <c r="J3319">
        <v>3.4123869332316001</v>
      </c>
      <c r="K3319">
        <v>-1.2809667561420801</v>
      </c>
      <c r="L3319" t="s">
        <v>22</v>
      </c>
    </row>
    <row r="3320" spans="8:12" x14ac:dyDescent="0.25">
      <c r="H3320">
        <v>2091</v>
      </c>
      <c r="I3320" t="s">
        <v>8</v>
      </c>
      <c r="J3320">
        <v>3.3745661790005301</v>
      </c>
      <c r="K3320">
        <v>-1.1481495051099699</v>
      </c>
      <c r="L3320" t="s">
        <v>22</v>
      </c>
    </row>
    <row r="3321" spans="8:12" x14ac:dyDescent="0.25">
      <c r="H3321">
        <v>2091</v>
      </c>
      <c r="I3321" t="s">
        <v>6</v>
      </c>
      <c r="J3321">
        <v>3.3963181803814799</v>
      </c>
      <c r="K3321">
        <v>-1.1642581174735001</v>
      </c>
      <c r="L3321" t="s">
        <v>22</v>
      </c>
    </row>
    <row r="3322" spans="8:12" x14ac:dyDescent="0.25">
      <c r="H3322">
        <v>2091</v>
      </c>
      <c r="I3322" t="s">
        <v>9</v>
      </c>
      <c r="J3322">
        <v>3.4170804416906799</v>
      </c>
      <c r="K3322">
        <v>-1.1361605647584001</v>
      </c>
      <c r="L3322" t="s">
        <v>22</v>
      </c>
    </row>
    <row r="3323" spans="8:12" x14ac:dyDescent="0.25">
      <c r="H3323">
        <v>2091</v>
      </c>
      <c r="I3323" t="s">
        <v>10</v>
      </c>
      <c r="J3323">
        <v>3.43898559648395</v>
      </c>
      <c r="K3323">
        <v>-1.12753104892069</v>
      </c>
      <c r="L3323" t="s">
        <v>22</v>
      </c>
    </row>
    <row r="3324" spans="8:12" x14ac:dyDescent="0.25">
      <c r="H3324">
        <v>2091</v>
      </c>
      <c r="I3324" t="s">
        <v>11</v>
      </c>
      <c r="J3324">
        <v>3.4635157092662698</v>
      </c>
      <c r="K3324">
        <v>-1.12574551077013</v>
      </c>
      <c r="L3324" t="s">
        <v>22</v>
      </c>
    </row>
    <row r="3325" spans="8:12" x14ac:dyDescent="0.25">
      <c r="H3325">
        <v>2091</v>
      </c>
      <c r="I3325" t="s">
        <v>13</v>
      </c>
      <c r="J3325">
        <v>3.4812697081302502</v>
      </c>
      <c r="K3325">
        <v>-1.1399946483013801</v>
      </c>
      <c r="L3325" t="s">
        <v>22</v>
      </c>
    </row>
    <row r="3326" spans="8:12" x14ac:dyDescent="0.25">
      <c r="H3326">
        <v>2091</v>
      </c>
      <c r="I3326" t="s">
        <v>14</v>
      </c>
      <c r="J3326">
        <v>3.5018933811960999</v>
      </c>
      <c r="K3326">
        <v>-1.1140998731087299</v>
      </c>
      <c r="L3326" t="s">
        <v>22</v>
      </c>
    </row>
    <row r="3327" spans="8:12" x14ac:dyDescent="0.25">
      <c r="H3327">
        <v>2091</v>
      </c>
      <c r="I3327" t="s">
        <v>15</v>
      </c>
      <c r="J3327">
        <v>3.5085904607421101</v>
      </c>
      <c r="K3327">
        <v>-1.14598152769513</v>
      </c>
      <c r="L3327" t="s">
        <v>22</v>
      </c>
    </row>
    <row r="3328" spans="8:12" x14ac:dyDescent="0.25">
      <c r="H3328">
        <v>2091</v>
      </c>
      <c r="I3328" t="s">
        <v>16</v>
      </c>
      <c r="J3328">
        <v>3.5100415118346402</v>
      </c>
      <c r="K3328">
        <v>-1.1488384114177901</v>
      </c>
      <c r="L3328" t="s">
        <v>22</v>
      </c>
    </row>
    <row r="3329" spans="8:12" x14ac:dyDescent="0.25">
      <c r="H3329">
        <v>2091</v>
      </c>
      <c r="I3329" t="s">
        <v>17</v>
      </c>
      <c r="J3329">
        <v>3.51769125824638</v>
      </c>
      <c r="K3329">
        <v>-1.1740681165989399</v>
      </c>
      <c r="L3329" t="s">
        <v>22</v>
      </c>
    </row>
    <row r="3330" spans="8:12" x14ac:dyDescent="0.25">
      <c r="H3330">
        <v>2091</v>
      </c>
      <c r="I3330" t="s">
        <v>18</v>
      </c>
      <c r="J3330">
        <v>3.5143238124336098</v>
      </c>
      <c r="K3330">
        <v>-1.23739088960729</v>
      </c>
      <c r="L3330" t="s">
        <v>22</v>
      </c>
    </row>
    <row r="3331" spans="8:12" x14ac:dyDescent="0.25">
      <c r="H3331">
        <v>2091</v>
      </c>
      <c r="I3331" t="s">
        <v>19</v>
      </c>
      <c r="J3331">
        <v>3.4914785254187999</v>
      </c>
      <c r="K3331">
        <v>-1.21259544252281</v>
      </c>
      <c r="L3331" t="s">
        <v>22</v>
      </c>
    </row>
    <row r="3332" spans="8:12" x14ac:dyDescent="0.25">
      <c r="H3332">
        <v>2091</v>
      </c>
      <c r="I3332" t="s">
        <v>20</v>
      </c>
      <c r="J3332">
        <v>3.4660028676169299</v>
      </c>
      <c r="K3332">
        <v>-1.28577105892249</v>
      </c>
      <c r="L3332" t="s">
        <v>22</v>
      </c>
    </row>
    <row r="3333" spans="8:12" x14ac:dyDescent="0.25">
      <c r="H3333">
        <v>2091</v>
      </c>
      <c r="I3333" t="s">
        <v>21</v>
      </c>
      <c r="J3333">
        <v>3.41413934416035</v>
      </c>
      <c r="K3333">
        <v>-1.27679537443673</v>
      </c>
      <c r="L3333" t="s">
        <v>22</v>
      </c>
    </row>
    <row r="3334" spans="8:12" x14ac:dyDescent="0.25">
      <c r="H3334">
        <v>2092</v>
      </c>
      <c r="I3334" t="s">
        <v>8</v>
      </c>
      <c r="J3334">
        <v>3.3763094389166701</v>
      </c>
      <c r="K3334">
        <v>-1.14399990617597</v>
      </c>
      <c r="L3334" t="s">
        <v>22</v>
      </c>
    </row>
    <row r="3335" spans="8:12" x14ac:dyDescent="0.25">
      <c r="H3335">
        <v>2092</v>
      </c>
      <c r="I3335" t="s">
        <v>6</v>
      </c>
      <c r="J3335">
        <v>3.3980614402976301</v>
      </c>
      <c r="K3335">
        <v>-1.1601085185394999</v>
      </c>
      <c r="L3335" t="s">
        <v>22</v>
      </c>
    </row>
    <row r="3336" spans="8:12" x14ac:dyDescent="0.25">
      <c r="H3336">
        <v>2092</v>
      </c>
      <c r="I3336" t="s">
        <v>9</v>
      </c>
      <c r="J3336">
        <v>3.4188237016068199</v>
      </c>
      <c r="K3336">
        <v>-1.1320109658244</v>
      </c>
      <c r="L3336" t="s">
        <v>22</v>
      </c>
    </row>
    <row r="3337" spans="8:12" x14ac:dyDescent="0.25">
      <c r="H3337">
        <v>2092</v>
      </c>
      <c r="I3337" t="s">
        <v>10</v>
      </c>
      <c r="J3337">
        <v>3.44072885640009</v>
      </c>
      <c r="K3337">
        <v>-1.1233814499866901</v>
      </c>
      <c r="L3337" t="s">
        <v>22</v>
      </c>
    </row>
    <row r="3338" spans="8:12" x14ac:dyDescent="0.25">
      <c r="H3338">
        <v>2092</v>
      </c>
      <c r="I3338" t="s">
        <v>11</v>
      </c>
      <c r="J3338">
        <v>3.4652589691824098</v>
      </c>
      <c r="K3338">
        <v>-1.1215959118361201</v>
      </c>
      <c r="L3338" t="s">
        <v>22</v>
      </c>
    </row>
    <row r="3339" spans="8:12" x14ac:dyDescent="0.25">
      <c r="H3339">
        <v>2092</v>
      </c>
      <c r="I3339" t="s">
        <v>13</v>
      </c>
      <c r="J3339">
        <v>3.4830129680463902</v>
      </c>
      <c r="K3339">
        <v>-1.13584504936738</v>
      </c>
      <c r="L3339" t="s">
        <v>22</v>
      </c>
    </row>
    <row r="3340" spans="8:12" x14ac:dyDescent="0.25">
      <c r="H3340">
        <v>2092</v>
      </c>
      <c r="I3340" t="s">
        <v>14</v>
      </c>
      <c r="J3340">
        <v>3.5036366411122399</v>
      </c>
      <c r="K3340">
        <v>-1.10995027417473</v>
      </c>
      <c r="L3340" t="s">
        <v>22</v>
      </c>
    </row>
    <row r="3341" spans="8:12" x14ac:dyDescent="0.25">
      <c r="H3341">
        <v>2092</v>
      </c>
      <c r="I3341" t="s">
        <v>15</v>
      </c>
      <c r="J3341">
        <v>3.5103337206582599</v>
      </c>
      <c r="K3341">
        <v>-1.14183192876113</v>
      </c>
      <c r="L3341" t="s">
        <v>22</v>
      </c>
    </row>
    <row r="3342" spans="8:12" x14ac:dyDescent="0.25">
      <c r="H3342">
        <v>2092</v>
      </c>
      <c r="I3342" t="s">
        <v>16</v>
      </c>
      <c r="J3342">
        <v>3.5117847717507802</v>
      </c>
      <c r="K3342">
        <v>-1.14468881248378</v>
      </c>
      <c r="L3342" t="s">
        <v>22</v>
      </c>
    </row>
    <row r="3343" spans="8:12" x14ac:dyDescent="0.25">
      <c r="H3343">
        <v>2092</v>
      </c>
      <c r="I3343" t="s">
        <v>17</v>
      </c>
      <c r="J3343">
        <v>3.5194345181625302</v>
      </c>
      <c r="K3343">
        <v>-1.16991851766493</v>
      </c>
      <c r="L3343" t="s">
        <v>22</v>
      </c>
    </row>
    <row r="3344" spans="8:12" x14ac:dyDescent="0.25">
      <c r="H3344">
        <v>2092</v>
      </c>
      <c r="I3344" t="s">
        <v>18</v>
      </c>
      <c r="J3344">
        <v>3.51606707234976</v>
      </c>
      <c r="K3344">
        <v>-1.2332412906732899</v>
      </c>
      <c r="L3344" t="s">
        <v>22</v>
      </c>
    </row>
    <row r="3345" spans="8:12" x14ac:dyDescent="0.25">
      <c r="H3345">
        <v>2092</v>
      </c>
      <c r="I3345" t="s">
        <v>19</v>
      </c>
      <c r="J3345">
        <v>3.4932217853349399</v>
      </c>
      <c r="K3345">
        <v>-1.2084458435887999</v>
      </c>
      <c r="L3345" t="s">
        <v>22</v>
      </c>
    </row>
    <row r="3346" spans="8:12" x14ac:dyDescent="0.25">
      <c r="H3346">
        <v>2092</v>
      </c>
      <c r="I3346" t="s">
        <v>20</v>
      </c>
      <c r="J3346">
        <v>3.4677461275330699</v>
      </c>
      <c r="K3346">
        <v>-1.2816214599884901</v>
      </c>
      <c r="L3346" t="s">
        <v>22</v>
      </c>
    </row>
    <row r="3347" spans="8:12" x14ac:dyDescent="0.25">
      <c r="H3347">
        <v>2092</v>
      </c>
      <c r="I3347" t="s">
        <v>21</v>
      </c>
      <c r="J3347">
        <v>3.41588260407649</v>
      </c>
      <c r="K3347">
        <v>-1.2726457755027201</v>
      </c>
      <c r="L3347" t="s">
        <v>22</v>
      </c>
    </row>
    <row r="3348" spans="8:12" x14ac:dyDescent="0.25">
      <c r="H3348">
        <v>2093</v>
      </c>
      <c r="I3348" t="s">
        <v>8</v>
      </c>
      <c r="J3348">
        <v>3.3780436428963099</v>
      </c>
      <c r="K3348">
        <v>-1.13987186369727</v>
      </c>
      <c r="L3348" t="s">
        <v>22</v>
      </c>
    </row>
    <row r="3349" spans="8:12" x14ac:dyDescent="0.25">
      <c r="H3349">
        <v>2093</v>
      </c>
      <c r="I3349" t="s">
        <v>6</v>
      </c>
      <c r="J3349">
        <v>3.3997956442772601</v>
      </c>
      <c r="K3349">
        <v>-1.1559804760607999</v>
      </c>
      <c r="L3349" t="s">
        <v>22</v>
      </c>
    </row>
    <row r="3350" spans="8:12" x14ac:dyDescent="0.25">
      <c r="H3350">
        <v>2093</v>
      </c>
      <c r="I3350" t="s">
        <v>9</v>
      </c>
      <c r="J3350">
        <v>3.4205579055864601</v>
      </c>
      <c r="K3350">
        <v>-1.1278829233457</v>
      </c>
      <c r="L3350" t="s">
        <v>22</v>
      </c>
    </row>
    <row r="3351" spans="8:12" x14ac:dyDescent="0.25">
      <c r="H3351">
        <v>2093</v>
      </c>
      <c r="I3351" t="s">
        <v>10</v>
      </c>
      <c r="J3351">
        <v>3.4424630603797302</v>
      </c>
      <c r="K3351">
        <v>-1.1192534075079901</v>
      </c>
      <c r="L3351" t="s">
        <v>22</v>
      </c>
    </row>
    <row r="3352" spans="8:12" x14ac:dyDescent="0.25">
      <c r="H3352">
        <v>2093</v>
      </c>
      <c r="I3352" t="s">
        <v>11</v>
      </c>
      <c r="J3352">
        <v>3.46699317316205</v>
      </c>
      <c r="K3352">
        <v>-1.11746786935743</v>
      </c>
      <c r="L3352" t="s">
        <v>22</v>
      </c>
    </row>
    <row r="3353" spans="8:12" x14ac:dyDescent="0.25">
      <c r="H3353">
        <v>2093</v>
      </c>
      <c r="I3353" t="s">
        <v>13</v>
      </c>
      <c r="J3353">
        <v>3.4847471720260299</v>
      </c>
      <c r="K3353">
        <v>-1.1317170068886899</v>
      </c>
      <c r="L3353" t="s">
        <v>22</v>
      </c>
    </row>
    <row r="3354" spans="8:12" x14ac:dyDescent="0.25">
      <c r="H3354">
        <v>2093</v>
      </c>
      <c r="I3354" t="s">
        <v>14</v>
      </c>
      <c r="J3354">
        <v>3.5053708450918801</v>
      </c>
      <c r="K3354">
        <v>-1.10582223169603</v>
      </c>
      <c r="L3354" t="s">
        <v>22</v>
      </c>
    </row>
    <row r="3355" spans="8:12" x14ac:dyDescent="0.25">
      <c r="H3355">
        <v>2093</v>
      </c>
      <c r="I3355" t="s">
        <v>15</v>
      </c>
      <c r="J3355">
        <v>3.5120679246378899</v>
      </c>
      <c r="K3355">
        <v>-1.13770388628243</v>
      </c>
      <c r="L3355" t="s">
        <v>22</v>
      </c>
    </row>
    <row r="3356" spans="8:12" x14ac:dyDescent="0.25">
      <c r="H3356">
        <v>2093</v>
      </c>
      <c r="I3356" t="s">
        <v>16</v>
      </c>
      <c r="J3356">
        <v>3.5135189757304199</v>
      </c>
      <c r="K3356">
        <v>-1.1405607700050899</v>
      </c>
      <c r="L3356" t="s">
        <v>22</v>
      </c>
    </row>
    <row r="3357" spans="8:12" x14ac:dyDescent="0.25">
      <c r="H3357">
        <v>2093</v>
      </c>
      <c r="I3357" t="s">
        <v>17</v>
      </c>
      <c r="J3357">
        <v>3.5211687221421699</v>
      </c>
      <c r="K3357">
        <v>-1.16579047518624</v>
      </c>
      <c r="L3357" t="s">
        <v>22</v>
      </c>
    </row>
    <row r="3358" spans="8:12" x14ac:dyDescent="0.25">
      <c r="H3358">
        <v>2093</v>
      </c>
      <c r="I3358" t="s">
        <v>18</v>
      </c>
      <c r="J3358">
        <v>3.51780127632939</v>
      </c>
      <c r="K3358">
        <v>-1.2291132481946001</v>
      </c>
      <c r="L3358" t="s">
        <v>22</v>
      </c>
    </row>
    <row r="3359" spans="8:12" x14ac:dyDescent="0.25">
      <c r="H3359">
        <v>2093</v>
      </c>
      <c r="I3359" t="s">
        <v>19</v>
      </c>
      <c r="J3359">
        <v>3.4949559893145801</v>
      </c>
      <c r="K3359">
        <v>-1.2043178011101101</v>
      </c>
      <c r="L3359" t="s">
        <v>22</v>
      </c>
    </row>
    <row r="3360" spans="8:12" x14ac:dyDescent="0.25">
      <c r="H3360">
        <v>2093</v>
      </c>
      <c r="I3360" t="s">
        <v>20</v>
      </c>
      <c r="J3360">
        <v>3.4694803315127101</v>
      </c>
      <c r="K3360">
        <v>-1.2774934175097901</v>
      </c>
      <c r="L3360" t="s">
        <v>22</v>
      </c>
    </row>
    <row r="3361" spans="8:12" x14ac:dyDescent="0.25">
      <c r="H3361">
        <v>2093</v>
      </c>
      <c r="I3361" t="s">
        <v>21</v>
      </c>
      <c r="J3361">
        <v>3.4176168080561302</v>
      </c>
      <c r="K3361">
        <v>-1.26851773302403</v>
      </c>
      <c r="L3361" t="s">
        <v>22</v>
      </c>
    </row>
    <row r="3362" spans="8:12" x14ac:dyDescent="0.25">
      <c r="H3362">
        <v>2094</v>
      </c>
      <c r="I3362" t="s">
        <v>8</v>
      </c>
      <c r="J3362">
        <v>3.3797688845414799</v>
      </c>
      <c r="K3362">
        <v>-1.1357651548666501</v>
      </c>
      <c r="L3362" t="s">
        <v>22</v>
      </c>
    </row>
    <row r="3363" spans="8:12" x14ac:dyDescent="0.25">
      <c r="H3363">
        <v>2094</v>
      </c>
      <c r="I3363" t="s">
        <v>6</v>
      </c>
      <c r="J3363">
        <v>3.4015208859224302</v>
      </c>
      <c r="K3363">
        <v>-1.15187376723018</v>
      </c>
      <c r="L3363" t="s">
        <v>22</v>
      </c>
    </row>
    <row r="3364" spans="8:12" x14ac:dyDescent="0.25">
      <c r="H3364">
        <v>2094</v>
      </c>
      <c r="I3364" t="s">
        <v>9</v>
      </c>
      <c r="J3364">
        <v>3.4222831472316302</v>
      </c>
      <c r="K3364">
        <v>-1.12377621451508</v>
      </c>
      <c r="L3364" t="s">
        <v>22</v>
      </c>
    </row>
    <row r="3365" spans="8:12" x14ac:dyDescent="0.25">
      <c r="H3365">
        <v>2094</v>
      </c>
      <c r="I3365" t="s">
        <v>10</v>
      </c>
      <c r="J3365">
        <v>3.4441883020248998</v>
      </c>
      <c r="K3365">
        <v>-1.1151466986773699</v>
      </c>
      <c r="L3365" t="s">
        <v>22</v>
      </c>
    </row>
    <row r="3366" spans="8:12" x14ac:dyDescent="0.25">
      <c r="H3366">
        <v>2094</v>
      </c>
      <c r="I3366" t="s">
        <v>11</v>
      </c>
      <c r="J3366">
        <v>3.4687184148072201</v>
      </c>
      <c r="K3366">
        <v>-1.1133611605267999</v>
      </c>
      <c r="L3366" t="s">
        <v>22</v>
      </c>
    </row>
    <row r="3367" spans="8:12" x14ac:dyDescent="0.25">
      <c r="H3367">
        <v>2094</v>
      </c>
      <c r="I3367" t="s">
        <v>13</v>
      </c>
      <c r="J3367">
        <v>3.4864724136712</v>
      </c>
      <c r="K3367">
        <v>-1.12761029805806</v>
      </c>
      <c r="L3367" t="s">
        <v>22</v>
      </c>
    </row>
    <row r="3368" spans="8:12" x14ac:dyDescent="0.25">
      <c r="H3368">
        <v>2094</v>
      </c>
      <c r="I3368" t="s">
        <v>14</v>
      </c>
      <c r="J3368">
        <v>3.5070960867370502</v>
      </c>
      <c r="K3368">
        <v>-1.1017155228654101</v>
      </c>
      <c r="L3368" t="s">
        <v>22</v>
      </c>
    </row>
    <row r="3369" spans="8:12" x14ac:dyDescent="0.25">
      <c r="H3369">
        <v>2094</v>
      </c>
      <c r="I3369" t="s">
        <v>15</v>
      </c>
      <c r="J3369">
        <v>3.5137931662830701</v>
      </c>
      <c r="K3369">
        <v>-1.1335971774518001</v>
      </c>
      <c r="L3369" t="s">
        <v>22</v>
      </c>
    </row>
    <row r="3370" spans="8:12" x14ac:dyDescent="0.25">
      <c r="H3370">
        <v>2094</v>
      </c>
      <c r="I3370" t="s">
        <v>16</v>
      </c>
      <c r="J3370">
        <v>3.51524421737559</v>
      </c>
      <c r="K3370">
        <v>-1.13645406117446</v>
      </c>
      <c r="L3370" t="s">
        <v>22</v>
      </c>
    </row>
    <row r="3371" spans="8:12" x14ac:dyDescent="0.25">
      <c r="H3371">
        <v>2094</v>
      </c>
      <c r="I3371" t="s">
        <v>17</v>
      </c>
      <c r="J3371">
        <v>3.52289396378734</v>
      </c>
      <c r="K3371">
        <v>-1.1616837663556101</v>
      </c>
      <c r="L3371" t="s">
        <v>22</v>
      </c>
    </row>
    <row r="3372" spans="8:12" x14ac:dyDescent="0.25">
      <c r="H3372">
        <v>2094</v>
      </c>
      <c r="I3372" t="s">
        <v>18</v>
      </c>
      <c r="J3372">
        <v>3.5195265179745698</v>
      </c>
      <c r="K3372">
        <v>-1.22500653936397</v>
      </c>
      <c r="L3372" t="s">
        <v>22</v>
      </c>
    </row>
    <row r="3373" spans="8:12" x14ac:dyDescent="0.25">
      <c r="H3373">
        <v>2094</v>
      </c>
      <c r="I3373" t="s">
        <v>19</v>
      </c>
      <c r="J3373">
        <v>3.4966812309597501</v>
      </c>
      <c r="K3373">
        <v>-1.20021109227948</v>
      </c>
      <c r="L3373" t="s">
        <v>22</v>
      </c>
    </row>
    <row r="3374" spans="8:12" x14ac:dyDescent="0.25">
      <c r="H3374">
        <v>2094</v>
      </c>
      <c r="I3374" t="s">
        <v>20</v>
      </c>
      <c r="J3374">
        <v>3.4712055731578801</v>
      </c>
      <c r="K3374">
        <v>-1.2733867086791599</v>
      </c>
      <c r="L3374" t="s">
        <v>22</v>
      </c>
    </row>
    <row r="3375" spans="8:12" x14ac:dyDescent="0.25">
      <c r="H3375">
        <v>2094</v>
      </c>
      <c r="I3375" t="s">
        <v>21</v>
      </c>
      <c r="J3375">
        <v>3.4193420497012998</v>
      </c>
      <c r="K3375">
        <v>-1.2644110241933999</v>
      </c>
      <c r="L3375" t="s">
        <v>22</v>
      </c>
    </row>
    <row r="3376" spans="8:12" x14ac:dyDescent="0.25">
      <c r="H3376">
        <v>2095</v>
      </c>
      <c r="I3376" t="s">
        <v>8</v>
      </c>
      <c r="J3376">
        <v>3.38148525601048</v>
      </c>
      <c r="K3376">
        <v>-1.1316795603134999</v>
      </c>
      <c r="L3376" t="s">
        <v>22</v>
      </c>
    </row>
    <row r="3377" spans="8:12" x14ac:dyDescent="0.25">
      <c r="H3377">
        <v>2095</v>
      </c>
      <c r="I3377" t="s">
        <v>6</v>
      </c>
      <c r="J3377">
        <v>3.4032372573914298</v>
      </c>
      <c r="K3377">
        <v>-1.14778817267703</v>
      </c>
      <c r="L3377" t="s">
        <v>22</v>
      </c>
    </row>
    <row r="3378" spans="8:12" x14ac:dyDescent="0.25">
      <c r="H3378">
        <v>2095</v>
      </c>
      <c r="I3378" t="s">
        <v>9</v>
      </c>
      <c r="J3378">
        <v>3.4239995187006298</v>
      </c>
      <c r="K3378">
        <v>-1.1196906199619401</v>
      </c>
      <c r="L3378" t="s">
        <v>22</v>
      </c>
    </row>
    <row r="3379" spans="8:12" x14ac:dyDescent="0.25">
      <c r="H3379">
        <v>2095</v>
      </c>
      <c r="I3379" t="s">
        <v>10</v>
      </c>
      <c r="J3379">
        <v>3.4459046734938998</v>
      </c>
      <c r="K3379">
        <v>-1.11106110412422</v>
      </c>
      <c r="L3379" t="s">
        <v>22</v>
      </c>
    </row>
    <row r="3380" spans="8:12" x14ac:dyDescent="0.25">
      <c r="H3380">
        <v>2095</v>
      </c>
      <c r="I3380" t="s">
        <v>11</v>
      </c>
      <c r="J3380">
        <v>3.4704347862762202</v>
      </c>
      <c r="K3380">
        <v>-1.1092755659736599</v>
      </c>
      <c r="L3380" t="s">
        <v>22</v>
      </c>
    </row>
    <row r="3381" spans="8:12" x14ac:dyDescent="0.25">
      <c r="H3381">
        <v>2095</v>
      </c>
      <c r="I3381" t="s">
        <v>13</v>
      </c>
      <c r="J3381">
        <v>3.4881887851402</v>
      </c>
      <c r="K3381">
        <v>-1.1235247035049201</v>
      </c>
      <c r="L3381" t="s">
        <v>22</v>
      </c>
    </row>
    <row r="3382" spans="8:12" x14ac:dyDescent="0.25">
      <c r="H3382">
        <v>2095</v>
      </c>
      <c r="I3382" t="s">
        <v>14</v>
      </c>
      <c r="J3382">
        <v>3.5088124582060498</v>
      </c>
      <c r="K3382">
        <v>-1.0976299283122699</v>
      </c>
      <c r="L3382" t="s">
        <v>22</v>
      </c>
    </row>
    <row r="3383" spans="8:12" x14ac:dyDescent="0.25">
      <c r="H3383">
        <v>2095</v>
      </c>
      <c r="I3383" t="s">
        <v>15</v>
      </c>
      <c r="J3383">
        <v>3.51550953775206</v>
      </c>
      <c r="K3383">
        <v>-1.1295115828986599</v>
      </c>
      <c r="L3383" t="s">
        <v>22</v>
      </c>
    </row>
    <row r="3384" spans="8:12" x14ac:dyDescent="0.25">
      <c r="H3384">
        <v>2095</v>
      </c>
      <c r="I3384" t="s">
        <v>16</v>
      </c>
      <c r="J3384">
        <v>3.5169605888445901</v>
      </c>
      <c r="K3384">
        <v>-1.1323684666213201</v>
      </c>
      <c r="L3384" t="s">
        <v>22</v>
      </c>
    </row>
    <row r="3385" spans="8:12" x14ac:dyDescent="0.25">
      <c r="H3385">
        <v>2095</v>
      </c>
      <c r="I3385" t="s">
        <v>17</v>
      </c>
      <c r="J3385">
        <v>3.52461033525634</v>
      </c>
      <c r="K3385">
        <v>-1.1575981718024699</v>
      </c>
      <c r="L3385" t="s">
        <v>22</v>
      </c>
    </row>
    <row r="3386" spans="8:12" x14ac:dyDescent="0.25">
      <c r="H3386">
        <v>2095</v>
      </c>
      <c r="I3386" t="s">
        <v>18</v>
      </c>
      <c r="J3386">
        <v>3.5212428894435699</v>
      </c>
      <c r="K3386">
        <v>-1.22092094481083</v>
      </c>
      <c r="L3386" t="s">
        <v>22</v>
      </c>
    </row>
    <row r="3387" spans="8:12" x14ac:dyDescent="0.25">
      <c r="H3387">
        <v>2095</v>
      </c>
      <c r="I3387" t="s">
        <v>19</v>
      </c>
      <c r="J3387">
        <v>3.4983976024287502</v>
      </c>
      <c r="K3387">
        <v>-1.19612549772634</v>
      </c>
      <c r="L3387" t="s">
        <v>22</v>
      </c>
    </row>
    <row r="3388" spans="8:12" x14ac:dyDescent="0.25">
      <c r="H3388">
        <v>2095</v>
      </c>
      <c r="I3388" t="s">
        <v>20</v>
      </c>
      <c r="J3388">
        <v>3.4729219446268802</v>
      </c>
      <c r="K3388">
        <v>-1.26930111412602</v>
      </c>
      <c r="L3388" t="s">
        <v>22</v>
      </c>
    </row>
    <row r="3389" spans="8:12" x14ac:dyDescent="0.25">
      <c r="H3389">
        <v>2095</v>
      </c>
      <c r="I3389" t="s">
        <v>21</v>
      </c>
      <c r="J3389">
        <v>3.4210584211702999</v>
      </c>
      <c r="K3389">
        <v>-1.26032542964026</v>
      </c>
      <c r="L3389" t="s">
        <v>22</v>
      </c>
    </row>
    <row r="3390" spans="8:12" x14ac:dyDescent="0.25">
      <c r="H3390">
        <v>2096</v>
      </c>
      <c r="I3390" t="s">
        <v>8</v>
      </c>
      <c r="J3390">
        <v>3.3831928480473898</v>
      </c>
      <c r="K3390">
        <v>-1.1276148640335799</v>
      </c>
      <c r="L3390" t="s">
        <v>22</v>
      </c>
    </row>
    <row r="3391" spans="8:12" x14ac:dyDescent="0.25">
      <c r="H3391">
        <v>2096</v>
      </c>
      <c r="I3391" t="s">
        <v>6</v>
      </c>
      <c r="J3391">
        <v>3.4049448494283499</v>
      </c>
      <c r="K3391">
        <v>-1.14372347639711</v>
      </c>
      <c r="L3391" t="s">
        <v>22</v>
      </c>
    </row>
    <row r="3392" spans="8:12" x14ac:dyDescent="0.25">
      <c r="H3392">
        <v>2096</v>
      </c>
      <c r="I3392" t="s">
        <v>9</v>
      </c>
      <c r="J3392">
        <v>3.4257071107375401</v>
      </c>
      <c r="K3392">
        <v>-1.1156259236820101</v>
      </c>
      <c r="L3392" t="s">
        <v>22</v>
      </c>
    </row>
    <row r="3393" spans="8:12" x14ac:dyDescent="0.25">
      <c r="H3393">
        <v>2096</v>
      </c>
      <c r="I3393" t="s">
        <v>10</v>
      </c>
      <c r="J3393">
        <v>3.4476122655308101</v>
      </c>
      <c r="K3393">
        <v>-1.1069964078443</v>
      </c>
      <c r="L3393" t="s">
        <v>22</v>
      </c>
    </row>
    <row r="3394" spans="8:12" x14ac:dyDescent="0.25">
      <c r="H3394">
        <v>2096</v>
      </c>
      <c r="I3394" t="s">
        <v>11</v>
      </c>
      <c r="J3394">
        <v>3.47214237831313</v>
      </c>
      <c r="K3394">
        <v>-1.1052108696937399</v>
      </c>
      <c r="L3394" t="s">
        <v>22</v>
      </c>
    </row>
    <row r="3395" spans="8:12" x14ac:dyDescent="0.25">
      <c r="H3395">
        <v>2096</v>
      </c>
      <c r="I3395" t="s">
        <v>13</v>
      </c>
      <c r="J3395">
        <v>3.4898963771771099</v>
      </c>
      <c r="K3395">
        <v>-1.1194600072249901</v>
      </c>
      <c r="L3395" t="s">
        <v>22</v>
      </c>
    </row>
    <row r="3396" spans="8:12" x14ac:dyDescent="0.25">
      <c r="H3396">
        <v>2096</v>
      </c>
      <c r="I3396" t="s">
        <v>14</v>
      </c>
      <c r="J3396">
        <v>3.5105200502429601</v>
      </c>
      <c r="K3396">
        <v>-1.0935652320323399</v>
      </c>
      <c r="L3396" t="s">
        <v>22</v>
      </c>
    </row>
    <row r="3397" spans="8:12" x14ac:dyDescent="0.25">
      <c r="H3397">
        <v>2096</v>
      </c>
      <c r="I3397" t="s">
        <v>15</v>
      </c>
      <c r="J3397">
        <v>3.51721712978898</v>
      </c>
      <c r="K3397">
        <v>-1.1254468866187399</v>
      </c>
      <c r="L3397" t="s">
        <v>22</v>
      </c>
    </row>
    <row r="3398" spans="8:12" x14ac:dyDescent="0.25">
      <c r="H3398">
        <v>2096</v>
      </c>
      <c r="I3398" t="s">
        <v>16</v>
      </c>
      <c r="J3398">
        <v>3.5186681808814999</v>
      </c>
      <c r="K3398">
        <v>-1.1283037703414001</v>
      </c>
      <c r="L3398" t="s">
        <v>22</v>
      </c>
    </row>
    <row r="3399" spans="8:12" x14ac:dyDescent="0.25">
      <c r="H3399">
        <v>2096</v>
      </c>
      <c r="I3399" t="s">
        <v>17</v>
      </c>
      <c r="J3399">
        <v>3.5263179272932499</v>
      </c>
      <c r="K3399">
        <v>-1.1535334755225499</v>
      </c>
      <c r="L3399" t="s">
        <v>22</v>
      </c>
    </row>
    <row r="3400" spans="8:12" x14ac:dyDescent="0.25">
      <c r="H3400">
        <v>2096</v>
      </c>
      <c r="I3400" t="s">
        <v>18</v>
      </c>
      <c r="J3400">
        <v>3.5229504814804802</v>
      </c>
      <c r="K3400">
        <v>-1.21685624853091</v>
      </c>
      <c r="L3400" t="s">
        <v>22</v>
      </c>
    </row>
    <row r="3401" spans="8:12" x14ac:dyDescent="0.25">
      <c r="H3401">
        <v>2096</v>
      </c>
      <c r="I3401" t="s">
        <v>19</v>
      </c>
      <c r="J3401">
        <v>3.50010519446566</v>
      </c>
      <c r="K3401">
        <v>-1.19206080144642</v>
      </c>
      <c r="L3401" t="s">
        <v>22</v>
      </c>
    </row>
    <row r="3402" spans="8:12" x14ac:dyDescent="0.25">
      <c r="H3402">
        <v>2096</v>
      </c>
      <c r="I3402" t="s">
        <v>20</v>
      </c>
      <c r="J3402">
        <v>3.47462953666379</v>
      </c>
      <c r="K3402">
        <v>-1.2652364178461</v>
      </c>
      <c r="L3402" t="s">
        <v>22</v>
      </c>
    </row>
    <row r="3403" spans="8:12" x14ac:dyDescent="0.25">
      <c r="H3403">
        <v>2096</v>
      </c>
      <c r="I3403" t="s">
        <v>21</v>
      </c>
      <c r="J3403">
        <v>3.4227660132072102</v>
      </c>
      <c r="K3403">
        <v>-1.2562607333603399</v>
      </c>
      <c r="L3403" t="s">
        <v>22</v>
      </c>
    </row>
    <row r="3404" spans="8:12" x14ac:dyDescent="0.25">
      <c r="H3404">
        <v>2097</v>
      </c>
      <c r="I3404" t="s">
        <v>8</v>
      </c>
      <c r="J3404">
        <v>3.3848917500108899</v>
      </c>
      <c r="K3404">
        <v>-1.1235708533204301</v>
      </c>
      <c r="L3404" t="s">
        <v>22</v>
      </c>
    </row>
    <row r="3405" spans="8:12" x14ac:dyDescent="0.25">
      <c r="H3405">
        <v>2097</v>
      </c>
      <c r="I3405" t="s">
        <v>6</v>
      </c>
      <c r="J3405">
        <v>3.4066437513918402</v>
      </c>
      <c r="K3405">
        <v>-1.1396794656839599</v>
      </c>
      <c r="L3405" t="s">
        <v>22</v>
      </c>
    </row>
    <row r="3406" spans="8:12" x14ac:dyDescent="0.25">
      <c r="H3406">
        <v>2097</v>
      </c>
      <c r="I3406" t="s">
        <v>9</v>
      </c>
      <c r="J3406">
        <v>3.4274060127010402</v>
      </c>
      <c r="K3406">
        <v>-1.11158191296886</v>
      </c>
      <c r="L3406" t="s">
        <v>22</v>
      </c>
    </row>
    <row r="3407" spans="8:12" x14ac:dyDescent="0.25">
      <c r="H3407">
        <v>2097</v>
      </c>
      <c r="I3407" t="s">
        <v>10</v>
      </c>
      <c r="J3407">
        <v>3.4493111674943102</v>
      </c>
      <c r="K3407">
        <v>-1.1029523971311499</v>
      </c>
      <c r="L3407" t="s">
        <v>22</v>
      </c>
    </row>
    <row r="3408" spans="8:12" x14ac:dyDescent="0.25">
      <c r="H3408">
        <v>2097</v>
      </c>
      <c r="I3408" t="s">
        <v>11</v>
      </c>
      <c r="J3408">
        <v>3.4738412802766301</v>
      </c>
      <c r="K3408">
        <v>-1.1011668589805801</v>
      </c>
      <c r="L3408" t="s">
        <v>22</v>
      </c>
    </row>
    <row r="3409" spans="8:12" x14ac:dyDescent="0.25">
      <c r="H3409">
        <v>2097</v>
      </c>
      <c r="I3409" t="s">
        <v>13</v>
      </c>
      <c r="J3409">
        <v>3.4915952791406002</v>
      </c>
      <c r="K3409">
        <v>-1.11541599651184</v>
      </c>
      <c r="L3409" t="s">
        <v>22</v>
      </c>
    </row>
    <row r="3410" spans="8:12" x14ac:dyDescent="0.25">
      <c r="H3410">
        <v>2097</v>
      </c>
      <c r="I3410" t="s">
        <v>14</v>
      </c>
      <c r="J3410">
        <v>3.51221895220645</v>
      </c>
      <c r="K3410">
        <v>-1.08952122131919</v>
      </c>
      <c r="L3410" t="s">
        <v>22</v>
      </c>
    </row>
    <row r="3411" spans="8:12" x14ac:dyDescent="0.25">
      <c r="H3411">
        <v>2097</v>
      </c>
      <c r="I3411" t="s">
        <v>15</v>
      </c>
      <c r="J3411">
        <v>3.5189160317524699</v>
      </c>
      <c r="K3411">
        <v>-1.1214028759055901</v>
      </c>
      <c r="L3411" t="s">
        <v>22</v>
      </c>
    </row>
    <row r="3412" spans="8:12" x14ac:dyDescent="0.25">
      <c r="H3412">
        <v>2097</v>
      </c>
      <c r="I3412" t="s">
        <v>16</v>
      </c>
      <c r="J3412">
        <v>3.5203670828449898</v>
      </c>
      <c r="K3412">
        <v>-1.12425975962824</v>
      </c>
      <c r="L3412" t="s">
        <v>22</v>
      </c>
    </row>
    <row r="3413" spans="8:12" x14ac:dyDescent="0.25">
      <c r="H3413">
        <v>2097</v>
      </c>
      <c r="I3413" t="s">
        <v>17</v>
      </c>
      <c r="J3413">
        <v>3.5280168292567402</v>
      </c>
      <c r="K3413">
        <v>-1.1494894648093901</v>
      </c>
      <c r="L3413" t="s">
        <v>22</v>
      </c>
    </row>
    <row r="3414" spans="8:12" x14ac:dyDescent="0.25">
      <c r="H3414">
        <v>2097</v>
      </c>
      <c r="I3414" t="s">
        <v>18</v>
      </c>
      <c r="J3414">
        <v>3.5246493834439701</v>
      </c>
      <c r="K3414">
        <v>-1.2128122378177499</v>
      </c>
      <c r="L3414" t="s">
        <v>22</v>
      </c>
    </row>
    <row r="3415" spans="8:12" x14ac:dyDescent="0.25">
      <c r="H3415">
        <v>2097</v>
      </c>
      <c r="I3415" t="s">
        <v>19</v>
      </c>
      <c r="J3415">
        <v>3.5018040964291499</v>
      </c>
      <c r="K3415">
        <v>-1.1880167907332599</v>
      </c>
      <c r="L3415" t="s">
        <v>22</v>
      </c>
    </row>
    <row r="3416" spans="8:12" x14ac:dyDescent="0.25">
      <c r="H3416">
        <v>2097</v>
      </c>
      <c r="I3416" t="s">
        <v>20</v>
      </c>
      <c r="J3416">
        <v>3.4763284386272901</v>
      </c>
      <c r="K3416">
        <v>-1.2611924071329501</v>
      </c>
      <c r="L3416" t="s">
        <v>22</v>
      </c>
    </row>
    <row r="3417" spans="8:12" x14ac:dyDescent="0.25">
      <c r="H3417">
        <v>2097</v>
      </c>
      <c r="I3417" t="s">
        <v>21</v>
      </c>
      <c r="J3417">
        <v>3.4244649151707098</v>
      </c>
      <c r="K3417">
        <v>-1.2522167226471801</v>
      </c>
      <c r="L3417" t="s">
        <v>22</v>
      </c>
    </row>
    <row r="3418" spans="8:12" x14ac:dyDescent="0.25">
      <c r="H3418">
        <v>2098</v>
      </c>
      <c r="I3418" t="s">
        <v>8</v>
      </c>
      <c r="J3418">
        <v>3.3865820499022701</v>
      </c>
      <c r="K3418">
        <v>-1.1195473186986</v>
      </c>
      <c r="L3418" t="s">
        <v>22</v>
      </c>
    </row>
    <row r="3419" spans="8:12" x14ac:dyDescent="0.25">
      <c r="H3419">
        <v>2098</v>
      </c>
      <c r="I3419" t="s">
        <v>6</v>
      </c>
      <c r="J3419">
        <v>3.4083340512832301</v>
      </c>
      <c r="K3419">
        <v>-1.1356559310621299</v>
      </c>
      <c r="L3419" t="s">
        <v>22</v>
      </c>
    </row>
    <row r="3420" spans="8:12" x14ac:dyDescent="0.25">
      <c r="H3420">
        <v>2098</v>
      </c>
      <c r="I3420" t="s">
        <v>9</v>
      </c>
      <c r="J3420">
        <v>3.4290963125924301</v>
      </c>
      <c r="K3420">
        <v>-1.10755837834703</v>
      </c>
      <c r="L3420" t="s">
        <v>22</v>
      </c>
    </row>
    <row r="3421" spans="8:12" x14ac:dyDescent="0.25">
      <c r="H3421">
        <v>2098</v>
      </c>
      <c r="I3421" t="s">
        <v>10</v>
      </c>
      <c r="J3421">
        <v>3.4510014673857001</v>
      </c>
      <c r="K3421">
        <v>-1.0989288625093201</v>
      </c>
      <c r="L3421" t="s">
        <v>22</v>
      </c>
    </row>
    <row r="3422" spans="8:12" x14ac:dyDescent="0.25">
      <c r="H3422">
        <v>2098</v>
      </c>
      <c r="I3422" t="s">
        <v>11</v>
      </c>
      <c r="J3422">
        <v>3.47553158016802</v>
      </c>
      <c r="K3422">
        <v>-1.0971433243587501</v>
      </c>
      <c r="L3422" t="s">
        <v>22</v>
      </c>
    </row>
    <row r="3423" spans="8:12" x14ac:dyDescent="0.25">
      <c r="H3423">
        <v>2098</v>
      </c>
      <c r="I3423" t="s">
        <v>13</v>
      </c>
      <c r="J3423">
        <v>3.4932855790319901</v>
      </c>
      <c r="K3423">
        <v>-1.11139246189001</v>
      </c>
      <c r="L3423" t="s">
        <v>22</v>
      </c>
    </row>
    <row r="3424" spans="8:12" x14ac:dyDescent="0.25">
      <c r="H3424">
        <v>2098</v>
      </c>
      <c r="I3424" t="s">
        <v>14</v>
      </c>
      <c r="J3424">
        <v>3.5139092520978399</v>
      </c>
      <c r="K3424">
        <v>-1.08549768669736</v>
      </c>
      <c r="L3424" t="s">
        <v>22</v>
      </c>
    </row>
    <row r="3425" spans="8:12" x14ac:dyDescent="0.25">
      <c r="H3425">
        <v>2098</v>
      </c>
      <c r="I3425" t="s">
        <v>15</v>
      </c>
      <c r="J3425">
        <v>3.5206063316438598</v>
      </c>
      <c r="K3425">
        <v>-1.11737934128376</v>
      </c>
      <c r="L3425" t="s">
        <v>22</v>
      </c>
    </row>
    <row r="3426" spans="8:12" x14ac:dyDescent="0.25">
      <c r="H3426">
        <v>2098</v>
      </c>
      <c r="I3426" t="s">
        <v>16</v>
      </c>
      <c r="J3426">
        <v>3.5220573827363801</v>
      </c>
      <c r="K3426">
        <v>-1.12023622500641</v>
      </c>
      <c r="L3426" t="s">
        <v>22</v>
      </c>
    </row>
    <row r="3427" spans="8:12" x14ac:dyDescent="0.25">
      <c r="H3427">
        <v>2098</v>
      </c>
      <c r="I3427" t="s">
        <v>17</v>
      </c>
      <c r="J3427">
        <v>3.5297071291481301</v>
      </c>
      <c r="K3427">
        <v>-1.14546593018756</v>
      </c>
      <c r="L3427" t="s">
        <v>22</v>
      </c>
    </row>
    <row r="3428" spans="8:12" x14ac:dyDescent="0.25">
      <c r="H3428">
        <v>2098</v>
      </c>
      <c r="I3428" t="s">
        <v>18</v>
      </c>
      <c r="J3428">
        <v>3.52633968333536</v>
      </c>
      <c r="K3428">
        <v>-1.2087887031959199</v>
      </c>
      <c r="L3428" t="s">
        <v>22</v>
      </c>
    </row>
    <row r="3429" spans="8:12" x14ac:dyDescent="0.25">
      <c r="H3429">
        <v>2098</v>
      </c>
      <c r="I3429" t="s">
        <v>19</v>
      </c>
      <c r="J3429">
        <v>3.5034943963205398</v>
      </c>
      <c r="K3429">
        <v>-1.1839932561114299</v>
      </c>
      <c r="L3429" t="s">
        <v>22</v>
      </c>
    </row>
    <row r="3430" spans="8:12" x14ac:dyDescent="0.25">
      <c r="H3430">
        <v>2098</v>
      </c>
      <c r="I3430" t="s">
        <v>20</v>
      </c>
      <c r="J3430">
        <v>3.4780187385186698</v>
      </c>
      <c r="K3430">
        <v>-1.2571688725111201</v>
      </c>
      <c r="L3430" t="s">
        <v>22</v>
      </c>
    </row>
    <row r="3431" spans="8:12" x14ac:dyDescent="0.25">
      <c r="H3431">
        <v>2098</v>
      </c>
      <c r="I3431" t="s">
        <v>21</v>
      </c>
      <c r="J3431">
        <v>3.4261552150621002</v>
      </c>
      <c r="K3431">
        <v>-1.2481931880253501</v>
      </c>
      <c r="L3431" t="s">
        <v>22</v>
      </c>
    </row>
    <row r="3432" spans="8:12" x14ac:dyDescent="0.25">
      <c r="H3432">
        <v>2099</v>
      </c>
      <c r="I3432" t="s">
        <v>8</v>
      </c>
      <c r="J3432">
        <v>3.3882638343928599</v>
      </c>
      <c r="K3432">
        <v>-1.1155440538585499</v>
      </c>
      <c r="L3432" t="s">
        <v>22</v>
      </c>
    </row>
    <row r="3433" spans="8:12" x14ac:dyDescent="0.25">
      <c r="H3433">
        <v>2099</v>
      </c>
      <c r="I3433" t="s">
        <v>6</v>
      </c>
      <c r="J3433">
        <v>3.4100158357738102</v>
      </c>
      <c r="K3433">
        <v>-1.1316526662220801</v>
      </c>
      <c r="L3433" t="s">
        <v>22</v>
      </c>
    </row>
    <row r="3434" spans="8:12" x14ac:dyDescent="0.25">
      <c r="H3434">
        <v>2099</v>
      </c>
      <c r="I3434" t="s">
        <v>9</v>
      </c>
      <c r="J3434">
        <v>3.4307780970830102</v>
      </c>
      <c r="K3434">
        <v>-1.1035551135069901</v>
      </c>
      <c r="L3434" t="s">
        <v>22</v>
      </c>
    </row>
    <row r="3435" spans="8:12" x14ac:dyDescent="0.25">
      <c r="H3435">
        <v>2099</v>
      </c>
      <c r="I3435" t="s">
        <v>10</v>
      </c>
      <c r="J3435">
        <v>3.4526832518762798</v>
      </c>
      <c r="K3435">
        <v>-1.09492559766927</v>
      </c>
      <c r="L3435" t="s">
        <v>22</v>
      </c>
    </row>
    <row r="3436" spans="8:12" x14ac:dyDescent="0.25">
      <c r="H3436">
        <v>2099</v>
      </c>
      <c r="I3436" t="s">
        <v>11</v>
      </c>
      <c r="J3436">
        <v>3.4772133646586001</v>
      </c>
      <c r="K3436">
        <v>-1.09314005951871</v>
      </c>
      <c r="L3436" t="s">
        <v>22</v>
      </c>
    </row>
    <row r="3437" spans="8:12" x14ac:dyDescent="0.25">
      <c r="H3437">
        <v>2099</v>
      </c>
      <c r="I3437" t="s">
        <v>13</v>
      </c>
      <c r="J3437">
        <v>3.49496736352258</v>
      </c>
      <c r="K3437">
        <v>-1.1073891970499701</v>
      </c>
      <c r="L3437" t="s">
        <v>22</v>
      </c>
    </row>
    <row r="3438" spans="8:12" x14ac:dyDescent="0.25">
      <c r="H3438">
        <v>2099</v>
      </c>
      <c r="I3438" t="s">
        <v>14</v>
      </c>
      <c r="J3438">
        <v>3.5155910365884302</v>
      </c>
      <c r="K3438">
        <v>-1.0814944218573199</v>
      </c>
      <c r="L3438" t="s">
        <v>22</v>
      </c>
    </row>
    <row r="3439" spans="8:12" x14ac:dyDescent="0.25">
      <c r="H3439">
        <v>2099</v>
      </c>
      <c r="I3439" t="s">
        <v>15</v>
      </c>
      <c r="J3439">
        <v>3.5222881161344501</v>
      </c>
      <c r="K3439">
        <v>-1.1133760764437099</v>
      </c>
      <c r="L3439" t="s">
        <v>22</v>
      </c>
    </row>
    <row r="3440" spans="8:12" x14ac:dyDescent="0.25">
      <c r="H3440">
        <v>2099</v>
      </c>
      <c r="I3440" t="s">
        <v>16</v>
      </c>
      <c r="J3440">
        <v>3.52373916722697</v>
      </c>
      <c r="K3440">
        <v>-1.1162329601663701</v>
      </c>
      <c r="L3440" t="s">
        <v>22</v>
      </c>
    </row>
    <row r="3441" spans="8:12" x14ac:dyDescent="0.25">
      <c r="H3441">
        <v>2099</v>
      </c>
      <c r="I3441" t="s">
        <v>17</v>
      </c>
      <c r="J3441">
        <v>3.53138891363872</v>
      </c>
      <c r="K3441">
        <v>-1.1414626653475199</v>
      </c>
      <c r="L3441" t="s">
        <v>22</v>
      </c>
    </row>
    <row r="3442" spans="8:12" x14ac:dyDescent="0.25">
      <c r="H3442">
        <v>2099</v>
      </c>
      <c r="I3442" t="s">
        <v>18</v>
      </c>
      <c r="J3442">
        <v>3.5280214678259498</v>
      </c>
      <c r="K3442">
        <v>-1.20478543835588</v>
      </c>
      <c r="L3442" t="s">
        <v>22</v>
      </c>
    </row>
    <row r="3443" spans="8:12" x14ac:dyDescent="0.25">
      <c r="H3443">
        <v>2099</v>
      </c>
      <c r="I3443" t="s">
        <v>19</v>
      </c>
      <c r="J3443">
        <v>3.5051761808111301</v>
      </c>
      <c r="K3443">
        <v>-1.17998999127139</v>
      </c>
      <c r="L3443" t="s">
        <v>22</v>
      </c>
    </row>
    <row r="3444" spans="8:12" x14ac:dyDescent="0.25">
      <c r="H3444">
        <v>2099</v>
      </c>
      <c r="I3444" t="s">
        <v>20</v>
      </c>
      <c r="J3444">
        <v>3.4797005230092601</v>
      </c>
      <c r="K3444">
        <v>-1.25316560767107</v>
      </c>
      <c r="L3444" t="s">
        <v>22</v>
      </c>
    </row>
    <row r="3445" spans="8:12" x14ac:dyDescent="0.25">
      <c r="H3445">
        <v>2099</v>
      </c>
      <c r="I3445" t="s">
        <v>21</v>
      </c>
      <c r="J3445">
        <v>3.4278369995526798</v>
      </c>
      <c r="K3445">
        <v>-1.24418992318531</v>
      </c>
      <c r="L3445" t="s">
        <v>22</v>
      </c>
    </row>
    <row r="3446" spans="8:12" x14ac:dyDescent="0.25">
      <c r="H3446">
        <v>2100</v>
      </c>
      <c r="I3446" t="s">
        <v>8</v>
      </c>
      <c r="J3446">
        <v>3.38993718885061</v>
      </c>
      <c r="K3446">
        <v>-1.11156085559318</v>
      </c>
      <c r="L3446" t="s">
        <v>22</v>
      </c>
    </row>
    <row r="3447" spans="8:12" x14ac:dyDescent="0.25">
      <c r="H3447">
        <v>2100</v>
      </c>
      <c r="I3447" t="s">
        <v>6</v>
      </c>
      <c r="J3447">
        <v>3.4116891902315598</v>
      </c>
      <c r="K3447">
        <v>-1.1276694679567101</v>
      </c>
      <c r="L3447" t="s">
        <v>22</v>
      </c>
    </row>
    <row r="3448" spans="8:12" x14ac:dyDescent="0.25">
      <c r="H3448">
        <v>2100</v>
      </c>
      <c r="I3448" t="s">
        <v>9</v>
      </c>
      <c r="J3448">
        <v>3.4324514515407598</v>
      </c>
      <c r="K3448">
        <v>-1.0995719152416099</v>
      </c>
      <c r="L3448" t="s">
        <v>22</v>
      </c>
    </row>
    <row r="3449" spans="8:12" x14ac:dyDescent="0.25">
      <c r="H3449">
        <v>2100</v>
      </c>
      <c r="I3449" t="s">
        <v>10</v>
      </c>
      <c r="J3449">
        <v>3.4543566063340299</v>
      </c>
      <c r="K3449">
        <v>-1.0909423994039</v>
      </c>
      <c r="L3449" t="s">
        <v>22</v>
      </c>
    </row>
    <row r="3450" spans="8:12" x14ac:dyDescent="0.25">
      <c r="H3450">
        <v>2100</v>
      </c>
      <c r="I3450" t="s">
        <v>11</v>
      </c>
      <c r="J3450">
        <v>3.4788867191163502</v>
      </c>
      <c r="K3450">
        <v>-1.08915686125333</v>
      </c>
      <c r="L3450" t="s">
        <v>22</v>
      </c>
    </row>
    <row r="3451" spans="8:12" x14ac:dyDescent="0.25">
      <c r="H3451">
        <v>2100</v>
      </c>
      <c r="I3451" t="s">
        <v>13</v>
      </c>
      <c r="J3451">
        <v>3.49664071798033</v>
      </c>
      <c r="K3451">
        <v>-1.1034059987845899</v>
      </c>
      <c r="L3451" t="s">
        <v>22</v>
      </c>
    </row>
    <row r="3452" spans="8:12" x14ac:dyDescent="0.25">
      <c r="H3452">
        <v>2100</v>
      </c>
      <c r="I3452" t="s">
        <v>14</v>
      </c>
      <c r="J3452">
        <v>3.5172643910461798</v>
      </c>
      <c r="K3452">
        <v>-1.07751122359194</v>
      </c>
      <c r="L3452" t="s">
        <v>22</v>
      </c>
    </row>
    <row r="3453" spans="8:12" x14ac:dyDescent="0.25">
      <c r="H3453">
        <v>2100</v>
      </c>
      <c r="I3453" t="s">
        <v>15</v>
      </c>
      <c r="J3453">
        <v>3.52396147059219</v>
      </c>
      <c r="K3453">
        <v>-1.10939287817833</v>
      </c>
      <c r="L3453" t="s">
        <v>22</v>
      </c>
    </row>
    <row r="3454" spans="8:12" x14ac:dyDescent="0.25">
      <c r="H3454">
        <v>2100</v>
      </c>
      <c r="I3454" t="s">
        <v>16</v>
      </c>
      <c r="J3454">
        <v>3.5254125216847201</v>
      </c>
      <c r="K3454">
        <v>-1.1122497619009899</v>
      </c>
      <c r="L3454" t="s">
        <v>22</v>
      </c>
    </row>
    <row r="3455" spans="8:12" x14ac:dyDescent="0.25">
      <c r="H3455">
        <v>2100</v>
      </c>
      <c r="I3455" t="s">
        <v>17</v>
      </c>
      <c r="J3455">
        <v>3.5330622680964701</v>
      </c>
      <c r="K3455">
        <v>-1.13747946708214</v>
      </c>
      <c r="L3455" t="s">
        <v>22</v>
      </c>
    </row>
    <row r="3456" spans="8:12" x14ac:dyDescent="0.25">
      <c r="H3456">
        <v>2100</v>
      </c>
      <c r="I3456" t="s">
        <v>18</v>
      </c>
      <c r="J3456">
        <v>3.5296948222836901</v>
      </c>
      <c r="K3456">
        <v>-1.2008022400905001</v>
      </c>
      <c r="L3456" t="s">
        <v>22</v>
      </c>
    </row>
    <row r="3457" spans="8:12" x14ac:dyDescent="0.25">
      <c r="H3457">
        <v>2100</v>
      </c>
      <c r="I3457" t="s">
        <v>19</v>
      </c>
      <c r="J3457">
        <v>3.5068495352688802</v>
      </c>
      <c r="K3457">
        <v>-1.1760067930060101</v>
      </c>
      <c r="L3457" t="s">
        <v>22</v>
      </c>
    </row>
    <row r="3458" spans="8:12" x14ac:dyDescent="0.25">
      <c r="H3458">
        <v>2100</v>
      </c>
      <c r="I3458" t="s">
        <v>20</v>
      </c>
      <c r="J3458">
        <v>3.4813738774670102</v>
      </c>
      <c r="K3458">
        <v>-1.24918240940569</v>
      </c>
      <c r="L3458" t="s">
        <v>22</v>
      </c>
    </row>
    <row r="3459" spans="8:12" x14ac:dyDescent="0.25">
      <c r="H3459">
        <v>2100</v>
      </c>
      <c r="I3459" t="s">
        <v>21</v>
      </c>
      <c r="J3459">
        <v>3.4295103540104299</v>
      </c>
      <c r="K3459">
        <v>-1.24020672491993</v>
      </c>
      <c r="L3459" t="s">
        <v>22</v>
      </c>
    </row>
    <row r="3460" spans="8:12" x14ac:dyDescent="0.25">
      <c r="H3460">
        <v>2101</v>
      </c>
      <c r="I3460" t="s">
        <v>8</v>
      </c>
      <c r="J3460">
        <v>3.3916021973661499</v>
      </c>
      <c r="K3460">
        <v>-1.1075975237358799</v>
      </c>
      <c r="L3460" t="s">
        <v>22</v>
      </c>
    </row>
    <row r="3461" spans="8:12" x14ac:dyDescent="0.25">
      <c r="H3461">
        <v>2101</v>
      </c>
      <c r="I3461" t="s">
        <v>6</v>
      </c>
      <c r="J3461">
        <v>3.4133541987471001</v>
      </c>
      <c r="K3461">
        <v>-1.1237061360994101</v>
      </c>
      <c r="L3461" t="s">
        <v>22</v>
      </c>
    </row>
    <row r="3462" spans="8:12" x14ac:dyDescent="0.25">
      <c r="H3462">
        <v>2101</v>
      </c>
      <c r="I3462" t="s">
        <v>9</v>
      </c>
      <c r="J3462">
        <v>3.4341164600563001</v>
      </c>
      <c r="K3462">
        <v>-1.0956085833843201</v>
      </c>
      <c r="L3462" t="s">
        <v>22</v>
      </c>
    </row>
    <row r="3463" spans="8:12" x14ac:dyDescent="0.25">
      <c r="H3463">
        <v>2101</v>
      </c>
      <c r="I3463" t="s">
        <v>10</v>
      </c>
      <c r="J3463">
        <v>3.4560216148495702</v>
      </c>
      <c r="K3463">
        <v>-1.0869790675466</v>
      </c>
      <c r="L3463" t="s">
        <v>22</v>
      </c>
    </row>
    <row r="3464" spans="8:12" x14ac:dyDescent="0.25">
      <c r="H3464">
        <v>2101</v>
      </c>
      <c r="I3464" t="s">
        <v>11</v>
      </c>
      <c r="J3464">
        <v>3.48055172763189</v>
      </c>
      <c r="K3464">
        <v>-1.08519352939604</v>
      </c>
      <c r="L3464" t="s">
        <v>22</v>
      </c>
    </row>
    <row r="3465" spans="8:12" x14ac:dyDescent="0.25">
      <c r="H3465">
        <v>2101</v>
      </c>
      <c r="I3465" t="s">
        <v>13</v>
      </c>
      <c r="J3465">
        <v>3.4983057264958699</v>
      </c>
      <c r="K3465">
        <v>-1.0994426669273001</v>
      </c>
      <c r="L3465" t="s">
        <v>22</v>
      </c>
    </row>
    <row r="3466" spans="8:12" x14ac:dyDescent="0.25">
      <c r="H3466">
        <v>2101</v>
      </c>
      <c r="I3466" t="s">
        <v>14</v>
      </c>
      <c r="J3466">
        <v>3.5189293995617201</v>
      </c>
      <c r="K3466">
        <v>-1.0735478917346499</v>
      </c>
      <c r="L3466" t="s">
        <v>22</v>
      </c>
    </row>
    <row r="3467" spans="8:12" x14ac:dyDescent="0.25">
      <c r="H3467">
        <v>2101</v>
      </c>
      <c r="I3467" t="s">
        <v>15</v>
      </c>
      <c r="J3467">
        <v>3.5256264791077299</v>
      </c>
      <c r="K3467">
        <v>-1.10542954632104</v>
      </c>
      <c r="L3467" t="s">
        <v>22</v>
      </c>
    </row>
    <row r="3468" spans="8:12" x14ac:dyDescent="0.25">
      <c r="H3468">
        <v>2101</v>
      </c>
      <c r="I3468" t="s">
        <v>16</v>
      </c>
      <c r="J3468">
        <v>3.5270775302002599</v>
      </c>
      <c r="K3468">
        <v>-1.1082864300437001</v>
      </c>
      <c r="L3468" t="s">
        <v>22</v>
      </c>
    </row>
    <row r="3469" spans="8:12" x14ac:dyDescent="0.25">
      <c r="H3469">
        <v>2101</v>
      </c>
      <c r="I3469" t="s">
        <v>17</v>
      </c>
      <c r="J3469">
        <v>3.5347272766120099</v>
      </c>
      <c r="K3469">
        <v>-1.13351613522485</v>
      </c>
      <c r="L3469" t="s">
        <v>22</v>
      </c>
    </row>
    <row r="3470" spans="8:12" x14ac:dyDescent="0.25">
      <c r="H3470">
        <v>2101</v>
      </c>
      <c r="I3470" t="s">
        <v>18</v>
      </c>
      <c r="J3470">
        <v>3.5313598307992402</v>
      </c>
      <c r="K3470">
        <v>-1.19683890823321</v>
      </c>
      <c r="L3470" t="s">
        <v>22</v>
      </c>
    </row>
    <row r="3471" spans="8:12" x14ac:dyDescent="0.25">
      <c r="H3471">
        <v>2101</v>
      </c>
      <c r="I3471" t="s">
        <v>19</v>
      </c>
      <c r="J3471">
        <v>3.5085145437844201</v>
      </c>
      <c r="K3471">
        <v>-1.17204346114872</v>
      </c>
      <c r="L3471" t="s">
        <v>22</v>
      </c>
    </row>
    <row r="3472" spans="8:12" x14ac:dyDescent="0.25">
      <c r="H3472">
        <v>2101</v>
      </c>
      <c r="I3472" t="s">
        <v>20</v>
      </c>
      <c r="J3472">
        <v>3.4830388859825501</v>
      </c>
      <c r="K3472">
        <v>-1.2452190775484</v>
      </c>
      <c r="L3472" t="s">
        <v>22</v>
      </c>
    </row>
    <row r="3473" spans="8:12" x14ac:dyDescent="0.25">
      <c r="H3473">
        <v>2101</v>
      </c>
      <c r="I3473" t="s">
        <v>21</v>
      </c>
      <c r="J3473">
        <v>3.4311753625259702</v>
      </c>
      <c r="K3473">
        <v>-1.23624339306264</v>
      </c>
      <c r="L3473" t="s">
        <v>22</v>
      </c>
    </row>
    <row r="3474" spans="8:12" x14ac:dyDescent="0.25">
      <c r="H3474">
        <v>2102</v>
      </c>
      <c r="I3474" t="s">
        <v>8</v>
      </c>
      <c r="J3474">
        <v>3.3932589427781301</v>
      </c>
      <c r="K3474">
        <v>-1.10365386110026</v>
      </c>
      <c r="L3474" t="s">
        <v>22</v>
      </c>
    </row>
    <row r="3475" spans="8:12" x14ac:dyDescent="0.25">
      <c r="H3475">
        <v>2102</v>
      </c>
      <c r="I3475" t="s">
        <v>6</v>
      </c>
      <c r="J3475">
        <v>3.4150109441590799</v>
      </c>
      <c r="K3475">
        <v>-1.1197624734637901</v>
      </c>
      <c r="L3475" t="s">
        <v>22</v>
      </c>
    </row>
    <row r="3476" spans="8:12" x14ac:dyDescent="0.25">
      <c r="H3476">
        <v>2102</v>
      </c>
      <c r="I3476" t="s">
        <v>9</v>
      </c>
      <c r="J3476">
        <v>3.4357732054682799</v>
      </c>
      <c r="K3476">
        <v>-1.0916649207486899</v>
      </c>
      <c r="L3476" t="s">
        <v>22</v>
      </c>
    </row>
    <row r="3477" spans="8:12" x14ac:dyDescent="0.25">
      <c r="H3477">
        <v>2102</v>
      </c>
      <c r="I3477" t="s">
        <v>10</v>
      </c>
      <c r="J3477">
        <v>3.45767836026155</v>
      </c>
      <c r="K3477">
        <v>-1.08303540491098</v>
      </c>
      <c r="L3477" t="s">
        <v>22</v>
      </c>
    </row>
    <row r="3478" spans="8:12" x14ac:dyDescent="0.25">
      <c r="H3478">
        <v>2102</v>
      </c>
      <c r="I3478" t="s">
        <v>11</v>
      </c>
      <c r="J3478">
        <v>3.4822084730438698</v>
      </c>
      <c r="K3478">
        <v>-1.08124986676042</v>
      </c>
      <c r="L3478" t="s">
        <v>22</v>
      </c>
    </row>
    <row r="3479" spans="8:12" x14ac:dyDescent="0.25">
      <c r="H3479">
        <v>2102</v>
      </c>
      <c r="I3479" t="s">
        <v>13</v>
      </c>
      <c r="J3479">
        <v>3.4999624719078501</v>
      </c>
      <c r="K3479">
        <v>-1.0954990042916699</v>
      </c>
      <c r="L3479" t="s">
        <v>22</v>
      </c>
    </row>
    <row r="3480" spans="8:12" x14ac:dyDescent="0.25">
      <c r="H3480">
        <v>2102</v>
      </c>
      <c r="I3480" t="s">
        <v>14</v>
      </c>
      <c r="J3480">
        <v>3.5205861449736999</v>
      </c>
      <c r="K3480">
        <v>-1.06960422909902</v>
      </c>
      <c r="L3480" t="s">
        <v>22</v>
      </c>
    </row>
    <row r="3481" spans="8:12" x14ac:dyDescent="0.25">
      <c r="H3481">
        <v>2102</v>
      </c>
      <c r="I3481" t="s">
        <v>15</v>
      </c>
      <c r="J3481">
        <v>3.5272832245197199</v>
      </c>
      <c r="K3481">
        <v>-1.10148588368542</v>
      </c>
      <c r="L3481" t="s">
        <v>22</v>
      </c>
    </row>
    <row r="3482" spans="8:12" x14ac:dyDescent="0.25">
      <c r="H3482">
        <v>2102</v>
      </c>
      <c r="I3482" t="s">
        <v>16</v>
      </c>
      <c r="J3482">
        <v>3.5287342756122402</v>
      </c>
      <c r="K3482">
        <v>-1.1043427674080799</v>
      </c>
      <c r="L3482" t="s">
        <v>22</v>
      </c>
    </row>
    <row r="3483" spans="8:12" x14ac:dyDescent="0.25">
      <c r="H3483">
        <v>2102</v>
      </c>
      <c r="I3483" t="s">
        <v>17</v>
      </c>
      <c r="J3483">
        <v>3.5363840220239902</v>
      </c>
      <c r="K3483">
        <v>-1.12957247258923</v>
      </c>
      <c r="L3483" t="s">
        <v>22</v>
      </c>
    </row>
    <row r="3484" spans="8:12" x14ac:dyDescent="0.25">
      <c r="H3484">
        <v>2102</v>
      </c>
      <c r="I3484" t="s">
        <v>18</v>
      </c>
      <c r="J3484">
        <v>3.53301657621122</v>
      </c>
      <c r="K3484">
        <v>-1.1928952455975801</v>
      </c>
      <c r="L3484" t="s">
        <v>22</v>
      </c>
    </row>
    <row r="3485" spans="8:12" x14ac:dyDescent="0.25">
      <c r="H3485">
        <v>2102</v>
      </c>
      <c r="I3485" t="s">
        <v>19</v>
      </c>
      <c r="J3485">
        <v>3.5101712891963999</v>
      </c>
      <c r="K3485">
        <v>-1.1680997985131001</v>
      </c>
      <c r="L3485" t="s">
        <v>22</v>
      </c>
    </row>
    <row r="3486" spans="8:12" x14ac:dyDescent="0.25">
      <c r="H3486">
        <v>2102</v>
      </c>
      <c r="I3486" t="s">
        <v>20</v>
      </c>
      <c r="J3486">
        <v>3.4846956313945299</v>
      </c>
      <c r="K3486">
        <v>-1.24127541491278</v>
      </c>
      <c r="L3486" t="s">
        <v>22</v>
      </c>
    </row>
    <row r="3487" spans="8:12" x14ac:dyDescent="0.25">
      <c r="H3487">
        <v>2102</v>
      </c>
      <c r="I3487" t="s">
        <v>21</v>
      </c>
      <c r="J3487">
        <v>3.43283210793795</v>
      </c>
      <c r="K3487">
        <v>-1.23229973042702</v>
      </c>
      <c r="L3487" t="s">
        <v>22</v>
      </c>
    </row>
    <row r="3488" spans="8:12" x14ac:dyDescent="0.25">
      <c r="H3488">
        <v>2103</v>
      </c>
      <c r="I3488" t="s">
        <v>8</v>
      </c>
      <c r="J3488">
        <v>3.3949075066979502</v>
      </c>
      <c r="K3488">
        <v>-1.0997296734212001</v>
      </c>
      <c r="L3488" t="s">
        <v>22</v>
      </c>
    </row>
    <row r="3489" spans="8:12" x14ac:dyDescent="0.25">
      <c r="H3489">
        <v>2103</v>
      </c>
      <c r="I3489" t="s">
        <v>6</v>
      </c>
      <c r="J3489">
        <v>3.4166595080789102</v>
      </c>
      <c r="K3489">
        <v>-1.11583828578473</v>
      </c>
      <c r="L3489" t="s">
        <v>22</v>
      </c>
    </row>
    <row r="3490" spans="8:12" x14ac:dyDescent="0.25">
      <c r="H3490">
        <v>2103</v>
      </c>
      <c r="I3490" t="s">
        <v>9</v>
      </c>
      <c r="J3490">
        <v>3.4374217693881</v>
      </c>
      <c r="K3490">
        <v>-1.08774073306964</v>
      </c>
      <c r="L3490" t="s">
        <v>22</v>
      </c>
    </row>
    <row r="3491" spans="8:12" x14ac:dyDescent="0.25">
      <c r="H3491">
        <v>2103</v>
      </c>
      <c r="I3491" t="s">
        <v>10</v>
      </c>
      <c r="J3491">
        <v>3.45932692418137</v>
      </c>
      <c r="K3491">
        <v>-1.0791112172319199</v>
      </c>
      <c r="L3491" t="s">
        <v>22</v>
      </c>
    </row>
    <row r="3492" spans="8:12" x14ac:dyDescent="0.25">
      <c r="H3492">
        <v>2103</v>
      </c>
      <c r="I3492" t="s">
        <v>11</v>
      </c>
      <c r="J3492">
        <v>3.4838570369636899</v>
      </c>
      <c r="K3492">
        <v>-1.0773256790813599</v>
      </c>
      <c r="L3492" t="s">
        <v>22</v>
      </c>
    </row>
    <row r="3493" spans="8:12" x14ac:dyDescent="0.25">
      <c r="H3493">
        <v>2103</v>
      </c>
      <c r="I3493" t="s">
        <v>13</v>
      </c>
      <c r="J3493">
        <v>3.5016110358276702</v>
      </c>
      <c r="K3493">
        <v>-1.09157481661262</v>
      </c>
      <c r="L3493" t="s">
        <v>22</v>
      </c>
    </row>
    <row r="3494" spans="8:12" x14ac:dyDescent="0.25">
      <c r="H3494">
        <v>2103</v>
      </c>
      <c r="I3494" t="s">
        <v>14</v>
      </c>
      <c r="J3494">
        <v>3.52223470889352</v>
      </c>
      <c r="K3494">
        <v>-1.0656800414199701</v>
      </c>
      <c r="L3494" t="s">
        <v>22</v>
      </c>
    </row>
    <row r="3495" spans="8:12" x14ac:dyDescent="0.25">
      <c r="H3495">
        <v>2103</v>
      </c>
      <c r="I3495" t="s">
        <v>15</v>
      </c>
      <c r="J3495">
        <v>3.5289317884395399</v>
      </c>
      <c r="K3495">
        <v>-1.0975616960063601</v>
      </c>
      <c r="L3495" t="s">
        <v>22</v>
      </c>
    </row>
    <row r="3496" spans="8:12" x14ac:dyDescent="0.25">
      <c r="H3496">
        <v>2103</v>
      </c>
      <c r="I3496" t="s">
        <v>16</v>
      </c>
      <c r="J3496">
        <v>3.5303828395320598</v>
      </c>
      <c r="K3496">
        <v>-1.10041857972902</v>
      </c>
      <c r="L3496" t="s">
        <v>22</v>
      </c>
    </row>
    <row r="3497" spans="8:12" x14ac:dyDescent="0.25">
      <c r="H3497">
        <v>2103</v>
      </c>
      <c r="I3497" t="s">
        <v>17</v>
      </c>
      <c r="J3497">
        <v>3.5380325859438102</v>
      </c>
      <c r="K3497">
        <v>-1.1256482849101701</v>
      </c>
      <c r="L3497" t="s">
        <v>22</v>
      </c>
    </row>
    <row r="3498" spans="8:12" x14ac:dyDescent="0.25">
      <c r="H3498">
        <v>2103</v>
      </c>
      <c r="I3498" t="s">
        <v>18</v>
      </c>
      <c r="J3498">
        <v>3.5346651401310401</v>
      </c>
      <c r="K3498">
        <v>-1.18897105791853</v>
      </c>
      <c r="L3498" t="s">
        <v>22</v>
      </c>
    </row>
    <row r="3499" spans="8:12" x14ac:dyDescent="0.25">
      <c r="H3499">
        <v>2103</v>
      </c>
      <c r="I3499" t="s">
        <v>19</v>
      </c>
      <c r="J3499">
        <v>3.5118198531162199</v>
      </c>
      <c r="K3499">
        <v>-1.16417561083404</v>
      </c>
      <c r="L3499" t="s">
        <v>22</v>
      </c>
    </row>
    <row r="3500" spans="8:12" x14ac:dyDescent="0.25">
      <c r="H3500">
        <v>2103</v>
      </c>
      <c r="I3500" t="s">
        <v>20</v>
      </c>
      <c r="J3500">
        <v>3.4863441953143499</v>
      </c>
      <c r="K3500">
        <v>-1.2373512272337199</v>
      </c>
      <c r="L3500" t="s">
        <v>22</v>
      </c>
    </row>
    <row r="3501" spans="8:12" x14ac:dyDescent="0.25">
      <c r="H3501">
        <v>2103</v>
      </c>
      <c r="I3501" t="s">
        <v>21</v>
      </c>
      <c r="J3501">
        <v>3.4344806718577701</v>
      </c>
      <c r="K3501">
        <v>-1.2283755427479599</v>
      </c>
      <c r="L3501" t="s">
        <v>22</v>
      </c>
    </row>
    <row r="3502" spans="8:12" x14ac:dyDescent="0.25">
      <c r="H3502">
        <v>2104</v>
      </c>
      <c r="I3502" t="s">
        <v>8</v>
      </c>
      <c r="J3502">
        <v>3.3965479695338798</v>
      </c>
      <c r="K3502">
        <v>-1.0958247692974801</v>
      </c>
      <c r="L3502" t="s">
        <v>22</v>
      </c>
    </row>
    <row r="3503" spans="8:12" x14ac:dyDescent="0.25">
      <c r="H3503">
        <v>2104</v>
      </c>
      <c r="I3503" t="s">
        <v>6</v>
      </c>
      <c r="J3503">
        <v>3.4182999709148398</v>
      </c>
      <c r="K3503">
        <v>-1.11193338166101</v>
      </c>
      <c r="L3503" t="s">
        <v>22</v>
      </c>
    </row>
    <row r="3504" spans="8:12" x14ac:dyDescent="0.25">
      <c r="H3504">
        <v>2104</v>
      </c>
      <c r="I3504" t="s">
        <v>9</v>
      </c>
      <c r="J3504">
        <v>3.4390622322240398</v>
      </c>
      <c r="K3504">
        <v>-1.08383582894592</v>
      </c>
      <c r="L3504" t="s">
        <v>22</v>
      </c>
    </row>
    <row r="3505" spans="8:12" x14ac:dyDescent="0.25">
      <c r="H3505">
        <v>2104</v>
      </c>
      <c r="I3505" t="s">
        <v>10</v>
      </c>
      <c r="J3505">
        <v>3.4609673870173099</v>
      </c>
      <c r="K3505">
        <v>-1.0752063131081999</v>
      </c>
      <c r="L3505" t="s">
        <v>22</v>
      </c>
    </row>
    <row r="3506" spans="8:12" x14ac:dyDescent="0.25">
      <c r="H3506">
        <v>2104</v>
      </c>
      <c r="I3506" t="s">
        <v>11</v>
      </c>
      <c r="J3506">
        <v>3.4854974997996302</v>
      </c>
      <c r="K3506">
        <v>-1.0734207749576401</v>
      </c>
      <c r="L3506" t="s">
        <v>22</v>
      </c>
    </row>
    <row r="3507" spans="8:12" x14ac:dyDescent="0.25">
      <c r="H3507">
        <v>2104</v>
      </c>
      <c r="I3507" t="s">
        <v>13</v>
      </c>
      <c r="J3507">
        <v>3.5032514986635999</v>
      </c>
      <c r="K3507">
        <v>-1.0876699124889</v>
      </c>
      <c r="L3507" t="s">
        <v>22</v>
      </c>
    </row>
    <row r="3508" spans="8:12" x14ac:dyDescent="0.25">
      <c r="H3508">
        <v>2104</v>
      </c>
      <c r="I3508" t="s">
        <v>14</v>
      </c>
      <c r="J3508">
        <v>3.5238751717294501</v>
      </c>
      <c r="K3508">
        <v>-1.0617751372962501</v>
      </c>
      <c r="L3508" t="s">
        <v>22</v>
      </c>
    </row>
    <row r="3509" spans="8:12" x14ac:dyDescent="0.25">
      <c r="H3509">
        <v>2104</v>
      </c>
      <c r="I3509" t="s">
        <v>15</v>
      </c>
      <c r="J3509">
        <v>3.53057225127547</v>
      </c>
      <c r="K3509">
        <v>-1.0936567918826401</v>
      </c>
      <c r="L3509" t="s">
        <v>22</v>
      </c>
    </row>
    <row r="3510" spans="8:12" x14ac:dyDescent="0.25">
      <c r="H3510">
        <v>2104</v>
      </c>
      <c r="I3510" t="s">
        <v>16</v>
      </c>
      <c r="J3510">
        <v>3.5320233023679899</v>
      </c>
      <c r="K3510">
        <v>-1.0965136756053</v>
      </c>
      <c r="L3510" t="s">
        <v>22</v>
      </c>
    </row>
    <row r="3511" spans="8:12" x14ac:dyDescent="0.25">
      <c r="H3511">
        <v>2104</v>
      </c>
      <c r="I3511" t="s">
        <v>17</v>
      </c>
      <c r="J3511">
        <v>3.5396730487797399</v>
      </c>
      <c r="K3511">
        <v>-1.1217433807864501</v>
      </c>
      <c r="L3511" t="s">
        <v>22</v>
      </c>
    </row>
    <row r="3512" spans="8:12" x14ac:dyDescent="0.25">
      <c r="H3512">
        <v>2104</v>
      </c>
      <c r="I3512" t="s">
        <v>18</v>
      </c>
      <c r="J3512">
        <v>3.5363056029669702</v>
      </c>
      <c r="K3512">
        <v>-1.18506615379481</v>
      </c>
      <c r="L3512" t="s">
        <v>22</v>
      </c>
    </row>
    <row r="3513" spans="8:12" x14ac:dyDescent="0.25">
      <c r="H3513">
        <v>2104</v>
      </c>
      <c r="I3513" t="s">
        <v>19</v>
      </c>
      <c r="J3513">
        <v>3.51346031595215</v>
      </c>
      <c r="K3513">
        <v>-1.16027070671032</v>
      </c>
      <c r="L3513" t="s">
        <v>22</v>
      </c>
    </row>
    <row r="3514" spans="8:12" x14ac:dyDescent="0.25">
      <c r="H3514">
        <v>2104</v>
      </c>
      <c r="I3514" t="s">
        <v>20</v>
      </c>
      <c r="J3514">
        <v>3.48798465815028</v>
      </c>
      <c r="K3514">
        <v>-1.2334463231099999</v>
      </c>
      <c r="L3514" t="s">
        <v>22</v>
      </c>
    </row>
    <row r="3515" spans="8:12" x14ac:dyDescent="0.25">
      <c r="H3515">
        <v>2104</v>
      </c>
      <c r="I3515" t="s">
        <v>21</v>
      </c>
      <c r="J3515">
        <v>3.4361211346937099</v>
      </c>
      <c r="K3515">
        <v>-1.2244706386242401</v>
      </c>
      <c r="L3515" t="s">
        <v>22</v>
      </c>
    </row>
    <row r="3516" spans="8:12" x14ac:dyDescent="0.25">
      <c r="H3516">
        <v>2105</v>
      </c>
      <c r="I3516" t="s">
        <v>8</v>
      </c>
      <c r="J3516">
        <v>3.3981804105146098</v>
      </c>
      <c r="K3516">
        <v>-1.0919389601357401</v>
      </c>
      <c r="L3516" t="s">
        <v>22</v>
      </c>
    </row>
    <row r="3517" spans="8:12" x14ac:dyDescent="0.25">
      <c r="H3517">
        <v>2105</v>
      </c>
      <c r="I3517" t="s">
        <v>6</v>
      </c>
      <c r="J3517">
        <v>3.4199324118955698</v>
      </c>
      <c r="K3517">
        <v>-1.10804757249927</v>
      </c>
      <c r="L3517" t="s">
        <v>22</v>
      </c>
    </row>
    <row r="3518" spans="8:12" x14ac:dyDescent="0.25">
      <c r="H3518">
        <v>2105</v>
      </c>
      <c r="I3518" t="s">
        <v>9</v>
      </c>
      <c r="J3518">
        <v>3.4406946732047601</v>
      </c>
      <c r="K3518">
        <v>-1.07995001978417</v>
      </c>
      <c r="L3518" t="s">
        <v>22</v>
      </c>
    </row>
    <row r="3519" spans="8:12" x14ac:dyDescent="0.25">
      <c r="H3519">
        <v>2105</v>
      </c>
      <c r="I3519" t="s">
        <v>10</v>
      </c>
      <c r="J3519">
        <v>3.4625998279980301</v>
      </c>
      <c r="K3519">
        <v>-1.0713205039464599</v>
      </c>
      <c r="L3519" t="s">
        <v>22</v>
      </c>
    </row>
    <row r="3520" spans="8:12" x14ac:dyDescent="0.25">
      <c r="H3520">
        <v>2105</v>
      </c>
      <c r="I3520" t="s">
        <v>11</v>
      </c>
      <c r="J3520">
        <v>3.48712994078035</v>
      </c>
      <c r="K3520">
        <v>-1.0695349657958999</v>
      </c>
      <c r="L3520" t="s">
        <v>22</v>
      </c>
    </row>
    <row r="3521" spans="8:12" x14ac:dyDescent="0.25">
      <c r="H3521">
        <v>2105</v>
      </c>
      <c r="I3521" t="s">
        <v>13</v>
      </c>
      <c r="J3521">
        <v>3.5048839396443299</v>
      </c>
      <c r="K3521">
        <v>-1.08378410332716</v>
      </c>
      <c r="L3521" t="s">
        <v>22</v>
      </c>
    </row>
    <row r="3522" spans="8:12" x14ac:dyDescent="0.25">
      <c r="H3522">
        <v>2105</v>
      </c>
      <c r="I3522" t="s">
        <v>14</v>
      </c>
      <c r="J3522">
        <v>3.5255076127101801</v>
      </c>
      <c r="K3522">
        <v>-1.0578893281345001</v>
      </c>
      <c r="L3522" t="s">
        <v>22</v>
      </c>
    </row>
    <row r="3523" spans="8:12" x14ac:dyDescent="0.25">
      <c r="H3523">
        <v>2105</v>
      </c>
      <c r="I3523" t="s">
        <v>15</v>
      </c>
      <c r="J3523">
        <v>3.5322046922562</v>
      </c>
      <c r="K3523">
        <v>-1.0897709827208999</v>
      </c>
      <c r="L3523" t="s">
        <v>22</v>
      </c>
    </row>
    <row r="3524" spans="8:12" x14ac:dyDescent="0.25">
      <c r="H3524">
        <v>2105</v>
      </c>
      <c r="I3524" t="s">
        <v>16</v>
      </c>
      <c r="J3524">
        <v>3.5336557433487199</v>
      </c>
      <c r="K3524">
        <v>-1.09262786644356</v>
      </c>
      <c r="L3524" t="s">
        <v>22</v>
      </c>
    </row>
    <row r="3525" spans="8:12" x14ac:dyDescent="0.25">
      <c r="H3525">
        <v>2105</v>
      </c>
      <c r="I3525" t="s">
        <v>17</v>
      </c>
      <c r="J3525">
        <v>3.5413054897604699</v>
      </c>
      <c r="K3525">
        <v>-1.1178575716247099</v>
      </c>
      <c r="L3525" t="s">
        <v>22</v>
      </c>
    </row>
    <row r="3526" spans="8:12" x14ac:dyDescent="0.25">
      <c r="H3526">
        <v>2105</v>
      </c>
      <c r="I3526" t="s">
        <v>18</v>
      </c>
      <c r="J3526">
        <v>3.5379380439477002</v>
      </c>
      <c r="K3526">
        <v>-1.18118034463307</v>
      </c>
      <c r="L3526" t="s">
        <v>22</v>
      </c>
    </row>
    <row r="3527" spans="8:12" x14ac:dyDescent="0.25">
      <c r="H3527">
        <v>2105</v>
      </c>
      <c r="I3527" t="s">
        <v>19</v>
      </c>
      <c r="J3527">
        <v>3.51509275693288</v>
      </c>
      <c r="K3527">
        <v>-1.15638489754858</v>
      </c>
      <c r="L3527" t="s">
        <v>22</v>
      </c>
    </row>
    <row r="3528" spans="8:12" x14ac:dyDescent="0.25">
      <c r="H3528">
        <v>2105</v>
      </c>
      <c r="I3528" t="s">
        <v>20</v>
      </c>
      <c r="J3528">
        <v>3.48961709913101</v>
      </c>
      <c r="K3528">
        <v>-1.2295605139482599</v>
      </c>
      <c r="L3528" t="s">
        <v>22</v>
      </c>
    </row>
    <row r="3529" spans="8:12" x14ac:dyDescent="0.25">
      <c r="H3529">
        <v>2105</v>
      </c>
      <c r="I3529" t="s">
        <v>21</v>
      </c>
      <c r="J3529">
        <v>3.4377535756744302</v>
      </c>
      <c r="K3529">
        <v>-1.2205848294624999</v>
      </c>
      <c r="L3529" t="s">
        <v>22</v>
      </c>
    </row>
  </sheetData>
  <autoFilter ref="H1:L352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014"/>
  <sheetViews>
    <sheetView zoomScale="85" zoomScaleNormal="85" workbookViewId="0">
      <selection activeCell="O4" sqref="O4"/>
    </sheetView>
  </sheetViews>
  <sheetFormatPr defaultRowHeight="15" x14ac:dyDescent="0.25"/>
  <cols>
    <col min="9" max="9" width="11.42578125" bestFit="1" customWidth="1"/>
    <col min="15" max="15" width="12.42578125" bestFit="1" customWidth="1"/>
    <col min="32" max="32" width="12.42578125" bestFit="1" customWidth="1"/>
  </cols>
  <sheetData>
    <row r="1" spans="1:32" x14ac:dyDescent="0.25">
      <c r="A1" s="2" t="s">
        <v>5</v>
      </c>
      <c r="B1" s="1">
        <f>VLOOKUP(K3,I3:J11, 2, FALSE)</f>
        <v>1995</v>
      </c>
      <c r="C1">
        <f>B1</f>
        <v>1995</v>
      </c>
      <c r="I1" t="s">
        <v>28</v>
      </c>
      <c r="J1" s="4">
        <v>2050</v>
      </c>
      <c r="N1" t="str">
        <f>$J$12</f>
        <v>female</v>
      </c>
      <c r="O1">
        <v>1980</v>
      </c>
      <c r="P1">
        <v>1983</v>
      </c>
      <c r="Q1">
        <v>1989</v>
      </c>
      <c r="R1">
        <v>1995</v>
      </c>
      <c r="S1">
        <v>2008</v>
      </c>
      <c r="T1">
        <v>2011</v>
      </c>
      <c r="U1">
        <v>2015</v>
      </c>
      <c r="V1">
        <v>2018</v>
      </c>
      <c r="W1">
        <f>$J$1</f>
        <v>2050</v>
      </c>
      <c r="X1" t="str">
        <f>N1</f>
        <v>female</v>
      </c>
      <c r="Y1">
        <v>1980</v>
      </c>
      <c r="Z1">
        <v>1983</v>
      </c>
      <c r="AA1">
        <v>1989</v>
      </c>
      <c r="AB1">
        <v>1995</v>
      </c>
      <c r="AC1">
        <v>2008</v>
      </c>
      <c r="AD1">
        <v>2011</v>
      </c>
      <c r="AE1">
        <v>2015</v>
      </c>
      <c r="AF1">
        <v>2018</v>
      </c>
    </row>
    <row r="2" spans="1:32" x14ac:dyDescent="0.25">
      <c r="B2" t="str">
        <f>CONCATENATE(B3, " (modelled)")</f>
        <v>35-39 (modelled)</v>
      </c>
      <c r="C2" t="str">
        <f>CONCATENATE(C3, " (fitted)")</f>
        <v>35-39 (fitted)</v>
      </c>
      <c r="N2" t="s">
        <v>8</v>
      </c>
      <c r="O2">
        <f t="array" ref="O2">IFERROR(INDEX(logno_nonlinear!$J$2:$J$3529,MATCH(1,(logno_nonlinear!$H$2:$H$3529=O$1)*(logno_nonlinear!$I$2:$I$3529=$N2)*(logno_nonlinear!$L$2:$L$3529=$N$1),0)), "")</f>
        <v>3.0840486327544601</v>
      </c>
      <c r="P2">
        <f t="array" ref="P2">IFERROR(INDEX(logno_nonlinear!$J$2:$J$3529,MATCH(1,(logno_nonlinear!$H$2:$H$3529=P$1)*(logno_nonlinear!$I$2:$I$3529=$N2)*(logno_nonlinear!$L$2:$L$3529=$N$1),0)), "")</f>
        <v>3.0963383708157002</v>
      </c>
      <c r="Q2">
        <f t="array" ref="Q2">IFERROR(INDEX(logno_nonlinear!$J$2:$J$3529,MATCH(1,(logno_nonlinear!$H$2:$H$3529=Q$1)*(logno_nonlinear!$I$2:$I$3529=$N2)*(logno_nonlinear!$L$2:$L$3529=$N$1),0)), "")</f>
        <v>3.1196385353785598</v>
      </c>
      <c r="R2">
        <f t="array" ref="R2">IFERROR(INDEX(logno_nonlinear!$J$2:$J$3529,MATCH(1,(logno_nonlinear!$H$2:$H$3529=R$1)*(logno_nonlinear!$I$2:$I$3529=$N2)*(logno_nonlinear!$L$2:$L$3529=$N$1),0)), "")</f>
        <v>3.1414180081365899</v>
      </c>
      <c r="S2">
        <f t="array" ref="S2">IFERROR(INDEX(logno_nonlinear!$J$2:$J$3529,MATCH(1,(logno_nonlinear!$H$2:$H$3529=S$1)*(logno_nonlinear!$I$2:$I$3529=$N2)*(logno_nonlinear!$L$2:$L$3529=$N$1),0)), "")</f>
        <v>3.1842336038222099</v>
      </c>
      <c r="T2">
        <f t="array" ref="T2">IFERROR(INDEX(logno_nonlinear!$J$2:$J$3529,MATCH(1,(logno_nonlinear!$H$2:$H$3529=T$1)*(logno_nonlinear!$I$2:$I$3529=$N2)*(logno_nonlinear!$L$2:$L$3529=$N$1),0)), "")</f>
        <v>3.1933802996921701</v>
      </c>
      <c r="U2">
        <f t="array" ref="U2">IFERROR(INDEX(logno_nonlinear!$J$2:$J$3529,MATCH(1,(logno_nonlinear!$H$2:$H$3529=U$1)*(logno_nonlinear!$I$2:$I$3529=$N2)*(logno_nonlinear!$L$2:$L$3529=$N$1),0)), "")</f>
        <v>3.20519864944943</v>
      </c>
      <c r="V2">
        <f t="array" ref="V2">IFERROR(INDEX(logno_nonlinear!$J$2:$J$3529,MATCH(1,(logno_nonlinear!$H$2:$H$3529=V$1)*(logno_nonlinear!$I$2:$I$3529=$N2)*(logno_nonlinear!$L$2:$L$3529=$N$1),0)), "")</f>
        <v>3.2137956957521099</v>
      </c>
      <c r="W2">
        <f t="array" ref="W2">IFERROR(INDEX(logno_nonlinear!$J$2:$J$3529,MATCH(1,(logno_nonlinear!$H$2:$H$3529=W$1)*(logno_nonlinear!$I$2:$I$3529=$N2)*(logno_nonlinear!$L$2:$L$3529=$N$1),0)), "")</f>
        <v>3.2938992713033799</v>
      </c>
      <c r="X2" t="s">
        <v>8</v>
      </c>
      <c r="Y2" t="str">
        <f t="array" ref="Y2">IFERROR(INDEX(logno_nonlinear!$D$2:$D$193,MATCH(1,(logno_nonlinear!$B$2:$B$193=Y$1)*(logno_nonlinear!$C$2:$C$193=$X2)*(logno_nonlinear!$F$2:$F$193=$X$1),0)), "")</f>
        <v/>
      </c>
      <c r="Z2" t="str">
        <f t="array" ref="Z2">IFERROR(INDEX(logno_nonlinear!$D$2:$D$193,MATCH(1,(logno_nonlinear!$B$2:$B$193=Z$1)*(logno_nonlinear!$C$2:$C$193=$X2)*(logno_nonlinear!$F$2:$F$193=$X$1),0)), "")</f>
        <v/>
      </c>
      <c r="AA2">
        <f t="array" ref="AA2">IFERROR(INDEX(logno_nonlinear!$D$2:$D$193,MATCH(1,(logno_nonlinear!$B$2:$B$193=AA$1)*(logno_nonlinear!$C$2:$C$193=$X2)*(logno_nonlinear!$F$2:$F$193=$X$1),0)), "")</f>
        <v>3.1195165064899002</v>
      </c>
      <c r="AB2">
        <f t="array" ref="AB2">IFERROR(INDEX(logno_nonlinear!$D$2:$D$193,MATCH(1,(logno_nonlinear!$B$2:$B$193=AB$1)*(logno_nonlinear!$C$2:$C$193=$X2)*(logno_nonlinear!$F$2:$F$193=$X$1),0)), "")</f>
        <v>3.1504007321900001</v>
      </c>
      <c r="AC2">
        <f t="array" ref="AC2">IFERROR(INDEX(logno_nonlinear!$D$2:$D$193,MATCH(1,(logno_nonlinear!$B$2:$B$193=AC$1)*(logno_nonlinear!$C$2:$C$193=$X2)*(logno_nonlinear!$F$2:$F$193=$X$1),0)), "")</f>
        <v>3.17131934531885</v>
      </c>
      <c r="AD2">
        <f t="array" ref="AD2">IFERROR(INDEX(logno_nonlinear!$D$2:$D$193,MATCH(1,(logno_nonlinear!$B$2:$B$193=AD$1)*(logno_nonlinear!$C$2:$C$193=$X2)*(logno_nonlinear!$F$2:$F$193=$X$1),0)), "")</f>
        <v>3.19959950108536</v>
      </c>
      <c r="AE2">
        <f t="array" ref="AE2">IFERROR(INDEX(logno_nonlinear!$D$2:$D$193,MATCH(1,(logno_nonlinear!$B$2:$B$193=AE$1)*(logno_nonlinear!$C$2:$C$193=$X2)*(logno_nonlinear!$F$2:$F$193=$X$1),0)), "")</f>
        <v>3.20554787183629</v>
      </c>
      <c r="AF2">
        <f t="array" ref="AF2">IFERROR(INDEX(logno_nonlinear!$D$2:$D$193,MATCH(1,(logno_nonlinear!$B$2:$B$193=AF$1)*(logno_nonlinear!$C$2:$C$193=$X2)*(logno_nonlinear!$F$2:$F$193=$X$1),0)), "")</f>
        <v>3.2125145953265299</v>
      </c>
    </row>
    <row r="3" spans="1:32" x14ac:dyDescent="0.25">
      <c r="B3" s="1" t="str">
        <f>VLOOKUP(G3,E3:F16, 2, FALSE)</f>
        <v>35-39</v>
      </c>
      <c r="C3" s="1" t="str">
        <f>B3</f>
        <v>35-39</v>
      </c>
      <c r="E3">
        <v>1</v>
      </c>
      <c r="F3" t="s">
        <v>8</v>
      </c>
      <c r="G3">
        <v>4</v>
      </c>
      <c r="I3">
        <v>1</v>
      </c>
      <c r="J3">
        <v>1980</v>
      </c>
      <c r="K3">
        <v>4</v>
      </c>
      <c r="N3" t="s">
        <v>6</v>
      </c>
      <c r="O3">
        <f t="array" ref="O3">IFERROR(INDEX(logno_nonlinear!$J$2:$J$3529,MATCH(1,(logno_nonlinear!$H$2:$H$3529=O$1)*(logno_nonlinear!$I$2:$I$3529=$N3)*(logno_nonlinear!$L$2:$L$3529=$N$1),0)), "")</f>
        <v>3.1058006341354201</v>
      </c>
      <c r="P3">
        <f t="array" ref="P3">IFERROR(INDEX(logno_nonlinear!$J$2:$J$3529,MATCH(1,(logno_nonlinear!$H$2:$H$3529=P$1)*(logno_nonlinear!$I$2:$I$3529=$N3)*(logno_nonlinear!$L$2:$L$3529=$N$1),0)), "")</f>
        <v>3.11809037219665</v>
      </c>
      <c r="Q3">
        <f t="array" ref="Q3">IFERROR(INDEX(logno_nonlinear!$J$2:$J$3529,MATCH(1,(logno_nonlinear!$H$2:$H$3529=Q$1)*(logno_nonlinear!$I$2:$I$3529=$N3)*(logno_nonlinear!$L$2:$L$3529=$N$1),0)), "")</f>
        <v>3.1413905367595198</v>
      </c>
      <c r="R3">
        <f t="array" ref="R3">IFERROR(INDEX(logno_nonlinear!$J$2:$J$3529,MATCH(1,(logno_nonlinear!$H$2:$H$3529=R$1)*(logno_nonlinear!$I$2:$I$3529=$N3)*(logno_nonlinear!$L$2:$L$3529=$N$1),0)), "")</f>
        <v>3.1631700095175401</v>
      </c>
      <c r="S3">
        <f t="array" ref="S3">IFERROR(INDEX(logno_nonlinear!$J$2:$J$3529,MATCH(1,(logno_nonlinear!$H$2:$H$3529=S$1)*(logno_nonlinear!$I$2:$I$3529=$N3)*(logno_nonlinear!$L$2:$L$3529=$N$1),0)), "")</f>
        <v>3.2059856052031699</v>
      </c>
      <c r="T3">
        <f t="array" ref="T3">IFERROR(INDEX(logno_nonlinear!$J$2:$J$3529,MATCH(1,(logno_nonlinear!$H$2:$H$3529=T$1)*(logno_nonlinear!$I$2:$I$3529=$N3)*(logno_nonlinear!$L$2:$L$3529=$N$1),0)), "")</f>
        <v>3.2151323010731301</v>
      </c>
      <c r="U3">
        <f t="array" ref="U3">IFERROR(INDEX(logno_nonlinear!$J$2:$J$3529,MATCH(1,(logno_nonlinear!$H$2:$H$3529=U$1)*(logno_nonlinear!$I$2:$I$3529=$N3)*(logno_nonlinear!$L$2:$L$3529=$N$1),0)), "")</f>
        <v>3.22695065083039</v>
      </c>
      <c r="V3">
        <f t="array" ref="V3">IFERROR(INDEX(logno_nonlinear!$J$2:$J$3529,MATCH(1,(logno_nonlinear!$H$2:$H$3529=V$1)*(logno_nonlinear!$I$2:$I$3529=$N3)*(logno_nonlinear!$L$2:$L$3529=$N$1),0)), "")</f>
        <v>3.2355476971330699</v>
      </c>
      <c r="W3">
        <f t="array" ref="W3">IFERROR(INDEX(logno_nonlinear!$J$2:$J$3529,MATCH(1,(logno_nonlinear!$H$2:$H$3529=W$1)*(logno_nonlinear!$I$2:$I$3529=$N3)*(logno_nonlinear!$L$2:$L$3529=$N$1),0)), "")</f>
        <v>3.3156512726843301</v>
      </c>
      <c r="X3" t="s">
        <v>6</v>
      </c>
      <c r="Y3">
        <f t="array" ref="Y3">IFERROR(INDEX(logno_nonlinear!$D$2:$D$193,MATCH(1,(logno_nonlinear!$B$2:$B$193=Y$1)*(logno_nonlinear!$C$2:$C$193=$X3)*(logno_nonlinear!$F$2:$F$193=$X$1),0)), "")</f>
        <v>3.0872332200402899</v>
      </c>
      <c r="Z3">
        <f t="array" ref="Z3">IFERROR(INDEX(logno_nonlinear!$D$2:$D$193,MATCH(1,(logno_nonlinear!$B$2:$B$193=Z$1)*(logno_nonlinear!$C$2:$C$193=$X3)*(logno_nonlinear!$F$2:$F$193=$X$1),0)), "")</f>
        <v>3.12087485725363</v>
      </c>
      <c r="AA3">
        <f t="array" ref="AA3">IFERROR(INDEX(logno_nonlinear!$D$2:$D$193,MATCH(1,(logno_nonlinear!$B$2:$B$193=AA$1)*(logno_nonlinear!$C$2:$C$193=$X3)*(logno_nonlinear!$F$2:$F$193=$X$1),0)), "")</f>
        <v>3.1412458698267498</v>
      </c>
      <c r="AB3">
        <f t="array" ref="AB3">IFERROR(INDEX(logno_nonlinear!$D$2:$D$193,MATCH(1,(logno_nonlinear!$B$2:$B$193=AB$1)*(logno_nonlinear!$C$2:$C$193=$X3)*(logno_nonlinear!$F$2:$F$193=$X$1),0)), "")</f>
        <v>3.1755972751855701</v>
      </c>
      <c r="AC3">
        <f t="array" ref="AC3">IFERROR(INDEX(logno_nonlinear!$D$2:$D$193,MATCH(1,(logno_nonlinear!$B$2:$B$193=AC$1)*(logno_nonlinear!$C$2:$C$193=$X3)*(logno_nonlinear!$F$2:$F$193=$X$1),0)), "")</f>
        <v>3.1951697346433701</v>
      </c>
      <c r="AD3">
        <f t="array" ref="AD3">IFERROR(INDEX(logno_nonlinear!$D$2:$D$193,MATCH(1,(logno_nonlinear!$B$2:$B$193=AD$1)*(logno_nonlinear!$C$2:$C$193=$X3)*(logno_nonlinear!$F$2:$F$193=$X$1),0)), "")</f>
        <v>3.2303681469852599</v>
      </c>
      <c r="AE3">
        <f t="array" ref="AE3">IFERROR(INDEX(logno_nonlinear!$D$2:$D$193,MATCH(1,(logno_nonlinear!$B$2:$B$193=AE$1)*(logno_nonlinear!$C$2:$C$193=$X3)*(logno_nonlinear!$F$2:$F$193=$X$1),0)), "")</f>
        <v>3.2134615151156898</v>
      </c>
      <c r="AF3">
        <f t="array" ref="AF3">IFERROR(INDEX(logno_nonlinear!$D$2:$D$193,MATCH(1,(logno_nonlinear!$B$2:$B$193=AF$1)*(logno_nonlinear!$C$2:$C$193=$X3)*(logno_nonlinear!$F$2:$F$193=$X$1),0)), "")</f>
        <v>3.2493313977004501</v>
      </c>
    </row>
    <row r="4" spans="1:32" x14ac:dyDescent="0.25">
      <c r="A4" s="1"/>
      <c r="B4" t="str">
        <f>$J$12</f>
        <v>female</v>
      </c>
      <c r="C4" t="str">
        <f>$J$12</f>
        <v>female</v>
      </c>
      <c r="E4">
        <v>2</v>
      </c>
      <c r="F4" t="s">
        <v>6</v>
      </c>
      <c r="I4">
        <v>2</v>
      </c>
      <c r="J4">
        <v>1983</v>
      </c>
      <c r="N4" t="s">
        <v>9</v>
      </c>
      <c r="O4">
        <f t="array" ref="O4">IFERROR(INDEX(logno_nonlinear!$J$2:$J$3529,MATCH(1,(logno_nonlinear!$H$2:$H$3529=O$1)*(logno_nonlinear!$I$2:$I$3529=$N4)*(logno_nonlinear!$L$2:$L$3529=$N$1),0)), "")</f>
        <v>3.1265628954446201</v>
      </c>
      <c r="P4">
        <f t="array" ref="P4">IFERROR(INDEX(logno_nonlinear!$J$2:$J$3529,MATCH(1,(logno_nonlinear!$H$2:$H$3529=P$1)*(logno_nonlinear!$I$2:$I$3529=$N4)*(logno_nonlinear!$L$2:$L$3529=$N$1),0)), "")</f>
        <v>3.13885263350585</v>
      </c>
      <c r="Q4">
        <f t="array" ref="Q4">IFERROR(INDEX(logno_nonlinear!$J$2:$J$3529,MATCH(1,(logno_nonlinear!$H$2:$H$3529=Q$1)*(logno_nonlinear!$I$2:$I$3529=$N4)*(logno_nonlinear!$L$2:$L$3529=$N$1),0)), "")</f>
        <v>3.1621527980687101</v>
      </c>
      <c r="R4">
        <f t="array" ref="R4">IFERROR(INDEX(logno_nonlinear!$J$2:$J$3529,MATCH(1,(logno_nonlinear!$H$2:$H$3529=R$1)*(logno_nonlinear!$I$2:$I$3529=$N4)*(logno_nonlinear!$L$2:$L$3529=$N$1),0)), "")</f>
        <v>3.1839322708267401</v>
      </c>
      <c r="S4">
        <f t="array" ref="S4">IFERROR(INDEX(logno_nonlinear!$J$2:$J$3529,MATCH(1,(logno_nonlinear!$H$2:$H$3529=S$1)*(logno_nonlinear!$I$2:$I$3529=$N4)*(logno_nonlinear!$L$2:$L$3529=$N$1),0)), "")</f>
        <v>3.2267478665123601</v>
      </c>
      <c r="T4">
        <f t="array" ref="T4">IFERROR(INDEX(logno_nonlinear!$J$2:$J$3529,MATCH(1,(logno_nonlinear!$H$2:$H$3529=T$1)*(logno_nonlinear!$I$2:$I$3529=$N4)*(logno_nonlinear!$L$2:$L$3529=$N$1),0)), "")</f>
        <v>3.2358945623823199</v>
      </c>
      <c r="U4">
        <f t="array" ref="U4">IFERROR(INDEX(logno_nonlinear!$J$2:$J$3529,MATCH(1,(logno_nonlinear!$H$2:$H$3529=U$1)*(logno_nonlinear!$I$2:$I$3529=$N4)*(logno_nonlinear!$L$2:$L$3529=$N$1),0)), "")</f>
        <v>3.24771291213959</v>
      </c>
      <c r="V4">
        <f t="array" ref="V4">IFERROR(INDEX(logno_nonlinear!$J$2:$J$3529,MATCH(1,(logno_nonlinear!$H$2:$H$3529=V$1)*(logno_nonlinear!$I$2:$I$3529=$N4)*(logno_nonlinear!$L$2:$L$3529=$N$1),0)), "")</f>
        <v>3.2563099584422699</v>
      </c>
      <c r="W4">
        <f t="array" ref="W4">IFERROR(INDEX(logno_nonlinear!$J$2:$J$3529,MATCH(1,(logno_nonlinear!$H$2:$H$3529=W$1)*(logno_nonlinear!$I$2:$I$3529=$N4)*(logno_nonlinear!$L$2:$L$3529=$N$1),0)), "")</f>
        <v>3.3364135339935301</v>
      </c>
      <c r="X4" t="s">
        <v>9</v>
      </c>
      <c r="Y4">
        <f t="array" ref="Y4">IFERROR(INDEX(logno_nonlinear!$D$2:$D$193,MATCH(1,(logno_nonlinear!$B$2:$B$193=Y$1)*(logno_nonlinear!$C$2:$C$193=$X4)*(logno_nonlinear!$F$2:$F$193=$X$1),0)), "")</f>
        <v>3.11890703973501</v>
      </c>
      <c r="Z4">
        <f t="array" ref="Z4">IFERROR(INDEX(logno_nonlinear!$D$2:$D$193,MATCH(1,(logno_nonlinear!$B$2:$B$193=Z$1)*(logno_nonlinear!$C$2:$C$193=$X4)*(logno_nonlinear!$F$2:$F$193=$X$1),0)), "")</f>
        <v>3.13360971650734</v>
      </c>
      <c r="AA4">
        <f t="array" ref="AA4">IFERROR(INDEX(logno_nonlinear!$D$2:$D$193,MATCH(1,(logno_nonlinear!$B$2:$B$193=AA$1)*(logno_nonlinear!$C$2:$C$193=$X4)*(logno_nonlinear!$F$2:$F$193=$X$1),0)), "")</f>
        <v>3.1465717970740301</v>
      </c>
      <c r="AB4">
        <f t="array" ref="AB4">IFERROR(INDEX(logno_nonlinear!$D$2:$D$193,MATCH(1,(logno_nonlinear!$B$2:$B$193=AB$1)*(logno_nonlinear!$C$2:$C$193=$X4)*(logno_nonlinear!$F$2:$F$193=$X$1),0)), "")</f>
        <v>3.20288772344938</v>
      </c>
      <c r="AC4">
        <f t="array" ref="AC4">IFERROR(INDEX(logno_nonlinear!$D$2:$D$193,MATCH(1,(logno_nonlinear!$B$2:$B$193=AC$1)*(logno_nonlinear!$C$2:$C$193=$X4)*(logno_nonlinear!$F$2:$F$193=$X$1),0)), "")</f>
        <v>3.24976349930464</v>
      </c>
      <c r="AD4">
        <f t="array" ref="AD4">IFERROR(INDEX(logno_nonlinear!$D$2:$D$193,MATCH(1,(logno_nonlinear!$B$2:$B$193=AD$1)*(logno_nonlinear!$C$2:$C$193=$X4)*(logno_nonlinear!$F$2:$F$193=$X$1),0)), "")</f>
        <v>3.2473150389354499</v>
      </c>
      <c r="AE4">
        <f t="array" ref="AE4">IFERROR(INDEX(logno_nonlinear!$D$2:$D$193,MATCH(1,(logno_nonlinear!$B$2:$B$193=AE$1)*(logno_nonlinear!$C$2:$C$193=$X4)*(logno_nonlinear!$F$2:$F$193=$X$1),0)), "")</f>
        <v>3.2310525004238602</v>
      </c>
      <c r="AF4">
        <f t="array" ref="AF4">IFERROR(INDEX(logno_nonlinear!$D$2:$D$193,MATCH(1,(logno_nonlinear!$B$2:$B$193=AF$1)*(logno_nonlinear!$C$2:$C$193=$X4)*(logno_nonlinear!$F$2:$F$193=$X$1),0)), "")</f>
        <v>3.2580378656758202</v>
      </c>
    </row>
    <row r="5" spans="1:32" x14ac:dyDescent="0.25">
      <c r="A5" t="s">
        <v>2</v>
      </c>
      <c r="B5">
        <f t="array" ref="B5">IFERROR(INDEX(logno_nonlinear!$J$2:$J$3529,MATCH(1,(logno_nonlinear!$H$2:$H$3529=B1)*(logno_nonlinear!$I$2:$I$3529=B3)*(logno_nonlinear!$L$2:$L$3529=B4),0)), "")</f>
        <v>3.2058374256200102</v>
      </c>
      <c r="C5">
        <f t="array" ref="C5">IFERROR(INDEX(logno_nonlinear!$D$2:$D$193,MATCH(1,(logno_nonlinear!$B$2:$B$193=C1)*(logno_nonlinear!$C$2:$C$193=C3)*(logno_nonlinear!$F$2:$F$193=C4),0)), "")</f>
        <v>3.2157557690921501</v>
      </c>
      <c r="E5">
        <v>3</v>
      </c>
      <c r="F5" t="s">
        <v>9</v>
      </c>
      <c r="I5">
        <v>3</v>
      </c>
      <c r="J5">
        <v>1989</v>
      </c>
      <c r="N5" t="s">
        <v>10</v>
      </c>
      <c r="O5">
        <f t="array" ref="O5">IFERROR(INDEX(logno_nonlinear!$J$2:$J$3529,MATCH(1,(logno_nonlinear!$H$2:$H$3529=O$1)*(logno_nonlinear!$I$2:$I$3529=$N5)*(logno_nonlinear!$L$2:$L$3529=$N$1),0)), "")</f>
        <v>3.1484680502378901</v>
      </c>
      <c r="P5">
        <f t="array" ref="P5">IFERROR(INDEX(logno_nonlinear!$J$2:$J$3529,MATCH(1,(logno_nonlinear!$H$2:$H$3529=P$1)*(logno_nonlinear!$I$2:$I$3529=$N5)*(logno_nonlinear!$L$2:$L$3529=$N$1),0)), "")</f>
        <v>3.16075778829912</v>
      </c>
      <c r="Q5">
        <f t="array" ref="Q5">IFERROR(INDEX(logno_nonlinear!$J$2:$J$3529,MATCH(1,(logno_nonlinear!$H$2:$H$3529=Q$1)*(logno_nonlinear!$I$2:$I$3529=$N5)*(logno_nonlinear!$L$2:$L$3529=$N$1),0)), "")</f>
        <v>3.1840579528619801</v>
      </c>
      <c r="R5">
        <f t="array" ref="R5">IFERROR(INDEX(logno_nonlinear!$J$2:$J$3529,MATCH(1,(logno_nonlinear!$H$2:$H$3529=R$1)*(logno_nonlinear!$I$2:$I$3529=$N5)*(logno_nonlinear!$L$2:$L$3529=$N$1),0)), "")</f>
        <v>3.2058374256200102</v>
      </c>
      <c r="S5">
        <f t="array" ref="S5">IFERROR(INDEX(logno_nonlinear!$J$2:$J$3529,MATCH(1,(logno_nonlinear!$H$2:$H$3529=S$1)*(logno_nonlinear!$I$2:$I$3529=$N5)*(logno_nonlinear!$L$2:$L$3529=$N$1),0)), "")</f>
        <v>3.2486530213056302</v>
      </c>
      <c r="T5">
        <f t="array" ref="T5">IFERROR(INDEX(logno_nonlinear!$J$2:$J$3529,MATCH(1,(logno_nonlinear!$H$2:$H$3529=T$1)*(logno_nonlinear!$I$2:$I$3529=$N5)*(logno_nonlinear!$L$2:$L$3529=$N$1),0)), "")</f>
        <v>3.2577997171755899</v>
      </c>
      <c r="U5">
        <f t="array" ref="U5">IFERROR(INDEX(logno_nonlinear!$J$2:$J$3529,MATCH(1,(logno_nonlinear!$H$2:$H$3529=U$1)*(logno_nonlinear!$I$2:$I$3529=$N5)*(logno_nonlinear!$L$2:$L$3529=$N$1),0)), "")</f>
        <v>3.2696180669328601</v>
      </c>
      <c r="V5">
        <f t="array" ref="V5">IFERROR(INDEX(logno_nonlinear!$J$2:$J$3529,MATCH(1,(logno_nonlinear!$H$2:$H$3529=V$1)*(logno_nonlinear!$I$2:$I$3529=$N5)*(logno_nonlinear!$L$2:$L$3529=$N$1),0)), "")</f>
        <v>3.2782151132355399</v>
      </c>
      <c r="W5">
        <f t="array" ref="W5">IFERROR(INDEX(logno_nonlinear!$J$2:$J$3529,MATCH(1,(logno_nonlinear!$H$2:$H$3529=W$1)*(logno_nonlinear!$I$2:$I$3529=$N5)*(logno_nonlinear!$L$2:$L$3529=$N$1),0)), "")</f>
        <v>3.3583186887868002</v>
      </c>
      <c r="X5" t="s">
        <v>10</v>
      </c>
      <c r="Y5">
        <f t="array" ref="Y5">IFERROR(INDEX(logno_nonlinear!$D$2:$D$193,MATCH(1,(logno_nonlinear!$B$2:$B$193=Y$1)*(logno_nonlinear!$C$2:$C$193=$X5)*(logno_nonlinear!$F$2:$F$193=$X$1),0)), "")</f>
        <v>3.1312041057519799</v>
      </c>
      <c r="Z5">
        <f t="array" ref="Z5">IFERROR(INDEX(logno_nonlinear!$D$2:$D$193,MATCH(1,(logno_nonlinear!$B$2:$B$193=Z$1)*(logno_nonlinear!$C$2:$C$193=$X5)*(logno_nonlinear!$F$2:$F$193=$X$1),0)), "")</f>
        <v>3.1546790987293001</v>
      </c>
      <c r="AA5">
        <f t="array" ref="AA5">IFERROR(INDEX(logno_nonlinear!$D$2:$D$193,MATCH(1,(logno_nonlinear!$B$2:$B$193=AA$1)*(logno_nonlinear!$C$2:$C$193=$X5)*(logno_nonlinear!$F$2:$F$193=$X$1),0)), "")</f>
        <v>3.1783520012916702</v>
      </c>
      <c r="AB5">
        <f t="array" ref="AB5">IFERROR(INDEX(logno_nonlinear!$D$2:$D$193,MATCH(1,(logno_nonlinear!$B$2:$B$193=AB$1)*(logno_nonlinear!$C$2:$C$193=$X5)*(logno_nonlinear!$F$2:$F$193=$X$1),0)), "")</f>
        <v>3.2157557690921501</v>
      </c>
      <c r="AC5">
        <f t="array" ref="AC5">IFERROR(INDEX(logno_nonlinear!$D$2:$D$193,MATCH(1,(logno_nonlinear!$B$2:$B$193=AC$1)*(logno_nonlinear!$C$2:$C$193=$X5)*(logno_nonlinear!$F$2:$F$193=$X$1),0)), "")</f>
        <v>3.2500867387822399</v>
      </c>
      <c r="AD5">
        <f t="array" ref="AD5">IFERROR(INDEX(logno_nonlinear!$D$2:$D$193,MATCH(1,(logno_nonlinear!$B$2:$B$193=AD$1)*(logno_nonlinear!$C$2:$C$193=$X5)*(logno_nonlinear!$F$2:$F$193=$X$1),0)), "")</f>
        <v>3.2632167525352802</v>
      </c>
      <c r="AE5">
        <f t="array" ref="AE5">IFERROR(INDEX(logno_nonlinear!$D$2:$D$193,MATCH(1,(logno_nonlinear!$B$2:$B$193=AE$1)*(logno_nonlinear!$C$2:$C$193=$X5)*(logno_nonlinear!$F$2:$F$193=$X$1),0)), "")</f>
        <v>3.2786076869115899</v>
      </c>
      <c r="AF5">
        <f t="array" ref="AF5">IFERROR(INDEX(logno_nonlinear!$D$2:$D$193,MATCH(1,(logno_nonlinear!$B$2:$B$193=AF$1)*(logno_nonlinear!$C$2:$C$193=$X5)*(logno_nonlinear!$F$2:$F$193=$X$1),0)), "")</f>
        <v>3.2828191014247898</v>
      </c>
    </row>
    <row r="6" spans="1:32" x14ac:dyDescent="0.25">
      <c r="A6" t="s">
        <v>12</v>
      </c>
      <c r="B6" s="1">
        <f t="array" ref="B6">IFERROR(INDEX(logno_nonlinear!$K$2:$K$3529,MATCH(1,(logno_nonlinear!$H$2:$H$3529=B1)*(logno_nonlinear!$I$2:$I$3529=B3)*(logno_nonlinear!$L$2:$L$3529=B4),0)), "")</f>
        <v>-1.6825093354760099</v>
      </c>
      <c r="C6" s="1">
        <f t="array" ref="C6">IFERROR(INDEX(logno_nonlinear!$E$2:$E$193,MATCH(1,(logno_nonlinear!$B$2:$B$193=C1)*(logno_nonlinear!$C$2:$C$193=C3)*(logno_nonlinear!$F$2:$F$193=C4),0)), "")</f>
        <v>-1.7105101270622201</v>
      </c>
      <c r="E6">
        <v>4</v>
      </c>
      <c r="F6" t="s">
        <v>10</v>
      </c>
      <c r="I6">
        <v>4</v>
      </c>
      <c r="J6">
        <v>1995</v>
      </c>
      <c r="N6" t="s">
        <v>11</v>
      </c>
      <c r="O6">
        <f t="array" ref="O6">IFERROR(INDEX(logno_nonlinear!$J$2:$J$3529,MATCH(1,(logno_nonlinear!$H$2:$H$3529=O$1)*(logno_nonlinear!$I$2:$I$3529=$N6)*(logno_nonlinear!$L$2:$L$3529=$N$1),0)), "")</f>
        <v>3.17299816302021</v>
      </c>
      <c r="P6">
        <f t="array" ref="P6">IFERROR(INDEX(logno_nonlinear!$J$2:$J$3529,MATCH(1,(logno_nonlinear!$H$2:$H$3529=P$1)*(logno_nonlinear!$I$2:$I$3529=$N6)*(logno_nonlinear!$L$2:$L$3529=$N$1),0)), "")</f>
        <v>3.1852879010814399</v>
      </c>
      <c r="Q6">
        <f t="array" ref="Q6">IFERROR(INDEX(logno_nonlinear!$J$2:$J$3529,MATCH(1,(logno_nonlinear!$H$2:$H$3529=Q$1)*(logno_nonlinear!$I$2:$I$3529=$N6)*(logno_nonlinear!$L$2:$L$3529=$N$1),0)), "")</f>
        <v>3.2085880656443</v>
      </c>
      <c r="R6">
        <f t="array" ref="R6">IFERROR(INDEX(logno_nonlinear!$J$2:$J$3529,MATCH(1,(logno_nonlinear!$H$2:$H$3529=R$1)*(logno_nonlinear!$I$2:$I$3529=$N6)*(logno_nonlinear!$L$2:$L$3529=$N$1),0)), "")</f>
        <v>3.23036753840233</v>
      </c>
      <c r="S6">
        <f t="array" ref="S6">IFERROR(INDEX(logno_nonlinear!$J$2:$J$3529,MATCH(1,(logno_nonlinear!$H$2:$H$3529=S$1)*(logno_nonlinear!$I$2:$I$3529=$N6)*(logno_nonlinear!$L$2:$L$3529=$N$1),0)), "")</f>
        <v>3.27318313408795</v>
      </c>
      <c r="T6">
        <f t="array" ref="T6">IFERROR(INDEX(logno_nonlinear!$J$2:$J$3529,MATCH(1,(logno_nonlinear!$H$2:$H$3529=T$1)*(logno_nonlinear!$I$2:$I$3529=$N6)*(logno_nonlinear!$L$2:$L$3529=$N$1),0)), "")</f>
        <v>3.2823298299579098</v>
      </c>
      <c r="U6">
        <f t="array" ref="U6">IFERROR(INDEX(logno_nonlinear!$J$2:$J$3529,MATCH(1,(logno_nonlinear!$H$2:$H$3529=U$1)*(logno_nonlinear!$I$2:$I$3529=$N6)*(logno_nonlinear!$L$2:$L$3529=$N$1),0)), "")</f>
        <v>3.2941481797151799</v>
      </c>
      <c r="V6">
        <f t="array" ref="V6">IFERROR(INDEX(logno_nonlinear!$J$2:$J$3529,MATCH(1,(logno_nonlinear!$H$2:$H$3529=V$1)*(logno_nonlinear!$I$2:$I$3529=$N6)*(logno_nonlinear!$L$2:$L$3529=$N$1),0)), "")</f>
        <v>3.3027452260178598</v>
      </c>
      <c r="W6">
        <f t="array" ref="W6">IFERROR(INDEX(logno_nonlinear!$J$2:$J$3529,MATCH(1,(logno_nonlinear!$H$2:$H$3529=W$1)*(logno_nonlinear!$I$2:$I$3529=$N6)*(logno_nonlinear!$L$2:$L$3529=$N$1),0)), "")</f>
        <v>3.38284880156912</v>
      </c>
      <c r="X6" t="s">
        <v>11</v>
      </c>
      <c r="Y6">
        <f t="array" ref="Y6">IFERROR(INDEX(logno_nonlinear!$D$2:$D$193,MATCH(1,(logno_nonlinear!$B$2:$B$193=Y$1)*(logno_nonlinear!$C$2:$C$193=$X6)*(logno_nonlinear!$F$2:$F$193=$X$1),0)), "")</f>
        <v>3.16149774159061</v>
      </c>
      <c r="Z6">
        <f t="array" ref="Z6">IFERROR(INDEX(logno_nonlinear!$D$2:$D$193,MATCH(1,(logno_nonlinear!$B$2:$B$193=Z$1)*(logno_nonlinear!$C$2:$C$193=$X6)*(logno_nonlinear!$F$2:$F$193=$X$1),0)), "")</f>
        <v>3.1776968353790802</v>
      </c>
      <c r="AA6">
        <f t="array" ref="AA6">IFERROR(INDEX(logno_nonlinear!$D$2:$D$193,MATCH(1,(logno_nonlinear!$B$2:$B$193=AA$1)*(logno_nonlinear!$C$2:$C$193=$X6)*(logno_nonlinear!$F$2:$F$193=$X$1),0)), "")</f>
        <v>3.1863361447306899</v>
      </c>
      <c r="AB6">
        <f t="array" ref="AB6">IFERROR(INDEX(logno_nonlinear!$D$2:$D$193,MATCH(1,(logno_nonlinear!$B$2:$B$193=AB$1)*(logno_nonlinear!$C$2:$C$193=$X6)*(logno_nonlinear!$F$2:$F$193=$X$1),0)), "")</f>
        <v>3.2415952060253601</v>
      </c>
      <c r="AC6">
        <f t="array" ref="AC6">IFERROR(INDEX(logno_nonlinear!$D$2:$D$193,MATCH(1,(logno_nonlinear!$B$2:$B$193=AC$1)*(logno_nonlinear!$C$2:$C$193=$X6)*(logno_nonlinear!$F$2:$F$193=$X$1),0)), "")</f>
        <v>3.2941159443341901</v>
      </c>
      <c r="AD6">
        <f t="array" ref="AD6">IFERROR(INDEX(logno_nonlinear!$D$2:$D$193,MATCH(1,(logno_nonlinear!$B$2:$B$193=AD$1)*(logno_nonlinear!$C$2:$C$193=$X6)*(logno_nonlinear!$F$2:$F$193=$X$1),0)), "")</f>
        <v>3.2839673271693801</v>
      </c>
      <c r="AE6">
        <f t="array" ref="AE6">IFERROR(INDEX(logno_nonlinear!$D$2:$D$193,MATCH(1,(logno_nonlinear!$B$2:$B$193=AE$1)*(logno_nonlinear!$C$2:$C$193=$X6)*(logno_nonlinear!$F$2:$F$193=$X$1),0)), "")</f>
        <v>3.2982690260863099</v>
      </c>
      <c r="AF6">
        <f t="array" ref="AF6">IFERROR(INDEX(logno_nonlinear!$D$2:$D$193,MATCH(1,(logno_nonlinear!$B$2:$B$193=AF$1)*(logno_nonlinear!$C$2:$C$193=$X6)*(logno_nonlinear!$F$2:$F$193=$X$1),0)), "")</f>
        <v>3.3168224884933899</v>
      </c>
    </row>
    <row r="7" spans="1:32" x14ac:dyDescent="0.25">
      <c r="B7" s="1"/>
      <c r="C7" s="1"/>
      <c r="E7">
        <v>5</v>
      </c>
      <c r="F7" t="s">
        <v>11</v>
      </c>
      <c r="I7">
        <v>5</v>
      </c>
      <c r="J7">
        <v>2008</v>
      </c>
      <c r="N7" t="s">
        <v>13</v>
      </c>
      <c r="O7">
        <f t="array" ref="O7">IFERROR(INDEX(logno_nonlinear!$J$2:$J$3529,MATCH(1,(logno_nonlinear!$H$2:$H$3529=O$1)*(logno_nonlinear!$I$2:$I$3529=$N7)*(logno_nonlinear!$L$2:$L$3529=$N$1),0)), "")</f>
        <v>3.1907521618841801</v>
      </c>
      <c r="P7">
        <f t="array" ref="P7">IFERROR(INDEX(logno_nonlinear!$J$2:$J$3529,MATCH(1,(logno_nonlinear!$H$2:$H$3529=P$1)*(logno_nonlinear!$I$2:$I$3529=$N7)*(logno_nonlinear!$L$2:$L$3529=$N$1),0)), "")</f>
        <v>3.2030418999454202</v>
      </c>
      <c r="Q7">
        <f t="array" ref="Q7">IFERROR(INDEX(logno_nonlinear!$J$2:$J$3529,MATCH(1,(logno_nonlinear!$H$2:$H$3529=Q$1)*(logno_nonlinear!$I$2:$I$3529=$N7)*(logno_nonlinear!$L$2:$L$3529=$N$1),0)), "")</f>
        <v>3.2263420645082799</v>
      </c>
      <c r="R7">
        <f t="array" ref="R7">IFERROR(INDEX(logno_nonlinear!$J$2:$J$3529,MATCH(1,(logno_nonlinear!$H$2:$H$3529=R$1)*(logno_nonlinear!$I$2:$I$3529=$N7)*(logno_nonlinear!$L$2:$L$3529=$N$1),0)), "")</f>
        <v>3.2481215372663002</v>
      </c>
      <c r="S7">
        <f t="array" ref="S7">IFERROR(INDEX(logno_nonlinear!$J$2:$J$3529,MATCH(1,(logno_nonlinear!$H$2:$H$3529=S$1)*(logno_nonlinear!$I$2:$I$3529=$N7)*(logno_nonlinear!$L$2:$L$3529=$N$1),0)), "")</f>
        <v>3.2909371329519299</v>
      </c>
      <c r="T7">
        <f t="array" ref="T7">IFERROR(INDEX(logno_nonlinear!$J$2:$J$3529,MATCH(1,(logno_nonlinear!$H$2:$H$3529=T$1)*(logno_nonlinear!$I$2:$I$3529=$N7)*(logno_nonlinear!$L$2:$L$3529=$N$1),0)), "")</f>
        <v>3.3000838288218901</v>
      </c>
      <c r="U7">
        <f t="array" ref="U7">IFERROR(INDEX(logno_nonlinear!$J$2:$J$3529,MATCH(1,(logno_nonlinear!$H$2:$H$3529=U$1)*(logno_nonlinear!$I$2:$I$3529=$N7)*(logno_nonlinear!$L$2:$L$3529=$N$1),0)), "")</f>
        <v>3.31190217857915</v>
      </c>
      <c r="V7">
        <f t="array" ref="V7">IFERROR(INDEX(logno_nonlinear!$J$2:$J$3529,MATCH(1,(logno_nonlinear!$H$2:$H$3529=V$1)*(logno_nonlinear!$I$2:$I$3529=$N7)*(logno_nonlinear!$L$2:$L$3529=$N$1),0)), "")</f>
        <v>3.3204992248818299</v>
      </c>
      <c r="W7">
        <f t="array" ref="W7">IFERROR(INDEX(logno_nonlinear!$J$2:$J$3529,MATCH(1,(logno_nonlinear!$H$2:$H$3529=W$1)*(logno_nonlinear!$I$2:$I$3529=$N7)*(logno_nonlinear!$L$2:$L$3529=$N$1),0)), "")</f>
        <v>3.4006028004330999</v>
      </c>
      <c r="X7" t="s">
        <v>13</v>
      </c>
      <c r="Y7">
        <f t="array" ref="Y7">IFERROR(INDEX(logno_nonlinear!$D$2:$D$193,MATCH(1,(logno_nonlinear!$B$2:$B$193=Y$1)*(logno_nonlinear!$C$2:$C$193=$X7)*(logno_nonlinear!$F$2:$F$193=$X$1),0)), "")</f>
        <v>3.1802120035289199</v>
      </c>
      <c r="Z7">
        <f t="array" ref="Z7">IFERROR(INDEX(logno_nonlinear!$D$2:$D$193,MATCH(1,(logno_nonlinear!$B$2:$B$193=Z$1)*(logno_nonlinear!$C$2:$C$193=$X7)*(logno_nonlinear!$F$2:$F$193=$X$1),0)), "")</f>
        <v>3.2073571275904502</v>
      </c>
      <c r="AA7">
        <f t="array" ref="AA7">IFERROR(INDEX(logno_nonlinear!$D$2:$D$193,MATCH(1,(logno_nonlinear!$B$2:$B$193=AA$1)*(logno_nonlinear!$C$2:$C$193=$X7)*(logno_nonlinear!$F$2:$F$193=$X$1),0)), "")</f>
        <v>3.2174179905265201</v>
      </c>
      <c r="AB7">
        <f t="array" ref="AB7">IFERROR(INDEX(logno_nonlinear!$D$2:$D$193,MATCH(1,(logno_nonlinear!$B$2:$B$193=AB$1)*(logno_nonlinear!$C$2:$C$193=$X7)*(logno_nonlinear!$F$2:$F$193=$X$1),0)), "")</f>
        <v>3.2709989842009701</v>
      </c>
      <c r="AC7">
        <f t="array" ref="AC7">IFERROR(INDEX(logno_nonlinear!$D$2:$D$193,MATCH(1,(logno_nonlinear!$B$2:$B$193=AC$1)*(logno_nonlinear!$C$2:$C$193=$X7)*(logno_nonlinear!$F$2:$F$193=$X$1),0)), "")</f>
        <v>3.28497418919748</v>
      </c>
      <c r="AD7">
        <f t="array" ref="AD7">IFERROR(INDEX(logno_nonlinear!$D$2:$D$193,MATCH(1,(logno_nonlinear!$B$2:$B$193=AD$1)*(logno_nonlinear!$C$2:$C$193=$X7)*(logno_nonlinear!$F$2:$F$193=$X$1),0)), "")</f>
        <v>3.3174525848331702</v>
      </c>
      <c r="AE7">
        <f t="array" ref="AE7">IFERROR(INDEX(logno_nonlinear!$D$2:$D$193,MATCH(1,(logno_nonlinear!$B$2:$B$193=AE$1)*(logno_nonlinear!$C$2:$C$193=$X7)*(logno_nonlinear!$F$2:$F$193=$X$1),0)), "")</f>
        <v>3.3030969225100999</v>
      </c>
      <c r="AF7">
        <f t="array" ref="AF7">IFERROR(INDEX(logno_nonlinear!$D$2:$D$193,MATCH(1,(logno_nonlinear!$B$2:$B$193=AF$1)*(logno_nonlinear!$C$2:$C$193=$X7)*(logno_nonlinear!$F$2:$F$193=$X$1),0)), "")</f>
        <v>3.3146337669694601</v>
      </c>
    </row>
    <row r="8" spans="1:32" x14ac:dyDescent="0.25">
      <c r="B8" s="1"/>
      <c r="C8" s="1"/>
      <c r="E8">
        <v>6</v>
      </c>
      <c r="F8" t="s">
        <v>13</v>
      </c>
      <c r="I8">
        <v>6</v>
      </c>
      <c r="J8">
        <v>2011</v>
      </c>
      <c r="N8" t="s">
        <v>14</v>
      </c>
      <c r="O8">
        <f t="array" ref="O8">IFERROR(INDEX(logno_nonlinear!$J$2:$J$3529,MATCH(1,(logno_nonlinear!$H$2:$H$3529=O$1)*(logno_nonlinear!$I$2:$I$3529=$N8)*(logno_nonlinear!$L$2:$L$3529=$N$1),0)), "")</f>
        <v>3.2113758349500299</v>
      </c>
      <c r="P8">
        <f t="array" ref="P8">IFERROR(INDEX(logno_nonlinear!$J$2:$J$3529,MATCH(1,(logno_nonlinear!$H$2:$H$3529=P$1)*(logno_nonlinear!$I$2:$I$3529=$N8)*(logno_nonlinear!$L$2:$L$3529=$N$1),0)), "")</f>
        <v>3.22366557301127</v>
      </c>
      <c r="Q8">
        <f t="array" ref="Q8">IFERROR(INDEX(logno_nonlinear!$J$2:$J$3529,MATCH(1,(logno_nonlinear!$H$2:$H$3529=Q$1)*(logno_nonlinear!$I$2:$I$3529=$N8)*(logno_nonlinear!$L$2:$L$3529=$N$1),0)), "")</f>
        <v>3.2469657375741301</v>
      </c>
      <c r="R8">
        <f t="array" ref="R8">IFERROR(INDEX(logno_nonlinear!$J$2:$J$3529,MATCH(1,(logno_nonlinear!$H$2:$H$3529=R$1)*(logno_nonlinear!$I$2:$I$3529=$N8)*(logno_nonlinear!$L$2:$L$3529=$N$1),0)), "")</f>
        <v>3.2687452103321499</v>
      </c>
      <c r="S8">
        <f t="array" ref="S8">IFERROR(INDEX(logno_nonlinear!$J$2:$J$3529,MATCH(1,(logno_nonlinear!$H$2:$H$3529=S$1)*(logno_nonlinear!$I$2:$I$3529=$N8)*(logno_nonlinear!$L$2:$L$3529=$N$1),0)), "")</f>
        <v>3.3115608060177801</v>
      </c>
      <c r="T8">
        <f t="array" ref="T8">IFERROR(INDEX(logno_nonlinear!$J$2:$J$3529,MATCH(1,(logno_nonlinear!$H$2:$H$3529=T$1)*(logno_nonlinear!$I$2:$I$3529=$N8)*(logno_nonlinear!$L$2:$L$3529=$N$1),0)), "")</f>
        <v>3.3207075018877399</v>
      </c>
      <c r="U8">
        <f t="array" ref="U8">IFERROR(INDEX(logno_nonlinear!$J$2:$J$3529,MATCH(1,(logno_nonlinear!$H$2:$H$3529=U$1)*(logno_nonlinear!$I$2:$I$3529=$N8)*(logno_nonlinear!$L$2:$L$3529=$N$1),0)), "")</f>
        <v>3.3325258516449998</v>
      </c>
      <c r="V8">
        <f t="array" ref="V8">IFERROR(INDEX(logno_nonlinear!$J$2:$J$3529,MATCH(1,(logno_nonlinear!$H$2:$H$3529=V$1)*(logno_nonlinear!$I$2:$I$3529=$N8)*(logno_nonlinear!$L$2:$L$3529=$N$1),0)), "")</f>
        <v>3.3411228979476801</v>
      </c>
      <c r="W8">
        <f t="array" ref="W8">IFERROR(INDEX(logno_nonlinear!$J$2:$J$3529,MATCH(1,(logno_nonlinear!$H$2:$H$3529=W$1)*(logno_nonlinear!$I$2:$I$3529=$N8)*(logno_nonlinear!$L$2:$L$3529=$N$1),0)), "")</f>
        <v>3.4212264734989399</v>
      </c>
      <c r="X8" t="s">
        <v>14</v>
      </c>
      <c r="Y8">
        <f t="array" ref="Y8">IFERROR(INDEX(logno_nonlinear!$D$2:$D$193,MATCH(1,(logno_nonlinear!$B$2:$B$193=Y$1)*(logno_nonlinear!$C$2:$C$193=$X8)*(logno_nonlinear!$F$2:$F$193=$X$1),0)), "")</f>
        <v>3.2031269288889699</v>
      </c>
      <c r="Z8">
        <f t="array" ref="Z8">IFERROR(INDEX(logno_nonlinear!$D$2:$D$193,MATCH(1,(logno_nonlinear!$B$2:$B$193=Z$1)*(logno_nonlinear!$C$2:$C$193=$X8)*(logno_nonlinear!$F$2:$F$193=$X$1),0)), "")</f>
        <v>3.23867665723145</v>
      </c>
      <c r="AA8">
        <f t="array" ref="AA8">IFERROR(INDEX(logno_nonlinear!$D$2:$D$193,MATCH(1,(logno_nonlinear!$B$2:$B$193=AA$1)*(logno_nonlinear!$C$2:$C$193=$X8)*(logno_nonlinear!$F$2:$F$193=$X$1),0)), "")</f>
        <v>3.2608659209373898</v>
      </c>
      <c r="AB8">
        <f t="array" ref="AB8">IFERROR(INDEX(logno_nonlinear!$D$2:$D$193,MATCH(1,(logno_nonlinear!$B$2:$B$193=AB$1)*(logno_nonlinear!$C$2:$C$193=$X8)*(logno_nonlinear!$F$2:$F$193=$X$1),0)), "")</f>
        <v>3.2896944504365901</v>
      </c>
      <c r="AC8">
        <f t="array" ref="AC8">IFERROR(INDEX(logno_nonlinear!$D$2:$D$193,MATCH(1,(logno_nonlinear!$B$2:$B$193=AC$1)*(logno_nonlinear!$C$2:$C$193=$X8)*(logno_nonlinear!$F$2:$F$193=$X$1),0)), "")</f>
        <v>3.2943366974125099</v>
      </c>
      <c r="AD8">
        <f t="array" ref="AD8">IFERROR(INDEX(logno_nonlinear!$D$2:$D$193,MATCH(1,(logno_nonlinear!$B$2:$B$193=AD$1)*(logno_nonlinear!$C$2:$C$193=$X8)*(logno_nonlinear!$F$2:$F$193=$X$1),0)), "")</f>
        <v>3.2983250370238899</v>
      </c>
      <c r="AE8">
        <f t="array" ref="AE8">IFERROR(INDEX(logno_nonlinear!$D$2:$D$193,MATCH(1,(logno_nonlinear!$B$2:$B$193=AE$1)*(logno_nonlinear!$C$2:$C$193=$X8)*(logno_nonlinear!$F$2:$F$193=$X$1),0)), "")</f>
        <v>3.32399606927406</v>
      </c>
      <c r="AF8">
        <f t="array" ref="AF8">IFERROR(INDEX(logno_nonlinear!$D$2:$D$193,MATCH(1,(logno_nonlinear!$B$2:$B$193=AF$1)*(logno_nonlinear!$C$2:$C$193=$X8)*(logno_nonlinear!$F$2:$F$193=$X$1),0)), "")</f>
        <v>3.33580573331112</v>
      </c>
    </row>
    <row r="9" spans="1:32" x14ac:dyDescent="0.25">
      <c r="B9" s="1"/>
      <c r="C9" s="1"/>
      <c r="E9">
        <v>7</v>
      </c>
      <c r="F9" t="s">
        <v>14</v>
      </c>
      <c r="I9">
        <v>7</v>
      </c>
      <c r="J9">
        <v>2015</v>
      </c>
      <c r="N9" t="s">
        <v>15</v>
      </c>
      <c r="O9">
        <f t="array" ref="O9">IFERROR(INDEX(logno_nonlinear!$J$2:$J$3529,MATCH(1,(logno_nonlinear!$H$2:$H$3529=O$1)*(logno_nonlinear!$I$2:$I$3529=$N9)*(logno_nonlinear!$L$2:$L$3529=$N$1),0)), "")</f>
        <v>3.2180729144960498</v>
      </c>
      <c r="P9">
        <f t="array" ref="P9">IFERROR(INDEX(logno_nonlinear!$J$2:$J$3529,MATCH(1,(logno_nonlinear!$H$2:$H$3529=P$1)*(logno_nonlinear!$I$2:$I$3529=$N9)*(logno_nonlinear!$L$2:$L$3529=$N$1),0)), "")</f>
        <v>3.2303626525572899</v>
      </c>
      <c r="Q9">
        <f t="array" ref="Q9">IFERROR(INDEX(logno_nonlinear!$J$2:$J$3529,MATCH(1,(logno_nonlinear!$H$2:$H$3529=Q$1)*(logno_nonlinear!$I$2:$I$3529=$N9)*(logno_nonlinear!$L$2:$L$3529=$N$1),0)), "")</f>
        <v>3.25366281712015</v>
      </c>
      <c r="R9">
        <f t="array" ref="R9">IFERROR(INDEX(logno_nonlinear!$J$2:$J$3529,MATCH(1,(logno_nonlinear!$H$2:$H$3529=R$1)*(logno_nonlinear!$I$2:$I$3529=$N9)*(logno_nonlinear!$L$2:$L$3529=$N$1),0)), "")</f>
        <v>3.2754422898781699</v>
      </c>
      <c r="S9">
        <f t="array" ref="S9">IFERROR(INDEX(logno_nonlinear!$J$2:$J$3529,MATCH(1,(logno_nonlinear!$H$2:$H$3529=S$1)*(logno_nonlinear!$I$2:$I$3529=$N9)*(logno_nonlinear!$L$2:$L$3529=$N$1),0)), "")</f>
        <v>3.3182578855638001</v>
      </c>
      <c r="T9">
        <f t="array" ref="T9">IFERROR(INDEX(logno_nonlinear!$J$2:$J$3529,MATCH(1,(logno_nonlinear!$H$2:$H$3529=T$1)*(logno_nonlinear!$I$2:$I$3529=$N9)*(logno_nonlinear!$L$2:$L$3529=$N$1),0)), "")</f>
        <v>3.3274045814337598</v>
      </c>
      <c r="U9">
        <f t="array" ref="U9">IFERROR(INDEX(logno_nonlinear!$J$2:$J$3529,MATCH(1,(logno_nonlinear!$H$2:$H$3529=U$1)*(logno_nonlinear!$I$2:$I$3529=$N9)*(logno_nonlinear!$L$2:$L$3529=$N$1),0)), "")</f>
        <v>3.3392229311910202</v>
      </c>
      <c r="V9">
        <f t="array" ref="V9">IFERROR(INDEX(logno_nonlinear!$J$2:$J$3529,MATCH(1,(logno_nonlinear!$H$2:$H$3529=V$1)*(logno_nonlinear!$I$2:$I$3529=$N9)*(logno_nonlinear!$L$2:$L$3529=$N$1),0)), "")</f>
        <v>3.3478199774937001</v>
      </c>
      <c r="W9">
        <f t="array" ref="W9">IFERROR(INDEX(logno_nonlinear!$J$2:$J$3529,MATCH(1,(logno_nonlinear!$H$2:$H$3529=W$1)*(logno_nonlinear!$I$2:$I$3529=$N9)*(logno_nonlinear!$L$2:$L$3529=$N$1),0)), "")</f>
        <v>3.4279235530449599</v>
      </c>
      <c r="X9" t="s">
        <v>15</v>
      </c>
      <c r="Y9">
        <f t="array" ref="Y9">IFERROR(INDEX(logno_nonlinear!$D$2:$D$193,MATCH(1,(logno_nonlinear!$B$2:$B$193=Y$1)*(logno_nonlinear!$C$2:$C$193=$X9)*(logno_nonlinear!$F$2:$F$193=$X$1),0)), "")</f>
        <v>3.21590315367281</v>
      </c>
      <c r="Z9">
        <f t="array" ref="Z9">IFERROR(INDEX(logno_nonlinear!$D$2:$D$193,MATCH(1,(logno_nonlinear!$B$2:$B$193=Z$1)*(logno_nonlinear!$C$2:$C$193=$X9)*(logno_nonlinear!$F$2:$F$193=$X$1),0)), "")</f>
        <v>3.2288351302098999</v>
      </c>
      <c r="AA9">
        <f t="array" ref="AA9">IFERROR(INDEX(logno_nonlinear!$D$2:$D$193,MATCH(1,(logno_nonlinear!$B$2:$B$193=AA$1)*(logno_nonlinear!$C$2:$C$193=$X9)*(logno_nonlinear!$F$2:$F$193=$X$1),0)), "")</f>
        <v>3.2709339104940498</v>
      </c>
      <c r="AB9">
        <f t="array" ref="AB9">IFERROR(INDEX(logno_nonlinear!$D$2:$D$193,MATCH(1,(logno_nonlinear!$B$2:$B$193=AB$1)*(logno_nonlinear!$C$2:$C$193=$X9)*(logno_nonlinear!$F$2:$F$193=$X$1),0)), "")</f>
        <v>3.3070903682933599</v>
      </c>
      <c r="AC9">
        <f t="array" ref="AC9">IFERROR(INDEX(logno_nonlinear!$D$2:$D$193,MATCH(1,(logno_nonlinear!$B$2:$B$193=AC$1)*(logno_nonlinear!$C$2:$C$193=$X9)*(logno_nonlinear!$F$2:$F$193=$X$1),0)), "")</f>
        <v>3.3135153514589901</v>
      </c>
      <c r="AD9">
        <f t="array" ref="AD9">IFERROR(INDEX(logno_nonlinear!$D$2:$D$193,MATCH(1,(logno_nonlinear!$B$2:$B$193=AD$1)*(logno_nonlinear!$C$2:$C$193=$X9)*(logno_nonlinear!$F$2:$F$193=$X$1),0)), "")</f>
        <v>3.31709941763493</v>
      </c>
      <c r="AE9">
        <f t="array" ref="AE9">IFERROR(INDEX(logno_nonlinear!$D$2:$D$193,MATCH(1,(logno_nonlinear!$B$2:$B$193=AE$1)*(logno_nonlinear!$C$2:$C$193=$X9)*(logno_nonlinear!$F$2:$F$193=$X$1),0)), "")</f>
        <v>3.3238218071965302</v>
      </c>
      <c r="AF9">
        <f t="array" ref="AF9">IFERROR(INDEX(logno_nonlinear!$D$2:$D$193,MATCH(1,(logno_nonlinear!$B$2:$B$193=AF$1)*(logno_nonlinear!$C$2:$C$193=$X9)*(logno_nonlinear!$F$2:$F$193=$X$1),0)), "")</f>
        <v>3.3373176913283902</v>
      </c>
    </row>
    <row r="10" spans="1:32" x14ac:dyDescent="0.25">
      <c r="B10" s="1"/>
      <c r="C10" s="1"/>
      <c r="E10">
        <v>8</v>
      </c>
      <c r="F10" t="s">
        <v>15</v>
      </c>
      <c r="I10">
        <v>8</v>
      </c>
      <c r="J10">
        <v>2018</v>
      </c>
      <c r="N10" t="s">
        <v>16</v>
      </c>
      <c r="O10">
        <f t="array" ref="O10">IFERROR(INDEX(logno_nonlinear!$J$2:$J$3529,MATCH(1,(logno_nonlinear!$H$2:$H$3529=O$1)*(logno_nonlinear!$I$2:$I$3529=$N10)*(logno_nonlinear!$L$2:$L$3529=$N$1),0)), "")</f>
        <v>3.2195239655885701</v>
      </c>
      <c r="P10">
        <f t="array" ref="P10">IFERROR(INDEX(logno_nonlinear!$J$2:$J$3529,MATCH(1,(logno_nonlinear!$H$2:$H$3529=P$1)*(logno_nonlinear!$I$2:$I$3529=$N10)*(logno_nonlinear!$L$2:$L$3529=$N$1),0)), "")</f>
        <v>3.2318137036498098</v>
      </c>
      <c r="Q10">
        <f t="array" ref="Q10">IFERROR(INDEX(logno_nonlinear!$J$2:$J$3529,MATCH(1,(logno_nonlinear!$H$2:$H$3529=Q$1)*(logno_nonlinear!$I$2:$I$3529=$N10)*(logno_nonlinear!$L$2:$L$3529=$N$1),0)), "")</f>
        <v>3.2551138682126699</v>
      </c>
      <c r="R10">
        <f t="array" ref="R10">IFERROR(INDEX(logno_nonlinear!$J$2:$J$3529,MATCH(1,(logno_nonlinear!$H$2:$H$3529=R$1)*(logno_nonlinear!$I$2:$I$3529=$N10)*(logno_nonlinear!$L$2:$L$3529=$N$1),0)), "")</f>
        <v>3.2768933409706902</v>
      </c>
      <c r="S10">
        <f t="array" ref="S10">IFERROR(INDEX(logno_nonlinear!$J$2:$J$3529,MATCH(1,(logno_nonlinear!$H$2:$H$3529=S$1)*(logno_nonlinear!$I$2:$I$3529=$N10)*(logno_nonlinear!$L$2:$L$3529=$N$1),0)), "")</f>
        <v>3.3197089366563199</v>
      </c>
      <c r="T10">
        <f t="array" ref="T10">IFERROR(INDEX(logno_nonlinear!$J$2:$J$3529,MATCH(1,(logno_nonlinear!$H$2:$H$3529=T$1)*(logno_nonlinear!$I$2:$I$3529=$N10)*(logno_nonlinear!$L$2:$L$3529=$N$1),0)), "")</f>
        <v>3.3288556325262801</v>
      </c>
      <c r="U10">
        <f t="array" ref="U10">IFERROR(INDEX(logno_nonlinear!$J$2:$J$3529,MATCH(1,(logno_nonlinear!$H$2:$H$3529=U$1)*(logno_nonlinear!$I$2:$I$3529=$N10)*(logno_nonlinear!$L$2:$L$3529=$N$1),0)), "")</f>
        <v>3.3406739822835401</v>
      </c>
      <c r="V10">
        <f t="array" ref="V10">IFERROR(INDEX(logno_nonlinear!$J$2:$J$3529,MATCH(1,(logno_nonlinear!$H$2:$H$3529=V$1)*(logno_nonlinear!$I$2:$I$3529=$N10)*(logno_nonlinear!$L$2:$L$3529=$N$1),0)), "")</f>
        <v>3.3492710285862199</v>
      </c>
      <c r="W10">
        <f t="array" ref="W10">IFERROR(INDEX(logno_nonlinear!$J$2:$J$3529,MATCH(1,(logno_nonlinear!$H$2:$H$3529=W$1)*(logno_nonlinear!$I$2:$I$3529=$N10)*(logno_nonlinear!$L$2:$L$3529=$N$1),0)), "")</f>
        <v>3.42937460413749</v>
      </c>
      <c r="X10" t="s">
        <v>16</v>
      </c>
      <c r="Y10">
        <f t="array" ref="Y10">IFERROR(INDEX(logno_nonlinear!$D$2:$D$193,MATCH(1,(logno_nonlinear!$B$2:$B$193=Y$1)*(logno_nonlinear!$C$2:$C$193=$X10)*(logno_nonlinear!$F$2:$F$193=$X$1),0)), "")</f>
        <v>3.2207838319408899</v>
      </c>
      <c r="Z10">
        <f t="array" ref="Z10">IFERROR(INDEX(logno_nonlinear!$D$2:$D$193,MATCH(1,(logno_nonlinear!$B$2:$B$193=Z$1)*(logno_nonlinear!$C$2:$C$193=$X10)*(logno_nonlinear!$F$2:$F$193=$X$1),0)), "")</f>
        <v>3.2394731461744901</v>
      </c>
      <c r="AA10">
        <f t="array" ref="AA10">IFERROR(INDEX(logno_nonlinear!$D$2:$D$193,MATCH(1,(logno_nonlinear!$B$2:$B$193=AA$1)*(logno_nonlinear!$C$2:$C$193=$X10)*(logno_nonlinear!$F$2:$F$193=$X$1),0)), "")</f>
        <v>3.2503694799495801</v>
      </c>
      <c r="AB10">
        <f t="array" ref="AB10">IFERROR(INDEX(logno_nonlinear!$D$2:$D$193,MATCH(1,(logno_nonlinear!$B$2:$B$193=AB$1)*(logno_nonlinear!$C$2:$C$193=$X10)*(logno_nonlinear!$F$2:$F$193=$X$1),0)), "")</f>
        <v>3.2931145040341998</v>
      </c>
      <c r="AC10">
        <f t="array" ref="AC10">IFERROR(INDEX(logno_nonlinear!$D$2:$D$193,MATCH(1,(logno_nonlinear!$B$2:$B$193=AC$1)*(logno_nonlinear!$C$2:$C$193=$X10)*(logno_nonlinear!$F$2:$F$193=$X$1),0)), "")</f>
        <v>3.3020743372594699</v>
      </c>
      <c r="AD10">
        <f t="array" ref="AD10">IFERROR(INDEX(logno_nonlinear!$D$2:$D$193,MATCH(1,(logno_nonlinear!$B$2:$B$193=AD$1)*(logno_nonlinear!$C$2:$C$193=$X10)*(logno_nonlinear!$F$2:$F$193=$X$1),0)), "")</f>
        <v>3.3382594984914302</v>
      </c>
      <c r="AE10">
        <f t="array" ref="AE10">IFERROR(INDEX(logno_nonlinear!$D$2:$D$193,MATCH(1,(logno_nonlinear!$B$2:$B$193=AE$1)*(logno_nonlinear!$C$2:$C$193=$X10)*(logno_nonlinear!$F$2:$F$193=$X$1),0)), "")</f>
        <v>3.3367860967695502</v>
      </c>
      <c r="AF10">
        <f t="array" ref="AF10">IFERROR(INDEX(logno_nonlinear!$D$2:$D$193,MATCH(1,(logno_nonlinear!$B$2:$B$193=AF$1)*(logno_nonlinear!$C$2:$C$193=$X10)*(logno_nonlinear!$F$2:$F$193=$X$1),0)), "")</f>
        <v>3.3448345210622499</v>
      </c>
    </row>
    <row r="11" spans="1:32" x14ac:dyDescent="0.25">
      <c r="B11" s="1"/>
      <c r="C11" s="1"/>
      <c r="E11">
        <v>9</v>
      </c>
      <c r="F11" t="s">
        <v>16</v>
      </c>
      <c r="N11" t="s">
        <v>17</v>
      </c>
      <c r="O11">
        <f t="array" ref="O11">IFERROR(INDEX(logno_nonlinear!$J$2:$J$3529,MATCH(1,(logno_nonlinear!$H$2:$H$3529=O$1)*(logno_nonlinear!$I$2:$I$3529=$N11)*(logno_nonlinear!$L$2:$L$3529=$N$1),0)), "")</f>
        <v>3.2271737120003201</v>
      </c>
      <c r="P11">
        <f t="array" ref="P11">IFERROR(INDEX(logno_nonlinear!$J$2:$J$3529,MATCH(1,(logno_nonlinear!$H$2:$H$3529=P$1)*(logno_nonlinear!$I$2:$I$3529=$N11)*(logno_nonlinear!$L$2:$L$3529=$N$1),0)), "")</f>
        <v>3.2394634500615598</v>
      </c>
      <c r="Q11">
        <f t="array" ref="Q11">IFERROR(INDEX(logno_nonlinear!$J$2:$J$3529,MATCH(1,(logno_nonlinear!$H$2:$H$3529=Q$1)*(logno_nonlinear!$I$2:$I$3529=$N11)*(logno_nonlinear!$L$2:$L$3529=$N$1),0)), "")</f>
        <v>3.2627636146244199</v>
      </c>
      <c r="R11">
        <f t="array" ref="R11">IFERROR(INDEX(logno_nonlinear!$J$2:$J$3529,MATCH(1,(logno_nonlinear!$H$2:$H$3529=R$1)*(logno_nonlinear!$I$2:$I$3529=$N11)*(logno_nonlinear!$L$2:$L$3529=$N$1),0)), "")</f>
        <v>3.2845430873824402</v>
      </c>
      <c r="S11">
        <f t="array" ref="S11">IFERROR(INDEX(logno_nonlinear!$J$2:$J$3529,MATCH(1,(logno_nonlinear!$H$2:$H$3529=S$1)*(logno_nonlinear!$I$2:$I$3529=$N11)*(logno_nonlinear!$L$2:$L$3529=$N$1),0)), "")</f>
        <v>3.3273586830680699</v>
      </c>
      <c r="T11">
        <f t="array" ref="T11">IFERROR(INDEX(logno_nonlinear!$J$2:$J$3529,MATCH(1,(logno_nonlinear!$H$2:$H$3529=T$1)*(logno_nonlinear!$I$2:$I$3529=$N11)*(logno_nonlinear!$L$2:$L$3529=$N$1),0)), "")</f>
        <v>3.3365053789380301</v>
      </c>
      <c r="U11">
        <f t="array" ref="U11">IFERROR(INDEX(logno_nonlinear!$J$2:$J$3529,MATCH(1,(logno_nonlinear!$H$2:$H$3529=U$1)*(logno_nonlinear!$I$2:$I$3529=$N11)*(logno_nonlinear!$L$2:$L$3529=$N$1),0)), "")</f>
        <v>3.34832372869529</v>
      </c>
      <c r="V11">
        <f t="array" ref="V11">IFERROR(INDEX(logno_nonlinear!$J$2:$J$3529,MATCH(1,(logno_nonlinear!$H$2:$H$3529=V$1)*(logno_nonlinear!$I$2:$I$3529=$N11)*(logno_nonlinear!$L$2:$L$3529=$N$1),0)), "")</f>
        <v>3.3569207749979699</v>
      </c>
      <c r="W11">
        <f t="array" ref="W11">IFERROR(INDEX(logno_nonlinear!$J$2:$J$3529,MATCH(1,(logno_nonlinear!$H$2:$H$3529=W$1)*(logno_nonlinear!$I$2:$I$3529=$N11)*(logno_nonlinear!$L$2:$L$3529=$N$1),0)), "")</f>
        <v>3.4370243505492302</v>
      </c>
      <c r="X11" t="s">
        <v>17</v>
      </c>
      <c r="Y11" t="str">
        <f t="array" ref="Y11">IFERROR(INDEX(logno_nonlinear!$D$2:$D$193,MATCH(1,(logno_nonlinear!$B$2:$B$193=Y$1)*(logno_nonlinear!$C$2:$C$193=$X11)*(logno_nonlinear!$F$2:$F$193=$X$1),0)), "")</f>
        <v/>
      </c>
      <c r="Z11" t="str">
        <f t="array" ref="Z11">IFERROR(INDEX(logno_nonlinear!$D$2:$D$193,MATCH(1,(logno_nonlinear!$B$2:$B$193=Z$1)*(logno_nonlinear!$C$2:$C$193=$X11)*(logno_nonlinear!$F$2:$F$193=$X$1),0)), "")</f>
        <v/>
      </c>
      <c r="AA11">
        <f t="array" ref="AA11">IFERROR(INDEX(logno_nonlinear!$D$2:$D$193,MATCH(1,(logno_nonlinear!$B$2:$B$193=AA$1)*(logno_nonlinear!$C$2:$C$193=$X11)*(logno_nonlinear!$F$2:$F$193=$X$1),0)), "")</f>
        <v>3.2748439209289302</v>
      </c>
      <c r="AB11">
        <f t="array" ref="AB11">IFERROR(INDEX(logno_nonlinear!$D$2:$D$193,MATCH(1,(logno_nonlinear!$B$2:$B$193=AB$1)*(logno_nonlinear!$C$2:$C$193=$X11)*(logno_nonlinear!$F$2:$F$193=$X$1),0)), "")</f>
        <v>3.2964814490723402</v>
      </c>
      <c r="AC11">
        <f t="array" ref="AC11">IFERROR(INDEX(logno_nonlinear!$D$2:$D$193,MATCH(1,(logno_nonlinear!$B$2:$B$193=AC$1)*(logno_nonlinear!$C$2:$C$193=$X11)*(logno_nonlinear!$F$2:$F$193=$X$1),0)), "")</f>
        <v>3.3217011943694801</v>
      </c>
      <c r="AD11">
        <f t="array" ref="AD11">IFERROR(INDEX(logno_nonlinear!$D$2:$D$193,MATCH(1,(logno_nonlinear!$B$2:$B$193=AD$1)*(logno_nonlinear!$C$2:$C$193=$X11)*(logno_nonlinear!$F$2:$F$193=$X$1),0)), "")</f>
        <v>3.3341665127884101</v>
      </c>
      <c r="AE11">
        <f t="array" ref="AE11">IFERROR(INDEX(logno_nonlinear!$D$2:$D$193,MATCH(1,(logno_nonlinear!$B$2:$B$193=AE$1)*(logno_nonlinear!$C$2:$C$193=$X11)*(logno_nonlinear!$F$2:$F$193=$X$1),0)), "")</f>
        <v>3.3328993410683201</v>
      </c>
      <c r="AF11">
        <f t="array" ref="AF11">IFERROR(INDEX(logno_nonlinear!$D$2:$D$193,MATCH(1,(logno_nonlinear!$B$2:$B$193=AF$1)*(logno_nonlinear!$C$2:$C$193=$X11)*(logno_nonlinear!$F$2:$F$193=$X$1),0)), "")</f>
        <v>3.3573955933706299</v>
      </c>
    </row>
    <row r="12" spans="1:32" x14ac:dyDescent="0.25">
      <c r="A12" s="1"/>
      <c r="C12" s="1"/>
      <c r="E12">
        <v>10</v>
      </c>
      <c r="F12" t="s">
        <v>17</v>
      </c>
      <c r="I12" s="8" t="s">
        <v>25</v>
      </c>
      <c r="J12" s="7" t="str">
        <f>IF(K12=2,"female", "male")</f>
        <v>female</v>
      </c>
      <c r="K12">
        <v>2</v>
      </c>
      <c r="N12" t="s">
        <v>18</v>
      </c>
      <c r="O12">
        <f t="array" ref="O12">IFERROR(INDEX(logno_nonlinear!$J$2:$J$3529,MATCH(1,(logno_nonlinear!$H$2:$H$3529=O$1)*(logno_nonlinear!$I$2:$I$3529=$N12)*(logno_nonlinear!$L$2:$L$3529=$N$1),0)), "")</f>
        <v>3.22380626618755</v>
      </c>
      <c r="P12">
        <f t="array" ref="P12">IFERROR(INDEX(logno_nonlinear!$J$2:$J$3529,MATCH(1,(logno_nonlinear!$H$2:$H$3529=P$1)*(logno_nonlinear!$I$2:$I$3529=$N12)*(logno_nonlinear!$L$2:$L$3529=$N$1),0)), "")</f>
        <v>3.2360960042487901</v>
      </c>
      <c r="Q12">
        <f t="array" ref="Q12">IFERROR(INDEX(logno_nonlinear!$J$2:$J$3529,MATCH(1,(logno_nonlinear!$H$2:$H$3529=Q$1)*(logno_nonlinear!$I$2:$I$3529=$N12)*(logno_nonlinear!$L$2:$L$3529=$N$1),0)), "")</f>
        <v>3.2593961688116502</v>
      </c>
      <c r="R12">
        <f t="array" ref="R12">IFERROR(INDEX(logno_nonlinear!$J$2:$J$3529,MATCH(1,(logno_nonlinear!$H$2:$H$3529=R$1)*(logno_nonlinear!$I$2:$I$3529=$N12)*(logno_nonlinear!$L$2:$L$3529=$N$1),0)), "")</f>
        <v>3.28117564156967</v>
      </c>
      <c r="S12">
        <f t="array" ref="S12">IFERROR(INDEX(logno_nonlinear!$J$2:$J$3529,MATCH(1,(logno_nonlinear!$H$2:$H$3529=S$1)*(logno_nonlinear!$I$2:$I$3529=$N12)*(logno_nonlinear!$L$2:$L$3529=$N$1),0)), "")</f>
        <v>3.3239912372553002</v>
      </c>
      <c r="T12">
        <f t="array" ref="T12">IFERROR(INDEX(logno_nonlinear!$J$2:$J$3529,MATCH(1,(logno_nonlinear!$H$2:$H$3529=T$1)*(logno_nonlinear!$I$2:$I$3529=$N12)*(logno_nonlinear!$L$2:$L$3529=$N$1),0)), "")</f>
        <v>3.33313793312526</v>
      </c>
      <c r="U12">
        <f t="array" ref="U12">IFERROR(INDEX(logno_nonlinear!$J$2:$J$3529,MATCH(1,(logno_nonlinear!$H$2:$H$3529=U$1)*(logno_nonlinear!$I$2:$I$3529=$N12)*(logno_nonlinear!$L$2:$L$3529=$N$1),0)), "")</f>
        <v>3.3449562828825199</v>
      </c>
      <c r="V12">
        <f t="array" ref="V12">IFERROR(INDEX(logno_nonlinear!$J$2:$J$3529,MATCH(1,(logno_nonlinear!$H$2:$H$3529=V$1)*(logno_nonlinear!$I$2:$I$3529=$N12)*(logno_nonlinear!$L$2:$L$3529=$N$1),0)), "")</f>
        <v>3.3535533291852002</v>
      </c>
      <c r="W12">
        <f t="array" ref="W12">IFERROR(INDEX(logno_nonlinear!$J$2:$J$3529,MATCH(1,(logno_nonlinear!$H$2:$H$3529=W$1)*(logno_nonlinear!$I$2:$I$3529=$N12)*(logno_nonlinear!$L$2:$L$3529=$N$1),0)), "")</f>
        <v>3.43365690473646</v>
      </c>
      <c r="X12" t="s">
        <v>18</v>
      </c>
      <c r="Y12" t="str">
        <f t="array" ref="Y12">IFERROR(INDEX(logno_nonlinear!$D$2:$D$193,MATCH(1,(logno_nonlinear!$B$2:$B$193=Y$1)*(logno_nonlinear!$C$2:$C$193=$X12)*(logno_nonlinear!$F$2:$F$193=$X$1),0)), "")</f>
        <v/>
      </c>
      <c r="Z12" t="str">
        <f t="array" ref="Z12">IFERROR(INDEX(logno_nonlinear!$D$2:$D$193,MATCH(1,(logno_nonlinear!$B$2:$B$193=Z$1)*(logno_nonlinear!$C$2:$C$193=$X12)*(logno_nonlinear!$F$2:$F$193=$X$1),0)), "")</f>
        <v/>
      </c>
      <c r="AA12" t="str">
        <f t="array" ref="AA12">IFERROR(INDEX(logno_nonlinear!$D$2:$D$193,MATCH(1,(logno_nonlinear!$B$2:$B$193=AA$1)*(logno_nonlinear!$C$2:$C$193=$X12)*(logno_nonlinear!$F$2:$F$193=$X$1),0)), "")</f>
        <v/>
      </c>
      <c r="AB12">
        <f t="array" ref="AB12">IFERROR(INDEX(logno_nonlinear!$D$2:$D$193,MATCH(1,(logno_nonlinear!$B$2:$B$193=AB$1)*(logno_nonlinear!$C$2:$C$193=$X12)*(logno_nonlinear!$F$2:$F$193=$X$1),0)), "")</f>
        <v>3.2882300816955201</v>
      </c>
      <c r="AC12">
        <f t="array" ref="AC12">IFERROR(INDEX(logno_nonlinear!$D$2:$D$193,MATCH(1,(logno_nonlinear!$B$2:$B$193=AC$1)*(logno_nonlinear!$C$2:$C$193=$X12)*(logno_nonlinear!$F$2:$F$193=$X$1),0)), "")</f>
        <v>3.3109031999368601</v>
      </c>
      <c r="AD12">
        <f t="array" ref="AD12">IFERROR(INDEX(logno_nonlinear!$D$2:$D$193,MATCH(1,(logno_nonlinear!$B$2:$B$193=AD$1)*(logno_nonlinear!$C$2:$C$193=$X12)*(logno_nonlinear!$F$2:$F$193=$X$1),0)), "")</f>
        <v>3.3536122779627102</v>
      </c>
      <c r="AE12">
        <f t="array" ref="AE12">IFERROR(INDEX(logno_nonlinear!$D$2:$D$193,MATCH(1,(logno_nonlinear!$B$2:$B$193=AE$1)*(logno_nonlinear!$C$2:$C$193=$X12)*(logno_nonlinear!$F$2:$F$193=$X$1),0)), "")</f>
        <v>3.32384094471012</v>
      </c>
      <c r="AF12">
        <f t="array" ref="AF12">IFERROR(INDEX(logno_nonlinear!$D$2:$D$193,MATCH(1,(logno_nonlinear!$B$2:$B$193=AF$1)*(logno_nonlinear!$C$2:$C$193=$X12)*(logno_nonlinear!$F$2:$F$193=$X$1),0)), "")</f>
        <v>3.36140713679944</v>
      </c>
    </row>
    <row r="13" spans="1:32" x14ac:dyDescent="0.25">
      <c r="A13" s="1"/>
      <c r="C13" s="1"/>
      <c r="E13">
        <v>11</v>
      </c>
      <c r="F13" t="s">
        <v>18</v>
      </c>
      <c r="N13" t="s">
        <v>19</v>
      </c>
      <c r="O13">
        <f t="array" ref="O13">IFERROR(INDEX(logno_nonlinear!$J$2:$J$3529,MATCH(1,(logno_nonlinear!$H$2:$H$3529=O$1)*(logno_nonlinear!$I$2:$I$3529=$N13)*(logno_nonlinear!$L$2:$L$3529=$N$1),0)), "")</f>
        <v>3.2009609791727298</v>
      </c>
      <c r="P13">
        <f t="array" ref="P13">IFERROR(INDEX(logno_nonlinear!$J$2:$J$3529,MATCH(1,(logno_nonlinear!$H$2:$H$3529=P$1)*(logno_nonlinear!$I$2:$I$3529=$N13)*(logno_nonlinear!$L$2:$L$3529=$N$1),0)), "")</f>
        <v>3.2132507172339699</v>
      </c>
      <c r="Q13">
        <f t="array" ref="Q13">IFERROR(INDEX(logno_nonlinear!$J$2:$J$3529,MATCH(1,(logno_nonlinear!$H$2:$H$3529=Q$1)*(logno_nonlinear!$I$2:$I$3529=$N13)*(logno_nonlinear!$L$2:$L$3529=$N$1),0)), "")</f>
        <v>3.23655088179683</v>
      </c>
      <c r="R13">
        <f t="array" ref="R13">IFERROR(INDEX(logno_nonlinear!$J$2:$J$3529,MATCH(1,(logno_nonlinear!$H$2:$H$3529=R$1)*(logno_nonlinear!$I$2:$I$3529=$N13)*(logno_nonlinear!$L$2:$L$3529=$N$1),0)), "")</f>
        <v>3.2583303545548499</v>
      </c>
      <c r="S13">
        <f t="array" ref="S13">IFERROR(INDEX(logno_nonlinear!$J$2:$J$3529,MATCH(1,(logno_nonlinear!$H$2:$H$3529=S$1)*(logno_nonlinear!$I$2:$I$3529=$N13)*(logno_nonlinear!$L$2:$L$3529=$N$1),0)), "")</f>
        <v>3.3011459502404801</v>
      </c>
      <c r="T13">
        <f t="array" ref="T13">IFERROR(INDEX(logno_nonlinear!$J$2:$J$3529,MATCH(1,(logno_nonlinear!$H$2:$H$3529=T$1)*(logno_nonlinear!$I$2:$I$3529=$N13)*(logno_nonlinear!$L$2:$L$3529=$N$1),0)), "")</f>
        <v>3.3102926461104398</v>
      </c>
      <c r="U13">
        <f t="array" ref="U13">IFERROR(INDEX(logno_nonlinear!$J$2:$J$3529,MATCH(1,(logno_nonlinear!$H$2:$H$3529=U$1)*(logno_nonlinear!$I$2:$I$3529=$N13)*(logno_nonlinear!$L$2:$L$3529=$N$1),0)), "")</f>
        <v>3.3221109958677002</v>
      </c>
      <c r="V13">
        <f t="array" ref="V13">IFERROR(INDEX(logno_nonlinear!$J$2:$J$3529,MATCH(1,(logno_nonlinear!$H$2:$H$3529=V$1)*(logno_nonlinear!$I$2:$I$3529=$N13)*(logno_nonlinear!$L$2:$L$3529=$N$1),0)), "")</f>
        <v>3.3307080421703801</v>
      </c>
      <c r="W13">
        <f t="array" ref="W13">IFERROR(INDEX(logno_nonlinear!$J$2:$J$3529,MATCH(1,(logno_nonlinear!$H$2:$H$3529=W$1)*(logno_nonlinear!$I$2:$I$3529=$N13)*(logno_nonlinear!$L$2:$L$3529=$N$1),0)), "")</f>
        <v>3.4108116177216501</v>
      </c>
      <c r="X13" t="s">
        <v>19</v>
      </c>
      <c r="Y13" t="str">
        <f t="array" ref="Y13">IFERROR(INDEX(logno_nonlinear!$D$2:$D$193,MATCH(1,(logno_nonlinear!$B$2:$B$193=Y$1)*(logno_nonlinear!$C$2:$C$193=$X13)*(logno_nonlinear!$F$2:$F$193=$X$1),0)), "")</f>
        <v/>
      </c>
      <c r="Z13" t="str">
        <f t="array" ref="Z13">IFERROR(INDEX(logno_nonlinear!$D$2:$D$193,MATCH(1,(logno_nonlinear!$B$2:$B$193=Z$1)*(logno_nonlinear!$C$2:$C$193=$X13)*(logno_nonlinear!$F$2:$F$193=$X$1),0)), "")</f>
        <v/>
      </c>
      <c r="AA13" t="str">
        <f t="array" ref="AA13">IFERROR(INDEX(logno_nonlinear!$D$2:$D$193,MATCH(1,(logno_nonlinear!$B$2:$B$193=AA$1)*(logno_nonlinear!$C$2:$C$193=$X13)*(logno_nonlinear!$F$2:$F$193=$X$1),0)), "")</f>
        <v/>
      </c>
      <c r="AB13">
        <f t="array" ref="AB13">IFERROR(INDEX(logno_nonlinear!$D$2:$D$193,MATCH(1,(logno_nonlinear!$B$2:$B$193=AB$1)*(logno_nonlinear!$C$2:$C$193=$X13)*(logno_nonlinear!$F$2:$F$193=$X$1),0)), "")</f>
        <v>3.2676340272836999</v>
      </c>
      <c r="AC13">
        <f t="array" ref="AC13">IFERROR(INDEX(logno_nonlinear!$D$2:$D$193,MATCH(1,(logno_nonlinear!$B$2:$B$193=AC$1)*(logno_nonlinear!$C$2:$C$193=$X13)*(logno_nonlinear!$F$2:$F$193=$X$1),0)), "")</f>
        <v>3.2886035180616302</v>
      </c>
      <c r="AD13">
        <f t="array" ref="AD13">IFERROR(INDEX(logno_nonlinear!$D$2:$D$193,MATCH(1,(logno_nonlinear!$B$2:$B$193=AD$1)*(logno_nonlinear!$C$2:$C$193=$X13)*(logno_nonlinear!$F$2:$F$193=$X$1),0)), "")</f>
        <v>3.3046764678598901</v>
      </c>
      <c r="AE13">
        <f t="array" ref="AE13">IFERROR(INDEX(logno_nonlinear!$D$2:$D$193,MATCH(1,(logno_nonlinear!$B$2:$B$193=AE$1)*(logno_nonlinear!$C$2:$C$193=$X13)*(logno_nonlinear!$F$2:$F$193=$X$1),0)), "")</f>
        <v>3.3122290066529998</v>
      </c>
      <c r="AF13">
        <f t="array" ref="AF13">IFERROR(INDEX(logno_nonlinear!$D$2:$D$193,MATCH(1,(logno_nonlinear!$B$2:$B$193=AF$1)*(logno_nonlinear!$C$2:$C$193=$X13)*(logno_nonlinear!$F$2:$F$193=$X$1),0)), "")</f>
        <v>3.3441156753379402</v>
      </c>
    </row>
    <row r="14" spans="1:32" x14ac:dyDescent="0.25">
      <c r="A14" s="1">
        <v>0</v>
      </c>
      <c r="B14" s="1">
        <f t="shared" ref="B14:C33" si="0">IFERROR(_xlfn.LOGNORM.DIST($A14, B$5, EXP(B$6),FALSE), 0)</f>
        <v>0</v>
      </c>
      <c r="C14" s="1">
        <f t="shared" si="0"/>
        <v>0</v>
      </c>
      <c r="E14">
        <v>12</v>
      </c>
      <c r="F14" t="s">
        <v>19</v>
      </c>
      <c r="N14" t="s">
        <v>20</v>
      </c>
      <c r="O14">
        <f t="array" ref="O14">IFERROR(INDEX(logno_nonlinear!$J$2:$J$3529,MATCH(1,(logno_nonlinear!$H$2:$H$3529=O$1)*(logno_nonlinear!$I$2:$I$3529=$N14)*(logno_nonlinear!$L$2:$L$3529=$N$1),0)), "")</f>
        <v>3.17548532137087</v>
      </c>
      <c r="P14">
        <f t="array" ref="P14">IFERROR(INDEX(logno_nonlinear!$J$2:$J$3529,MATCH(1,(logno_nonlinear!$H$2:$H$3529=P$1)*(logno_nonlinear!$I$2:$I$3529=$N14)*(logno_nonlinear!$L$2:$L$3529=$N$1),0)), "")</f>
        <v>3.1877750594320999</v>
      </c>
      <c r="Q14">
        <f t="array" ref="Q14">IFERROR(INDEX(logno_nonlinear!$J$2:$J$3529,MATCH(1,(logno_nonlinear!$H$2:$H$3529=Q$1)*(logno_nonlinear!$I$2:$I$3529=$N14)*(logno_nonlinear!$L$2:$L$3529=$N$1),0)), "")</f>
        <v>3.21107522399496</v>
      </c>
      <c r="R14">
        <f t="array" ref="R14">IFERROR(INDEX(logno_nonlinear!$J$2:$J$3529,MATCH(1,(logno_nonlinear!$H$2:$H$3529=R$1)*(logno_nonlinear!$I$2:$I$3529=$N14)*(logno_nonlinear!$L$2:$L$3529=$N$1),0)), "")</f>
        <v>3.2328546967529901</v>
      </c>
      <c r="S14">
        <f t="array" ref="S14">IFERROR(INDEX(logno_nonlinear!$J$2:$J$3529,MATCH(1,(logno_nonlinear!$H$2:$H$3529=S$1)*(logno_nonlinear!$I$2:$I$3529=$N14)*(logno_nonlinear!$L$2:$L$3529=$N$1),0)), "")</f>
        <v>3.2756702924386101</v>
      </c>
      <c r="T14">
        <f t="array" ref="T14">IFERROR(INDEX(logno_nonlinear!$J$2:$J$3529,MATCH(1,(logno_nonlinear!$H$2:$H$3529=T$1)*(logno_nonlinear!$I$2:$I$3529=$N14)*(logno_nonlinear!$L$2:$L$3529=$N$1),0)), "")</f>
        <v>3.2848169883085698</v>
      </c>
      <c r="U14">
        <f t="array" ref="U14">IFERROR(INDEX(logno_nonlinear!$J$2:$J$3529,MATCH(1,(logno_nonlinear!$H$2:$H$3529=U$1)*(logno_nonlinear!$I$2:$I$3529=$N14)*(logno_nonlinear!$L$2:$L$3529=$N$1),0)), "")</f>
        <v>3.2966353380658302</v>
      </c>
      <c r="V14">
        <f t="array" ref="V14">IFERROR(INDEX(logno_nonlinear!$J$2:$J$3529,MATCH(1,(logno_nonlinear!$H$2:$H$3529=V$1)*(logno_nonlinear!$I$2:$I$3529=$N14)*(logno_nonlinear!$L$2:$L$3529=$N$1),0)), "")</f>
        <v>3.3052323843685101</v>
      </c>
      <c r="W14">
        <f t="array" ref="W14">IFERROR(INDEX(logno_nonlinear!$J$2:$J$3529,MATCH(1,(logno_nonlinear!$H$2:$H$3529=W$1)*(logno_nonlinear!$I$2:$I$3529=$N14)*(logno_nonlinear!$L$2:$L$3529=$N$1),0)), "")</f>
        <v>3.3853359599197801</v>
      </c>
      <c r="X14" t="s">
        <v>20</v>
      </c>
      <c r="Y14" t="str">
        <f t="array" ref="Y14">IFERROR(INDEX(logno_nonlinear!$D$2:$D$193,MATCH(1,(logno_nonlinear!$B$2:$B$193=Y$1)*(logno_nonlinear!$C$2:$C$193=$X14)*(logno_nonlinear!$F$2:$F$193=$X$1),0)), "")</f>
        <v/>
      </c>
      <c r="Z14" t="str">
        <f t="array" ref="Z14">IFERROR(INDEX(logno_nonlinear!$D$2:$D$193,MATCH(1,(logno_nonlinear!$B$2:$B$193=Z$1)*(logno_nonlinear!$C$2:$C$193=$X14)*(logno_nonlinear!$F$2:$F$193=$X$1),0)), "")</f>
        <v/>
      </c>
      <c r="AA14" t="str">
        <f t="array" ref="AA14">IFERROR(INDEX(logno_nonlinear!$D$2:$D$193,MATCH(1,(logno_nonlinear!$B$2:$B$193=AA$1)*(logno_nonlinear!$C$2:$C$193=$X14)*(logno_nonlinear!$F$2:$F$193=$X$1),0)), "")</f>
        <v/>
      </c>
      <c r="AB14">
        <f t="array" ref="AB14">IFERROR(INDEX(logno_nonlinear!$D$2:$D$193,MATCH(1,(logno_nonlinear!$B$2:$B$193=AB$1)*(logno_nonlinear!$C$2:$C$193=$X14)*(logno_nonlinear!$F$2:$F$193=$X$1),0)), "")</f>
        <v>3.2386990458111402</v>
      </c>
      <c r="AC14">
        <f t="array" ref="AC14">IFERROR(INDEX(logno_nonlinear!$D$2:$D$193,MATCH(1,(logno_nonlinear!$B$2:$B$193=AC$1)*(logno_nonlinear!$C$2:$C$193=$X14)*(logno_nonlinear!$F$2:$F$193=$X$1),0)), "")</f>
        <v>3.2651429668106502</v>
      </c>
      <c r="AD14">
        <f t="array" ref="AD14">IFERROR(INDEX(logno_nonlinear!$D$2:$D$193,MATCH(1,(logno_nonlinear!$B$2:$B$193=AD$1)*(logno_nonlinear!$C$2:$C$193=$X14)*(logno_nonlinear!$F$2:$F$193=$X$1),0)), "")</f>
        <v>3.27728508196493</v>
      </c>
      <c r="AE14">
        <f t="array" ref="AE14">IFERROR(INDEX(logno_nonlinear!$D$2:$D$193,MATCH(1,(logno_nonlinear!$B$2:$B$193=AE$1)*(logno_nonlinear!$C$2:$C$193=$X14)*(logno_nonlinear!$F$2:$F$193=$X$1),0)), "")</f>
        <v>3.2742208705517002</v>
      </c>
      <c r="AF14">
        <f t="array" ref="AF14">IFERROR(INDEX(logno_nonlinear!$D$2:$D$193,MATCH(1,(logno_nonlinear!$B$2:$B$193=AF$1)*(logno_nonlinear!$C$2:$C$193=$X14)*(logno_nonlinear!$F$2:$F$193=$X$1),0)), "")</f>
        <v>3.3295581629593101</v>
      </c>
    </row>
    <row r="15" spans="1:32" x14ac:dyDescent="0.25">
      <c r="A15" s="1">
        <f t="shared" ref="A15:A78" si="1">A14+0.1</f>
        <v>0.1</v>
      </c>
      <c r="B15" s="1">
        <f t="shared" si="0"/>
        <v>4.8971025683339307E-190</v>
      </c>
      <c r="C15" s="1">
        <f t="shared" si="0"/>
        <v>9.874927779090466E-202</v>
      </c>
      <c r="E15">
        <v>13</v>
      </c>
      <c r="F15" t="s">
        <v>20</v>
      </c>
      <c r="N15" t="s">
        <v>21</v>
      </c>
      <c r="O15">
        <f t="array" ref="O15">IFERROR(INDEX(logno_nonlinear!$J$2:$J$3529,MATCH(1,(logno_nonlinear!$H$2:$H$3529=O$1)*(logno_nonlinear!$I$2:$I$3529=$N15)*(logno_nonlinear!$L$2:$L$3529=$N$1),0)), "")</f>
        <v>3.1236217979142902</v>
      </c>
      <c r="P15">
        <f t="array" ref="P15">IFERROR(INDEX(logno_nonlinear!$J$2:$J$3529,MATCH(1,(logno_nonlinear!$H$2:$H$3529=P$1)*(logno_nonlinear!$I$2:$I$3529=$N15)*(logno_nonlinear!$L$2:$L$3529=$N$1),0)), "")</f>
        <v>3.1359115359755201</v>
      </c>
      <c r="Q15">
        <f t="array" ref="Q15">IFERROR(INDEX(logno_nonlinear!$J$2:$J$3529,MATCH(1,(logno_nonlinear!$H$2:$H$3529=Q$1)*(logno_nonlinear!$I$2:$I$3529=$N15)*(logno_nonlinear!$L$2:$L$3529=$N$1),0)), "")</f>
        <v>3.1592117005383802</v>
      </c>
      <c r="R15">
        <f t="array" ref="R15">IFERROR(INDEX(logno_nonlinear!$J$2:$J$3529,MATCH(1,(logno_nonlinear!$H$2:$H$3529=R$1)*(logno_nonlinear!$I$2:$I$3529=$N15)*(logno_nonlinear!$L$2:$L$3529=$N$1),0)), "")</f>
        <v>3.1809911732964098</v>
      </c>
      <c r="S15">
        <f t="array" ref="S15">IFERROR(INDEX(logno_nonlinear!$J$2:$J$3529,MATCH(1,(logno_nonlinear!$H$2:$H$3529=S$1)*(logno_nonlinear!$I$2:$I$3529=$N15)*(logno_nonlinear!$L$2:$L$3529=$N$1),0)), "")</f>
        <v>3.2238067689820298</v>
      </c>
      <c r="T15">
        <f t="array" ref="T15">IFERROR(INDEX(logno_nonlinear!$J$2:$J$3529,MATCH(1,(logno_nonlinear!$H$2:$H$3529=T$1)*(logno_nonlinear!$I$2:$I$3529=$N15)*(logno_nonlinear!$L$2:$L$3529=$N$1),0)), "")</f>
        <v>3.23295346485199</v>
      </c>
      <c r="U15">
        <f t="array" ref="U15">IFERROR(INDEX(logno_nonlinear!$J$2:$J$3529,MATCH(1,(logno_nonlinear!$H$2:$H$3529=U$1)*(logno_nonlinear!$I$2:$I$3529=$N15)*(logno_nonlinear!$L$2:$L$3529=$N$1),0)), "")</f>
        <v>3.2447718146092601</v>
      </c>
      <c r="V15">
        <f t="array" ref="V15">IFERROR(INDEX(logno_nonlinear!$J$2:$J$3529,MATCH(1,(logno_nonlinear!$H$2:$H$3529=V$1)*(logno_nonlinear!$I$2:$I$3529=$N15)*(logno_nonlinear!$L$2:$L$3529=$N$1),0)), "")</f>
        <v>3.25336886091194</v>
      </c>
      <c r="W15">
        <f t="array" ref="W15">IFERROR(INDEX(logno_nonlinear!$J$2:$J$3529,MATCH(1,(logno_nonlinear!$H$2:$H$3529=W$1)*(logno_nonlinear!$I$2:$I$3529=$N15)*(logno_nonlinear!$L$2:$L$3529=$N$1),0)), "")</f>
        <v>3.3334724364631998</v>
      </c>
      <c r="X15" t="s">
        <v>21</v>
      </c>
      <c r="Y15" t="str">
        <f t="array" ref="Y15">IFERROR(INDEX(logno_nonlinear!$D$2:$D$193,MATCH(1,(logno_nonlinear!$B$2:$B$193=Y$1)*(logno_nonlinear!$C$2:$C$193=$X15)*(logno_nonlinear!$F$2:$F$193=$X$1),0)), "")</f>
        <v/>
      </c>
      <c r="Z15" t="str">
        <f t="array" ref="Z15">IFERROR(INDEX(logno_nonlinear!$D$2:$D$193,MATCH(1,(logno_nonlinear!$B$2:$B$193=Z$1)*(logno_nonlinear!$C$2:$C$193=$X15)*(logno_nonlinear!$F$2:$F$193=$X$1),0)), "")</f>
        <v/>
      </c>
      <c r="AA15" t="str">
        <f t="array" ref="AA15">IFERROR(INDEX(logno_nonlinear!$D$2:$D$193,MATCH(1,(logno_nonlinear!$B$2:$B$193=AA$1)*(logno_nonlinear!$C$2:$C$193=$X15)*(logno_nonlinear!$F$2:$F$193=$X$1),0)), "")</f>
        <v/>
      </c>
      <c r="AB15">
        <f t="array" ref="AB15">IFERROR(INDEX(logno_nonlinear!$D$2:$D$193,MATCH(1,(logno_nonlinear!$B$2:$B$193=AB$1)*(logno_nonlinear!$C$2:$C$193=$X15)*(logno_nonlinear!$F$2:$F$193=$X$1),0)), "")</f>
        <v>3.2553361759934498</v>
      </c>
      <c r="AC15">
        <f t="array" ref="AC15">IFERROR(INDEX(logno_nonlinear!$D$2:$D$193,MATCH(1,(logno_nonlinear!$B$2:$B$193=AC$1)*(logno_nonlinear!$C$2:$C$193=$X15)*(logno_nonlinear!$F$2:$F$193=$X$1),0)), "")</f>
        <v>3.2117863007439902</v>
      </c>
      <c r="AD15">
        <f t="array" ref="AD15">IFERROR(INDEX(logno_nonlinear!$D$2:$D$193,MATCH(1,(logno_nonlinear!$B$2:$B$193=AD$1)*(logno_nonlinear!$C$2:$C$193=$X15)*(logno_nonlinear!$F$2:$F$193=$X$1),0)), "")</f>
        <v>3.2037590373559501</v>
      </c>
      <c r="AE15">
        <f t="array" ref="AE15">IFERROR(INDEX(logno_nonlinear!$D$2:$D$193,MATCH(1,(logno_nonlinear!$B$2:$B$193=AE$1)*(logno_nonlinear!$C$2:$C$193=$X15)*(logno_nonlinear!$F$2:$F$193=$X$1),0)), "")</f>
        <v>3.24125595170353</v>
      </c>
      <c r="AF15">
        <f t="array" ref="AF15">IFERROR(INDEX(logno_nonlinear!$D$2:$D$193,MATCH(1,(logno_nonlinear!$B$2:$B$193=AF$1)*(logno_nonlinear!$C$2:$C$193=$X15)*(logno_nonlinear!$F$2:$F$193=$X$1),0)), "")</f>
        <v>3.2504043120970199</v>
      </c>
    </row>
    <row r="16" spans="1:32" x14ac:dyDescent="0.25">
      <c r="A16" s="1">
        <f t="shared" si="1"/>
        <v>0.2</v>
      </c>
      <c r="B16" s="1">
        <f t="shared" si="0"/>
        <v>2.2319345294130411E-145</v>
      </c>
      <c r="C16" s="1">
        <f t="shared" si="0"/>
        <v>2.1592108219004151E-154</v>
      </c>
      <c r="E16">
        <v>14</v>
      </c>
      <c r="F16" t="s">
        <v>21</v>
      </c>
    </row>
    <row r="17" spans="1:32" x14ac:dyDescent="0.25">
      <c r="A17" s="1">
        <f t="shared" si="1"/>
        <v>0.30000000000000004</v>
      </c>
      <c r="B17" s="1">
        <f t="shared" si="0"/>
        <v>4.716709295695773E-122</v>
      </c>
      <c r="C17" s="1">
        <f t="shared" si="0"/>
        <v>1.1650459368209874E-129</v>
      </c>
      <c r="N17" t="str">
        <f>N1</f>
        <v>female</v>
      </c>
      <c r="O17">
        <v>1980</v>
      </c>
      <c r="P17">
        <v>1983</v>
      </c>
      <c r="Q17">
        <v>1989</v>
      </c>
      <c r="R17">
        <v>1995</v>
      </c>
      <c r="S17">
        <v>2008</v>
      </c>
      <c r="T17">
        <v>2011</v>
      </c>
      <c r="U17">
        <v>2015</v>
      </c>
      <c r="V17">
        <v>2018</v>
      </c>
      <c r="W17">
        <f>W1</f>
        <v>2050</v>
      </c>
      <c r="X17" t="str">
        <f>X1</f>
        <v>female</v>
      </c>
      <c r="Y17">
        <v>1980</v>
      </c>
      <c r="Z17">
        <v>1983</v>
      </c>
      <c r="AA17">
        <v>1989</v>
      </c>
      <c r="AB17">
        <v>1995</v>
      </c>
      <c r="AC17">
        <v>2008</v>
      </c>
      <c r="AD17">
        <v>2011</v>
      </c>
      <c r="AE17">
        <v>2015</v>
      </c>
      <c r="AF17">
        <v>2018</v>
      </c>
    </row>
    <row r="18" spans="1:32" x14ac:dyDescent="0.25">
      <c r="A18" s="1">
        <f t="shared" si="1"/>
        <v>0.4</v>
      </c>
      <c r="B18" s="1">
        <f t="shared" si="0"/>
        <v>9.3347484044353366E-107</v>
      </c>
      <c r="C18" s="1">
        <f t="shared" si="0"/>
        <v>1.9453119942553024E-113</v>
      </c>
      <c r="N18" t="s">
        <v>8</v>
      </c>
      <c r="O18">
        <f t="array" ref="O18">IFERROR(INDEX(logno_nonlinear!$K$2:$K$3529,MATCH(1,(logno_nonlinear!$H$2:$H$3529=O$1)*(logno_nonlinear!$I$2:$I$3529=$N18)*(logno_nonlinear!$L$2:$L$3529=$N$1),0)), "")</f>
        <v>-1.8396879779723001</v>
      </c>
      <c r="P18">
        <f t="array" ref="P18">IFERROR(INDEX(logno_nonlinear!$K$2:$K$3529,MATCH(1,(logno_nonlinear!$H$2:$H$3529=P$1)*(logno_nonlinear!$I$2:$I$3529=$N18)*(logno_nonlinear!$L$2:$L$3529=$N$1),0)), "")</f>
        <v>-1.81043388712457</v>
      </c>
      <c r="Q18">
        <f t="array" ref="Q18">IFERROR(INDEX(logno_nonlinear!$K$2:$K$3529,MATCH(1,(logno_nonlinear!$H$2:$H$3529=Q$1)*(logno_nonlinear!$I$2:$I$3529=$N18)*(logno_nonlinear!$L$2:$L$3529=$N$1),0)), "")</f>
        <v>-1.7549709368572</v>
      </c>
      <c r="R18">
        <f t="array" ref="R18">IFERROR(INDEX(logno_nonlinear!$K$2:$K$3529,MATCH(1,(logno_nonlinear!$H$2:$H$3529=R$1)*(logno_nonlinear!$I$2:$I$3529=$N18)*(logno_nonlinear!$L$2:$L$3529=$N$1),0)), "")</f>
        <v>-1.70312779166529</v>
      </c>
      <c r="S18">
        <f t="array" ref="S18">IFERROR(INDEX(logno_nonlinear!$K$2:$K$3529,MATCH(1,(logno_nonlinear!$H$2:$H$3529=S$1)*(logno_nonlinear!$I$2:$I$3529=$N18)*(logno_nonlinear!$L$2:$L$3529=$N$1),0)), "")</f>
        <v>-1.6012109469248701</v>
      </c>
      <c r="T18">
        <f t="array" ref="T18">IFERROR(INDEX(logno_nonlinear!$K$2:$K$3529,MATCH(1,(logno_nonlinear!$H$2:$H$3529=T$1)*(logno_nonlinear!$I$2:$I$3529=$N18)*(logno_nonlinear!$L$2:$L$3529=$N$1),0)), "")</f>
        <v>-1.57943845099345</v>
      </c>
      <c r="U18">
        <f t="array" ref="U18">IFERROR(INDEX(logno_nonlinear!$K$2:$K$3529,MATCH(1,(logno_nonlinear!$H$2:$H$3529=U$1)*(logno_nonlinear!$I$2:$I$3529=$N18)*(logno_nonlinear!$L$2:$L$3529=$N$1),0)), "")</f>
        <v>-1.5513064374593399</v>
      </c>
      <c r="V18">
        <f t="array" ref="V18">IFERROR(INDEX(logno_nonlinear!$K$2:$K$3529,MATCH(1,(logno_nonlinear!$H$2:$H$3529=V$1)*(logno_nonlinear!$I$2:$I$3529=$N18)*(logno_nonlinear!$L$2:$L$3529=$N$1),0)), "")</f>
        <v>-1.53084230939512</v>
      </c>
      <c r="W18">
        <f t="array" ref="W18">IFERROR(INDEX(logno_nonlinear!$K$2:$K$3529,MATCH(1,(logno_nonlinear!$H$2:$H$3529=W$1)*(logno_nonlinear!$I$2:$I$3529=$N18)*(logno_nonlinear!$L$2:$L$3529=$N$1),0)), "")</f>
        <v>-1.3401663759676301</v>
      </c>
      <c r="X18" t="s">
        <v>8</v>
      </c>
      <c r="Y18" t="str">
        <f t="array" ref="Y18">IFERROR(INDEX(logno_nonlinear!$E$2:$E$193,MATCH(1,(logno_nonlinear!$B$2:$B$193=Y$17)*(logno_nonlinear!$C$2:$C$193=$X18)*(logno_nonlinear!$F$2:$F$193=$X$1),0)), "")</f>
        <v/>
      </c>
      <c r="Z18" t="str">
        <f t="array" ref="Z18">IFERROR(INDEX(logno_nonlinear!$E$2:$E$193,MATCH(1,(logno_nonlinear!$B$2:$B$193=Z$17)*(logno_nonlinear!$C$2:$C$193=$X18)*(logno_nonlinear!$F$2:$F$193=$X$1),0)), "")</f>
        <v/>
      </c>
      <c r="AA18">
        <f t="array" ref="AA18">IFERROR(INDEX(logno_nonlinear!$E$2:$E$193,MATCH(1,(logno_nonlinear!$B$2:$B$193=AA$17)*(logno_nonlinear!$C$2:$C$193=$X18)*(logno_nonlinear!$F$2:$F$193=$X$1),0)), "")</f>
        <v>-1.92283524152507</v>
      </c>
      <c r="AB18">
        <f t="array" ref="AB18">IFERROR(INDEX(logno_nonlinear!$E$2:$E$193,MATCH(1,(logno_nonlinear!$B$2:$B$193=AB$17)*(logno_nonlinear!$C$2:$C$193=$X18)*(logno_nonlinear!$F$2:$F$193=$X$1),0)), "")</f>
        <v>-1.6992306940224</v>
      </c>
      <c r="AC18">
        <f t="array" ref="AC18">IFERROR(INDEX(logno_nonlinear!$E$2:$E$193,MATCH(1,(logno_nonlinear!$B$2:$B$193=AC$17)*(logno_nonlinear!$C$2:$C$193=$X18)*(logno_nonlinear!$F$2:$F$193=$X$1),0)), "")</f>
        <v>-1.5722249188546999</v>
      </c>
      <c r="AD18">
        <f t="array" ref="AD18">IFERROR(INDEX(logno_nonlinear!$E$2:$E$193,MATCH(1,(logno_nonlinear!$B$2:$B$193=AD$17)*(logno_nonlinear!$C$2:$C$193=$X18)*(logno_nonlinear!$F$2:$F$193=$X$1),0)), "")</f>
        <v>-1.5223325490943</v>
      </c>
      <c r="AE18">
        <f t="array" ref="AE18">IFERROR(INDEX(logno_nonlinear!$E$2:$E$193,MATCH(1,(logno_nonlinear!$B$2:$B$193=AE$17)*(logno_nonlinear!$C$2:$C$193=$X18)*(logno_nonlinear!$F$2:$F$193=$X$1),0)), "")</f>
        <v>-1.5145537091649699</v>
      </c>
      <c r="AF18">
        <f t="array" ref="AF18">IFERROR(INDEX(logno_nonlinear!$E$2:$E$193,MATCH(1,(logno_nonlinear!$B$2:$B$193=AF$17)*(logno_nonlinear!$C$2:$C$193=$X18)*(logno_nonlinear!$F$2:$F$193=$X$1),0)), "")</f>
        <v>-1.52544119497</v>
      </c>
    </row>
    <row r="19" spans="1:32" x14ac:dyDescent="0.25">
      <c r="A19" s="1">
        <f t="shared" si="1"/>
        <v>0.5</v>
      </c>
      <c r="B19" s="1">
        <f t="shared" si="0"/>
        <v>1.3145723305533052E-95</v>
      </c>
      <c r="C19" s="1">
        <f t="shared" si="0"/>
        <v>1.3026355300969121E-101</v>
      </c>
      <c r="N19" t="s">
        <v>6</v>
      </c>
      <c r="O19">
        <f t="array" ref="O19">IFERROR(INDEX(logno_nonlinear!$K$2:$K$3529,MATCH(1,(logno_nonlinear!$H$2:$H$3529=O$1)*(logno_nonlinear!$I$2:$I$3529=$N19)*(logno_nonlinear!$L$2:$L$3529=$N$1),0)), "")</f>
        <v>-1.85579659033583</v>
      </c>
      <c r="P19">
        <f t="array" ref="P19">IFERROR(INDEX(logno_nonlinear!$K$2:$K$3529,MATCH(1,(logno_nonlinear!$H$2:$H$3529=P$1)*(logno_nonlinear!$I$2:$I$3529=$N19)*(logno_nonlinear!$L$2:$L$3529=$N$1),0)), "")</f>
        <v>-1.8265424994881001</v>
      </c>
      <c r="Q19">
        <f t="array" ref="Q19">IFERROR(INDEX(logno_nonlinear!$K$2:$K$3529,MATCH(1,(logno_nonlinear!$H$2:$H$3529=Q$1)*(logno_nonlinear!$I$2:$I$3529=$N19)*(logno_nonlinear!$L$2:$L$3529=$N$1),0)), "")</f>
        <v>-1.7710795492207301</v>
      </c>
      <c r="R19">
        <f t="array" ref="R19">IFERROR(INDEX(logno_nonlinear!$K$2:$K$3529,MATCH(1,(logno_nonlinear!$H$2:$H$3529=R$1)*(logno_nonlinear!$I$2:$I$3529=$N19)*(logno_nonlinear!$L$2:$L$3529=$N$1),0)), "")</f>
        <v>-1.7192364040288199</v>
      </c>
      <c r="S19">
        <f t="array" ref="S19">IFERROR(INDEX(logno_nonlinear!$K$2:$K$3529,MATCH(1,(logno_nonlinear!$H$2:$H$3529=S$1)*(logno_nonlinear!$I$2:$I$3529=$N19)*(logno_nonlinear!$L$2:$L$3529=$N$1),0)), "")</f>
        <v>-1.6173195592884</v>
      </c>
      <c r="T19">
        <f t="array" ref="T19">IFERROR(INDEX(logno_nonlinear!$K$2:$K$3529,MATCH(1,(logno_nonlinear!$H$2:$H$3529=T$1)*(logno_nonlinear!$I$2:$I$3529=$N19)*(logno_nonlinear!$L$2:$L$3529=$N$1),0)), "")</f>
        <v>-1.5955470633569799</v>
      </c>
      <c r="U19">
        <f t="array" ref="U19">IFERROR(INDEX(logno_nonlinear!$K$2:$K$3529,MATCH(1,(logno_nonlinear!$H$2:$H$3529=U$1)*(logno_nonlinear!$I$2:$I$3529=$N19)*(logno_nonlinear!$L$2:$L$3529=$N$1),0)), "")</f>
        <v>-1.5674150498228701</v>
      </c>
      <c r="V19">
        <f t="array" ref="V19">IFERROR(INDEX(logno_nonlinear!$K$2:$K$3529,MATCH(1,(logno_nonlinear!$H$2:$H$3529=V$1)*(logno_nonlinear!$I$2:$I$3529=$N19)*(logno_nonlinear!$L$2:$L$3529=$N$1),0)), "")</f>
        <v>-1.5469509217586499</v>
      </c>
      <c r="W19">
        <f t="array" ref="W19">IFERROR(INDEX(logno_nonlinear!$K$2:$K$3529,MATCH(1,(logno_nonlinear!$H$2:$H$3529=W$1)*(logno_nonlinear!$I$2:$I$3529=$N19)*(logno_nonlinear!$L$2:$L$3529=$N$1),0)), "")</f>
        <v>-1.35627498833116</v>
      </c>
      <c r="X19" t="s">
        <v>6</v>
      </c>
      <c r="Y19">
        <f t="array" ref="Y19">IFERROR(INDEX(logno_nonlinear!$E$2:$E$193,MATCH(1,(logno_nonlinear!$B$2:$B$193=Y$17)*(logno_nonlinear!$C$2:$C$193=$X19)*(logno_nonlinear!$F$2:$F$193=$X$1),0)), "")</f>
        <v>-1.9972742430857799</v>
      </c>
      <c r="Z19">
        <f t="array" ref="Z19">IFERROR(INDEX(logno_nonlinear!$E$2:$E$193,MATCH(1,(logno_nonlinear!$B$2:$B$193=Z$17)*(logno_nonlinear!$C$2:$C$193=$X19)*(logno_nonlinear!$F$2:$F$193=$X$1),0)), "")</f>
        <v>-1.8722458548099701</v>
      </c>
      <c r="AA19">
        <f t="array" ref="AA19">IFERROR(INDEX(logno_nonlinear!$E$2:$E$193,MATCH(1,(logno_nonlinear!$B$2:$B$193=AA$17)*(logno_nonlinear!$C$2:$C$193=$X19)*(logno_nonlinear!$F$2:$F$193=$X$1),0)), "")</f>
        <v>-1.7698433798111199</v>
      </c>
      <c r="AB19">
        <f t="array" ref="AB19">IFERROR(INDEX(logno_nonlinear!$E$2:$E$193,MATCH(1,(logno_nonlinear!$B$2:$B$193=AB$17)*(logno_nonlinear!$C$2:$C$193=$X19)*(logno_nonlinear!$F$2:$F$193=$X$1),0)), "")</f>
        <v>-1.67822315085644</v>
      </c>
      <c r="AC19">
        <f t="array" ref="AC19">IFERROR(INDEX(logno_nonlinear!$E$2:$E$193,MATCH(1,(logno_nonlinear!$B$2:$B$193=AC$17)*(logno_nonlinear!$C$2:$C$193=$X19)*(logno_nonlinear!$F$2:$F$193=$X$1),0)), "")</f>
        <v>-1.6288936756963099</v>
      </c>
      <c r="AD19">
        <f t="array" ref="AD19">IFERROR(INDEX(logno_nonlinear!$E$2:$E$193,MATCH(1,(logno_nonlinear!$B$2:$B$193=AD$17)*(logno_nonlinear!$C$2:$C$193=$X19)*(logno_nonlinear!$F$2:$F$193=$X$1),0)), "")</f>
        <v>-1.53052228862453</v>
      </c>
      <c r="AE19">
        <f t="array" ref="AE19">IFERROR(INDEX(logno_nonlinear!$E$2:$E$193,MATCH(1,(logno_nonlinear!$B$2:$B$193=AE$17)*(logno_nonlinear!$C$2:$C$193=$X19)*(logno_nonlinear!$F$2:$F$193=$X$1),0)), "")</f>
        <v>-1.6013076827980599</v>
      </c>
      <c r="AF19">
        <f t="array" ref="AF19">IFERROR(INDEX(logno_nonlinear!$E$2:$E$193,MATCH(1,(logno_nonlinear!$B$2:$B$193=AF$17)*(logno_nonlinear!$C$2:$C$193=$X19)*(logno_nonlinear!$F$2:$F$193=$X$1),0)), "")</f>
        <v>-1.49737712195363</v>
      </c>
    </row>
    <row r="20" spans="1:32" x14ac:dyDescent="0.25">
      <c r="A20" s="1">
        <f t="shared" si="1"/>
        <v>0.6</v>
      </c>
      <c r="B20" s="1">
        <f t="shared" si="0"/>
        <v>5.8003451480422764E-87</v>
      </c>
      <c r="C20" s="1">
        <f t="shared" si="0"/>
        <v>1.9320242026098241E-92</v>
      </c>
      <c r="N20" t="s">
        <v>9</v>
      </c>
      <c r="O20">
        <f t="array" ref="O20">IFERROR(INDEX(logno_nonlinear!$K$2:$K$3529,MATCH(1,(logno_nonlinear!$H$2:$H$3529=O$1)*(logno_nonlinear!$I$2:$I$3529=$N20)*(logno_nonlinear!$L$2:$L$3529=$N$1),0)), "")</f>
        <v>-1.82769903762074</v>
      </c>
      <c r="P20">
        <f t="array" ref="P20">IFERROR(INDEX(logno_nonlinear!$K$2:$K$3529,MATCH(1,(logno_nonlinear!$H$2:$H$3529=P$1)*(logno_nonlinear!$I$2:$I$3529=$N20)*(logno_nonlinear!$L$2:$L$3529=$N$1),0)), "")</f>
        <v>-1.7984449467729999</v>
      </c>
      <c r="Q20">
        <f t="array" ref="Q20">IFERROR(INDEX(logno_nonlinear!$K$2:$K$3529,MATCH(1,(logno_nonlinear!$H$2:$H$3529=Q$1)*(logno_nonlinear!$I$2:$I$3529=$N20)*(logno_nonlinear!$L$2:$L$3529=$N$1),0)), "")</f>
        <v>-1.7429819965056299</v>
      </c>
      <c r="R20">
        <f t="array" ref="R20">IFERROR(INDEX(logno_nonlinear!$K$2:$K$3529,MATCH(1,(logno_nonlinear!$H$2:$H$3529=R$1)*(logno_nonlinear!$I$2:$I$3529=$N20)*(logno_nonlinear!$L$2:$L$3529=$N$1),0)), "")</f>
        <v>-1.69113885131373</v>
      </c>
      <c r="S20">
        <f t="array" ref="S20">IFERROR(INDEX(logno_nonlinear!$K$2:$K$3529,MATCH(1,(logno_nonlinear!$H$2:$H$3529=S$1)*(logno_nonlinear!$I$2:$I$3529=$N20)*(logno_nonlinear!$L$2:$L$3529=$N$1),0)), "")</f>
        <v>-1.58922200657331</v>
      </c>
      <c r="T20">
        <f t="array" ref="T20">IFERROR(INDEX(logno_nonlinear!$K$2:$K$3529,MATCH(1,(logno_nonlinear!$H$2:$H$3529=T$1)*(logno_nonlinear!$I$2:$I$3529=$N20)*(logno_nonlinear!$L$2:$L$3529=$N$1),0)), "")</f>
        <v>-1.56744951064188</v>
      </c>
      <c r="U20">
        <f t="array" ref="U20">IFERROR(INDEX(logno_nonlinear!$K$2:$K$3529,MATCH(1,(logno_nonlinear!$H$2:$H$3529=U$1)*(logno_nonlinear!$I$2:$I$3529=$N20)*(logno_nonlinear!$L$2:$L$3529=$N$1),0)), "")</f>
        <v>-1.5393174971077801</v>
      </c>
      <c r="V20">
        <f t="array" ref="V20">IFERROR(INDEX(logno_nonlinear!$K$2:$K$3529,MATCH(1,(logno_nonlinear!$H$2:$H$3529=V$1)*(logno_nonlinear!$I$2:$I$3529=$N20)*(logno_nonlinear!$L$2:$L$3529=$N$1),0)), "")</f>
        <v>-1.5188533690435599</v>
      </c>
      <c r="W20">
        <f t="array" ref="W20">IFERROR(INDEX(logno_nonlinear!$K$2:$K$3529,MATCH(1,(logno_nonlinear!$H$2:$H$3529=W$1)*(logno_nonlinear!$I$2:$I$3529=$N20)*(logno_nonlinear!$L$2:$L$3529=$N$1),0)), "")</f>
        <v>-1.3281774356160601</v>
      </c>
      <c r="X20" t="s">
        <v>9</v>
      </c>
      <c r="Y20">
        <f t="array" ref="Y20">IFERROR(INDEX(logno_nonlinear!$E$2:$E$193,MATCH(1,(logno_nonlinear!$B$2:$B$193=Y$17)*(logno_nonlinear!$C$2:$C$193=$X20)*(logno_nonlinear!$F$2:$F$193=$X$1),0)), "")</f>
        <v>-1.9238558823808001</v>
      </c>
      <c r="Z20">
        <f t="array" ref="Z20">IFERROR(INDEX(logno_nonlinear!$E$2:$E$193,MATCH(1,(logno_nonlinear!$B$2:$B$193=Z$17)*(logno_nonlinear!$C$2:$C$193=$X20)*(logno_nonlinear!$F$2:$F$193=$X$1),0)), "")</f>
        <v>-1.8086819532637901</v>
      </c>
      <c r="AA20">
        <f t="array" ref="AA20">IFERROR(INDEX(logno_nonlinear!$E$2:$E$193,MATCH(1,(logno_nonlinear!$B$2:$B$193=AA$17)*(logno_nonlinear!$C$2:$C$193=$X20)*(logno_nonlinear!$F$2:$F$193=$X$1),0)), "")</f>
        <v>-1.78229177130634</v>
      </c>
      <c r="AB20">
        <f t="array" ref="AB20">IFERROR(INDEX(logno_nonlinear!$E$2:$E$193,MATCH(1,(logno_nonlinear!$B$2:$B$193=AB$17)*(logno_nonlinear!$C$2:$C$193=$X20)*(logno_nonlinear!$F$2:$F$193=$X$1),0)), "")</f>
        <v>-1.7052977560826299</v>
      </c>
      <c r="AC20">
        <f t="array" ref="AC20">IFERROR(INDEX(logno_nonlinear!$E$2:$E$193,MATCH(1,(logno_nonlinear!$B$2:$B$193=AC$17)*(logno_nonlinear!$C$2:$C$193=$X20)*(logno_nonlinear!$F$2:$F$193=$X$1),0)), "")</f>
        <v>-1.5176007678413199</v>
      </c>
      <c r="AD20">
        <f t="array" ref="AD20">IFERROR(INDEX(logno_nonlinear!$E$2:$E$193,MATCH(1,(logno_nonlinear!$B$2:$B$193=AD$17)*(logno_nonlinear!$C$2:$C$193=$X20)*(logno_nonlinear!$F$2:$F$193=$X$1),0)), "")</f>
        <v>-1.4991974835569799</v>
      </c>
      <c r="AE20">
        <f t="array" ref="AE20">IFERROR(INDEX(logno_nonlinear!$E$2:$E$193,MATCH(1,(logno_nonlinear!$B$2:$B$193=AE$17)*(logno_nonlinear!$C$2:$C$193=$X20)*(logno_nonlinear!$F$2:$F$193=$X$1),0)), "")</f>
        <v>-1.5234368752076699</v>
      </c>
      <c r="AF20">
        <f t="array" ref="AF20">IFERROR(INDEX(logno_nonlinear!$E$2:$E$193,MATCH(1,(logno_nonlinear!$B$2:$B$193=AF$17)*(logno_nonlinear!$C$2:$C$193=$X20)*(logno_nonlinear!$F$2:$F$193=$X$1),0)), "")</f>
        <v>-1.55353423353413</v>
      </c>
    </row>
    <row r="21" spans="1:32" x14ac:dyDescent="0.25">
      <c r="A21" s="1">
        <f t="shared" si="1"/>
        <v>0.7</v>
      </c>
      <c r="B21" s="1">
        <f t="shared" si="0"/>
        <v>5.5787562120443473E-80</v>
      </c>
      <c r="C21" s="1">
        <f t="shared" si="0"/>
        <v>4.9601199685889352E-85</v>
      </c>
      <c r="N21" t="s">
        <v>10</v>
      </c>
      <c r="O21">
        <f t="array" ref="O21">IFERROR(INDEX(logno_nonlinear!$K$2:$K$3529,MATCH(1,(logno_nonlinear!$H$2:$H$3529=O$1)*(logno_nonlinear!$I$2:$I$3529=$N21)*(logno_nonlinear!$L$2:$L$3529=$N$1),0)), "")</f>
        <v>-1.8190695217830299</v>
      </c>
      <c r="P21">
        <f t="array" ref="P21">IFERROR(INDEX(logno_nonlinear!$K$2:$K$3529,MATCH(1,(logno_nonlinear!$H$2:$H$3529=P$1)*(logno_nonlinear!$I$2:$I$3529=$N21)*(logno_nonlinear!$L$2:$L$3529=$N$1),0)), "")</f>
        <v>-1.7898154309352901</v>
      </c>
      <c r="Q21">
        <f t="array" ref="Q21">IFERROR(INDEX(logno_nonlinear!$K$2:$K$3529,MATCH(1,(logno_nonlinear!$H$2:$H$3529=Q$1)*(logno_nonlinear!$I$2:$I$3529=$N21)*(logno_nonlinear!$L$2:$L$3529=$N$1),0)), "")</f>
        <v>-1.73435248066792</v>
      </c>
      <c r="R21">
        <f t="array" ref="R21">IFERROR(INDEX(logno_nonlinear!$K$2:$K$3529,MATCH(1,(logno_nonlinear!$H$2:$H$3529=R$1)*(logno_nonlinear!$I$2:$I$3529=$N21)*(logno_nonlinear!$L$2:$L$3529=$N$1),0)), "")</f>
        <v>-1.6825093354760099</v>
      </c>
      <c r="S21">
        <f t="array" ref="S21">IFERROR(INDEX(logno_nonlinear!$K$2:$K$3529,MATCH(1,(logno_nonlinear!$H$2:$H$3529=S$1)*(logno_nonlinear!$I$2:$I$3529=$N21)*(logno_nonlinear!$L$2:$L$3529=$N$1),0)), "")</f>
        <v>-1.5805924907355899</v>
      </c>
      <c r="T21">
        <f t="array" ref="T21">IFERROR(INDEX(logno_nonlinear!$K$2:$K$3529,MATCH(1,(logno_nonlinear!$H$2:$H$3529=T$1)*(logno_nonlinear!$I$2:$I$3529=$N21)*(logno_nonlinear!$L$2:$L$3529=$N$1),0)), "")</f>
        <v>-1.5588199948041701</v>
      </c>
      <c r="U21">
        <f t="array" ref="U21">IFERROR(INDEX(logno_nonlinear!$K$2:$K$3529,MATCH(1,(logno_nonlinear!$H$2:$H$3529=U$1)*(logno_nonlinear!$I$2:$I$3529=$N21)*(logno_nonlinear!$L$2:$L$3529=$N$1),0)), "")</f>
        <v>-1.53068798127006</v>
      </c>
      <c r="V21">
        <f t="array" ref="V21">IFERROR(INDEX(logno_nonlinear!$K$2:$K$3529,MATCH(1,(logno_nonlinear!$H$2:$H$3529=V$1)*(logno_nonlinear!$I$2:$I$3529=$N21)*(logno_nonlinear!$L$2:$L$3529=$N$1),0)), "")</f>
        <v>-1.5102238532058401</v>
      </c>
      <c r="W21">
        <f t="array" ref="W21">IFERROR(INDEX(logno_nonlinear!$K$2:$K$3529,MATCH(1,(logno_nonlinear!$H$2:$H$3529=W$1)*(logno_nonlinear!$I$2:$I$3529=$N21)*(logno_nonlinear!$L$2:$L$3529=$N$1),0)), "")</f>
        <v>-1.31954791977835</v>
      </c>
      <c r="X21" t="s">
        <v>10</v>
      </c>
      <c r="Y21">
        <f t="array" ref="Y21">IFERROR(INDEX(logno_nonlinear!$E$2:$E$193,MATCH(1,(logno_nonlinear!$B$2:$B$193=Y$17)*(logno_nonlinear!$C$2:$C$193=$X21)*(logno_nonlinear!$F$2:$F$193=$X$1),0)), "")</f>
        <v>-1.78486965290818</v>
      </c>
      <c r="Z21">
        <f t="array" ref="Z21">IFERROR(INDEX(logno_nonlinear!$E$2:$E$193,MATCH(1,(logno_nonlinear!$B$2:$B$193=Z$17)*(logno_nonlinear!$C$2:$C$193=$X21)*(logno_nonlinear!$F$2:$F$193=$X$1),0)), "")</f>
        <v>-1.7969322894315101</v>
      </c>
      <c r="AA21">
        <f t="array" ref="AA21">IFERROR(INDEX(logno_nonlinear!$E$2:$E$193,MATCH(1,(logno_nonlinear!$B$2:$B$193=AA$17)*(logno_nonlinear!$C$2:$C$193=$X21)*(logno_nonlinear!$F$2:$F$193=$X$1),0)), "")</f>
        <v>-1.7282069545671801</v>
      </c>
      <c r="AB21">
        <f t="array" ref="AB21">IFERROR(INDEX(logno_nonlinear!$E$2:$E$193,MATCH(1,(logno_nonlinear!$B$2:$B$193=AB$17)*(logno_nonlinear!$C$2:$C$193=$X21)*(logno_nonlinear!$F$2:$F$193=$X$1),0)), "")</f>
        <v>-1.7105101270622201</v>
      </c>
      <c r="AC21">
        <f t="array" ref="AC21">IFERROR(INDEX(logno_nonlinear!$E$2:$E$193,MATCH(1,(logno_nonlinear!$B$2:$B$193=AC$17)*(logno_nonlinear!$C$2:$C$193=$X21)*(logno_nonlinear!$F$2:$F$193=$X$1),0)), "")</f>
        <v>-1.6032193124315901</v>
      </c>
      <c r="AD21">
        <f t="array" ref="AD21">IFERROR(INDEX(logno_nonlinear!$E$2:$E$193,MATCH(1,(logno_nonlinear!$B$2:$B$193=AD$17)*(logno_nonlinear!$C$2:$C$193=$X21)*(logno_nonlinear!$F$2:$F$193=$X$1),0)), "")</f>
        <v>-1.55403325657462</v>
      </c>
      <c r="AE21">
        <f t="array" ref="AE21">IFERROR(INDEX(logno_nonlinear!$E$2:$E$193,MATCH(1,(logno_nonlinear!$B$2:$B$193=AE$17)*(logno_nonlinear!$C$2:$C$193=$X21)*(logno_nonlinear!$F$2:$F$193=$X$1),0)), "")</f>
        <v>-1.5127050958675501</v>
      </c>
      <c r="AF21">
        <f t="array" ref="AF21">IFERROR(INDEX(logno_nonlinear!$E$2:$E$193,MATCH(1,(logno_nonlinear!$B$2:$B$193=AF$17)*(logno_nonlinear!$C$2:$C$193=$X21)*(logno_nonlinear!$F$2:$F$193=$X$1),0)), "")</f>
        <v>-1.5139976100079</v>
      </c>
    </row>
    <row r="22" spans="1:32" x14ac:dyDescent="0.25">
      <c r="A22" s="1">
        <f t="shared" si="1"/>
        <v>0.79999999999999993</v>
      </c>
      <c r="B22" s="1">
        <f t="shared" si="0"/>
        <v>3.5826361056675702E-74</v>
      </c>
      <c r="C22" s="1">
        <f t="shared" si="0"/>
        <v>7.2213197772216981E-79</v>
      </c>
      <c r="N22" t="s">
        <v>11</v>
      </c>
      <c r="O22">
        <f t="array" ref="O22">IFERROR(INDEX(logno_nonlinear!$K$2:$K$3529,MATCH(1,(logno_nonlinear!$H$2:$H$3529=O$1)*(logno_nonlinear!$I$2:$I$3529=$N22)*(logno_nonlinear!$L$2:$L$3529=$N$1),0)), "")</f>
        <v>-1.8172839836324599</v>
      </c>
      <c r="P22">
        <f t="array" ref="P22">IFERROR(INDEX(logno_nonlinear!$K$2:$K$3529,MATCH(1,(logno_nonlinear!$H$2:$H$3529=P$1)*(logno_nonlinear!$I$2:$I$3529=$N22)*(logno_nonlinear!$L$2:$L$3529=$N$1),0)), "")</f>
        <v>-1.78802989278472</v>
      </c>
      <c r="Q22">
        <f t="array" ref="Q22">IFERROR(INDEX(logno_nonlinear!$K$2:$K$3529,MATCH(1,(logno_nonlinear!$H$2:$H$3529=Q$1)*(logno_nonlinear!$I$2:$I$3529=$N22)*(logno_nonlinear!$L$2:$L$3529=$N$1),0)), "")</f>
        <v>-1.73256694251736</v>
      </c>
      <c r="R22">
        <f t="array" ref="R22">IFERROR(INDEX(logno_nonlinear!$K$2:$K$3529,MATCH(1,(logno_nonlinear!$H$2:$H$3529=R$1)*(logno_nonlinear!$I$2:$I$3529=$N22)*(logno_nonlinear!$L$2:$L$3529=$N$1),0)), "")</f>
        <v>-1.6807237973254501</v>
      </c>
      <c r="S22">
        <f t="array" ref="S22">IFERROR(INDEX(logno_nonlinear!$K$2:$K$3529,MATCH(1,(logno_nonlinear!$H$2:$H$3529=S$1)*(logno_nonlinear!$I$2:$I$3529=$N22)*(logno_nonlinear!$L$2:$L$3529=$N$1),0)), "")</f>
        <v>-1.5788069525850299</v>
      </c>
      <c r="T22">
        <f t="array" ref="T22">IFERROR(INDEX(logno_nonlinear!$K$2:$K$3529,MATCH(1,(logno_nonlinear!$H$2:$H$3529=T$1)*(logno_nonlinear!$I$2:$I$3529=$N22)*(logno_nonlinear!$L$2:$L$3529=$N$1),0)), "")</f>
        <v>-1.5570344566536101</v>
      </c>
      <c r="U22">
        <f t="array" ref="U22">IFERROR(INDEX(logno_nonlinear!$K$2:$K$3529,MATCH(1,(logno_nonlinear!$H$2:$H$3529=U$1)*(logno_nonlinear!$I$2:$I$3529=$N22)*(logno_nonlinear!$L$2:$L$3529=$N$1),0)), "")</f>
        <v>-1.5289024431195</v>
      </c>
      <c r="V22">
        <f t="array" ref="V22">IFERROR(INDEX(logno_nonlinear!$K$2:$K$3529,MATCH(1,(logno_nonlinear!$H$2:$H$3529=V$1)*(logno_nonlinear!$I$2:$I$3529=$N22)*(logno_nonlinear!$L$2:$L$3529=$N$1),0)), "")</f>
        <v>-1.50843831505528</v>
      </c>
      <c r="W22">
        <f t="array" ref="W22">IFERROR(INDEX(logno_nonlinear!$K$2:$K$3529,MATCH(1,(logno_nonlinear!$H$2:$H$3529=W$1)*(logno_nonlinear!$I$2:$I$3529=$N22)*(logno_nonlinear!$L$2:$L$3529=$N$1),0)), "")</f>
        <v>-1.3177623816277799</v>
      </c>
      <c r="X22" t="s">
        <v>11</v>
      </c>
      <c r="Y22">
        <f t="array" ref="Y22">IFERROR(INDEX(logno_nonlinear!$E$2:$E$193,MATCH(1,(logno_nonlinear!$B$2:$B$193=Y$17)*(logno_nonlinear!$C$2:$C$193=$X22)*(logno_nonlinear!$F$2:$F$193=$X$1),0)), "")</f>
        <v>-1.78197067001725</v>
      </c>
      <c r="Z22">
        <f t="array" ref="Z22">IFERROR(INDEX(logno_nonlinear!$E$2:$E$193,MATCH(1,(logno_nonlinear!$B$2:$B$193=Z$17)*(logno_nonlinear!$C$2:$C$193=$X22)*(logno_nonlinear!$F$2:$F$193=$X$1),0)), "")</f>
        <v>-1.8085160088532599</v>
      </c>
      <c r="AA22">
        <f t="array" ref="AA22">IFERROR(INDEX(logno_nonlinear!$E$2:$E$193,MATCH(1,(logno_nonlinear!$B$2:$B$193=AA$17)*(logno_nonlinear!$C$2:$C$193=$X22)*(logno_nonlinear!$F$2:$F$193=$X$1),0)), "")</f>
        <v>-1.80683169537676</v>
      </c>
      <c r="AB22">
        <f t="array" ref="AB22">IFERROR(INDEX(logno_nonlinear!$E$2:$E$193,MATCH(1,(logno_nonlinear!$B$2:$B$193=AB$17)*(logno_nonlinear!$C$2:$C$193=$X22)*(logno_nonlinear!$F$2:$F$193=$X$1),0)), "")</f>
        <v>-1.7069316215025401</v>
      </c>
      <c r="AC22">
        <f t="array" ref="AC22">IFERROR(INDEX(logno_nonlinear!$E$2:$E$193,MATCH(1,(logno_nonlinear!$B$2:$B$193=AC$17)*(logno_nonlinear!$C$2:$C$193=$X22)*(logno_nonlinear!$F$2:$F$193=$X$1),0)), "")</f>
        <v>-1.5162062059678301</v>
      </c>
      <c r="AD22">
        <f t="array" ref="AD22">IFERROR(INDEX(logno_nonlinear!$E$2:$E$193,MATCH(1,(logno_nonlinear!$B$2:$B$193=AD$17)*(logno_nonlinear!$C$2:$C$193=$X22)*(logno_nonlinear!$F$2:$F$193=$X$1),0)), "")</f>
        <v>-1.58224562215199</v>
      </c>
      <c r="AE22">
        <f t="array" ref="AE22">IFERROR(INDEX(logno_nonlinear!$E$2:$E$193,MATCH(1,(logno_nonlinear!$B$2:$B$193=AE$17)*(logno_nonlinear!$C$2:$C$193=$X22)*(logno_nonlinear!$F$2:$F$193=$X$1),0)), "")</f>
        <v>-1.5220634755206801</v>
      </c>
      <c r="AF22">
        <f t="array" ref="AF22">IFERROR(INDEX(logno_nonlinear!$E$2:$E$193,MATCH(1,(logno_nonlinear!$B$2:$B$193=AF$17)*(logno_nonlinear!$C$2:$C$193=$X22)*(logno_nonlinear!$F$2:$F$193=$X$1),0)), "")</f>
        <v>-1.4939292180827699</v>
      </c>
    </row>
    <row r="23" spans="1:32" x14ac:dyDescent="0.25">
      <c r="A23" s="1">
        <f t="shared" si="1"/>
        <v>0.89999999999999991</v>
      </c>
      <c r="B23" s="1">
        <f t="shared" si="0"/>
        <v>3.0970464740535942E-69</v>
      </c>
      <c r="C23" s="1">
        <f t="shared" si="0"/>
        <v>1.2536793425228509E-73</v>
      </c>
      <c r="N23" t="s">
        <v>13</v>
      </c>
      <c r="O23">
        <f t="array" ref="O23">IFERROR(INDEX(logno_nonlinear!$K$2:$K$3529,MATCH(1,(logno_nonlinear!$H$2:$H$3529=O$1)*(logno_nonlinear!$I$2:$I$3529=$N23)*(logno_nonlinear!$L$2:$L$3529=$N$1),0)), "")</f>
        <v>-1.83153312116372</v>
      </c>
      <c r="P23">
        <f t="array" ref="P23">IFERROR(INDEX(logno_nonlinear!$K$2:$K$3529,MATCH(1,(logno_nonlinear!$H$2:$H$3529=P$1)*(logno_nonlinear!$I$2:$I$3529=$N23)*(logno_nonlinear!$L$2:$L$3529=$N$1),0)), "")</f>
        <v>-1.8022790303159799</v>
      </c>
      <c r="Q23">
        <f t="array" ref="Q23">IFERROR(INDEX(logno_nonlinear!$K$2:$K$3529,MATCH(1,(logno_nonlinear!$H$2:$H$3529=Q$1)*(logno_nonlinear!$I$2:$I$3529=$N23)*(logno_nonlinear!$L$2:$L$3529=$N$1),0)), "")</f>
        <v>-1.7468160800486101</v>
      </c>
      <c r="R23">
        <f t="array" ref="R23">IFERROR(INDEX(logno_nonlinear!$K$2:$K$3529,MATCH(1,(logno_nonlinear!$H$2:$H$3529=R$1)*(logno_nonlinear!$I$2:$I$3529=$N23)*(logno_nonlinear!$L$2:$L$3529=$N$1),0)), "")</f>
        <v>-1.69497293485671</v>
      </c>
      <c r="S23">
        <f t="array" ref="S23">IFERROR(INDEX(logno_nonlinear!$K$2:$K$3529,MATCH(1,(logno_nonlinear!$H$2:$H$3529=S$1)*(logno_nonlinear!$I$2:$I$3529=$N23)*(logno_nonlinear!$L$2:$L$3529=$N$1),0)), "")</f>
        <v>-1.59305609011629</v>
      </c>
      <c r="T23">
        <f t="array" ref="T23">IFERROR(INDEX(logno_nonlinear!$K$2:$K$3529,MATCH(1,(logno_nonlinear!$H$2:$H$3529=T$1)*(logno_nonlinear!$I$2:$I$3529=$N23)*(logno_nonlinear!$L$2:$L$3529=$N$1),0)), "")</f>
        <v>-1.57128359418486</v>
      </c>
      <c r="U23">
        <f t="array" ref="U23">IFERROR(INDEX(logno_nonlinear!$K$2:$K$3529,MATCH(1,(logno_nonlinear!$H$2:$H$3529=U$1)*(logno_nonlinear!$I$2:$I$3529=$N23)*(logno_nonlinear!$L$2:$L$3529=$N$1),0)), "")</f>
        <v>-1.5431515806507601</v>
      </c>
      <c r="V23">
        <f t="array" ref="V23">IFERROR(INDEX(logno_nonlinear!$K$2:$K$3529,MATCH(1,(logno_nonlinear!$H$2:$H$3529=V$1)*(logno_nonlinear!$I$2:$I$3529=$N23)*(logno_nonlinear!$L$2:$L$3529=$N$1),0)), "")</f>
        <v>-1.5226874525865399</v>
      </c>
      <c r="W23">
        <f t="array" ref="W23">IFERROR(INDEX(logno_nonlinear!$K$2:$K$3529,MATCH(1,(logno_nonlinear!$H$2:$H$3529=W$1)*(logno_nonlinear!$I$2:$I$3529=$N23)*(logno_nonlinear!$L$2:$L$3529=$N$1),0)), "")</f>
        <v>-1.33201151915904</v>
      </c>
      <c r="X23" t="s">
        <v>13</v>
      </c>
      <c r="Y23">
        <f t="array" ref="Y23">IFERROR(INDEX(logno_nonlinear!$E$2:$E$193,MATCH(1,(logno_nonlinear!$B$2:$B$193=Y$17)*(logno_nonlinear!$C$2:$C$193=$X23)*(logno_nonlinear!$F$2:$F$193=$X$1),0)), "")</f>
        <v>-1.79929833252817</v>
      </c>
      <c r="Z23">
        <f t="array" ref="Z23">IFERROR(INDEX(logno_nonlinear!$E$2:$E$193,MATCH(1,(logno_nonlinear!$B$2:$B$193=Z$17)*(logno_nonlinear!$C$2:$C$193=$X23)*(logno_nonlinear!$F$2:$F$193=$X$1),0)), "")</f>
        <v>-1.8242872957254199</v>
      </c>
      <c r="AA23">
        <f t="array" ref="AA23">IFERROR(INDEX(logno_nonlinear!$E$2:$E$193,MATCH(1,(logno_nonlinear!$B$2:$B$193=AA$17)*(logno_nonlinear!$C$2:$C$193=$X23)*(logno_nonlinear!$F$2:$F$193=$X$1),0)), "")</f>
        <v>-1.7866057542323901</v>
      </c>
      <c r="AB23">
        <f t="array" ref="AB23">IFERROR(INDEX(logno_nonlinear!$E$2:$E$193,MATCH(1,(logno_nonlinear!$B$2:$B$193=AB$17)*(logno_nonlinear!$C$2:$C$193=$X23)*(logno_nonlinear!$F$2:$F$193=$X$1),0)), "")</f>
        <v>-1.64565315368067</v>
      </c>
      <c r="AC23">
        <f t="array" ref="AC23">IFERROR(INDEX(logno_nonlinear!$E$2:$E$193,MATCH(1,(logno_nonlinear!$B$2:$B$193=AC$17)*(logno_nonlinear!$C$2:$C$193=$X23)*(logno_nonlinear!$F$2:$F$193=$X$1),0)), "")</f>
        <v>-1.5910062208182301</v>
      </c>
      <c r="AD23">
        <f t="array" ref="AD23">IFERROR(INDEX(logno_nonlinear!$E$2:$E$193,MATCH(1,(logno_nonlinear!$B$2:$B$193=AD$17)*(logno_nonlinear!$C$2:$C$193=$X23)*(logno_nonlinear!$F$2:$F$193=$X$1),0)), "")</f>
        <v>-1.51829193271076</v>
      </c>
      <c r="AE23">
        <f t="array" ref="AE23">IFERROR(INDEX(logno_nonlinear!$E$2:$E$193,MATCH(1,(logno_nonlinear!$B$2:$B$193=AE$17)*(logno_nonlinear!$C$2:$C$193=$X23)*(logno_nonlinear!$F$2:$F$193=$X$1),0)), "")</f>
        <v>-1.60136563252376</v>
      </c>
      <c r="AF23">
        <f t="array" ref="AF23">IFERROR(INDEX(logno_nonlinear!$E$2:$E$193,MATCH(1,(logno_nonlinear!$B$2:$B$193=AF$17)*(logno_nonlinear!$C$2:$C$193=$X23)*(logno_nonlinear!$F$2:$F$193=$X$1),0)), "")</f>
        <v>-1.5244316025073199</v>
      </c>
    </row>
    <row r="24" spans="1:32" x14ac:dyDescent="0.25">
      <c r="A24" s="1">
        <f t="shared" si="1"/>
        <v>0.99999999999999989</v>
      </c>
      <c r="B24" s="1">
        <f t="shared" si="0"/>
        <v>5.745148955169446E-65</v>
      </c>
      <c r="C24" s="1">
        <f t="shared" si="0"/>
        <v>4.2551787453294812E-69</v>
      </c>
      <c r="N24" t="s">
        <v>14</v>
      </c>
      <c r="O24">
        <f t="array" ref="O24">IFERROR(INDEX(logno_nonlinear!$K$2:$K$3529,MATCH(1,(logno_nonlinear!$H$2:$H$3529=O$1)*(logno_nonlinear!$I$2:$I$3529=$N24)*(logno_nonlinear!$L$2:$L$3529=$N$1),0)), "")</f>
        <v>-1.8056383459710701</v>
      </c>
      <c r="P24">
        <f t="array" ref="P24">IFERROR(INDEX(logno_nonlinear!$K$2:$K$3529,MATCH(1,(logno_nonlinear!$H$2:$H$3529=P$1)*(logno_nonlinear!$I$2:$I$3529=$N24)*(logno_nonlinear!$L$2:$L$3529=$N$1),0)), "")</f>
        <v>-1.77638425512333</v>
      </c>
      <c r="Q24">
        <f t="array" ref="Q24">IFERROR(INDEX(logno_nonlinear!$K$2:$K$3529,MATCH(1,(logno_nonlinear!$H$2:$H$3529=Q$1)*(logno_nonlinear!$I$2:$I$3529=$N24)*(logno_nonlinear!$L$2:$L$3529=$N$1),0)), "")</f>
        <v>-1.72092130485596</v>
      </c>
      <c r="R24">
        <f t="array" ref="R24">IFERROR(INDEX(logno_nonlinear!$K$2:$K$3529,MATCH(1,(logno_nonlinear!$H$2:$H$3529=R$1)*(logno_nonlinear!$I$2:$I$3529=$N24)*(logno_nonlinear!$L$2:$L$3529=$N$1),0)), "")</f>
        <v>-1.66907815966406</v>
      </c>
      <c r="S24">
        <f t="array" ref="S24">IFERROR(INDEX(logno_nonlinear!$K$2:$K$3529,MATCH(1,(logno_nonlinear!$H$2:$H$3529=S$1)*(logno_nonlinear!$I$2:$I$3529=$N24)*(logno_nonlinear!$L$2:$L$3529=$N$1),0)), "")</f>
        <v>-1.5671613149236401</v>
      </c>
      <c r="T24">
        <f t="array" ref="T24">IFERROR(INDEX(logno_nonlinear!$K$2:$K$3529,MATCH(1,(logno_nonlinear!$H$2:$H$3529=T$1)*(logno_nonlinear!$I$2:$I$3529=$N24)*(logno_nonlinear!$L$2:$L$3529=$N$1),0)), "")</f>
        <v>-1.54538881899221</v>
      </c>
      <c r="U24">
        <f t="array" ref="U24">IFERROR(INDEX(logno_nonlinear!$K$2:$K$3529,MATCH(1,(logno_nonlinear!$H$2:$H$3529=U$1)*(logno_nonlinear!$I$2:$I$3529=$N24)*(logno_nonlinear!$L$2:$L$3529=$N$1),0)), "")</f>
        <v>-1.5172568054581099</v>
      </c>
      <c r="V24">
        <f t="array" ref="V24">IFERROR(INDEX(logno_nonlinear!$K$2:$K$3529,MATCH(1,(logno_nonlinear!$H$2:$H$3529=V$1)*(logno_nonlinear!$I$2:$I$3529=$N24)*(logno_nonlinear!$L$2:$L$3529=$N$1),0)), "")</f>
        <v>-1.49679267739389</v>
      </c>
      <c r="W24">
        <f t="array" ref="W24">IFERROR(INDEX(logno_nonlinear!$K$2:$K$3529,MATCH(1,(logno_nonlinear!$H$2:$H$3529=W$1)*(logno_nonlinear!$I$2:$I$3529=$N24)*(logno_nonlinear!$L$2:$L$3529=$N$1),0)), "")</f>
        <v>-1.3061167439663901</v>
      </c>
      <c r="X24" t="s">
        <v>14</v>
      </c>
      <c r="Y24">
        <f t="array" ref="Y24">IFERROR(INDEX(logno_nonlinear!$E$2:$E$193,MATCH(1,(logno_nonlinear!$B$2:$B$193=Y$17)*(logno_nonlinear!$C$2:$C$193=$X24)*(logno_nonlinear!$F$2:$F$193=$X$1),0)), "")</f>
        <v>-1.74940216348686</v>
      </c>
      <c r="Z24">
        <f t="array" ref="Z24">IFERROR(INDEX(logno_nonlinear!$E$2:$E$193,MATCH(1,(logno_nonlinear!$B$2:$B$193=Z$17)*(logno_nonlinear!$C$2:$C$193=$X24)*(logno_nonlinear!$F$2:$F$193=$X$1),0)), "")</f>
        <v>-1.73206761803005</v>
      </c>
      <c r="AA24">
        <f t="array" ref="AA24">IFERROR(INDEX(logno_nonlinear!$E$2:$E$193,MATCH(1,(logno_nonlinear!$B$2:$B$193=AA$17)*(logno_nonlinear!$C$2:$C$193=$X24)*(logno_nonlinear!$F$2:$F$193=$X$1),0)), "")</f>
        <v>-1.69377154407905</v>
      </c>
      <c r="AB24">
        <f t="array" ref="AB24">IFERROR(INDEX(logno_nonlinear!$E$2:$E$193,MATCH(1,(logno_nonlinear!$B$2:$B$193=AB$17)*(logno_nonlinear!$C$2:$C$193=$X24)*(logno_nonlinear!$F$2:$F$193=$X$1),0)), "")</f>
        <v>-1.7546000228941701</v>
      </c>
      <c r="AC24">
        <f t="array" ref="AC24">IFERROR(INDEX(logno_nonlinear!$E$2:$E$193,MATCH(1,(logno_nonlinear!$B$2:$B$193=AC$17)*(logno_nonlinear!$C$2:$C$193=$X24)*(logno_nonlinear!$F$2:$F$193=$X$1),0)), "")</f>
        <v>-1.5791219531127401</v>
      </c>
      <c r="AD24">
        <f t="array" ref="AD24">IFERROR(INDEX(logno_nonlinear!$E$2:$E$193,MATCH(1,(logno_nonlinear!$B$2:$B$193=AD$17)*(logno_nonlinear!$C$2:$C$193=$X24)*(logno_nonlinear!$F$2:$F$193=$X$1),0)), "")</f>
        <v>-1.60404677565093</v>
      </c>
      <c r="AE24">
        <f t="array" ref="AE24">IFERROR(INDEX(logno_nonlinear!$E$2:$E$193,MATCH(1,(logno_nonlinear!$B$2:$B$193=AE$17)*(logno_nonlinear!$C$2:$C$193=$X24)*(logno_nonlinear!$F$2:$F$193=$X$1),0)), "")</f>
        <v>-1.5202059396969001</v>
      </c>
      <c r="AF24">
        <f t="array" ref="AF24">IFERROR(INDEX(logno_nonlinear!$E$2:$E$193,MATCH(1,(logno_nonlinear!$B$2:$B$193=AF$17)*(logno_nonlinear!$C$2:$C$193=$X24)*(logno_nonlinear!$F$2:$F$193=$X$1),0)), "")</f>
        <v>-1.50263507246941</v>
      </c>
    </row>
    <row r="25" spans="1:32" x14ac:dyDescent="0.25">
      <c r="A25" s="1">
        <f t="shared" si="1"/>
        <v>1.0999999999999999</v>
      </c>
      <c r="B25" s="1">
        <f t="shared" si="0"/>
        <v>3.1646769647079536E-61</v>
      </c>
      <c r="C25" s="1">
        <f t="shared" si="0"/>
        <v>3.9845006141128372E-65</v>
      </c>
      <c r="N25" t="s">
        <v>15</v>
      </c>
      <c r="O25">
        <f t="array" ref="O25">IFERROR(INDEX(logno_nonlinear!$K$2:$K$3529,MATCH(1,(logno_nonlinear!$H$2:$H$3529=O$1)*(logno_nonlinear!$I$2:$I$3529=$N25)*(logno_nonlinear!$L$2:$L$3529=$N$1),0)), "")</f>
        <v>-1.8375200005574599</v>
      </c>
      <c r="P25">
        <f t="array" ref="P25">IFERROR(INDEX(logno_nonlinear!$K$2:$K$3529,MATCH(1,(logno_nonlinear!$H$2:$H$3529=P$1)*(logno_nonlinear!$I$2:$I$3529=$N25)*(logno_nonlinear!$L$2:$L$3529=$N$1),0)), "")</f>
        <v>-1.80826590970972</v>
      </c>
      <c r="Q25">
        <f t="array" ref="Q25">IFERROR(INDEX(logno_nonlinear!$K$2:$K$3529,MATCH(1,(logno_nonlinear!$H$2:$H$3529=Q$1)*(logno_nonlinear!$I$2:$I$3529=$N25)*(logno_nonlinear!$L$2:$L$3529=$N$1),0)), "")</f>
        <v>-1.75280295944236</v>
      </c>
      <c r="R25">
        <f t="array" ref="R25">IFERROR(INDEX(logno_nonlinear!$K$2:$K$3529,MATCH(1,(logno_nonlinear!$H$2:$H$3529=R$1)*(logno_nonlinear!$I$2:$I$3529=$N25)*(logno_nonlinear!$L$2:$L$3529=$N$1),0)), "")</f>
        <v>-1.7009598142504501</v>
      </c>
      <c r="S25">
        <f t="array" ref="S25">IFERROR(INDEX(logno_nonlinear!$K$2:$K$3529,MATCH(1,(logno_nonlinear!$H$2:$H$3529=S$1)*(logno_nonlinear!$I$2:$I$3529=$N25)*(logno_nonlinear!$L$2:$L$3529=$N$1),0)), "")</f>
        <v>-1.5990429695100301</v>
      </c>
      <c r="T25">
        <f t="array" ref="T25">IFERROR(INDEX(logno_nonlinear!$K$2:$K$3529,MATCH(1,(logno_nonlinear!$H$2:$H$3529=T$1)*(logno_nonlinear!$I$2:$I$3529=$N25)*(logno_nonlinear!$L$2:$L$3529=$N$1),0)), "")</f>
        <v>-1.5772704735786101</v>
      </c>
      <c r="U25">
        <f t="array" ref="U25">IFERROR(INDEX(logno_nonlinear!$K$2:$K$3529,MATCH(1,(logno_nonlinear!$H$2:$H$3529=U$1)*(logno_nonlinear!$I$2:$I$3529=$N25)*(logno_nonlinear!$L$2:$L$3529=$N$1),0)), "")</f>
        <v>-1.5491384600445</v>
      </c>
      <c r="V25">
        <f t="array" ref="V25">IFERROR(INDEX(logno_nonlinear!$K$2:$K$3529,MATCH(1,(logno_nonlinear!$H$2:$H$3529=V$1)*(logno_nonlinear!$I$2:$I$3529=$N25)*(logno_nonlinear!$L$2:$L$3529=$N$1),0)), "")</f>
        <v>-1.52867433198028</v>
      </c>
      <c r="W25">
        <f t="array" ref="W25">IFERROR(INDEX(logno_nonlinear!$K$2:$K$3529,MATCH(1,(logno_nonlinear!$H$2:$H$3529=W$1)*(logno_nonlinear!$I$2:$I$3529=$N25)*(logno_nonlinear!$L$2:$L$3529=$N$1),0)), "")</f>
        <v>-1.3379983985527899</v>
      </c>
      <c r="X25" t="s">
        <v>15</v>
      </c>
      <c r="Y25">
        <f t="array" ref="Y25">IFERROR(INDEX(logno_nonlinear!$E$2:$E$193,MATCH(1,(logno_nonlinear!$B$2:$B$193=Y$17)*(logno_nonlinear!$C$2:$C$193=$X25)*(logno_nonlinear!$F$2:$F$193=$X$1),0)), "")</f>
        <v>-1.79802781252832</v>
      </c>
      <c r="Z25">
        <f t="array" ref="Z25">IFERROR(INDEX(logno_nonlinear!$E$2:$E$193,MATCH(1,(logno_nonlinear!$B$2:$B$193=Z$17)*(logno_nonlinear!$C$2:$C$193=$X25)*(logno_nonlinear!$F$2:$F$193=$X$1),0)), "")</f>
        <v>-1.83261858834039</v>
      </c>
      <c r="AA25">
        <f t="array" ref="AA25">IFERROR(INDEX(logno_nonlinear!$E$2:$E$193,MATCH(1,(logno_nonlinear!$B$2:$B$193=AA$17)*(logno_nonlinear!$C$2:$C$193=$X25)*(logno_nonlinear!$F$2:$F$193=$X$1),0)), "")</f>
        <v>-1.70011087275807</v>
      </c>
      <c r="AB25">
        <f t="array" ref="AB25">IFERROR(INDEX(logno_nonlinear!$E$2:$E$193,MATCH(1,(logno_nonlinear!$B$2:$B$193=AB$17)*(logno_nonlinear!$C$2:$C$193=$X25)*(logno_nonlinear!$F$2:$F$193=$X$1),0)), "")</f>
        <v>-1.6369560653843001</v>
      </c>
      <c r="AC25">
        <f t="array" ref="AC25">IFERROR(INDEX(logno_nonlinear!$E$2:$E$193,MATCH(1,(logno_nonlinear!$B$2:$B$193=AC$17)*(logno_nonlinear!$C$2:$C$193=$X25)*(logno_nonlinear!$F$2:$F$193=$X$1),0)), "")</f>
        <v>-1.60459400346074</v>
      </c>
      <c r="AD25">
        <f t="array" ref="AD25">IFERROR(INDEX(logno_nonlinear!$E$2:$E$193,MATCH(1,(logno_nonlinear!$B$2:$B$193=AD$17)*(logno_nonlinear!$C$2:$C$193=$X25)*(logno_nonlinear!$F$2:$F$193=$X$1),0)), "")</f>
        <v>-1.6595372296170401</v>
      </c>
      <c r="AE25">
        <f t="array" ref="AE25">IFERROR(INDEX(logno_nonlinear!$E$2:$E$193,MATCH(1,(logno_nonlinear!$B$2:$B$193=AE$17)*(logno_nonlinear!$C$2:$C$193=$X25)*(logno_nonlinear!$F$2:$F$193=$X$1),0)), "")</f>
        <v>-1.5764281736963</v>
      </c>
      <c r="AF25">
        <f t="array" ref="AF25">IFERROR(INDEX(logno_nonlinear!$E$2:$E$193,MATCH(1,(logno_nonlinear!$B$2:$B$193=AF$17)*(logno_nonlinear!$C$2:$C$193=$X25)*(logno_nonlinear!$F$2:$F$193=$X$1),0)), "")</f>
        <v>-1.55048271815307</v>
      </c>
    </row>
    <row r="26" spans="1:32" x14ac:dyDescent="0.25">
      <c r="A26" s="1">
        <f t="shared" si="1"/>
        <v>1.2</v>
      </c>
      <c r="B26" s="1">
        <f t="shared" si="0"/>
        <v>6.5455701078973513E-58</v>
      </c>
      <c r="C26" s="1">
        <f t="shared" si="0"/>
        <v>1.3201253527698433E-61</v>
      </c>
      <c r="N26" t="s">
        <v>16</v>
      </c>
      <c r="O26">
        <f t="array" ref="O26">IFERROR(INDEX(logno_nonlinear!$K$2:$K$3529,MATCH(1,(logno_nonlinear!$H$2:$H$3529=O$1)*(logno_nonlinear!$I$2:$I$3529=$N26)*(logno_nonlinear!$L$2:$L$3529=$N$1),0)), "")</f>
        <v>-1.84037688428012</v>
      </c>
      <c r="P26">
        <f t="array" ref="P26">IFERROR(INDEX(logno_nonlinear!$K$2:$K$3529,MATCH(1,(logno_nonlinear!$H$2:$H$3529=P$1)*(logno_nonlinear!$I$2:$I$3529=$N26)*(logno_nonlinear!$L$2:$L$3529=$N$1),0)), "")</f>
        <v>-1.8111227934323799</v>
      </c>
      <c r="Q26">
        <f t="array" ref="Q26">IFERROR(INDEX(logno_nonlinear!$K$2:$K$3529,MATCH(1,(logno_nonlinear!$H$2:$H$3529=Q$1)*(logno_nonlinear!$I$2:$I$3529=$N26)*(logno_nonlinear!$L$2:$L$3529=$N$1),0)), "")</f>
        <v>-1.7556598431650201</v>
      </c>
      <c r="R26">
        <f t="array" ref="R26">IFERROR(INDEX(logno_nonlinear!$K$2:$K$3529,MATCH(1,(logno_nonlinear!$H$2:$H$3529=R$1)*(logno_nonlinear!$I$2:$I$3529=$N26)*(logno_nonlinear!$L$2:$L$3529=$N$1),0)), "")</f>
        <v>-1.70381669797311</v>
      </c>
      <c r="S26">
        <f t="array" ref="S26">IFERROR(INDEX(logno_nonlinear!$K$2:$K$3529,MATCH(1,(logno_nonlinear!$H$2:$H$3529=S$1)*(logno_nonlinear!$I$2:$I$3529=$N26)*(logno_nonlinear!$L$2:$L$3529=$N$1),0)), "")</f>
        <v>-1.60189985323269</v>
      </c>
      <c r="T26">
        <f t="array" ref="T26">IFERROR(INDEX(logno_nonlinear!$K$2:$K$3529,MATCH(1,(logno_nonlinear!$H$2:$H$3529=T$1)*(logno_nonlinear!$I$2:$I$3529=$N26)*(logno_nonlinear!$L$2:$L$3529=$N$1),0)), "")</f>
        <v>-1.58012735730126</v>
      </c>
      <c r="U26">
        <f t="array" ref="U26">IFERROR(INDEX(logno_nonlinear!$K$2:$K$3529,MATCH(1,(logno_nonlinear!$H$2:$H$3529=U$1)*(logno_nonlinear!$I$2:$I$3529=$N26)*(logno_nonlinear!$L$2:$L$3529=$N$1),0)), "")</f>
        <v>-1.5519953437671601</v>
      </c>
      <c r="V26">
        <f t="array" ref="V26">IFERROR(INDEX(logno_nonlinear!$K$2:$K$3529,MATCH(1,(logno_nonlinear!$H$2:$H$3529=V$1)*(logno_nonlinear!$I$2:$I$3529=$N26)*(logno_nonlinear!$L$2:$L$3529=$N$1),0)), "")</f>
        <v>-1.5315312157029399</v>
      </c>
      <c r="W26">
        <f t="array" ref="W26">IFERROR(INDEX(logno_nonlinear!$K$2:$K$3529,MATCH(1,(logno_nonlinear!$H$2:$H$3529=W$1)*(logno_nonlinear!$I$2:$I$3529=$N26)*(logno_nonlinear!$L$2:$L$3529=$N$1),0)), "")</f>
        <v>-1.34085528227544</v>
      </c>
      <c r="X26" t="s">
        <v>16</v>
      </c>
      <c r="Y26">
        <f t="array" ref="Y26">IFERROR(INDEX(logno_nonlinear!$E$2:$E$193,MATCH(1,(logno_nonlinear!$B$2:$B$193=Y$17)*(logno_nonlinear!$C$2:$C$193=$X26)*(logno_nonlinear!$F$2:$F$193=$X$1),0)), "")</f>
        <v>-1.80387629517613</v>
      </c>
      <c r="Z26">
        <f t="array" ref="Z26">IFERROR(INDEX(logno_nonlinear!$E$2:$E$193,MATCH(1,(logno_nonlinear!$B$2:$B$193=Z$17)*(logno_nonlinear!$C$2:$C$193=$X26)*(logno_nonlinear!$F$2:$F$193=$X$1),0)), "")</f>
        <v>-1.7360622275843201</v>
      </c>
      <c r="AA26">
        <f t="array" ref="AA26">IFERROR(INDEX(logno_nonlinear!$E$2:$E$193,MATCH(1,(logno_nonlinear!$B$2:$B$193=AA$17)*(logno_nonlinear!$C$2:$C$193=$X26)*(logno_nonlinear!$F$2:$F$193=$X$1),0)), "")</f>
        <v>-1.7707621342270501</v>
      </c>
      <c r="AB26">
        <f t="array" ref="AB26">IFERROR(INDEX(logno_nonlinear!$E$2:$E$193,MATCH(1,(logno_nonlinear!$B$2:$B$193=AB$17)*(logno_nonlinear!$C$2:$C$193=$X26)*(logno_nonlinear!$F$2:$F$193=$X$1),0)), "")</f>
        <v>-1.77853485658898</v>
      </c>
      <c r="AC26">
        <f t="array" ref="AC26">IFERROR(INDEX(logno_nonlinear!$E$2:$E$193,MATCH(1,(logno_nonlinear!$B$2:$B$193=AC$17)*(logno_nonlinear!$C$2:$C$193=$X26)*(logno_nonlinear!$F$2:$F$193=$X$1),0)), "")</f>
        <v>-1.6712137484723699</v>
      </c>
      <c r="AD26">
        <f t="array" ref="AD26">IFERROR(INDEX(logno_nonlinear!$E$2:$E$193,MATCH(1,(logno_nonlinear!$B$2:$B$193=AD$17)*(logno_nonlinear!$C$2:$C$193=$X26)*(logno_nonlinear!$F$2:$F$193=$X$1),0)), "")</f>
        <v>-1.55336417550343</v>
      </c>
      <c r="AE26">
        <f t="array" ref="AE26">IFERROR(INDEX(logno_nonlinear!$E$2:$E$193,MATCH(1,(logno_nonlinear!$B$2:$B$193=AE$17)*(logno_nonlinear!$C$2:$C$193=$X26)*(logno_nonlinear!$F$2:$F$193=$X$1),0)), "")</f>
        <v>-1.55709974482461</v>
      </c>
      <c r="AF26">
        <f t="array" ref="AF26">IFERROR(INDEX(logno_nonlinear!$E$2:$E$193,MATCH(1,(logno_nonlinear!$B$2:$B$193=AF$17)*(logno_nonlinear!$C$2:$C$193=$X26)*(logno_nonlinear!$F$2:$F$193=$X$1),0)), "")</f>
        <v>-1.52417284156501</v>
      </c>
    </row>
    <row r="27" spans="1:32" x14ac:dyDescent="0.25">
      <c r="A27" s="1">
        <f t="shared" si="1"/>
        <v>1.3</v>
      </c>
      <c r="B27" s="1">
        <f t="shared" si="0"/>
        <v>6.053524195784493E-55</v>
      </c>
      <c r="C27" s="1">
        <f t="shared" si="0"/>
        <v>1.8623959015061169E-58</v>
      </c>
      <c r="N27" t="s">
        <v>17</v>
      </c>
      <c r="O27">
        <f t="array" ref="O27">IFERROR(INDEX(logno_nonlinear!$K$2:$K$3529,MATCH(1,(logno_nonlinear!$H$2:$H$3529=O$1)*(logno_nonlinear!$I$2:$I$3529=$N27)*(logno_nonlinear!$L$2:$L$3529=$N$1),0)), "")</f>
        <v>-1.8656065894612699</v>
      </c>
      <c r="P27">
        <f t="array" ref="P27">IFERROR(INDEX(logno_nonlinear!$K$2:$K$3529,MATCH(1,(logno_nonlinear!$H$2:$H$3529=P$1)*(logno_nonlinear!$I$2:$I$3529=$N27)*(logno_nonlinear!$L$2:$L$3529=$N$1),0)), "")</f>
        <v>-1.83635249861353</v>
      </c>
      <c r="Q27">
        <f t="array" ref="Q27">IFERROR(INDEX(logno_nonlinear!$K$2:$K$3529,MATCH(1,(logno_nonlinear!$H$2:$H$3529=Q$1)*(logno_nonlinear!$I$2:$I$3529=$N27)*(logno_nonlinear!$L$2:$L$3529=$N$1),0)), "")</f>
        <v>-1.78088954834617</v>
      </c>
      <c r="R27">
        <f t="array" ref="R27">IFERROR(INDEX(logno_nonlinear!$K$2:$K$3529,MATCH(1,(logno_nonlinear!$H$2:$H$3529=R$1)*(logno_nonlinear!$I$2:$I$3529=$N27)*(logno_nonlinear!$L$2:$L$3529=$N$1),0)), "")</f>
        <v>-1.7290464031542601</v>
      </c>
      <c r="S27">
        <f t="array" ref="S27">IFERROR(INDEX(logno_nonlinear!$K$2:$K$3529,MATCH(1,(logno_nonlinear!$H$2:$H$3529=S$1)*(logno_nonlinear!$I$2:$I$3529=$N27)*(logno_nonlinear!$L$2:$L$3529=$N$1),0)), "")</f>
        <v>-1.6271295584138401</v>
      </c>
      <c r="T27">
        <f t="array" ref="T27">IFERROR(INDEX(logno_nonlinear!$K$2:$K$3529,MATCH(1,(logno_nonlinear!$H$2:$H$3529=T$1)*(logno_nonlinear!$I$2:$I$3529=$N27)*(logno_nonlinear!$L$2:$L$3529=$N$1),0)), "")</f>
        <v>-1.6053570624824101</v>
      </c>
      <c r="U27">
        <f t="array" ref="U27">IFERROR(INDEX(logno_nonlinear!$K$2:$K$3529,MATCH(1,(logno_nonlinear!$H$2:$H$3529=U$1)*(logno_nonlinear!$I$2:$I$3529=$N27)*(logno_nonlinear!$L$2:$L$3529=$N$1),0)), "")</f>
        <v>-1.5772250489483099</v>
      </c>
      <c r="V27">
        <f t="array" ref="V27">IFERROR(INDEX(logno_nonlinear!$K$2:$K$3529,MATCH(1,(logno_nonlinear!$H$2:$H$3529=V$1)*(logno_nonlinear!$I$2:$I$3529=$N27)*(logno_nonlinear!$L$2:$L$3529=$N$1),0)), "")</f>
        <v>-1.55676092088409</v>
      </c>
      <c r="W27">
        <f t="array" ref="W27">IFERROR(INDEX(logno_nonlinear!$K$2:$K$3529,MATCH(1,(logno_nonlinear!$H$2:$H$3529=W$1)*(logno_nonlinear!$I$2:$I$3529=$N27)*(logno_nonlinear!$L$2:$L$3529=$N$1),0)), "")</f>
        <v>-1.3660849874565899</v>
      </c>
      <c r="X27" t="s">
        <v>17</v>
      </c>
      <c r="Y27" t="str">
        <f t="array" ref="Y27">IFERROR(INDEX(logno_nonlinear!$E$2:$E$193,MATCH(1,(logno_nonlinear!$B$2:$B$193=Y$17)*(logno_nonlinear!$C$2:$C$193=$X27)*(logno_nonlinear!$F$2:$F$193=$X$1),0)), "")</f>
        <v/>
      </c>
      <c r="Z27" t="str">
        <f t="array" ref="Z27">IFERROR(INDEX(logno_nonlinear!$E$2:$E$193,MATCH(1,(logno_nonlinear!$B$2:$B$193=Z$17)*(logno_nonlinear!$C$2:$C$193=$X27)*(logno_nonlinear!$F$2:$F$193=$X$1),0)), "")</f>
        <v/>
      </c>
      <c r="AA27">
        <f t="array" ref="AA27">IFERROR(INDEX(logno_nonlinear!$E$2:$E$193,MATCH(1,(logno_nonlinear!$B$2:$B$193=AA$17)*(logno_nonlinear!$C$2:$C$193=$X27)*(logno_nonlinear!$F$2:$F$193=$X$1),0)), "")</f>
        <v>-1.68196364642203</v>
      </c>
      <c r="AB27">
        <f t="array" ref="AB27">IFERROR(INDEX(logno_nonlinear!$E$2:$E$193,MATCH(1,(logno_nonlinear!$B$2:$B$193=AB$17)*(logno_nonlinear!$C$2:$C$193=$X27)*(logno_nonlinear!$F$2:$F$193=$X$1),0)), "")</f>
        <v>-1.68685809831455</v>
      </c>
      <c r="AC27">
        <f t="array" ref="AC27">IFERROR(INDEX(logno_nonlinear!$E$2:$E$193,MATCH(1,(logno_nonlinear!$B$2:$B$193=AC$17)*(logno_nonlinear!$C$2:$C$193=$X27)*(logno_nonlinear!$F$2:$F$193=$X$1),0)), "")</f>
        <v>-1.72161223669553</v>
      </c>
      <c r="AD27">
        <f t="array" ref="AD27">IFERROR(INDEX(logno_nonlinear!$E$2:$E$193,MATCH(1,(logno_nonlinear!$B$2:$B$193=AD$17)*(logno_nonlinear!$C$2:$C$193=$X27)*(logno_nonlinear!$F$2:$F$193=$X$1),0)), "")</f>
        <v>-1.58652075757529</v>
      </c>
      <c r="AE27">
        <f t="array" ref="AE27">IFERROR(INDEX(logno_nonlinear!$E$2:$E$193,MATCH(1,(logno_nonlinear!$B$2:$B$193=AE$17)*(logno_nonlinear!$C$2:$C$193=$X27)*(logno_nonlinear!$F$2:$F$193=$X$1),0)), "")</f>
        <v>-1.6197257134665399</v>
      </c>
      <c r="AF27">
        <f t="array" ref="AF27">IFERROR(INDEX(logno_nonlinear!$E$2:$E$193,MATCH(1,(logno_nonlinear!$B$2:$B$193=AF$17)*(logno_nonlinear!$C$2:$C$193=$X27)*(logno_nonlinear!$F$2:$F$193=$X$1),0)), "")</f>
        <v>-1.5682667888661601</v>
      </c>
    </row>
    <row r="28" spans="1:32" x14ac:dyDescent="0.25">
      <c r="A28" s="1">
        <f t="shared" si="1"/>
        <v>1.4000000000000001</v>
      </c>
      <c r="B28" s="1">
        <f t="shared" si="0"/>
        <v>2.8600693965244082E-52</v>
      </c>
      <c r="C28" s="1">
        <f t="shared" si="0"/>
        <v>1.2885589765387968E-55</v>
      </c>
      <c r="N28" t="s">
        <v>18</v>
      </c>
      <c r="O28">
        <f t="array" ref="O28">IFERROR(INDEX(logno_nonlinear!$K$2:$K$3529,MATCH(1,(logno_nonlinear!$H$2:$H$3529=O$1)*(logno_nonlinear!$I$2:$I$3529=$N28)*(logno_nonlinear!$L$2:$L$3529=$N$1),0)), "")</f>
        <v>-1.92892936246963</v>
      </c>
      <c r="P28">
        <f t="array" ref="P28">IFERROR(INDEX(logno_nonlinear!$K$2:$K$3529,MATCH(1,(logno_nonlinear!$H$2:$H$3529=P$1)*(logno_nonlinear!$I$2:$I$3529=$N28)*(logno_nonlinear!$L$2:$L$3529=$N$1),0)), "")</f>
        <v>-1.8996752716218901</v>
      </c>
      <c r="Q28">
        <f t="array" ref="Q28">IFERROR(INDEX(logno_nonlinear!$K$2:$K$3529,MATCH(1,(logno_nonlinear!$H$2:$H$3529=Q$1)*(logno_nonlinear!$I$2:$I$3529=$N28)*(logno_nonlinear!$L$2:$L$3529=$N$1),0)), "")</f>
        <v>-1.8442123213545301</v>
      </c>
      <c r="R28">
        <f t="array" ref="R28">IFERROR(INDEX(logno_nonlinear!$K$2:$K$3529,MATCH(1,(logno_nonlinear!$H$2:$H$3529=R$1)*(logno_nonlinear!$I$2:$I$3529=$N28)*(logno_nonlinear!$L$2:$L$3529=$N$1),0)), "")</f>
        <v>-1.7923691761626199</v>
      </c>
      <c r="S28">
        <f t="array" ref="S28">IFERROR(INDEX(logno_nonlinear!$K$2:$K$3529,MATCH(1,(logno_nonlinear!$H$2:$H$3529=S$1)*(logno_nonlinear!$I$2:$I$3529=$N28)*(logno_nonlinear!$L$2:$L$3529=$N$1),0)), "")</f>
        <v>-1.6904523314222</v>
      </c>
      <c r="T28">
        <f t="array" ref="T28">IFERROR(INDEX(logno_nonlinear!$K$2:$K$3529,MATCH(1,(logno_nonlinear!$H$2:$H$3529=T$1)*(logno_nonlinear!$I$2:$I$3529=$N28)*(logno_nonlinear!$L$2:$L$3529=$N$1),0)), "")</f>
        <v>-1.6686798354907699</v>
      </c>
      <c r="U28">
        <f t="array" ref="U28">IFERROR(INDEX(logno_nonlinear!$K$2:$K$3529,MATCH(1,(logno_nonlinear!$H$2:$H$3529=U$1)*(logno_nonlinear!$I$2:$I$3529=$N28)*(logno_nonlinear!$L$2:$L$3529=$N$1),0)), "")</f>
        <v>-1.64054782195667</v>
      </c>
      <c r="V28">
        <f t="array" ref="V28">IFERROR(INDEX(logno_nonlinear!$K$2:$K$3529,MATCH(1,(logno_nonlinear!$H$2:$H$3529=V$1)*(logno_nonlinear!$I$2:$I$3529=$N28)*(logno_nonlinear!$L$2:$L$3529=$N$1),0)), "")</f>
        <v>-1.6200836938924501</v>
      </c>
      <c r="W28">
        <f t="array" ref="W28">IFERROR(INDEX(logno_nonlinear!$K$2:$K$3529,MATCH(1,(logno_nonlinear!$H$2:$H$3529=W$1)*(logno_nonlinear!$I$2:$I$3529=$N28)*(logno_nonlinear!$L$2:$L$3529=$N$1),0)), "")</f>
        <v>-1.42940776046495</v>
      </c>
      <c r="X28" t="s">
        <v>18</v>
      </c>
      <c r="Y28" t="str">
        <f t="array" ref="Y28">IFERROR(INDEX(logno_nonlinear!$E$2:$E$193,MATCH(1,(logno_nonlinear!$B$2:$B$193=Y$17)*(logno_nonlinear!$C$2:$C$193=$X28)*(logno_nonlinear!$F$2:$F$193=$X$1),0)), "")</f>
        <v/>
      </c>
      <c r="Z28" t="str">
        <f t="array" ref="Z28">IFERROR(INDEX(logno_nonlinear!$E$2:$E$193,MATCH(1,(logno_nonlinear!$B$2:$B$193=Z$17)*(logno_nonlinear!$C$2:$C$193=$X28)*(logno_nonlinear!$F$2:$F$193=$X$1),0)), "")</f>
        <v/>
      </c>
      <c r="AA28" t="str">
        <f t="array" ref="AA28">IFERROR(INDEX(logno_nonlinear!$E$2:$E$193,MATCH(1,(logno_nonlinear!$B$2:$B$193=AA$17)*(logno_nonlinear!$C$2:$C$193=$X28)*(logno_nonlinear!$F$2:$F$193=$X$1),0)), "")</f>
        <v/>
      </c>
      <c r="AB28">
        <f t="array" ref="AB28">IFERROR(INDEX(logno_nonlinear!$E$2:$E$193,MATCH(1,(logno_nonlinear!$B$2:$B$193=AB$17)*(logno_nonlinear!$C$2:$C$193=$X28)*(logno_nonlinear!$F$2:$F$193=$X$1),0)), "")</f>
        <v>-1.7887205527116301</v>
      </c>
      <c r="AC28">
        <f t="array" ref="AC28">IFERROR(INDEX(logno_nonlinear!$E$2:$E$193,MATCH(1,(logno_nonlinear!$B$2:$B$193=AC$17)*(logno_nonlinear!$C$2:$C$193=$X28)*(logno_nonlinear!$F$2:$F$193=$X$1),0)), "")</f>
        <v>-1.75297692421664</v>
      </c>
      <c r="AD28">
        <f t="array" ref="AD28">IFERROR(INDEX(logno_nonlinear!$E$2:$E$193,MATCH(1,(logno_nonlinear!$B$2:$B$193=AD$17)*(logno_nonlinear!$C$2:$C$193=$X28)*(logno_nonlinear!$F$2:$F$193=$X$1),0)), "")</f>
        <v>-1.5621075746222799</v>
      </c>
      <c r="AE28">
        <f t="array" ref="AE28">IFERROR(INDEX(logno_nonlinear!$E$2:$E$193,MATCH(1,(logno_nonlinear!$B$2:$B$193=AE$17)*(logno_nonlinear!$C$2:$C$193=$X28)*(logno_nonlinear!$F$2:$F$193=$X$1),0)), "")</f>
        <v>-1.69020242599552</v>
      </c>
      <c r="AF28">
        <f t="array" ref="AF28">IFERROR(INDEX(logno_nonlinear!$E$2:$E$193,MATCH(1,(logno_nonlinear!$B$2:$B$193=AF$17)*(logno_nonlinear!$C$2:$C$193=$X28)*(logno_nonlinear!$F$2:$F$193=$X$1),0)), "")</f>
        <v>-1.61883502302104</v>
      </c>
    </row>
    <row r="29" spans="1:32" x14ac:dyDescent="0.25">
      <c r="A29" s="1">
        <f t="shared" si="1"/>
        <v>1.5000000000000002</v>
      </c>
      <c r="B29" s="1">
        <f t="shared" si="0"/>
        <v>7.6581301109649725E-50</v>
      </c>
      <c r="C29" s="1">
        <f t="shared" si="0"/>
        <v>4.8809798590202439E-53</v>
      </c>
      <c r="N29" t="s">
        <v>19</v>
      </c>
      <c r="O29">
        <f t="array" ref="O29">IFERROR(INDEX(logno_nonlinear!$K$2:$K$3529,MATCH(1,(logno_nonlinear!$H$2:$H$3529=O$1)*(logno_nonlinear!$I$2:$I$3529=$N29)*(logno_nonlinear!$L$2:$L$3529=$N$1),0)), "")</f>
        <v>-1.90413391538514</v>
      </c>
      <c r="P29">
        <f t="array" ref="P29">IFERROR(INDEX(logno_nonlinear!$K$2:$K$3529,MATCH(1,(logno_nonlinear!$H$2:$H$3529=P$1)*(logno_nonlinear!$I$2:$I$3529=$N29)*(logno_nonlinear!$L$2:$L$3529=$N$1),0)), "")</f>
        <v>-1.8748798245374001</v>
      </c>
      <c r="Q29">
        <f t="array" ref="Q29">IFERROR(INDEX(logno_nonlinear!$K$2:$K$3529,MATCH(1,(logno_nonlinear!$H$2:$H$3529=Q$1)*(logno_nonlinear!$I$2:$I$3529=$N29)*(logno_nonlinear!$L$2:$L$3529=$N$1),0)), "")</f>
        <v>-1.8194168742700401</v>
      </c>
      <c r="R29">
        <f t="array" ref="R29">IFERROR(INDEX(logno_nonlinear!$K$2:$K$3529,MATCH(1,(logno_nonlinear!$H$2:$H$3529=R$1)*(logno_nonlinear!$I$2:$I$3529=$N29)*(logno_nonlinear!$L$2:$L$3529=$N$1),0)), "")</f>
        <v>-1.7675737290781299</v>
      </c>
      <c r="S29">
        <f t="array" ref="S29">IFERROR(INDEX(logno_nonlinear!$K$2:$K$3529,MATCH(1,(logno_nonlinear!$H$2:$H$3529=S$1)*(logno_nonlinear!$I$2:$I$3529=$N29)*(logno_nonlinear!$L$2:$L$3529=$N$1),0)), "")</f>
        <v>-1.66565688433771</v>
      </c>
      <c r="T29">
        <f t="array" ref="T29">IFERROR(INDEX(logno_nonlinear!$K$2:$K$3529,MATCH(1,(logno_nonlinear!$H$2:$H$3529=T$1)*(logno_nonlinear!$I$2:$I$3529=$N29)*(logno_nonlinear!$L$2:$L$3529=$N$1),0)), "")</f>
        <v>-1.6438843884062899</v>
      </c>
      <c r="U29">
        <f t="array" ref="U29">IFERROR(INDEX(logno_nonlinear!$K$2:$K$3529,MATCH(1,(logno_nonlinear!$H$2:$H$3529=U$1)*(logno_nonlinear!$I$2:$I$3529=$N29)*(logno_nonlinear!$L$2:$L$3529=$N$1),0)), "")</f>
        <v>-1.61575237487218</v>
      </c>
      <c r="V29">
        <f t="array" ref="V29">IFERROR(INDEX(logno_nonlinear!$K$2:$K$3529,MATCH(1,(logno_nonlinear!$H$2:$H$3529=V$1)*(logno_nonlinear!$I$2:$I$3529=$N29)*(logno_nonlinear!$L$2:$L$3529=$N$1),0)), "")</f>
        <v>-1.5952882468079601</v>
      </c>
      <c r="W29">
        <f t="array" ref="W29">IFERROR(INDEX(logno_nonlinear!$K$2:$K$3529,MATCH(1,(logno_nonlinear!$H$2:$H$3529=W$1)*(logno_nonlinear!$I$2:$I$3529=$N29)*(logno_nonlinear!$L$2:$L$3529=$N$1),0)), "")</f>
        <v>-1.40461231338046</v>
      </c>
      <c r="X29" t="s">
        <v>19</v>
      </c>
      <c r="Y29" t="str">
        <f t="array" ref="Y29">IFERROR(INDEX(logno_nonlinear!$E$2:$E$193,MATCH(1,(logno_nonlinear!$B$2:$B$193=Y$17)*(logno_nonlinear!$C$2:$C$193=$X29)*(logno_nonlinear!$F$2:$F$193=$X$1),0)), "")</f>
        <v/>
      </c>
      <c r="Z29" t="str">
        <f t="array" ref="Z29">IFERROR(INDEX(logno_nonlinear!$E$2:$E$193,MATCH(1,(logno_nonlinear!$B$2:$B$193=Z$17)*(logno_nonlinear!$C$2:$C$193=$X29)*(logno_nonlinear!$F$2:$F$193=$X$1),0)), "")</f>
        <v/>
      </c>
      <c r="AA29" t="str">
        <f t="array" ref="AA29">IFERROR(INDEX(logno_nonlinear!$E$2:$E$193,MATCH(1,(logno_nonlinear!$B$2:$B$193=AA$17)*(logno_nonlinear!$C$2:$C$193=$X29)*(logno_nonlinear!$F$2:$F$193=$X$1),0)), "")</f>
        <v/>
      </c>
      <c r="AB29">
        <f t="array" ref="AB29">IFERROR(INDEX(logno_nonlinear!$E$2:$E$193,MATCH(1,(logno_nonlinear!$B$2:$B$193=AB$17)*(logno_nonlinear!$C$2:$C$193=$X29)*(logno_nonlinear!$F$2:$F$193=$X$1),0)), "")</f>
        <v>-1.8138969712208299</v>
      </c>
      <c r="AC29">
        <f t="array" ref="AC29">IFERROR(INDEX(logno_nonlinear!$E$2:$E$193,MATCH(1,(logno_nonlinear!$B$2:$B$193=AC$17)*(logno_nonlinear!$C$2:$C$193=$X29)*(logno_nonlinear!$F$2:$F$193=$X$1),0)), "")</f>
        <v>-1.6029648403363199</v>
      </c>
      <c r="AD29">
        <f t="array" ref="AD29">IFERROR(INDEX(logno_nonlinear!$E$2:$E$193,MATCH(1,(logno_nonlinear!$B$2:$B$193=AD$17)*(logno_nonlinear!$C$2:$C$193=$X29)*(logno_nonlinear!$F$2:$F$193=$X$1),0)), "")</f>
        <v>-1.6980160808809099</v>
      </c>
      <c r="AE29">
        <f t="array" ref="AE29">IFERROR(INDEX(logno_nonlinear!$E$2:$E$193,MATCH(1,(logno_nonlinear!$B$2:$B$193=AE$17)*(logno_nonlinear!$C$2:$C$193=$X29)*(logno_nonlinear!$F$2:$F$193=$X$1),0)), "")</f>
        <v>-1.6400884003201099</v>
      </c>
      <c r="AF29">
        <f t="array" ref="AF29">IFERROR(INDEX(logno_nonlinear!$E$2:$E$193,MATCH(1,(logno_nonlinear!$B$2:$B$193=AF$17)*(logno_nonlinear!$C$2:$C$193=$X29)*(logno_nonlinear!$F$2:$F$193=$X$1),0)), "")</f>
        <v>-1.58050235936535</v>
      </c>
    </row>
    <row r="30" spans="1:32" x14ac:dyDescent="0.25">
      <c r="A30" s="1">
        <f t="shared" si="1"/>
        <v>1.6000000000000003</v>
      </c>
      <c r="B30" s="1">
        <f t="shared" si="0"/>
        <v>1.261774351063347E-47</v>
      </c>
      <c r="C30" s="1">
        <f t="shared" si="0"/>
        <v>1.1045286506967089E-50</v>
      </c>
      <c r="N30" t="s">
        <v>20</v>
      </c>
      <c r="O30">
        <f t="array" ref="O30">IFERROR(INDEX(logno_nonlinear!$K$2:$K$3529,MATCH(1,(logno_nonlinear!$H$2:$H$3529=O$1)*(logno_nonlinear!$I$2:$I$3529=$N30)*(logno_nonlinear!$L$2:$L$3529=$N$1),0)), "")</f>
        <v>-1.9773095317848199</v>
      </c>
      <c r="P30">
        <f t="array" ref="P30">IFERROR(INDEX(logno_nonlinear!$K$2:$K$3529,MATCH(1,(logno_nonlinear!$H$2:$H$3529=P$1)*(logno_nonlinear!$I$2:$I$3529=$N30)*(logno_nonlinear!$L$2:$L$3529=$N$1),0)), "")</f>
        <v>-1.9480554409370801</v>
      </c>
      <c r="Q30">
        <f t="array" ref="Q30">IFERROR(INDEX(logno_nonlinear!$K$2:$K$3529,MATCH(1,(logno_nonlinear!$H$2:$H$3529=Q$1)*(logno_nonlinear!$I$2:$I$3529=$N30)*(logno_nonlinear!$L$2:$L$3529=$N$1),0)), "")</f>
        <v>-1.89259249066972</v>
      </c>
      <c r="R30">
        <f t="array" ref="R30">IFERROR(INDEX(logno_nonlinear!$K$2:$K$3529,MATCH(1,(logno_nonlinear!$H$2:$H$3529=R$1)*(logno_nonlinear!$I$2:$I$3529=$N30)*(logno_nonlinear!$L$2:$L$3529=$N$1),0)), "")</f>
        <v>-1.8407493454778101</v>
      </c>
      <c r="S30">
        <f t="array" ref="S30">IFERROR(INDEX(logno_nonlinear!$K$2:$K$3529,MATCH(1,(logno_nonlinear!$H$2:$H$3529=S$1)*(logno_nonlinear!$I$2:$I$3529=$N30)*(logno_nonlinear!$L$2:$L$3529=$N$1),0)), "")</f>
        <v>-1.7388325007373899</v>
      </c>
      <c r="T30">
        <f t="array" ref="T30">IFERROR(INDEX(logno_nonlinear!$K$2:$K$3529,MATCH(1,(logno_nonlinear!$H$2:$H$3529=T$1)*(logno_nonlinear!$I$2:$I$3529=$N30)*(logno_nonlinear!$L$2:$L$3529=$N$1),0)), "")</f>
        <v>-1.7170600048059701</v>
      </c>
      <c r="U30">
        <f t="array" ref="U30">IFERROR(INDEX(logno_nonlinear!$K$2:$K$3529,MATCH(1,(logno_nonlinear!$H$2:$H$3529=U$1)*(logno_nonlinear!$I$2:$I$3529=$N30)*(logno_nonlinear!$L$2:$L$3529=$N$1),0)), "")</f>
        <v>-1.68892799127186</v>
      </c>
      <c r="V30">
        <f t="array" ref="V30">IFERROR(INDEX(logno_nonlinear!$K$2:$K$3529,MATCH(1,(logno_nonlinear!$H$2:$H$3529=V$1)*(logno_nonlinear!$I$2:$I$3529=$N30)*(logno_nonlinear!$L$2:$L$3529=$N$1),0)), "")</f>
        <v>-1.6684638632076401</v>
      </c>
      <c r="W30">
        <f t="array" ref="W30">IFERROR(INDEX(logno_nonlinear!$K$2:$K$3529,MATCH(1,(logno_nonlinear!$H$2:$H$3529=W$1)*(logno_nonlinear!$I$2:$I$3529=$N30)*(logno_nonlinear!$L$2:$L$3529=$N$1),0)), "")</f>
        <v>-1.4777879297801499</v>
      </c>
      <c r="X30" t="s">
        <v>20</v>
      </c>
      <c r="Y30" t="str">
        <f t="array" ref="Y30">IFERROR(INDEX(logno_nonlinear!$E$2:$E$193,MATCH(1,(logno_nonlinear!$B$2:$B$193=Y$17)*(logno_nonlinear!$C$2:$C$193=$X30)*(logno_nonlinear!$F$2:$F$193=$X$1),0)), "")</f>
        <v/>
      </c>
      <c r="Z30" t="str">
        <f t="array" ref="Z30">IFERROR(INDEX(logno_nonlinear!$E$2:$E$193,MATCH(1,(logno_nonlinear!$B$2:$B$193=Z$17)*(logno_nonlinear!$C$2:$C$193=$X30)*(logno_nonlinear!$F$2:$F$193=$X$1),0)), "")</f>
        <v/>
      </c>
      <c r="AA30" t="str">
        <f t="array" ref="AA30">IFERROR(INDEX(logno_nonlinear!$E$2:$E$193,MATCH(1,(logno_nonlinear!$B$2:$B$193=AA$17)*(logno_nonlinear!$C$2:$C$193=$X30)*(logno_nonlinear!$F$2:$F$193=$X$1),0)), "")</f>
        <v/>
      </c>
      <c r="AB30">
        <f t="array" ref="AB30">IFERROR(INDEX(logno_nonlinear!$E$2:$E$193,MATCH(1,(logno_nonlinear!$B$2:$B$193=AB$17)*(logno_nonlinear!$C$2:$C$193=$X30)*(logno_nonlinear!$F$2:$F$193=$X$1),0)), "")</f>
        <v>-1.74211519679634</v>
      </c>
      <c r="AC30">
        <f t="array" ref="AC30">IFERROR(INDEX(logno_nonlinear!$E$2:$E$193,MATCH(1,(logno_nonlinear!$B$2:$B$193=AC$17)*(logno_nonlinear!$C$2:$C$193=$X30)*(logno_nonlinear!$F$2:$F$193=$X$1),0)), "")</f>
        <v>-1.69864324070786</v>
      </c>
      <c r="AD30">
        <f t="array" ref="AD30">IFERROR(INDEX(logno_nonlinear!$E$2:$E$193,MATCH(1,(logno_nonlinear!$B$2:$B$193=AD$17)*(logno_nonlinear!$C$2:$C$193=$X30)*(logno_nonlinear!$F$2:$F$193=$X$1),0)), "")</f>
        <v>-1.82446845030655</v>
      </c>
      <c r="AE30">
        <f t="array" ref="AE30">IFERROR(INDEX(logno_nonlinear!$E$2:$E$193,MATCH(1,(logno_nonlinear!$B$2:$B$193=AE$17)*(logno_nonlinear!$C$2:$C$193=$X30)*(logno_nonlinear!$F$2:$F$193=$X$1),0)), "")</f>
        <v>-1.7679092784338499</v>
      </c>
      <c r="AF30">
        <f t="array" ref="AF30">IFERROR(INDEX(logno_nonlinear!$E$2:$E$193,MATCH(1,(logno_nonlinear!$B$2:$B$193=AF$17)*(logno_nonlinear!$C$2:$C$193=$X30)*(logno_nonlinear!$F$2:$F$193=$X$1),0)), "")</f>
        <v>-1.65286171363568</v>
      </c>
    </row>
    <row r="31" spans="1:32" x14ac:dyDescent="0.25">
      <c r="A31" s="1">
        <f t="shared" si="1"/>
        <v>1.7000000000000004</v>
      </c>
      <c r="B31" s="1">
        <f t="shared" si="0"/>
        <v>1.3668655252769327E-45</v>
      </c>
      <c r="C31" s="1">
        <f t="shared" si="0"/>
        <v>1.6018748895495688E-48</v>
      </c>
      <c r="N31" t="s">
        <v>21</v>
      </c>
      <c r="O31">
        <f t="array" ref="O31">IFERROR(INDEX(logno_nonlinear!$K$2:$K$3529,MATCH(1,(logno_nonlinear!$H$2:$H$3529=O$1)*(logno_nonlinear!$I$2:$I$3529=$N31)*(logno_nonlinear!$L$2:$L$3529=$N$1),0)), "")</f>
        <v>-1.9683338472990599</v>
      </c>
      <c r="P31">
        <f t="array" ref="P31">IFERROR(INDEX(logno_nonlinear!$K$2:$K$3529,MATCH(1,(logno_nonlinear!$H$2:$H$3529=P$1)*(logno_nonlinear!$I$2:$I$3529=$N31)*(logno_nonlinear!$L$2:$L$3529=$N$1),0)), "")</f>
        <v>-1.93907975645132</v>
      </c>
      <c r="Q31">
        <f t="array" ref="Q31">IFERROR(INDEX(logno_nonlinear!$K$2:$K$3529,MATCH(1,(logno_nonlinear!$H$2:$H$3529=Q$1)*(logno_nonlinear!$I$2:$I$3529=$N31)*(logno_nonlinear!$L$2:$L$3529=$N$1),0)), "")</f>
        <v>-1.88361680618396</v>
      </c>
      <c r="R31">
        <f t="array" ref="R31">IFERROR(INDEX(logno_nonlinear!$K$2:$K$3529,MATCH(1,(logno_nonlinear!$H$2:$H$3529=R$1)*(logno_nonlinear!$I$2:$I$3529=$N31)*(logno_nonlinear!$L$2:$L$3529=$N$1),0)), "")</f>
        <v>-1.8317736609920501</v>
      </c>
      <c r="S31">
        <f t="array" ref="S31">IFERROR(INDEX(logno_nonlinear!$K$2:$K$3529,MATCH(1,(logno_nonlinear!$H$2:$H$3529=S$1)*(logno_nonlinear!$I$2:$I$3529=$N31)*(logno_nonlinear!$L$2:$L$3529=$N$1),0)), "")</f>
        <v>-1.7298568162516299</v>
      </c>
      <c r="T31">
        <f t="array" ref="T31">IFERROR(INDEX(logno_nonlinear!$K$2:$K$3529,MATCH(1,(logno_nonlinear!$H$2:$H$3529=T$1)*(logno_nonlinear!$I$2:$I$3529=$N31)*(logno_nonlinear!$L$2:$L$3529=$N$1),0)), "")</f>
        <v>-1.7080843203202101</v>
      </c>
      <c r="U31">
        <f t="array" ref="U31">IFERROR(INDEX(logno_nonlinear!$K$2:$K$3529,MATCH(1,(logno_nonlinear!$H$2:$H$3529=U$1)*(logno_nonlinear!$I$2:$I$3529=$N31)*(logno_nonlinear!$L$2:$L$3529=$N$1),0)), "")</f>
        <v>-1.6799523067861</v>
      </c>
      <c r="V31">
        <f t="array" ref="V31">IFERROR(INDEX(logno_nonlinear!$K$2:$K$3529,MATCH(1,(logno_nonlinear!$H$2:$H$3529=V$1)*(logno_nonlinear!$I$2:$I$3529=$N31)*(logno_nonlinear!$L$2:$L$3529=$N$1),0)), "")</f>
        <v>-1.65948817872188</v>
      </c>
      <c r="W31">
        <f t="array" ref="W31">IFERROR(INDEX(logno_nonlinear!$K$2:$K$3529,MATCH(1,(logno_nonlinear!$H$2:$H$3529=W$1)*(logno_nonlinear!$I$2:$I$3529=$N31)*(logno_nonlinear!$L$2:$L$3529=$N$1),0)), "")</f>
        <v>-1.4688122452943799</v>
      </c>
      <c r="X31" t="s">
        <v>21</v>
      </c>
      <c r="Y31" t="str">
        <f t="array" ref="Y31">IFERROR(INDEX(logno_nonlinear!$E$2:$E$193,MATCH(1,(logno_nonlinear!$B$2:$B$193=Y$17)*(logno_nonlinear!$C$2:$C$193=$X31)*(logno_nonlinear!$F$2:$F$193=$X$1),0)), "")</f>
        <v/>
      </c>
      <c r="Z31" t="str">
        <f t="array" ref="Z31">IFERROR(INDEX(logno_nonlinear!$E$2:$E$193,MATCH(1,(logno_nonlinear!$B$2:$B$193=Z$17)*(logno_nonlinear!$C$2:$C$193=$X31)*(logno_nonlinear!$F$2:$F$193=$X$1),0)), "")</f>
        <v/>
      </c>
      <c r="AA31" t="str">
        <f t="array" ref="AA31">IFERROR(INDEX(logno_nonlinear!$E$2:$E$193,MATCH(1,(logno_nonlinear!$B$2:$B$193=AA$17)*(logno_nonlinear!$C$2:$C$193=$X31)*(logno_nonlinear!$F$2:$F$193=$X$1),0)), "")</f>
        <v/>
      </c>
      <c r="AB31">
        <f t="array" ref="AB31">IFERROR(INDEX(logno_nonlinear!$E$2:$E$193,MATCH(1,(logno_nonlinear!$B$2:$B$193=AB$17)*(logno_nonlinear!$C$2:$C$193=$X31)*(logno_nonlinear!$F$2:$F$193=$X$1),0)), "")</f>
        <v>-1.86010823986966</v>
      </c>
      <c r="AC31">
        <f t="array" ref="AC31">IFERROR(INDEX(logno_nonlinear!$E$2:$E$193,MATCH(1,(logno_nonlinear!$B$2:$B$193=AC$17)*(logno_nonlinear!$C$2:$C$193=$X31)*(logno_nonlinear!$F$2:$F$193=$X$1),0)), "")</f>
        <v>-1.82156453034093</v>
      </c>
      <c r="AD31">
        <f t="array" ref="AD31">IFERROR(INDEX(logno_nonlinear!$E$2:$E$193,MATCH(1,(logno_nonlinear!$B$2:$B$193=AD$17)*(logno_nonlinear!$C$2:$C$193=$X31)*(logno_nonlinear!$F$2:$F$193=$X$1),0)), "")</f>
        <v>-1.6345802448292599</v>
      </c>
      <c r="AE31">
        <f t="array" ref="AE31">IFERROR(INDEX(logno_nonlinear!$E$2:$E$193,MATCH(1,(logno_nonlinear!$B$2:$B$193=AE$17)*(logno_nonlinear!$C$2:$C$193=$X31)*(logno_nonlinear!$F$2:$F$193=$X$1),0)), "")</f>
        <v>-1.68105785566218</v>
      </c>
      <c r="AF31">
        <f t="array" ref="AF31">IFERROR(INDEX(logno_nonlinear!$E$2:$E$193,MATCH(1,(logno_nonlinear!$B$2:$B$193=AF$17)*(logno_nonlinear!$C$2:$C$193=$X31)*(logno_nonlinear!$F$2:$F$193=$X$1),0)), "")</f>
        <v>-1.6708203153296599</v>
      </c>
    </row>
    <row r="32" spans="1:32" x14ac:dyDescent="0.25">
      <c r="A32" s="1">
        <f t="shared" si="1"/>
        <v>1.8000000000000005</v>
      </c>
      <c r="B32" s="1">
        <f t="shared" si="0"/>
        <v>1.0276256240271964E-43</v>
      </c>
      <c r="C32" s="1">
        <f t="shared" si="0"/>
        <v>1.5767555764940507E-46</v>
      </c>
    </row>
    <row r="33" spans="1:3" x14ac:dyDescent="0.25">
      <c r="A33" s="1">
        <f t="shared" si="1"/>
        <v>1.9000000000000006</v>
      </c>
      <c r="B33" s="1">
        <f t="shared" si="0"/>
        <v>5.6065850723100663E-42</v>
      </c>
      <c r="C33" s="1">
        <f t="shared" si="0"/>
        <v>1.1044581720502897E-44</v>
      </c>
    </row>
    <row r="34" spans="1:3" x14ac:dyDescent="0.25">
      <c r="A34" s="1">
        <f t="shared" si="1"/>
        <v>2.0000000000000004</v>
      </c>
      <c r="B34" s="1">
        <f t="shared" ref="B34:C53" si="2">IFERROR(_xlfn.LOGNORM.DIST($A34, B$5, EXP(B$6),FALSE), 0)</f>
        <v>2.3040771380822642E-40</v>
      </c>
      <c r="C34" s="1">
        <f t="shared" si="2"/>
        <v>5.7272454063065531E-43</v>
      </c>
    </row>
    <row r="35" spans="1:3" x14ac:dyDescent="0.25">
      <c r="A35" s="1">
        <f t="shared" si="1"/>
        <v>2.1000000000000005</v>
      </c>
      <c r="B35" s="1">
        <f t="shared" si="2"/>
        <v>7.3597236915782602E-39</v>
      </c>
      <c r="C35" s="1">
        <f t="shared" si="2"/>
        <v>2.273067419488257E-41</v>
      </c>
    </row>
    <row r="36" spans="1:3" x14ac:dyDescent="0.25">
      <c r="A36" s="1">
        <f t="shared" si="1"/>
        <v>2.2000000000000006</v>
      </c>
      <c r="B36" s="1">
        <f t="shared" si="2"/>
        <v>1.8766020407208002E-37</v>
      </c>
      <c r="C36" s="1">
        <f t="shared" si="2"/>
        <v>7.102850666904018E-40</v>
      </c>
    </row>
    <row r="37" spans="1:3" x14ac:dyDescent="0.25">
      <c r="A37" s="1">
        <f t="shared" si="1"/>
        <v>2.3000000000000007</v>
      </c>
      <c r="B37" s="1">
        <f t="shared" si="2"/>
        <v>3.9078949032813518E-36</v>
      </c>
      <c r="C37" s="1">
        <f t="shared" si="2"/>
        <v>1.7902901562637261E-38</v>
      </c>
    </row>
    <row r="38" spans="1:3" x14ac:dyDescent="0.25">
      <c r="A38" s="1">
        <f t="shared" si="1"/>
        <v>2.4000000000000008</v>
      </c>
      <c r="B38" s="1">
        <f t="shared" si="2"/>
        <v>6.7782882898050335E-35</v>
      </c>
      <c r="C38" s="1">
        <f t="shared" si="2"/>
        <v>3.7166432548743621E-37</v>
      </c>
    </row>
    <row r="39" spans="1:3" x14ac:dyDescent="0.25">
      <c r="A39" s="1">
        <f t="shared" si="1"/>
        <v>2.5000000000000009</v>
      </c>
      <c r="B39" s="1">
        <f t="shared" si="2"/>
        <v>9.961351693555224E-34</v>
      </c>
      <c r="C39" s="1">
        <f t="shared" si="2"/>
        <v>6.471142481507361E-36</v>
      </c>
    </row>
    <row r="40" spans="1:3" x14ac:dyDescent="0.25">
      <c r="A40" s="1">
        <f t="shared" si="1"/>
        <v>2.600000000000001</v>
      </c>
      <c r="B40" s="1">
        <f t="shared" si="2"/>
        <v>1.2589480232913702E-32</v>
      </c>
      <c r="C40" s="1">
        <f t="shared" si="2"/>
        <v>9.6001485542251451E-35</v>
      </c>
    </row>
    <row r="41" spans="1:3" x14ac:dyDescent="0.25">
      <c r="A41" s="1">
        <f t="shared" si="1"/>
        <v>2.7000000000000011</v>
      </c>
      <c r="B41" s="1">
        <f t="shared" si="2"/>
        <v>1.3863249413650921E-31</v>
      </c>
      <c r="C41" s="1">
        <f t="shared" si="2"/>
        <v>1.2304506183545331E-33</v>
      </c>
    </row>
    <row r="42" spans="1:3" x14ac:dyDescent="0.25">
      <c r="A42" s="1">
        <f t="shared" si="1"/>
        <v>2.8000000000000012</v>
      </c>
      <c r="B42" s="1">
        <f t="shared" si="2"/>
        <v>1.3455339919172582E-30</v>
      </c>
      <c r="C42" s="1">
        <f t="shared" si="2"/>
        <v>1.3792707201326161E-32</v>
      </c>
    </row>
    <row r="43" spans="1:3" x14ac:dyDescent="0.25">
      <c r="A43" s="1">
        <f t="shared" si="1"/>
        <v>2.9000000000000012</v>
      </c>
      <c r="B43" s="1">
        <f t="shared" si="2"/>
        <v>1.1628652826019388E-29</v>
      </c>
      <c r="C43" s="1">
        <f t="shared" si="2"/>
        <v>1.3669010056427133E-31</v>
      </c>
    </row>
    <row r="44" spans="1:3" x14ac:dyDescent="0.25">
      <c r="A44" s="1">
        <f t="shared" si="1"/>
        <v>3.0000000000000013</v>
      </c>
      <c r="B44" s="1">
        <f t="shared" si="2"/>
        <v>9.0305046972343928E-29</v>
      </c>
      <c r="C44" s="1">
        <f t="shared" si="2"/>
        <v>1.2092338526066136E-30</v>
      </c>
    </row>
    <row r="45" spans="1:3" x14ac:dyDescent="0.25">
      <c r="A45" s="1">
        <f t="shared" si="1"/>
        <v>3.1000000000000014</v>
      </c>
      <c r="B45" s="1">
        <f t="shared" si="2"/>
        <v>6.3527749372620266E-28</v>
      </c>
      <c r="C45" s="1">
        <f t="shared" si="2"/>
        <v>9.631750023417884E-30</v>
      </c>
    </row>
    <row r="46" spans="1:3" x14ac:dyDescent="0.25">
      <c r="A46" s="1">
        <f t="shared" si="1"/>
        <v>3.2000000000000015</v>
      </c>
      <c r="B46" s="1">
        <f t="shared" si="2"/>
        <v>4.0779284996209399E-27</v>
      </c>
      <c r="C46" s="1">
        <f t="shared" si="2"/>
        <v>6.960981674545534E-29</v>
      </c>
    </row>
    <row r="47" spans="1:3" x14ac:dyDescent="0.25">
      <c r="A47" s="1">
        <f t="shared" si="1"/>
        <v>3.3000000000000016</v>
      </c>
      <c r="B47" s="1">
        <f t="shared" si="2"/>
        <v>2.4042457803480185E-26</v>
      </c>
      <c r="C47" s="1">
        <f t="shared" si="2"/>
        <v>4.5964033257581441E-28</v>
      </c>
    </row>
    <row r="48" spans="1:3" x14ac:dyDescent="0.25">
      <c r="A48" s="1">
        <f t="shared" si="1"/>
        <v>3.4000000000000017</v>
      </c>
      <c r="B48" s="1">
        <f t="shared" si="2"/>
        <v>1.3096113979428759E-25</v>
      </c>
      <c r="C48" s="1">
        <f t="shared" si="2"/>
        <v>2.7903970581941795E-27</v>
      </c>
    </row>
    <row r="49" spans="1:33" x14ac:dyDescent="0.25">
      <c r="A49" s="1">
        <f t="shared" si="1"/>
        <v>3.5000000000000018</v>
      </c>
      <c r="B49" s="1">
        <f t="shared" si="2"/>
        <v>6.6259548152882656E-25</v>
      </c>
      <c r="C49" s="1">
        <f t="shared" si="2"/>
        <v>1.5662969554865524E-26</v>
      </c>
    </row>
    <row r="50" spans="1:33" x14ac:dyDescent="0.25">
      <c r="A50" s="1">
        <f t="shared" si="1"/>
        <v>3.6000000000000019</v>
      </c>
      <c r="B50" s="1">
        <f t="shared" si="2"/>
        <v>3.1289674316667442E-24</v>
      </c>
      <c r="C50" s="1">
        <f t="shared" si="2"/>
        <v>8.1710031435625445E-26</v>
      </c>
    </row>
    <row r="51" spans="1:33" x14ac:dyDescent="0.25">
      <c r="A51" s="1">
        <f t="shared" si="1"/>
        <v>3.700000000000002</v>
      </c>
      <c r="B51" s="1">
        <f t="shared" si="2"/>
        <v>1.3852086503516438E-23</v>
      </c>
      <c r="C51" s="1">
        <f t="shared" si="2"/>
        <v>3.980175121980299E-25</v>
      </c>
    </row>
    <row r="52" spans="1:33" x14ac:dyDescent="0.25">
      <c r="A52" s="1">
        <f t="shared" si="1"/>
        <v>3.800000000000002</v>
      </c>
      <c r="B52" s="1">
        <f t="shared" si="2"/>
        <v>5.7721595069130308E-23</v>
      </c>
      <c r="C52" s="1">
        <f t="shared" si="2"/>
        <v>1.8180633712061376E-24</v>
      </c>
    </row>
    <row r="53" spans="1:33" x14ac:dyDescent="0.25">
      <c r="A53" s="1">
        <f t="shared" si="1"/>
        <v>3.9000000000000021</v>
      </c>
      <c r="B53" s="1">
        <f t="shared" si="2"/>
        <v>2.2723159784344563E-22</v>
      </c>
      <c r="C53" s="1">
        <f t="shared" si="2"/>
        <v>7.8179375023743271E-24</v>
      </c>
    </row>
    <row r="54" spans="1:33" x14ac:dyDescent="0.25">
      <c r="A54" s="1">
        <f t="shared" si="1"/>
        <v>4.0000000000000018</v>
      </c>
      <c r="B54" s="1">
        <f t="shared" ref="B54:C73" si="3">IFERROR(_xlfn.LOGNORM.DIST($A54, B$5, EXP(B$6),FALSE), 0)</f>
        <v>8.4795274716278277E-22</v>
      </c>
      <c r="C54" s="1">
        <f t="shared" si="3"/>
        <v>3.1761929195585856E-23</v>
      </c>
    </row>
    <row r="55" spans="1:33" x14ac:dyDescent="0.25">
      <c r="A55" s="1">
        <f t="shared" si="1"/>
        <v>4.1000000000000014</v>
      </c>
      <c r="B55" s="1">
        <f t="shared" si="3"/>
        <v>3.0088000855030894E-21</v>
      </c>
      <c r="C55" s="1">
        <f t="shared" si="3"/>
        <v>1.2231561721257E-22</v>
      </c>
    </row>
    <row r="56" spans="1:33" x14ac:dyDescent="0.25">
      <c r="A56" s="1">
        <f t="shared" si="1"/>
        <v>4.2000000000000011</v>
      </c>
      <c r="B56" s="1">
        <f t="shared" si="3"/>
        <v>1.0180595288446913E-20</v>
      </c>
      <c r="C56" s="1">
        <f t="shared" si="3"/>
        <v>4.4785025925447686E-22</v>
      </c>
    </row>
    <row r="57" spans="1:33" x14ac:dyDescent="0.25">
      <c r="A57" s="1">
        <f t="shared" si="1"/>
        <v>4.3000000000000007</v>
      </c>
      <c r="B57" s="1">
        <f t="shared" si="3"/>
        <v>3.2934758448819171E-20</v>
      </c>
      <c r="C57" s="1">
        <f t="shared" si="3"/>
        <v>1.5634110805003028E-21</v>
      </c>
    </row>
    <row r="58" spans="1:33" x14ac:dyDescent="0.25">
      <c r="A58" s="1">
        <f t="shared" si="1"/>
        <v>4.4000000000000004</v>
      </c>
      <c r="B58" s="1">
        <f t="shared" si="3"/>
        <v>1.0211602427947462E-19</v>
      </c>
      <c r="C58" s="1">
        <f t="shared" si="3"/>
        <v>5.2170447990163634E-21</v>
      </c>
    </row>
    <row r="59" spans="1:33" x14ac:dyDescent="0.25">
      <c r="A59" s="1">
        <f t="shared" si="1"/>
        <v>4.5</v>
      </c>
      <c r="B59" s="1">
        <f t="shared" si="3"/>
        <v>3.0413730736374515E-19</v>
      </c>
      <c r="C59" s="1">
        <f t="shared" si="3"/>
        <v>1.6681127824301881E-20</v>
      </c>
    </row>
    <row r="60" spans="1:33" x14ac:dyDescent="0.25">
      <c r="A60" s="1">
        <f t="shared" si="1"/>
        <v>4.5999999999999996</v>
      </c>
      <c r="B60" s="1">
        <f t="shared" si="3"/>
        <v>8.7194511899073388E-19</v>
      </c>
      <c r="C60" s="1">
        <f t="shared" si="3"/>
        <v>5.121990997503917E-20</v>
      </c>
    </row>
    <row r="61" spans="1:33" x14ac:dyDescent="0.25">
      <c r="A61" s="1">
        <f t="shared" si="1"/>
        <v>4.6999999999999993</v>
      </c>
      <c r="B61" s="1">
        <f t="shared" si="3"/>
        <v>2.410988012919966E-18</v>
      </c>
      <c r="C61" s="1">
        <f t="shared" si="3"/>
        <v>1.513419879963755E-19</v>
      </c>
    </row>
    <row r="62" spans="1:33" x14ac:dyDescent="0.25">
      <c r="A62" s="1">
        <f t="shared" si="1"/>
        <v>4.7999999999999989</v>
      </c>
      <c r="B62" s="1">
        <f t="shared" si="3"/>
        <v>6.4412700673652922E-18</v>
      </c>
      <c r="C62" s="1">
        <f t="shared" si="3"/>
        <v>4.3114135115504685E-19</v>
      </c>
    </row>
    <row r="63" spans="1:33" x14ac:dyDescent="0.25">
      <c r="A63" s="1">
        <f t="shared" si="1"/>
        <v>4.8999999999999986</v>
      </c>
      <c r="B63" s="1">
        <f t="shared" si="3"/>
        <v>1.6655172245906275E-17</v>
      </c>
      <c r="C63" s="1">
        <f t="shared" si="3"/>
        <v>1.1863017175432316E-18</v>
      </c>
      <c r="N63" s="5" t="str">
        <f>$B$3</f>
        <v>35-39</v>
      </c>
      <c r="O63" s="6">
        <f t="array" ref="O63">IFERROR(INDEX(O$2:O$15,MATCH(1,($N$2:$N$15=$N63)*1,0)), "")</f>
        <v>3.1484680502378901</v>
      </c>
      <c r="P63" s="6">
        <f t="array" ref="P63">IFERROR(INDEX(P$2:P$15,MATCH(1,($N$2:$N$15=$N63)*1,0)), "")</f>
        <v>3.16075778829912</v>
      </c>
      <c r="Q63" s="6">
        <f t="array" ref="Q63">IFERROR(INDEX(Q$2:Q$15,MATCH(1,($N$2:$N$15=$N63)*1,0)), "")</f>
        <v>3.1840579528619801</v>
      </c>
      <c r="R63" s="6">
        <f t="array" ref="R63">IFERROR(INDEX(R$2:R$15,MATCH(1,($N$2:$N$15=$N63)*1,0)), "")</f>
        <v>3.2058374256200102</v>
      </c>
      <c r="S63" s="6">
        <f t="array" ref="S63">IFERROR(INDEX(S$2:S$15,MATCH(1,($N$2:$N$15=$N63)*1,0)), "")</f>
        <v>3.2486530213056302</v>
      </c>
      <c r="T63" s="6">
        <f t="array" ref="T63">IFERROR(INDEX(T$2:T$15,MATCH(1,($N$2:$N$15=$N63)*1,0)), "")</f>
        <v>3.2577997171755899</v>
      </c>
      <c r="U63" s="6">
        <f t="array" ref="U63">IFERROR(INDEX(U$2:U$15,MATCH(1,($N$2:$N$15=$N63)*1,0)), "")</f>
        <v>3.2696180669328601</v>
      </c>
      <c r="V63" s="6">
        <f t="array" ref="V63">IFERROR(INDEX(V$2:V$15,MATCH(1,($N$2:$N$15=$N63)*1,0)), "")</f>
        <v>3.2782151132355399</v>
      </c>
      <c r="W63" s="6">
        <f t="array" ref="W63">IFERROR(INDEX(W$2:W$15,MATCH(1,($N$2:$N$15=$N63)*1,0)), "")</f>
        <v>3.3583186887868002</v>
      </c>
      <c r="X63" s="5" t="str">
        <f>$B$3</f>
        <v>35-39</v>
      </c>
      <c r="Y63" s="6">
        <f t="array" ref="Y63">IFERROR(INDEX(Y$2:Y$15,MATCH(1,($X$2:$X$15=$X63)*1,0)), "")</f>
        <v>3.1312041057519799</v>
      </c>
      <c r="Z63" s="6">
        <f t="array" ref="Z63">IFERROR(INDEX(Z$2:Z$15,MATCH(1,($X$2:$X$15=$X63)*1,0)), "")</f>
        <v>3.1546790987293001</v>
      </c>
      <c r="AA63" s="6">
        <f t="array" ref="AA63">IFERROR(INDEX(AA$2:AA$15,MATCH(1,($X$2:$X$15=$X63)*1,0)), "")</f>
        <v>3.1783520012916702</v>
      </c>
      <c r="AB63" s="6">
        <f t="array" ref="AB63">IFERROR(INDEX(AB$2:AB$15,MATCH(1,($X$2:$X$15=$X63)*1,0)), "")</f>
        <v>3.2157557690921501</v>
      </c>
      <c r="AC63" s="6">
        <f t="array" ref="AC63">IFERROR(INDEX(AC$2:AC$15,MATCH(1,($X$2:$X$15=$X63)*1,0)), "")</f>
        <v>3.2500867387822399</v>
      </c>
      <c r="AD63" s="6">
        <f t="array" ref="AD63">IFERROR(INDEX(AD$2:AD$15,MATCH(1,($X$2:$X$15=$X63)*1,0)), "")</f>
        <v>3.2632167525352802</v>
      </c>
      <c r="AE63" s="6">
        <f t="array" ref="AE63">IFERROR(INDEX(AE$2:AE$15,MATCH(1,($X$2:$X$15=$X63)*1,0)), "")</f>
        <v>3.2786076869115899</v>
      </c>
      <c r="AF63" s="6">
        <f t="array" ref="AF63">IFERROR(INDEX(AF$2:AF$15,MATCH(1,($X$2:$X$15=$X63)*1,0)), "")</f>
        <v>3.2828191014247898</v>
      </c>
      <c r="AG63" s="6"/>
    </row>
    <row r="64" spans="1:33" x14ac:dyDescent="0.25">
      <c r="A64" s="1">
        <f t="shared" si="1"/>
        <v>4.9999999999999982</v>
      </c>
      <c r="B64" s="1">
        <f t="shared" si="3"/>
        <v>4.1745496938696485E-17</v>
      </c>
      <c r="C64" s="1">
        <f t="shared" si="3"/>
        <v>3.1579817715043677E-18</v>
      </c>
      <c r="N64" s="5" t="str">
        <f>$B$3</f>
        <v>35-39</v>
      </c>
      <c r="O64" s="6">
        <f t="array" ref="O64">IFERROR(INDEX(O$18:O$31,MATCH(1,($N$18:$N$31=$N64)*1,0)), "")</f>
        <v>-1.8190695217830299</v>
      </c>
      <c r="P64" s="6">
        <f t="array" ref="P64">IFERROR(INDEX(P$18:P$31,MATCH(1,($N$18:$N$31=$N64)*1,0)), "")</f>
        <v>-1.7898154309352901</v>
      </c>
      <c r="Q64" s="6">
        <f t="array" ref="Q64">IFERROR(INDEX(Q$18:Q$31,MATCH(1,($N$18:$N$31=$N64)*1,0)), "")</f>
        <v>-1.73435248066792</v>
      </c>
      <c r="R64" s="6">
        <f t="array" ref="R64">IFERROR(INDEX(R$18:R$31,MATCH(1,($N$18:$N$31=$N64)*1,0)), "")</f>
        <v>-1.6825093354760099</v>
      </c>
      <c r="S64" s="6">
        <f t="array" ref="S64">IFERROR(INDEX(S$18:S$31,MATCH(1,($N$18:$N$31=$N64)*1,0)), "")</f>
        <v>-1.5805924907355899</v>
      </c>
      <c r="T64" s="6">
        <f t="array" ref="T64">IFERROR(INDEX(T$18:T$31,MATCH(1,($N$18:$N$31=$N64)*1,0)), "")</f>
        <v>-1.5588199948041701</v>
      </c>
      <c r="U64" s="6">
        <f t="array" ref="U64">IFERROR(INDEX(U$18:U$31,MATCH(1,($N$18:$N$31=$N64)*1,0)), "")</f>
        <v>-1.53068798127006</v>
      </c>
      <c r="V64" s="6">
        <f t="array" ref="V64">IFERROR(INDEX(V$18:V$31,MATCH(1,($N$18:$N$31=$N64)*1,0)), "")</f>
        <v>-1.5102238532058401</v>
      </c>
      <c r="W64" s="6">
        <f t="array" ref="W64">IFERROR(INDEX(W$18:W$31,MATCH(1,($N$18:$N$31=$N64)*1,0)), "")</f>
        <v>-1.31954791977835</v>
      </c>
      <c r="X64" s="5" t="str">
        <f>$B$3</f>
        <v>35-39</v>
      </c>
      <c r="Y64" s="6">
        <f t="array" ref="Y64">IFERROR(INDEX(Y$18:Y$31,MATCH(1,($X$18:$X$31=$X64)*1,0)), "")</f>
        <v>-1.78486965290818</v>
      </c>
      <c r="Z64" s="6">
        <f t="array" ref="Z64">IFERROR(INDEX(Z$18:Z$31,MATCH(1,($X$18:$X$31=$X64)*1,0)), "")</f>
        <v>-1.7969322894315101</v>
      </c>
      <c r="AA64" s="6">
        <f t="array" ref="AA64">IFERROR(INDEX(AA$18:AA$31,MATCH(1,($X$18:$X$31=$X64)*1,0)), "")</f>
        <v>-1.7282069545671801</v>
      </c>
      <c r="AB64" s="6">
        <f t="array" ref="AB64">IFERROR(INDEX(AB$18:AB$31,MATCH(1,($X$18:$X$31=$X64)*1,0)), "")</f>
        <v>-1.7105101270622201</v>
      </c>
      <c r="AC64" s="6">
        <f t="array" ref="AC64">IFERROR(INDEX(AC$18:AC$31,MATCH(1,($X$18:$X$31=$X64)*1,0)), "")</f>
        <v>-1.6032193124315901</v>
      </c>
      <c r="AD64" s="6">
        <f t="array" ref="AD64">IFERROR(INDEX(AD$18:AD$31,MATCH(1,($X$18:$X$31=$X64)*1,0)), "")</f>
        <v>-1.55403325657462</v>
      </c>
      <c r="AE64" s="6">
        <f t="array" ref="AE64">IFERROR(INDEX(AE$18:AE$31,MATCH(1,($X$18:$X$31=$X64)*1,0)), "")</f>
        <v>-1.5127050958675501</v>
      </c>
      <c r="AF64" s="6">
        <f t="array" ref="AF64">IFERROR(INDEX(AF$18:AF$31,MATCH(1,($X$18:$X$31=$X64)*1,0)), "")</f>
        <v>-1.5139976100079</v>
      </c>
      <c r="AG64" s="6"/>
    </row>
    <row r="65" spans="1:33" x14ac:dyDescent="0.25">
      <c r="A65" s="1">
        <f t="shared" si="1"/>
        <v>5.0999999999999979</v>
      </c>
      <c r="B65" s="1">
        <f t="shared" si="3"/>
        <v>1.0157574458404302E-16</v>
      </c>
      <c r="C65" s="1">
        <f t="shared" si="3"/>
        <v>8.145904620706939E-18</v>
      </c>
      <c r="N65" s="6"/>
      <c r="O65" s="6">
        <v>1980</v>
      </c>
      <c r="P65" s="6">
        <v>1983</v>
      </c>
      <c r="Q65" s="6">
        <v>1989</v>
      </c>
      <c r="R65" s="6">
        <v>1995</v>
      </c>
      <c r="S65" s="6">
        <v>2008</v>
      </c>
      <c r="T65" s="6">
        <v>2011</v>
      </c>
      <c r="U65" s="6">
        <v>2015</v>
      </c>
      <c r="V65" s="6">
        <v>2018</v>
      </c>
      <c r="W65" s="6">
        <f>W1</f>
        <v>2050</v>
      </c>
      <c r="X65" s="6"/>
      <c r="Y65" s="6">
        <v>1980</v>
      </c>
      <c r="Z65" s="6">
        <v>1983</v>
      </c>
      <c r="AA65" s="6">
        <v>1989</v>
      </c>
      <c r="AB65" s="6">
        <v>1995</v>
      </c>
      <c r="AC65" s="6">
        <v>2008</v>
      </c>
      <c r="AD65" s="6">
        <v>2011</v>
      </c>
      <c r="AE65" s="6">
        <v>2015</v>
      </c>
      <c r="AF65" s="6">
        <v>2018</v>
      </c>
      <c r="AG65" s="6"/>
    </row>
    <row r="66" spans="1:33" x14ac:dyDescent="0.25">
      <c r="A66" s="1">
        <f t="shared" si="1"/>
        <v>5.1999999999999975</v>
      </c>
      <c r="B66" s="1">
        <f t="shared" si="3"/>
        <v>2.4026263359074092E-16</v>
      </c>
      <c r="C66" s="1">
        <f t="shared" si="3"/>
        <v>2.0389989202056349E-17</v>
      </c>
      <c r="N66" s="1">
        <v>0</v>
      </c>
      <c r="O66" s="1">
        <f t="shared" ref="O66:W75" si="4">IFERROR(_xlfn.LOGNORM.DIST($N66, O$63, EXP(O$64),FALSE), 0)</f>
        <v>0</v>
      </c>
      <c r="P66" s="1">
        <f t="shared" si="4"/>
        <v>0</v>
      </c>
      <c r="Q66" s="1">
        <f t="shared" si="4"/>
        <v>0</v>
      </c>
      <c r="R66" s="1">
        <f t="shared" si="4"/>
        <v>0</v>
      </c>
      <c r="S66" s="1">
        <f t="shared" si="4"/>
        <v>0</v>
      </c>
      <c r="T66" s="1">
        <f t="shared" si="4"/>
        <v>0</v>
      </c>
      <c r="U66" s="1">
        <f t="shared" si="4"/>
        <v>0</v>
      </c>
      <c r="V66" s="1">
        <f t="shared" si="4"/>
        <v>0</v>
      </c>
      <c r="W66" s="1">
        <f t="shared" si="4"/>
        <v>0</v>
      </c>
      <c r="X66" s="1">
        <v>0</v>
      </c>
      <c r="Y66" s="1">
        <f t="shared" ref="Y66:AF75" si="5">IFERROR(_xlfn.LOGNORM.DIST($N66, Y$63, EXP(Y$64),FALSE), 0)</f>
        <v>0</v>
      </c>
      <c r="Z66" s="1">
        <f t="shared" si="5"/>
        <v>0</v>
      </c>
      <c r="AA66" s="1">
        <f t="shared" si="5"/>
        <v>0</v>
      </c>
      <c r="AB66" s="1">
        <f t="shared" si="5"/>
        <v>0</v>
      </c>
      <c r="AC66" s="1">
        <f t="shared" si="5"/>
        <v>0</v>
      </c>
      <c r="AD66" s="1">
        <f t="shared" si="5"/>
        <v>0</v>
      </c>
      <c r="AE66" s="1">
        <f t="shared" si="5"/>
        <v>0</v>
      </c>
      <c r="AF66" s="1">
        <f t="shared" si="5"/>
        <v>0</v>
      </c>
    </row>
    <row r="67" spans="1:33" x14ac:dyDescent="0.25">
      <c r="A67" s="1">
        <f t="shared" si="1"/>
        <v>5.2999999999999972</v>
      </c>
      <c r="B67" s="1">
        <f t="shared" si="3"/>
        <v>5.5316741096464628E-16</v>
      </c>
      <c r="C67" s="1">
        <f t="shared" si="3"/>
        <v>4.9594714477438763E-17</v>
      </c>
      <c r="N67" s="1">
        <v>0.5</v>
      </c>
      <c r="O67" s="1">
        <f t="shared" si="4"/>
        <v>7.0388358005752793E-122</v>
      </c>
      <c r="P67" s="1">
        <f t="shared" si="4"/>
        <v>1.0536413836925165E-115</v>
      </c>
      <c r="Q67" s="1">
        <f t="shared" si="4"/>
        <v>7.7005515669723005E-105</v>
      </c>
      <c r="R67" s="1">
        <f t="shared" si="4"/>
        <v>1.3145723305533052E-95</v>
      </c>
      <c r="S67" s="1">
        <f t="shared" si="4"/>
        <v>9.2721757715564852E-80</v>
      </c>
      <c r="T67" s="1">
        <f t="shared" si="4"/>
        <v>9.9140179069964709E-77</v>
      </c>
      <c r="U67" s="1">
        <f t="shared" si="4"/>
        <v>5.4975155874872802E-73</v>
      </c>
      <c r="V67" s="1">
        <f t="shared" si="4"/>
        <v>2.2290724072837767E-70</v>
      </c>
      <c r="W67" s="1">
        <f t="shared" si="4"/>
        <v>3.7357794381930995E-50</v>
      </c>
      <c r="X67" s="1">
        <v>0.5</v>
      </c>
      <c r="Y67" s="1">
        <f t="shared" si="5"/>
        <v>8.1014036343091895E-113</v>
      </c>
      <c r="Z67" s="1">
        <f t="shared" si="5"/>
        <v>5.4647880214285915E-117</v>
      </c>
      <c r="AA67" s="1">
        <f t="shared" si="5"/>
        <v>2.9380967267049914E-103</v>
      </c>
      <c r="AB67" s="1">
        <f t="shared" si="5"/>
        <v>1.3026355300969121E-101</v>
      </c>
      <c r="AC67" s="1">
        <f t="shared" si="5"/>
        <v>1.7001022775142234E-83</v>
      </c>
      <c r="AD67" s="1">
        <f t="shared" si="5"/>
        <v>3.2786302313623351E-76</v>
      </c>
      <c r="AE67" s="1">
        <f t="shared" si="5"/>
        <v>9.6821293058424882E-71</v>
      </c>
      <c r="AF67" s="1">
        <f t="shared" si="5"/>
        <v>4.5054017057490074E-71</v>
      </c>
    </row>
    <row r="68" spans="1:33" x14ac:dyDescent="0.25">
      <c r="A68" s="1">
        <f t="shared" si="1"/>
        <v>5.3999999999999968</v>
      </c>
      <c r="B68" s="1">
        <f t="shared" si="3"/>
        <v>1.2411512674913135E-15</v>
      </c>
      <c r="C68" s="1">
        <f t="shared" si="3"/>
        <v>1.1736821170830743E-16</v>
      </c>
      <c r="N68" s="1">
        <v>1</v>
      </c>
      <c r="O68" s="1">
        <f t="shared" si="4"/>
        <v>3.5387627846663522E-82</v>
      </c>
      <c r="P68" s="1">
        <f t="shared" si="4"/>
        <v>3.8317497569899584E-78</v>
      </c>
      <c r="Q68" s="1">
        <f t="shared" si="4"/>
        <v>4.977975968743513E-71</v>
      </c>
      <c r="R68" s="1">
        <f t="shared" si="4"/>
        <v>5.7451489551694469E-65</v>
      </c>
      <c r="S68" s="1">
        <f t="shared" si="4"/>
        <v>1.6075771421923604E-54</v>
      </c>
      <c r="T68" s="1">
        <f t="shared" si="4"/>
        <v>1.61873037390794E-52</v>
      </c>
      <c r="U68" s="1">
        <f t="shared" si="4"/>
        <v>4.8741863112185586E-50</v>
      </c>
      <c r="V68" s="1">
        <f t="shared" si="4"/>
        <v>2.6097101236466569E-48</v>
      </c>
      <c r="W68" s="1">
        <f t="shared" si="4"/>
        <v>7.6899661888768908E-35</v>
      </c>
      <c r="X68" s="1">
        <v>1</v>
      </c>
      <c r="Y68" s="1">
        <f t="shared" si="5"/>
        <v>6.0354085748649597E-76</v>
      </c>
      <c r="Z68" s="1">
        <f t="shared" si="5"/>
        <v>5.94955080963611E-79</v>
      </c>
      <c r="AA68" s="1">
        <f t="shared" si="5"/>
        <v>6.4186097167869617E-70</v>
      </c>
      <c r="AB68" s="1">
        <f t="shared" si="5"/>
        <v>4.2551787453294817E-69</v>
      </c>
      <c r="AC68" s="1">
        <f t="shared" si="5"/>
        <v>4.5967534318628973E-57</v>
      </c>
      <c r="AD68" s="1">
        <f t="shared" si="5"/>
        <v>3.4005129458252191E-52</v>
      </c>
      <c r="AE68" s="1">
        <f t="shared" si="5"/>
        <v>1.4728478947859081E-48</v>
      </c>
      <c r="AF68" s="1">
        <f t="shared" si="5"/>
        <v>8.3234254124691376E-49</v>
      </c>
    </row>
    <row r="69" spans="1:33" x14ac:dyDescent="0.25">
      <c r="A69" s="1">
        <f t="shared" si="1"/>
        <v>5.4999999999999964</v>
      </c>
      <c r="B69" s="1">
        <f t="shared" si="3"/>
        <v>2.7169542945011734E-15</v>
      </c>
      <c r="C69" s="1">
        <f t="shared" si="3"/>
        <v>2.7057293967711138E-16</v>
      </c>
      <c r="N69" s="1">
        <v>1.5</v>
      </c>
      <c r="O69" s="1">
        <f t="shared" si="4"/>
        <v>1.2443874189592839E-62</v>
      </c>
      <c r="P69" s="1">
        <f t="shared" si="4"/>
        <v>1.2198462395457225E-59</v>
      </c>
      <c r="Q69" s="1">
        <f t="shared" si="4"/>
        <v>2.3466343715369774E-54</v>
      </c>
      <c r="R69" s="1">
        <f t="shared" si="4"/>
        <v>7.6581301109649706E-50</v>
      </c>
      <c r="S69" s="1">
        <f t="shared" si="4"/>
        <v>4.8684923242259198E-42</v>
      </c>
      <c r="T69" s="1">
        <f t="shared" si="4"/>
        <v>1.5397560428055097E-40</v>
      </c>
      <c r="U69" s="1">
        <f t="shared" si="4"/>
        <v>1.1108470355037531E-38</v>
      </c>
      <c r="V69" s="1">
        <f t="shared" si="4"/>
        <v>2.2021610956025269E-37</v>
      </c>
      <c r="W69" s="1">
        <f t="shared" si="4"/>
        <v>3.0869433416571254E-27</v>
      </c>
      <c r="X69" s="1">
        <v>1.5</v>
      </c>
      <c r="Y69" s="1">
        <f t="shared" si="5"/>
        <v>8.221967032535058E-58</v>
      </c>
      <c r="Z69" s="1">
        <f t="shared" si="5"/>
        <v>3.2079649753540416E-60</v>
      </c>
      <c r="AA69" s="1">
        <f t="shared" si="5"/>
        <v>1.7504471110149067E-53</v>
      </c>
      <c r="AB69" s="1">
        <f t="shared" si="5"/>
        <v>4.8809798590200362E-53</v>
      </c>
      <c r="AC69" s="1">
        <f t="shared" si="5"/>
        <v>5.443211422426083E-44</v>
      </c>
      <c r="AD69" s="1">
        <f t="shared" si="5"/>
        <v>2.6023364029535754E-40</v>
      </c>
      <c r="AE69" s="1">
        <f t="shared" si="5"/>
        <v>1.4160256073013326E-37</v>
      </c>
      <c r="AF69" s="1">
        <f t="shared" si="5"/>
        <v>8.859661880637756E-38</v>
      </c>
    </row>
    <row r="70" spans="1:33" x14ac:dyDescent="0.25">
      <c r="A70" s="1">
        <f t="shared" si="1"/>
        <v>5.5999999999999961</v>
      </c>
      <c r="B70" s="1">
        <f t="shared" si="3"/>
        <v>5.8088704614369906E-15</v>
      </c>
      <c r="C70" s="1">
        <f t="shared" si="3"/>
        <v>6.0831402461320294E-16</v>
      </c>
      <c r="N70" s="1">
        <v>2</v>
      </c>
      <c r="O70" s="1">
        <f t="shared" si="4"/>
        <v>2.0740036265459802E-50</v>
      </c>
      <c r="P70" s="1">
        <f t="shared" si="4"/>
        <v>4.5873243133307237E-48</v>
      </c>
      <c r="Q70" s="1">
        <f t="shared" si="4"/>
        <v>6.466521880900868E-44</v>
      </c>
      <c r="R70" s="1">
        <f t="shared" si="4"/>
        <v>2.3040771380822638E-40</v>
      </c>
      <c r="S70" s="1">
        <f t="shared" si="4"/>
        <v>3.3199762136802854E-34</v>
      </c>
      <c r="T70" s="1">
        <f t="shared" si="4"/>
        <v>5.1037298190752351E-33</v>
      </c>
      <c r="U70" s="1">
        <f t="shared" si="4"/>
        <v>1.5112729289964757E-31</v>
      </c>
      <c r="V70" s="1">
        <f t="shared" si="4"/>
        <v>1.6123965063400717E-30</v>
      </c>
      <c r="W70" s="1">
        <f t="shared" si="4"/>
        <v>1.8973254694534893E-22</v>
      </c>
      <c r="X70" s="1">
        <v>2</v>
      </c>
      <c r="Y70" s="1">
        <f t="shared" si="5"/>
        <v>1.7537197762136454E-46</v>
      </c>
      <c r="Z70" s="1">
        <f t="shared" si="5"/>
        <v>1.6656626668741396E-48</v>
      </c>
      <c r="AA70" s="1">
        <f t="shared" si="5"/>
        <v>3.4018187057626006E-43</v>
      </c>
      <c r="AB70" s="1">
        <f t="shared" si="5"/>
        <v>5.7272454063065515E-43</v>
      </c>
      <c r="AC70" s="1">
        <f t="shared" si="5"/>
        <v>8.7589354819376022E-36</v>
      </c>
      <c r="AD70" s="1">
        <f t="shared" si="5"/>
        <v>7.5526753802097778E-33</v>
      </c>
      <c r="AE70" s="1">
        <f t="shared" si="5"/>
        <v>1.1258387024885627E-30</v>
      </c>
      <c r="AF70" s="1">
        <f t="shared" si="5"/>
        <v>7.5313849814056736E-31</v>
      </c>
    </row>
    <row r="71" spans="1:33" x14ac:dyDescent="0.25">
      <c r="A71" s="1">
        <f t="shared" si="1"/>
        <v>5.6999999999999957</v>
      </c>
      <c r="B71" s="1">
        <f t="shared" si="3"/>
        <v>1.2141932732691047E-14</v>
      </c>
      <c r="C71" s="1">
        <f t="shared" si="3"/>
        <v>1.3351892213760904E-15</v>
      </c>
      <c r="N71" s="1">
        <v>2.5</v>
      </c>
      <c r="O71" s="1">
        <f t="shared" si="4"/>
        <v>7.1732749931673797E-42</v>
      </c>
      <c r="P71" s="1">
        <f t="shared" si="4"/>
        <v>5.6546791870286112E-40</v>
      </c>
      <c r="Q71" s="1">
        <f t="shared" si="4"/>
        <v>1.3011206744621903E-36</v>
      </c>
      <c r="R71" s="1">
        <f t="shared" si="4"/>
        <v>9.9613516935549383E-34</v>
      </c>
      <c r="S71" s="1">
        <f t="shared" si="4"/>
        <v>1.0312017115983301E-28</v>
      </c>
      <c r="T71" s="1">
        <f t="shared" si="4"/>
        <v>9.5932915744598598E-28</v>
      </c>
      <c r="U71" s="1">
        <f t="shared" si="4"/>
        <v>1.5276852020467843E-26</v>
      </c>
      <c r="V71" s="1">
        <f t="shared" si="4"/>
        <v>1.0584202555796818E-25</v>
      </c>
      <c r="W71" s="1">
        <f t="shared" si="4"/>
        <v>4.4252377942731141E-19</v>
      </c>
      <c r="X71" s="1">
        <v>2.5</v>
      </c>
      <c r="Y71" s="1">
        <f t="shared" si="5"/>
        <v>1.4207693769173397E-38</v>
      </c>
      <c r="Z71" s="1">
        <f t="shared" si="5"/>
        <v>2.560846503373968E-40</v>
      </c>
      <c r="AA71" s="1">
        <f t="shared" si="5"/>
        <v>5.3385512995574057E-36</v>
      </c>
      <c r="AB71" s="1">
        <f t="shared" si="5"/>
        <v>6.4711424815071739E-36</v>
      </c>
      <c r="AC71" s="1">
        <f t="shared" si="5"/>
        <v>4.9754095959374285E-30</v>
      </c>
      <c r="AD71" s="1">
        <f t="shared" si="5"/>
        <v>1.2964465445717531E-27</v>
      </c>
      <c r="AE71" s="1">
        <f t="shared" si="5"/>
        <v>7.8323667222107358E-26</v>
      </c>
      <c r="AF71" s="1">
        <f t="shared" si="5"/>
        <v>5.5018242318264387E-26</v>
      </c>
    </row>
    <row r="72" spans="1:33" x14ac:dyDescent="0.25">
      <c r="A72" s="1">
        <f t="shared" si="1"/>
        <v>5.7999999999999954</v>
      </c>
      <c r="B72" s="1">
        <f t="shared" si="3"/>
        <v>2.4835937855792592E-14</v>
      </c>
      <c r="C72" s="1">
        <f t="shared" si="3"/>
        <v>2.8639439336797378E-15</v>
      </c>
      <c r="N72" s="1">
        <v>3</v>
      </c>
      <c r="O72" s="1">
        <f t="shared" si="4"/>
        <v>1.6679250158051882E-35</v>
      </c>
      <c r="P72" s="1">
        <f t="shared" si="4"/>
        <v>6.1300061582315366E-34</v>
      </c>
      <c r="Q72" s="1">
        <f t="shared" si="4"/>
        <v>3.6865523373904631E-31</v>
      </c>
      <c r="R72" s="1">
        <f t="shared" si="4"/>
        <v>9.0305046972343895E-29</v>
      </c>
      <c r="S72" s="1">
        <f t="shared" si="4"/>
        <v>1.3243003139917752E-24</v>
      </c>
      <c r="T72" s="1">
        <f t="shared" si="4"/>
        <v>8.482581422373512E-24</v>
      </c>
      <c r="U72" s="1">
        <f t="shared" si="4"/>
        <v>8.5178432055910936E-23</v>
      </c>
      <c r="V72" s="1">
        <f t="shared" si="4"/>
        <v>4.2805521126550682E-22</v>
      </c>
      <c r="W72" s="1">
        <f t="shared" si="4"/>
        <v>1.4889496823564677E-16</v>
      </c>
      <c r="X72" s="1">
        <v>3</v>
      </c>
      <c r="Y72" s="1">
        <f t="shared" si="5"/>
        <v>1.1074005823227085E-32</v>
      </c>
      <c r="Z72" s="1">
        <f t="shared" si="5"/>
        <v>3.2627172128196737E-34</v>
      </c>
      <c r="AA72" s="1">
        <f t="shared" si="5"/>
        <v>1.2526536561305426E-30</v>
      </c>
      <c r="AB72" s="1">
        <f t="shared" si="5"/>
        <v>1.2092338526065442E-30</v>
      </c>
      <c r="AC72" s="1">
        <f t="shared" si="5"/>
        <v>1.0049455531577875E-25</v>
      </c>
      <c r="AD72" s="1">
        <f t="shared" si="5"/>
        <v>1.0728944238418989E-23</v>
      </c>
      <c r="AE72" s="1">
        <f t="shared" si="5"/>
        <v>3.3091189005888189E-22</v>
      </c>
      <c r="AF72" s="1">
        <f t="shared" si="5"/>
        <v>2.4143708135180673E-22</v>
      </c>
    </row>
    <row r="73" spans="1:33" x14ac:dyDescent="0.25">
      <c r="A73" s="1">
        <f t="shared" si="1"/>
        <v>5.899999999999995</v>
      </c>
      <c r="B73" s="1">
        <f t="shared" si="3"/>
        <v>4.9757255331331977E-14</v>
      </c>
      <c r="C73" s="1">
        <f t="shared" si="3"/>
        <v>6.009015471754332E-15</v>
      </c>
      <c r="N73" s="1">
        <v>3.5</v>
      </c>
      <c r="O73" s="1">
        <f t="shared" si="4"/>
        <v>1.5021567957250454E-30</v>
      </c>
      <c r="P73" s="1">
        <f t="shared" si="4"/>
        <v>3.062919830300549E-29</v>
      </c>
      <c r="Q73" s="1">
        <f t="shared" si="4"/>
        <v>6.5312048961516684E-27</v>
      </c>
      <c r="R73" s="1">
        <f t="shared" si="4"/>
        <v>6.6259548152880745E-25</v>
      </c>
      <c r="S73" s="1">
        <f t="shared" si="4"/>
        <v>2.1379977446644848E-21</v>
      </c>
      <c r="T73" s="1">
        <f t="shared" si="4"/>
        <v>1.0252631810553115E-20</v>
      </c>
      <c r="U73" s="1">
        <f t="shared" si="4"/>
        <v>7.1984231821215473E-20</v>
      </c>
      <c r="V73" s="1">
        <f t="shared" si="4"/>
        <v>2.8193363127350559E-19</v>
      </c>
      <c r="W73" s="1">
        <f t="shared" si="4"/>
        <v>1.4180580395773047E-14</v>
      </c>
      <c r="X73" s="1">
        <v>3.5</v>
      </c>
      <c r="Y73" s="1">
        <f t="shared" si="5"/>
        <v>4.2249376784088742E-28</v>
      </c>
      <c r="Z73" s="1">
        <f t="shared" si="5"/>
        <v>1.8440351994449751E-29</v>
      </c>
      <c r="AA73" s="1">
        <f t="shared" si="5"/>
        <v>1.9115175878203565E-26</v>
      </c>
      <c r="AB73" s="1">
        <f t="shared" si="5"/>
        <v>1.5662969554865073E-26</v>
      </c>
      <c r="AC73" s="1">
        <f t="shared" si="5"/>
        <v>2.3128207220734621E-22</v>
      </c>
      <c r="AD73" s="1">
        <f t="shared" si="5"/>
        <v>1.2330316248458871E-20</v>
      </c>
      <c r="AE73" s="1">
        <f t="shared" si="5"/>
        <v>2.2555696370368071E-19</v>
      </c>
      <c r="AF73" s="1">
        <f t="shared" si="5"/>
        <v>1.6969892639840696E-19</v>
      </c>
    </row>
    <row r="74" spans="1:33" x14ac:dyDescent="0.25">
      <c r="A74" s="1">
        <f t="shared" si="1"/>
        <v>5.9999999999999947</v>
      </c>
      <c r="B74" s="1">
        <f t="shared" ref="B74:C93" si="6">IFERROR(_xlfn.LOGNORM.DIST($A74, B$5, EXP(B$6),FALSE), 0)</f>
        <v>9.771927142206156E-14</v>
      </c>
      <c r="C74" s="1">
        <f t="shared" si="6"/>
        <v>1.2343737404562368E-14</v>
      </c>
      <c r="N74" s="1">
        <v>4</v>
      </c>
      <c r="O74" s="1">
        <f t="shared" si="4"/>
        <v>1.4170168497773265E-26</v>
      </c>
      <c r="P74" s="1">
        <f t="shared" si="4"/>
        <v>1.8079222054658426E-25</v>
      </c>
      <c r="Q74" s="1">
        <f t="shared" si="4"/>
        <v>1.6880126645603499E-23</v>
      </c>
      <c r="R74" s="1">
        <f t="shared" si="4"/>
        <v>8.4795274716277036E-22</v>
      </c>
      <c r="S74" s="1">
        <f t="shared" si="4"/>
        <v>8.1671607777590799E-19</v>
      </c>
      <c r="T74" s="1">
        <f t="shared" si="4"/>
        <v>3.1073428808931431E-18</v>
      </c>
      <c r="U74" s="1">
        <f t="shared" si="4"/>
        <v>1.6386598070483976E-17</v>
      </c>
      <c r="V74" s="1">
        <f t="shared" si="4"/>
        <v>5.2573018208399702E-17</v>
      </c>
      <c r="W74" s="1">
        <f t="shared" si="4"/>
        <v>5.610911859048808E-13</v>
      </c>
      <c r="X74" s="1">
        <v>4</v>
      </c>
      <c r="Y74" s="1">
        <f t="shared" si="5"/>
        <v>1.9875627191370091E-24</v>
      </c>
      <c r="Z74" s="1">
        <f t="shared" si="5"/>
        <v>1.1991732787731653E-25</v>
      </c>
      <c r="AA74" s="1">
        <f t="shared" si="5"/>
        <v>4.3739788258945815E-23</v>
      </c>
      <c r="AB74" s="1">
        <f t="shared" si="5"/>
        <v>3.1761929195585391E-23</v>
      </c>
      <c r="AC74" s="1">
        <f t="shared" si="5"/>
        <v>1.1761843710661399E-19</v>
      </c>
      <c r="AD74" s="1">
        <f t="shared" si="5"/>
        <v>3.5922090095531336E-18</v>
      </c>
      <c r="AE74" s="1">
        <f t="shared" si="5"/>
        <v>4.3243984781691531E-17</v>
      </c>
      <c r="AF74" s="1">
        <f t="shared" si="5"/>
        <v>3.3377344921163377E-17</v>
      </c>
    </row>
    <row r="75" spans="1:33" x14ac:dyDescent="0.25">
      <c r="A75" s="1">
        <f t="shared" si="1"/>
        <v>6.0999999999999943</v>
      </c>
      <c r="B75" s="1">
        <f t="shared" si="6"/>
        <v>1.8827675413479472E-13</v>
      </c>
      <c r="C75" s="1">
        <f t="shared" si="6"/>
        <v>2.4846237873080909E-14</v>
      </c>
      <c r="N75" s="1">
        <v>4.5</v>
      </c>
      <c r="O75" s="1">
        <f t="shared" si="4"/>
        <v>2.5875355494661701E-23</v>
      </c>
      <c r="P75" s="1">
        <f t="shared" si="4"/>
        <v>2.2541235500833725E-22</v>
      </c>
      <c r="Q75" s="1">
        <f t="shared" si="4"/>
        <v>1.0740211028904675E-20</v>
      </c>
      <c r="R75" s="1">
        <f t="shared" si="4"/>
        <v>3.0413730736374515E-19</v>
      </c>
      <c r="S75" s="1">
        <f t="shared" si="4"/>
        <v>1.0912616086074243E-16</v>
      </c>
      <c r="T75" s="1">
        <f t="shared" si="4"/>
        <v>3.4360077874713092E-16</v>
      </c>
      <c r="U75" s="1">
        <f t="shared" si="4"/>
        <v>1.4336936932534511E-15</v>
      </c>
      <c r="V75" s="1">
        <f t="shared" si="4"/>
        <v>3.9067684196629068E-15</v>
      </c>
      <c r="W75" s="1">
        <f t="shared" si="4"/>
        <v>1.1694876826542411E-11</v>
      </c>
      <c r="X75" s="1">
        <v>4.5</v>
      </c>
      <c r="Y75" s="1">
        <f t="shared" si="5"/>
        <v>2.0392289026284169E-21</v>
      </c>
      <c r="Z75" s="1">
        <f t="shared" si="5"/>
        <v>1.6161540878324891E-22</v>
      </c>
      <c r="AA75" s="1">
        <f t="shared" si="5"/>
        <v>2.5141250660310537E-20</v>
      </c>
      <c r="AB75" s="1">
        <f t="shared" si="5"/>
        <v>1.6681127824301881E-20</v>
      </c>
      <c r="AC75" s="1">
        <f t="shared" si="5"/>
        <v>1.9903285320545411E-17</v>
      </c>
      <c r="AD75" s="1">
        <f t="shared" si="5"/>
        <v>3.8482947043975049E-16</v>
      </c>
      <c r="AE75" s="1">
        <f t="shared" si="5"/>
        <v>3.2881893426517386E-15</v>
      </c>
      <c r="AF75" s="1">
        <f t="shared" si="5"/>
        <v>2.5937843751012536E-15</v>
      </c>
    </row>
    <row r="76" spans="1:33" x14ac:dyDescent="0.25">
      <c r="A76" s="1">
        <f t="shared" si="1"/>
        <v>6.199999999999994</v>
      </c>
      <c r="B76" s="1">
        <f t="shared" si="6"/>
        <v>3.5614912182706644E-13</v>
      </c>
      <c r="C76" s="1">
        <f t="shared" si="6"/>
        <v>4.9044625902950929E-14</v>
      </c>
      <c r="N76" s="1">
        <v>5</v>
      </c>
      <c r="O76" s="1">
        <f t="shared" ref="O76:W85" si="7">IFERROR(_xlfn.LOGNORM.DIST($N76, O$63, EXP(O$64),FALSE), 0)</f>
        <v>1.368677195816903E-20</v>
      </c>
      <c r="P76" s="1">
        <f t="shared" si="7"/>
        <v>8.6933621082222389E-20</v>
      </c>
      <c r="Q76" s="1">
        <f t="shared" si="7"/>
        <v>2.3719093176413376E-18</v>
      </c>
      <c r="R76" s="1">
        <f t="shared" si="7"/>
        <v>4.17454969386968E-17</v>
      </c>
      <c r="S76" s="1">
        <f t="shared" si="7"/>
        <v>6.5932132310531379E-15</v>
      </c>
      <c r="T76" s="1">
        <f t="shared" si="7"/>
        <v>1.773503171196341E-14</v>
      </c>
      <c r="U76" s="1">
        <f t="shared" si="7"/>
        <v>6.0893824285148288E-14</v>
      </c>
      <c r="V76" s="1">
        <f t="shared" si="7"/>
        <v>1.4483491970885567E-13</v>
      </c>
      <c r="W76" s="1">
        <f t="shared" si="7"/>
        <v>1.5009677964709022E-10</v>
      </c>
      <c r="X76" s="1">
        <v>5</v>
      </c>
      <c r="Y76" s="1">
        <f t="shared" ref="Y76:AF85" si="8">IFERROR(_xlfn.LOGNORM.DIST($N76, Y$63, EXP(Y$64),FALSE), 0)</f>
        <v>6.6336638404481742E-19</v>
      </c>
      <c r="Z76" s="1">
        <f t="shared" si="8"/>
        <v>6.6421092370046731E-20</v>
      </c>
      <c r="AA76" s="1">
        <f t="shared" si="8"/>
        <v>5.0933190694708797E-18</v>
      </c>
      <c r="AB76" s="1">
        <f t="shared" si="8"/>
        <v>3.1579817715043908E-18</v>
      </c>
      <c r="AC76" s="1">
        <f t="shared" si="8"/>
        <v>1.4665169415943297E-15</v>
      </c>
      <c r="AD76" s="1">
        <f t="shared" si="8"/>
        <v>1.9356995727970711E-14</v>
      </c>
      <c r="AE76" s="1">
        <f t="shared" si="8"/>
        <v>1.2428419974347975E-13</v>
      </c>
      <c r="AF76" s="1">
        <f t="shared" si="8"/>
        <v>9.9902166874465311E-14</v>
      </c>
    </row>
    <row r="77" spans="1:33" x14ac:dyDescent="0.25">
      <c r="A77" s="1">
        <f t="shared" si="1"/>
        <v>6.2999999999999936</v>
      </c>
      <c r="B77" s="1">
        <f t="shared" si="6"/>
        <v>6.6190298295145624E-13</v>
      </c>
      <c r="C77" s="1">
        <f t="shared" si="6"/>
        <v>9.5009438689935404E-14</v>
      </c>
      <c r="N77" s="1">
        <v>5.5</v>
      </c>
      <c r="O77" s="1">
        <f t="shared" si="7"/>
        <v>2.7670840162236435E-18</v>
      </c>
      <c r="P77" s="1">
        <f t="shared" si="7"/>
        <v>1.3482367110635251E-17</v>
      </c>
      <c r="Q77" s="1">
        <f t="shared" si="7"/>
        <v>2.3029535471650076E-16</v>
      </c>
      <c r="R77" s="1">
        <f t="shared" si="7"/>
        <v>2.7169542945012531E-15</v>
      </c>
      <c r="S77" s="1">
        <f t="shared" si="7"/>
        <v>2.1495696104774682E-13</v>
      </c>
      <c r="T77" s="1">
        <f t="shared" si="7"/>
        <v>5.0628596663870797E-13</v>
      </c>
      <c r="U77" s="1">
        <f t="shared" si="7"/>
        <v>1.4746386729200946E-12</v>
      </c>
      <c r="V77" s="1">
        <f t="shared" si="7"/>
        <v>3.1269089180304103E-12</v>
      </c>
      <c r="W77" s="1">
        <f t="shared" si="7"/>
        <v>1.3209088332577327E-9</v>
      </c>
      <c r="X77" s="1">
        <v>5.5</v>
      </c>
      <c r="Y77" s="1">
        <f t="shared" si="8"/>
        <v>8.8496614629134932E-17</v>
      </c>
      <c r="Z77" s="1">
        <f t="shared" si="8"/>
        <v>1.0857467405234109E-17</v>
      </c>
      <c r="AA77" s="1">
        <f t="shared" si="8"/>
        <v>4.5911282146571694E-16</v>
      </c>
      <c r="AB77" s="1">
        <f t="shared" si="8"/>
        <v>2.7057293967711922E-16</v>
      </c>
      <c r="AC77" s="1">
        <f t="shared" si="8"/>
        <v>5.6620849394303984E-14</v>
      </c>
      <c r="AD77" s="1">
        <f t="shared" si="8"/>
        <v>5.4094964293834491E-13</v>
      </c>
      <c r="AE77" s="1">
        <f t="shared" si="8"/>
        <v>2.7279486108891707E-12</v>
      </c>
      <c r="AF77" s="1">
        <f t="shared" si="8"/>
        <v>2.2293341020335913E-12</v>
      </c>
    </row>
    <row r="78" spans="1:33" x14ac:dyDescent="0.25">
      <c r="A78" s="1">
        <f t="shared" si="1"/>
        <v>6.3999999999999932</v>
      </c>
      <c r="B78" s="1">
        <f t="shared" si="6"/>
        <v>1.2094180164513519E-12</v>
      </c>
      <c r="C78" s="1">
        <f t="shared" si="6"/>
        <v>1.8075781851804489E-13</v>
      </c>
      <c r="N78" s="1">
        <v>6</v>
      </c>
      <c r="O78" s="1">
        <f t="shared" si="7"/>
        <v>2.6061828105803242E-16</v>
      </c>
      <c r="P78" s="1">
        <f t="shared" si="7"/>
        <v>1.0140858379414673E-15</v>
      </c>
      <c r="Q78" s="1">
        <f t="shared" si="7"/>
        <v>1.1638107749141456E-14</v>
      </c>
      <c r="R78" s="1">
        <f t="shared" si="7"/>
        <v>9.7719271422065131E-14</v>
      </c>
      <c r="S78" s="1">
        <f t="shared" si="7"/>
        <v>4.2909302757880272E-12</v>
      </c>
      <c r="T78" s="1">
        <f t="shared" si="7"/>
        <v>9.0238631352850406E-12</v>
      </c>
      <c r="U78" s="1">
        <f t="shared" si="7"/>
        <v>2.2840738601119694E-11</v>
      </c>
      <c r="V78" s="1">
        <f t="shared" si="7"/>
        <v>4.3909852193796377E-11</v>
      </c>
      <c r="W78" s="1">
        <f t="shared" si="7"/>
        <v>8.6080659944506351E-9</v>
      </c>
      <c r="X78" s="1">
        <v>6</v>
      </c>
      <c r="Y78" s="1">
        <f t="shared" si="8"/>
        <v>5.8175601563816195E-15</v>
      </c>
      <c r="Z78" s="1">
        <f t="shared" si="8"/>
        <v>8.5333835614283175E-16</v>
      </c>
      <c r="AA78" s="1">
        <f t="shared" si="8"/>
        <v>2.1747450105185025E-14</v>
      </c>
      <c r="AB78" s="1">
        <f t="shared" si="8"/>
        <v>1.2343737404562773E-14</v>
      </c>
      <c r="AC78" s="1">
        <f t="shared" si="8"/>
        <v>1.3075364993285948E-12</v>
      </c>
      <c r="AD78" s="1">
        <f t="shared" si="8"/>
        <v>9.4722888294015778E-12</v>
      </c>
      <c r="AE78" s="1">
        <f t="shared" si="8"/>
        <v>3.8858398078981332E-11</v>
      </c>
      <c r="AF78" s="1">
        <f t="shared" si="8"/>
        <v>3.2225152401992938E-11</v>
      </c>
    </row>
    <row r="79" spans="1:33" x14ac:dyDescent="0.25">
      <c r="A79" s="1">
        <f t="shared" ref="A79:A142" si="9">A78+0.1</f>
        <v>6.4999999999999929</v>
      </c>
      <c r="B79" s="1">
        <f t="shared" si="6"/>
        <v>2.1739790598663493E-12</v>
      </c>
      <c r="C79" s="1">
        <f t="shared" si="6"/>
        <v>3.3796896899721692E-13</v>
      </c>
      <c r="N79" s="1">
        <v>6.5</v>
      </c>
      <c r="O79" s="1">
        <f t="shared" si="7"/>
        <v>1.3228051317957503E-14</v>
      </c>
      <c r="P79" s="1">
        <f t="shared" si="7"/>
        <v>4.2460800443270129E-14</v>
      </c>
      <c r="Q79" s="1">
        <f t="shared" si="7"/>
        <v>3.4661644954141045E-13</v>
      </c>
      <c r="R79" s="1">
        <f t="shared" si="7"/>
        <v>2.1739790598664288E-12</v>
      </c>
      <c r="S79" s="1">
        <f t="shared" si="7"/>
        <v>5.7557152512732016E-11</v>
      </c>
      <c r="T79" s="1">
        <f t="shared" si="7"/>
        <v>1.097987365207183E-10</v>
      </c>
      <c r="U79" s="1">
        <f t="shared" si="7"/>
        <v>2.4627205735129354E-10</v>
      </c>
      <c r="V79" s="1">
        <f t="shared" si="7"/>
        <v>4.3509690357243194E-10</v>
      </c>
      <c r="W79" s="1">
        <f t="shared" si="7"/>
        <v>4.3963422352834059E-8</v>
      </c>
      <c r="X79" s="1">
        <v>6.5</v>
      </c>
      <c r="Y79" s="1">
        <f t="shared" si="8"/>
        <v>2.1570967487290212E-13</v>
      </c>
      <c r="Z79" s="1">
        <f t="shared" si="8"/>
        <v>3.7076420402807441E-14</v>
      </c>
      <c r="AA79" s="1">
        <f t="shared" si="8"/>
        <v>6.118661600446953E-13</v>
      </c>
      <c r="AB79" s="1">
        <f t="shared" si="8"/>
        <v>3.3796896899723045E-13</v>
      </c>
      <c r="AC79" s="1">
        <f t="shared" si="8"/>
        <v>1.990853483389717E-11</v>
      </c>
      <c r="AD79" s="1">
        <f t="shared" si="8"/>
        <v>1.1355410911430281E-10</v>
      </c>
      <c r="AE79" s="1">
        <f t="shared" si="8"/>
        <v>3.8986840371859507E-10</v>
      </c>
      <c r="AF79" s="1">
        <f t="shared" si="8"/>
        <v>3.275926456810863E-10</v>
      </c>
    </row>
    <row r="80" spans="1:33" x14ac:dyDescent="0.25">
      <c r="A80" s="1">
        <f t="shared" si="9"/>
        <v>6.5999999999999925</v>
      </c>
      <c r="B80" s="1">
        <f t="shared" si="6"/>
        <v>3.846751543915444E-12</v>
      </c>
      <c r="C80" s="1">
        <f t="shared" si="6"/>
        <v>6.2142011775340807E-13</v>
      </c>
      <c r="N80" s="1">
        <v>7</v>
      </c>
      <c r="O80" s="1">
        <f t="shared" si="7"/>
        <v>4.0384735271561868E-13</v>
      </c>
      <c r="P80" s="1">
        <f t="shared" si="7"/>
        <v>1.0982186145778601E-12</v>
      </c>
      <c r="Q80" s="1">
        <f t="shared" si="7"/>
        <v>6.6820939794518385E-12</v>
      </c>
      <c r="R80" s="1">
        <f t="shared" si="7"/>
        <v>3.2573334036663355E-11</v>
      </c>
      <c r="S80" s="1">
        <f t="shared" si="7"/>
        <v>5.5655223020291931E-10</v>
      </c>
      <c r="T80" s="1">
        <f t="shared" si="7"/>
        <v>9.7565186486610693E-10</v>
      </c>
      <c r="U80" s="1">
        <f t="shared" si="7"/>
        <v>1.9704783533792159E-9</v>
      </c>
      <c r="V80" s="1">
        <f t="shared" si="7"/>
        <v>3.2352347894022096E-9</v>
      </c>
      <c r="W80" s="1">
        <f t="shared" si="7"/>
        <v>1.8367026621515284E-7</v>
      </c>
      <c r="X80" s="1">
        <v>7</v>
      </c>
      <c r="Y80" s="1">
        <f t="shared" si="8"/>
        <v>4.9954522848764054E-12</v>
      </c>
      <c r="Z80" s="1">
        <f t="shared" si="8"/>
        <v>9.8945321640332155E-13</v>
      </c>
      <c r="AA80" s="1">
        <f t="shared" si="8"/>
        <v>1.1215186061496677E-11</v>
      </c>
      <c r="AB80" s="1">
        <f t="shared" si="8"/>
        <v>6.0788299143191586E-12</v>
      </c>
      <c r="AC80" s="1">
        <f t="shared" si="8"/>
        <v>2.1512596493383566E-10</v>
      </c>
      <c r="AD80" s="1">
        <f t="shared" si="8"/>
        <v>9.964515876912881E-10</v>
      </c>
      <c r="AE80" s="1">
        <f t="shared" si="8"/>
        <v>2.9308455438226573E-9</v>
      </c>
      <c r="AF80" s="1">
        <f t="shared" si="8"/>
        <v>2.492066898211829E-9</v>
      </c>
    </row>
    <row r="81" spans="1:32" x14ac:dyDescent="0.25">
      <c r="A81" s="1">
        <f t="shared" si="9"/>
        <v>6.6999999999999922</v>
      </c>
      <c r="B81" s="1">
        <f t="shared" si="6"/>
        <v>6.7041320674125453E-12</v>
      </c>
      <c r="C81" s="1">
        <f t="shared" si="6"/>
        <v>1.1243145427930527E-12</v>
      </c>
      <c r="N81" s="1">
        <v>7.5</v>
      </c>
      <c r="O81" s="1">
        <f t="shared" si="7"/>
        <v>8.071369390643978E-12</v>
      </c>
      <c r="P81" s="1">
        <f t="shared" si="7"/>
        <v>1.9010843595234961E-11</v>
      </c>
      <c r="Q81" s="1">
        <f t="shared" si="7"/>
        <v>8.963338524113853E-11</v>
      </c>
      <c r="R81" s="1">
        <f t="shared" si="7"/>
        <v>3.5099010334842968E-10</v>
      </c>
      <c r="S81" s="1">
        <f t="shared" si="7"/>
        <v>4.0954825019450461E-9</v>
      </c>
      <c r="T81" s="1">
        <f t="shared" si="7"/>
        <v>6.6692109137836872E-9</v>
      </c>
      <c r="U81" s="1">
        <f t="shared" si="7"/>
        <v>1.2291462880247171E-8</v>
      </c>
      <c r="V81" s="1">
        <f t="shared" si="7"/>
        <v>1.8929300810436945E-8</v>
      </c>
      <c r="W81" s="1">
        <f t="shared" si="7"/>
        <v>6.4880102320760856E-7</v>
      </c>
      <c r="X81" s="1">
        <v>7.5</v>
      </c>
      <c r="Y81" s="1">
        <f t="shared" si="8"/>
        <v>7.8155840992086235E-11</v>
      </c>
      <c r="Z81" s="1">
        <f t="shared" si="8"/>
        <v>1.7589929321597E-11</v>
      </c>
      <c r="AA81" s="1">
        <f t="shared" si="8"/>
        <v>1.438147397609018E-10</v>
      </c>
      <c r="AB81" s="1">
        <f t="shared" si="8"/>
        <v>7.7008742660578086E-11</v>
      </c>
      <c r="AC81" s="1">
        <f t="shared" si="8"/>
        <v>1.7460902382133213E-9</v>
      </c>
      <c r="AD81" s="1">
        <f t="shared" si="8"/>
        <v>6.7395182645187541E-9</v>
      </c>
      <c r="AE81" s="1">
        <f t="shared" si="8"/>
        <v>1.7315296319604928E-8</v>
      </c>
      <c r="AF81" s="1">
        <f t="shared" si="8"/>
        <v>1.488255573432975E-8</v>
      </c>
    </row>
    <row r="82" spans="1:32" x14ac:dyDescent="0.25">
      <c r="A82" s="1">
        <f t="shared" si="9"/>
        <v>6.7999999999999918</v>
      </c>
      <c r="B82" s="1">
        <f t="shared" si="6"/>
        <v>1.1514312649107371E-11</v>
      </c>
      <c r="C82" s="1">
        <f t="shared" si="6"/>
        <v>2.0027950685061139E-12</v>
      </c>
      <c r="N82" s="1">
        <v>8</v>
      </c>
      <c r="O82" s="1">
        <f t="shared" si="7"/>
        <v>1.1286205676862542E-10</v>
      </c>
      <c r="P82" s="1">
        <f t="shared" si="7"/>
        <v>2.3456219703188069E-10</v>
      </c>
      <c r="Q82" s="1">
        <f t="shared" si="7"/>
        <v>8.8545734201124044E-10</v>
      </c>
      <c r="R82" s="1">
        <f t="shared" si="7"/>
        <v>2.8636847291527763E-9</v>
      </c>
      <c r="S82" s="1">
        <f t="shared" si="7"/>
        <v>2.3932067624291453E-8</v>
      </c>
      <c r="T82" s="1">
        <f t="shared" si="7"/>
        <v>3.6532468942526518E-8</v>
      </c>
      <c r="U82" s="1">
        <f t="shared" si="7"/>
        <v>6.2135503383179473E-8</v>
      </c>
      <c r="V82" s="1">
        <f t="shared" si="7"/>
        <v>9.0461848189640761E-8</v>
      </c>
      <c r="W82" s="1">
        <f t="shared" si="7"/>
        <v>1.9888373153486814E-6</v>
      </c>
      <c r="X82" s="1">
        <v>8</v>
      </c>
      <c r="Y82" s="1">
        <f t="shared" si="8"/>
        <v>8.7859474923192912E-10</v>
      </c>
      <c r="Z82" s="1">
        <f t="shared" si="8"/>
        <v>2.2200811526115728E-10</v>
      </c>
      <c r="AA82" s="1">
        <f t="shared" si="8"/>
        <v>1.364386782438422E-9</v>
      </c>
      <c r="AB82" s="1">
        <f t="shared" si="8"/>
        <v>7.2577340522191233E-10</v>
      </c>
      <c r="AC82" s="1">
        <f t="shared" si="8"/>
        <v>1.113072465932818E-8</v>
      </c>
      <c r="AD82" s="1">
        <f t="shared" si="8"/>
        <v>3.6586997399424121E-8</v>
      </c>
      <c r="AE82" s="1">
        <f t="shared" si="8"/>
        <v>8.3465402764301495E-8</v>
      </c>
      <c r="AF82" s="1">
        <f t="shared" si="8"/>
        <v>7.2449085588453144E-8</v>
      </c>
    </row>
    <row r="83" spans="1:32" x14ac:dyDescent="0.25">
      <c r="A83" s="1">
        <f t="shared" si="9"/>
        <v>6.8999999999999915</v>
      </c>
      <c r="B83" s="1">
        <f t="shared" si="6"/>
        <v>1.9498727824446502E-11</v>
      </c>
      <c r="C83" s="1">
        <f t="shared" si="6"/>
        <v>3.514561596434747E-12</v>
      </c>
      <c r="N83" s="1">
        <v>8.5</v>
      </c>
      <c r="O83" s="1">
        <f t="shared" si="7"/>
        <v>1.1641983229683223E-9</v>
      </c>
      <c r="P83" s="1">
        <f t="shared" si="7"/>
        <v>2.1689463650235278E-9</v>
      </c>
      <c r="Q83" s="1">
        <f t="shared" si="7"/>
        <v>6.7399900904765551E-9</v>
      </c>
      <c r="R83" s="1">
        <f t="shared" si="7"/>
        <v>1.8432976608432305E-8</v>
      </c>
      <c r="S83" s="1">
        <f t="shared" si="7"/>
        <v>1.1488870937475814E-7</v>
      </c>
      <c r="T83" s="1">
        <f t="shared" si="7"/>
        <v>1.6567796286790003E-7</v>
      </c>
      <c r="U83" s="1">
        <f t="shared" si="7"/>
        <v>2.6254785448305111E-7</v>
      </c>
      <c r="V83" s="1">
        <f t="shared" si="7"/>
        <v>3.6376422127220418E-7</v>
      </c>
      <c r="W83" s="1">
        <f t="shared" si="7"/>
        <v>5.4015134720383253E-6</v>
      </c>
      <c r="X83" s="1">
        <v>8.5</v>
      </c>
      <c r="Y83" s="1">
        <f t="shared" si="8"/>
        <v>7.4538960237187721E-9</v>
      </c>
      <c r="Z83" s="1">
        <f t="shared" si="8"/>
        <v>2.0929723293666103E-9</v>
      </c>
      <c r="AA83" s="1">
        <f t="shared" si="8"/>
        <v>1.0013284004483535E-8</v>
      </c>
      <c r="AB83" s="1">
        <f t="shared" si="8"/>
        <v>5.3156669912036571E-9</v>
      </c>
      <c r="AC83" s="1">
        <f t="shared" si="8"/>
        <v>5.7744535811527436E-8</v>
      </c>
      <c r="AD83" s="1">
        <f t="shared" si="8"/>
        <v>1.6466353688339126E-7</v>
      </c>
      <c r="AE83" s="1">
        <f t="shared" si="8"/>
        <v>3.3822951427493325E-7</v>
      </c>
      <c r="AF83" s="1">
        <f t="shared" si="8"/>
        <v>2.9625752388096847E-7</v>
      </c>
    </row>
    <row r="84" spans="1:32" x14ac:dyDescent="0.25">
      <c r="A84" s="1">
        <f t="shared" si="9"/>
        <v>6.9999999999999911</v>
      </c>
      <c r="B84" s="1">
        <f t="shared" si="6"/>
        <v>3.2573334036662049E-11</v>
      </c>
      <c r="C84" s="1">
        <f t="shared" si="6"/>
        <v>6.0788299143188694E-12</v>
      </c>
      <c r="N84" s="1">
        <v>9</v>
      </c>
      <c r="O84" s="1">
        <f t="shared" si="7"/>
        <v>9.2465033098139492E-9</v>
      </c>
      <c r="P84" s="1">
        <f t="shared" si="7"/>
        <v>1.5652547702162906E-8</v>
      </c>
      <c r="Q84" s="1">
        <f t="shared" si="7"/>
        <v>4.1004526863216541E-8</v>
      </c>
      <c r="R84" s="1">
        <f t="shared" si="7"/>
        <v>9.676793082844303E-8</v>
      </c>
      <c r="S84" s="1">
        <f t="shared" si="7"/>
        <v>4.6571764742078612E-7</v>
      </c>
      <c r="T84" s="1">
        <f t="shared" si="7"/>
        <v>6.3867742006383257E-7</v>
      </c>
      <c r="U84" s="1">
        <f t="shared" si="7"/>
        <v>9.5076126686407394E-7</v>
      </c>
      <c r="V84" s="1">
        <f t="shared" si="7"/>
        <v>1.2608138751771882E-6</v>
      </c>
      <c r="W84" s="1">
        <f t="shared" si="7"/>
        <v>1.3217678227796731E-5</v>
      </c>
      <c r="X84" s="1">
        <v>9</v>
      </c>
      <c r="Y84" s="1">
        <f t="shared" si="8"/>
        <v>4.9656671550783892E-8</v>
      </c>
      <c r="Z84" s="1">
        <f t="shared" si="8"/>
        <v>1.535576792372793E-8</v>
      </c>
      <c r="AA84" s="1">
        <f t="shared" si="8"/>
        <v>5.8935372414417332E-8</v>
      </c>
      <c r="AB84" s="1">
        <f t="shared" si="8"/>
        <v>3.134274896741917E-8</v>
      </c>
      <c r="AC84" s="1">
        <f t="shared" si="8"/>
        <v>2.5091306064686323E-7</v>
      </c>
      <c r="AD84" s="1">
        <f t="shared" si="8"/>
        <v>6.3067182874764478E-7</v>
      </c>
      <c r="AE84" s="1">
        <f t="shared" si="8"/>
        <v>1.1804628591754011E-6</v>
      </c>
      <c r="AF84" s="1">
        <f t="shared" si="8"/>
        <v>1.0426509565128797E-6</v>
      </c>
    </row>
    <row r="85" spans="1:32" x14ac:dyDescent="0.25">
      <c r="A85" s="1">
        <f t="shared" si="9"/>
        <v>7.0999999999999908</v>
      </c>
      <c r="B85" s="1">
        <f t="shared" si="6"/>
        <v>5.3704474176480396E-11</v>
      </c>
      <c r="C85" s="1">
        <f t="shared" si="6"/>
        <v>1.0368128649524425E-11</v>
      </c>
      <c r="N85" s="1">
        <v>9.5</v>
      </c>
      <c r="O85" s="1">
        <f t="shared" si="7"/>
        <v>5.856093363983804E-8</v>
      </c>
      <c r="P85" s="1">
        <f t="shared" si="7"/>
        <v>9.1132499440212296E-8</v>
      </c>
      <c r="Q85" s="1">
        <f t="shared" si="7"/>
        <v>2.0543950111236626E-7</v>
      </c>
      <c r="R85" s="1">
        <f t="shared" si="7"/>
        <v>4.2573381614129019E-7</v>
      </c>
      <c r="S85" s="1">
        <f t="shared" si="7"/>
        <v>1.6303427277038869E-6</v>
      </c>
      <c r="T85" s="1">
        <f t="shared" si="7"/>
        <v>2.1384684848922026E-6</v>
      </c>
      <c r="U85" s="1">
        <f t="shared" si="7"/>
        <v>3.0117685870218511E-6</v>
      </c>
      <c r="V85" s="1">
        <f t="shared" si="7"/>
        <v>3.8416408856189064E-6</v>
      </c>
      <c r="W85" s="1">
        <f t="shared" si="7"/>
        <v>2.9545694488888861E-5</v>
      </c>
      <c r="X85" s="1">
        <v>9.5</v>
      </c>
      <c r="Y85" s="1">
        <f t="shared" si="8"/>
        <v>2.6832658776880345E-7</v>
      </c>
      <c r="Z85" s="1">
        <f t="shared" si="8"/>
        <v>9.0671844261767085E-8</v>
      </c>
      <c r="AA85" s="1">
        <f t="shared" si="8"/>
        <v>2.8651306050852324E-7</v>
      </c>
      <c r="AB85" s="1">
        <f t="shared" si="8"/>
        <v>1.5313793039709078E-7</v>
      </c>
      <c r="AC85" s="1">
        <f t="shared" si="8"/>
        <v>9.3495017355676697E-7</v>
      </c>
      <c r="AD85" s="1">
        <f t="shared" si="8"/>
        <v>2.1001340293755474E-6</v>
      </c>
      <c r="AE85" s="1">
        <f t="shared" si="8"/>
        <v>3.6193616984918879E-6</v>
      </c>
      <c r="AF85" s="1">
        <f t="shared" si="8"/>
        <v>3.221672972549664E-6</v>
      </c>
    </row>
    <row r="86" spans="1:32" x14ac:dyDescent="0.25">
      <c r="A86" s="1">
        <f t="shared" si="9"/>
        <v>7.1999999999999904</v>
      </c>
      <c r="B86" s="1">
        <f t="shared" si="6"/>
        <v>8.7427100596413916E-11</v>
      </c>
      <c r="C86" s="1">
        <f t="shared" si="6"/>
        <v>1.7446948362288307E-11</v>
      </c>
      <c r="N86" s="1">
        <v>10</v>
      </c>
      <c r="O86" s="1">
        <f t="shared" ref="O86:W95" si="10">IFERROR(_xlfn.LOGNORM.DIST($N86, O$63, EXP(O$64),FALSE), 0)</f>
        <v>3.0443320891628797E-7</v>
      </c>
      <c r="P86" s="1">
        <f t="shared" si="10"/>
        <v>4.3997252490318735E-7</v>
      </c>
      <c r="Q86" s="1">
        <f t="shared" si="10"/>
        <v>8.6889155865614511E-7</v>
      </c>
      <c r="R86" s="1">
        <f t="shared" si="10"/>
        <v>1.6053876301098211E-6</v>
      </c>
      <c r="S86" s="1">
        <f t="shared" si="10"/>
        <v>5.0213859261072241E-6</v>
      </c>
      <c r="T86" s="1">
        <f t="shared" si="10"/>
        <v>6.3311796524561195E-6</v>
      </c>
      <c r="U86" s="1">
        <f t="shared" si="10"/>
        <v>8.4882419186860934E-6</v>
      </c>
      <c r="V86" s="1">
        <f t="shared" si="10"/>
        <v>1.0459234666953098E-5</v>
      </c>
      <c r="W86" s="1">
        <f t="shared" si="10"/>
        <v>6.1021143181977028E-5</v>
      </c>
      <c r="X86" s="1">
        <v>10</v>
      </c>
      <c r="Y86" s="1">
        <f t="shared" ref="Y86:AF95" si="11">IFERROR(_xlfn.LOGNORM.DIST($N86, Y$63, EXP(Y$64),FALSE), 0)</f>
        <v>1.2080654136973494E-6</v>
      </c>
      <c r="Z86" s="1">
        <f t="shared" si="11"/>
        <v>4.4301710676269307E-7</v>
      </c>
      <c r="AA86" s="1">
        <f t="shared" si="11"/>
        <v>1.1788910266274309E-6</v>
      </c>
      <c r="AB86" s="1">
        <f t="shared" si="11"/>
        <v>6.3499655862983238E-7</v>
      </c>
      <c r="AC86" s="1">
        <f t="shared" si="11"/>
        <v>3.0462762739328744E-6</v>
      </c>
      <c r="AD86" s="1">
        <f t="shared" si="11"/>
        <v>6.1890741604549863E-6</v>
      </c>
      <c r="AE86" s="1">
        <f t="shared" si="11"/>
        <v>9.9099185014254806E-6</v>
      </c>
      <c r="AF86" s="1">
        <f t="shared" si="11"/>
        <v>8.8847924578170151E-6</v>
      </c>
    </row>
    <row r="87" spans="1:32" x14ac:dyDescent="0.25">
      <c r="A87" s="1">
        <f t="shared" si="9"/>
        <v>7.2999999999999901</v>
      </c>
      <c r="B87" s="1">
        <f t="shared" si="6"/>
        <v>1.405901925539876E-10</v>
      </c>
      <c r="C87" s="1">
        <f t="shared" si="6"/>
        <v>2.8978429824210851E-11</v>
      </c>
      <c r="N87" s="1">
        <v>10.5</v>
      </c>
      <c r="O87" s="1">
        <f t="shared" si="10"/>
        <v>1.3308377836329909E-6</v>
      </c>
      <c r="P87" s="1">
        <f t="shared" si="10"/>
        <v>1.8021297163344004E-6</v>
      </c>
      <c r="Q87" s="1">
        <f t="shared" si="10"/>
        <v>3.1670314867879376E-6</v>
      </c>
      <c r="R87" s="1">
        <f t="shared" si="10"/>
        <v>5.2870198397558033E-6</v>
      </c>
      <c r="S87" s="1">
        <f t="shared" si="10"/>
        <v>1.3819885620959769E-5</v>
      </c>
      <c r="T87" s="1">
        <f t="shared" si="10"/>
        <v>1.6823113038601135E-5</v>
      </c>
      <c r="U87" s="1">
        <f t="shared" si="10"/>
        <v>2.1587787629848246E-5</v>
      </c>
      <c r="V87" s="1">
        <f t="shared" si="10"/>
        <v>2.5793962850678086E-5</v>
      </c>
      <c r="W87" s="1">
        <f t="shared" si="10"/>
        <v>1.1755729533676642E-4</v>
      </c>
      <c r="X87" s="1">
        <v>10.5</v>
      </c>
      <c r="Y87" s="1">
        <f t="shared" si="11"/>
        <v>4.6342512201480837E-6</v>
      </c>
      <c r="Z87" s="1">
        <f t="shared" si="11"/>
        <v>1.8330660116848246E-6</v>
      </c>
      <c r="AA87" s="1">
        <f t="shared" si="11"/>
        <v>4.189933087744042E-6</v>
      </c>
      <c r="AB87" s="1">
        <f t="shared" si="11"/>
        <v>2.2796554630190327E-6</v>
      </c>
      <c r="AC87" s="1">
        <f t="shared" si="11"/>
        <v>8.8213569156838322E-6</v>
      </c>
      <c r="AD87" s="1">
        <f t="shared" si="11"/>
        <v>1.6382127777631934E-5</v>
      </c>
      <c r="AE87" s="1">
        <f t="shared" si="11"/>
        <v>2.4564914491984906E-5</v>
      </c>
      <c r="AF87" s="1">
        <f t="shared" si="11"/>
        <v>2.2172313915435794E-5</v>
      </c>
    </row>
    <row r="88" spans="1:32" x14ac:dyDescent="0.25">
      <c r="A88" s="1">
        <f t="shared" si="9"/>
        <v>7.3999999999999897</v>
      </c>
      <c r="B88" s="1">
        <f t="shared" si="6"/>
        <v>2.2341627238404857E-10</v>
      </c>
      <c r="C88" s="1">
        <f t="shared" si="6"/>
        <v>4.7528600774453279E-11</v>
      </c>
      <c r="N88" s="1">
        <v>11</v>
      </c>
      <c r="O88" s="1">
        <f t="shared" si="10"/>
        <v>4.9927969920935277E-6</v>
      </c>
      <c r="P88" s="1">
        <f t="shared" si="10"/>
        <v>6.3845169165699579E-6</v>
      </c>
      <c r="Q88" s="1">
        <f t="shared" si="10"/>
        <v>1.0122867169627425E-5</v>
      </c>
      <c r="R88" s="1">
        <f t="shared" si="10"/>
        <v>1.544897557390887E-5</v>
      </c>
      <c r="S88" s="1">
        <f t="shared" si="10"/>
        <v>3.4435542343714078E-5</v>
      </c>
      <c r="T88" s="1">
        <f t="shared" si="10"/>
        <v>4.0628224437101104E-5</v>
      </c>
      <c r="U88" s="1">
        <f t="shared" si="10"/>
        <v>5.0138792375064122E-5</v>
      </c>
      <c r="V88" s="1">
        <f t="shared" si="10"/>
        <v>5.8285209408935811E-5</v>
      </c>
      <c r="W88" s="1">
        <f t="shared" si="10"/>
        <v>2.1295567523545235E-4</v>
      </c>
      <c r="X88" s="1">
        <v>11</v>
      </c>
      <c r="Y88" s="1">
        <f t="shared" si="11"/>
        <v>1.5435289168364323E-5</v>
      </c>
      <c r="Z88" s="1">
        <f t="shared" si="11"/>
        <v>6.5496436941610737E-6</v>
      </c>
      <c r="AA88" s="1">
        <f t="shared" si="11"/>
        <v>1.3085550443843906E-5</v>
      </c>
      <c r="AB88" s="1">
        <f t="shared" si="11"/>
        <v>7.2057122344549706E-6</v>
      </c>
      <c r="AC88" s="1">
        <f t="shared" si="11"/>
        <v>2.301673532494244E-5</v>
      </c>
      <c r="AD88" s="1">
        <f t="shared" si="11"/>
        <v>3.9436645948129417E-5</v>
      </c>
      <c r="AE88" s="1">
        <f t="shared" si="11"/>
        <v>5.5767444916390124E-5</v>
      </c>
      <c r="AF88" s="1">
        <f t="shared" si="11"/>
        <v>5.0653321250231553E-5</v>
      </c>
    </row>
    <row r="89" spans="1:32" x14ac:dyDescent="0.25">
      <c r="A89" s="1">
        <f t="shared" si="9"/>
        <v>7.4999999999999893</v>
      </c>
      <c r="B89" s="1">
        <f t="shared" si="6"/>
        <v>3.5099010334841427E-10</v>
      </c>
      <c r="C89" s="1">
        <f t="shared" si="6"/>
        <v>7.7008742660574157E-11</v>
      </c>
      <c r="N89" s="1">
        <v>11.5</v>
      </c>
      <c r="O89" s="1">
        <f t="shared" si="10"/>
        <v>1.6354849121155072E-5</v>
      </c>
      <c r="P89" s="1">
        <f t="shared" si="10"/>
        <v>1.9886449048378491E-5</v>
      </c>
      <c r="Q89" s="1">
        <f t="shared" si="10"/>
        <v>2.8796191544885716E-5</v>
      </c>
      <c r="R89" s="1">
        <f t="shared" si="10"/>
        <v>4.0595402336583334E-5</v>
      </c>
      <c r="S89" s="1">
        <f t="shared" si="10"/>
        <v>7.8552311095220754E-5</v>
      </c>
      <c r="T89" s="1">
        <f t="shared" si="10"/>
        <v>9.013338250859511E-5</v>
      </c>
      <c r="U89" s="1">
        <f t="shared" si="10"/>
        <v>1.0742743410416897E-4</v>
      </c>
      <c r="V89" s="1">
        <f t="shared" si="10"/>
        <v>1.2185869287066808E-4</v>
      </c>
      <c r="W89" s="1">
        <f t="shared" si="10"/>
        <v>3.6522669602120981E-4</v>
      </c>
      <c r="X89" s="1">
        <v>11.5</v>
      </c>
      <c r="Y89" s="1">
        <f t="shared" si="11"/>
        <v>4.5356437016998358E-5</v>
      </c>
      <c r="Z89" s="1">
        <f t="shared" si="11"/>
        <v>2.0546064276444894E-5</v>
      </c>
      <c r="AA89" s="1">
        <f t="shared" si="11"/>
        <v>3.6437542865973762E-5</v>
      </c>
      <c r="AB89" s="1">
        <f t="shared" si="11"/>
        <v>2.0341954384252556E-5</v>
      </c>
      <c r="AC89" s="1">
        <f t="shared" si="11"/>
        <v>5.4746060113322551E-5</v>
      </c>
      <c r="AD89" s="1">
        <f t="shared" si="11"/>
        <v>8.7260336578335259E-5</v>
      </c>
      <c r="AE89" s="1">
        <f t="shared" si="11"/>
        <v>1.1709126712080531E-4</v>
      </c>
      <c r="AF89" s="1">
        <f t="shared" si="11"/>
        <v>1.0698301642660389E-4</v>
      </c>
    </row>
    <row r="90" spans="1:32" x14ac:dyDescent="0.25">
      <c r="A90" s="1">
        <f t="shared" si="9"/>
        <v>7.599999999999989</v>
      </c>
      <c r="B90" s="1">
        <f t="shared" si="6"/>
        <v>5.4532718294629282E-10</v>
      </c>
      <c r="C90" s="1">
        <f t="shared" si="6"/>
        <v>1.233110107064342E-10</v>
      </c>
      <c r="N90" s="1">
        <v>12</v>
      </c>
      <c r="O90" s="1">
        <f t="shared" si="10"/>
        <v>4.7472343629701708E-5</v>
      </c>
      <c r="P90" s="1">
        <f t="shared" si="10"/>
        <v>5.5226371796042659E-5</v>
      </c>
      <c r="Q90" s="1">
        <f t="shared" si="10"/>
        <v>7.382973966030806E-5</v>
      </c>
      <c r="R90" s="1">
        <f t="shared" si="10"/>
        <v>9.7034759317781496E-5</v>
      </c>
      <c r="S90" s="1">
        <f t="shared" si="10"/>
        <v>1.656110903576636E-4</v>
      </c>
      <c r="T90" s="1">
        <f t="shared" si="10"/>
        <v>1.8537249927892265E-4</v>
      </c>
      <c r="U90" s="1">
        <f t="shared" si="10"/>
        <v>2.1418831133144457E-4</v>
      </c>
      <c r="V90" s="1">
        <f t="shared" si="10"/>
        <v>2.377035378838593E-4</v>
      </c>
      <c r="W90" s="1">
        <f t="shared" si="10"/>
        <v>5.964930086997096E-4</v>
      </c>
      <c r="X90" s="1">
        <v>12</v>
      </c>
      <c r="Y90" s="1">
        <f t="shared" si="11"/>
        <v>1.1920216321469985E-4</v>
      </c>
      <c r="Z90" s="1">
        <f t="shared" si="11"/>
        <v>5.7392496485350081E-5</v>
      </c>
      <c r="AA90" s="1">
        <f t="shared" si="11"/>
        <v>9.159694555791549E-5</v>
      </c>
      <c r="AB90" s="1">
        <f t="shared" si="11"/>
        <v>5.1917784051642185E-5</v>
      </c>
      <c r="AC90" s="1">
        <f t="shared" si="11"/>
        <v>1.1989168596451283E-4</v>
      </c>
      <c r="AD90" s="1">
        <f t="shared" si="11"/>
        <v>1.790841990262503E-4</v>
      </c>
      <c r="AE90" s="1">
        <f t="shared" si="11"/>
        <v>2.2929187715372935E-4</v>
      </c>
      <c r="AF90" s="1">
        <f t="shared" si="11"/>
        <v>2.1066392443021143E-4</v>
      </c>
    </row>
    <row r="91" spans="1:32" x14ac:dyDescent="0.25">
      <c r="A91" s="1">
        <f t="shared" si="9"/>
        <v>7.6999999999999886</v>
      </c>
      <c r="B91" s="1">
        <f t="shared" si="6"/>
        <v>8.3821689615584547E-10</v>
      </c>
      <c r="C91" s="1">
        <f t="shared" si="6"/>
        <v>1.9521128974621346E-10</v>
      </c>
      <c r="N91" s="1">
        <v>12.5</v>
      </c>
      <c r="O91" s="1">
        <f t="shared" si="10"/>
        <v>1.2366236451093318E-4</v>
      </c>
      <c r="P91" s="1">
        <f t="shared" si="10"/>
        <v>1.3839476463306372E-4</v>
      </c>
      <c r="Q91" s="1">
        <f t="shared" si="10"/>
        <v>1.7246892767834731E-4</v>
      </c>
      <c r="R91" s="1">
        <f t="shared" si="10"/>
        <v>2.1307895589251134E-4</v>
      </c>
      <c r="S91" s="1">
        <f t="shared" si="10"/>
        <v>3.2535100634560859E-4</v>
      </c>
      <c r="T91" s="1">
        <f t="shared" si="10"/>
        <v>3.5622156328744191E-4</v>
      </c>
      <c r="U91" s="1">
        <f t="shared" si="10"/>
        <v>4.003644725073129E-4</v>
      </c>
      <c r="V91" s="1">
        <f t="shared" si="10"/>
        <v>4.3572745928921626E-4</v>
      </c>
      <c r="W91" s="1">
        <f t="shared" si="10"/>
        <v>9.3239929791244188E-4</v>
      </c>
      <c r="X91" s="1">
        <v>12.5</v>
      </c>
      <c r="Y91" s="1">
        <f t="shared" si="11"/>
        <v>2.8349910573326111E-4</v>
      </c>
      <c r="Z91" s="1">
        <f t="shared" si="11"/>
        <v>1.4450468024205124E-4</v>
      </c>
      <c r="AA91" s="1">
        <f t="shared" si="11"/>
        <v>2.1010461753189749E-4</v>
      </c>
      <c r="AB91" s="1">
        <f t="shared" si="11"/>
        <v>1.2106205895117315E-4</v>
      </c>
      <c r="AC91" s="1">
        <f t="shared" si="11"/>
        <v>2.4382385737953046E-4</v>
      </c>
      <c r="AD91" s="1">
        <f t="shared" si="11"/>
        <v>3.4356550624608183E-4</v>
      </c>
      <c r="AE91" s="1">
        <f t="shared" si="11"/>
        <v>4.2180217081527651E-4</v>
      </c>
      <c r="AF91" s="1">
        <f t="shared" si="11"/>
        <v>3.8956830919537267E-4</v>
      </c>
    </row>
    <row r="92" spans="1:32" x14ac:dyDescent="0.25">
      <c r="A92" s="1">
        <f t="shared" si="9"/>
        <v>7.7999999999999883</v>
      </c>
      <c r="B92" s="1">
        <f t="shared" si="6"/>
        <v>1.2750896363018467E-9</v>
      </c>
      <c r="C92" s="1">
        <f t="shared" si="6"/>
        <v>3.0563742586301635E-10</v>
      </c>
      <c r="N92" s="1">
        <v>13</v>
      </c>
      <c r="O92" s="1">
        <f t="shared" si="10"/>
        <v>2.922843555805197E-4</v>
      </c>
      <c r="P92" s="1">
        <f t="shared" si="10"/>
        <v>3.1622546567940595E-4</v>
      </c>
      <c r="Q92" s="1">
        <f t="shared" si="10"/>
        <v>3.7055890416229072E-4</v>
      </c>
      <c r="R92" s="1">
        <f t="shared" si="10"/>
        <v>4.3354025601632229E-4</v>
      </c>
      <c r="S92" s="1">
        <f t="shared" si="10"/>
        <v>5.9982466577019407E-4</v>
      </c>
      <c r="T92" s="1">
        <f t="shared" si="10"/>
        <v>6.4397069383300776E-4</v>
      </c>
      <c r="U92" s="1">
        <f t="shared" si="10"/>
        <v>7.0615530993972794E-4</v>
      </c>
      <c r="V92" s="1">
        <f t="shared" si="10"/>
        <v>7.5525853859273939E-4</v>
      </c>
      <c r="W92" s="1">
        <f t="shared" si="10"/>
        <v>1.4010211409033308E-3</v>
      </c>
      <c r="X92" s="1">
        <v>13</v>
      </c>
      <c r="Y92" s="1">
        <f t="shared" si="11"/>
        <v>6.1638852370771093E-4</v>
      </c>
      <c r="Z92" s="1">
        <f t="shared" si="11"/>
        <v>3.3142231048925464E-4</v>
      </c>
      <c r="AA92" s="1">
        <f t="shared" si="11"/>
        <v>4.4384895467759424E-4</v>
      </c>
      <c r="AB92" s="1">
        <f t="shared" si="11"/>
        <v>2.6026546292142881E-4</v>
      </c>
      <c r="AC92" s="1">
        <f t="shared" si="11"/>
        <v>4.6391529212236435E-4</v>
      </c>
      <c r="AD92" s="1">
        <f t="shared" si="11"/>
        <v>6.2030877823395761E-4</v>
      </c>
      <c r="AE92" s="1">
        <f t="shared" si="11"/>
        <v>7.3350050303004231E-4</v>
      </c>
      <c r="AF92" s="1">
        <f t="shared" si="11"/>
        <v>6.8080542822080196E-4</v>
      </c>
    </row>
    <row r="93" spans="1:32" x14ac:dyDescent="0.25">
      <c r="A93" s="1">
        <f t="shared" si="9"/>
        <v>7.8999999999999879</v>
      </c>
      <c r="B93" s="1">
        <f t="shared" si="6"/>
        <v>1.9202233834695404E-9</v>
      </c>
      <c r="C93" s="1">
        <f t="shared" si="6"/>
        <v>4.734315456198711E-10</v>
      </c>
      <c r="N93" s="1">
        <v>13.5</v>
      </c>
      <c r="O93" s="1">
        <f t="shared" si="10"/>
        <v>6.3283861999416401E-4</v>
      </c>
      <c r="P93" s="1">
        <f t="shared" si="10"/>
        <v>6.6483013075878308E-4</v>
      </c>
      <c r="Q93" s="1">
        <f t="shared" si="10"/>
        <v>7.3828491502675019E-4</v>
      </c>
      <c r="R93" s="1">
        <f t="shared" si="10"/>
        <v>8.2342747677331598E-4</v>
      </c>
      <c r="S93" s="1">
        <f t="shared" si="10"/>
        <v>1.0442027125183635E-3</v>
      </c>
      <c r="T93" s="1">
        <f t="shared" si="10"/>
        <v>1.1016822845856897E-3</v>
      </c>
      <c r="U93" s="1">
        <f t="shared" si="10"/>
        <v>1.1818784467005831E-3</v>
      </c>
      <c r="V93" s="1">
        <f t="shared" si="10"/>
        <v>1.2446003636097502E-3</v>
      </c>
      <c r="W93" s="1">
        <f t="shared" si="10"/>
        <v>2.0313380721519426E-3</v>
      </c>
      <c r="X93" s="1">
        <v>13.5</v>
      </c>
      <c r="Y93" s="1">
        <f t="shared" si="11"/>
        <v>1.2360356898675144E-3</v>
      </c>
      <c r="Z93" s="1">
        <f t="shared" si="11"/>
        <v>6.9876760291291218E-4</v>
      </c>
      <c r="AA93" s="1">
        <f t="shared" si="11"/>
        <v>8.7052198471810509E-4</v>
      </c>
      <c r="AB93" s="1">
        <f t="shared" si="11"/>
        <v>5.1996978005040449E-4</v>
      </c>
      <c r="AC93" s="1">
        <f t="shared" si="11"/>
        <v>8.3115829923661099E-4</v>
      </c>
      <c r="AD93" s="1">
        <f t="shared" si="11"/>
        <v>1.0602471108992373E-3</v>
      </c>
      <c r="AE93" s="1">
        <f t="shared" si="11"/>
        <v>1.2123499785495831E-3</v>
      </c>
      <c r="AF93" s="1">
        <f t="shared" si="11"/>
        <v>1.1305341481654965E-3</v>
      </c>
    </row>
    <row r="94" spans="1:32" x14ac:dyDescent="0.25">
      <c r="A94" s="1">
        <f t="shared" si="9"/>
        <v>7.9999999999999876</v>
      </c>
      <c r="B94" s="1">
        <f t="shared" ref="B94:C113" si="12">IFERROR(_xlfn.LOGNORM.DIST($A94, B$5, EXP(B$6),FALSE), 0)</f>
        <v>2.8636847291526506E-9</v>
      </c>
      <c r="C94" s="1">
        <f t="shared" si="12"/>
        <v>7.257734052218779E-10</v>
      </c>
      <c r="N94" s="1">
        <v>14</v>
      </c>
      <c r="O94" s="1">
        <f t="shared" si="10"/>
        <v>1.2656879831987743E-3</v>
      </c>
      <c r="P94" s="1">
        <f t="shared" si="10"/>
        <v>1.2962833996460624E-3</v>
      </c>
      <c r="Q94" s="1">
        <f t="shared" si="10"/>
        <v>1.3737852328475349E-3</v>
      </c>
      <c r="R94" s="1">
        <f t="shared" si="10"/>
        <v>1.4694501963360856E-3</v>
      </c>
      <c r="S94" s="1">
        <f t="shared" si="10"/>
        <v>1.7257488603301173E-3</v>
      </c>
      <c r="T94" s="1">
        <f t="shared" si="10"/>
        <v>1.7928449797681171E-3</v>
      </c>
      <c r="U94" s="1">
        <f t="shared" si="10"/>
        <v>1.8863013834621088E-3</v>
      </c>
      <c r="V94" s="1">
        <f t="shared" si="10"/>
        <v>1.9591884276125801E-3</v>
      </c>
      <c r="W94" s="1">
        <f t="shared" si="10"/>
        <v>2.8513984421085314E-3</v>
      </c>
      <c r="X94" s="1">
        <v>14</v>
      </c>
      <c r="Y94" s="1">
        <f t="shared" si="11"/>
        <v>2.3037558009816085E-3</v>
      </c>
      <c r="Z94" s="1">
        <f t="shared" si="11"/>
        <v>1.365253627428095E-3</v>
      </c>
      <c r="AA94" s="1">
        <f t="shared" si="11"/>
        <v>1.5963568620059457E-3</v>
      </c>
      <c r="AB94" s="1">
        <f t="shared" si="11"/>
        <v>9.7207321468134643E-4</v>
      </c>
      <c r="AC94" s="1">
        <f t="shared" si="11"/>
        <v>1.4101575969448891E-3</v>
      </c>
      <c r="AD94" s="1">
        <f t="shared" si="11"/>
        <v>1.7244181455924731E-3</v>
      </c>
      <c r="AE94" s="1">
        <f t="shared" si="11"/>
        <v>1.9136428160527225E-3</v>
      </c>
      <c r="AF94" s="1">
        <f t="shared" si="11"/>
        <v>1.7924393982304012E-3</v>
      </c>
    </row>
    <row r="95" spans="1:32" x14ac:dyDescent="0.25">
      <c r="A95" s="1">
        <f t="shared" si="9"/>
        <v>8.0999999999999872</v>
      </c>
      <c r="B95" s="1">
        <f t="shared" si="12"/>
        <v>4.2304937050762981E-9</v>
      </c>
      <c r="C95" s="1">
        <f t="shared" si="12"/>
        <v>1.1014789619656553E-9</v>
      </c>
      <c r="N95" s="1">
        <v>14.5</v>
      </c>
      <c r="O95" s="1">
        <f t="shared" si="10"/>
        <v>2.3555508866269508E-3</v>
      </c>
      <c r="P95" s="1">
        <f t="shared" si="10"/>
        <v>2.3603995602393263E-3</v>
      </c>
      <c r="Q95" s="1">
        <f t="shared" si="10"/>
        <v>2.4025498698235074E-3</v>
      </c>
      <c r="R95" s="1">
        <f t="shared" si="10"/>
        <v>2.4780033929165911E-3</v>
      </c>
      <c r="S95" s="1">
        <f t="shared" si="10"/>
        <v>2.7205900139920078E-3</v>
      </c>
      <c r="T95" s="1">
        <f t="shared" si="10"/>
        <v>2.788076827718337E-3</v>
      </c>
      <c r="U95" s="1">
        <f t="shared" si="10"/>
        <v>2.8833311665113419E-3</v>
      </c>
      <c r="V95" s="1">
        <f t="shared" si="10"/>
        <v>2.958314251140353E-3</v>
      </c>
      <c r="W95" s="1">
        <f t="shared" si="10"/>
        <v>3.8863457954460994E-3</v>
      </c>
      <c r="X95" s="1">
        <v>14.5</v>
      </c>
      <c r="Y95" s="1">
        <f t="shared" si="11"/>
        <v>4.0180715303669212E-3</v>
      </c>
      <c r="Z95" s="1">
        <f t="shared" si="11"/>
        <v>2.4893101724828147E-3</v>
      </c>
      <c r="AA95" s="1">
        <f t="shared" si="11"/>
        <v>2.7540707573226143E-3</v>
      </c>
      <c r="AB95" s="1">
        <f t="shared" si="11"/>
        <v>1.7108867407484266E-3</v>
      </c>
      <c r="AC95" s="1">
        <f t="shared" si="11"/>
        <v>2.276929863245535E-3</v>
      </c>
      <c r="AD95" s="1">
        <f t="shared" si="11"/>
        <v>2.6808944323982284E-3</v>
      </c>
      <c r="AE95" s="1">
        <f t="shared" si="11"/>
        <v>2.8967991786365676E-3</v>
      </c>
      <c r="AF95" s="1">
        <f t="shared" si="11"/>
        <v>2.7247911412097863E-3</v>
      </c>
    </row>
    <row r="96" spans="1:32" x14ac:dyDescent="0.25">
      <c r="A96" s="1">
        <f t="shared" si="9"/>
        <v>8.1999999999999869</v>
      </c>
      <c r="B96" s="1">
        <f t="shared" si="12"/>
        <v>6.1926124775049235E-9</v>
      </c>
      <c r="C96" s="1">
        <f t="shared" si="12"/>
        <v>1.6554460846041268E-9</v>
      </c>
      <c r="N96" s="1">
        <v>15</v>
      </c>
      <c r="O96" s="1">
        <f t="shared" ref="O96:W105" si="13">IFERROR(_xlfn.LOGNORM.DIST($N96, O$63, EXP(O$64),FALSE), 0)</f>
        <v>4.1058309887535543E-3</v>
      </c>
      <c r="P96" s="1">
        <f t="shared" si="13"/>
        <v>4.0386171818819275E-3</v>
      </c>
      <c r="Q96" s="1">
        <f t="shared" si="13"/>
        <v>3.9709490654946849E-3</v>
      </c>
      <c r="R96" s="1">
        <f t="shared" si="13"/>
        <v>3.9687953827058416E-3</v>
      </c>
      <c r="S96" s="1">
        <f t="shared" si="13"/>
        <v>4.1082834207959093E-3</v>
      </c>
      <c r="T96" s="1">
        <f t="shared" si="13"/>
        <v>4.1599688641034208E-3</v>
      </c>
      <c r="U96" s="1">
        <f t="shared" si="13"/>
        <v>4.237236225903435E-3</v>
      </c>
      <c r="V96" s="1">
        <f t="shared" si="13"/>
        <v>4.3006323901834207E-3</v>
      </c>
      <c r="W96" s="1">
        <f t="shared" si="13"/>
        <v>5.1564931815405637E-3</v>
      </c>
      <c r="X96" s="1">
        <v>15</v>
      </c>
      <c r="Y96" s="1">
        <f t="shared" ref="Y96:AF105" si="14">IFERROR(_xlfn.LOGNORM.DIST($N96, Y$63, EXP(Y$64),FALSE), 0)</f>
        <v>6.5974168325827328E-3</v>
      </c>
      <c r="Z96" s="1">
        <f t="shared" si="14"/>
        <v>4.2621184893712168E-3</v>
      </c>
      <c r="AA96" s="1">
        <f t="shared" si="14"/>
        <v>4.494568459595504E-3</v>
      </c>
      <c r="AB96" s="1">
        <f t="shared" si="14"/>
        <v>2.8502114608548006E-3</v>
      </c>
      <c r="AC96" s="1">
        <f t="shared" si="14"/>
        <v>3.5142778808295062E-3</v>
      </c>
      <c r="AD96" s="1">
        <f t="shared" si="14"/>
        <v>3.9999425343768156E-3</v>
      </c>
      <c r="AE96" s="1">
        <f t="shared" si="14"/>
        <v>4.220919600874346E-3</v>
      </c>
      <c r="AF96" s="1">
        <f t="shared" si="14"/>
        <v>3.9862447995271761E-3</v>
      </c>
    </row>
    <row r="97" spans="1:32" x14ac:dyDescent="0.25">
      <c r="A97" s="1">
        <f t="shared" si="9"/>
        <v>8.2999999999999865</v>
      </c>
      <c r="B97" s="1">
        <f t="shared" si="12"/>
        <v>8.9844863010182601E-9</v>
      </c>
      <c r="C97" s="1">
        <f t="shared" si="12"/>
        <v>2.46458903478764E-9</v>
      </c>
      <c r="N97" s="1">
        <v>15.5</v>
      </c>
      <c r="O97" s="1">
        <f t="shared" si="13"/>
        <v>6.7412726620581735E-3</v>
      </c>
      <c r="P97" s="1">
        <f t="shared" si="13"/>
        <v>6.5283358308613924E-3</v>
      </c>
      <c r="Q97" s="1">
        <f t="shared" si="13"/>
        <v>6.2333209195345627E-3</v>
      </c>
      <c r="R97" s="1">
        <f t="shared" si="13"/>
        <v>6.0641227120714122E-3</v>
      </c>
      <c r="S97" s="1">
        <f t="shared" si="13"/>
        <v>5.9646082099933115E-3</v>
      </c>
      <c r="T97" s="1">
        <f t="shared" si="13"/>
        <v>5.9765155915279533E-3</v>
      </c>
      <c r="U97" s="1">
        <f t="shared" si="13"/>
        <v>6.0068496213286013E-3</v>
      </c>
      <c r="V97" s="1">
        <f t="shared" si="13"/>
        <v>6.0388896696439119E-3</v>
      </c>
      <c r="W97" s="1">
        <f t="shared" si="13"/>
        <v>6.6756230934958182E-3</v>
      </c>
      <c r="X97" s="1">
        <v>15.5</v>
      </c>
      <c r="Y97" s="1">
        <f t="shared" si="14"/>
        <v>1.0251965164877771E-2</v>
      </c>
      <c r="Z97" s="1">
        <f t="shared" si="14"/>
        <v>6.8903412466707536E-3</v>
      </c>
      <c r="AA97" s="1">
        <f t="shared" si="14"/>
        <v>6.9722187317337704E-3</v>
      </c>
      <c r="AB97" s="1">
        <f t="shared" si="14"/>
        <v>4.5157849284432018E-3</v>
      </c>
      <c r="AC97" s="1">
        <f t="shared" si="14"/>
        <v>5.2049533022061794E-3</v>
      </c>
      <c r="AD97" s="1">
        <f t="shared" si="14"/>
        <v>5.7478180781812714E-3</v>
      </c>
      <c r="AE97" s="1">
        <f t="shared" si="14"/>
        <v>5.9395191251468563E-3</v>
      </c>
      <c r="AF97" s="1">
        <f t="shared" si="14"/>
        <v>5.6307698569370351E-3</v>
      </c>
    </row>
    <row r="98" spans="1:32" x14ac:dyDescent="0.25">
      <c r="A98" s="1">
        <f t="shared" si="9"/>
        <v>8.3999999999999861</v>
      </c>
      <c r="B98" s="1">
        <f t="shared" si="12"/>
        <v>1.2923012126134204E-8</v>
      </c>
      <c r="C98" s="1">
        <f t="shared" si="12"/>
        <v>3.635686594997612E-9</v>
      </c>
      <c r="N98" s="1">
        <v>16</v>
      </c>
      <c r="O98" s="1">
        <f t="shared" si="13"/>
        <v>1.0479205315532182E-2</v>
      </c>
      <c r="P98" s="1">
        <f t="shared" si="13"/>
        <v>1.0018305948734983E-2</v>
      </c>
      <c r="Q98" s="1">
        <f t="shared" si="13"/>
        <v>9.3335440084981475E-3</v>
      </c>
      <c r="R98" s="1">
        <f t="shared" si="13"/>
        <v>8.874781531968242E-3</v>
      </c>
      <c r="S98" s="1">
        <f t="shared" si="13"/>
        <v>8.353381589232033E-3</v>
      </c>
      <c r="T98" s="1">
        <f t="shared" si="13"/>
        <v>8.2938697752693389E-3</v>
      </c>
      <c r="U98" s="1">
        <f t="shared" si="13"/>
        <v>8.2394071068336797E-3</v>
      </c>
      <c r="V98" s="1">
        <f t="shared" si="13"/>
        <v>8.2144688323491782E-3</v>
      </c>
      <c r="W98" s="1">
        <f t="shared" si="13"/>
        <v>8.449660826870365E-3</v>
      </c>
      <c r="X98" s="1">
        <v>16</v>
      </c>
      <c r="Y98" s="1">
        <f t="shared" si="14"/>
        <v>1.514828556740159E-2</v>
      </c>
      <c r="Z98" s="1">
        <f t="shared" si="14"/>
        <v>1.0569337691764295E-2</v>
      </c>
      <c r="AA98" s="1">
        <f t="shared" si="14"/>
        <v>1.0325085257704272E-2</v>
      </c>
      <c r="AB98" s="1">
        <f t="shared" si="14"/>
        <v>6.83326594101128E-3</v>
      </c>
      <c r="AC98" s="1">
        <f t="shared" si="14"/>
        <v>7.4232730205240098E-3</v>
      </c>
      <c r="AD98" s="1">
        <f t="shared" si="14"/>
        <v>7.9798795123640718E-3</v>
      </c>
      <c r="AE98" s="1">
        <f t="shared" si="14"/>
        <v>8.0950313850405645E-3</v>
      </c>
      <c r="AF98" s="1">
        <f t="shared" si="14"/>
        <v>7.7022606788124401E-3</v>
      </c>
    </row>
    <row r="99" spans="1:32" x14ac:dyDescent="0.25">
      <c r="A99" s="1">
        <f t="shared" si="9"/>
        <v>8.4999999999999858</v>
      </c>
      <c r="B99" s="1">
        <f t="shared" si="12"/>
        <v>1.8432976608431289E-8</v>
      </c>
      <c r="C99" s="1">
        <f t="shared" si="12"/>
        <v>5.3156669912033833E-9</v>
      </c>
      <c r="N99" s="1">
        <v>16.5</v>
      </c>
      <c r="O99" s="1">
        <f t="shared" si="13"/>
        <v>1.5492989975989808E-2</v>
      </c>
      <c r="P99" s="1">
        <f t="shared" si="13"/>
        <v>1.4658224143588404E-2</v>
      </c>
      <c r="Q99" s="1">
        <f t="shared" si="13"/>
        <v>1.3383511081474156E-2</v>
      </c>
      <c r="R99" s="1">
        <f t="shared" si="13"/>
        <v>1.2484471235532781E-2</v>
      </c>
      <c r="S99" s="1">
        <f t="shared" si="13"/>
        <v>1.1318334878487046E-2</v>
      </c>
      <c r="T99" s="1">
        <f t="shared" si="13"/>
        <v>1.1149322443351871E-2</v>
      </c>
      <c r="U99" s="1">
        <f t="shared" si="13"/>
        <v>1.0964766051604881E-2</v>
      </c>
      <c r="V99" s="1">
        <f t="shared" si="13"/>
        <v>1.085239238463143E-2</v>
      </c>
      <c r="W99" s="1">
        <f t="shared" si="13"/>
        <v>1.0475824741230188E-2</v>
      </c>
      <c r="X99" s="1">
        <v>16.5</v>
      </c>
      <c r="Y99" s="1">
        <f t="shared" si="14"/>
        <v>2.1373141054841029E-2</v>
      </c>
      <c r="Z99" s="1">
        <f t="shared" si="14"/>
        <v>1.5450445531121706E-2</v>
      </c>
      <c r="AA99" s="1">
        <f t="shared" si="14"/>
        <v>1.4652924901138748E-2</v>
      </c>
      <c r="AB99" s="1">
        <f t="shared" si="14"/>
        <v>9.9129648603864997E-3</v>
      </c>
      <c r="AC99" s="1">
        <f t="shared" si="14"/>
        <v>1.0226202930933476E-2</v>
      </c>
      <c r="AD99" s="1">
        <f t="shared" si="14"/>
        <v>1.0733862369029897E-2</v>
      </c>
      <c r="AE99" s="1">
        <f t="shared" si="14"/>
        <v>1.0713732380948471E-2</v>
      </c>
      <c r="AF99" s="1">
        <f t="shared" si="14"/>
        <v>1.0229458745067201E-2</v>
      </c>
    </row>
    <row r="100" spans="1:32" x14ac:dyDescent="0.25">
      <c r="A100" s="1">
        <f t="shared" si="9"/>
        <v>8.5999999999999854</v>
      </c>
      <c r="B100" s="1">
        <f t="shared" si="12"/>
        <v>2.6079191202837669E-8</v>
      </c>
      <c r="C100" s="1">
        <f t="shared" si="12"/>
        <v>7.7049674626891414E-9</v>
      </c>
      <c r="N100" s="1">
        <v>17</v>
      </c>
      <c r="O100" s="1">
        <f t="shared" si="13"/>
        <v>2.1874105605497171E-2</v>
      </c>
      <c r="P100" s="1">
        <f t="shared" si="13"/>
        <v>2.0527719191429778E-2</v>
      </c>
      <c r="Q100" s="1">
        <f t="shared" si="13"/>
        <v>1.8441963368646272E-2</v>
      </c>
      <c r="R100" s="1">
        <f t="shared" si="13"/>
        <v>1.6935057817687879E-2</v>
      </c>
      <c r="S100" s="1">
        <f t="shared" si="13"/>
        <v>1.4876133149842048E-2</v>
      </c>
      <c r="T100" s="1">
        <f t="shared" si="13"/>
        <v>1.4555414867659046E-2</v>
      </c>
      <c r="U100" s="1">
        <f t="shared" si="13"/>
        <v>1.4190719077649917E-2</v>
      </c>
      <c r="V100" s="1">
        <f t="shared" si="13"/>
        <v>1.3957382016037273E-2</v>
      </c>
      <c r="W100" s="1">
        <f t="shared" si="13"/>
        <v>1.2742305875162112E-2</v>
      </c>
      <c r="X100" s="1">
        <v>17</v>
      </c>
      <c r="Y100" s="1">
        <f t="shared" si="14"/>
        <v>2.8903829626884873E-2</v>
      </c>
      <c r="Z100" s="1">
        <f t="shared" si="14"/>
        <v>2.1608083026614391E-2</v>
      </c>
      <c r="AA100" s="1">
        <f t="shared" si="14"/>
        <v>1.9996630707104317E-2</v>
      </c>
      <c r="AB100" s="1">
        <f t="shared" si="14"/>
        <v>1.3833400353476541E-2</v>
      </c>
      <c r="AC100" s="1">
        <f t="shared" si="14"/>
        <v>1.3645090672523313E-2</v>
      </c>
      <c r="AD100" s="1">
        <f t="shared" si="14"/>
        <v>1.402416922601653E-2</v>
      </c>
      <c r="AE100" s="1">
        <f t="shared" si="14"/>
        <v>1.3801690075661715E-2</v>
      </c>
      <c r="AF100" s="1">
        <f t="shared" si="14"/>
        <v>1.3221788729903147E-2</v>
      </c>
    </row>
    <row r="101" spans="1:32" x14ac:dyDescent="0.25">
      <c r="A101" s="1">
        <f t="shared" si="9"/>
        <v>8.6999999999999851</v>
      </c>
      <c r="B101" s="1">
        <f t="shared" si="12"/>
        <v>3.6606757216026836E-8</v>
      </c>
      <c r="C101" s="1">
        <f t="shared" si="12"/>
        <v>1.1074738692886304E-8</v>
      </c>
      <c r="N101" s="1">
        <v>17.5</v>
      </c>
      <c r="O101" s="1">
        <f t="shared" si="13"/>
        <v>2.960062098140738E-2</v>
      </c>
      <c r="P101" s="1">
        <f t="shared" si="13"/>
        <v>2.7610753925579486E-2</v>
      </c>
      <c r="Q101" s="1">
        <f t="shared" si="13"/>
        <v>2.4497432263344141E-2</v>
      </c>
      <c r="R101" s="1">
        <f t="shared" si="13"/>
        <v>2.2215088945260707E-2</v>
      </c>
      <c r="S101" s="1">
        <f t="shared" si="13"/>
        <v>1.901148191831116E-2</v>
      </c>
      <c r="T101" s="1">
        <f t="shared" si="13"/>
        <v>1.8495944244050284E-2</v>
      </c>
      <c r="U101" s="1">
        <f t="shared" si="13"/>
        <v>1.7899972971940983E-2</v>
      </c>
      <c r="V101" s="1">
        <f t="shared" si="13"/>
        <v>1.7511430874174318E-2</v>
      </c>
      <c r="W101" s="1">
        <f t="shared" si="13"/>
        <v>1.5228478775495905E-2</v>
      </c>
      <c r="X101" s="1">
        <v>17.5</v>
      </c>
      <c r="Y101" s="1">
        <f t="shared" si="14"/>
        <v>3.7591635581842579E-2</v>
      </c>
      <c r="Z101" s="1">
        <f t="shared" si="14"/>
        <v>2.9013240114260892E-2</v>
      </c>
      <c r="AA101" s="1">
        <f t="shared" si="14"/>
        <v>2.6322840305525598E-2</v>
      </c>
      <c r="AB101" s="1">
        <f t="shared" si="14"/>
        <v>1.8626234994020021E-2</v>
      </c>
      <c r="AC101" s="1">
        <f t="shared" si="14"/>
        <v>1.767918383017316E-2</v>
      </c>
      <c r="AD101" s="1">
        <f t="shared" si="14"/>
        <v>1.7837902958377162E-2</v>
      </c>
      <c r="AE101" s="1">
        <f t="shared" si="14"/>
        <v>1.7342212217563872E-2</v>
      </c>
      <c r="AF101" s="1">
        <f t="shared" si="14"/>
        <v>1.6666593679145945E-2</v>
      </c>
    </row>
    <row r="102" spans="1:32" x14ac:dyDescent="0.25">
      <c r="A102" s="1">
        <f t="shared" si="9"/>
        <v>8.7999999999999847</v>
      </c>
      <c r="B102" s="1">
        <f t="shared" si="12"/>
        <v>5.0991117141332639E-8</v>
      </c>
      <c r="C102" s="1">
        <f t="shared" si="12"/>
        <v>1.5788815297716607E-8</v>
      </c>
      <c r="N102" s="1">
        <v>18</v>
      </c>
      <c r="O102" s="1">
        <f t="shared" si="13"/>
        <v>3.8519104030555439E-2</v>
      </c>
      <c r="P102" s="1">
        <f t="shared" si="13"/>
        <v>3.5780824467880452E-2</v>
      </c>
      <c r="Q102" s="1">
        <f t="shared" si="13"/>
        <v>3.1458483932372959E-2</v>
      </c>
      <c r="R102" s="1">
        <f t="shared" si="13"/>
        <v>2.8253491725137587E-2</v>
      </c>
      <c r="S102" s="1">
        <f t="shared" si="13"/>
        <v>2.3674973221865285E-2</v>
      </c>
      <c r="T102" s="1">
        <f t="shared" si="13"/>
        <v>2.2924365703879016E-2</v>
      </c>
      <c r="U102" s="1">
        <f t="shared" si="13"/>
        <v>2.2049142671631872E-2</v>
      </c>
      <c r="V102" s="1">
        <f t="shared" si="13"/>
        <v>2.147315082348461E-2</v>
      </c>
      <c r="W102" s="1">
        <f t="shared" si="13"/>
        <v>1.7905600961732025E-2</v>
      </c>
      <c r="X102" s="1">
        <v>18</v>
      </c>
      <c r="Y102" s="1">
        <f t="shared" si="14"/>
        <v>4.7162449414651614E-2</v>
      </c>
      <c r="Z102" s="1">
        <f t="shared" si="14"/>
        <v>3.7519093026467824E-2</v>
      </c>
      <c r="AA102" s="1">
        <f t="shared" si="14"/>
        <v>3.3516642119231568E-2</v>
      </c>
      <c r="AB102" s="1">
        <f t="shared" si="14"/>
        <v>2.4265087096617153E-2</v>
      </c>
      <c r="AC102" s="1">
        <f t="shared" si="14"/>
        <v>2.2291830171035368E-2</v>
      </c>
      <c r="AD102" s="1">
        <f t="shared" si="14"/>
        <v>2.2133135040749024E-2</v>
      </c>
      <c r="AE102" s="1">
        <f t="shared" si="14"/>
        <v>2.1295071047796047E-2</v>
      </c>
      <c r="AF102" s="1">
        <f t="shared" si="14"/>
        <v>2.0528074025102504E-2</v>
      </c>
    </row>
    <row r="103" spans="1:32" x14ac:dyDescent="0.25">
      <c r="A103" s="1">
        <f t="shared" si="9"/>
        <v>8.8999999999999844</v>
      </c>
      <c r="B103" s="1">
        <f t="shared" si="12"/>
        <v>7.0499788565874285E-8</v>
      </c>
      <c r="C103" s="1">
        <f t="shared" si="12"/>
        <v>2.2331543781145941E-8</v>
      </c>
      <c r="N103" s="1">
        <v>18.5</v>
      </c>
      <c r="O103" s="1">
        <f t="shared" si="13"/>
        <v>4.8344502013198364E-2</v>
      </c>
      <c r="P103" s="1">
        <f t="shared" si="13"/>
        <v>4.4800386992442258E-2</v>
      </c>
      <c r="Q103" s="1">
        <f t="shared" si="13"/>
        <v>3.9153226135001093E-2</v>
      </c>
      <c r="R103" s="1">
        <f t="shared" si="13"/>
        <v>3.4919559745275074E-2</v>
      </c>
      <c r="S103" s="1">
        <f t="shared" si="13"/>
        <v>2.8783945901037066E-2</v>
      </c>
      <c r="T103" s="1">
        <f t="shared" si="13"/>
        <v>2.7764774746438958E-2</v>
      </c>
      <c r="U103" s="1">
        <f t="shared" si="13"/>
        <v>2.6569855364775966E-2</v>
      </c>
      <c r="V103" s="1">
        <f t="shared" si="13"/>
        <v>2.5778941048983626E-2</v>
      </c>
      <c r="W103" s="1">
        <f t="shared" si="13"/>
        <v>2.0737923943610015E-2</v>
      </c>
      <c r="X103" s="1">
        <v>18.5</v>
      </c>
      <c r="Y103" s="1">
        <f t="shared" si="14"/>
        <v>5.7235168907784593E-2</v>
      </c>
      <c r="Z103" s="1">
        <f t="shared" si="14"/>
        <v>4.6862225545856222E-2</v>
      </c>
      <c r="AA103" s="1">
        <f t="shared" si="14"/>
        <v>4.1383909446014777E-2</v>
      </c>
      <c r="AB103" s="1">
        <f t="shared" si="14"/>
        <v>3.0660153416008883E-2</v>
      </c>
      <c r="AC103" s="1">
        <f t="shared" si="14"/>
        <v>2.7409879373193433E-2</v>
      </c>
      <c r="AD103" s="1">
        <f t="shared" si="14"/>
        <v>2.6839606233763118E-2</v>
      </c>
      <c r="AE103" s="1">
        <f t="shared" si="14"/>
        <v>2.559756634414137E-2</v>
      </c>
      <c r="AF103" s="1">
        <f t="shared" si="14"/>
        <v>2.4748026043659558E-2</v>
      </c>
    </row>
    <row r="104" spans="1:32" x14ac:dyDescent="0.25">
      <c r="A104" s="1">
        <f t="shared" si="9"/>
        <v>8.999999999999984</v>
      </c>
      <c r="B104" s="1">
        <f t="shared" si="12"/>
        <v>9.6767930828438742E-8</v>
      </c>
      <c r="C104" s="1">
        <f t="shared" si="12"/>
        <v>3.1342748967417337E-8</v>
      </c>
      <c r="N104" s="1">
        <v>19</v>
      </c>
      <c r="O104" s="1">
        <f t="shared" si="13"/>
        <v>5.8678917196052595E-2</v>
      </c>
      <c r="P104" s="1">
        <f t="shared" si="13"/>
        <v>5.4335230770019387E-2</v>
      </c>
      <c r="Q104" s="1">
        <f t="shared" si="13"/>
        <v>4.733843525692033E-2</v>
      </c>
      <c r="R104" s="1">
        <f t="shared" si="13"/>
        <v>4.2029343911390918E-2</v>
      </c>
      <c r="S104" s="1">
        <f t="shared" si="13"/>
        <v>3.4226243489054495E-2</v>
      </c>
      <c r="T104" s="1">
        <f t="shared" si="13"/>
        <v>3.2915334176083805E-2</v>
      </c>
      <c r="U104" s="1">
        <f t="shared" si="13"/>
        <v>3.1371813999056343E-2</v>
      </c>
      <c r="V104" s="1">
        <f t="shared" si="13"/>
        <v>3.0345822291685448E-2</v>
      </c>
      <c r="W104" s="1">
        <f t="shared" si="13"/>
        <v>2.3684115963745311E-2</v>
      </c>
      <c r="X104" s="1">
        <v>19</v>
      </c>
      <c r="Y104" s="1">
        <f t="shared" si="14"/>
        <v>6.7355055548281181E-2</v>
      </c>
      <c r="Z104" s="1">
        <f t="shared" si="14"/>
        <v>5.6679910071050103E-2</v>
      </c>
      <c r="AA104" s="1">
        <f t="shared" si="14"/>
        <v>4.9663132730162873E-2</v>
      </c>
      <c r="AB104" s="1">
        <f t="shared" si="14"/>
        <v>3.7659650554076649E-2</v>
      </c>
      <c r="AC104" s="1">
        <f t="shared" si="14"/>
        <v>3.2926369785957067E-2</v>
      </c>
      <c r="AD104" s="1">
        <f t="shared" si="14"/>
        <v>3.1861757443192917E-2</v>
      </c>
      <c r="AE104" s="1">
        <f t="shared" si="14"/>
        <v>3.0167282574940741E-2</v>
      </c>
      <c r="AF104" s="1">
        <f t="shared" si="14"/>
        <v>2.9248271967256195E-2</v>
      </c>
    </row>
    <row r="105" spans="1:32" x14ac:dyDescent="0.25">
      <c r="A105" s="1">
        <f t="shared" si="9"/>
        <v>9.0999999999999837</v>
      </c>
      <c r="B105" s="1">
        <f t="shared" si="12"/>
        <v>1.3189015891869216E-7</v>
      </c>
      <c r="C105" s="1">
        <f t="shared" si="12"/>
        <v>4.3661328508408519E-8</v>
      </c>
      <c r="N105" s="1">
        <v>19.5</v>
      </c>
      <c r="O105" s="1">
        <f t="shared" si="13"/>
        <v>6.9046498875522194E-2</v>
      </c>
      <c r="P105" s="1">
        <f t="shared" si="13"/>
        <v>6.3981754063428903E-2</v>
      </c>
      <c r="Q105" s="1">
        <f t="shared" si="13"/>
        <v>5.5717072649820149E-2</v>
      </c>
      <c r="R105" s="1">
        <f t="shared" si="13"/>
        <v>4.9357612051697967E-2</v>
      </c>
      <c r="S105" s="1">
        <f t="shared" si="13"/>
        <v>3.9866412329044934E-2</v>
      </c>
      <c r="T105" s="1">
        <f t="shared" si="13"/>
        <v>3.8253737583105227E-2</v>
      </c>
      <c r="U105" s="1">
        <f t="shared" si="13"/>
        <v>3.6347467381304545E-2</v>
      </c>
      <c r="V105" s="1">
        <f t="shared" si="13"/>
        <v>3.5075619070522063E-2</v>
      </c>
      <c r="W105" s="1">
        <f t="shared" si="13"/>
        <v>2.6698885752673086E-2</v>
      </c>
      <c r="X105" s="1">
        <v>19.5</v>
      </c>
      <c r="Y105" s="1">
        <f t="shared" si="14"/>
        <v>7.7036619533209658E-2</v>
      </c>
      <c r="Z105" s="1">
        <f t="shared" si="14"/>
        <v>6.6540893243525356E-2</v>
      </c>
      <c r="AA105" s="1">
        <f t="shared" si="14"/>
        <v>5.8045082983992753E-2</v>
      </c>
      <c r="AB105" s="1">
        <f t="shared" si="14"/>
        <v>4.5058008061144572E-2</v>
      </c>
      <c r="AC105" s="1">
        <f t="shared" si="14"/>
        <v>3.8706168224461913E-2</v>
      </c>
      <c r="AD105" s="1">
        <f t="shared" si="14"/>
        <v>3.7083730144340125E-2</v>
      </c>
      <c r="AE105" s="1">
        <f t="shared" si="14"/>
        <v>3.4906229174394787E-2</v>
      </c>
      <c r="AF105" s="1">
        <f t="shared" si="14"/>
        <v>3.3934504226945945E-2</v>
      </c>
    </row>
    <row r="106" spans="1:32" x14ac:dyDescent="0.25">
      <c r="A106" s="1">
        <f t="shared" si="9"/>
        <v>9.1999999999999833</v>
      </c>
      <c r="B106" s="1">
        <f t="shared" si="12"/>
        <v>1.7853128938587037E-7</v>
      </c>
      <c r="C106" s="1">
        <f t="shared" si="12"/>
        <v>6.0379191593537406E-8</v>
      </c>
      <c r="N106" s="1">
        <v>20</v>
      </c>
      <c r="O106" s="1">
        <f t="shared" ref="O106:W115" si="15">IFERROR(_xlfn.LOGNORM.DIST($N106, O$63, EXP(O$64),FALSE), 0)</f>
        <v>7.8938789528712153E-2</v>
      </c>
      <c r="P106" s="1">
        <f t="shared" si="15"/>
        <v>7.3302929550250362E-2</v>
      </c>
      <c r="Q106" s="1">
        <f t="shared" si="15"/>
        <v>6.3961710359051918E-2</v>
      </c>
      <c r="R106" s="1">
        <f t="shared" si="15"/>
        <v>5.665380776960148E-2</v>
      </c>
      <c r="S106" s="1">
        <f t="shared" si="15"/>
        <v>4.5553637736061033E-2</v>
      </c>
      <c r="T106" s="1">
        <f t="shared" si="15"/>
        <v>4.3644110614607962E-2</v>
      </c>
      <c r="U106" s="1">
        <f t="shared" si="15"/>
        <v>4.137779739104E-2</v>
      </c>
      <c r="V106" s="1">
        <f t="shared" si="15"/>
        <v>3.9860066150744847E-2</v>
      </c>
      <c r="W106" s="1">
        <f t="shared" si="15"/>
        <v>2.9734696364424398E-2</v>
      </c>
      <c r="X106" s="1">
        <v>20</v>
      </c>
      <c r="Y106" s="1">
        <f t="shared" ref="Y106:AF115" si="16">IFERROR(_xlfn.LOGNORM.DIST($N106, Y$63, EXP(Y$64),FALSE), 0)</f>
        <v>8.5809339789324951E-2</v>
      </c>
      <c r="Z106" s="1">
        <f t="shared" si="16"/>
        <v>7.5984847440308839E-2</v>
      </c>
      <c r="AA106" s="1">
        <f t="shared" si="16"/>
        <v>6.619752563540264E-2</v>
      </c>
      <c r="AB106" s="1">
        <f t="shared" si="16"/>
        <v>5.2609747884503004E-2</v>
      </c>
      <c r="AC106" s="1">
        <f t="shared" si="16"/>
        <v>4.4593899427983023E-2</v>
      </c>
      <c r="AD106" s="1">
        <f t="shared" si="16"/>
        <v>4.2375790402349636E-2</v>
      </c>
      <c r="AE106" s="1">
        <f t="shared" si="16"/>
        <v>3.970594177400262E-2</v>
      </c>
      <c r="AF106" s="1">
        <f t="shared" si="16"/>
        <v>3.870114816835437E-2</v>
      </c>
    </row>
    <row r="107" spans="1:32" x14ac:dyDescent="0.25">
      <c r="A107" s="1">
        <f t="shared" si="9"/>
        <v>9.2999999999999829</v>
      </c>
      <c r="B107" s="1">
        <f t="shared" si="12"/>
        <v>2.4005897383192312E-7</v>
      </c>
      <c r="C107" s="1">
        <f t="shared" si="12"/>
        <v>8.290750066519017E-8</v>
      </c>
      <c r="N107" s="1">
        <v>20.5</v>
      </c>
      <c r="O107" s="1">
        <f t="shared" si="15"/>
        <v>8.7863381187864256E-2</v>
      </c>
      <c r="P107" s="1">
        <f t="shared" si="15"/>
        <v>8.1867577854104132E-2</v>
      </c>
      <c r="Q107" s="1">
        <f t="shared" si="15"/>
        <v>7.1740682100157355E-2</v>
      </c>
      <c r="R107" s="1">
        <f t="shared" si="15"/>
        <v>6.3660022537260122E-2</v>
      </c>
      <c r="S107" s="1">
        <f t="shared" si="15"/>
        <v>5.11305889352794E-2</v>
      </c>
      <c r="T107" s="1">
        <f t="shared" si="15"/>
        <v>4.8944656278477119E-2</v>
      </c>
      <c r="U107" s="1">
        <f t="shared" si="15"/>
        <v>4.6338670624699249E-2</v>
      </c>
      <c r="V107" s="1">
        <f t="shared" si="15"/>
        <v>4.4586369958274301E-2</v>
      </c>
      <c r="W107" s="1">
        <f t="shared" si="15"/>
        <v>3.274346657906136E-2</v>
      </c>
      <c r="X107" s="1">
        <v>20.5</v>
      </c>
      <c r="Y107" s="1">
        <f t="shared" si="16"/>
        <v>9.3259681145875684E-2</v>
      </c>
      <c r="Z107" s="1">
        <f t="shared" si="16"/>
        <v>8.4564516244850049E-2</v>
      </c>
      <c r="AA107" s="1">
        <f t="shared" si="16"/>
        <v>7.3791676705332432E-2</v>
      </c>
      <c r="AB107" s="1">
        <f t="shared" si="16"/>
        <v>6.0047241733460911E-2</v>
      </c>
      <c r="AC107" s="1">
        <f t="shared" si="16"/>
        <v>5.0423293593342258E-2</v>
      </c>
      <c r="AD107" s="1">
        <f t="shared" si="16"/>
        <v>4.7601533013574435E-2</v>
      </c>
      <c r="AE107" s="1">
        <f t="shared" si="16"/>
        <v>4.4453072144070863E-2</v>
      </c>
      <c r="AF107" s="1">
        <f t="shared" si="16"/>
        <v>4.3436788246906735E-2</v>
      </c>
    </row>
    <row r="108" spans="1:32" x14ac:dyDescent="0.25">
      <c r="A108" s="1">
        <f t="shared" si="9"/>
        <v>9.3999999999999826</v>
      </c>
      <c r="B108" s="1">
        <f t="shared" si="12"/>
        <v>3.2070144049415705E-7</v>
      </c>
      <c r="C108" s="1">
        <f t="shared" si="12"/>
        <v>1.130574311453509E-7</v>
      </c>
      <c r="N108" s="1">
        <v>21</v>
      </c>
      <c r="O108" s="1">
        <f t="shared" si="15"/>
        <v>9.5388800898327755E-2</v>
      </c>
      <c r="P108" s="1">
        <f t="shared" si="15"/>
        <v>8.9287511617092655E-2</v>
      </c>
      <c r="Q108" s="1">
        <f t="shared" si="15"/>
        <v>7.8743672541898874E-2</v>
      </c>
      <c r="R108" s="1">
        <f t="shared" si="15"/>
        <v>7.0128921338252465E-2</v>
      </c>
      <c r="S108" s="1">
        <f t="shared" si="15"/>
        <v>5.6442333324622777E-2</v>
      </c>
      <c r="T108" s="1">
        <f t="shared" si="15"/>
        <v>5.4015348647128328E-2</v>
      </c>
      <c r="U108" s="1">
        <f t="shared" si="15"/>
        <v>5.1107207966261094E-2</v>
      </c>
      <c r="V108" s="1">
        <f t="shared" si="15"/>
        <v>4.9142766033905994E-2</v>
      </c>
      <c r="W108" s="1">
        <f t="shared" si="15"/>
        <v>3.5678171994073304E-2</v>
      </c>
      <c r="X108" s="1">
        <v>21</v>
      </c>
      <c r="Y108" s="1">
        <f t="shared" si="16"/>
        <v>9.9064189870552447E-2</v>
      </c>
      <c r="Z108" s="1">
        <f t="shared" si="16"/>
        <v>9.1884683022942337E-2</v>
      </c>
      <c r="AA108" s="1">
        <f t="shared" si="16"/>
        <v>8.052716489947194E-2</v>
      </c>
      <c r="AB108" s="1">
        <f t="shared" si="16"/>
        <v>6.7100150718560403E-2</v>
      </c>
      <c r="AC108" s="1">
        <f t="shared" si="16"/>
        <v>5.6027007334727159E-2</v>
      </c>
      <c r="AD108" s="1">
        <f t="shared" si="16"/>
        <v>5.2625211551993921E-2</v>
      </c>
      <c r="AE108" s="1">
        <f t="shared" si="16"/>
        <v>4.9035001581702424E-2</v>
      </c>
      <c r="AF108" s="1">
        <f t="shared" si="16"/>
        <v>4.8029699794141373E-2</v>
      </c>
    </row>
    <row r="109" spans="1:32" x14ac:dyDescent="0.25">
      <c r="A109" s="1">
        <f t="shared" si="9"/>
        <v>9.4999999999999822</v>
      </c>
      <c r="B109" s="1">
        <f t="shared" si="12"/>
        <v>4.2573381614126499E-7</v>
      </c>
      <c r="C109" s="1">
        <f t="shared" si="12"/>
        <v>1.5313793039708117E-7</v>
      </c>
      <c r="N109" s="1">
        <v>21.5</v>
      </c>
      <c r="O109" s="1">
        <f t="shared" si="15"/>
        <v>0.10117990393738839</v>
      </c>
      <c r="P109" s="1">
        <f t="shared" si="15"/>
        <v>9.5248010346266426E-2</v>
      </c>
      <c r="Q109" s="1">
        <f t="shared" si="15"/>
        <v>8.470388203750305E-2</v>
      </c>
      <c r="R109" s="1">
        <f t="shared" si="15"/>
        <v>7.5839789038039215E-2</v>
      </c>
      <c r="S109" s="1">
        <f t="shared" si="15"/>
        <v>6.1344569088198755E-2</v>
      </c>
      <c r="T109" s="1">
        <f t="shared" si="15"/>
        <v>5.8725054983291239E-2</v>
      </c>
      <c r="U109" s="1">
        <f t="shared" si="15"/>
        <v>5.5567688374992624E-2</v>
      </c>
      <c r="V109" s="1">
        <f t="shared" si="15"/>
        <v>5.3423668929231526E-2</v>
      </c>
      <c r="W109" s="1">
        <f t="shared" si="15"/>
        <v>3.8494276326811627E-2</v>
      </c>
      <c r="X109" s="1">
        <v>21.5</v>
      </c>
      <c r="Y109" s="1">
        <f t="shared" si="16"/>
        <v>0.10301046528811572</v>
      </c>
      <c r="Z109" s="1">
        <f t="shared" si="16"/>
        <v>9.7633215961986292E-2</v>
      </c>
      <c r="AA109" s="1">
        <f t="shared" si="16"/>
        <v>8.6152825038149208E-2</v>
      </c>
      <c r="AB109" s="1">
        <f t="shared" si="16"/>
        <v>7.3514335978863629E-2</v>
      </c>
      <c r="AC109" s="1">
        <f t="shared" si="16"/>
        <v>6.1246024121233873E-2</v>
      </c>
      <c r="AD109" s="1">
        <f t="shared" si="16"/>
        <v>5.7318602832668729E-2</v>
      </c>
      <c r="AE109" s="1">
        <f t="shared" si="16"/>
        <v>5.3345065739468428E-2</v>
      </c>
      <c r="AF109" s="1">
        <f t="shared" si="16"/>
        <v>5.2373072572359562E-2</v>
      </c>
    </row>
    <row r="110" spans="1:32" x14ac:dyDescent="0.25">
      <c r="A110" s="1">
        <f t="shared" si="9"/>
        <v>9.5999999999999819</v>
      </c>
      <c r="B110" s="1">
        <f t="shared" si="12"/>
        <v>5.616967308295693E-7</v>
      </c>
      <c r="C110" s="1">
        <f t="shared" si="12"/>
        <v>2.0607322892668118E-7</v>
      </c>
      <c r="N110" s="1">
        <v>22</v>
      </c>
      <c r="O110" s="1">
        <f t="shared" si="15"/>
        <v>0.10502021743412529</v>
      </c>
      <c r="P110" s="1">
        <f t="shared" si="15"/>
        <v>9.9528606482539056E-2</v>
      </c>
      <c r="Q110" s="1">
        <f t="shared" si="15"/>
        <v>8.9414693437954426E-2</v>
      </c>
      <c r="R110" s="1">
        <f t="shared" si="15"/>
        <v>8.0611305698207444E-2</v>
      </c>
      <c r="S110" s="1">
        <f t="shared" si="15"/>
        <v>6.5710583581704507E-2</v>
      </c>
      <c r="T110" s="1">
        <f t="shared" si="15"/>
        <v>6.2957596378332439E-2</v>
      </c>
      <c r="U110" s="1">
        <f t="shared" si="15"/>
        <v>5.9616605041950009E-2</v>
      </c>
      <c r="V110" s="1">
        <f t="shared" si="15"/>
        <v>5.7334096763187382E-2</v>
      </c>
      <c r="W110" s="1">
        <f t="shared" si="15"/>
        <v>4.1150943390968212E-2</v>
      </c>
      <c r="X110" s="1">
        <v>22</v>
      </c>
      <c r="Y110" s="1">
        <f t="shared" si="16"/>
        <v>0.10500500537461649</v>
      </c>
      <c r="Z110" s="1">
        <f t="shared" si="16"/>
        <v>0.10160119867681217</v>
      </c>
      <c r="AA110" s="1">
        <f t="shared" si="16"/>
        <v>9.0481519725926773E-2</v>
      </c>
      <c r="AB110" s="1">
        <f t="shared" si="16"/>
        <v>7.9068329704073154E-2</v>
      </c>
      <c r="AC110" s="1">
        <f t="shared" si="16"/>
        <v>6.5937886980087984E-2</v>
      </c>
      <c r="AD110" s="1">
        <f t="shared" si="16"/>
        <v>6.1566929852566107E-2</v>
      </c>
      <c r="AE110" s="1">
        <f t="shared" si="16"/>
        <v>5.7287064011341773E-2</v>
      </c>
      <c r="AF110" s="1">
        <f t="shared" si="16"/>
        <v>5.636959007075034E-2</v>
      </c>
    </row>
    <row r="111" spans="1:32" x14ac:dyDescent="0.25">
      <c r="A111" s="1">
        <f t="shared" si="9"/>
        <v>9.6999999999999815</v>
      </c>
      <c r="B111" s="1">
        <f t="shared" si="12"/>
        <v>7.3665110807258211E-7</v>
      </c>
      <c r="C111" s="1">
        <f t="shared" si="12"/>
        <v>2.7554312876691174E-7</v>
      </c>
      <c r="N111" s="1">
        <v>22.5</v>
      </c>
      <c r="O111" s="1">
        <f t="shared" si="15"/>
        <v>0.10682008099576802</v>
      </c>
      <c r="P111" s="1">
        <f t="shared" si="15"/>
        <v>0.10201291554818631</v>
      </c>
      <c r="Q111" s="1">
        <f t="shared" si="15"/>
        <v>9.2739727036810771E-2</v>
      </c>
      <c r="R111" s="1">
        <f t="shared" si="15"/>
        <v>8.4310209969143263E-2</v>
      </c>
      <c r="S111" s="1">
        <f t="shared" si="15"/>
        <v>6.943654090379664E-2</v>
      </c>
      <c r="T111" s="1">
        <f t="shared" si="15"/>
        <v>6.6616416061109546E-2</v>
      </c>
      <c r="U111" s="1">
        <f t="shared" si="15"/>
        <v>6.3166614295113416E-2</v>
      </c>
      <c r="V111" s="1">
        <f t="shared" si="15"/>
        <v>6.0793153996611393E-2</v>
      </c>
      <c r="W111" s="1">
        <f t="shared" si="15"/>
        <v>4.3611999854872692E-2</v>
      </c>
      <c r="X111" s="1">
        <v>22.5</v>
      </c>
      <c r="Y111" s="1">
        <f t="shared" si="16"/>
        <v>0.10506887440602407</v>
      </c>
      <c r="Z111" s="1">
        <f t="shared" si="16"/>
        <v>0.10369110211004923</v>
      </c>
      <c r="AA111" s="1">
        <f t="shared" si="16"/>
        <v>9.33981684910552E-2</v>
      </c>
      <c r="AB111" s="1">
        <f t="shared" si="16"/>
        <v>8.3585972896288468E-2</v>
      </c>
      <c r="AC111" s="1">
        <f t="shared" si="16"/>
        <v>6.9983223177960185E-2</v>
      </c>
      <c r="AD111" s="1">
        <f t="shared" si="16"/>
        <v>6.5273512421019114E-2</v>
      </c>
      <c r="AE111" s="1">
        <f t="shared" si="16"/>
        <v>6.0778828394466661E-2</v>
      </c>
      <c r="AF111" s="1">
        <f t="shared" si="16"/>
        <v>5.9935125181292029E-2</v>
      </c>
    </row>
    <row r="112" spans="1:32" x14ac:dyDescent="0.25">
      <c r="A112" s="1">
        <f t="shared" si="9"/>
        <v>9.7999999999999812</v>
      </c>
      <c r="B112" s="1">
        <f t="shared" si="12"/>
        <v>9.6047320316098882E-7</v>
      </c>
      <c r="C112" s="1">
        <f t="shared" si="12"/>
        <v>3.6614935970151643E-7</v>
      </c>
      <c r="N112" s="1">
        <v>23</v>
      </c>
      <c r="O112" s="1">
        <f t="shared" si="15"/>
        <v>0.10661158635289066</v>
      </c>
      <c r="P112" s="1">
        <f t="shared" si="15"/>
        <v>0.10268787796218821</v>
      </c>
      <c r="Q112" s="1">
        <f t="shared" si="15"/>
        <v>9.4616116092326508E-2</v>
      </c>
      <c r="R112" s="1">
        <f t="shared" si="15"/>
        <v>8.6855571228912881E-2</v>
      </c>
      <c r="S112" s="1">
        <f t="shared" si="15"/>
        <v>7.244490543206783E-2</v>
      </c>
      <c r="T112" s="1">
        <f t="shared" si="15"/>
        <v>6.9627689082654792E-2</v>
      </c>
      <c r="U112" s="1">
        <f t="shared" si="15"/>
        <v>6.6149243202833635E-2</v>
      </c>
      <c r="V112" s="1">
        <f t="shared" si="15"/>
        <v>6.373645937785799E-2</v>
      </c>
      <c r="W112" s="1">
        <f t="shared" si="15"/>
        <v>4.5846636861032623E-2</v>
      </c>
      <c r="X112" s="1">
        <v>23</v>
      </c>
      <c r="Y112" s="1">
        <f t="shared" si="16"/>
        <v>0.10332356020715057</v>
      </c>
      <c r="Z112" s="1">
        <f t="shared" si="16"/>
        <v>0.10391371047322989</v>
      </c>
      <c r="AA112" s="1">
        <f t="shared" si="16"/>
        <v>9.4861082872634214E-2</v>
      </c>
      <c r="AB112" s="1">
        <f t="shared" si="16"/>
        <v>8.6944443366757218E-2</v>
      </c>
      <c r="AC112" s="1">
        <f t="shared" si="16"/>
        <v>7.3290251186233502E-2</v>
      </c>
      <c r="AD112" s="1">
        <f t="shared" si="16"/>
        <v>6.836296757075204E-2</v>
      </c>
      <c r="AE112" s="1">
        <f t="shared" si="16"/>
        <v>6.3754731455160335E-2</v>
      </c>
      <c r="AF112" s="1">
        <f t="shared" si="16"/>
        <v>6.300141486491119E-2</v>
      </c>
    </row>
    <row r="113" spans="1:32" x14ac:dyDescent="0.25">
      <c r="A113" s="1">
        <f t="shared" si="9"/>
        <v>9.8999999999999808</v>
      </c>
      <c r="B113" s="1">
        <f t="shared" si="12"/>
        <v>1.2451940628283525E-6</v>
      </c>
      <c r="C113" s="1">
        <f t="shared" si="12"/>
        <v>4.8361154621284908E-7</v>
      </c>
      <c r="N113" s="1">
        <v>23.5</v>
      </c>
      <c r="O113" s="1">
        <f t="shared" si="15"/>
        <v>0.10453290013903986</v>
      </c>
      <c r="P113" s="1">
        <f t="shared" si="15"/>
        <v>0.10163405044199382</v>
      </c>
      <c r="Q113" s="1">
        <f t="shared" si="15"/>
        <v>9.5051629692024797E-2</v>
      </c>
      <c r="R113" s="1">
        <f t="shared" si="15"/>
        <v>8.8218884804885947E-2</v>
      </c>
      <c r="S113" s="1">
        <f t="shared" si="15"/>
        <v>7.468599449190591E-2</v>
      </c>
      <c r="T113" s="1">
        <f t="shared" si="15"/>
        <v>7.1941858235120268E-2</v>
      </c>
      <c r="U113" s="1">
        <f t="shared" si="15"/>
        <v>6.8516337184293313E-2</v>
      </c>
      <c r="V113" s="1">
        <f t="shared" si="15"/>
        <v>6.6117500834636675E-2</v>
      </c>
      <c r="W113" s="1">
        <f t="shared" si="15"/>
        <v>4.7829853971188982E-2</v>
      </c>
      <c r="X113" s="1">
        <v>23.5</v>
      </c>
      <c r="Y113" s="1">
        <f t="shared" si="16"/>
        <v>9.9970165987863388E-2</v>
      </c>
      <c r="Z113" s="1">
        <f t="shared" si="16"/>
        <v>0.10237582612199446</v>
      </c>
      <c r="AA113" s="1">
        <f t="shared" si="16"/>
        <v>9.4897439147676496E-2</v>
      </c>
      <c r="AB113" s="1">
        <f t="shared" si="16"/>
        <v>8.9077507489125629E-2</v>
      </c>
      <c r="AC113" s="1">
        <f t="shared" si="16"/>
        <v>7.5797182883766245E-2</v>
      </c>
      <c r="AD113" s="1">
        <f t="shared" si="16"/>
        <v>7.0782924547741169E-2</v>
      </c>
      <c r="AE113" s="1">
        <f t="shared" si="16"/>
        <v>6.6167109670994748E-2</v>
      </c>
      <c r="AF113" s="1">
        <f t="shared" si="16"/>
        <v>6.5517672493047394E-2</v>
      </c>
    </row>
    <row r="114" spans="1:32" x14ac:dyDescent="0.25">
      <c r="A114" s="1">
        <f t="shared" si="9"/>
        <v>9.9999999999999805</v>
      </c>
      <c r="B114" s="1">
        <f t="shared" ref="B114:C133" si="17">IFERROR(_xlfn.LOGNORM.DIST($A114, B$5, EXP(B$6),FALSE), 0)</f>
        <v>1.605387630109735E-6</v>
      </c>
      <c r="C114" s="1">
        <f t="shared" si="17"/>
        <v>6.3499655862979384E-7</v>
      </c>
      <c r="N114" s="1">
        <v>24</v>
      </c>
      <c r="O114" s="1">
        <f t="shared" si="15"/>
        <v>0.10080542668230107</v>
      </c>
      <c r="P114" s="1">
        <f t="shared" si="15"/>
        <v>9.9009369471964731E-2</v>
      </c>
      <c r="Q114" s="1">
        <f t="shared" si="15"/>
        <v>9.4116830597211765E-2</v>
      </c>
      <c r="R114" s="1">
        <f t="shared" si="15"/>
        <v>8.8420580324029469E-2</v>
      </c>
      <c r="S114" s="1">
        <f t="shared" si="15"/>
        <v>7.6137806111740217E-2</v>
      </c>
      <c r="T114" s="1">
        <f t="shared" si="15"/>
        <v>7.3533705896744225E-2</v>
      </c>
      <c r="U114" s="1">
        <f t="shared" si="15"/>
        <v>7.0240324816865249E-2</v>
      </c>
      <c r="V114" s="1">
        <f t="shared" si="15"/>
        <v>6.7907978098813812E-2</v>
      </c>
      <c r="W114" s="1">
        <f t="shared" si="15"/>
        <v>4.954266120597256E-2</v>
      </c>
      <c r="X114" s="1">
        <v>24</v>
      </c>
      <c r="Y114" s="1">
        <f t="shared" si="16"/>
        <v>9.5265249582500947E-2</v>
      </c>
      <c r="Z114" s="1">
        <f t="shared" si="16"/>
        <v>9.9261533955303488E-2</v>
      </c>
      <c r="AA114" s="1">
        <f t="shared" si="16"/>
        <v>9.3594204206999612E-2</v>
      </c>
      <c r="AB114" s="1">
        <f t="shared" si="16"/>
        <v>8.9974349896916217E-2</v>
      </c>
      <c r="AC114" s="1">
        <f t="shared" si="16"/>
        <v>7.7472625218984542E-2</v>
      </c>
      <c r="AD114" s="1">
        <f t="shared" si="16"/>
        <v>7.2504339123006606E-2</v>
      </c>
      <c r="AE114" s="1">
        <f t="shared" si="16"/>
        <v>6.7986659439506644E-2</v>
      </c>
      <c r="AF114" s="1">
        <f t="shared" si="16"/>
        <v>6.7451178751914156E-2</v>
      </c>
    </row>
    <row r="115" spans="1:32" x14ac:dyDescent="0.25">
      <c r="A115" s="1">
        <f t="shared" si="9"/>
        <v>10.09999999999998</v>
      </c>
      <c r="B115" s="1">
        <f t="shared" si="17"/>
        <v>2.0586116990730429E-6</v>
      </c>
      <c r="C115" s="1">
        <f t="shared" si="17"/>
        <v>8.2898522205690684E-7</v>
      </c>
      <c r="N115" s="1">
        <v>24.5</v>
      </c>
      <c r="O115" s="1">
        <f t="shared" si="15"/>
        <v>9.5707459100165884E-2</v>
      </c>
      <c r="P115" s="1">
        <f t="shared" si="15"/>
        <v>9.5029101227401838E-2</v>
      </c>
      <c r="Q115" s="1">
        <f t="shared" si="15"/>
        <v>9.1933758186197645E-2</v>
      </c>
      <c r="R115" s="1">
        <f t="shared" si="15"/>
        <v>8.752376973131884E-2</v>
      </c>
      <c r="S115" s="1">
        <f t="shared" si="15"/>
        <v>7.680437827346849E-2</v>
      </c>
      <c r="T115" s="1">
        <f t="shared" si="15"/>
        <v>7.4401163125305494E-2</v>
      </c>
      <c r="U115" s="1">
        <f t="shared" si="15"/>
        <v>7.1313448457111281E-2</v>
      </c>
      <c r="V115" s="1">
        <f t="shared" si="15"/>
        <v>6.9097253169267389E-2</v>
      </c>
      <c r="W115" s="1">
        <f t="shared" si="15"/>
        <v>5.0972064029747556E-2</v>
      </c>
      <c r="X115" s="1">
        <v>24.5</v>
      </c>
      <c r="Y115" s="1">
        <f t="shared" si="16"/>
        <v>8.9496309202901664E-2</v>
      </c>
      <c r="Z115" s="1">
        <f t="shared" si="16"/>
        <v>9.481001939194543E-2</v>
      </c>
      <c r="AA115" s="1">
        <f t="shared" si="16"/>
        <v>9.108605548164718E-2</v>
      </c>
      <c r="AB115" s="1">
        <f t="shared" si="16"/>
        <v>8.9674716773502E-2</v>
      </c>
      <c r="AC115" s="1">
        <f t="shared" si="16"/>
        <v>7.8314231309628016E-2</v>
      </c>
      <c r="AD115" s="1">
        <f t="shared" si="16"/>
        <v>7.3520582078844238E-2</v>
      </c>
      <c r="AE115" s="1">
        <f t="shared" si="16"/>
        <v>6.9201924293107092E-2</v>
      </c>
      <c r="AF115" s="1">
        <f t="shared" si="16"/>
        <v>6.878695566765422E-2</v>
      </c>
    </row>
    <row r="116" spans="1:32" x14ac:dyDescent="0.25">
      <c r="A116" s="1">
        <f t="shared" si="9"/>
        <v>10.19999999999998</v>
      </c>
      <c r="B116" s="1">
        <f t="shared" si="17"/>
        <v>2.6259058254477653E-6</v>
      </c>
      <c r="C116" s="1">
        <f t="shared" si="17"/>
        <v>1.0761805168205786E-6</v>
      </c>
      <c r="N116" s="1">
        <v>25</v>
      </c>
      <c r="O116" s="1">
        <f t="shared" ref="O116:W125" si="18">IFERROR(_xlfn.LOGNORM.DIST($N116, O$63, EXP(O$64),FALSE), 0)</f>
        <v>8.9547616659650636E-2</v>
      </c>
      <c r="P116" s="1">
        <f t="shared" si="18"/>
        <v>8.9944568208841877E-2</v>
      </c>
      <c r="Q116" s="1">
        <f t="shared" si="18"/>
        <v>8.8662690855972212E-2</v>
      </c>
      <c r="R116" s="1">
        <f t="shared" si="18"/>
        <v>8.5626161828851272E-2</v>
      </c>
      <c r="S116" s="1">
        <f t="shared" si="18"/>
        <v>7.6713002387219162E-2</v>
      </c>
      <c r="T116" s="1">
        <f t="shared" si="18"/>
        <v>7.4563114156021806E-2</v>
      </c>
      <c r="U116" s="1">
        <f t="shared" si="18"/>
        <v>7.1746155026579328E-2</v>
      </c>
      <c r="V116" s="1">
        <f t="shared" si="18"/>
        <v>6.9691067366649623E-2</v>
      </c>
      <c r="W116" s="1">
        <f t="shared" si="18"/>
        <v>5.2110862114216804E-2</v>
      </c>
      <c r="X116" s="1">
        <v>25</v>
      </c>
      <c r="Y116" s="1">
        <f t="shared" ref="Y116:AF125" si="19">IFERROR(_xlfn.LOGNORM.DIST($N116, Y$63, EXP(Y$64),FALSE), 0)</f>
        <v>8.2959291141107658E-2</v>
      </c>
      <c r="Z116" s="1">
        <f t="shared" si="19"/>
        <v>8.9292706750564235E-2</v>
      </c>
      <c r="AA116" s="1">
        <f t="shared" si="19"/>
        <v>8.7541834462373333E-2</v>
      </c>
      <c r="AB116" s="1">
        <f t="shared" si="19"/>
        <v>8.8261332689248767E-2</v>
      </c>
      <c r="AC116" s="1">
        <f t="shared" si="19"/>
        <v>7.8345945811883783E-2</v>
      </c>
      <c r="AD116" s="1">
        <f t="shared" si="19"/>
        <v>7.3845534848665795E-2</v>
      </c>
      <c r="AE116" s="1">
        <f t="shared" si="19"/>
        <v>6.981803217718055E-2</v>
      </c>
      <c r="AF116" s="1">
        <f t="shared" si="19"/>
        <v>6.9526671767211903E-2</v>
      </c>
    </row>
    <row r="117" spans="1:32" x14ac:dyDescent="0.25">
      <c r="A117" s="1">
        <f t="shared" si="9"/>
        <v>10.299999999999979</v>
      </c>
      <c r="B117" s="1">
        <f t="shared" si="17"/>
        <v>3.3323501119899461E-6</v>
      </c>
      <c r="C117" s="1">
        <f t="shared" si="17"/>
        <v>1.3894615145008914E-6</v>
      </c>
      <c r="N117" s="1">
        <v>25.5</v>
      </c>
      <c r="O117" s="1">
        <f t="shared" si="18"/>
        <v>8.2640666421562647E-2</v>
      </c>
      <c r="P117" s="1">
        <f t="shared" si="18"/>
        <v>8.4022824941873256E-2</v>
      </c>
      <c r="Q117" s="1">
        <f t="shared" si="18"/>
        <v>8.4488417536458665E-2</v>
      </c>
      <c r="R117" s="1">
        <f t="shared" si="18"/>
        <v>8.2851054498143312E-2</v>
      </c>
      <c r="S117" s="1">
        <f t="shared" si="18"/>
        <v>7.5910639380558587E-2</v>
      </c>
      <c r="T117" s="1">
        <f t="shared" si="18"/>
        <v>7.4056478960331837E-2</v>
      </c>
      <c r="U117" s="1">
        <f t="shared" si="18"/>
        <v>7.1564862995986134E-2</v>
      </c>
      <c r="V117" s="1">
        <f t="shared" si="18"/>
        <v>6.9709702973670781E-2</v>
      </c>
      <c r="W117" s="1">
        <f t="shared" si="18"/>
        <v>5.2957295909904091E-2</v>
      </c>
      <c r="X117" s="1">
        <v>25.5</v>
      </c>
      <c r="Y117" s="1">
        <f t="shared" si="19"/>
        <v>7.5939732575582744E-2</v>
      </c>
      <c r="Z117" s="1">
        <f t="shared" si="19"/>
        <v>8.2991961939738026E-2</v>
      </c>
      <c r="AA117" s="1">
        <f t="shared" si="19"/>
        <v>8.3150900951208417E-2</v>
      </c>
      <c r="AB117" s="1">
        <f t="shared" si="19"/>
        <v>8.5850626257726881E-2</v>
      </c>
      <c r="AC117" s="1">
        <f t="shared" si="19"/>
        <v>7.7614235056092551E-2</v>
      </c>
      <c r="AD117" s="1">
        <f t="shared" si="19"/>
        <v>7.3510953149606401E-2</v>
      </c>
      <c r="AE117" s="1">
        <f t="shared" si="19"/>
        <v>6.9854862187351721E-2</v>
      </c>
      <c r="AF117" s="1">
        <f t="shared" si="19"/>
        <v>6.9686950320621152E-2</v>
      </c>
    </row>
    <row r="118" spans="1:32" x14ac:dyDescent="0.25">
      <c r="A118" s="1">
        <f t="shared" si="9"/>
        <v>10.399999999999979</v>
      </c>
      <c r="B118" s="1">
        <f t="shared" si="17"/>
        <v>4.2076885035897957E-6</v>
      </c>
      <c r="C118" s="1">
        <f t="shared" si="17"/>
        <v>1.7843873440529515E-6</v>
      </c>
      <c r="N118" s="1">
        <v>26</v>
      </c>
      <c r="O118" s="1">
        <f t="shared" si="18"/>
        <v>7.5287471696529315E-2</v>
      </c>
      <c r="P118" s="1">
        <f t="shared" si="18"/>
        <v>7.7528876846604936E-2</v>
      </c>
      <c r="Q118" s="1">
        <f t="shared" si="18"/>
        <v>7.9607196702036573E-2</v>
      </c>
      <c r="R118" s="1">
        <f t="shared" si="18"/>
        <v>7.9338213710231933E-2</v>
      </c>
      <c r="S118" s="1">
        <f t="shared" si="18"/>
        <v>7.4459878698176066E-2</v>
      </c>
      <c r="T118" s="1">
        <f t="shared" si="18"/>
        <v>7.2932853829559316E-2</v>
      </c>
      <c r="U118" s="1">
        <f t="shared" si="18"/>
        <v>7.0809322794878796E-2</v>
      </c>
      <c r="V118" s="1">
        <f t="shared" si="18"/>
        <v>6.9185770047863235E-2</v>
      </c>
      <c r="W118" s="1">
        <f t="shared" si="18"/>
        <v>5.3514575886285692E-2</v>
      </c>
      <c r="X118" s="1">
        <v>26</v>
      </c>
      <c r="Y118" s="1">
        <f t="shared" si="19"/>
        <v>6.8698393750130593E-2</v>
      </c>
      <c r="Z118" s="1">
        <f t="shared" si="19"/>
        <v>7.6182934981016553E-2</v>
      </c>
      <c r="AA118" s="1">
        <f t="shared" si="19"/>
        <v>7.8110475905266041E-2</v>
      </c>
      <c r="AB118" s="1">
        <f t="shared" si="19"/>
        <v>8.2582752118034689E-2</v>
      </c>
      <c r="AC118" s="1">
        <f t="shared" si="19"/>
        <v>7.6183695617241795E-2</v>
      </c>
      <c r="AD118" s="1">
        <f t="shared" si="19"/>
        <v>7.2563361382916927E-2</v>
      </c>
      <c r="AE118" s="1">
        <f t="shared" si="19"/>
        <v>6.9344823646505627E-2</v>
      </c>
      <c r="AF118" s="1">
        <f t="shared" si="19"/>
        <v>6.9297259368837197E-2</v>
      </c>
    </row>
    <row r="119" spans="1:32" x14ac:dyDescent="0.25">
      <c r="A119" s="1">
        <f t="shared" si="9"/>
        <v>10.499999999999979</v>
      </c>
      <c r="B119" s="1">
        <f t="shared" si="17"/>
        <v>5.2870198397555873E-6</v>
      </c>
      <c r="C119" s="1">
        <f t="shared" si="17"/>
        <v>2.2796554630189315E-6</v>
      </c>
      <c r="N119" s="1">
        <v>26.5</v>
      </c>
      <c r="O119" s="1">
        <f t="shared" si="18"/>
        <v>6.7759960430406371E-2</v>
      </c>
      <c r="P119" s="1">
        <f t="shared" si="18"/>
        <v>7.0711416887192735E-2</v>
      </c>
      <c r="Q119" s="1">
        <f t="shared" si="18"/>
        <v>7.4215265704061839E-2</v>
      </c>
      <c r="R119" s="1">
        <f t="shared" si="18"/>
        <v>7.52352923330743E-2</v>
      </c>
      <c r="S119" s="1">
        <f t="shared" si="18"/>
        <v>7.2434747255428436E-2</v>
      </c>
      <c r="T119" s="1">
        <f t="shared" si="18"/>
        <v>7.125496657697962E-2</v>
      </c>
      <c r="U119" s="1">
        <f t="shared" si="18"/>
        <v>6.9529773165458719E-2</v>
      </c>
      <c r="V119" s="1">
        <f t="shared" si="18"/>
        <v>6.8161788516983304E-2</v>
      </c>
      <c r="W119" s="1">
        <f t="shared" si="18"/>
        <v>5.3790328243606439E-2</v>
      </c>
      <c r="X119" s="1">
        <v>26.5</v>
      </c>
      <c r="Y119" s="1">
        <f t="shared" si="19"/>
        <v>6.1461576987341504E-2</v>
      </c>
      <c r="Z119" s="1">
        <f t="shared" si="19"/>
        <v>6.9119432737359501E-2</v>
      </c>
      <c r="AA119" s="1">
        <f t="shared" si="19"/>
        <v>7.261473516776773E-2</v>
      </c>
      <c r="AB119" s="1">
        <f t="shared" si="19"/>
        <v>7.8611760876123232E-2</v>
      </c>
      <c r="AC119" s="1">
        <f t="shared" si="19"/>
        <v>7.4132405179922936E-2</v>
      </c>
      <c r="AD119" s="1">
        <f t="shared" si="19"/>
        <v>7.1060722366559401E-2</v>
      </c>
      <c r="AE119" s="1">
        <f t="shared" si="19"/>
        <v>6.8330420423634297E-2</v>
      </c>
      <c r="AF119" s="1">
        <f t="shared" si="19"/>
        <v>6.8397555156099354E-2</v>
      </c>
    </row>
    <row r="120" spans="1:32" x14ac:dyDescent="0.25">
      <c r="A120" s="1">
        <f t="shared" si="9"/>
        <v>10.599999999999978</v>
      </c>
      <c r="B120" s="1">
        <f t="shared" si="17"/>
        <v>6.6115594158071218E-6</v>
      </c>
      <c r="C120" s="1">
        <f t="shared" si="17"/>
        <v>2.8976184096503932E-6</v>
      </c>
      <c r="N120" s="1">
        <v>27</v>
      </c>
      <c r="O120" s="1">
        <f t="shared" si="18"/>
        <v>6.0291275633817538E-2</v>
      </c>
      <c r="P120" s="1">
        <f t="shared" si="18"/>
        <v>6.3792484106609329E-2</v>
      </c>
      <c r="Q120" s="1">
        <f t="shared" si="18"/>
        <v>6.849943657235194E-2</v>
      </c>
      <c r="R120" s="1">
        <f t="shared" si="18"/>
        <v>7.0690261580368632E-2</v>
      </c>
      <c r="S120" s="1">
        <f t="shared" si="18"/>
        <v>6.9916625842815674E-2</v>
      </c>
      <c r="T120" s="1">
        <f t="shared" si="18"/>
        <v>6.9093165717427282E-2</v>
      </c>
      <c r="U120" s="1">
        <f t="shared" si="18"/>
        <v>6.7784070232280558E-2</v>
      </c>
      <c r="V120" s="1">
        <f t="shared" si="18"/>
        <v>6.6687715936648267E-2</v>
      </c>
      <c r="W120" s="1">
        <f t="shared" si="18"/>
        <v>5.3795988430019134E-2</v>
      </c>
      <c r="X120" s="1">
        <v>27</v>
      </c>
      <c r="Y120" s="1">
        <f t="shared" si="19"/>
        <v>5.4415829046380135E-2</v>
      </c>
      <c r="Z120" s="1">
        <f t="shared" si="19"/>
        <v>6.2024103410442073E-2</v>
      </c>
      <c r="AA120" s="1">
        <f t="shared" si="19"/>
        <v>6.6846093928422029E-2</v>
      </c>
      <c r="AB120" s="1">
        <f t="shared" si="19"/>
        <v>7.4096581269418066E-2</v>
      </c>
      <c r="AC120" s="1">
        <f t="shared" si="19"/>
        <v>7.1547327231357455E-2</v>
      </c>
      <c r="AD120" s="1">
        <f t="shared" si="19"/>
        <v>6.9069094814281903E-2</v>
      </c>
      <c r="AE120" s="1">
        <f t="shared" si="19"/>
        <v>6.6861753822604494E-2</v>
      </c>
      <c r="AF120" s="1">
        <f t="shared" si="19"/>
        <v>6.7035833368072312E-2</v>
      </c>
    </row>
    <row r="121" spans="1:32" x14ac:dyDescent="0.25">
      <c r="A121" s="1">
        <f t="shared" si="9"/>
        <v>10.699999999999978</v>
      </c>
      <c r="B121" s="1">
        <f t="shared" si="17"/>
        <v>8.229473195284482E-6</v>
      </c>
      <c r="C121" s="1">
        <f t="shared" si="17"/>
        <v>3.6648630237422059E-6</v>
      </c>
      <c r="N121" s="1">
        <v>27.5</v>
      </c>
      <c r="O121" s="1">
        <f t="shared" si="18"/>
        <v>5.3070718095816725E-2</v>
      </c>
      <c r="P121" s="1">
        <f t="shared" si="18"/>
        <v>5.6960983191815542E-2</v>
      </c>
      <c r="Q121" s="1">
        <f t="shared" si="18"/>
        <v>6.2630016044212242E-2</v>
      </c>
      <c r="R121" s="1">
        <f t="shared" si="18"/>
        <v>6.5845148179021804E-2</v>
      </c>
      <c r="S121" s="1">
        <f t="shared" si="18"/>
        <v>6.6990472746929694E-2</v>
      </c>
      <c r="T121" s="1">
        <f t="shared" si="18"/>
        <v>6.6522118212169745E-2</v>
      </c>
      <c r="U121" s="1">
        <f t="shared" si="18"/>
        <v>6.5634933859056735E-2</v>
      </c>
      <c r="V121" s="1">
        <f t="shared" si="18"/>
        <v>6.4818545933499463E-2</v>
      </c>
      <c r="W121" s="1">
        <f t="shared" si="18"/>
        <v>5.3546170363600668E-2</v>
      </c>
      <c r="X121" s="1">
        <v>27.5</v>
      </c>
      <c r="Y121" s="1">
        <f t="shared" si="19"/>
        <v>4.7706393699507604E-2</v>
      </c>
      <c r="Z121" s="1">
        <f t="shared" si="19"/>
        <v>5.5082736233963689E-2</v>
      </c>
      <c r="AA121" s="1">
        <f t="shared" si="19"/>
        <v>6.0968837203347524E-2</v>
      </c>
      <c r="AB121" s="1">
        <f t="shared" si="19"/>
        <v>6.9193272838475595E-2</v>
      </c>
      <c r="AC121" s="1">
        <f t="shared" si="19"/>
        <v>6.8520016253951627E-2</v>
      </c>
      <c r="AD121" s="1">
        <f t="shared" si="19"/>
        <v>6.6659450768099857E-2</v>
      </c>
      <c r="AE121" s="1">
        <f t="shared" si="19"/>
        <v>6.4994091898900264E-2</v>
      </c>
      <c r="AF121" s="1">
        <f t="shared" si="19"/>
        <v>6.5265718861014718E-2</v>
      </c>
    </row>
    <row r="122" spans="1:32" x14ac:dyDescent="0.25">
      <c r="A122" s="1">
        <f t="shared" si="9"/>
        <v>10.799999999999978</v>
      </c>
      <c r="B122" s="1">
        <f t="shared" si="17"/>
        <v>1.0196786093134644E-5</v>
      </c>
      <c r="C122" s="1">
        <f t="shared" si="17"/>
        <v>4.6128558388324204E-6</v>
      </c>
      <c r="N122" s="1">
        <v>28</v>
      </c>
      <c r="O122" s="1">
        <f t="shared" si="18"/>
        <v>4.6242735419946696E-2</v>
      </c>
      <c r="P122" s="1">
        <f t="shared" si="18"/>
        <v>5.0369670054067187E-2</v>
      </c>
      <c r="Q122" s="1">
        <f t="shared" si="18"/>
        <v>5.6756042013408982E-2</v>
      </c>
      <c r="R122" s="1">
        <f t="shared" si="18"/>
        <v>6.0831208548407796E-2</v>
      </c>
      <c r="S122" s="1">
        <f t="shared" si="18"/>
        <v>6.3741495162782005E-2</v>
      </c>
      <c r="T122" s="1">
        <f t="shared" si="18"/>
        <v>6.3617843403305202E-2</v>
      </c>
      <c r="U122" s="1">
        <f t="shared" si="18"/>
        <v>6.31474211578157E-2</v>
      </c>
      <c r="V122" s="1">
        <f t="shared" si="18"/>
        <v>6.261207453353447E-2</v>
      </c>
      <c r="W122" s="1">
        <f t="shared" si="18"/>
        <v>5.305803525442316E-2</v>
      </c>
      <c r="X122" s="1">
        <v>28</v>
      </c>
      <c r="Y122" s="1">
        <f t="shared" si="19"/>
        <v>4.1438610775037459E-2</v>
      </c>
      <c r="Z122" s="1">
        <f t="shared" si="19"/>
        <v>4.844215224814178E-2</v>
      </c>
      <c r="AA122" s="1">
        <f t="shared" si="19"/>
        <v>5.5125025025424795E-2</v>
      </c>
      <c r="AB122" s="1">
        <f t="shared" si="19"/>
        <v>6.4048808788163922E-2</v>
      </c>
      <c r="AC122" s="1">
        <f t="shared" si="19"/>
        <v>6.5142801253838242E-2</v>
      </c>
      <c r="AD122" s="1">
        <f t="shared" si="19"/>
        <v>6.3904781992983981E-2</v>
      </c>
      <c r="AE122" s="1">
        <f t="shared" si="19"/>
        <v>6.2785604932633313E-2</v>
      </c>
      <c r="AF122" s="1">
        <f t="shared" si="19"/>
        <v>6.3144197596077228E-2</v>
      </c>
    </row>
    <row r="123" spans="1:32" x14ac:dyDescent="0.25">
      <c r="A123" s="1">
        <f t="shared" si="9"/>
        <v>10.899999999999977</v>
      </c>
      <c r="B123" s="1">
        <f t="shared" si="17"/>
        <v>1.2578364912847541E-5</v>
      </c>
      <c r="C123" s="1">
        <f t="shared" si="17"/>
        <v>5.7786579590335932E-6</v>
      </c>
      <c r="N123" s="1">
        <v>28.5</v>
      </c>
      <c r="O123" s="1">
        <f t="shared" si="18"/>
        <v>3.9909035489001474E-2</v>
      </c>
      <c r="P123" s="1">
        <f t="shared" si="18"/>
        <v>4.4135005548836023E-2</v>
      </c>
      <c r="Q123" s="1">
        <f t="shared" si="18"/>
        <v>5.1002646946795356E-2</v>
      </c>
      <c r="R123" s="1">
        <f t="shared" si="18"/>
        <v>5.5765538154870981E-2</v>
      </c>
      <c r="S123" s="1">
        <f t="shared" si="18"/>
        <v>6.0252353386716237E-2</v>
      </c>
      <c r="T123" s="1">
        <f t="shared" si="18"/>
        <v>6.0455165730938183E-2</v>
      </c>
      <c r="U123" s="1">
        <f t="shared" si="18"/>
        <v>6.0386702929850204E-2</v>
      </c>
      <c r="V123" s="1">
        <f t="shared" si="18"/>
        <v>6.0126903822577966E-2</v>
      </c>
      <c r="W123" s="1">
        <f t="shared" si="18"/>
        <v>5.235067967739359E-2</v>
      </c>
      <c r="X123" s="1">
        <v>28.5</v>
      </c>
      <c r="Y123" s="1">
        <f t="shared" si="19"/>
        <v>3.5681417415796238E-2</v>
      </c>
      <c r="Z123" s="1">
        <f t="shared" si="19"/>
        <v>4.2210979015484151E-2</v>
      </c>
      <c r="AA123" s="1">
        <f t="shared" si="19"/>
        <v>4.9432439736607693E-2</v>
      </c>
      <c r="AB123" s="1">
        <f t="shared" si="19"/>
        <v>5.8796475395271816E-2</v>
      </c>
      <c r="AC123" s="1">
        <f t="shared" si="19"/>
        <v>6.150555931145707E-2</v>
      </c>
      <c r="AD123" s="1">
        <f t="shared" si="19"/>
        <v>6.0877582148475357E-2</v>
      </c>
      <c r="AE123" s="1">
        <f t="shared" si="19"/>
        <v>6.0295338609522062E-2</v>
      </c>
      <c r="AF123" s="1">
        <f t="shared" si="19"/>
        <v>6.0729566936557171E-2</v>
      </c>
    </row>
    <row r="124" spans="1:32" x14ac:dyDescent="0.25">
      <c r="A124" s="1">
        <f t="shared" si="9"/>
        <v>10.999999999999977</v>
      </c>
      <c r="B124" s="1">
        <f t="shared" si="17"/>
        <v>1.5448975573908097E-5</v>
      </c>
      <c r="C124" s="1">
        <f t="shared" si="17"/>
        <v>7.2057122344545844E-6</v>
      </c>
      <c r="N124" s="1">
        <v>29</v>
      </c>
      <c r="O124" s="1">
        <f t="shared" si="18"/>
        <v>3.4132872525003667E-2</v>
      </c>
      <c r="P124" s="1">
        <f t="shared" si="18"/>
        <v>3.8339191745262693E-2</v>
      </c>
      <c r="Q124" s="1">
        <f t="shared" si="18"/>
        <v>4.5470241590197441E-2</v>
      </c>
      <c r="R124" s="1">
        <f t="shared" si="18"/>
        <v>5.0749014358028879E-2</v>
      </c>
      <c r="S124" s="1">
        <f t="shared" si="18"/>
        <v>5.660093418642119E-2</v>
      </c>
      <c r="T124" s="1">
        <f t="shared" si="18"/>
        <v>5.710562859344194E-2</v>
      </c>
      <c r="U124" s="1">
        <f t="shared" si="18"/>
        <v>5.7416187608209199E-2</v>
      </c>
      <c r="V124" s="1">
        <f t="shared" si="18"/>
        <v>5.7420726576863867E-2</v>
      </c>
      <c r="W124" s="1">
        <f t="shared" si="18"/>
        <v>5.1444558324344442E-2</v>
      </c>
      <c r="X124" s="1">
        <v>29</v>
      </c>
      <c r="Y124" s="1">
        <f t="shared" si="19"/>
        <v>3.047216119161425E-2</v>
      </c>
      <c r="Z124" s="1">
        <f t="shared" si="19"/>
        <v>3.6462541082824748E-2</v>
      </c>
      <c r="AA124" s="1">
        <f t="shared" si="19"/>
        <v>4.398424453524221E-2</v>
      </c>
      <c r="AB124" s="1">
        <f t="shared" si="19"/>
        <v>5.3552836339570004E-2</v>
      </c>
      <c r="AC124" s="1">
        <f t="shared" si="19"/>
        <v>5.7693132002011198E-2</v>
      </c>
      <c r="AD124" s="1">
        <f t="shared" si="19"/>
        <v>5.7647753217892277E-2</v>
      </c>
      <c r="AE124" s="1">
        <f t="shared" si="19"/>
        <v>5.7581470175503698E-2</v>
      </c>
      <c r="AF124" s="1">
        <f t="shared" si="19"/>
        <v>5.8079654349390282E-2</v>
      </c>
    </row>
    <row r="125" spans="1:32" x14ac:dyDescent="0.25">
      <c r="A125" s="1">
        <f t="shared" si="9"/>
        <v>11.099999999999977</v>
      </c>
      <c r="B125" s="1">
        <f t="shared" si="17"/>
        <v>1.889441321430134E-5</v>
      </c>
      <c r="C125" s="1">
        <f t="shared" si="17"/>
        <v>8.9447049360219731E-6</v>
      </c>
      <c r="N125" s="1">
        <v>29.5</v>
      </c>
      <c r="O125" s="1">
        <f t="shared" si="18"/>
        <v>2.8944628162775925E-2</v>
      </c>
      <c r="P125" s="1">
        <f t="shared" si="18"/>
        <v>3.3033707528687319E-2</v>
      </c>
      <c r="Q125" s="1">
        <f t="shared" si="18"/>
        <v>4.0235152699066655E-2</v>
      </c>
      <c r="R125" s="1">
        <f t="shared" si="18"/>
        <v>4.5865404426066479E-2</v>
      </c>
      <c r="S125" s="1">
        <f t="shared" si="18"/>
        <v>5.2858690023318375E-2</v>
      </c>
      <c r="T125" s="1">
        <f t="shared" si="18"/>
        <v>5.3635877983643325E-2</v>
      </c>
      <c r="U125" s="1">
        <f t="shared" si="18"/>
        <v>5.4296010375115347E-2</v>
      </c>
      <c r="V125" s="1">
        <f t="shared" si="18"/>
        <v>5.4548912873728803E-2</v>
      </c>
      <c r="W125" s="1">
        <f t="shared" si="18"/>
        <v>5.0360952860338634E-2</v>
      </c>
      <c r="X125" s="1">
        <v>29.5</v>
      </c>
      <c r="Y125" s="1">
        <f t="shared" si="19"/>
        <v>2.5822047589174078E-2</v>
      </c>
      <c r="Z125" s="1">
        <f t="shared" si="19"/>
        <v>3.1239128545942171E-2</v>
      </c>
      <c r="AA125" s="1">
        <f t="shared" si="19"/>
        <v>3.8849978783513081E-2</v>
      </c>
      <c r="AB125" s="1">
        <f t="shared" si="19"/>
        <v>4.8416111146152005E-2</v>
      </c>
      <c r="AC125" s="1">
        <f t="shared" si="19"/>
        <v>5.3783388740329695E-2</v>
      </c>
      <c r="AD125" s="1">
        <f t="shared" si="19"/>
        <v>5.4280951986389811E-2</v>
      </c>
      <c r="AE125" s="1">
        <f t="shared" si="19"/>
        <v>5.4699869723964831E-2</v>
      </c>
      <c r="AF125" s="1">
        <f t="shared" si="19"/>
        <v>5.5250331265083205E-2</v>
      </c>
    </row>
    <row r="126" spans="1:32" x14ac:dyDescent="0.25">
      <c r="A126" s="1">
        <f t="shared" si="9"/>
        <v>11.199999999999976</v>
      </c>
      <c r="B126" s="1">
        <f t="shared" si="17"/>
        <v>2.3012702604485665E-5</v>
      </c>
      <c r="C126" s="1">
        <f t="shared" si="17"/>
        <v>1.1054503401549445E-5</v>
      </c>
      <c r="N126" s="1">
        <v>30</v>
      </c>
      <c r="O126" s="1">
        <f t="shared" ref="O126:W135" si="20">IFERROR(_xlfn.LOGNORM.DIST($N126, O$63, EXP(O$64),FALSE), 0)</f>
        <v>2.4347947460138374E-2</v>
      </c>
      <c r="P126" s="1">
        <f t="shared" si="20"/>
        <v>2.8243725121754947E-2</v>
      </c>
      <c r="Q126" s="1">
        <f t="shared" si="20"/>
        <v>3.5351335686307279E-2</v>
      </c>
      <c r="R126" s="1">
        <f t="shared" si="20"/>
        <v>4.1181433655452383E-2</v>
      </c>
      <c r="S126" s="1">
        <f t="shared" si="20"/>
        <v>4.908951059000817E-2</v>
      </c>
      <c r="T126" s="1">
        <f t="shared" si="20"/>
        <v>5.0106498044487753E-2</v>
      </c>
      <c r="U126" s="1">
        <f t="shared" si="20"/>
        <v>5.1081883275245418E-2</v>
      </c>
      <c r="V126" s="1">
        <f t="shared" si="20"/>
        <v>5.15634009262015E-2</v>
      </c>
      <c r="W126" s="1">
        <f t="shared" si="20"/>
        <v>4.9121494660858342E-2</v>
      </c>
      <c r="X126" s="1">
        <v>30</v>
      </c>
      <c r="Y126" s="1">
        <f t="shared" ref="Y126:AF135" si="21">IFERROR(_xlfn.LOGNORM.DIST($N126, Y$63, EXP(Y$64),FALSE), 0)</f>
        <v>2.1721685753291513E-2</v>
      </c>
      <c r="Z126" s="1">
        <f t="shared" si="21"/>
        <v>2.6556996760420545E-2</v>
      </c>
      <c r="AA126" s="1">
        <f t="shared" si="21"/>
        <v>3.4077514846499651E-2</v>
      </c>
      <c r="AB126" s="1">
        <f t="shared" si="21"/>
        <v>4.3465754995622351E-2</v>
      </c>
      <c r="AC126" s="1">
        <f t="shared" si="21"/>
        <v>4.9845903487172903E-2</v>
      </c>
      <c r="AD126" s="1">
        <f t="shared" si="21"/>
        <v>5.0837366178814167E-2</v>
      </c>
      <c r="AE126" s="1">
        <f t="shared" si="21"/>
        <v>5.1702969565272608E-2</v>
      </c>
      <c r="AF126" s="1">
        <f t="shared" si="21"/>
        <v>5.2294329212168762E-2</v>
      </c>
    </row>
    <row r="127" spans="1:32" x14ac:dyDescent="0.25">
      <c r="A127" s="1">
        <f t="shared" si="9"/>
        <v>11.299999999999976</v>
      </c>
      <c r="B127" s="1">
        <f t="shared" si="17"/>
        <v>2.791536507496197E-5</v>
      </c>
      <c r="C127" s="1">
        <f t="shared" si="17"/>
        <v>1.360317028037789E-5</v>
      </c>
      <c r="N127" s="1">
        <v>30.5</v>
      </c>
      <c r="O127" s="1">
        <f t="shared" si="20"/>
        <v>2.0325855638041863E-2</v>
      </c>
      <c r="P127" s="1">
        <f t="shared" si="20"/>
        <v>2.3972890495382867E-2</v>
      </c>
      <c r="Q127" s="1">
        <f t="shared" si="20"/>
        <v>3.0852804569218018E-2</v>
      </c>
      <c r="R127" s="1">
        <f t="shared" si="20"/>
        <v>3.6747596505344364E-2</v>
      </c>
      <c r="S127" s="1">
        <f t="shared" si="20"/>
        <v>4.5349072124931764E-2</v>
      </c>
      <c r="T127" s="1">
        <f t="shared" si="20"/>
        <v>4.657126141447069E-2</v>
      </c>
      <c r="U127" s="1">
        <f t="shared" si="20"/>
        <v>4.7824285503641394E-2</v>
      </c>
      <c r="V127" s="1">
        <f t="shared" si="20"/>
        <v>4.8511879708808069E-2</v>
      </c>
      <c r="W127" s="1">
        <f t="shared" si="20"/>
        <v>4.7747745998100673E-2</v>
      </c>
      <c r="X127" s="1">
        <v>30.5</v>
      </c>
      <c r="Y127" s="1">
        <f t="shared" si="21"/>
        <v>1.8146342670825891E-2</v>
      </c>
      <c r="Z127" s="1">
        <f t="shared" si="21"/>
        <v>2.2411572937596724E-2</v>
      </c>
      <c r="AA127" s="1">
        <f t="shared" si="21"/>
        <v>2.9695630924898946E-2</v>
      </c>
      <c r="AB127" s="1">
        <f t="shared" si="21"/>
        <v>3.8762997692299142E-2</v>
      </c>
      <c r="AC127" s="1">
        <f t="shared" si="21"/>
        <v>4.5941184707228445E-2</v>
      </c>
      <c r="AD127" s="1">
        <f t="shared" si="21"/>
        <v>4.7370890333016939E-2</v>
      </c>
      <c r="AE127" s="1">
        <f t="shared" si="21"/>
        <v>4.8638929568272878E-2</v>
      </c>
      <c r="AF127" s="1">
        <f t="shared" si="21"/>
        <v>4.9260349698047039E-2</v>
      </c>
    </row>
    <row r="128" spans="1:32" x14ac:dyDescent="0.25">
      <c r="A128" s="1">
        <f t="shared" si="9"/>
        <v>11.399999999999975</v>
      </c>
      <c r="B128" s="1">
        <f t="shared" si="17"/>
        <v>3.3728746852572943E-5</v>
      </c>
      <c r="C128" s="1">
        <f t="shared" si="17"/>
        <v>1.6669054046434357E-5</v>
      </c>
      <c r="N128" s="1">
        <v>31</v>
      </c>
      <c r="O128" s="1">
        <f t="shared" si="20"/>
        <v>1.6846449150824103E-2</v>
      </c>
      <c r="P128" s="1">
        <f t="shared" si="20"/>
        <v>2.0208067161413445E-2</v>
      </c>
      <c r="Q128" s="1">
        <f t="shared" si="20"/>
        <v>2.6756465392163482E-2</v>
      </c>
      <c r="R128" s="1">
        <f t="shared" si="20"/>
        <v>3.2599500420592349E-2</v>
      </c>
      <c r="S128" s="1">
        <f t="shared" si="20"/>
        <v>4.1684597248588424E-2</v>
      </c>
      <c r="T128" s="1">
        <f t="shared" si="20"/>
        <v>4.3076744620538863E-2</v>
      </c>
      <c r="U128" s="1">
        <f t="shared" si="20"/>
        <v>4.456796136593448E-2</v>
      </c>
      <c r="V128" s="1">
        <f t="shared" si="20"/>
        <v>4.5437240241621608E-2</v>
      </c>
      <c r="W128" s="1">
        <f t="shared" si="20"/>
        <v>4.6260841517789364E-2</v>
      </c>
      <c r="X128" s="1">
        <v>31</v>
      </c>
      <c r="Y128" s="1">
        <f t="shared" si="21"/>
        <v>1.5060651205199383E-2</v>
      </c>
      <c r="Z128" s="1">
        <f t="shared" si="21"/>
        <v>1.8782477651643651E-2</v>
      </c>
      <c r="AA128" s="1">
        <f t="shared" si="21"/>
        <v>2.5716902819071252E-2</v>
      </c>
      <c r="AB128" s="1">
        <f t="shared" si="21"/>
        <v>3.4352096064286186E-2</v>
      </c>
      <c r="AC128" s="1">
        <f t="shared" si="21"/>
        <v>4.2120382026208929E-2</v>
      </c>
      <c r="AD128" s="1">
        <f t="shared" si="21"/>
        <v>4.3928658201210981E-2</v>
      </c>
      <c r="AE128" s="1">
        <f t="shared" si="21"/>
        <v>4.5551075351507916E-2</v>
      </c>
      <c r="AF128" s="1">
        <f t="shared" si="21"/>
        <v>4.6192447635842647E-2</v>
      </c>
    </row>
    <row r="129" spans="1:32" x14ac:dyDescent="0.25">
      <c r="A129" s="1">
        <f t="shared" si="9"/>
        <v>11.499999999999975</v>
      </c>
      <c r="B129" s="1">
        <f t="shared" si="17"/>
        <v>4.0595402336581443E-5</v>
      </c>
      <c r="C129" s="1">
        <f t="shared" si="17"/>
        <v>2.0341954384251503E-5</v>
      </c>
      <c r="N129" s="1">
        <v>31.5</v>
      </c>
      <c r="O129" s="1">
        <f t="shared" si="20"/>
        <v>1.3867906790654997E-2</v>
      </c>
      <c r="P129" s="1">
        <f t="shared" si="20"/>
        <v>1.6923758500969346E-2</v>
      </c>
      <c r="Q129" s="1">
        <f t="shared" si="20"/>
        <v>2.3065094949316134E-2</v>
      </c>
      <c r="R129" s="1">
        <f t="shared" si="20"/>
        <v>2.8759551726759324E-2</v>
      </c>
      <c r="S129" s="1">
        <f t="shared" si="20"/>
        <v>3.813495233409727E-2</v>
      </c>
      <c r="T129" s="1">
        <f t="shared" si="20"/>
        <v>3.9662251936761636E-2</v>
      </c>
      <c r="U129" s="1">
        <f t="shared" si="20"/>
        <v>4.1351686162805379E-2</v>
      </c>
      <c r="V129" s="1">
        <f t="shared" si="20"/>
        <v>4.2377265326140265E-2</v>
      </c>
      <c r="W129" s="1">
        <f t="shared" si="20"/>
        <v>4.4681189610770645E-2</v>
      </c>
      <c r="X129" s="1">
        <v>31.5</v>
      </c>
      <c r="Y129" s="1">
        <f t="shared" si="21"/>
        <v>1.242263213937669E-2</v>
      </c>
      <c r="Z129" s="1">
        <f t="shared" si="21"/>
        <v>1.5638095193588192E-2</v>
      </c>
      <c r="AA129" s="1">
        <f t="shared" si="21"/>
        <v>2.2140675017216779E-2</v>
      </c>
      <c r="AB129" s="1">
        <f t="shared" si="21"/>
        <v>3.0262069492974161E-2</v>
      </c>
      <c r="AC129" s="1">
        <f t="shared" si="21"/>
        <v>3.8425385207258383E-2</v>
      </c>
      <c r="AD129" s="1">
        <f t="shared" si="21"/>
        <v>4.0550880704678396E-2</v>
      </c>
      <c r="AE129" s="1">
        <f t="shared" si="21"/>
        <v>4.2477578892018517E-2</v>
      </c>
      <c r="AF129" s="1">
        <f t="shared" si="21"/>
        <v>4.3129660133605717E-2</v>
      </c>
    </row>
    <row r="130" spans="1:32" x14ac:dyDescent="0.25">
      <c r="A130" s="1">
        <f t="shared" si="9"/>
        <v>11.599999999999975</v>
      </c>
      <c r="B130" s="1">
        <f t="shared" si="17"/>
        <v>4.8675524442286267E-5</v>
      </c>
      <c r="C130" s="1">
        <f t="shared" si="17"/>
        <v>2.4724359887072209E-5</v>
      </c>
      <c r="N130" s="1">
        <v>32</v>
      </c>
      <c r="O130" s="1">
        <f t="shared" si="20"/>
        <v>1.1342693095512672E-2</v>
      </c>
      <c r="P130" s="1">
        <f t="shared" si="20"/>
        <v>1.4086028017956066E-2</v>
      </c>
      <c r="Q130" s="1">
        <f t="shared" si="20"/>
        <v>1.9770265847215845E-2</v>
      </c>
      <c r="R130" s="1">
        <f t="shared" si="20"/>
        <v>2.523882042146108E-2</v>
      </c>
      <c r="S130" s="1">
        <f t="shared" si="20"/>
        <v>3.4731009231545158E-2</v>
      </c>
      <c r="T130" s="1">
        <f t="shared" si="20"/>
        <v>3.6359989008802857E-2</v>
      </c>
      <c r="U130" s="1">
        <f t="shared" si="20"/>
        <v>3.8208256757309399E-2</v>
      </c>
      <c r="V130" s="1">
        <f t="shared" si="20"/>
        <v>3.936452358770242E-2</v>
      </c>
      <c r="W130" s="1">
        <f t="shared" si="20"/>
        <v>4.3028231519015379E-2</v>
      </c>
      <c r="X130" s="1">
        <v>32</v>
      </c>
      <c r="Y130" s="1">
        <f t="shared" si="21"/>
        <v>1.0186980680909207E-2</v>
      </c>
      <c r="Z130" s="1">
        <f t="shared" si="21"/>
        <v>1.2939536337374427E-2</v>
      </c>
      <c r="AA130" s="1">
        <f t="shared" si="21"/>
        <v>1.8955930388293202E-2</v>
      </c>
      <c r="AB130" s="1">
        <f t="shared" si="21"/>
        <v>2.6508716000113022E-2</v>
      </c>
      <c r="AC130" s="1">
        <f t="shared" si="21"/>
        <v>3.4889230127425452E-2</v>
      </c>
      <c r="AD130" s="1">
        <f t="shared" si="21"/>
        <v>3.7270935293614069E-2</v>
      </c>
      <c r="AE130" s="1">
        <f t="shared" si="21"/>
        <v>3.9451347016015936E-2</v>
      </c>
      <c r="AF130" s="1">
        <f t="shared" si="21"/>
        <v>4.0105847718655628E-2</v>
      </c>
    </row>
    <row r="131" spans="1:32" x14ac:dyDescent="0.25">
      <c r="A131" s="1">
        <f t="shared" si="9"/>
        <v>11.699999999999974</v>
      </c>
      <c r="B131" s="1">
        <f t="shared" si="17"/>
        <v>5.8148412717231762E-5</v>
      </c>
      <c r="C131" s="1">
        <f t="shared" si="17"/>
        <v>2.9932754250941764E-5</v>
      </c>
      <c r="N131" s="1">
        <v>32.5</v>
      </c>
      <c r="O131" s="1">
        <f t="shared" si="20"/>
        <v>9.2209236804697264E-3</v>
      </c>
      <c r="P131" s="1">
        <f t="shared" si="20"/>
        <v>1.1655823869965411E-2</v>
      </c>
      <c r="Q131" s="1">
        <f t="shared" si="20"/>
        <v>1.6855075747213785E-2</v>
      </c>
      <c r="R131" s="1">
        <f t="shared" si="20"/>
        <v>2.2038951566963731E-2</v>
      </c>
      <c r="S131" s="1">
        <f t="shared" si="20"/>
        <v>3.1496202071688913E-2</v>
      </c>
      <c r="T131" s="1">
        <f t="shared" si="20"/>
        <v>3.3195429059917785E-2</v>
      </c>
      <c r="U131" s="1">
        <f t="shared" si="20"/>
        <v>3.5164663098559729E-2</v>
      </c>
      <c r="V131" s="1">
        <f t="shared" si="20"/>
        <v>3.6426432315453103E-2</v>
      </c>
      <c r="W131" s="1">
        <f t="shared" si="20"/>
        <v>4.1320254688678969E-2</v>
      </c>
      <c r="X131" s="1">
        <v>32.5</v>
      </c>
      <c r="Y131" s="1">
        <f t="shared" si="21"/>
        <v>8.3076336198931525E-3</v>
      </c>
      <c r="Z131" s="1">
        <f t="shared" si="21"/>
        <v>1.0643925583907692E-2</v>
      </c>
      <c r="AA131" s="1">
        <f t="shared" si="21"/>
        <v>1.6143932811150445E-2</v>
      </c>
      <c r="AB131" s="1">
        <f t="shared" si="21"/>
        <v>2.3096740639546091E-2</v>
      </c>
      <c r="AC131" s="1">
        <f t="shared" si="21"/>
        <v>3.1536730630570331E-2</v>
      </c>
      <c r="AD131" s="1">
        <f t="shared" si="21"/>
        <v>3.4115653001032281E-2</v>
      </c>
      <c r="AE131" s="1">
        <f t="shared" si="21"/>
        <v>3.6500081771208656E-2</v>
      </c>
      <c r="AF131" s="1">
        <f t="shared" si="21"/>
        <v>3.7149713030201585E-2</v>
      </c>
    </row>
    <row r="132" spans="1:32" x14ac:dyDescent="0.25">
      <c r="A132" s="1">
        <f t="shared" si="9"/>
        <v>11.799999999999974</v>
      </c>
      <c r="B132" s="1">
        <f t="shared" si="17"/>
        <v>6.9213968514475097E-5</v>
      </c>
      <c r="C132" s="1">
        <f t="shared" si="17"/>
        <v>3.6098985816563268E-5</v>
      </c>
      <c r="N132" s="1">
        <v>33</v>
      </c>
      <c r="O132" s="1">
        <f t="shared" si="20"/>
        <v>7.4529309175489795E-3</v>
      </c>
      <c r="P132" s="1">
        <f t="shared" si="20"/>
        <v>9.5916815744660783E-3</v>
      </c>
      <c r="Q132" s="1">
        <f t="shared" si="20"/>
        <v>1.4296589163982448E-2</v>
      </c>
      <c r="R132" s="1">
        <f t="shared" si="20"/>
        <v>1.9154022041121078E-2</v>
      </c>
      <c r="S132" s="1">
        <f t="shared" si="20"/>
        <v>2.8447216560038818E-2</v>
      </c>
      <c r="T132" s="1">
        <f t="shared" si="20"/>
        <v>3.018781861355295E-2</v>
      </c>
      <c r="U132" s="1">
        <f t="shared" si="20"/>
        <v>3.2242398763605254E-2</v>
      </c>
      <c r="V132" s="1">
        <f t="shared" si="20"/>
        <v>3.3585454233787337E-2</v>
      </c>
      <c r="W132" s="1">
        <f t="shared" si="20"/>
        <v>3.9574255947546655E-2</v>
      </c>
      <c r="X132" s="1">
        <v>33</v>
      </c>
      <c r="Y132" s="1">
        <f t="shared" si="21"/>
        <v>6.7396768849621678E-3</v>
      </c>
      <c r="Z132" s="1">
        <f t="shared" si="21"/>
        <v>8.7070112668286639E-3</v>
      </c>
      <c r="AA132" s="1">
        <f t="shared" si="21"/>
        <v>1.368056505319773E-2</v>
      </c>
      <c r="AB132" s="1">
        <f t="shared" si="21"/>
        <v>2.002186430272242E-2</v>
      </c>
      <c r="AC132" s="1">
        <f t="shared" si="21"/>
        <v>2.8385262835130771E-2</v>
      </c>
      <c r="AD132" s="1">
        <f t="shared" si="21"/>
        <v>3.1105752574395473E-2</v>
      </c>
      <c r="AE132" s="1">
        <f t="shared" si="21"/>
        <v>3.3646477276295744E-2</v>
      </c>
      <c r="AF132" s="1">
        <f t="shared" si="21"/>
        <v>3.428496211693647E-2</v>
      </c>
    </row>
    <row r="133" spans="1:32" x14ac:dyDescent="0.25">
      <c r="A133" s="1">
        <f t="shared" si="9"/>
        <v>11.899999999999974</v>
      </c>
      <c r="B133" s="1">
        <f t="shared" si="17"/>
        <v>8.2094205111676928E-5</v>
      </c>
      <c r="C133" s="1">
        <f t="shared" si="17"/>
        <v>4.3371693916989315E-5</v>
      </c>
      <c r="N133" s="1">
        <v>33.5</v>
      </c>
      <c r="O133" s="1">
        <f t="shared" si="20"/>
        <v>5.9911119990094814E-3</v>
      </c>
      <c r="P133" s="1">
        <f t="shared" si="20"/>
        <v>7.8518273891885898E-3</v>
      </c>
      <c r="Q133" s="1">
        <f t="shared" si="20"/>
        <v>1.2067942411519884E-2</v>
      </c>
      <c r="R133" s="1">
        <f t="shared" si="20"/>
        <v>1.6572270346921183E-2</v>
      </c>
      <c r="S133" s="1">
        <f t="shared" si="20"/>
        <v>2.5594757500365151E-2</v>
      </c>
      <c r="T133" s="1">
        <f t="shared" si="20"/>
        <v>2.7350775475835927E-2</v>
      </c>
      <c r="U133" s="1">
        <f t="shared" si="20"/>
        <v>2.9457871964642009E-2</v>
      </c>
      <c r="V133" s="1">
        <f t="shared" si="20"/>
        <v>3.0859395451972117E-2</v>
      </c>
      <c r="W133" s="1">
        <f t="shared" si="20"/>
        <v>3.7805849488509263E-2</v>
      </c>
      <c r="X133" s="1">
        <v>33.5</v>
      </c>
      <c r="Y133" s="1">
        <f t="shared" si="21"/>
        <v>5.4406783056023819E-3</v>
      </c>
      <c r="Z133" s="1">
        <f t="shared" si="21"/>
        <v>7.0851425301755675E-3</v>
      </c>
      <c r="AA133" s="1">
        <f t="shared" si="21"/>
        <v>1.1538323555649349E-2</v>
      </c>
      <c r="AB133" s="1">
        <f t="shared" si="21"/>
        <v>1.7272816129035678E-2</v>
      </c>
      <c r="AC133" s="1">
        <f t="shared" si="21"/>
        <v>2.544563826993362E-2</v>
      </c>
      <c r="AD133" s="1">
        <f t="shared" si="21"/>
        <v>2.8256375958212593E-2</v>
      </c>
      <c r="AE133" s="1">
        <f t="shared" si="21"/>
        <v>3.0908519751152625E-2</v>
      </c>
      <c r="AF133" s="1">
        <f t="shared" si="21"/>
        <v>3.153057518279561E-2</v>
      </c>
    </row>
    <row r="134" spans="1:32" x14ac:dyDescent="0.25">
      <c r="A134" s="1">
        <f t="shared" si="9"/>
        <v>11.999999999999973</v>
      </c>
      <c r="B134" s="1">
        <f t="shared" ref="B134:C153" si="22">IFERROR(_xlfn.LOGNORM.DIST($A134, B$5, EXP(B$6),FALSE), 0)</f>
        <v>9.7034759317777132E-5</v>
      </c>
      <c r="C134" s="1">
        <f t="shared" si="22"/>
        <v>5.1917784051639847E-5</v>
      </c>
      <c r="N134" s="1">
        <v>34</v>
      </c>
      <c r="O134" s="1">
        <f t="shared" si="20"/>
        <v>4.7911645046837788E-3</v>
      </c>
      <c r="P134" s="1">
        <f t="shared" si="20"/>
        <v>6.3957366268299195E-3</v>
      </c>
      <c r="Q134" s="1">
        <f t="shared" si="20"/>
        <v>1.0140095507984817E-2</v>
      </c>
      <c r="R134" s="1">
        <f t="shared" si="20"/>
        <v>1.4277652602923541E-2</v>
      </c>
      <c r="S134" s="1">
        <f t="shared" si="20"/>
        <v>2.2944349332961429E-2</v>
      </c>
      <c r="T134" s="1">
        <f t="shared" si="20"/>
        <v>2.4692938450144961E-2</v>
      </c>
      <c r="U134" s="1">
        <f t="shared" si="20"/>
        <v>2.6822882861755618E-2</v>
      </c>
      <c r="V134" s="1">
        <f t="shared" si="20"/>
        <v>2.8261774942546513E-2</v>
      </c>
      <c r="W134" s="1">
        <f t="shared" si="20"/>
        <v>3.6029214330779775E-2</v>
      </c>
      <c r="X134" s="1">
        <v>34</v>
      </c>
      <c r="Y134" s="1">
        <f t="shared" si="21"/>
        <v>4.3715410978235085E-3</v>
      </c>
      <c r="Z134" s="1">
        <f t="shared" si="21"/>
        <v>5.7366850825620094E-3</v>
      </c>
      <c r="AA134" s="1">
        <f t="shared" si="21"/>
        <v>9.6879621658341308E-3</v>
      </c>
      <c r="AB134" s="1">
        <f t="shared" si="21"/>
        <v>1.4833144321228217E-2</v>
      </c>
      <c r="AC134" s="1">
        <f t="shared" si="21"/>
        <v>2.2723012943442117E-2</v>
      </c>
      <c r="AD134" s="1">
        <f t="shared" si="21"/>
        <v>2.5577685347383798E-2</v>
      </c>
      <c r="AE134" s="1">
        <f t="shared" si="21"/>
        <v>2.8299860561827511E-2</v>
      </c>
      <c r="AF134" s="1">
        <f t="shared" si="21"/>
        <v>2.8901156443418011E-2</v>
      </c>
    </row>
    <row r="135" spans="1:32" x14ac:dyDescent="0.25">
      <c r="A135" s="1">
        <f t="shared" si="9"/>
        <v>12.099999999999973</v>
      </c>
      <c r="B135" s="1">
        <f t="shared" si="22"/>
        <v>1.1430638983492062E-4</v>
      </c>
      <c r="C135" s="1">
        <f t="shared" si="22"/>
        <v>6.1923942445353024E-5</v>
      </c>
      <c r="N135" s="1">
        <v>34.5</v>
      </c>
      <c r="O135" s="1">
        <f t="shared" si="20"/>
        <v>3.8128221581796113E-3</v>
      </c>
      <c r="P135" s="1">
        <f t="shared" si="20"/>
        <v>5.1852190208211907E-3</v>
      </c>
      <c r="Q135" s="1">
        <f t="shared" si="20"/>
        <v>8.4832393758552428E-3</v>
      </c>
      <c r="R135" s="1">
        <f t="shared" si="20"/>
        <v>1.225119903271427E-2</v>
      </c>
      <c r="S135" s="1">
        <f t="shared" si="20"/>
        <v>2.0497133528756734E-2</v>
      </c>
      <c r="T135" s="1">
        <f t="shared" si="20"/>
        <v>2.2218635294152328E-2</v>
      </c>
      <c r="U135" s="1">
        <f t="shared" si="20"/>
        <v>2.4345137934112072E-2</v>
      </c>
      <c r="V135" s="1">
        <f t="shared" si="20"/>
        <v>2.5802239587498735E-2</v>
      </c>
      <c r="W135" s="1">
        <f t="shared" si="20"/>
        <v>3.4257075853637721E-2</v>
      </c>
      <c r="X135" s="1">
        <v>34.5</v>
      </c>
      <c r="Y135" s="1">
        <f t="shared" si="21"/>
        <v>3.4969739382984485E-3</v>
      </c>
      <c r="Z135" s="1">
        <f t="shared" si="21"/>
        <v>4.6229613824445596E-3</v>
      </c>
      <c r="AA135" s="1">
        <f t="shared" si="21"/>
        <v>8.0997988094299814E-3</v>
      </c>
      <c r="AB135" s="1">
        <f t="shared" si="21"/>
        <v>1.2682807068384641E-2</v>
      </c>
      <c r="AC135" s="1">
        <f t="shared" si="21"/>
        <v>2.0217790233049895E-2</v>
      </c>
      <c r="AD135" s="1">
        <f t="shared" si="21"/>
        <v>2.307548843569002E-2</v>
      </c>
      <c r="AE135" s="1">
        <f t="shared" si="21"/>
        <v>2.5830235851025611E-2</v>
      </c>
      <c r="AF135" s="1">
        <f t="shared" si="21"/>
        <v>2.6407336265470399E-2</v>
      </c>
    </row>
    <row r="136" spans="1:32" x14ac:dyDescent="0.25">
      <c r="A136" s="1">
        <f t="shared" si="9"/>
        <v>12.199999999999973</v>
      </c>
      <c r="B136" s="1">
        <f t="shared" si="22"/>
        <v>1.3420644646648934E-4</v>
      </c>
      <c r="C136" s="1">
        <f t="shared" si="22"/>
        <v>7.3598179086781357E-5</v>
      </c>
      <c r="N136" s="1">
        <v>35</v>
      </c>
      <c r="O136" s="1">
        <f t="shared" ref="O136:W145" si="23">IFERROR(_xlfn.LOGNORM.DIST($N136, O$63, EXP(O$64),FALSE), 0)</f>
        <v>3.0202001833731077E-3</v>
      </c>
      <c r="P136" s="1">
        <f t="shared" si="23"/>
        <v>4.1851103833466614E-3</v>
      </c>
      <c r="Q136" s="1">
        <f t="shared" si="23"/>
        <v>7.0678834196157602E-3</v>
      </c>
      <c r="R136" s="1">
        <f t="shared" si="23"/>
        <v>1.0472162071926625E-2</v>
      </c>
      <c r="S136" s="1">
        <f t="shared" si="23"/>
        <v>1.8250635237414159E-2</v>
      </c>
      <c r="T136" s="1">
        <f t="shared" si="23"/>
        <v>1.992854231772238E-2</v>
      </c>
      <c r="U136" s="1">
        <f t="shared" si="23"/>
        <v>2.2028777210168493E-2</v>
      </c>
      <c r="V136" s="1">
        <f t="shared" si="23"/>
        <v>2.3487002774402219E-2</v>
      </c>
      <c r="W136" s="1">
        <f t="shared" si="23"/>
        <v>3.2500716104113141E-2</v>
      </c>
      <c r="X136" s="1">
        <v>35</v>
      </c>
      <c r="Y136" s="1">
        <f t="shared" ref="Y136:AF145" si="24">IFERROR(_xlfn.LOGNORM.DIST($N136, Y$63, EXP(Y$64),FALSE), 0)</f>
        <v>2.7856669841770077E-3</v>
      </c>
      <c r="Z136" s="1">
        <f t="shared" si="24"/>
        <v>3.7088041374726257E-3</v>
      </c>
      <c r="AA136" s="1">
        <f t="shared" si="24"/>
        <v>6.7447136581616956E-3</v>
      </c>
      <c r="AB136" s="1">
        <f t="shared" si="24"/>
        <v>1.0799526993159954E-2</v>
      </c>
      <c r="AC136" s="1">
        <f t="shared" si="24"/>
        <v>1.7926485673764109E-2</v>
      </c>
      <c r="AD136" s="1">
        <f t="shared" si="24"/>
        <v>2.0751864886145114E-2</v>
      </c>
      <c r="AE136" s="1">
        <f t="shared" si="24"/>
        <v>2.3505910328977787E-2</v>
      </c>
      <c r="AF136" s="1">
        <f t="shared" si="24"/>
        <v>2.4056202613063134E-2</v>
      </c>
    </row>
    <row r="137" spans="1:32" x14ac:dyDescent="0.25">
      <c r="A137" s="1">
        <f t="shared" si="9"/>
        <v>12.299999999999972</v>
      </c>
      <c r="B137" s="1">
        <f t="shared" si="22"/>
        <v>1.5706029320647683E-4</v>
      </c>
      <c r="C137" s="1">
        <f t="shared" si="22"/>
        <v>8.7171386896389651E-5</v>
      </c>
      <c r="N137" s="1">
        <v>35.5</v>
      </c>
      <c r="O137" s="1">
        <f t="shared" si="23"/>
        <v>2.3818495655730664E-3</v>
      </c>
      <c r="P137" s="1">
        <f t="shared" si="23"/>
        <v>3.3636492029702069E-3</v>
      </c>
      <c r="Q137" s="1">
        <f t="shared" si="23"/>
        <v>5.8656587674784403E-3</v>
      </c>
      <c r="R137" s="1">
        <f t="shared" si="23"/>
        <v>8.9189598217092325E-3</v>
      </c>
      <c r="S137" s="1">
        <f t="shared" si="23"/>
        <v>1.6199479312916099E-2</v>
      </c>
      <c r="T137" s="1">
        <f t="shared" si="23"/>
        <v>1.7820315435671214E-2</v>
      </c>
      <c r="U137" s="1">
        <f t="shared" si="23"/>
        <v>1.9874895053004053E-2</v>
      </c>
      <c r="V137" s="1">
        <f t="shared" si="23"/>
        <v>2.1319288467958514E-2</v>
      </c>
      <c r="W137" s="1">
        <f t="shared" si="23"/>
        <v>3.0770007825393176E-2</v>
      </c>
      <c r="X137" s="1">
        <v>35.5</v>
      </c>
      <c r="Y137" s="1">
        <f t="shared" si="24"/>
        <v>2.2102526872801519E-3</v>
      </c>
      <c r="Z137" s="1">
        <f t="shared" si="24"/>
        <v>2.9628079949510699E-3</v>
      </c>
      <c r="AA137" s="1">
        <f t="shared" si="24"/>
        <v>5.5948758072645859E-3</v>
      </c>
      <c r="AB137" s="1">
        <f t="shared" si="24"/>
        <v>9.1599091316324297E-3</v>
      </c>
      <c r="AC137" s="1">
        <f t="shared" si="24"/>
        <v>1.5842530912659712E-2</v>
      </c>
      <c r="AD137" s="1">
        <f t="shared" si="24"/>
        <v>1.8605773117519684E-2</v>
      </c>
      <c r="AE137" s="1">
        <f t="shared" si="24"/>
        <v>2.1330126809790968E-2</v>
      </c>
      <c r="AF137" s="1">
        <f t="shared" si="24"/>
        <v>2.1851742746956108E-2</v>
      </c>
    </row>
    <row r="138" spans="1:32" x14ac:dyDescent="0.25">
      <c r="A138" s="1">
        <f t="shared" si="9"/>
        <v>12.399999999999972</v>
      </c>
      <c r="B138" s="1">
        <f t="shared" si="22"/>
        <v>1.8322266733413267E-4</v>
      </c>
      <c r="C138" s="1">
        <f t="shared" si="22"/>
        <v>1.0289890327471839E-4</v>
      </c>
      <c r="N138" s="1">
        <v>36</v>
      </c>
      <c r="O138" s="1">
        <f t="shared" si="23"/>
        <v>1.8706057583772013E-3</v>
      </c>
      <c r="P138" s="1">
        <f t="shared" si="23"/>
        <v>2.6926111425116424E-3</v>
      </c>
      <c r="Q138" s="1">
        <f t="shared" si="23"/>
        <v>4.849877468827174E-3</v>
      </c>
      <c r="R138" s="1">
        <f t="shared" si="23"/>
        <v>7.5699274387412748E-3</v>
      </c>
      <c r="S138" s="1">
        <f t="shared" si="23"/>
        <v>1.4336042545684415E-2</v>
      </c>
      <c r="T138" s="1">
        <f t="shared" si="23"/>
        <v>1.5889178228039931E-2</v>
      </c>
      <c r="U138" s="1">
        <f t="shared" si="23"/>
        <v>1.7882039740257195E-2</v>
      </c>
      <c r="V138" s="1">
        <f t="shared" si="23"/>
        <v>1.9299766439777846E-2</v>
      </c>
      <c r="W138" s="1">
        <f t="shared" si="23"/>
        <v>2.9073467497460436E-2</v>
      </c>
      <c r="X138" s="1">
        <v>36</v>
      </c>
      <c r="Y138" s="1">
        <f t="shared" si="24"/>
        <v>1.7471179181638365E-3</v>
      </c>
      <c r="Z138" s="1">
        <f t="shared" si="24"/>
        <v>2.3573558170642606E-3</v>
      </c>
      <c r="AA138" s="1">
        <f t="shared" si="24"/>
        <v>4.6242391671334994E-3</v>
      </c>
      <c r="AB138" s="1">
        <f t="shared" si="24"/>
        <v>7.7403343510399859E-3</v>
      </c>
      <c r="AC138" s="1">
        <f t="shared" si="24"/>
        <v>1.3957002042124906E-2</v>
      </c>
      <c r="AD138" s="1">
        <f t="shared" si="24"/>
        <v>1.6633622013409996E-2</v>
      </c>
      <c r="AE138" s="1">
        <f t="shared" si="24"/>
        <v>1.9303546903213849E-2</v>
      </c>
      <c r="AF138" s="1">
        <f t="shared" si="24"/>
        <v>1.9795279909828468E-2</v>
      </c>
    </row>
    <row r="139" spans="1:32" x14ac:dyDescent="0.25">
      <c r="A139" s="1">
        <f t="shared" si="9"/>
        <v>12.499999999999972</v>
      </c>
      <c r="B139" s="1">
        <f t="shared" si="22"/>
        <v>2.1307895589250055E-4</v>
      </c>
      <c r="C139" s="1">
        <f t="shared" si="22"/>
        <v>1.2106205895116711E-4</v>
      </c>
      <c r="N139" s="1">
        <v>36.5</v>
      </c>
      <c r="O139" s="1">
        <f t="shared" si="23"/>
        <v>1.4633023078669521E-3</v>
      </c>
      <c r="P139" s="1">
        <f t="shared" si="23"/>
        <v>2.1472657519146462E-3</v>
      </c>
      <c r="Q139" s="1">
        <f t="shared" si="23"/>
        <v>3.9958890418320091E-3</v>
      </c>
      <c r="R139" s="1">
        <f t="shared" si="23"/>
        <v>6.4038947290007966E-3</v>
      </c>
      <c r="S139" s="1">
        <f t="shared" si="23"/>
        <v>1.2651034541417612E-2</v>
      </c>
      <c r="T139" s="1">
        <f t="shared" si="23"/>
        <v>1.4128457513213661E-2</v>
      </c>
      <c r="U139" s="1">
        <f t="shared" si="23"/>
        <v>1.6046681143192756E-2</v>
      </c>
      <c r="V139" s="1">
        <f t="shared" si="23"/>
        <v>1.7426967784642058E-2</v>
      </c>
      <c r="W139" s="1">
        <f t="shared" si="23"/>
        <v>2.7418323091869163E-2</v>
      </c>
      <c r="X139" s="1">
        <v>36.5</v>
      </c>
      <c r="Y139" s="1">
        <f t="shared" si="24"/>
        <v>1.3761213050662699E-3</v>
      </c>
      <c r="Z139" s="1">
        <f t="shared" si="24"/>
        <v>1.8684851353821933E-3</v>
      </c>
      <c r="AA139" s="1">
        <f t="shared" si="24"/>
        <v>3.8088484502869988E-3</v>
      </c>
      <c r="AB139" s="1">
        <f t="shared" si="24"/>
        <v>6.5176479479398747E-3</v>
      </c>
      <c r="AC139" s="1">
        <f t="shared" si="24"/>
        <v>1.2259264139465301E-2</v>
      </c>
      <c r="AD139" s="1">
        <f t="shared" si="24"/>
        <v>1.4829796988544034E-2</v>
      </c>
      <c r="AE139" s="1">
        <f t="shared" si="24"/>
        <v>1.7424671781250168E-2</v>
      </c>
      <c r="AF139" s="1">
        <f t="shared" si="24"/>
        <v>1.7885893243028819E-2</v>
      </c>
    </row>
    <row r="140" spans="1:32" x14ac:dyDescent="0.25">
      <c r="A140" s="1">
        <f t="shared" si="9"/>
        <v>12.599999999999971</v>
      </c>
      <c r="B140" s="1">
        <f t="shared" si="22"/>
        <v>2.470463703703338E-4</v>
      </c>
      <c r="C140" s="1">
        <f t="shared" si="22"/>
        <v>1.4196969781737486E-4</v>
      </c>
      <c r="N140" s="1">
        <v>37</v>
      </c>
      <c r="O140" s="1">
        <f t="shared" si="23"/>
        <v>1.1404051003821719E-3</v>
      </c>
      <c r="P140" s="1">
        <f t="shared" si="23"/>
        <v>1.7062097329506617E-3</v>
      </c>
      <c r="Q140" s="1">
        <f t="shared" si="23"/>
        <v>3.2812741252240328E-3</v>
      </c>
      <c r="R140" s="1">
        <f t="shared" si="23"/>
        <v>5.4006113108373277E-3</v>
      </c>
      <c r="S140" s="1">
        <f t="shared" si="23"/>
        <v>1.1134004213071851E-2</v>
      </c>
      <c r="T140" s="1">
        <f t="shared" si="23"/>
        <v>1.2530061070989133E-2</v>
      </c>
      <c r="U140" s="1">
        <f t="shared" si="23"/>
        <v>1.4363639329752889E-2</v>
      </c>
      <c r="V140" s="1">
        <f t="shared" si="23"/>
        <v>1.5697672908801807E-2</v>
      </c>
      <c r="W140" s="1">
        <f t="shared" si="23"/>
        <v>2.5810592690605889E-2</v>
      </c>
      <c r="X140" s="1">
        <v>37</v>
      </c>
      <c r="Y140" s="1">
        <f t="shared" si="24"/>
        <v>1.0802578183155354E-3</v>
      </c>
      <c r="Z140" s="1">
        <f t="shared" si="24"/>
        <v>1.475648850939868E-3</v>
      </c>
      <c r="AA140" s="1">
        <f t="shared" si="24"/>
        <v>3.1269938976638619E-3</v>
      </c>
      <c r="AB140" s="1">
        <f t="shared" si="24"/>
        <v>5.4696676710640534E-3</v>
      </c>
      <c r="AC140" s="1">
        <f t="shared" si="24"/>
        <v>1.0737529136858569E-2</v>
      </c>
      <c r="AD140" s="1">
        <f t="shared" si="24"/>
        <v>1.3187133936570877E-2</v>
      </c>
      <c r="AE140" s="1">
        <f t="shared" si="24"/>
        <v>1.5690235054496009E-2</v>
      </c>
      <c r="AF140" s="1">
        <f t="shared" si="24"/>
        <v>1.6120812327610198E-2</v>
      </c>
    </row>
    <row r="141" spans="1:32" x14ac:dyDescent="0.25">
      <c r="A141" s="1">
        <f t="shared" si="9"/>
        <v>12.699999999999971</v>
      </c>
      <c r="B141" s="1">
        <f t="shared" si="22"/>
        <v>2.8557500005147135E-4</v>
      </c>
      <c r="C141" s="1">
        <f t="shared" si="22"/>
        <v>1.6595965031198672E-4</v>
      </c>
      <c r="N141" s="1">
        <v>37.5</v>
      </c>
      <c r="O141" s="1">
        <f t="shared" si="23"/>
        <v>8.8560947734216925E-4</v>
      </c>
      <c r="P141" s="1">
        <f t="shared" si="23"/>
        <v>1.3511209438552918E-3</v>
      </c>
      <c r="Q141" s="1">
        <f t="shared" si="23"/>
        <v>2.6859115797665161E-3</v>
      </c>
      <c r="R141" s="1">
        <f t="shared" si="23"/>
        <v>4.541041819864651E-3</v>
      </c>
      <c r="S141" s="1">
        <f t="shared" si="23"/>
        <v>9.7737723614459548E-3</v>
      </c>
      <c r="T141" s="1">
        <f t="shared" si="23"/>
        <v>1.1084895482800854E-2</v>
      </c>
      <c r="U141" s="1">
        <f t="shared" si="23"/>
        <v>1.2826469871979881E-2</v>
      </c>
      <c r="V141" s="1">
        <f t="shared" si="23"/>
        <v>1.4107266808792721E-2</v>
      </c>
      <c r="W141" s="1">
        <f t="shared" si="23"/>
        <v>2.4255170581970589E-2</v>
      </c>
      <c r="X141" s="1">
        <v>37.5</v>
      </c>
      <c r="Y141" s="1">
        <f t="shared" si="24"/>
        <v>8.4530208146702717E-4</v>
      </c>
      <c r="Z141" s="1">
        <f t="shared" si="24"/>
        <v>1.1614130700172999E-3</v>
      </c>
      <c r="AA141" s="1">
        <f t="shared" si="24"/>
        <v>2.5592496466655059E-3</v>
      </c>
      <c r="AB141" s="1">
        <f t="shared" si="24"/>
        <v>4.5755373065861664E-3</v>
      </c>
      <c r="AC141" s="1">
        <f t="shared" si="24"/>
        <v>9.3793282105247081E-3</v>
      </c>
      <c r="AD141" s="1">
        <f t="shared" si="24"/>
        <v>1.1697337934250054E-2</v>
      </c>
      <c r="AE141" s="1">
        <f t="shared" si="24"/>
        <v>1.4095562476694119E-2</v>
      </c>
      <c r="AF141" s="1">
        <f t="shared" si="24"/>
        <v>1.4495780478062855E-2</v>
      </c>
    </row>
    <row r="142" spans="1:32" x14ac:dyDescent="0.25">
      <c r="A142" s="1">
        <f t="shared" si="9"/>
        <v>12.799999999999971</v>
      </c>
      <c r="B142" s="1">
        <f t="shared" si="22"/>
        <v>3.2914872435977369E-4</v>
      </c>
      <c r="C142" s="1">
        <f t="shared" si="22"/>
        <v>1.9340014194939572E-4</v>
      </c>
      <c r="N142" s="1">
        <v>38</v>
      </c>
      <c r="O142" s="1">
        <f t="shared" si="23"/>
        <v>6.8543082778398557E-4</v>
      </c>
      <c r="P142" s="1">
        <f t="shared" si="23"/>
        <v>1.0664677772801948E-3</v>
      </c>
      <c r="Q142" s="1">
        <f t="shared" si="23"/>
        <v>2.1919509860631983E-3</v>
      </c>
      <c r="R142" s="1">
        <f t="shared" si="23"/>
        <v>3.8075532764232133E-3</v>
      </c>
      <c r="S142" s="1">
        <f t="shared" si="23"/>
        <v>8.5587934158307677E-3</v>
      </c>
      <c r="T142" s="1">
        <f t="shared" si="23"/>
        <v>9.7832246410248062E-3</v>
      </c>
      <c r="U142" s="1">
        <f t="shared" si="23"/>
        <v>1.1427804042868436E-2</v>
      </c>
      <c r="V142" s="1">
        <f t="shared" si="23"/>
        <v>1.2650058662033361E-2</v>
      </c>
      <c r="W142" s="1">
        <f t="shared" si="23"/>
        <v>2.2755917906571502E-2</v>
      </c>
      <c r="X142" s="1">
        <v>38</v>
      </c>
      <c r="Y142" s="1">
        <f t="shared" si="24"/>
        <v>6.5945293903594366E-4</v>
      </c>
      <c r="Z142" s="1">
        <f t="shared" si="24"/>
        <v>9.1112480928831868E-4</v>
      </c>
      <c r="AA142" s="1">
        <f t="shared" si="24"/>
        <v>2.0884261107669447E-3</v>
      </c>
      <c r="AB142" s="1">
        <f t="shared" si="24"/>
        <v>3.8159519229716121E-3</v>
      </c>
      <c r="AC142" s="1">
        <f t="shared" si="24"/>
        <v>8.1719028429245531E-3</v>
      </c>
      <c r="AD142" s="1">
        <f t="shared" si="24"/>
        <v>1.0351346227418136E-2</v>
      </c>
      <c r="AE142" s="1">
        <f t="shared" si="24"/>
        <v>1.2634895441365273E-2</v>
      </c>
      <c r="AF142" s="1">
        <f t="shared" si="24"/>
        <v>1.3005383226804333E-2</v>
      </c>
    </row>
    <row r="143" spans="1:32" x14ac:dyDescent="0.25">
      <c r="A143" s="1">
        <f t="shared" ref="A143:A206" si="25">A142+0.1</f>
        <v>12.89999999999997</v>
      </c>
      <c r="B143" s="1">
        <f t="shared" si="22"/>
        <v>3.7828596462310477E-4</v>
      </c>
      <c r="C143" s="1">
        <f t="shared" si="22"/>
        <v>2.2469111777663795E-4</v>
      </c>
      <c r="N143" s="1">
        <v>38.5</v>
      </c>
      <c r="O143" s="1">
        <f t="shared" si="23"/>
        <v>5.2880965397548074E-4</v>
      </c>
      <c r="P143" s="1">
        <f t="shared" si="23"/>
        <v>8.3920003325499502E-4</v>
      </c>
      <c r="Q143" s="1">
        <f t="shared" si="23"/>
        <v>1.7837176840728296E-3</v>
      </c>
      <c r="R143" s="1">
        <f t="shared" si="23"/>
        <v>3.1840153838866374E-3</v>
      </c>
      <c r="S143" s="1">
        <f t="shared" si="23"/>
        <v>7.4774512125603465E-3</v>
      </c>
      <c r="T143" s="1">
        <f t="shared" si="23"/>
        <v>8.6149713976358955E-3</v>
      </c>
      <c r="U143" s="1">
        <f t="shared" si="23"/>
        <v>1.0159643978786855E-2</v>
      </c>
      <c r="V143" s="1">
        <f t="shared" si="23"/>
        <v>1.1319564539364725E-2</v>
      </c>
      <c r="W143" s="1">
        <f t="shared" si="23"/>
        <v>2.1315755370383271E-2</v>
      </c>
      <c r="X143" s="1">
        <v>38.5</v>
      </c>
      <c r="Y143" s="1">
        <f t="shared" si="24"/>
        <v>5.1299450919111995E-4</v>
      </c>
      <c r="Z143" s="1">
        <f t="shared" si="24"/>
        <v>7.1257351721577085E-4</v>
      </c>
      <c r="AA143" s="1">
        <f t="shared" si="24"/>
        <v>1.6994619476363648E-3</v>
      </c>
      <c r="AB143" s="1">
        <f t="shared" si="24"/>
        <v>3.1732794869317672E-3</v>
      </c>
      <c r="AC143" s="1">
        <f t="shared" si="24"/>
        <v>7.1025207315829264E-3</v>
      </c>
      <c r="AD143" s="1">
        <f t="shared" si="24"/>
        <v>9.1396370381443062E-3</v>
      </c>
      <c r="AE143" s="1">
        <f t="shared" si="24"/>
        <v>1.1301677057757841E-2</v>
      </c>
      <c r="AF143" s="1">
        <f t="shared" si="24"/>
        <v>1.1643340331184403E-2</v>
      </c>
    </row>
    <row r="144" spans="1:32" x14ac:dyDescent="0.25">
      <c r="A144" s="1">
        <f t="shared" si="25"/>
        <v>12.99999999999997</v>
      </c>
      <c r="B144" s="1">
        <f t="shared" si="22"/>
        <v>4.3354025601630592E-4</v>
      </c>
      <c r="C144" s="1">
        <f t="shared" si="22"/>
        <v>2.6026546292141759E-4</v>
      </c>
      <c r="N144" s="1">
        <v>39</v>
      </c>
      <c r="O144" s="1">
        <f t="shared" si="23"/>
        <v>4.0674446788682635E-4</v>
      </c>
      <c r="P144" s="1">
        <f t="shared" si="23"/>
        <v>6.5844015205301085E-4</v>
      </c>
      <c r="Q144" s="1">
        <f t="shared" si="23"/>
        <v>1.4475727157304368E-3</v>
      </c>
      <c r="R144" s="1">
        <f t="shared" si="23"/>
        <v>2.6558325490517918E-3</v>
      </c>
      <c r="S144" s="1">
        <f t="shared" si="23"/>
        <v>6.5182948356863179E-3</v>
      </c>
      <c r="T144" s="1">
        <f t="shared" si="23"/>
        <v>7.5699661651320678E-3</v>
      </c>
      <c r="U144" s="1">
        <f t="shared" si="23"/>
        <v>9.0136143129964132E-3</v>
      </c>
      <c r="V144" s="1">
        <f t="shared" si="23"/>
        <v>1.0108753455923986E-2</v>
      </c>
      <c r="W144" s="1">
        <f t="shared" si="23"/>
        <v>1.9936755959688222E-2</v>
      </c>
      <c r="X144" s="1">
        <v>39</v>
      </c>
      <c r="Y144" s="1">
        <f t="shared" si="24"/>
        <v>3.9798320804759865E-4</v>
      </c>
      <c r="Z144" s="1">
        <f t="shared" si="24"/>
        <v>5.5566306225304069E-4</v>
      </c>
      <c r="AA144" s="1">
        <f t="shared" si="24"/>
        <v>1.3792765109585734E-3</v>
      </c>
      <c r="AB144" s="1">
        <f t="shared" si="24"/>
        <v>2.631601320407104E-3</v>
      </c>
      <c r="AC144" s="1">
        <f t="shared" si="24"/>
        <v>6.1587239542463352E-3</v>
      </c>
      <c r="AD144" s="1">
        <f t="shared" si="24"/>
        <v>8.0524871880785602E-3</v>
      </c>
      <c r="AE144" s="1">
        <f t="shared" si="24"/>
        <v>1.0088801026416325E-2</v>
      </c>
      <c r="AF144" s="1">
        <f t="shared" si="24"/>
        <v>1.0402761139356061E-2</v>
      </c>
    </row>
    <row r="145" spans="1:32" x14ac:dyDescent="0.25">
      <c r="A145" s="1">
        <f t="shared" si="25"/>
        <v>13.099999999999969</v>
      </c>
      <c r="B145" s="1">
        <f t="shared" si="22"/>
        <v>4.9550062102611103E-4</v>
      </c>
      <c r="C145" s="1">
        <f t="shared" si="22"/>
        <v>3.0059009897932169E-4</v>
      </c>
      <c r="N145" s="1">
        <v>39.5</v>
      </c>
      <c r="O145" s="1">
        <f t="shared" si="23"/>
        <v>3.1196003922526677E-4</v>
      </c>
      <c r="P145" s="1">
        <f t="shared" si="23"/>
        <v>5.1518771468390641E-4</v>
      </c>
      <c r="Q145" s="1">
        <f t="shared" si="23"/>
        <v>1.1717455439780445E-3</v>
      </c>
      <c r="R145" s="1">
        <f t="shared" si="23"/>
        <v>2.2099241098732327E-3</v>
      </c>
      <c r="S145" s="1">
        <f t="shared" si="23"/>
        <v>5.6702211568830435E-3</v>
      </c>
      <c r="T145" s="1">
        <f t="shared" si="23"/>
        <v>6.6381471432963362E-3</v>
      </c>
      <c r="U145" s="1">
        <f t="shared" si="23"/>
        <v>7.9811728129851982E-3</v>
      </c>
      <c r="V145" s="1">
        <f t="shared" si="23"/>
        <v>9.0102580405935374E-3</v>
      </c>
      <c r="W145" s="1">
        <f t="shared" si="23"/>
        <v>1.8620235978059535E-2</v>
      </c>
      <c r="X145" s="1">
        <v>39.5</v>
      </c>
      <c r="Y145" s="1">
        <f t="shared" si="24"/>
        <v>3.0796587872928345E-4</v>
      </c>
      <c r="Z145" s="1">
        <f t="shared" si="24"/>
        <v>4.3210499946263548E-4</v>
      </c>
      <c r="AA145" s="1">
        <f t="shared" si="24"/>
        <v>1.1165993506719867E-3</v>
      </c>
      <c r="AB145" s="1">
        <f t="shared" si="24"/>
        <v>2.1766911588074083E-3</v>
      </c>
      <c r="AC145" s="1">
        <f t="shared" si="24"/>
        <v>5.3285174090549709E-3</v>
      </c>
      <c r="AD145" s="1">
        <f t="shared" si="24"/>
        <v>7.08018251381844E-3</v>
      </c>
      <c r="AE145" s="1">
        <f t="shared" si="24"/>
        <v>8.9888246184194852E-3</v>
      </c>
      <c r="AF145" s="1">
        <f t="shared" si="24"/>
        <v>9.2763643043180244E-3</v>
      </c>
    </row>
    <row r="146" spans="1:32" x14ac:dyDescent="0.25">
      <c r="A146" s="1">
        <f t="shared" si="25"/>
        <v>13.199999999999969</v>
      </c>
      <c r="B146" s="1">
        <f t="shared" si="22"/>
        <v>5.6479172661306435E-4</v>
      </c>
      <c r="C146" s="1">
        <f t="shared" si="22"/>
        <v>3.4616693579633627E-4</v>
      </c>
      <c r="N146" s="1">
        <v>40</v>
      </c>
      <c r="O146" s="1">
        <f t="shared" ref="O146:W155" si="26">IFERROR(_xlfn.LOGNORM.DIST($N146, O$63, EXP(O$64),FALSE), 0)</f>
        <v>2.3861423155973932E-4</v>
      </c>
      <c r="P146" s="1">
        <f t="shared" si="26"/>
        <v>4.0204539683477464E-4</v>
      </c>
      <c r="Q146" s="1">
        <f t="shared" si="26"/>
        <v>9.4615339551631526E-4</v>
      </c>
      <c r="R146" s="1">
        <f t="shared" si="26"/>
        <v>1.8346668428403424E-3</v>
      </c>
      <c r="S146" s="1">
        <f t="shared" si="26"/>
        <v>4.9226109083034741E-3</v>
      </c>
      <c r="T146" s="1">
        <f t="shared" si="26"/>
        <v>5.8097173149222765E-3</v>
      </c>
      <c r="U146" s="1">
        <f t="shared" si="26"/>
        <v>7.0537832411718005E-3</v>
      </c>
      <c r="V146" s="1">
        <f t="shared" si="26"/>
        <v>8.0165518705026754E-3</v>
      </c>
      <c r="W146" s="1">
        <f t="shared" si="26"/>
        <v>1.7366843074439867E-2</v>
      </c>
      <c r="X146" s="1">
        <v>40</v>
      </c>
      <c r="Y146" s="1">
        <f t="shared" ref="Y146:AF155" si="27">IFERROR(_xlfn.LOGNORM.DIST($N146, Y$63, EXP(Y$64),FALSE), 0)</f>
        <v>2.3773098456614071E-4</v>
      </c>
      <c r="Z146" s="1">
        <f t="shared" si="27"/>
        <v>3.3513941854734937E-4</v>
      </c>
      <c r="AA146" s="1">
        <f t="shared" si="27"/>
        <v>9.0178948425517866E-4</v>
      </c>
      <c r="AB146" s="1">
        <f t="shared" si="27"/>
        <v>1.7959496862643347E-3</v>
      </c>
      <c r="AC146" s="1">
        <f t="shared" si="27"/>
        <v>4.6005056742254077E-3</v>
      </c>
      <c r="AD146" s="1">
        <f t="shared" si="27"/>
        <v>6.2131856394183902E-3</v>
      </c>
      <c r="AE146" s="1">
        <f t="shared" si="27"/>
        <v>7.9941478424461719E-3</v>
      </c>
      <c r="AF146" s="1">
        <f t="shared" si="27"/>
        <v>8.256663679970553E-3</v>
      </c>
    </row>
    <row r="147" spans="1:32" x14ac:dyDescent="0.25">
      <c r="A147" s="1">
        <f t="shared" si="25"/>
        <v>13.299999999999969</v>
      </c>
      <c r="B147" s="1">
        <f t="shared" si="22"/>
        <v>6.4207380832521563E-4</v>
      </c>
      <c r="C147" s="1">
        <f t="shared" si="22"/>
        <v>3.9753365824785563E-4</v>
      </c>
      <c r="N147" s="1">
        <v>40.5</v>
      </c>
      <c r="O147" s="1">
        <f t="shared" si="26"/>
        <v>1.8204366090704906E-4</v>
      </c>
      <c r="P147" s="1">
        <f t="shared" si="26"/>
        <v>3.1297094723376981E-4</v>
      </c>
      <c r="Q147" s="1">
        <f t="shared" si="26"/>
        <v>7.62217591800707E-4</v>
      </c>
      <c r="R147" s="1">
        <f t="shared" si="26"/>
        <v>1.5198114604247255E-3</v>
      </c>
      <c r="S147" s="1">
        <f t="shared" si="26"/>
        <v>4.2654250066818614E-3</v>
      </c>
      <c r="T147" s="1">
        <f t="shared" si="26"/>
        <v>5.0752635160712595E-3</v>
      </c>
      <c r="U147" s="1">
        <f t="shared" si="26"/>
        <v>6.2230540653845966E-3</v>
      </c>
      <c r="V147" s="1">
        <f t="shared" si="26"/>
        <v>7.1200960314484864E-3</v>
      </c>
      <c r="W147" s="1">
        <f t="shared" si="26"/>
        <v>1.6176640241977566E-2</v>
      </c>
      <c r="X147" s="1">
        <v>40.5</v>
      </c>
      <c r="Y147" s="1">
        <f t="shared" si="27"/>
        <v>1.8309261616169763E-4</v>
      </c>
      <c r="Z147" s="1">
        <f t="shared" si="27"/>
        <v>2.592863220764932E-4</v>
      </c>
      <c r="AA147" s="1">
        <f t="shared" si="27"/>
        <v>7.2665386833180854E-4</v>
      </c>
      <c r="AB147" s="1">
        <f t="shared" si="27"/>
        <v>1.4783085747003769E-3</v>
      </c>
      <c r="AC147" s="1">
        <f t="shared" si="27"/>
        <v>3.9639862014156464E-3</v>
      </c>
      <c r="AD147" s="1">
        <f t="shared" si="27"/>
        <v>5.4422659474436192E-3</v>
      </c>
      <c r="AE147" s="1">
        <f t="shared" si="27"/>
        <v>7.0971614070142689E-3</v>
      </c>
      <c r="AF147" s="1">
        <f t="shared" si="27"/>
        <v>7.3361228143298532E-3</v>
      </c>
    </row>
    <row r="148" spans="1:32" x14ac:dyDescent="0.25">
      <c r="A148" s="1">
        <f t="shared" si="25"/>
        <v>13.399999999999968</v>
      </c>
      <c r="B148" s="1">
        <f t="shared" si="22"/>
        <v>7.2804234594080685E-4</v>
      </c>
      <c r="C148" s="1">
        <f t="shared" si="22"/>
        <v>4.5526432790796937E-4</v>
      </c>
      <c r="N148" s="1">
        <v>41</v>
      </c>
      <c r="O148" s="1">
        <f t="shared" si="26"/>
        <v>1.3854642746955647E-4</v>
      </c>
      <c r="P148" s="1">
        <f t="shared" si="26"/>
        <v>2.4305709492297839E-4</v>
      </c>
      <c r="Q148" s="1">
        <f t="shared" si="26"/>
        <v>6.1268431313875077E-4</v>
      </c>
      <c r="R148" s="1">
        <f t="shared" si="26"/>
        <v>1.2563826034178256E-3</v>
      </c>
      <c r="S148" s="1">
        <f t="shared" si="26"/>
        <v>3.6892675090750993E-3</v>
      </c>
      <c r="T148" s="1">
        <f t="shared" si="26"/>
        <v>4.4258428165516554E-3</v>
      </c>
      <c r="U148" s="1">
        <f t="shared" si="26"/>
        <v>5.4808468287072462E-3</v>
      </c>
      <c r="V148" s="1">
        <f t="shared" si="26"/>
        <v>6.3134577719506525E-3</v>
      </c>
      <c r="W148" s="1">
        <f t="shared" si="26"/>
        <v>1.50491850394163E-2</v>
      </c>
      <c r="X148" s="1">
        <v>41</v>
      </c>
      <c r="Y148" s="1">
        <f t="shared" si="27"/>
        <v>1.4070561330617064E-4</v>
      </c>
      <c r="Z148" s="1">
        <f t="shared" si="27"/>
        <v>2.0012808990847774E-4</v>
      </c>
      <c r="AA148" s="1">
        <f t="shared" si="27"/>
        <v>5.8427176120822225E-4</v>
      </c>
      <c r="AB148" s="1">
        <f t="shared" si="27"/>
        <v>1.2141153810235408E-3</v>
      </c>
      <c r="AC148" s="1">
        <f t="shared" si="27"/>
        <v>3.4090062785947558E-3</v>
      </c>
      <c r="AD148" s="1">
        <f t="shared" si="27"/>
        <v>4.7585966243754588E-3</v>
      </c>
      <c r="AE148" s="1">
        <f t="shared" si="27"/>
        <v>6.2903663967590643E-3</v>
      </c>
      <c r="AF148" s="1">
        <f t="shared" si="27"/>
        <v>6.507280817556668E-3</v>
      </c>
    </row>
    <row r="149" spans="1:32" x14ac:dyDescent="0.25">
      <c r="A149" s="1">
        <f t="shared" si="25"/>
        <v>13.499999999999968</v>
      </c>
      <c r="B149" s="1">
        <f t="shared" si="22"/>
        <v>8.2342747677328714E-4</v>
      </c>
      <c r="C149" s="1">
        <f t="shared" si="22"/>
        <v>5.199697800503853E-4</v>
      </c>
      <c r="N149" s="1">
        <v>41.5</v>
      </c>
      <c r="O149" s="1">
        <f t="shared" si="26"/>
        <v>1.0519896769765431E-4</v>
      </c>
      <c r="P149" s="1">
        <f t="shared" si="26"/>
        <v>1.8833940576529518E-4</v>
      </c>
      <c r="Q149" s="1">
        <f t="shared" si="26"/>
        <v>4.9145486284255164E-4</v>
      </c>
      <c r="R149" s="1">
        <f t="shared" si="26"/>
        <v>1.0365698467391697E-3</v>
      </c>
      <c r="S149" s="1">
        <f t="shared" si="26"/>
        <v>3.1854210947636751E-3</v>
      </c>
      <c r="T149" s="1">
        <f t="shared" si="26"/>
        <v>3.8530412085714658E-3</v>
      </c>
      <c r="U149" s="1">
        <f t="shared" si="26"/>
        <v>4.8193579984834095E-3</v>
      </c>
      <c r="V149" s="1">
        <f t="shared" si="26"/>
        <v>5.5894042591063302E-3</v>
      </c>
      <c r="W149" s="1">
        <f t="shared" si="26"/>
        <v>1.3983603521521162E-2</v>
      </c>
      <c r="X149" s="1">
        <v>41.5</v>
      </c>
      <c r="Y149" s="1">
        <f t="shared" si="27"/>
        <v>1.0790923430414819E-4</v>
      </c>
      <c r="Z149" s="1">
        <f t="shared" si="27"/>
        <v>1.5412196544255076E-4</v>
      </c>
      <c r="AA149" s="1">
        <f t="shared" si="27"/>
        <v>4.6882945320519275E-4</v>
      </c>
      <c r="AB149" s="1">
        <f t="shared" si="27"/>
        <v>9.9500824619036272E-4</v>
      </c>
      <c r="AC149" s="1">
        <f t="shared" si="27"/>
        <v>2.926390560877679E-3</v>
      </c>
      <c r="AD149" s="1">
        <f t="shared" si="27"/>
        <v>4.1538235110089704E-3</v>
      </c>
      <c r="AE149" s="1">
        <f t="shared" si="27"/>
        <v>5.566468723500282E-3</v>
      </c>
      <c r="AF149" s="1">
        <f t="shared" si="27"/>
        <v>5.7628525679471474E-3</v>
      </c>
    </row>
    <row r="150" spans="1:32" x14ac:dyDescent="0.25">
      <c r="A150" s="1">
        <f t="shared" si="25"/>
        <v>13.599999999999968</v>
      </c>
      <c r="B150" s="1">
        <f t="shared" si="22"/>
        <v>9.2899313455016553E-4</v>
      </c>
      <c r="C150" s="1">
        <f t="shared" si="22"/>
        <v>5.9229779722868583E-4</v>
      </c>
      <c r="N150" s="1">
        <v>42</v>
      </c>
      <c r="O150" s="1">
        <f t="shared" si="26"/>
        <v>7.9703446154818689E-5</v>
      </c>
      <c r="P150" s="1">
        <f t="shared" si="26"/>
        <v>1.4563084820518564E-4</v>
      </c>
      <c r="Q150" s="1">
        <f t="shared" si="26"/>
        <v>3.9342861541671209E-4</v>
      </c>
      <c r="R150" s="1">
        <f t="shared" si="26"/>
        <v>8.5361550146268264E-4</v>
      </c>
      <c r="S150" s="1">
        <f t="shared" si="26"/>
        <v>2.7458603941197795E-3</v>
      </c>
      <c r="T150" s="1">
        <f t="shared" si="26"/>
        <v>3.3490092498686648E-3</v>
      </c>
      <c r="U150" s="1">
        <f t="shared" si="26"/>
        <v>4.2311779957481125E-3</v>
      </c>
      <c r="V150" s="1">
        <f t="shared" si="26"/>
        <v>4.9409744554603863E-3</v>
      </c>
      <c r="W150" s="1">
        <f t="shared" si="26"/>
        <v>1.2978658564186696E-2</v>
      </c>
      <c r="X150" s="1">
        <v>42</v>
      </c>
      <c r="Y150" s="1">
        <f t="shared" si="27"/>
        <v>8.2596364169602927E-5</v>
      </c>
      <c r="Z150" s="1">
        <f t="shared" si="27"/>
        <v>1.1844047888875862E-4</v>
      </c>
      <c r="AA150" s="1">
        <f t="shared" si="27"/>
        <v>3.7546810160991038E-4</v>
      </c>
      <c r="AB150" s="1">
        <f t="shared" si="27"/>
        <v>8.1378723427504018E-4</v>
      </c>
      <c r="AC150" s="1">
        <f t="shared" si="27"/>
        <v>2.5077452423413315E-3</v>
      </c>
      <c r="AD150" s="1">
        <f t="shared" si="27"/>
        <v>3.6201102167255032E-3</v>
      </c>
      <c r="AE150" s="1">
        <f t="shared" si="27"/>
        <v>4.9184514228891784E-3</v>
      </c>
      <c r="AF150" s="1">
        <f t="shared" si="27"/>
        <v>5.0958062654522874E-3</v>
      </c>
    </row>
    <row r="151" spans="1:32" x14ac:dyDescent="0.25">
      <c r="A151" s="1">
        <f t="shared" si="25"/>
        <v>13.699999999999967</v>
      </c>
      <c r="B151" s="1">
        <f t="shared" si="22"/>
        <v>1.0455359037610226E-3</v>
      </c>
      <c r="C151" s="1">
        <f t="shared" si="22"/>
        <v>6.7293304174847882E-4</v>
      </c>
      <c r="N151" s="1">
        <v>42.5</v>
      </c>
      <c r="O151" s="1">
        <f t="shared" si="26"/>
        <v>6.0261886868405013E-5</v>
      </c>
      <c r="P151" s="1">
        <f t="shared" si="26"/>
        <v>1.1238104956504548E-4</v>
      </c>
      <c r="Q151" s="1">
        <f t="shared" si="26"/>
        <v>3.1436038433644192E-4</v>
      </c>
      <c r="R151" s="1">
        <f t="shared" si="26"/>
        <v>7.0170351805116363E-4</v>
      </c>
      <c r="S151" s="1">
        <f t="shared" si="26"/>
        <v>2.363247870677682E-3</v>
      </c>
      <c r="T151" s="1">
        <f t="shared" si="26"/>
        <v>2.9064788859508319E-3</v>
      </c>
      <c r="U151" s="1">
        <f t="shared" si="26"/>
        <v>3.7093308966924025E-3</v>
      </c>
      <c r="V151" s="1">
        <f t="shared" si="26"/>
        <v>4.3615320500900341E-3</v>
      </c>
      <c r="W151" s="1">
        <f t="shared" si="26"/>
        <v>1.2032812436044883E-2</v>
      </c>
      <c r="X151" s="1">
        <v>42.5</v>
      </c>
      <c r="Y151" s="1">
        <f t="shared" si="27"/>
        <v>6.3105114367982844E-5</v>
      </c>
      <c r="Z151" s="1">
        <f t="shared" si="27"/>
        <v>9.0837152667921786E-5</v>
      </c>
      <c r="AA151" s="1">
        <f t="shared" si="27"/>
        <v>3.0014607896679767E-4</v>
      </c>
      <c r="AB151" s="1">
        <f t="shared" si="27"/>
        <v>6.6428736108016854E-4</v>
      </c>
      <c r="AC151" s="1">
        <f t="shared" si="27"/>
        <v>2.1454441829019204E-3</v>
      </c>
      <c r="AD151" s="1">
        <f t="shared" si="27"/>
        <v>3.1501636019575455E-3</v>
      </c>
      <c r="AE151" s="1">
        <f t="shared" si="27"/>
        <v>4.3396277786520851E-3</v>
      </c>
      <c r="AF151" s="1">
        <f t="shared" si="27"/>
        <v>4.4994212830979539E-3</v>
      </c>
    </row>
    <row r="152" spans="1:32" x14ac:dyDescent="0.25">
      <c r="A152" s="1">
        <f t="shared" si="25"/>
        <v>13.799999999999967</v>
      </c>
      <c r="B152" s="1">
        <f t="shared" si="22"/>
        <v>1.1738835815411888E-3</v>
      </c>
      <c r="C152" s="1">
        <f t="shared" si="22"/>
        <v>7.625967306636827E-4</v>
      </c>
      <c r="N152" s="1">
        <v>43</v>
      </c>
      <c r="O152" s="1">
        <f t="shared" si="26"/>
        <v>4.5473298978588458E-5</v>
      </c>
      <c r="P152" s="1">
        <f t="shared" si="26"/>
        <v>8.6557804940875068E-5</v>
      </c>
      <c r="Q152" s="1">
        <f t="shared" si="26"/>
        <v>2.5073286576928237E-4</v>
      </c>
      <c r="R152" s="1">
        <f t="shared" si="26"/>
        <v>5.7585256764789209E-4</v>
      </c>
      <c r="S152" s="1">
        <f t="shared" si="26"/>
        <v>2.0309163426237113E-3</v>
      </c>
      <c r="T152" s="1">
        <f t="shared" si="26"/>
        <v>2.5187652190195777E-3</v>
      </c>
      <c r="U152" s="1">
        <f t="shared" si="26"/>
        <v>3.2472980280778352E-3</v>
      </c>
      <c r="V152" s="1">
        <f t="shared" si="26"/>
        <v>3.8448022215623488E-3</v>
      </c>
      <c r="W152" s="1">
        <f t="shared" si="26"/>
        <v>1.1144283604463444E-2</v>
      </c>
      <c r="X152" s="1">
        <v>43</v>
      </c>
      <c r="Y152" s="1">
        <f t="shared" si="27"/>
        <v>4.8129731748013379E-5</v>
      </c>
      <c r="Z152" s="1">
        <f t="shared" si="27"/>
        <v>6.9534589840121517E-5</v>
      </c>
      <c r="AA152" s="1">
        <f t="shared" si="27"/>
        <v>2.395162624846103E-4</v>
      </c>
      <c r="AB152" s="1">
        <f t="shared" si="27"/>
        <v>5.4125688086129249E-4</v>
      </c>
      <c r="AC152" s="1">
        <f t="shared" si="27"/>
        <v>1.8326015522714585E-3</v>
      </c>
      <c r="AD152" s="1">
        <f t="shared" si="27"/>
        <v>2.7372433309724485E-3</v>
      </c>
      <c r="AE152" s="1">
        <f t="shared" si="27"/>
        <v>3.8236780969816619E-3</v>
      </c>
      <c r="AF152" s="1">
        <f t="shared" si="27"/>
        <v>3.9673291306046811E-3</v>
      </c>
    </row>
    <row r="153" spans="1:32" x14ac:dyDescent="0.25">
      <c r="A153" s="1">
        <f t="shared" si="25"/>
        <v>13.899999999999967</v>
      </c>
      <c r="B153" s="1">
        <f t="shared" si="22"/>
        <v>1.3148934414945104E-3</v>
      </c>
      <c r="C153" s="1">
        <f t="shared" si="22"/>
        <v>8.6204603849628796E-4</v>
      </c>
      <c r="N153" s="1">
        <v>43.5</v>
      </c>
      <c r="O153" s="1">
        <f t="shared" si="26"/>
        <v>3.4250279826263885E-5</v>
      </c>
      <c r="P153" s="1">
        <f t="shared" si="26"/>
        <v>6.6548240233250014E-5</v>
      </c>
      <c r="Q153" s="1">
        <f t="shared" si="26"/>
        <v>1.9964404019814954E-4</v>
      </c>
      <c r="R153" s="1">
        <f t="shared" si="26"/>
        <v>4.7181538096945433E-4</v>
      </c>
      <c r="S153" s="1">
        <f t="shared" si="26"/>
        <v>1.7428416300417659E-3</v>
      </c>
      <c r="T153" s="1">
        <f t="shared" si="26"/>
        <v>2.1797565252067879E-3</v>
      </c>
      <c r="U153" s="1">
        <f t="shared" si="26"/>
        <v>2.8390283738817536E-3</v>
      </c>
      <c r="V153" s="1">
        <f t="shared" si="26"/>
        <v>3.3848948082747248E-3</v>
      </c>
      <c r="W153" s="1">
        <f t="shared" si="26"/>
        <v>1.0311097872895147E-2</v>
      </c>
      <c r="X153" s="1">
        <v>43.5</v>
      </c>
      <c r="Y153" s="1">
        <f t="shared" si="27"/>
        <v>3.6647927643806466E-5</v>
      </c>
      <c r="Z153" s="1">
        <f t="shared" si="27"/>
        <v>5.3132028038287741E-5</v>
      </c>
      <c r="AA153" s="1">
        <f t="shared" si="27"/>
        <v>1.90817995926259E-4</v>
      </c>
      <c r="AB153" s="1">
        <f t="shared" si="27"/>
        <v>4.4024320335082868E-4</v>
      </c>
      <c r="AC153" s="1">
        <f t="shared" si="27"/>
        <v>1.5630348362364239E-3</v>
      </c>
      <c r="AD153" s="1">
        <f t="shared" si="27"/>
        <v>2.3751587747271497E-3</v>
      </c>
      <c r="AE153" s="1">
        <f t="shared" si="27"/>
        <v>3.3646727468582514E-3</v>
      </c>
      <c r="AF153" s="1">
        <f t="shared" si="27"/>
        <v>3.4935401556559697E-3</v>
      </c>
    </row>
    <row r="154" spans="1:32" x14ac:dyDescent="0.25">
      <c r="A154" s="1">
        <f t="shared" si="25"/>
        <v>13.999999999999966</v>
      </c>
      <c r="B154" s="1">
        <f t="shared" ref="B154:C173" si="28">IFERROR(_xlfn.LOGNORM.DIST($A154, B$5, EXP(B$6),FALSE), 0)</f>
        <v>1.4694501963360368E-3</v>
      </c>
      <c r="C154" s="1">
        <f t="shared" si="28"/>
        <v>9.7207321468130979E-4</v>
      </c>
      <c r="N154" s="1">
        <v>44</v>
      </c>
      <c r="O154" s="1">
        <f t="shared" si="26"/>
        <v>2.5751904982861352E-5</v>
      </c>
      <c r="P154" s="1">
        <f t="shared" si="26"/>
        <v>5.1077048407675545E-5</v>
      </c>
      <c r="Q154" s="1">
        <f t="shared" si="26"/>
        <v>1.5870888447721326E-4</v>
      </c>
      <c r="R154" s="1">
        <f t="shared" si="26"/>
        <v>3.8598563323011367E-4</v>
      </c>
      <c r="S154" s="1">
        <f t="shared" si="26"/>
        <v>1.493608251936805E-3</v>
      </c>
      <c r="T154" s="1">
        <f t="shared" si="26"/>
        <v>1.8838953663798117E-3</v>
      </c>
      <c r="U154" s="1">
        <f t="shared" si="26"/>
        <v>2.4789383905254245E-3</v>
      </c>
      <c r="V154" s="1">
        <f t="shared" si="26"/>
        <v>2.9763162315132024E-3</v>
      </c>
      <c r="W154" s="1">
        <f t="shared" si="26"/>
        <v>9.5311340317312358E-3</v>
      </c>
      <c r="X154" s="1">
        <v>44</v>
      </c>
      <c r="Y154" s="1">
        <f t="shared" si="27"/>
        <v>2.786200409308582E-5</v>
      </c>
      <c r="Z154" s="1">
        <f t="shared" si="27"/>
        <v>4.0529570870037864E-5</v>
      </c>
      <c r="AA154" s="1">
        <f t="shared" si="27"/>
        <v>1.5178298606595287E-4</v>
      </c>
      <c r="AB154" s="1">
        <f t="shared" si="27"/>
        <v>3.5748787062021462E-4</v>
      </c>
      <c r="AC154" s="1">
        <f t="shared" si="27"/>
        <v>1.3312213876511016E-3</v>
      </c>
      <c r="AD154" s="1">
        <f t="shared" si="27"/>
        <v>2.0582561216649295E-3</v>
      </c>
      <c r="AE154" s="1">
        <f t="shared" si="27"/>
        <v>2.9570838469681142E-3</v>
      </c>
      <c r="AF154" s="1">
        <f t="shared" si="27"/>
        <v>3.0724583863373312E-3</v>
      </c>
    </row>
    <row r="155" spans="1:32" x14ac:dyDescent="0.25">
      <c r="A155" s="1">
        <f t="shared" si="25"/>
        <v>14.099999999999966</v>
      </c>
      <c r="B155" s="1">
        <f t="shared" si="28"/>
        <v>1.6384636588284377E-3</v>
      </c>
      <c r="C155" s="1">
        <f t="shared" si="28"/>
        <v>1.0935044047625441E-3</v>
      </c>
      <c r="N155" s="1">
        <v>44.5</v>
      </c>
      <c r="O155" s="1">
        <f t="shared" si="26"/>
        <v>1.9330085625664168E-5</v>
      </c>
      <c r="P155" s="1">
        <f t="shared" si="26"/>
        <v>3.9139351248477162E-5</v>
      </c>
      <c r="Q155" s="1">
        <f t="shared" si="26"/>
        <v>1.2597440919535227E-4</v>
      </c>
      <c r="R155" s="1">
        <f t="shared" si="26"/>
        <v>3.1531305140698382E-4</v>
      </c>
      <c r="S155" s="1">
        <f t="shared" si="26"/>
        <v>1.2783705832136814E-3</v>
      </c>
      <c r="T155" s="1">
        <f t="shared" si="26"/>
        <v>1.6261532116165485E-3</v>
      </c>
      <c r="U155" s="1">
        <f t="shared" si="26"/>
        <v>2.1619035077466028E-3</v>
      </c>
      <c r="V155" s="1">
        <f t="shared" si="26"/>
        <v>2.6139722730649348E-3</v>
      </c>
      <c r="W155" s="1">
        <f t="shared" si="26"/>
        <v>8.8021642691989716E-3</v>
      </c>
      <c r="X155" s="1">
        <v>44.5</v>
      </c>
      <c r="Y155" s="1">
        <f t="shared" si="27"/>
        <v>2.1151452913498004E-5</v>
      </c>
      <c r="Z155" s="1">
        <f t="shared" si="27"/>
        <v>3.0866527428642751E-5</v>
      </c>
      <c r="AA155" s="1">
        <f t="shared" si="27"/>
        <v>1.205541031317557E-4</v>
      </c>
      <c r="AB155" s="1">
        <f t="shared" si="27"/>
        <v>2.8983130019136878E-4</v>
      </c>
      <c r="AC155" s="1">
        <f t="shared" si="27"/>
        <v>1.1322511065270369E-3</v>
      </c>
      <c r="AD155" s="1">
        <f t="shared" si="27"/>
        <v>1.7813981478894917E-3</v>
      </c>
      <c r="AE155" s="1">
        <f t="shared" si="27"/>
        <v>2.5957877314085201E-3</v>
      </c>
      <c r="AF155" s="1">
        <f t="shared" si="27"/>
        <v>2.6988866789907692E-3</v>
      </c>
    </row>
    <row r="156" spans="1:32" x14ac:dyDescent="0.25">
      <c r="A156" s="1">
        <f t="shared" si="25"/>
        <v>14.199999999999966</v>
      </c>
      <c r="B156" s="1">
        <f t="shared" si="28"/>
        <v>1.8228661031642365E-3</v>
      </c>
      <c r="C156" s="1">
        <f t="shared" si="28"/>
        <v>1.2271981665902361E-3</v>
      </c>
      <c r="N156" s="1">
        <v>45</v>
      </c>
      <c r="O156" s="1">
        <f t="shared" ref="O156:W165" si="29">IFERROR(_xlfn.LOGNORM.DIST($N156, O$63, EXP(O$64),FALSE), 0)</f>
        <v>1.4486952670513774E-5</v>
      </c>
      <c r="P156" s="1">
        <f t="shared" si="29"/>
        <v>2.9945940701426334E-5</v>
      </c>
      <c r="Q156" s="1">
        <f t="shared" si="29"/>
        <v>9.9846844644000107E-5</v>
      </c>
      <c r="R156" s="1">
        <f t="shared" si="29"/>
        <v>2.5722695959961265E-4</v>
      </c>
      <c r="S156" s="1">
        <f t="shared" si="29"/>
        <v>1.0928114222073953E-3</v>
      </c>
      <c r="T156" s="1">
        <f t="shared" si="29"/>
        <v>1.4020005853838148E-3</v>
      </c>
      <c r="U156" s="1">
        <f t="shared" si="29"/>
        <v>1.8832432824283697E-3</v>
      </c>
      <c r="V156" s="1">
        <f t="shared" si="29"/>
        <v>2.2931635636848666E-3</v>
      </c>
      <c r="W156" s="1">
        <f t="shared" si="29"/>
        <v>8.1218896353503663E-3</v>
      </c>
      <c r="X156" s="1">
        <v>45</v>
      </c>
      <c r="Y156" s="1">
        <f t="shared" ref="Y156:AF165" si="30">IFERROR(_xlfn.LOGNORM.DIST($N156, Y$63, EXP(Y$64),FALSE), 0)</f>
        <v>1.6035007767485204E-5</v>
      </c>
      <c r="Z156" s="1">
        <f t="shared" si="30"/>
        <v>2.3471555608877048E-5</v>
      </c>
      <c r="AA156" s="1">
        <f t="shared" si="30"/>
        <v>9.5615895576231378E-5</v>
      </c>
      <c r="AB156" s="1">
        <f t="shared" si="30"/>
        <v>2.3462746267060796E-4</v>
      </c>
      <c r="AC156" s="1">
        <f t="shared" si="30"/>
        <v>9.6177730541454915E-4</v>
      </c>
      <c r="AD156" s="1">
        <f t="shared" si="30"/>
        <v>1.5399387173766249E-3</v>
      </c>
      <c r="AE156" s="1">
        <f t="shared" si="30"/>
        <v>2.2760600760254714E-3</v>
      </c>
      <c r="AF156" s="1">
        <f t="shared" si="30"/>
        <v>2.3680240912944085E-3</v>
      </c>
    </row>
    <row r="157" spans="1:32" x14ac:dyDescent="0.25">
      <c r="A157" s="1">
        <f t="shared" si="25"/>
        <v>14.299999999999965</v>
      </c>
      <c r="B157" s="1">
        <f t="shared" si="28"/>
        <v>2.0236093316816348E-3</v>
      </c>
      <c r="C157" s="1">
        <f t="shared" si="28"/>
        <v>1.3740436751788745E-3</v>
      </c>
      <c r="N157" s="1">
        <v>45.5</v>
      </c>
      <c r="O157" s="1">
        <f t="shared" si="29"/>
        <v>1.0841190762983958E-5</v>
      </c>
      <c r="P157" s="1">
        <f t="shared" si="29"/>
        <v>2.287889025234206E-5</v>
      </c>
      <c r="Q157" s="1">
        <f t="shared" si="29"/>
        <v>7.9029715082410649E-5</v>
      </c>
      <c r="R157" s="1">
        <f t="shared" si="29"/>
        <v>2.0956814314576638E-4</v>
      </c>
      <c r="S157" s="1">
        <f t="shared" si="29"/>
        <v>9.3309951598831572E-4</v>
      </c>
      <c r="T157" s="1">
        <f t="shared" si="29"/>
        <v>1.2073743995910625E-3</v>
      </c>
      <c r="U157" s="1">
        <f t="shared" si="29"/>
        <v>1.6387018810533577E-3</v>
      </c>
      <c r="V157" s="1">
        <f t="shared" si="29"/>
        <v>2.0095753995141787E-3</v>
      </c>
      <c r="W157" s="1">
        <f t="shared" si="29"/>
        <v>7.4879708835494949E-3</v>
      </c>
      <c r="X157" s="1">
        <v>45.5</v>
      </c>
      <c r="Y157" s="1">
        <f t="shared" si="30"/>
        <v>1.2140421678995919E-5</v>
      </c>
      <c r="Z157" s="1">
        <f t="shared" si="30"/>
        <v>1.7822586298683627E-5</v>
      </c>
      <c r="AA157" s="1">
        <f t="shared" si="30"/>
        <v>7.573556840774945E-5</v>
      </c>
      <c r="AB157" s="1">
        <f t="shared" si="30"/>
        <v>1.8966827623460571E-4</v>
      </c>
      <c r="AC157" s="1">
        <f t="shared" si="30"/>
        <v>8.1596735852076507E-4</v>
      </c>
      <c r="AD157" s="1">
        <f t="shared" si="30"/>
        <v>1.3296937341730096E-3</v>
      </c>
      <c r="AE157" s="1">
        <f t="shared" si="30"/>
        <v>1.9935653235312535E-3</v>
      </c>
      <c r="AF157" s="1">
        <f t="shared" si="30"/>
        <v>2.0754571599377342E-3</v>
      </c>
    </row>
    <row r="158" spans="1:32" x14ac:dyDescent="0.25">
      <c r="A158" s="1">
        <f t="shared" si="25"/>
        <v>14.399999999999965</v>
      </c>
      <c r="B158" s="1">
        <f t="shared" si="28"/>
        <v>2.2416614545624439E-3</v>
      </c>
      <c r="C158" s="1">
        <f t="shared" si="28"/>
        <v>1.534958612446329E-3</v>
      </c>
      <c r="N158" s="1">
        <v>46</v>
      </c>
      <c r="O158" s="1">
        <f t="shared" si="29"/>
        <v>8.1015797633563239E-6</v>
      </c>
      <c r="P158" s="1">
        <f t="shared" si="29"/>
        <v>1.745577376101816E-5</v>
      </c>
      <c r="Q158" s="1">
        <f t="shared" si="29"/>
        <v>6.2471534411763383E-5</v>
      </c>
      <c r="R158" s="1">
        <f t="shared" si="29"/>
        <v>1.705286786959809E-4</v>
      </c>
      <c r="S158" s="1">
        <f t="shared" si="29"/>
        <v>7.9584724264964248E-4</v>
      </c>
      <c r="T158" s="1">
        <f t="shared" si="29"/>
        <v>1.0386438072640825E-3</v>
      </c>
      <c r="U158" s="1">
        <f t="shared" si="29"/>
        <v>1.4244252977792646E-3</v>
      </c>
      <c r="V158" s="1">
        <f t="shared" si="29"/>
        <v>1.7592632766135078E-3</v>
      </c>
      <c r="W158" s="1">
        <f t="shared" si="29"/>
        <v>6.8980550325861987E-3</v>
      </c>
      <c r="X158" s="1">
        <v>46</v>
      </c>
      <c r="Y158" s="1">
        <f t="shared" si="30"/>
        <v>9.1805121984478246E-6</v>
      </c>
      <c r="Z158" s="1">
        <f t="shared" si="30"/>
        <v>1.3514783077650803E-5</v>
      </c>
      <c r="AA158" s="1">
        <f t="shared" si="30"/>
        <v>5.9913182416791261E-5</v>
      </c>
      <c r="AB158" s="1">
        <f t="shared" si="30"/>
        <v>1.5311723671630962E-4</v>
      </c>
      <c r="AC158" s="1">
        <f t="shared" si="30"/>
        <v>6.9145434320851931E-4</v>
      </c>
      <c r="AD158" s="1">
        <f t="shared" si="30"/>
        <v>1.1469099553060157E-3</v>
      </c>
      <c r="AE158" s="1">
        <f t="shared" si="30"/>
        <v>1.7443418145205159E-3</v>
      </c>
      <c r="AF158" s="1">
        <f t="shared" si="30"/>
        <v>1.8171465324141878E-3</v>
      </c>
    </row>
    <row r="159" spans="1:32" x14ac:dyDescent="0.25">
      <c r="A159" s="1">
        <f t="shared" si="25"/>
        <v>14.499999999999964</v>
      </c>
      <c r="B159" s="1">
        <f t="shared" si="28"/>
        <v>2.4780033929164965E-3</v>
      </c>
      <c r="C159" s="1">
        <f t="shared" si="28"/>
        <v>1.7108867407483583E-3</v>
      </c>
      <c r="N159" s="1">
        <v>46.5</v>
      </c>
      <c r="O159" s="1">
        <f t="shared" si="29"/>
        <v>6.0462997354809762E-6</v>
      </c>
      <c r="P159" s="1">
        <f t="shared" si="29"/>
        <v>1.3300970806589941E-5</v>
      </c>
      <c r="Q159" s="1">
        <f t="shared" si="29"/>
        <v>4.932190228541147E-5</v>
      </c>
      <c r="R159" s="1">
        <f t="shared" si="29"/>
        <v>1.3859922455630806E-4</v>
      </c>
      <c r="S159" s="1">
        <f t="shared" si="29"/>
        <v>6.7806935433604261E-4</v>
      </c>
      <c r="T159" s="1">
        <f t="shared" si="29"/>
        <v>8.9257563666894169E-4</v>
      </c>
      <c r="U159" s="1">
        <f t="shared" si="29"/>
        <v>1.236936472149222E-3</v>
      </c>
      <c r="V159" s="1">
        <f t="shared" si="29"/>
        <v>1.538635323043712E-3</v>
      </c>
      <c r="W159" s="1">
        <f t="shared" si="29"/>
        <v>6.3497980008811938E-3</v>
      </c>
      <c r="X159" s="1">
        <v>46.5</v>
      </c>
      <c r="Y159" s="1">
        <f t="shared" si="30"/>
        <v>6.9342580953161923E-6</v>
      </c>
      <c r="Z159" s="1">
        <f t="shared" si="30"/>
        <v>1.0235053151271768E-5</v>
      </c>
      <c r="AA159" s="1">
        <f t="shared" si="30"/>
        <v>4.7339886300792722E-5</v>
      </c>
      <c r="AB159" s="1">
        <f t="shared" si="30"/>
        <v>1.2345163457925517E-4</v>
      </c>
      <c r="AC159" s="1">
        <f t="shared" si="30"/>
        <v>5.8529055613529648E-4</v>
      </c>
      <c r="AD159" s="1">
        <f t="shared" si="30"/>
        <v>9.8823279653406713E-4</v>
      </c>
      <c r="AE159" s="1">
        <f t="shared" si="30"/>
        <v>1.5247838171296216E-3</v>
      </c>
      <c r="AF159" s="1">
        <f t="shared" si="30"/>
        <v>1.5894101876752563E-3</v>
      </c>
    </row>
    <row r="160" spans="1:32" x14ac:dyDescent="0.25">
      <c r="A160" s="1">
        <f t="shared" si="25"/>
        <v>14.599999999999964</v>
      </c>
      <c r="B160" s="1">
        <f t="shared" si="28"/>
        <v>2.7336251183755094E-3</v>
      </c>
      <c r="C160" s="1">
        <f t="shared" si="28"/>
        <v>1.9027951619159024E-3</v>
      </c>
      <c r="N160" s="1">
        <v>47</v>
      </c>
      <c r="O160" s="1">
        <f t="shared" si="29"/>
        <v>4.5068153343921218E-6</v>
      </c>
      <c r="P160" s="1">
        <f t="shared" si="29"/>
        <v>1.0122763936565066E-5</v>
      </c>
      <c r="Q160" s="1">
        <f t="shared" si="29"/>
        <v>3.8894859139674466E-5</v>
      </c>
      <c r="R160" s="1">
        <f t="shared" si="29"/>
        <v>1.1252317515230632E-4</v>
      </c>
      <c r="S160" s="1">
        <f t="shared" si="29"/>
        <v>5.7714343786373541E-4</v>
      </c>
      <c r="T160" s="1">
        <f t="shared" si="29"/>
        <v>7.6630022486689803E-4</v>
      </c>
      <c r="U160" s="1">
        <f t="shared" si="29"/>
        <v>1.0731092542423397E-3</v>
      </c>
      <c r="V160" s="1">
        <f t="shared" si="29"/>
        <v>1.3444326157494313E-3</v>
      </c>
      <c r="W160" s="1">
        <f t="shared" si="29"/>
        <v>5.8408836642202715E-3</v>
      </c>
      <c r="X160" s="1">
        <v>47</v>
      </c>
      <c r="Y160" s="1">
        <f t="shared" si="30"/>
        <v>5.2319431572183486E-6</v>
      </c>
      <c r="Z160" s="1">
        <f t="shared" si="30"/>
        <v>7.7418627191412405E-6</v>
      </c>
      <c r="AA160" s="1">
        <f t="shared" si="30"/>
        <v>3.7363077530682694E-5</v>
      </c>
      <c r="AB160" s="1">
        <f t="shared" si="30"/>
        <v>9.9412616288761726E-5</v>
      </c>
      <c r="AC160" s="1">
        <f t="shared" si="30"/>
        <v>4.9490351755062485E-4</v>
      </c>
      <c r="AD160" s="1">
        <f t="shared" si="30"/>
        <v>8.506740225896753E-4</v>
      </c>
      <c r="AE160" s="1">
        <f t="shared" si="30"/>
        <v>1.3316214527298927E-3</v>
      </c>
      <c r="AF160" s="1">
        <f t="shared" si="30"/>
        <v>1.3889042834701385E-3</v>
      </c>
    </row>
    <row r="161" spans="1:32" x14ac:dyDescent="0.25">
      <c r="A161" s="1">
        <f t="shared" si="25"/>
        <v>14.699999999999964</v>
      </c>
      <c r="B161" s="1">
        <f t="shared" si="28"/>
        <v>3.0095216449705438E-3</v>
      </c>
      <c r="C161" s="1">
        <f t="shared" si="28"/>
        <v>2.1116712663657011E-3</v>
      </c>
      <c r="N161" s="1">
        <v>47.5</v>
      </c>
      <c r="O161" s="1">
        <f t="shared" si="29"/>
        <v>3.3553775910046089E-6</v>
      </c>
      <c r="P161" s="1">
        <f t="shared" si="29"/>
        <v>7.6951386628760897E-6</v>
      </c>
      <c r="Q161" s="1">
        <f t="shared" si="29"/>
        <v>3.0638457351068638E-5</v>
      </c>
      <c r="R161" s="1">
        <f t="shared" si="29"/>
        <v>9.1257040204106344E-5</v>
      </c>
      <c r="S161" s="1">
        <f t="shared" si="29"/>
        <v>4.9077254667486065E-4</v>
      </c>
      <c r="T161" s="1">
        <f t="shared" si="29"/>
        <v>6.5727826641607374E-4</v>
      </c>
      <c r="U161" s="1">
        <f t="shared" si="29"/>
        <v>9.3014197548988407E-4</v>
      </c>
      <c r="V161" s="1">
        <f t="shared" si="29"/>
        <v>1.1737081969771098E-3</v>
      </c>
      <c r="W161" s="1">
        <f t="shared" si="29"/>
        <v>5.3690396818191766E-3</v>
      </c>
      <c r="X161" s="1">
        <v>47.5</v>
      </c>
      <c r="Y161" s="1">
        <f t="shared" si="30"/>
        <v>3.943524773597688E-6</v>
      </c>
      <c r="Z161" s="1">
        <f t="shared" si="30"/>
        <v>5.8493205243643254E-6</v>
      </c>
      <c r="AA161" s="1">
        <f t="shared" si="30"/>
        <v>2.9457487793762454E-5</v>
      </c>
      <c r="AB161" s="1">
        <f t="shared" si="30"/>
        <v>7.9962308754729945E-5</v>
      </c>
      <c r="AC161" s="1">
        <f t="shared" si="30"/>
        <v>4.1805485978762614E-4</v>
      </c>
      <c r="AD161" s="1">
        <f t="shared" si="30"/>
        <v>7.3158000752009036E-4</v>
      </c>
      <c r="AE161" s="1">
        <f t="shared" si="30"/>
        <v>1.1618993398052882E-3</v>
      </c>
      <c r="AF161" s="1">
        <f t="shared" si="30"/>
        <v>1.212602490578172E-3</v>
      </c>
    </row>
    <row r="162" spans="1:32" x14ac:dyDescent="0.25">
      <c r="A162" s="1">
        <f t="shared" si="25"/>
        <v>14.799999999999963</v>
      </c>
      <c r="B162" s="1">
        <f t="shared" si="28"/>
        <v>3.3066887916203495E-3</v>
      </c>
      <c r="C162" s="1">
        <f t="shared" si="28"/>
        <v>2.3385193797560047E-3</v>
      </c>
      <c r="N162" s="1">
        <v>48</v>
      </c>
      <c r="O162" s="1">
        <f t="shared" si="29"/>
        <v>2.4953679612681706E-6</v>
      </c>
      <c r="P162" s="1">
        <f t="shared" si="29"/>
        <v>5.8433791283578286E-6</v>
      </c>
      <c r="Q162" s="1">
        <f t="shared" si="29"/>
        <v>2.4109613266553052E-5</v>
      </c>
      <c r="R162" s="1">
        <f t="shared" si="29"/>
        <v>7.3936400586655228E-5</v>
      </c>
      <c r="S162" s="1">
        <f t="shared" si="29"/>
        <v>4.1695029352510101E-4</v>
      </c>
      <c r="T162" s="1">
        <f t="shared" si="29"/>
        <v>5.6326912314349641E-4</v>
      </c>
      <c r="U162" s="1">
        <f t="shared" si="29"/>
        <v>8.0553121941452687E-4</v>
      </c>
      <c r="V162" s="1">
        <f t="shared" si="29"/>
        <v>1.0238054522536864E-3</v>
      </c>
      <c r="W162" s="1">
        <f t="shared" si="29"/>
        <v>4.9320504238132635E-3</v>
      </c>
      <c r="X162" s="1">
        <v>48</v>
      </c>
      <c r="Y162" s="1">
        <f t="shared" si="30"/>
        <v>2.9695592923653474E-6</v>
      </c>
      <c r="Z162" s="1">
        <f t="shared" si="30"/>
        <v>4.4146763002010978E-6</v>
      </c>
      <c r="AA162" s="1">
        <f t="shared" si="30"/>
        <v>2.3201295535536537E-5</v>
      </c>
      <c r="AB162" s="1">
        <f t="shared" si="30"/>
        <v>6.4247226344517724E-5</v>
      </c>
      <c r="AC162" s="1">
        <f t="shared" si="30"/>
        <v>3.5280232321958856E-4</v>
      </c>
      <c r="AD162" s="1">
        <f t="shared" si="30"/>
        <v>6.2860107666325258E-4</v>
      </c>
      <c r="AE162" s="1">
        <f t="shared" si="30"/>
        <v>1.0129546231801834E-3</v>
      </c>
      <c r="AF162" s="1">
        <f t="shared" si="30"/>
        <v>1.0577745162545188E-3</v>
      </c>
    </row>
    <row r="163" spans="1:32" x14ac:dyDescent="0.25">
      <c r="A163" s="1">
        <f t="shared" si="25"/>
        <v>14.899999999999963</v>
      </c>
      <c r="B163" s="1">
        <f t="shared" si="28"/>
        <v>3.6261187359843319E-3</v>
      </c>
      <c r="C163" s="1">
        <f t="shared" si="28"/>
        <v>2.5843571175658405E-3</v>
      </c>
      <c r="N163" s="1">
        <v>48.5</v>
      </c>
      <c r="O163" s="1">
        <f t="shared" si="29"/>
        <v>1.8538646729538509E-6</v>
      </c>
      <c r="P163" s="1">
        <f t="shared" si="29"/>
        <v>4.4327106931594646E-6</v>
      </c>
      <c r="Q163" s="1">
        <f t="shared" si="29"/>
        <v>1.895341382989625E-5</v>
      </c>
      <c r="R163" s="1">
        <f t="shared" si="29"/>
        <v>5.9846808761824692E-5</v>
      </c>
      <c r="S163" s="1">
        <f t="shared" si="29"/>
        <v>3.5392856267774158E-4</v>
      </c>
      <c r="T163" s="1">
        <f t="shared" si="29"/>
        <v>4.8230090115041288E-4</v>
      </c>
      <c r="U163" s="1">
        <f t="shared" si="29"/>
        <v>6.970462465835344E-4</v>
      </c>
      <c r="V163" s="1">
        <f t="shared" si="29"/>
        <v>8.9233637853909187E-4</v>
      </c>
      <c r="W163" s="1">
        <f t="shared" si="29"/>
        <v>4.5277673177911608E-3</v>
      </c>
      <c r="X163" s="1">
        <v>48.5</v>
      </c>
      <c r="Y163" s="1">
        <f t="shared" si="30"/>
        <v>2.2341452604711784E-6</v>
      </c>
      <c r="Z163" s="1">
        <f t="shared" si="30"/>
        <v>3.3285372504489315E-6</v>
      </c>
      <c r="AA163" s="1">
        <f t="shared" si="30"/>
        <v>1.8256474883256927E-5</v>
      </c>
      <c r="AB163" s="1">
        <f t="shared" si="30"/>
        <v>5.1567208233515828E-5</v>
      </c>
      <c r="AC163" s="1">
        <f t="shared" si="30"/>
        <v>2.9746494853202576E-4</v>
      </c>
      <c r="AD163" s="1">
        <f t="shared" si="30"/>
        <v>5.3966229680616439E-4</v>
      </c>
      <c r="AE163" s="1">
        <f t="shared" si="30"/>
        <v>8.8239492047409809E-4</v>
      </c>
      <c r="AF163" s="1">
        <f t="shared" si="30"/>
        <v>9.2196438072161531E-4</v>
      </c>
    </row>
    <row r="164" spans="1:32" x14ac:dyDescent="0.25">
      <c r="A164" s="1">
        <f t="shared" si="25"/>
        <v>14.999999999999963</v>
      </c>
      <c r="B164" s="1">
        <f t="shared" si="28"/>
        <v>3.9687953827057003E-3</v>
      </c>
      <c r="C164" s="1">
        <f t="shared" si="28"/>
        <v>2.8502114608546895E-3</v>
      </c>
      <c r="N164" s="1">
        <v>49</v>
      </c>
      <c r="O164" s="1">
        <f t="shared" si="29"/>
        <v>1.375938796414601E-6</v>
      </c>
      <c r="P164" s="1">
        <f t="shared" si="29"/>
        <v>3.3593762327595037E-6</v>
      </c>
      <c r="Q164" s="1">
        <f t="shared" si="29"/>
        <v>1.4886156947237815E-5</v>
      </c>
      <c r="R164" s="1">
        <f t="shared" si="29"/>
        <v>4.8399034111026031E-5</v>
      </c>
      <c r="S164" s="1">
        <f t="shared" si="29"/>
        <v>3.0018789862147177E-4</v>
      </c>
      <c r="T164" s="1">
        <f t="shared" si="29"/>
        <v>4.126424879416881E-4</v>
      </c>
      <c r="U164" s="1">
        <f t="shared" si="29"/>
        <v>6.0270441012501351E-4</v>
      </c>
      <c r="V164" s="1">
        <f t="shared" si="29"/>
        <v>7.7716015603827902E-4</v>
      </c>
      <c r="W164" s="1">
        <f t="shared" si="29"/>
        <v>4.1541169138564803E-3</v>
      </c>
      <c r="X164" s="1">
        <v>49</v>
      </c>
      <c r="Y164" s="1">
        <f t="shared" si="30"/>
        <v>1.6794525432294215E-6</v>
      </c>
      <c r="Z164" s="1">
        <f t="shared" si="30"/>
        <v>2.5072376093835004E-6</v>
      </c>
      <c r="AA164" s="1">
        <f t="shared" si="30"/>
        <v>1.4352692640783254E-5</v>
      </c>
      <c r="AB164" s="1">
        <f t="shared" si="30"/>
        <v>4.1349180030095927E-5</v>
      </c>
      <c r="AC164" s="1">
        <f t="shared" si="30"/>
        <v>2.5059145209471896E-4</v>
      </c>
      <c r="AD164" s="1">
        <f t="shared" si="30"/>
        <v>4.6293596204319797E-4</v>
      </c>
      <c r="AE164" s="1">
        <f t="shared" si="30"/>
        <v>7.6807660102009027E-4</v>
      </c>
      <c r="AF164" s="1">
        <f t="shared" si="30"/>
        <v>8.0296889058029466E-4</v>
      </c>
    </row>
    <row r="165" spans="1:32" x14ac:dyDescent="0.25">
      <c r="A165" s="1">
        <f t="shared" si="25"/>
        <v>15.099999999999962</v>
      </c>
      <c r="B165" s="1">
        <f t="shared" si="28"/>
        <v>4.3356895711634856E-3</v>
      </c>
      <c r="C165" s="1">
        <f t="shared" si="28"/>
        <v>3.1371145692785781E-3</v>
      </c>
      <c r="N165" s="1">
        <v>49.5</v>
      </c>
      <c r="O165" s="1">
        <f t="shared" si="29"/>
        <v>1.0202910339463687E-6</v>
      </c>
      <c r="P165" s="1">
        <f t="shared" si="29"/>
        <v>2.5436474698839579E-6</v>
      </c>
      <c r="Q165" s="1">
        <f t="shared" si="29"/>
        <v>1.1681503429671193E-5</v>
      </c>
      <c r="R165" s="1">
        <f t="shared" si="29"/>
        <v>3.9108096276363176E-5</v>
      </c>
      <c r="S165" s="1">
        <f t="shared" si="29"/>
        <v>2.5441055092848789E-4</v>
      </c>
      <c r="T165" s="1">
        <f t="shared" si="29"/>
        <v>3.5277765230856998E-4</v>
      </c>
      <c r="U165" s="1">
        <f t="shared" si="29"/>
        <v>5.207478000701191E-4</v>
      </c>
      <c r="V165" s="1">
        <f t="shared" si="29"/>
        <v>6.7636233899745686E-4</v>
      </c>
      <c r="W165" s="1">
        <f t="shared" si="29"/>
        <v>3.8091069478279824E-3</v>
      </c>
      <c r="X165" s="1">
        <v>49.5</v>
      </c>
      <c r="Y165" s="1">
        <f t="shared" si="30"/>
        <v>1.2614929644181209E-6</v>
      </c>
      <c r="Z165" s="1">
        <f t="shared" si="30"/>
        <v>1.8869062795240035E-6</v>
      </c>
      <c r="AA165" s="1">
        <f t="shared" si="30"/>
        <v>1.1274160340374669E-5</v>
      </c>
      <c r="AB165" s="1">
        <f t="shared" si="30"/>
        <v>3.3125090388352177E-5</v>
      </c>
      <c r="AC165" s="1">
        <f t="shared" si="30"/>
        <v>2.1093169603224224E-4</v>
      </c>
      <c r="AD165" s="1">
        <f t="shared" si="30"/>
        <v>3.9681592663542065E-4</v>
      </c>
      <c r="AE165" s="1">
        <f t="shared" si="30"/>
        <v>6.6808371313043977E-4</v>
      </c>
      <c r="AF165" s="1">
        <f t="shared" si="30"/>
        <v>6.9881665035677841E-4</v>
      </c>
    </row>
    <row r="166" spans="1:32" x14ac:dyDescent="0.25">
      <c r="A166" s="1">
        <f t="shared" si="25"/>
        <v>15.199999999999962</v>
      </c>
      <c r="B166" s="1">
        <f t="shared" si="28"/>
        <v>4.7277541497411282E-3</v>
      </c>
      <c r="C166" s="1">
        <f t="shared" si="28"/>
        <v>3.4460993501635672E-3</v>
      </c>
      <c r="N166" s="1">
        <v>50</v>
      </c>
      <c r="O166" s="1">
        <f t="shared" ref="O166:W175" si="31">IFERROR(_xlfn.LOGNORM.DIST($N166, O$63, EXP(O$64),FALSE), 0)</f>
        <v>7.5592369629528015E-7</v>
      </c>
      <c r="P166" s="1">
        <f t="shared" si="31"/>
        <v>1.924368365028515E-6</v>
      </c>
      <c r="Q166" s="1">
        <f t="shared" si="31"/>
        <v>9.1592085079284133E-6</v>
      </c>
      <c r="R166" s="1">
        <f t="shared" si="31"/>
        <v>3.157557804977029E-5</v>
      </c>
      <c r="S166" s="1">
        <f t="shared" si="31"/>
        <v>2.1545609771865702E-4</v>
      </c>
      <c r="T166" s="1">
        <f t="shared" si="31"/>
        <v>3.0138123903864725E-4</v>
      </c>
      <c r="U166" s="1">
        <f t="shared" si="31"/>
        <v>4.4962127432244181E-4</v>
      </c>
      <c r="V166" s="1">
        <f t="shared" si="31"/>
        <v>5.8823489811041403E-4</v>
      </c>
      <c r="W166" s="1">
        <f t="shared" si="31"/>
        <v>3.4908306613327627E-3</v>
      </c>
      <c r="X166" s="1">
        <v>50</v>
      </c>
      <c r="Y166" s="1">
        <f t="shared" ref="Y166:AF175" si="32">IFERROR(_xlfn.LOGNORM.DIST($N166, Y$63, EXP(Y$64),FALSE), 0)</f>
        <v>9.4685939008273369E-7</v>
      </c>
      <c r="Z166" s="1">
        <f t="shared" si="32"/>
        <v>1.418868278673673E-6</v>
      </c>
      <c r="AA166" s="1">
        <f t="shared" si="32"/>
        <v>8.8489349978378146E-6</v>
      </c>
      <c r="AB166" s="1">
        <f t="shared" si="32"/>
        <v>2.6513435274947069E-5</v>
      </c>
      <c r="AC166" s="1">
        <f t="shared" si="32"/>
        <v>1.7741111139317277E-4</v>
      </c>
      <c r="AD166" s="1">
        <f t="shared" si="32"/>
        <v>3.3989385971207027E-4</v>
      </c>
      <c r="AE166" s="1">
        <f t="shared" si="32"/>
        <v>5.8070779197976765E-4</v>
      </c>
      <c r="AF166" s="1">
        <f t="shared" si="32"/>
        <v>6.0774786659589049E-4</v>
      </c>
    </row>
    <row r="167" spans="1:32" x14ac:dyDescent="0.25">
      <c r="A167" s="1">
        <f t="shared" si="25"/>
        <v>15.299999999999962</v>
      </c>
      <c r="B167" s="1">
        <f t="shared" si="28"/>
        <v>5.1459189452869288E-3</v>
      </c>
      <c r="C167" s="1">
        <f t="shared" si="28"/>
        <v>3.7781948050406343E-3</v>
      </c>
      <c r="N167" s="1">
        <v>50.5</v>
      </c>
      <c r="O167" s="1">
        <f t="shared" si="31"/>
        <v>5.5960909821338219E-7</v>
      </c>
      <c r="P167" s="1">
        <f t="shared" si="31"/>
        <v>1.4547067901171977E-6</v>
      </c>
      <c r="Q167" s="1">
        <f t="shared" si="31"/>
        <v>7.1759817026695849E-6</v>
      </c>
      <c r="R167" s="1">
        <f t="shared" si="31"/>
        <v>2.5474759979543591E-5</v>
      </c>
      <c r="S167" s="1">
        <f t="shared" si="31"/>
        <v>1.8233952963949896E-4</v>
      </c>
      <c r="T167" s="1">
        <f t="shared" si="31"/>
        <v>2.5729743662291932E-4</v>
      </c>
      <c r="U167" s="1">
        <f t="shared" si="31"/>
        <v>3.8795196902243492E-4</v>
      </c>
      <c r="V167" s="1">
        <f t="shared" si="31"/>
        <v>5.1125727834102383E-4</v>
      </c>
      <c r="W167" s="1">
        <f t="shared" si="31"/>
        <v>3.1974696163220434E-3</v>
      </c>
      <c r="X167" s="1">
        <v>50.5</v>
      </c>
      <c r="Y167" s="1">
        <f t="shared" si="32"/>
        <v>7.1021772589065644E-7</v>
      </c>
      <c r="Z167" s="1">
        <f t="shared" si="32"/>
        <v>1.066089944749988E-6</v>
      </c>
      <c r="AA167" s="1">
        <f t="shared" si="32"/>
        <v>6.9402396045237291E-6</v>
      </c>
      <c r="AB167" s="1">
        <f t="shared" si="32"/>
        <v>2.1203845759456247E-5</v>
      </c>
      <c r="AC167" s="1">
        <f t="shared" si="32"/>
        <v>1.4910789732110912E-4</v>
      </c>
      <c r="AD167" s="1">
        <f t="shared" si="32"/>
        <v>2.9093743707577055E-4</v>
      </c>
      <c r="AE167" s="1">
        <f t="shared" si="32"/>
        <v>5.0442871087722212E-4</v>
      </c>
      <c r="AF167" s="1">
        <f t="shared" si="32"/>
        <v>5.2819512639955865E-4</v>
      </c>
    </row>
    <row r="168" spans="1:32" x14ac:dyDescent="0.25">
      <c r="A168" s="1">
        <f t="shared" si="25"/>
        <v>15.399999999999961</v>
      </c>
      <c r="B168" s="1">
        <f t="shared" si="28"/>
        <v>5.5910856578657514E-3</v>
      </c>
      <c r="C168" s="1">
        <f t="shared" si="28"/>
        <v>4.1344211774939892E-3</v>
      </c>
      <c r="N168" s="1">
        <v>51</v>
      </c>
      <c r="O168" s="1">
        <f t="shared" si="31"/>
        <v>4.1396863701460404E-7</v>
      </c>
      <c r="P168" s="1">
        <f t="shared" si="31"/>
        <v>1.0988556991556485E-6</v>
      </c>
      <c r="Q168" s="1">
        <f t="shared" si="31"/>
        <v>5.6180951074046316E-6</v>
      </c>
      <c r="R168" s="1">
        <f t="shared" si="31"/>
        <v>2.0538169226573261E-5</v>
      </c>
      <c r="S168" s="1">
        <f t="shared" si="31"/>
        <v>1.5421164911083647E-4</v>
      </c>
      <c r="T168" s="1">
        <f t="shared" si="31"/>
        <v>2.1952005610999581E-4</v>
      </c>
      <c r="U168" s="1">
        <f t="shared" si="31"/>
        <v>3.3453032937438425E-4</v>
      </c>
      <c r="V168" s="1">
        <f t="shared" si="31"/>
        <v>4.4407857943568746E-4</v>
      </c>
      <c r="W168" s="1">
        <f t="shared" si="31"/>
        <v>2.927295220430756E-3</v>
      </c>
      <c r="X168" s="1">
        <v>51</v>
      </c>
      <c r="Y168" s="1">
        <f t="shared" si="32"/>
        <v>5.3238245312129613E-7</v>
      </c>
      <c r="Z168" s="1">
        <f t="shared" si="32"/>
        <v>8.0043808342335762E-7</v>
      </c>
      <c r="AA168" s="1">
        <f t="shared" si="32"/>
        <v>5.4394424780099748E-6</v>
      </c>
      <c r="AB168" s="1">
        <f t="shared" si="32"/>
        <v>1.6944276917998022E-5</v>
      </c>
      <c r="AC168" s="1">
        <f t="shared" si="32"/>
        <v>1.2523279764126418E-4</v>
      </c>
      <c r="AD168" s="1">
        <f t="shared" si="32"/>
        <v>2.4887044002822441E-4</v>
      </c>
      <c r="AE168" s="1">
        <f t="shared" si="32"/>
        <v>4.3789668168525345E-4</v>
      </c>
      <c r="AF168" s="1">
        <f t="shared" si="32"/>
        <v>4.5876527250662309E-4</v>
      </c>
    </row>
    <row r="169" spans="1:32" x14ac:dyDescent="0.25">
      <c r="A169" s="1">
        <f t="shared" si="25"/>
        <v>15.499999999999961</v>
      </c>
      <c r="B169" s="1">
        <f t="shared" si="28"/>
        <v>6.0641227120712127E-3</v>
      </c>
      <c r="C169" s="1">
        <f t="shared" si="28"/>
        <v>4.5157849284430431E-3</v>
      </c>
      <c r="N169" s="1">
        <v>51.5</v>
      </c>
      <c r="O169" s="1">
        <f t="shared" si="31"/>
        <v>3.0601868267045968E-7</v>
      </c>
      <c r="P169" s="1">
        <f t="shared" si="31"/>
        <v>8.2947793912587437E-7</v>
      </c>
      <c r="Q169" s="1">
        <f t="shared" si="31"/>
        <v>4.3954222116372895E-6</v>
      </c>
      <c r="R169" s="1">
        <f t="shared" si="31"/>
        <v>1.6547183610508395E-5</v>
      </c>
      <c r="S169" s="1">
        <f t="shared" si="31"/>
        <v>1.3034162306046682E-4</v>
      </c>
      <c r="T169" s="1">
        <f t="shared" si="31"/>
        <v>1.8717473066016556E-4</v>
      </c>
      <c r="U169" s="1">
        <f t="shared" si="31"/>
        <v>2.8829266168481658E-4</v>
      </c>
      <c r="V169" s="1">
        <f t="shared" si="31"/>
        <v>3.8550092061151795E-4</v>
      </c>
      <c r="W169" s="1">
        <f t="shared" si="31"/>
        <v>2.6786691589867099E-3</v>
      </c>
      <c r="X169" s="1">
        <v>51.5</v>
      </c>
      <c r="Y169" s="1">
        <f t="shared" si="32"/>
        <v>3.9884312894092756E-7</v>
      </c>
      <c r="Z169" s="1">
        <f t="shared" si="32"/>
        <v>6.0057179474865058E-7</v>
      </c>
      <c r="AA169" s="1">
        <f t="shared" si="32"/>
        <v>4.2603937633304575E-6</v>
      </c>
      <c r="AB169" s="1">
        <f t="shared" si="32"/>
        <v>1.3530393871722102E-5</v>
      </c>
      <c r="AC169" s="1">
        <f t="shared" si="32"/>
        <v>1.051112456621106E-4</v>
      </c>
      <c r="AD169" s="1">
        <f t="shared" si="32"/>
        <v>2.127546976382411E-4</v>
      </c>
      <c r="AE169" s="1">
        <f t="shared" si="32"/>
        <v>3.7991546403457838E-4</v>
      </c>
      <c r="AF169" s="1">
        <f t="shared" si="32"/>
        <v>3.9822244836159047E-4</v>
      </c>
    </row>
    <row r="170" spans="1:32" x14ac:dyDescent="0.25">
      <c r="A170" s="1">
        <f t="shared" si="25"/>
        <v>15.599999999999961</v>
      </c>
      <c r="B170" s="1">
        <f t="shared" si="28"/>
        <v>6.565860097068583E-3</v>
      </c>
      <c r="C170" s="1">
        <f t="shared" si="28"/>
        <v>4.9232735670394203E-3</v>
      </c>
      <c r="N170" s="1">
        <v>52</v>
      </c>
      <c r="O170" s="1">
        <f t="shared" si="31"/>
        <v>2.2607227164713271E-7</v>
      </c>
      <c r="P170" s="1">
        <f t="shared" si="31"/>
        <v>6.2573166348229122E-7</v>
      </c>
      <c r="Q170" s="1">
        <f t="shared" si="31"/>
        <v>3.4366428582907903E-6</v>
      </c>
      <c r="R170" s="1">
        <f t="shared" si="31"/>
        <v>1.3323377151573579E-5</v>
      </c>
      <c r="S170" s="1">
        <f t="shared" si="31"/>
        <v>1.1010151915246088E-4</v>
      </c>
      <c r="T170" s="1">
        <f t="shared" si="31"/>
        <v>1.5950292602263418E-4</v>
      </c>
      <c r="U170" s="1">
        <f t="shared" si="31"/>
        <v>2.4830517664519634E-4</v>
      </c>
      <c r="V170" s="1">
        <f t="shared" si="31"/>
        <v>3.3446401440541472E-4</v>
      </c>
      <c r="W170" s="1">
        <f t="shared" si="31"/>
        <v>2.4500429096380441E-3</v>
      </c>
      <c r="X170" s="1">
        <v>52</v>
      </c>
      <c r="Y170" s="1">
        <f t="shared" si="32"/>
        <v>2.9863846201856306E-7</v>
      </c>
      <c r="Z170" s="1">
        <f t="shared" si="32"/>
        <v>4.5032460429040535E-7</v>
      </c>
      <c r="AA170" s="1">
        <f t="shared" si="32"/>
        <v>3.3348682581450483E-6</v>
      </c>
      <c r="AB170" s="1">
        <f t="shared" si="32"/>
        <v>1.0796805023670085E-5</v>
      </c>
      <c r="AC170" s="1">
        <f t="shared" si="32"/>
        <v>8.8167665634758166E-5</v>
      </c>
      <c r="AD170" s="1">
        <f t="shared" si="32"/>
        <v>1.8177378511537984E-4</v>
      </c>
      <c r="AE170" s="1">
        <f t="shared" si="32"/>
        <v>3.2942680629454308E-4</v>
      </c>
      <c r="AF170" s="1">
        <f t="shared" si="32"/>
        <v>3.4547234764811688E-4</v>
      </c>
    </row>
    <row r="171" spans="1:32" x14ac:dyDescent="0.25">
      <c r="A171" s="1">
        <f t="shared" si="25"/>
        <v>15.69999999999996</v>
      </c>
      <c r="B171" s="1">
        <f t="shared" si="28"/>
        <v>7.097084228162632E-3</v>
      </c>
      <c r="C171" s="1">
        <f t="shared" si="28"/>
        <v>5.3578503671918151E-3</v>
      </c>
      <c r="N171" s="1">
        <v>52.5</v>
      </c>
      <c r="O171" s="1">
        <f t="shared" si="31"/>
        <v>1.669112630332659E-7</v>
      </c>
      <c r="P171" s="1">
        <f t="shared" si="31"/>
        <v>4.7174774225449861E-7</v>
      </c>
      <c r="Q171" s="1">
        <f t="shared" si="31"/>
        <v>2.6853955519913019E-6</v>
      </c>
      <c r="R171" s="1">
        <f t="shared" si="31"/>
        <v>1.0721335102897108E-5</v>
      </c>
      <c r="S171" s="1">
        <f t="shared" si="31"/>
        <v>9.2952653621239354E-5</v>
      </c>
      <c r="T171" s="1">
        <f t="shared" si="31"/>
        <v>1.3584764023619273E-4</v>
      </c>
      <c r="U171" s="1">
        <f t="shared" si="31"/>
        <v>2.1374947117984604E-4</v>
      </c>
      <c r="V171" s="1">
        <f t="shared" si="31"/>
        <v>2.9003094610590812E-4</v>
      </c>
      <c r="W171" s="1">
        <f t="shared" si="31"/>
        <v>2.2399564967143411E-3</v>
      </c>
      <c r="X171" s="1">
        <v>52.5</v>
      </c>
      <c r="Y171" s="1">
        <f t="shared" si="32"/>
        <v>2.2349760830572806E-7</v>
      </c>
      <c r="Z171" s="1">
        <f t="shared" si="32"/>
        <v>3.3746549932791774E-7</v>
      </c>
      <c r="AA171" s="1">
        <f t="shared" si="32"/>
        <v>2.6089070936041559E-6</v>
      </c>
      <c r="AB171" s="1">
        <f t="shared" si="32"/>
        <v>8.6098416312372794E-6</v>
      </c>
      <c r="AC171" s="1">
        <f t="shared" si="32"/>
        <v>7.3911723056085618E-5</v>
      </c>
      <c r="AD171" s="1">
        <f t="shared" si="32"/>
        <v>1.5521837508282736E-4</v>
      </c>
      <c r="AE171" s="1">
        <f t="shared" si="32"/>
        <v>2.8549611260794152E-4</v>
      </c>
      <c r="AF171" s="1">
        <f t="shared" si="32"/>
        <v>2.9954767208958629E-4</v>
      </c>
    </row>
    <row r="172" spans="1:32" x14ac:dyDescent="0.25">
      <c r="A172" s="1">
        <f t="shared" si="25"/>
        <v>15.79999999999996</v>
      </c>
      <c r="B172" s="1">
        <f t="shared" si="28"/>
        <v>7.6585328630279347E-3</v>
      </c>
      <c r="C172" s="1">
        <f t="shared" si="28"/>
        <v>5.8204490013140228E-3</v>
      </c>
      <c r="N172" s="1">
        <v>53</v>
      </c>
      <c r="O172" s="1">
        <f t="shared" si="31"/>
        <v>1.2316356729512883E-7</v>
      </c>
      <c r="P172" s="1">
        <f t="shared" si="31"/>
        <v>3.5545809918166879E-7</v>
      </c>
      <c r="Q172" s="1">
        <f t="shared" si="31"/>
        <v>2.0971969452277606E-6</v>
      </c>
      <c r="R172" s="1">
        <f t="shared" si="31"/>
        <v>8.6227041819980855E-6</v>
      </c>
      <c r="S172" s="1">
        <f t="shared" si="31"/>
        <v>7.8433581651752966E-5</v>
      </c>
      <c r="T172" s="1">
        <f t="shared" si="31"/>
        <v>1.156406647516778E-4</v>
      </c>
      <c r="U172" s="1">
        <f t="shared" si="31"/>
        <v>1.839093800601771E-4</v>
      </c>
      <c r="V172" s="1">
        <f t="shared" si="31"/>
        <v>2.513751333378422E-4</v>
      </c>
      <c r="W172" s="1">
        <f t="shared" si="31"/>
        <v>2.0470366247086831E-3</v>
      </c>
      <c r="X172" s="1">
        <v>53</v>
      </c>
      <c r="Y172" s="1">
        <f t="shared" si="32"/>
        <v>1.6718643001421496E-7</v>
      </c>
      <c r="Z172" s="1">
        <f t="shared" si="32"/>
        <v>2.5275201616763623E-7</v>
      </c>
      <c r="AA172" s="1">
        <f t="shared" si="32"/>
        <v>2.0398874580582561E-6</v>
      </c>
      <c r="AB172" s="1">
        <f t="shared" si="32"/>
        <v>6.8616267562172942E-6</v>
      </c>
      <c r="AC172" s="1">
        <f t="shared" si="32"/>
        <v>6.1926324094008822E-5</v>
      </c>
      <c r="AD172" s="1">
        <f t="shared" si="32"/>
        <v>1.3247312897136668E-4</v>
      </c>
      <c r="AE172" s="1">
        <f t="shared" si="32"/>
        <v>2.4729930843964154E-4</v>
      </c>
      <c r="AF172" s="1">
        <f t="shared" si="32"/>
        <v>2.5959477768608955E-4</v>
      </c>
    </row>
    <row r="173" spans="1:32" x14ac:dyDescent="0.25">
      <c r="A173" s="1">
        <f t="shared" si="25"/>
        <v>15.899999999999959</v>
      </c>
      <c r="B173" s="1">
        <f t="shared" si="28"/>
        <v>8.250890105795855E-3</v>
      </c>
      <c r="C173" s="1">
        <f t="shared" si="28"/>
        <v>6.3119681242057432E-3</v>
      </c>
      <c r="N173" s="1">
        <v>53.5</v>
      </c>
      <c r="O173" s="1">
        <f t="shared" si="31"/>
        <v>9.0835501179206638E-8</v>
      </c>
      <c r="P173" s="1">
        <f t="shared" si="31"/>
        <v>2.6769581932108983E-7</v>
      </c>
      <c r="Q173" s="1">
        <f t="shared" si="31"/>
        <v>1.6369807695435821E-6</v>
      </c>
      <c r="R173" s="1">
        <f t="shared" si="31"/>
        <v>6.9312773893477528E-6</v>
      </c>
      <c r="S173" s="1">
        <f t="shared" si="31"/>
        <v>6.6149567466715267E-5</v>
      </c>
      <c r="T173" s="1">
        <f t="shared" si="31"/>
        <v>9.8391277559044935E-5</v>
      </c>
      <c r="U173" s="1">
        <f t="shared" si="31"/>
        <v>1.5815911772498316E-4</v>
      </c>
      <c r="V173" s="1">
        <f t="shared" si="31"/>
        <v>2.1776842412977719E-4</v>
      </c>
      <c r="W173" s="1">
        <f t="shared" si="31"/>
        <v>1.8699943137535494E-3</v>
      </c>
      <c r="X173" s="1">
        <v>53.5</v>
      </c>
      <c r="Y173" s="1">
        <f t="shared" si="32"/>
        <v>1.250106233003327E-7</v>
      </c>
      <c r="Z173" s="1">
        <f t="shared" si="32"/>
        <v>1.892078843617204E-7</v>
      </c>
      <c r="AA173" s="1">
        <f t="shared" si="32"/>
        <v>1.5941803229865783E-6</v>
      </c>
      <c r="AB173" s="1">
        <f t="shared" si="32"/>
        <v>5.4652154324318986E-6</v>
      </c>
      <c r="AC173" s="1">
        <f t="shared" si="32"/>
        <v>5.1857175453075254E-5</v>
      </c>
      <c r="AD173" s="1">
        <f t="shared" si="32"/>
        <v>1.1300501112764289E-4</v>
      </c>
      <c r="AE173" s="1">
        <f t="shared" si="32"/>
        <v>2.1411086089964229E-4</v>
      </c>
      <c r="AF173" s="1">
        <f t="shared" si="32"/>
        <v>2.2486147183082834E-4</v>
      </c>
    </row>
    <row r="174" spans="1:32" x14ac:dyDescent="0.25">
      <c r="A174" s="1">
        <f t="shared" si="25"/>
        <v>15.999999999999959</v>
      </c>
      <c r="B174" s="1">
        <f t="shared" ref="B174:C193" si="33">IFERROR(_xlfn.LOGNORM.DIST($A174, B$5, EXP(B$6),FALSE), 0)</f>
        <v>8.874781531967961E-3</v>
      </c>
      <c r="C174" s="1">
        <f t="shared" si="33"/>
        <v>6.8332659410110493E-3</v>
      </c>
      <c r="N174" s="1">
        <v>54</v>
      </c>
      <c r="O174" s="1">
        <f t="shared" si="31"/>
        <v>6.6961228612088063E-8</v>
      </c>
      <c r="P174" s="1">
        <f t="shared" si="31"/>
        <v>2.0150522976727126E-7</v>
      </c>
      <c r="Q174" s="1">
        <f t="shared" si="31"/>
        <v>1.2771355597839097E-6</v>
      </c>
      <c r="R174" s="1">
        <f t="shared" si="31"/>
        <v>5.5689425531911879E-6</v>
      </c>
      <c r="S174" s="1">
        <f t="shared" si="31"/>
        <v>5.576337983286369E-5</v>
      </c>
      <c r="T174" s="1">
        <f t="shared" si="31"/>
        <v>8.3676240663423031E-5</v>
      </c>
      <c r="U174" s="1">
        <f t="shared" si="31"/>
        <v>1.3595262428048674E-4</v>
      </c>
      <c r="V174" s="1">
        <f t="shared" si="31"/>
        <v>1.8857028019345862E-4</v>
      </c>
      <c r="W174" s="1">
        <f t="shared" si="31"/>
        <v>1.7076221447062938E-3</v>
      </c>
      <c r="X174" s="1">
        <v>54</v>
      </c>
      <c r="Y174" s="1">
        <f t="shared" si="32"/>
        <v>9.3438661421511422E-8</v>
      </c>
      <c r="Z174" s="1">
        <f t="shared" si="32"/>
        <v>1.4157293811556071E-7</v>
      </c>
      <c r="AA174" s="1">
        <f t="shared" si="32"/>
        <v>1.2452818031088248E-6</v>
      </c>
      <c r="AB174" s="1">
        <f t="shared" si="32"/>
        <v>4.3506218193338275E-6</v>
      </c>
      <c r="AC174" s="1">
        <f t="shared" si="32"/>
        <v>4.3403728882778716E-5</v>
      </c>
      <c r="AD174" s="1">
        <f t="shared" si="32"/>
        <v>9.635290740558008E-5</v>
      </c>
      <c r="AE174" s="1">
        <f t="shared" si="32"/>
        <v>1.852928985945864E-4</v>
      </c>
      <c r="AF174" s="1">
        <f t="shared" si="32"/>
        <v>1.9468591092326729E-4</v>
      </c>
    </row>
    <row r="175" spans="1:32" x14ac:dyDescent="0.25">
      <c r="A175" s="1">
        <f t="shared" si="25"/>
        <v>16.099999999999959</v>
      </c>
      <c r="B175" s="1">
        <f t="shared" si="33"/>
        <v>9.5307694666198501E-3</v>
      </c>
      <c r="C175" s="1">
        <f t="shared" si="33"/>
        <v>7.3851547939415268E-3</v>
      </c>
      <c r="N175" s="1">
        <v>54.5</v>
      </c>
      <c r="O175" s="1">
        <f t="shared" si="31"/>
        <v>4.9340393586843365E-8</v>
      </c>
      <c r="P175" s="1">
        <f t="shared" si="31"/>
        <v>1.5161385087122427E-7</v>
      </c>
      <c r="Q175" s="1">
        <f t="shared" si="31"/>
        <v>9.959429963281723E-7</v>
      </c>
      <c r="R175" s="1">
        <f t="shared" si="31"/>
        <v>4.4723497781819836E-6</v>
      </c>
      <c r="S175" s="1">
        <f t="shared" si="31"/>
        <v>4.6987268737329078E-5</v>
      </c>
      <c r="T175" s="1">
        <f t="shared" si="31"/>
        <v>7.1130978482085699E-5</v>
      </c>
      <c r="U175" s="1">
        <f t="shared" si="31"/>
        <v>1.1681402657628163E-4</v>
      </c>
      <c r="V175" s="1">
        <f t="shared" si="31"/>
        <v>1.6321798433418996E-4</v>
      </c>
      <c r="W175" s="1">
        <f t="shared" si="31"/>
        <v>1.558791207472152E-3</v>
      </c>
      <c r="X175" s="1">
        <v>54.5</v>
      </c>
      <c r="Y175" s="1">
        <f t="shared" si="32"/>
        <v>6.9816078435473098E-8</v>
      </c>
      <c r="Z175" s="1">
        <f t="shared" si="32"/>
        <v>1.0588489939440168E-7</v>
      </c>
      <c r="AA175" s="1">
        <f t="shared" si="32"/>
        <v>9.7232508118894978E-7</v>
      </c>
      <c r="AB175" s="1">
        <f t="shared" si="32"/>
        <v>3.4615785139579201E-6</v>
      </c>
      <c r="AC175" s="1">
        <f t="shared" si="32"/>
        <v>3.631134840644339E-5</v>
      </c>
      <c r="AD175" s="1">
        <f t="shared" si="32"/>
        <v>8.2118432043623332E-5</v>
      </c>
      <c r="AE175" s="1">
        <f t="shared" si="32"/>
        <v>1.6028536807425982E-4</v>
      </c>
      <c r="AF175" s="1">
        <f t="shared" si="32"/>
        <v>1.6848653928886649E-4</v>
      </c>
    </row>
    <row r="176" spans="1:32" x14ac:dyDescent="0.25">
      <c r="A176" s="1">
        <f t="shared" si="25"/>
        <v>16.19999999999996</v>
      </c>
      <c r="B176" s="1">
        <f t="shared" si="33"/>
        <v>1.021934844758215E-2</v>
      </c>
      <c r="C176" s="1">
        <f t="shared" si="33"/>
        <v>7.9683958028957027E-3</v>
      </c>
      <c r="N176" s="1">
        <v>55</v>
      </c>
      <c r="O176" s="1">
        <f t="shared" ref="O176:W185" si="34">IFERROR(_xlfn.LOGNORM.DIST($N176, O$63, EXP(O$64),FALSE), 0)</f>
        <v>3.6342053244938909E-8</v>
      </c>
      <c r="P176" s="1">
        <f t="shared" si="34"/>
        <v>1.1402887806194216E-7</v>
      </c>
      <c r="Q176" s="1">
        <f t="shared" si="34"/>
        <v>7.7633724911588607E-7</v>
      </c>
      <c r="R176" s="1">
        <f t="shared" si="34"/>
        <v>3.5901755814250574E-6</v>
      </c>
      <c r="S176" s="1">
        <f t="shared" si="34"/>
        <v>3.9575989856043045E-5</v>
      </c>
      <c r="T176" s="1">
        <f t="shared" si="34"/>
        <v>6.044181968927756E-5</v>
      </c>
      <c r="U176" s="1">
        <f t="shared" si="34"/>
        <v>1.0032912479964018E-4</v>
      </c>
      <c r="V176" s="1">
        <f t="shared" si="34"/>
        <v>1.4121780615573742E-4</v>
      </c>
      <c r="W176" s="1">
        <f t="shared" si="34"/>
        <v>1.4224478334560363E-3</v>
      </c>
      <c r="X176" s="1">
        <v>55</v>
      </c>
      <c r="Y176" s="1">
        <f t="shared" ref="Y176:AF185" si="35">IFERROR(_xlfn.LOGNORM.DIST($N176, Y$63, EXP(Y$64),FALSE), 0)</f>
        <v>5.2149262095951545E-8</v>
      </c>
      <c r="Z176" s="1">
        <f t="shared" si="35"/>
        <v>7.9161908274664053E-8</v>
      </c>
      <c r="AA176" s="1">
        <f t="shared" si="35"/>
        <v>7.5889740877637046E-7</v>
      </c>
      <c r="AB176" s="1">
        <f t="shared" si="35"/>
        <v>2.7528984772796299E-6</v>
      </c>
      <c r="AC176" s="1">
        <f t="shared" si="35"/>
        <v>3.0364552569162945E-5</v>
      </c>
      <c r="AD176" s="1">
        <f t="shared" si="35"/>
        <v>6.9957810745483628E-5</v>
      </c>
      <c r="AE176" s="1">
        <f t="shared" si="35"/>
        <v>1.3859715932553179E-4</v>
      </c>
      <c r="AF176" s="1">
        <f t="shared" si="35"/>
        <v>1.45753004660021E-4</v>
      </c>
    </row>
    <row r="177" spans="1:32" x14ac:dyDescent="0.25">
      <c r="A177" s="1">
        <f t="shared" si="25"/>
        <v>16.299999999999962</v>
      </c>
      <c r="B177" s="1">
        <f t="shared" si="33"/>
        <v>1.0940940904244837E-2</v>
      </c>
      <c r="C177" s="1">
        <f t="shared" si="33"/>
        <v>8.5836935952481267E-3</v>
      </c>
      <c r="N177" s="1">
        <v>55.5</v>
      </c>
      <c r="O177" s="1">
        <f t="shared" si="34"/>
        <v>2.6758363521444597E-8</v>
      </c>
      <c r="P177" s="1">
        <f t="shared" si="34"/>
        <v>8.5729283096647816E-8</v>
      </c>
      <c r="Q177" s="1">
        <f t="shared" si="34"/>
        <v>6.0492095903712548E-7</v>
      </c>
      <c r="R177" s="1">
        <f t="shared" si="34"/>
        <v>2.880880987636054E-6</v>
      </c>
      <c r="S177" s="1">
        <f t="shared" si="34"/>
        <v>3.3320754637170637E-5</v>
      </c>
      <c r="T177" s="1">
        <f t="shared" si="34"/>
        <v>5.1339192127604405E-5</v>
      </c>
      <c r="U177" s="1">
        <f t="shared" si="34"/>
        <v>8.6137816563123818E-5</v>
      </c>
      <c r="V177" s="1">
        <f t="shared" si="34"/>
        <v>1.2213705789540218E-4</v>
      </c>
      <c r="W177" s="1">
        <f t="shared" si="34"/>
        <v>1.2976101815133985E-3</v>
      </c>
      <c r="X177" s="1">
        <v>55.5</v>
      </c>
      <c r="Y177" s="1">
        <f t="shared" si="35"/>
        <v>3.8942054686593005E-8</v>
      </c>
      <c r="Z177" s="1">
        <f t="shared" si="35"/>
        <v>5.916187833263255E-8</v>
      </c>
      <c r="AA177" s="1">
        <f t="shared" si="35"/>
        <v>5.9210113971292128E-7</v>
      </c>
      <c r="AB177" s="1">
        <f t="shared" si="35"/>
        <v>2.1883316219957725E-6</v>
      </c>
      <c r="AC177" s="1">
        <f t="shared" si="35"/>
        <v>2.5381198092207361E-5</v>
      </c>
      <c r="AD177" s="1">
        <f t="shared" si="35"/>
        <v>5.9574733448748644E-5</v>
      </c>
      <c r="AE177" s="1">
        <f t="shared" si="35"/>
        <v>1.1979813058885717E-4</v>
      </c>
      <c r="AF177" s="1">
        <f t="shared" si="35"/>
        <v>1.2603798251317391E-4</v>
      </c>
    </row>
    <row r="178" spans="1:32" x14ac:dyDescent="0.25">
      <c r="A178" s="1">
        <f t="shared" si="25"/>
        <v>16.399999999999963</v>
      </c>
      <c r="B178" s="1">
        <f t="shared" si="33"/>
        <v>1.1695893081340222E-2</v>
      </c>
      <c r="C178" s="1">
        <f t="shared" si="33"/>
        <v>9.2316911599207071E-3</v>
      </c>
      <c r="N178" s="1">
        <v>56</v>
      </c>
      <c r="O178" s="1">
        <f t="shared" si="34"/>
        <v>1.9695536646634214E-8</v>
      </c>
      <c r="P178" s="1">
        <f t="shared" si="34"/>
        <v>6.4431203033058807E-8</v>
      </c>
      <c r="Q178" s="1">
        <f t="shared" si="34"/>
        <v>4.7118597254872502E-7</v>
      </c>
      <c r="R178" s="1">
        <f t="shared" si="34"/>
        <v>2.3108775507087699E-6</v>
      </c>
      <c r="S178" s="1">
        <f t="shared" si="34"/>
        <v>2.8043994979185189E-5</v>
      </c>
      <c r="T178" s="1">
        <f t="shared" si="34"/>
        <v>4.3591668167770478E-5</v>
      </c>
      <c r="U178" s="1">
        <f t="shared" si="34"/>
        <v>7.3927373452804893E-5</v>
      </c>
      <c r="V178" s="1">
        <f t="shared" si="34"/>
        <v>1.0559697179170921E-4</v>
      </c>
      <c r="W178" s="1">
        <f t="shared" si="34"/>
        <v>1.183364736412233E-3</v>
      </c>
      <c r="X178" s="1">
        <v>56</v>
      </c>
      <c r="Y178" s="1">
        <f t="shared" si="35"/>
        <v>2.9072411126732192E-8</v>
      </c>
      <c r="Z178" s="1">
        <f t="shared" si="35"/>
        <v>4.4200332674075833E-8</v>
      </c>
      <c r="AA178" s="1">
        <f t="shared" si="35"/>
        <v>4.6180957331970583E-7</v>
      </c>
      <c r="AB178" s="1">
        <f t="shared" si="35"/>
        <v>1.7388264333314015E-6</v>
      </c>
      <c r="AC178" s="1">
        <f t="shared" si="35"/>
        <v>2.120748493785803E-5</v>
      </c>
      <c r="AD178" s="1">
        <f t="shared" si="35"/>
        <v>5.0714076780260138E-5</v>
      </c>
      <c r="AE178" s="1">
        <f t="shared" si="35"/>
        <v>1.0351196249286985E-4</v>
      </c>
      <c r="AF178" s="1">
        <f t="shared" si="35"/>
        <v>1.0894984063454119E-4</v>
      </c>
    </row>
    <row r="179" spans="1:32" x14ac:dyDescent="0.25">
      <c r="A179" s="1">
        <f t="shared" si="25"/>
        <v>16.499999999999964</v>
      </c>
      <c r="B179" s="1">
        <f t="shared" si="33"/>
        <v>1.2484471235532481E-2</v>
      </c>
      <c r="C179" s="1">
        <f t="shared" si="33"/>
        <v>9.9129648603862273E-3</v>
      </c>
      <c r="N179" s="1">
        <v>56.5</v>
      </c>
      <c r="O179" s="1">
        <f t="shared" si="34"/>
        <v>1.4492676431944938E-8</v>
      </c>
      <c r="P179" s="1">
        <f t="shared" si="34"/>
        <v>4.8409405723926251E-8</v>
      </c>
      <c r="Q179" s="1">
        <f t="shared" si="34"/>
        <v>3.6689711783091212E-7</v>
      </c>
      <c r="R179" s="1">
        <f t="shared" si="34"/>
        <v>1.853029492701757E-6</v>
      </c>
      <c r="S179" s="1">
        <f t="shared" si="34"/>
        <v>2.3594842324022054E-5</v>
      </c>
      <c r="T179" s="1">
        <f t="shared" si="34"/>
        <v>3.7000765972575811E-5</v>
      </c>
      <c r="U179" s="1">
        <f t="shared" si="34"/>
        <v>6.3426489027721609E-5</v>
      </c>
      <c r="V179" s="1">
        <f t="shared" si="34"/>
        <v>9.126633140284976E-5</v>
      </c>
      <c r="W179" s="1">
        <f t="shared" si="34"/>
        <v>1.0788627695609769E-3</v>
      </c>
      <c r="X179" s="1">
        <v>56.5</v>
      </c>
      <c r="Y179" s="1">
        <f t="shared" si="35"/>
        <v>2.1699398271973993E-8</v>
      </c>
      <c r="Z179" s="1">
        <f t="shared" si="35"/>
        <v>3.3012683592021708E-8</v>
      </c>
      <c r="AA179" s="1">
        <f t="shared" si="35"/>
        <v>3.6007801910767138E-7</v>
      </c>
      <c r="AB179" s="1">
        <f t="shared" si="35"/>
        <v>1.3811224615051656E-6</v>
      </c>
      <c r="AC179" s="1">
        <f t="shared" si="35"/>
        <v>1.7713675700520104E-5</v>
      </c>
      <c r="AD179" s="1">
        <f t="shared" si="35"/>
        <v>4.31564032628345E-5</v>
      </c>
      <c r="AE179" s="1">
        <f t="shared" si="35"/>
        <v>8.9409772669763469E-5</v>
      </c>
      <c r="AF179" s="1">
        <f t="shared" si="35"/>
        <v>9.4146075932188532E-5</v>
      </c>
    </row>
    <row r="180" spans="1:32" x14ac:dyDescent="0.25">
      <c r="A180" s="1">
        <f t="shared" si="25"/>
        <v>16.599999999999966</v>
      </c>
      <c r="B180" s="1">
        <f t="shared" si="33"/>
        <v>1.3306858130897208E-2</v>
      </c>
      <c r="C180" s="1">
        <f t="shared" si="33"/>
        <v>1.0628019640501864E-2</v>
      </c>
      <c r="N180" s="1">
        <v>57</v>
      </c>
      <c r="O180" s="1">
        <f t="shared" si="34"/>
        <v>1.0661434048049375E-8</v>
      </c>
      <c r="P180" s="1">
        <f t="shared" si="34"/>
        <v>3.6361594592506357E-8</v>
      </c>
      <c r="Q180" s="1">
        <f t="shared" si="34"/>
        <v>2.856055723931503E-7</v>
      </c>
      <c r="R180" s="1">
        <f t="shared" si="34"/>
        <v>1.4854322085588693E-6</v>
      </c>
      <c r="S180" s="1">
        <f t="shared" si="34"/>
        <v>1.9845231321691491E-5</v>
      </c>
      <c r="T180" s="1">
        <f t="shared" si="34"/>
        <v>3.139642023266729E-5</v>
      </c>
      <c r="U180" s="1">
        <f t="shared" si="34"/>
        <v>5.4400021969726915E-5</v>
      </c>
      <c r="V180" s="1">
        <f t="shared" si="34"/>
        <v>7.8855791388021931E-5</v>
      </c>
      <c r="W180" s="1">
        <f t="shared" si="34"/>
        <v>9.8331680353020692E-4</v>
      </c>
      <c r="X180" s="1">
        <v>57</v>
      </c>
      <c r="Y180" s="1">
        <f t="shared" si="35"/>
        <v>1.6193144829784356E-8</v>
      </c>
      <c r="Z180" s="1">
        <f t="shared" si="35"/>
        <v>2.4650236304351767E-8</v>
      </c>
      <c r="AA180" s="1">
        <f t="shared" si="35"/>
        <v>2.8067832112874853E-7</v>
      </c>
      <c r="AB180" s="1">
        <f t="shared" si="35"/>
        <v>1.0966125149648473E-6</v>
      </c>
      <c r="AC180" s="1">
        <f t="shared" si="35"/>
        <v>1.4790434299570089E-5</v>
      </c>
      <c r="AD180" s="1">
        <f t="shared" si="35"/>
        <v>3.6713151647192842E-5</v>
      </c>
      <c r="AE180" s="1">
        <f t="shared" si="35"/>
        <v>7.7204424254022594E-5</v>
      </c>
      <c r="AF180" s="1">
        <f t="shared" si="35"/>
        <v>8.1327457334327095E-5</v>
      </c>
    </row>
    <row r="181" spans="1:32" x14ac:dyDescent="0.25">
      <c r="A181" s="1">
        <f t="shared" si="25"/>
        <v>16.699999999999967</v>
      </c>
      <c r="B181" s="1">
        <f t="shared" si="33"/>
        <v>1.4163149857426097E-2</v>
      </c>
      <c r="C181" s="1">
        <f t="shared" si="33"/>
        <v>1.1377284456026922E-2</v>
      </c>
      <c r="N181" s="1">
        <v>57.5</v>
      </c>
      <c r="O181" s="1">
        <f t="shared" si="34"/>
        <v>7.8411919774202694E-9</v>
      </c>
      <c r="P181" s="1">
        <f t="shared" si="34"/>
        <v>2.7305391601305735E-8</v>
      </c>
      <c r="Q181" s="1">
        <f t="shared" si="34"/>
        <v>2.2226505954345349E-7</v>
      </c>
      <c r="R181" s="1">
        <f t="shared" si="34"/>
        <v>1.1904175596246418E-6</v>
      </c>
      <c r="S181" s="1">
        <f t="shared" si="34"/>
        <v>1.6686547930126943E-5</v>
      </c>
      <c r="T181" s="1">
        <f t="shared" si="34"/>
        <v>2.6633043888570479E-5</v>
      </c>
      <c r="U181" s="1">
        <f t="shared" si="34"/>
        <v>4.6644363202320239E-5</v>
      </c>
      <c r="V181" s="1">
        <f t="shared" si="34"/>
        <v>6.8112823132407613E-5</v>
      </c>
      <c r="W181" s="1">
        <f t="shared" si="34"/>
        <v>8.9599711462764802E-4</v>
      </c>
      <c r="X181" s="1">
        <v>57.5</v>
      </c>
      <c r="Y181" s="1">
        <f t="shared" si="35"/>
        <v>1.2082129513851601E-8</v>
      </c>
      <c r="Z181" s="1">
        <f t="shared" si="35"/>
        <v>1.8401745949455245E-8</v>
      </c>
      <c r="AA181" s="1">
        <f t="shared" si="35"/>
        <v>2.1873141675671171E-7</v>
      </c>
      <c r="AB181" s="1">
        <f t="shared" si="35"/>
        <v>8.7042424505803343E-7</v>
      </c>
      <c r="AC181" s="1">
        <f t="shared" si="35"/>
        <v>1.2345700074476152E-5</v>
      </c>
      <c r="AD181" s="1">
        <f t="shared" si="35"/>
        <v>3.1222440062784363E-5</v>
      </c>
      <c r="AE181" s="1">
        <f t="shared" si="35"/>
        <v>6.6645464673321451E-5</v>
      </c>
      <c r="AF181" s="1">
        <f t="shared" si="35"/>
        <v>7.023281129091375E-5</v>
      </c>
    </row>
    <row r="182" spans="1:32" x14ac:dyDescent="0.25">
      <c r="A182" s="1">
        <f t="shared" si="25"/>
        <v>16.799999999999969</v>
      </c>
      <c r="B182" s="1">
        <f t="shared" si="33"/>
        <v>1.5053352994569242E-2</v>
      </c>
      <c r="C182" s="1">
        <f t="shared" si="33"/>
        <v>1.2161107963371125E-2</v>
      </c>
      <c r="N182" s="1">
        <v>58</v>
      </c>
      <c r="O182" s="1">
        <f t="shared" si="34"/>
        <v>5.7658140206164531E-9</v>
      </c>
      <c r="P182" s="1">
        <f t="shared" si="34"/>
        <v>2.0500212774675885E-8</v>
      </c>
      <c r="Q182" s="1">
        <f t="shared" si="34"/>
        <v>1.7292950795197902E-7</v>
      </c>
      <c r="R182" s="1">
        <f t="shared" si="34"/>
        <v>9.5374492993078407E-7</v>
      </c>
      <c r="S182" s="1">
        <f t="shared" si="34"/>
        <v>1.402675081960006E-5</v>
      </c>
      <c r="T182" s="1">
        <f t="shared" si="34"/>
        <v>2.2586109991226651E-5</v>
      </c>
      <c r="U182" s="1">
        <f t="shared" si="34"/>
        <v>3.998336111239369E-5</v>
      </c>
      <c r="V182" s="1">
        <f t="shared" si="34"/>
        <v>5.8817226992482173E-5</v>
      </c>
      <c r="W182" s="1">
        <f t="shared" si="34"/>
        <v>8.1622830139878517E-4</v>
      </c>
      <c r="X182" s="1">
        <v>58</v>
      </c>
      <c r="Y182" s="1">
        <f t="shared" si="35"/>
        <v>9.0135520066830056E-9</v>
      </c>
      <c r="Z182" s="1">
        <f t="shared" si="35"/>
        <v>1.3734310632140111E-8</v>
      </c>
      <c r="AA182" s="1">
        <f t="shared" si="35"/>
        <v>1.704176200335787E-7</v>
      </c>
      <c r="AB182" s="1">
        <f t="shared" si="35"/>
        <v>6.9067985722546683E-7</v>
      </c>
      <c r="AC182" s="1">
        <f t="shared" si="35"/>
        <v>1.0302023539986748E-5</v>
      </c>
      <c r="AD182" s="1">
        <f t="shared" si="35"/>
        <v>2.6545410838835378E-5</v>
      </c>
      <c r="AE182" s="1">
        <f t="shared" si="35"/>
        <v>5.7514634664224656E-5</v>
      </c>
      <c r="AF182" s="1">
        <f t="shared" si="35"/>
        <v>6.0634389665276136E-5</v>
      </c>
    </row>
    <row r="183" spans="1:32" x14ac:dyDescent="0.25">
      <c r="A183" s="1">
        <f t="shared" si="25"/>
        <v>16.89999999999997</v>
      </c>
      <c r="B183" s="1">
        <f t="shared" si="33"/>
        <v>1.5977382139539493E-2</v>
      </c>
      <c r="C183" s="1">
        <f t="shared" si="33"/>
        <v>1.2979754495544903E-2</v>
      </c>
      <c r="N183" s="1">
        <v>58.5</v>
      </c>
      <c r="O183" s="1">
        <f t="shared" si="34"/>
        <v>4.2389997276298548E-9</v>
      </c>
      <c r="P183" s="1">
        <f t="shared" si="34"/>
        <v>1.5388080876502746E-8</v>
      </c>
      <c r="Q183" s="1">
        <f t="shared" si="34"/>
        <v>1.3451515148802447E-7</v>
      </c>
      <c r="R183" s="1">
        <f t="shared" si="34"/>
        <v>7.6394417861523832E-7</v>
      </c>
      <c r="S183" s="1">
        <f t="shared" si="34"/>
        <v>1.1787903220370735E-5</v>
      </c>
      <c r="T183" s="1">
        <f t="shared" si="34"/>
        <v>1.9149190083261559E-5</v>
      </c>
      <c r="U183" s="1">
        <f t="shared" si="34"/>
        <v>3.4264744355457862E-5</v>
      </c>
      <c r="V183" s="1">
        <f t="shared" si="34"/>
        <v>5.0777155663989523E-5</v>
      </c>
      <c r="W183" s="1">
        <f t="shared" si="34"/>
        <v>7.4338594134635834E-4</v>
      </c>
      <c r="X183" s="1">
        <v>58.5</v>
      </c>
      <c r="Y183" s="1">
        <f t="shared" si="35"/>
        <v>6.7235648216072445E-9</v>
      </c>
      <c r="Z183" s="1">
        <f t="shared" si="35"/>
        <v>1.024887755510965E-8</v>
      </c>
      <c r="AA183" s="1">
        <f t="shared" si="35"/>
        <v>1.3274843778977608E-7</v>
      </c>
      <c r="AB183" s="1">
        <f t="shared" si="35"/>
        <v>5.4790018698374546E-7</v>
      </c>
      <c r="AC183" s="1">
        <f t="shared" si="35"/>
        <v>8.5942992517382197E-6</v>
      </c>
      <c r="AD183" s="1">
        <f t="shared" si="35"/>
        <v>2.2563052719289726E-5</v>
      </c>
      <c r="AE183" s="1">
        <f t="shared" si="35"/>
        <v>4.96218912881826E-5</v>
      </c>
      <c r="AF183" s="1">
        <f t="shared" si="35"/>
        <v>5.2333763453716135E-5</v>
      </c>
    </row>
    <row r="184" spans="1:32" x14ac:dyDescent="0.25">
      <c r="A184" s="1">
        <f t="shared" si="25"/>
        <v>16.999999999999972</v>
      </c>
      <c r="B184" s="1">
        <f t="shared" si="33"/>
        <v>1.6935057817687626E-2</v>
      </c>
      <c r="C184" s="1">
        <f t="shared" si="33"/>
        <v>1.3833400353476308E-2</v>
      </c>
      <c r="N184" s="1">
        <v>59</v>
      </c>
      <c r="O184" s="1">
        <f t="shared" si="34"/>
        <v>3.1160327128495556E-9</v>
      </c>
      <c r="P184" s="1">
        <f t="shared" si="34"/>
        <v>1.1548827064231767E-8</v>
      </c>
      <c r="Q184" s="1">
        <f t="shared" si="34"/>
        <v>1.0461353224908719E-7</v>
      </c>
      <c r="R184" s="1">
        <f t="shared" si="34"/>
        <v>6.1178259561664939E-7</v>
      </c>
      <c r="S184" s="1">
        <f t="shared" si="34"/>
        <v>9.9040598796868434E-6</v>
      </c>
      <c r="T184" s="1">
        <f t="shared" si="34"/>
        <v>1.6231392243227052E-5</v>
      </c>
      <c r="U184" s="1">
        <f t="shared" si="34"/>
        <v>2.9356986978984206E-5</v>
      </c>
      <c r="V184" s="1">
        <f t="shared" si="34"/>
        <v>4.3825597073608059E-5</v>
      </c>
      <c r="W184" s="1">
        <f t="shared" si="34"/>
        <v>6.7689335331651268E-4</v>
      </c>
      <c r="X184" s="1">
        <v>59</v>
      </c>
      <c r="Y184" s="1">
        <f t="shared" si="35"/>
        <v>5.0149299496844783E-9</v>
      </c>
      <c r="Z184" s="1">
        <f t="shared" si="35"/>
        <v>7.6467798721695297E-9</v>
      </c>
      <c r="AA184" s="1">
        <f t="shared" si="35"/>
        <v>1.0338703352603471E-7</v>
      </c>
      <c r="AB184" s="1">
        <f t="shared" si="35"/>
        <v>4.3452558220302673E-7</v>
      </c>
      <c r="AC184" s="1">
        <f t="shared" si="35"/>
        <v>7.1678394892239722E-6</v>
      </c>
      <c r="AD184" s="1">
        <f t="shared" si="35"/>
        <v>1.9173442698290469E-5</v>
      </c>
      <c r="AE184" s="1">
        <f t="shared" si="35"/>
        <v>4.2801892728125174E-5</v>
      </c>
      <c r="AF184" s="1">
        <f t="shared" si="35"/>
        <v>4.5158189635975919E-5</v>
      </c>
    </row>
    <row r="185" spans="1:32" x14ac:dyDescent="0.25">
      <c r="A185" s="1">
        <f t="shared" si="25"/>
        <v>17.099999999999973</v>
      </c>
      <c r="B185" s="1">
        <f t="shared" si="33"/>
        <v>1.7926104789722012E-2</v>
      </c>
      <c r="C185" s="1">
        <f t="shared" si="33"/>
        <v>1.4722130438823809E-2</v>
      </c>
      <c r="N185" s="1">
        <v>59.5</v>
      </c>
      <c r="O185" s="1">
        <f t="shared" si="34"/>
        <v>2.2902751724770079E-9</v>
      </c>
      <c r="P185" s="1">
        <f t="shared" si="34"/>
        <v>8.6662132022465065E-9</v>
      </c>
      <c r="Q185" s="1">
        <f t="shared" si="34"/>
        <v>8.1344660639863712E-8</v>
      </c>
      <c r="R185" s="1">
        <f t="shared" si="34"/>
        <v>4.8983293663179637E-7</v>
      </c>
      <c r="S185" s="1">
        <f t="shared" si="34"/>
        <v>8.3194605952347916E-6</v>
      </c>
      <c r="T185" s="1">
        <f t="shared" si="34"/>
        <v>1.375514819108721E-5</v>
      </c>
      <c r="U185" s="1">
        <f t="shared" si="34"/>
        <v>2.5146565670012306E-5</v>
      </c>
      <c r="V185" s="1">
        <f t="shared" si="34"/>
        <v>3.7817269145382367E-5</v>
      </c>
      <c r="W185" s="1">
        <f t="shared" si="34"/>
        <v>6.1621847881704979E-4</v>
      </c>
      <c r="X185" s="1">
        <v>59.5</v>
      </c>
      <c r="Y185" s="1">
        <f t="shared" si="35"/>
        <v>3.7402606385776898E-9</v>
      </c>
      <c r="Z185" s="1">
        <f t="shared" si="35"/>
        <v>5.7045909284966979E-9</v>
      </c>
      <c r="AA185" s="1">
        <f t="shared" si="35"/>
        <v>8.0507103086255202E-8</v>
      </c>
      <c r="AB185" s="1">
        <f t="shared" si="35"/>
        <v>3.4453114552385541E-7</v>
      </c>
      <c r="AC185" s="1">
        <f t="shared" si="35"/>
        <v>5.9767398301422437E-6</v>
      </c>
      <c r="AD185" s="1">
        <f t="shared" si="35"/>
        <v>1.6289355783654605E-5</v>
      </c>
      <c r="AE185" s="1">
        <f t="shared" si="35"/>
        <v>3.6910896691141163E-5</v>
      </c>
      <c r="AF185" s="1">
        <f t="shared" si="35"/>
        <v>3.8957402407125688E-5</v>
      </c>
    </row>
    <row r="186" spans="1:32" x14ac:dyDescent="0.25">
      <c r="A186" s="1">
        <f t="shared" si="25"/>
        <v>17.199999999999974</v>
      </c>
      <c r="B186" s="1">
        <f t="shared" si="33"/>
        <v>1.8950150767929358E-2</v>
      </c>
      <c r="C186" s="1">
        <f t="shared" si="33"/>
        <v>1.5645935252182473E-2</v>
      </c>
      <c r="N186" s="1">
        <v>60</v>
      </c>
      <c r="O186" s="1">
        <f t="shared" ref="O186:W195" si="36">IFERROR(_xlfn.LOGNORM.DIST($N186, O$63, EXP(O$64),FALSE), 0)</f>
        <v>1.6831820327315447E-9</v>
      </c>
      <c r="P186" s="1">
        <f t="shared" si="36"/>
        <v>6.5023336655014595E-9</v>
      </c>
      <c r="Q186" s="1">
        <f t="shared" si="36"/>
        <v>6.3241815949944746E-8</v>
      </c>
      <c r="R186" s="1">
        <f t="shared" si="36"/>
        <v>3.9212373431574486E-7</v>
      </c>
      <c r="S186" s="1">
        <f t="shared" si="36"/>
        <v>6.9869878967889785E-6</v>
      </c>
      <c r="T186" s="1">
        <f t="shared" si="36"/>
        <v>1.1654304592724797E-5</v>
      </c>
      <c r="U186" s="1">
        <f t="shared" si="36"/>
        <v>2.153556375916015E-5</v>
      </c>
      <c r="V186" s="1">
        <f t="shared" si="36"/>
        <v>3.2625882701686138E-5</v>
      </c>
      <c r="W186" s="1">
        <f t="shared" si="36"/>
        <v>5.6087089194712617E-4</v>
      </c>
      <c r="X186" s="1">
        <v>60</v>
      </c>
      <c r="Y186" s="1">
        <f t="shared" ref="Y186:AF195" si="37">IFERROR(_xlfn.LOGNORM.DIST($N186, Y$63, EXP(Y$64),FALSE), 0)</f>
        <v>2.789460702731837E-9</v>
      </c>
      <c r="Z186" s="1">
        <f t="shared" si="37"/>
        <v>4.2552435163928385E-9</v>
      </c>
      <c r="AA186" s="1">
        <f t="shared" si="37"/>
        <v>6.2682043617329393E-8</v>
      </c>
      <c r="AB186" s="1">
        <f t="shared" si="37"/>
        <v>2.7311809177211348E-7</v>
      </c>
      <c r="AC186" s="1">
        <f t="shared" si="37"/>
        <v>4.9824942253277033E-6</v>
      </c>
      <c r="AD186" s="1">
        <f t="shared" si="37"/>
        <v>1.3836196625709659E-5</v>
      </c>
      <c r="AE186" s="1">
        <f t="shared" si="37"/>
        <v>3.182402823585018E-5</v>
      </c>
      <c r="AF186" s="1">
        <f t="shared" si="37"/>
        <v>3.3600783971356559E-5</v>
      </c>
    </row>
    <row r="187" spans="1:32" x14ac:dyDescent="0.25">
      <c r="A187" s="1">
        <f t="shared" si="25"/>
        <v>17.299999999999976</v>
      </c>
      <c r="B187" s="1">
        <f t="shared" si="33"/>
        <v>2.0006725550868323E-2</v>
      </c>
      <c r="C187" s="1">
        <f t="shared" si="33"/>
        <v>1.660470827817135E-2</v>
      </c>
      <c r="N187" s="1">
        <v>60.5</v>
      </c>
      <c r="O187" s="1">
        <f t="shared" si="36"/>
        <v>1.2369227298521403E-9</v>
      </c>
      <c r="P187" s="1">
        <f t="shared" si="36"/>
        <v>4.8782879625903067E-9</v>
      </c>
      <c r="Q187" s="1">
        <f t="shared" si="36"/>
        <v>4.9161248287443164E-8</v>
      </c>
      <c r="R187" s="1">
        <f t="shared" si="36"/>
        <v>3.1385649137209523E-7</v>
      </c>
      <c r="S187" s="1">
        <f t="shared" si="36"/>
        <v>5.8668518960037275E-6</v>
      </c>
      <c r="T187" s="1">
        <f t="shared" si="36"/>
        <v>9.8724789276720074E-6</v>
      </c>
      <c r="U187" s="1">
        <f t="shared" si="36"/>
        <v>1.8439581152358893E-5</v>
      </c>
      <c r="V187" s="1">
        <f t="shared" si="36"/>
        <v>2.8141732556833313E-5</v>
      </c>
      <c r="W187" s="1">
        <f t="shared" si="36"/>
        <v>5.1039894456392687E-4</v>
      </c>
      <c r="X187" s="1">
        <v>60.5</v>
      </c>
      <c r="Y187" s="1">
        <f t="shared" si="37"/>
        <v>2.0803158795969876E-9</v>
      </c>
      <c r="Z187" s="1">
        <f t="shared" si="37"/>
        <v>3.1738636694006167E-9</v>
      </c>
      <c r="AA187" s="1">
        <f t="shared" si="37"/>
        <v>4.8797986411130198E-8</v>
      </c>
      <c r="AB187" s="1">
        <f t="shared" si="37"/>
        <v>2.1646641807342101E-7</v>
      </c>
      <c r="AC187" s="1">
        <f t="shared" si="37"/>
        <v>4.1528229507664453E-6</v>
      </c>
      <c r="AD187" s="1">
        <f t="shared" si="37"/>
        <v>1.1750212117603311E-5</v>
      </c>
      <c r="AE187" s="1">
        <f t="shared" si="37"/>
        <v>2.7432876715742248E-5</v>
      </c>
      <c r="AF187" s="1">
        <f t="shared" si="37"/>
        <v>2.8974873914987716E-5</v>
      </c>
    </row>
    <row r="188" spans="1:32" x14ac:dyDescent="0.25">
      <c r="A188" s="1">
        <f t="shared" si="25"/>
        <v>17.399999999999977</v>
      </c>
      <c r="B188" s="1">
        <f t="shared" si="33"/>
        <v>2.1095260583284925E-2</v>
      </c>
      <c r="C188" s="1">
        <f t="shared" si="33"/>
        <v>1.7598243776324692E-2</v>
      </c>
      <c r="N188" s="1">
        <v>61</v>
      </c>
      <c r="O188" s="1">
        <f t="shared" si="36"/>
        <v>9.0893327399754188E-10</v>
      </c>
      <c r="P188" s="1">
        <f t="shared" si="36"/>
        <v>3.6595983943431603E-9</v>
      </c>
      <c r="Q188" s="1">
        <f t="shared" si="36"/>
        <v>3.8211456886713328E-8</v>
      </c>
      <c r="R188" s="1">
        <f t="shared" si="36"/>
        <v>2.5117717367050108E-7</v>
      </c>
      <c r="S188" s="1">
        <f t="shared" si="36"/>
        <v>4.9254701618985412E-6</v>
      </c>
      <c r="T188" s="1">
        <f t="shared" si="36"/>
        <v>8.3616450126778211E-6</v>
      </c>
      <c r="U188" s="1">
        <f t="shared" si="36"/>
        <v>1.5785913589812765E-5</v>
      </c>
      <c r="V188" s="1">
        <f t="shared" si="36"/>
        <v>2.4269580500043848E-5</v>
      </c>
      <c r="W188" s="1">
        <f t="shared" si="36"/>
        <v>4.6438705073172847E-4</v>
      </c>
      <c r="X188" s="1">
        <v>61</v>
      </c>
      <c r="Y188" s="1">
        <f t="shared" si="37"/>
        <v>1.5514503155900293E-9</v>
      </c>
      <c r="Z188" s="1">
        <f t="shared" si="37"/>
        <v>2.3671490456800258E-9</v>
      </c>
      <c r="AA188" s="1">
        <f t="shared" si="37"/>
        <v>3.7985609046888102E-8</v>
      </c>
      <c r="AB188" s="1">
        <f t="shared" si="37"/>
        <v>1.7153689882105604E-7</v>
      </c>
      <c r="AC188" s="1">
        <f t="shared" si="37"/>
        <v>3.46068187929432E-6</v>
      </c>
      <c r="AD188" s="1">
        <f t="shared" si="37"/>
        <v>9.9769487842837731E-6</v>
      </c>
      <c r="AE188" s="1">
        <f t="shared" si="37"/>
        <v>2.3643385233167832E-5</v>
      </c>
      <c r="AF188" s="1">
        <f t="shared" si="37"/>
        <v>2.4981179865165646E-5</v>
      </c>
    </row>
    <row r="189" spans="1:32" x14ac:dyDescent="0.25">
      <c r="A189" s="1">
        <f t="shared" si="25"/>
        <v>17.499999999999979</v>
      </c>
      <c r="B189" s="1">
        <f t="shared" si="33"/>
        <v>2.221508894526044E-2</v>
      </c>
      <c r="C189" s="1">
        <f t="shared" si="33"/>
        <v>1.8626234994019785E-2</v>
      </c>
      <c r="N189" s="1">
        <v>61.5</v>
      </c>
      <c r="O189" s="1">
        <f t="shared" si="36"/>
        <v>6.678960490401476E-10</v>
      </c>
      <c r="P189" s="1">
        <f t="shared" si="36"/>
        <v>2.7452150817558738E-9</v>
      </c>
      <c r="Q189" s="1">
        <f t="shared" si="36"/>
        <v>2.9697842904957122E-8</v>
      </c>
      <c r="R189" s="1">
        <f t="shared" si="36"/>
        <v>2.0099173678309689E-7</v>
      </c>
      <c r="S189" s="1">
        <f t="shared" si="36"/>
        <v>4.1345147554827175E-6</v>
      </c>
      <c r="T189" s="1">
        <f t="shared" si="36"/>
        <v>7.0809175272174876E-6</v>
      </c>
      <c r="U189" s="1">
        <f t="shared" si="36"/>
        <v>1.3511968537798711E-5</v>
      </c>
      <c r="V189" s="1">
        <f t="shared" si="36"/>
        <v>2.0926797309451899E-5</v>
      </c>
      <c r="W189" s="1">
        <f t="shared" si="36"/>
        <v>4.2245311233728004E-4</v>
      </c>
      <c r="X189" s="1">
        <v>61.5</v>
      </c>
      <c r="Y189" s="1">
        <f t="shared" si="37"/>
        <v>1.157056447280682E-9</v>
      </c>
      <c r="Z189" s="1">
        <f t="shared" si="37"/>
        <v>1.765410051684147E-9</v>
      </c>
      <c r="AA189" s="1">
        <f t="shared" si="37"/>
        <v>2.9566711066714426E-8</v>
      </c>
      <c r="AB189" s="1">
        <f t="shared" si="37"/>
        <v>1.3591271307010119E-7</v>
      </c>
      <c r="AC189" s="1">
        <f t="shared" si="37"/>
        <v>2.8834259461946025E-6</v>
      </c>
      <c r="AD189" s="1">
        <f t="shared" si="37"/>
        <v>8.4699230442534782E-6</v>
      </c>
      <c r="AE189" s="1">
        <f t="shared" si="37"/>
        <v>2.0373999499791718E-5</v>
      </c>
      <c r="AF189" s="1">
        <f t="shared" si="37"/>
        <v>2.1534255644248725E-5</v>
      </c>
    </row>
    <row r="190" spans="1:32" x14ac:dyDescent="0.25">
      <c r="A190" s="1">
        <f t="shared" si="25"/>
        <v>17.59999999999998</v>
      </c>
      <c r="B190" s="1">
        <f t="shared" si="33"/>
        <v>2.3365445771868415E-2</v>
      </c>
      <c r="C190" s="1">
        <f t="shared" si="33"/>
        <v>1.9688272814874733E-2</v>
      </c>
      <c r="N190" s="1">
        <v>62</v>
      </c>
      <c r="O190" s="1">
        <f t="shared" si="36"/>
        <v>4.9077485177589158E-10</v>
      </c>
      <c r="P190" s="1">
        <f t="shared" si="36"/>
        <v>2.059230934082815E-9</v>
      </c>
      <c r="Q190" s="1">
        <f t="shared" si="36"/>
        <v>2.3079425242717815E-8</v>
      </c>
      <c r="R190" s="1">
        <f t="shared" si="36"/>
        <v>1.6081732119439221E-7</v>
      </c>
      <c r="S190" s="1">
        <f t="shared" si="36"/>
        <v>3.4701023209049064E-6</v>
      </c>
      <c r="T190" s="1">
        <f t="shared" si="36"/>
        <v>5.9955086940311895E-6</v>
      </c>
      <c r="U190" s="1">
        <f t="shared" si="36"/>
        <v>1.1563888602039323E-5</v>
      </c>
      <c r="V190" s="1">
        <f t="shared" si="36"/>
        <v>1.8041734169006898E-5</v>
      </c>
      <c r="W190" s="1">
        <f t="shared" si="36"/>
        <v>3.8424608596286007E-4</v>
      </c>
      <c r="X190" s="1">
        <v>62</v>
      </c>
      <c r="Y190" s="1">
        <f t="shared" si="37"/>
        <v>8.6295370615972311E-10</v>
      </c>
      <c r="Z190" s="1">
        <f t="shared" si="37"/>
        <v>1.3166096901549435E-9</v>
      </c>
      <c r="AA190" s="1">
        <f t="shared" si="37"/>
        <v>2.3012385461234075E-8</v>
      </c>
      <c r="AB190" s="1">
        <f t="shared" si="37"/>
        <v>1.0767287999362232E-7</v>
      </c>
      <c r="AC190" s="1">
        <f t="shared" si="37"/>
        <v>2.4021035448903705E-6</v>
      </c>
      <c r="AD190" s="1">
        <f t="shared" si="37"/>
        <v>7.1894762714078755E-6</v>
      </c>
      <c r="AE190" s="1">
        <f t="shared" si="37"/>
        <v>1.7554046277684858E-5</v>
      </c>
      <c r="AF190" s="1">
        <f t="shared" si="37"/>
        <v>1.8560016423253499E-5</v>
      </c>
    </row>
    <row r="191" spans="1:32" x14ac:dyDescent="0.25">
      <c r="A191" s="1">
        <f t="shared" si="25"/>
        <v>17.699999999999982</v>
      </c>
      <c r="B191" s="1">
        <f t="shared" si="33"/>
        <v>2.4545469101919303E-2</v>
      </c>
      <c r="C191" s="1">
        <f t="shared" si="33"/>
        <v>2.0783844853183797E-2</v>
      </c>
      <c r="N191" s="1">
        <v>62.5</v>
      </c>
      <c r="O191" s="1">
        <f t="shared" si="36"/>
        <v>3.6062931960577533E-10</v>
      </c>
      <c r="P191" s="1">
        <f t="shared" si="36"/>
        <v>1.5446421876432706E-9</v>
      </c>
      <c r="Q191" s="1">
        <f t="shared" si="36"/>
        <v>1.7935012748049946E-8</v>
      </c>
      <c r="R191" s="1">
        <f t="shared" si="36"/>
        <v>1.2866231062083897E-7</v>
      </c>
      <c r="S191" s="1">
        <f t="shared" si="36"/>
        <v>2.9121064315044566E-6</v>
      </c>
      <c r="T191" s="1">
        <f t="shared" si="36"/>
        <v>5.0758336597525862E-6</v>
      </c>
      <c r="U191" s="1">
        <f t="shared" si="36"/>
        <v>9.8953566179285139E-6</v>
      </c>
      <c r="V191" s="1">
        <f t="shared" si="36"/>
        <v>1.5552296863913703E-5</v>
      </c>
      <c r="W191" s="1">
        <f t="shared" si="36"/>
        <v>3.4944368963814418E-4</v>
      </c>
      <c r="X191" s="1">
        <v>62.5</v>
      </c>
      <c r="Y191" s="1">
        <f t="shared" si="37"/>
        <v>6.4364231311374162E-10</v>
      </c>
      <c r="Z191" s="1">
        <f t="shared" si="37"/>
        <v>9.8190261619894831E-10</v>
      </c>
      <c r="AA191" s="1">
        <f t="shared" si="37"/>
        <v>1.7910290074967047E-8</v>
      </c>
      <c r="AB191" s="1">
        <f t="shared" si="37"/>
        <v>8.5291195250500305E-8</v>
      </c>
      <c r="AC191" s="1">
        <f t="shared" si="37"/>
        <v>2.0008619429273444E-6</v>
      </c>
      <c r="AD191" s="1">
        <f t="shared" si="37"/>
        <v>6.101790028801806E-6</v>
      </c>
      <c r="AE191" s="1">
        <f t="shared" si="37"/>
        <v>1.5122314620141541E-5</v>
      </c>
      <c r="AF191" s="1">
        <f t="shared" si="37"/>
        <v>1.5994263446895212E-5</v>
      </c>
    </row>
    <row r="192" spans="1:32" x14ac:dyDescent="0.25">
      <c r="A192" s="1">
        <f t="shared" si="25"/>
        <v>17.799999999999983</v>
      </c>
      <c r="B192" s="1">
        <f t="shared" si="33"/>
        <v>2.5754201151716564E-2</v>
      </c>
      <c r="C192" s="1">
        <f t="shared" si="33"/>
        <v>2.1912335002029167E-2</v>
      </c>
      <c r="N192" s="1">
        <v>63</v>
      </c>
      <c r="O192" s="1">
        <f t="shared" si="36"/>
        <v>2.6500463789489907E-10</v>
      </c>
      <c r="P192" s="1">
        <f t="shared" si="36"/>
        <v>1.158651935759238E-9</v>
      </c>
      <c r="Q192" s="1">
        <f t="shared" si="36"/>
        <v>1.39367832486696E-8</v>
      </c>
      <c r="R192" s="1">
        <f t="shared" si="36"/>
        <v>1.0292972375943679E-7</v>
      </c>
      <c r="S192" s="1">
        <f t="shared" si="36"/>
        <v>2.4435742743893106E-6</v>
      </c>
      <c r="T192" s="1">
        <f t="shared" si="36"/>
        <v>4.2967441306717823E-6</v>
      </c>
      <c r="U192" s="1">
        <f t="shared" si="36"/>
        <v>8.4665595347396998E-6</v>
      </c>
      <c r="V192" s="1">
        <f t="shared" si="36"/>
        <v>1.3404698903943006E-5</v>
      </c>
      <c r="W192" s="1">
        <f t="shared" si="36"/>
        <v>3.1775024690334515E-4</v>
      </c>
      <c r="X192" s="1">
        <v>63</v>
      </c>
      <c r="Y192" s="1">
        <f t="shared" si="37"/>
        <v>4.8010182380292458E-10</v>
      </c>
      <c r="Z192" s="1">
        <f t="shared" si="37"/>
        <v>7.322979658406321E-10</v>
      </c>
      <c r="AA192" s="1">
        <f t="shared" si="37"/>
        <v>1.3939054506184241E-8</v>
      </c>
      <c r="AB192" s="1">
        <f t="shared" si="37"/>
        <v>6.7555591063024477E-8</v>
      </c>
      <c r="AC192" s="1">
        <f t="shared" si="37"/>
        <v>1.6664467121583904E-6</v>
      </c>
      <c r="AD192" s="1">
        <f t="shared" si="37"/>
        <v>5.1780399198505082E-6</v>
      </c>
      <c r="AE192" s="1">
        <f t="shared" si="37"/>
        <v>1.3025815939740498E-5</v>
      </c>
      <c r="AF192" s="1">
        <f t="shared" si="37"/>
        <v>1.3781393741975597E-5</v>
      </c>
    </row>
    <row r="193" spans="1:32" x14ac:dyDescent="0.25">
      <c r="A193" s="1">
        <f t="shared" si="25"/>
        <v>17.899999999999984</v>
      </c>
      <c r="B193" s="1">
        <f t="shared" si="33"/>
        <v>2.6990590007171765E-2</v>
      </c>
      <c r="C193" s="1">
        <f t="shared" si="33"/>
        <v>2.3073023439764469E-2</v>
      </c>
      <c r="N193" s="1">
        <v>63.5</v>
      </c>
      <c r="O193" s="1">
        <f t="shared" si="36"/>
        <v>1.9474561989590946E-10</v>
      </c>
      <c r="P193" s="1">
        <f t="shared" si="36"/>
        <v>8.6913678875432889E-10</v>
      </c>
      <c r="Q193" s="1">
        <f t="shared" si="36"/>
        <v>1.0829659556589197E-8</v>
      </c>
      <c r="R193" s="1">
        <f t="shared" si="36"/>
        <v>8.2339452043171779E-8</v>
      </c>
      <c r="S193" s="1">
        <f t="shared" si="36"/>
        <v>2.0502322712629217E-6</v>
      </c>
      <c r="T193" s="1">
        <f t="shared" si="36"/>
        <v>3.6368724798967382E-6</v>
      </c>
      <c r="U193" s="1">
        <f t="shared" si="36"/>
        <v>7.2432908835842222E-6</v>
      </c>
      <c r="V193" s="1">
        <f t="shared" si="36"/>
        <v>1.1552372269351844E-5</v>
      </c>
      <c r="W193" s="1">
        <f t="shared" si="36"/>
        <v>2.8889466467072871E-4</v>
      </c>
      <c r="X193" s="1">
        <v>63.5</v>
      </c>
      <c r="Y193" s="1">
        <f t="shared" si="37"/>
        <v>3.5814677445134077E-10</v>
      </c>
      <c r="Z193" s="1">
        <f t="shared" si="37"/>
        <v>5.4616401325932062E-10</v>
      </c>
      <c r="AA193" s="1">
        <f t="shared" si="37"/>
        <v>1.0848277931863235E-8</v>
      </c>
      <c r="AB193" s="1">
        <f t="shared" si="37"/>
        <v>5.3503838128849119E-8</v>
      </c>
      <c r="AC193" s="1">
        <f t="shared" si="37"/>
        <v>1.3877806736844331E-6</v>
      </c>
      <c r="AD193" s="1">
        <f t="shared" si="37"/>
        <v>4.3936692343226873E-6</v>
      </c>
      <c r="AE193" s="1">
        <f t="shared" si="37"/>
        <v>1.1218701505752772E-5</v>
      </c>
      <c r="AF193" s="1">
        <f t="shared" si="37"/>
        <v>1.1873272830552715E-5</v>
      </c>
    </row>
    <row r="194" spans="1:32" x14ac:dyDescent="0.25">
      <c r="A194" s="1">
        <f t="shared" si="25"/>
        <v>17.999999999999986</v>
      </c>
      <c r="B194" s="1">
        <f t="shared" ref="B194:C213" si="38">IFERROR(_xlfn.LOGNORM.DIST($A194, B$5, EXP(B$6),FALSE), 0)</f>
        <v>2.8253491725137487E-2</v>
      </c>
      <c r="C194" s="1">
        <f t="shared" si="38"/>
        <v>2.4265087096617056E-2</v>
      </c>
      <c r="N194" s="1">
        <v>64</v>
      </c>
      <c r="O194" s="1">
        <f t="shared" si="36"/>
        <v>1.4312366744641366E-10</v>
      </c>
      <c r="P194" s="1">
        <f t="shared" si="36"/>
        <v>6.5198978740014904E-10</v>
      </c>
      <c r="Q194" s="1">
        <f t="shared" si="36"/>
        <v>8.4152191887233511E-9</v>
      </c>
      <c r="R194" s="1">
        <f t="shared" si="36"/>
        <v>6.5865706023821221E-8</v>
      </c>
      <c r="S194" s="1">
        <f t="shared" si="36"/>
        <v>1.7200674177540818E-6</v>
      </c>
      <c r="T194" s="1">
        <f t="shared" si="36"/>
        <v>3.0780708872348354E-6</v>
      </c>
      <c r="U194" s="1">
        <f t="shared" si="36"/>
        <v>6.1961740202238906E-6</v>
      </c>
      <c r="V194" s="1">
        <f t="shared" si="36"/>
        <v>9.9550167975519921E-6</v>
      </c>
      <c r="W194" s="1">
        <f t="shared" si="36"/>
        <v>2.6262854063650518E-4</v>
      </c>
      <c r="X194" s="1">
        <v>64</v>
      </c>
      <c r="Y194" s="1">
        <f t="shared" si="37"/>
        <v>2.6719885959323782E-10</v>
      </c>
      <c r="Z194" s="1">
        <f t="shared" si="37"/>
        <v>4.0736308582129364E-10</v>
      </c>
      <c r="AA194" s="1">
        <f t="shared" si="37"/>
        <v>8.4429045539631233E-9</v>
      </c>
      <c r="AB194" s="1">
        <f t="shared" si="37"/>
        <v>4.237231163445882E-8</v>
      </c>
      <c r="AC194" s="1">
        <f t="shared" si="37"/>
        <v>1.1556100162631303E-6</v>
      </c>
      <c r="AD194" s="1">
        <f t="shared" si="37"/>
        <v>3.7277659858671888E-6</v>
      </c>
      <c r="AE194" s="1">
        <f t="shared" si="37"/>
        <v>9.6613183206562851E-6</v>
      </c>
      <c r="AF194" s="1">
        <f t="shared" si="37"/>
        <v>1.0228250854658449E-5</v>
      </c>
    </row>
    <row r="195" spans="1:32" x14ac:dyDescent="0.25">
      <c r="A195" s="1">
        <f t="shared" si="25"/>
        <v>18.099999999999987</v>
      </c>
      <c r="B195" s="1">
        <f t="shared" si="38"/>
        <v>2.954167283243541E-2</v>
      </c>
      <c r="C195" s="1">
        <f t="shared" si="38"/>
        <v>2.5487600580233916E-2</v>
      </c>
      <c r="N195" s="1">
        <v>64.5</v>
      </c>
      <c r="O195" s="1">
        <f t="shared" si="36"/>
        <v>1.0519429640583545E-10</v>
      </c>
      <c r="P195" s="1">
        <f t="shared" si="36"/>
        <v>4.8912307862801573E-10</v>
      </c>
      <c r="Q195" s="1">
        <f t="shared" si="36"/>
        <v>6.5391474254636803E-9</v>
      </c>
      <c r="R195" s="1">
        <f t="shared" si="36"/>
        <v>5.2686725235885628E-8</v>
      </c>
      <c r="S195" s="1">
        <f t="shared" si="36"/>
        <v>1.4429730167468585E-6</v>
      </c>
      <c r="T195" s="1">
        <f t="shared" si="36"/>
        <v>2.604932133295184E-6</v>
      </c>
      <c r="U195" s="1">
        <f t="shared" si="36"/>
        <v>5.2999904830574377E-6</v>
      </c>
      <c r="V195" s="1">
        <f t="shared" si="36"/>
        <v>8.5777713392419606E-6</v>
      </c>
      <c r="W195" s="1">
        <f t="shared" si="36"/>
        <v>2.3872439543959903E-4</v>
      </c>
      <c r="X195" s="1">
        <v>64.5</v>
      </c>
      <c r="Y195" s="1">
        <f t="shared" si="37"/>
        <v>1.9937040573568358E-10</v>
      </c>
      <c r="Z195" s="1">
        <f t="shared" si="37"/>
        <v>3.0385808719396011E-10</v>
      </c>
      <c r="AA195" s="1">
        <f t="shared" si="37"/>
        <v>6.5710244220938123E-9</v>
      </c>
      <c r="AB195" s="1">
        <f t="shared" si="37"/>
        <v>3.3555192324031501E-8</v>
      </c>
      <c r="AC195" s="1">
        <f t="shared" si="37"/>
        <v>9.6220710047448732E-7</v>
      </c>
      <c r="AD195" s="1">
        <f t="shared" si="37"/>
        <v>3.1625290734832485E-6</v>
      </c>
      <c r="AE195" s="1">
        <f t="shared" si="37"/>
        <v>8.3193864560983434E-6</v>
      </c>
      <c r="AF195" s="1">
        <f t="shared" si="37"/>
        <v>8.8103046887782041E-6</v>
      </c>
    </row>
    <row r="196" spans="1:32" x14ac:dyDescent="0.25">
      <c r="A196" s="1">
        <f t="shared" si="25"/>
        <v>18.199999999999989</v>
      </c>
      <c r="B196" s="1">
        <f t="shared" si="38"/>
        <v>3.0853813208803198E-2</v>
      </c>
      <c r="C196" s="1">
        <f t="shared" si="38"/>
        <v>2.6739537556124338E-2</v>
      </c>
      <c r="N196" s="1">
        <v>65</v>
      </c>
      <c r="O196" s="1">
        <f t="shared" ref="O196:W205" si="39">IFERROR(_xlfn.LOGNORM.DIST($N196, O$63, EXP(O$64),FALSE), 0)</f>
        <v>7.7324489410438888E-11</v>
      </c>
      <c r="P196" s="1">
        <f t="shared" si="39"/>
        <v>3.669670923065983E-10</v>
      </c>
      <c r="Q196" s="1">
        <f t="shared" si="39"/>
        <v>5.0814579230839595E-9</v>
      </c>
      <c r="R196" s="1">
        <f t="shared" si="39"/>
        <v>4.2144369324483041E-8</v>
      </c>
      <c r="S196" s="1">
        <f t="shared" si="39"/>
        <v>1.210449118096037E-6</v>
      </c>
      <c r="T196" s="1">
        <f t="shared" si="39"/>
        <v>2.2043804742080399E-6</v>
      </c>
      <c r="U196" s="1">
        <f t="shared" si="39"/>
        <v>4.5330997234792739E-6</v>
      </c>
      <c r="V196" s="1">
        <f t="shared" si="39"/>
        <v>7.3904917218335377E-6</v>
      </c>
      <c r="W196" s="1">
        <f t="shared" si="39"/>
        <v>2.1697402436166022E-4</v>
      </c>
      <c r="X196" s="1">
        <v>65</v>
      </c>
      <c r="Y196" s="1">
        <f t="shared" ref="Y196:AF205" si="40">IFERROR(_xlfn.LOGNORM.DIST($N196, Y$63, EXP(Y$64),FALSE), 0)</f>
        <v>1.4878040006411358E-10</v>
      </c>
      <c r="Z196" s="1">
        <f t="shared" si="40"/>
        <v>2.2667174132538997E-10</v>
      </c>
      <c r="AA196" s="1">
        <f t="shared" si="40"/>
        <v>5.1143528917273306E-9</v>
      </c>
      <c r="AB196" s="1">
        <f t="shared" si="40"/>
        <v>2.6571996111708836E-8</v>
      </c>
      <c r="AC196" s="1">
        <f t="shared" si="40"/>
        <v>8.0112104933284335E-7</v>
      </c>
      <c r="AD196" s="1">
        <f t="shared" si="40"/>
        <v>2.6828111789897898E-6</v>
      </c>
      <c r="AE196" s="1">
        <f t="shared" si="40"/>
        <v>7.1632828540945868E-6</v>
      </c>
      <c r="AF196" s="1">
        <f t="shared" si="40"/>
        <v>7.5882905807486907E-6</v>
      </c>
    </row>
    <row r="197" spans="1:32" x14ac:dyDescent="0.25">
      <c r="A197" s="1">
        <f t="shared" si="25"/>
        <v>18.29999999999999</v>
      </c>
      <c r="B197" s="1">
        <f t="shared" si="38"/>
        <v>3.2188509337863755E-2</v>
      </c>
      <c r="C197" s="1">
        <f t="shared" si="38"/>
        <v>2.8019772576148835E-2</v>
      </c>
      <c r="N197" s="1">
        <v>65.5</v>
      </c>
      <c r="O197" s="1">
        <f t="shared" si="39"/>
        <v>5.6845086107083949E-11</v>
      </c>
      <c r="P197" s="1">
        <f t="shared" si="39"/>
        <v>2.7534317938316868E-10</v>
      </c>
      <c r="Q197" s="1">
        <f t="shared" si="39"/>
        <v>3.9488736746166681E-9</v>
      </c>
      <c r="R197" s="1">
        <f t="shared" si="39"/>
        <v>3.3711665396032101E-8</v>
      </c>
      <c r="S197" s="1">
        <f t="shared" si="39"/>
        <v>1.0153493892314799E-6</v>
      </c>
      <c r="T197" s="1">
        <f t="shared" si="39"/>
        <v>1.865322600561989E-6</v>
      </c>
      <c r="U197" s="1">
        <f t="shared" si="39"/>
        <v>3.8769381700200292E-6</v>
      </c>
      <c r="V197" s="1">
        <f t="shared" si="39"/>
        <v>6.3671222782588432E-6</v>
      </c>
      <c r="W197" s="1">
        <f t="shared" si="39"/>
        <v>1.9718696308991266E-4</v>
      </c>
      <c r="X197" s="1">
        <v>65.5</v>
      </c>
      <c r="Y197" s="1">
        <f t="shared" si="40"/>
        <v>1.1104418783233784E-10</v>
      </c>
      <c r="Z197" s="1">
        <f t="shared" si="40"/>
        <v>1.6910952145186736E-10</v>
      </c>
      <c r="AA197" s="1">
        <f t="shared" si="40"/>
        <v>3.9808035815533434E-9</v>
      </c>
      <c r="AB197" s="1">
        <f t="shared" si="40"/>
        <v>2.1041746075523905E-8</v>
      </c>
      <c r="AC197" s="1">
        <f t="shared" si="40"/>
        <v>6.6696858434413127E-7</v>
      </c>
      <c r="AD197" s="1">
        <f t="shared" si="40"/>
        <v>2.2757276623533824E-6</v>
      </c>
      <c r="AE197" s="1">
        <f t="shared" si="40"/>
        <v>6.1674183326867773E-6</v>
      </c>
      <c r="AF197" s="1">
        <f t="shared" si="40"/>
        <v>6.5352936334904448E-6</v>
      </c>
    </row>
    <row r="198" spans="1:32" x14ac:dyDescent="0.25">
      <c r="A198" s="1">
        <f t="shared" si="25"/>
        <v>18.399999999999991</v>
      </c>
      <c r="B198" s="1">
        <f t="shared" si="38"/>
        <v>3.3544277908258362E-2</v>
      </c>
      <c r="C198" s="1">
        <f t="shared" si="38"/>
        <v>2.9327083345498828E-2</v>
      </c>
      <c r="N198" s="1">
        <v>66</v>
      </c>
      <c r="O198" s="1">
        <f t="shared" si="39"/>
        <v>4.1795198719965708E-11</v>
      </c>
      <c r="P198" s="1">
        <f t="shared" si="39"/>
        <v>2.066170395519302E-10</v>
      </c>
      <c r="Q198" s="1">
        <f t="shared" si="39"/>
        <v>3.0688934128393763E-9</v>
      </c>
      <c r="R198" s="1">
        <f t="shared" si="39"/>
        <v>2.6966757384091594E-8</v>
      </c>
      <c r="S198" s="1">
        <f t="shared" si="39"/>
        <v>8.5166735688369253E-7</v>
      </c>
      <c r="T198" s="1">
        <f t="shared" si="39"/>
        <v>1.5783500591680189E-6</v>
      </c>
      <c r="U198" s="1">
        <f t="shared" si="39"/>
        <v>3.3155870984524076E-6</v>
      </c>
      <c r="V198" s="1">
        <f t="shared" si="39"/>
        <v>5.485149243975335E-6</v>
      </c>
      <c r="W198" s="1">
        <f t="shared" si="39"/>
        <v>1.7918906190039516E-4</v>
      </c>
      <c r="X198" s="1">
        <v>66</v>
      </c>
      <c r="Y198" s="1">
        <f t="shared" si="40"/>
        <v>8.2892820819068385E-11</v>
      </c>
      <c r="Z198" s="1">
        <f t="shared" si="40"/>
        <v>1.2617962204547831E-10</v>
      </c>
      <c r="AA198" s="1">
        <f t="shared" si="40"/>
        <v>3.0986966535836271E-9</v>
      </c>
      <c r="AB198" s="1">
        <f t="shared" si="40"/>
        <v>1.6662438395428803E-8</v>
      </c>
      <c r="AC198" s="1">
        <f t="shared" si="40"/>
        <v>5.5525872530682391E-7</v>
      </c>
      <c r="AD198" s="1">
        <f t="shared" si="40"/>
        <v>1.9303221611940224E-6</v>
      </c>
      <c r="AE198" s="1">
        <f t="shared" si="40"/>
        <v>5.309696090518735E-6</v>
      </c>
      <c r="AF198" s="1">
        <f t="shared" si="40"/>
        <v>5.6280620322867485E-6</v>
      </c>
    </row>
    <row r="199" spans="1:32" x14ac:dyDescent="0.25">
      <c r="A199" s="1">
        <f t="shared" si="25"/>
        <v>18.499999999999993</v>
      </c>
      <c r="B199" s="1">
        <f t="shared" si="38"/>
        <v>3.4919559745275074E-2</v>
      </c>
      <c r="C199" s="1">
        <f t="shared" si="38"/>
        <v>3.0660153416008883E-2</v>
      </c>
      <c r="N199" s="1">
        <v>66.5</v>
      </c>
      <c r="O199" s="1">
        <f t="shared" si="39"/>
        <v>3.0734333264071356E-11</v>
      </c>
      <c r="P199" s="1">
        <f t="shared" si="39"/>
        <v>1.5506317786258011E-10</v>
      </c>
      <c r="Q199" s="1">
        <f t="shared" si="39"/>
        <v>2.3851722794342752E-9</v>
      </c>
      <c r="R199" s="1">
        <f t="shared" si="39"/>
        <v>2.1572003674068757E-8</v>
      </c>
      <c r="S199" s="1">
        <f t="shared" si="39"/>
        <v>7.1435600482887718E-7</v>
      </c>
      <c r="T199" s="1">
        <f t="shared" si="39"/>
        <v>1.3354857123867063E-6</v>
      </c>
      <c r="U199" s="1">
        <f t="shared" si="39"/>
        <v>2.8354001157782967E-6</v>
      </c>
      <c r="V199" s="1">
        <f t="shared" si="39"/>
        <v>4.7251257077404822E-6</v>
      </c>
      <c r="W199" s="1">
        <f t="shared" si="39"/>
        <v>1.628211625453958E-4</v>
      </c>
      <c r="X199" s="1">
        <v>66.5</v>
      </c>
      <c r="Y199" s="1">
        <f t="shared" si="40"/>
        <v>6.1889167639789963E-11</v>
      </c>
      <c r="Z199" s="1">
        <f t="shared" si="40"/>
        <v>9.416011905524681E-11</v>
      </c>
      <c r="AA199" s="1">
        <f t="shared" si="40"/>
        <v>2.4122438921957994E-9</v>
      </c>
      <c r="AB199" s="1">
        <f t="shared" si="40"/>
        <v>1.319472481801382E-8</v>
      </c>
      <c r="AC199" s="1">
        <f t="shared" si="40"/>
        <v>4.6224595981292156E-7</v>
      </c>
      <c r="AD199" s="1">
        <f t="shared" si="40"/>
        <v>1.6372808625419952E-6</v>
      </c>
      <c r="AE199" s="1">
        <f t="shared" si="40"/>
        <v>4.5710413957876223E-6</v>
      </c>
      <c r="AF199" s="1">
        <f t="shared" si="40"/>
        <v>4.8465153486979631E-6</v>
      </c>
    </row>
    <row r="200" spans="1:32" x14ac:dyDescent="0.25">
      <c r="A200" s="1">
        <f t="shared" si="25"/>
        <v>18.599999999999994</v>
      </c>
      <c r="B200" s="1">
        <f t="shared" si="38"/>
        <v>3.631272405167723E-2</v>
      </c>
      <c r="C200" s="1">
        <f t="shared" si="38"/>
        <v>3.2017575291183493E-2</v>
      </c>
      <c r="N200" s="1">
        <v>67</v>
      </c>
      <c r="O200" s="1">
        <f t="shared" si="39"/>
        <v>2.26043082809779E-11</v>
      </c>
      <c r="P200" s="1">
        <f t="shared" si="39"/>
        <v>1.1638790335948015E-10</v>
      </c>
      <c r="Q200" s="1">
        <f t="shared" si="39"/>
        <v>1.853926844723545E-9</v>
      </c>
      <c r="R200" s="1">
        <f t="shared" si="39"/>
        <v>1.7257212395713879E-8</v>
      </c>
      <c r="S200" s="1">
        <f t="shared" si="39"/>
        <v>5.9917560864721803E-7</v>
      </c>
      <c r="T200" s="1">
        <f t="shared" si="39"/>
        <v>1.129967848190675E-6</v>
      </c>
      <c r="U200" s="1">
        <f t="shared" si="39"/>
        <v>2.4246822441218574E-6</v>
      </c>
      <c r="V200" s="1">
        <f t="shared" si="39"/>
        <v>4.0702590359667157E-6</v>
      </c>
      <c r="W200" s="1">
        <f t="shared" si="39"/>
        <v>1.4793787212977837E-4</v>
      </c>
      <c r="X200" s="1">
        <v>67</v>
      </c>
      <c r="Y200" s="1">
        <f t="shared" si="40"/>
        <v>4.621622116695849E-11</v>
      </c>
      <c r="Z200" s="1">
        <f t="shared" si="40"/>
        <v>7.0276040299583289E-11</v>
      </c>
      <c r="AA200" s="1">
        <f t="shared" si="40"/>
        <v>1.8780302111174303E-9</v>
      </c>
      <c r="AB200" s="1">
        <f t="shared" si="40"/>
        <v>1.0448951481624438E-8</v>
      </c>
      <c r="AC200" s="1">
        <f t="shared" si="40"/>
        <v>3.8480732842350113E-7</v>
      </c>
      <c r="AD200" s="1">
        <f t="shared" si="40"/>
        <v>1.3886885147419761E-6</v>
      </c>
      <c r="AE200" s="1">
        <f t="shared" si="40"/>
        <v>3.9349933856174562E-6</v>
      </c>
      <c r="AF200" s="1">
        <f t="shared" si="40"/>
        <v>4.1733175262025872E-6</v>
      </c>
    </row>
    <row r="201" spans="1:32" x14ac:dyDescent="0.25">
      <c r="A201" s="1">
        <f t="shared" si="25"/>
        <v>18.699999999999996</v>
      </c>
      <c r="B201" s="1">
        <f t="shared" si="38"/>
        <v>3.7722072934977202E-2</v>
      </c>
      <c r="C201" s="1">
        <f t="shared" si="38"/>
        <v>3.3397853925995438E-2</v>
      </c>
      <c r="N201" s="1">
        <v>67.5</v>
      </c>
      <c r="O201" s="1">
        <f t="shared" si="39"/>
        <v>1.6627789523348299E-11</v>
      </c>
      <c r="P201" s="1">
        <f t="shared" si="39"/>
        <v>8.7371397838953153E-11</v>
      </c>
      <c r="Q201" s="1">
        <f t="shared" si="39"/>
        <v>1.4411381684640269E-9</v>
      </c>
      <c r="R201" s="1">
        <f t="shared" si="39"/>
        <v>1.3806200395263604E-8</v>
      </c>
      <c r="S201" s="1">
        <f t="shared" si="39"/>
        <v>5.0256545587758184E-7</v>
      </c>
      <c r="T201" s="1">
        <f t="shared" si="39"/>
        <v>9.5606645398161654E-7</v>
      </c>
      <c r="U201" s="1">
        <f t="shared" si="39"/>
        <v>2.0734136272990347E-6</v>
      </c>
      <c r="V201" s="1">
        <f t="shared" si="39"/>
        <v>3.5060527892374728E-6</v>
      </c>
      <c r="W201" s="1">
        <f t="shared" si="39"/>
        <v>1.3440642832216184E-4</v>
      </c>
      <c r="X201" s="1">
        <v>67.5</v>
      </c>
      <c r="Y201" s="1">
        <f t="shared" si="40"/>
        <v>3.4519262224106817E-11</v>
      </c>
      <c r="Z201" s="1">
        <f t="shared" si="40"/>
        <v>5.2458484037297596E-11</v>
      </c>
      <c r="AA201" s="1">
        <f t="shared" si="40"/>
        <v>1.4622724607406633E-9</v>
      </c>
      <c r="AB201" s="1">
        <f t="shared" si="40"/>
        <v>8.2748679051213685E-9</v>
      </c>
      <c r="AC201" s="1">
        <f t="shared" si="40"/>
        <v>3.2033958481799162E-7</v>
      </c>
      <c r="AD201" s="1">
        <f t="shared" si="40"/>
        <v>1.1778202041750665E-6</v>
      </c>
      <c r="AE201" s="1">
        <f t="shared" si="40"/>
        <v>3.3873510054452386E-6</v>
      </c>
      <c r="AF201" s="1">
        <f t="shared" si="40"/>
        <v>3.5935062874818097E-6</v>
      </c>
    </row>
    <row r="202" spans="1:32" x14ac:dyDescent="0.25">
      <c r="A202" s="1">
        <f t="shared" si="25"/>
        <v>18.799999999999997</v>
      </c>
      <c r="B202" s="1">
        <f t="shared" si="38"/>
        <v>3.91458461971304E-2</v>
      </c>
      <c r="C202" s="1">
        <f t="shared" si="38"/>
        <v>3.4799410602355155E-2</v>
      </c>
      <c r="N202" s="1">
        <v>68</v>
      </c>
      <c r="O202" s="1">
        <f t="shared" si="39"/>
        <v>1.2233741615901474E-11</v>
      </c>
      <c r="P202" s="1">
        <f t="shared" si="39"/>
        <v>6.559918329378838E-11</v>
      </c>
      <c r="Q202" s="1">
        <f t="shared" si="39"/>
        <v>1.1203763418569961E-9</v>
      </c>
      <c r="R202" s="1">
        <f t="shared" si="39"/>
        <v>1.1046020705803383E-8</v>
      </c>
      <c r="S202" s="1">
        <f t="shared" si="39"/>
        <v>4.2153575612188429E-7</v>
      </c>
      <c r="T202" s="1">
        <f t="shared" si="39"/>
        <v>8.0892694559468226E-7</v>
      </c>
      <c r="U202" s="1">
        <f t="shared" si="39"/>
        <v>1.7730117933021789E-6</v>
      </c>
      <c r="V202" s="1">
        <f t="shared" si="39"/>
        <v>3.0199961254107586E-6</v>
      </c>
      <c r="W202" s="1">
        <f t="shared" si="39"/>
        <v>1.221056503570256E-4</v>
      </c>
      <c r="X202" s="1">
        <v>68</v>
      </c>
      <c r="Y202" s="1">
        <f t="shared" si="40"/>
        <v>2.5788190006836529E-11</v>
      </c>
      <c r="Z202" s="1">
        <f t="shared" si="40"/>
        <v>3.9164969827325508E-11</v>
      </c>
      <c r="AA202" s="1">
        <f t="shared" si="40"/>
        <v>1.1386843655965903E-9</v>
      </c>
      <c r="AB202" s="1">
        <f t="shared" si="40"/>
        <v>6.5534591194944508E-9</v>
      </c>
      <c r="AC202" s="1">
        <f t="shared" si="40"/>
        <v>2.6667319507280363E-7</v>
      </c>
      <c r="AD202" s="1">
        <f t="shared" si="40"/>
        <v>9.9896375229156219E-7</v>
      </c>
      <c r="AE202" s="1">
        <f t="shared" si="40"/>
        <v>2.9158660973324914E-6</v>
      </c>
      <c r="AF202" s="1">
        <f t="shared" si="40"/>
        <v>3.0941717116468269E-6</v>
      </c>
    </row>
    <row r="203" spans="1:32" x14ac:dyDescent="0.25">
      <c r="A203" s="1">
        <f t="shared" si="25"/>
        <v>18.899999999999999</v>
      </c>
      <c r="B203" s="1">
        <f t="shared" si="38"/>
        <v>4.0582226361543461E-2</v>
      </c>
      <c r="C203" s="1">
        <f t="shared" si="38"/>
        <v>3.6220587159166241E-2</v>
      </c>
      <c r="N203" s="1">
        <v>68.5</v>
      </c>
      <c r="O203" s="1">
        <f t="shared" si="39"/>
        <v>9.0026625630864337E-12</v>
      </c>
      <c r="P203" s="1">
        <f t="shared" si="39"/>
        <v>4.9260692500830446E-11</v>
      </c>
      <c r="Q203" s="1">
        <f t="shared" si="39"/>
        <v>8.71108835312417E-10</v>
      </c>
      <c r="R203" s="1">
        <f t="shared" si="39"/>
        <v>8.8383314975790716E-9</v>
      </c>
      <c r="S203" s="1">
        <f t="shared" si="39"/>
        <v>3.5357660591758236E-7</v>
      </c>
      <c r="T203" s="1">
        <f t="shared" si="39"/>
        <v>6.8443731519903899E-7</v>
      </c>
      <c r="U203" s="1">
        <f t="shared" si="39"/>
        <v>1.5161272039660949E-6</v>
      </c>
      <c r="V203" s="1">
        <f t="shared" si="39"/>
        <v>2.6012945484721829E-6</v>
      </c>
      <c r="W203" s="1">
        <f t="shared" si="39"/>
        <v>1.1092497043213078E-4</v>
      </c>
      <c r="X203" s="1">
        <v>68.5</v>
      </c>
      <c r="Y203" s="1">
        <f t="shared" si="40"/>
        <v>1.9269804267258316E-11</v>
      </c>
      <c r="Z203" s="1">
        <f t="shared" si="40"/>
        <v>2.9245475650563639E-11</v>
      </c>
      <c r="AA203" s="1">
        <f t="shared" si="40"/>
        <v>8.8681394989028657E-10</v>
      </c>
      <c r="AB203" s="1">
        <f t="shared" si="40"/>
        <v>5.1904651614793907E-9</v>
      </c>
      <c r="AC203" s="1">
        <f t="shared" si="40"/>
        <v>2.2200045240192132E-7</v>
      </c>
      <c r="AD203" s="1">
        <f t="shared" si="40"/>
        <v>8.472683086620285E-7</v>
      </c>
      <c r="AE203" s="1">
        <f t="shared" si="40"/>
        <v>2.5099775132631225E-6</v>
      </c>
      <c r="AF203" s="1">
        <f t="shared" si="40"/>
        <v>2.6641776236823804E-6</v>
      </c>
    </row>
    <row r="204" spans="1:32" x14ac:dyDescent="0.25">
      <c r="A204" s="1">
        <f t="shared" si="25"/>
        <v>19</v>
      </c>
      <c r="B204" s="1">
        <f t="shared" si="38"/>
        <v>4.2029343911390918E-2</v>
      </c>
      <c r="C204" s="1">
        <f t="shared" si="38"/>
        <v>3.7659650554076649E-2</v>
      </c>
      <c r="N204" s="1">
        <v>69</v>
      </c>
      <c r="O204" s="1">
        <f t="shared" si="39"/>
        <v>6.6263551079474237E-12</v>
      </c>
      <c r="P204" s="1">
        <f t="shared" si="39"/>
        <v>3.6998195551167406E-11</v>
      </c>
      <c r="Q204" s="1">
        <f t="shared" si="39"/>
        <v>6.7738534863014769E-10</v>
      </c>
      <c r="R204" s="1">
        <f t="shared" si="39"/>
        <v>7.0724828371916927E-9</v>
      </c>
      <c r="S204" s="1">
        <f t="shared" si="39"/>
        <v>2.9658135093951878E-7</v>
      </c>
      <c r="T204" s="1">
        <f t="shared" si="39"/>
        <v>5.7911524154739357E-7</v>
      </c>
      <c r="U204" s="1">
        <f t="shared" si="39"/>
        <v>1.2964675213207602E-6</v>
      </c>
      <c r="V204" s="1">
        <f t="shared" si="39"/>
        <v>2.240636627026586E-6</v>
      </c>
      <c r="W204" s="1">
        <f t="shared" si="39"/>
        <v>1.0076354028357279E-4</v>
      </c>
      <c r="X204" s="1">
        <v>69</v>
      </c>
      <c r="Y204" s="1">
        <f t="shared" si="40"/>
        <v>1.4402418890559015E-11</v>
      </c>
      <c r="Z204" s="1">
        <f t="shared" si="40"/>
        <v>2.1842554824041048E-11</v>
      </c>
      <c r="AA204" s="1">
        <f t="shared" si="40"/>
        <v>6.9074915717745812E-10</v>
      </c>
      <c r="AB204" s="1">
        <f t="shared" si="40"/>
        <v>4.1112409842731817E-9</v>
      </c>
      <c r="AC204" s="1">
        <f t="shared" si="40"/>
        <v>1.8481541683756011E-7</v>
      </c>
      <c r="AD204" s="1">
        <f t="shared" si="40"/>
        <v>7.1861533910639871E-7</v>
      </c>
      <c r="AE204" s="1">
        <f t="shared" si="40"/>
        <v>2.1605808957705446E-6</v>
      </c>
      <c r="AF204" s="1">
        <f t="shared" si="40"/>
        <v>2.2939202292803931E-6</v>
      </c>
    </row>
    <row r="205" spans="1:32" x14ac:dyDescent="0.25">
      <c r="A205" s="1">
        <f t="shared" si="25"/>
        <v>19.100000000000001</v>
      </c>
      <c r="B205" s="1">
        <f t="shared" si="38"/>
        <v>4.3485282712536155E-2</v>
      </c>
      <c r="C205" s="1">
        <f t="shared" si="38"/>
        <v>3.9114797732430304E-2</v>
      </c>
      <c r="N205" s="1">
        <v>69.5</v>
      </c>
      <c r="O205" s="1">
        <f t="shared" si="39"/>
        <v>4.8783783778719254E-12</v>
      </c>
      <c r="P205" s="1">
        <f t="shared" si="39"/>
        <v>2.7793506814967988E-11</v>
      </c>
      <c r="Q205" s="1">
        <f t="shared" si="39"/>
        <v>5.2681556906147163E-10</v>
      </c>
      <c r="R205" s="1">
        <f t="shared" si="39"/>
        <v>5.6599808564020723E-9</v>
      </c>
      <c r="S205" s="1">
        <f t="shared" si="39"/>
        <v>2.4878209495863913E-7</v>
      </c>
      <c r="T205" s="1">
        <f t="shared" si="39"/>
        <v>4.9001220527215146E-7</v>
      </c>
      <c r="U205" s="1">
        <f t="shared" si="39"/>
        <v>1.1086466300482311E-6</v>
      </c>
      <c r="V205" s="1">
        <f t="shared" si="39"/>
        <v>1.929991981316226E-6</v>
      </c>
      <c r="W205" s="1">
        <f t="shared" si="39"/>
        <v>9.1529407920712234E-5</v>
      </c>
      <c r="X205" s="1">
        <v>69.5</v>
      </c>
      <c r="Y205" s="1">
        <f t="shared" si="40"/>
        <v>1.0767123306230318E-11</v>
      </c>
      <c r="Z205" s="1">
        <f t="shared" si="40"/>
        <v>1.6316870042157277E-11</v>
      </c>
      <c r="AA205" s="1">
        <f t="shared" si="40"/>
        <v>5.3811030796604141E-10</v>
      </c>
      <c r="AB205" s="1">
        <f t="shared" si="40"/>
        <v>3.2566807281580368E-9</v>
      </c>
      <c r="AC205" s="1">
        <f t="shared" si="40"/>
        <v>1.5386375519793878E-7</v>
      </c>
      <c r="AD205" s="1">
        <f t="shared" si="40"/>
        <v>6.0950874667778731E-7</v>
      </c>
      <c r="AE205" s="1">
        <f t="shared" si="40"/>
        <v>1.8598294441026151E-6</v>
      </c>
      <c r="AF205" s="1">
        <f t="shared" si="40"/>
        <v>1.9751191265846332E-6</v>
      </c>
    </row>
    <row r="206" spans="1:32" x14ac:dyDescent="0.25">
      <c r="A206" s="1">
        <f t="shared" si="25"/>
        <v>19.200000000000003</v>
      </c>
      <c r="B206" s="1">
        <f t="shared" si="38"/>
        <v>4.4948085593829623E-2</v>
      </c>
      <c r="C206" s="1">
        <f t="shared" si="38"/>
        <v>4.0584160777507094E-2</v>
      </c>
      <c r="N206" s="1">
        <v>70</v>
      </c>
      <c r="O206" s="1">
        <f t="shared" ref="O206:W215" si="41">IFERROR(_xlfn.LOGNORM.DIST($N206, O$63, EXP(O$64),FALSE), 0)</f>
        <v>3.5923453433297596E-12</v>
      </c>
      <c r="P206" s="1">
        <f t="shared" si="41"/>
        <v>2.0883032124723474E-11</v>
      </c>
      <c r="Q206" s="1">
        <f t="shared" si="41"/>
        <v>4.0977473956164959E-10</v>
      </c>
      <c r="R206" s="1">
        <f t="shared" si="41"/>
        <v>4.530055978871431E-9</v>
      </c>
      <c r="S206" s="1">
        <f t="shared" si="41"/>
        <v>2.0869545108582776E-7</v>
      </c>
      <c r="T206" s="1">
        <f t="shared" si="41"/>
        <v>4.1463208128816985E-7</v>
      </c>
      <c r="U206" s="1">
        <f t="shared" si="41"/>
        <v>9.4805498740416331E-7</v>
      </c>
      <c r="V206" s="1">
        <f t="shared" si="41"/>
        <v>1.6624364324108472E-6</v>
      </c>
      <c r="W206" s="1">
        <f t="shared" si="41"/>
        <v>8.3138759718846551E-5</v>
      </c>
      <c r="X206" s="1">
        <v>70</v>
      </c>
      <c r="Y206" s="1">
        <f t="shared" ref="Y206:AF215" si="42">IFERROR(_xlfn.LOGNORM.DIST($N206, Y$63, EXP(Y$64),FALSE), 0)</f>
        <v>8.0514535308582502E-12</v>
      </c>
      <c r="Z206" s="1">
        <f t="shared" si="42"/>
        <v>1.2191680755108732E-11</v>
      </c>
      <c r="AA206" s="1">
        <f t="shared" si="42"/>
        <v>4.1926595668425715E-10</v>
      </c>
      <c r="AB206" s="1">
        <f t="shared" si="42"/>
        <v>2.5799868174973814E-9</v>
      </c>
      <c r="AC206" s="1">
        <f t="shared" si="42"/>
        <v>1.2810086538438199E-7</v>
      </c>
      <c r="AD206" s="1">
        <f t="shared" si="42"/>
        <v>5.169813282114008E-7</v>
      </c>
      <c r="AE206" s="1">
        <f t="shared" si="42"/>
        <v>1.6009615792153103E-6</v>
      </c>
      <c r="AF206" s="1">
        <f t="shared" si="42"/>
        <v>1.7006364418891546E-6</v>
      </c>
    </row>
    <row r="207" spans="1:32" x14ac:dyDescent="0.25">
      <c r="A207" s="1">
        <f t="shared" ref="A207:A270" si="43">A206+0.1</f>
        <v>19.300000000000004</v>
      </c>
      <c r="B207" s="1">
        <f t="shared" si="38"/>
        <v>4.6415760057233656E-2</v>
      </c>
      <c r="C207" s="1">
        <f t="shared" si="38"/>
        <v>4.2065812314939229E-2</v>
      </c>
      <c r="N207" s="1">
        <v>70.5</v>
      </c>
      <c r="O207" s="1">
        <f t="shared" si="41"/>
        <v>2.6459832470737055E-12</v>
      </c>
      <c r="P207" s="1">
        <f t="shared" si="41"/>
        <v>1.5694071423817898E-11</v>
      </c>
      <c r="Q207" s="1">
        <f t="shared" si="41"/>
        <v>3.1878636259924732E-10</v>
      </c>
      <c r="R207" s="1">
        <f t="shared" si="41"/>
        <v>3.6261158011215711E-9</v>
      </c>
      <c r="S207" s="1">
        <f t="shared" si="41"/>
        <v>1.7507692491867361E-7</v>
      </c>
      <c r="T207" s="1">
        <f t="shared" si="41"/>
        <v>3.5086204917185454E-7</v>
      </c>
      <c r="U207" s="1">
        <f t="shared" si="41"/>
        <v>8.1074833524004694E-7</v>
      </c>
      <c r="V207" s="1">
        <f t="shared" si="41"/>
        <v>1.4320007304200347E-6</v>
      </c>
      <c r="W207" s="1">
        <f t="shared" si="41"/>
        <v>7.551522329354816E-5</v>
      </c>
      <c r="X207" s="1">
        <v>70.5</v>
      </c>
      <c r="Y207" s="1">
        <f t="shared" si="42"/>
        <v>6.022312947195317E-12</v>
      </c>
      <c r="Z207" s="1">
        <f t="shared" si="42"/>
        <v>9.1114619614699452E-12</v>
      </c>
      <c r="AA207" s="1">
        <f t="shared" si="42"/>
        <v>3.2672269864810157E-10</v>
      </c>
      <c r="AB207" s="1">
        <f t="shared" si="42"/>
        <v>2.0441093894184274E-9</v>
      </c>
      <c r="AC207" s="1">
        <f t="shared" si="42"/>
        <v>1.066569292321082E-7</v>
      </c>
      <c r="AD207" s="1">
        <f t="shared" si="42"/>
        <v>4.3851516988942963E-7</v>
      </c>
      <c r="AE207" s="1">
        <f t="shared" si="42"/>
        <v>1.3781519439938808E-6</v>
      </c>
      <c r="AF207" s="1">
        <f t="shared" si="42"/>
        <v>1.4643203779475561E-6</v>
      </c>
    </row>
    <row r="208" spans="1:32" x14ac:dyDescent="0.25">
      <c r="A208" s="1">
        <f t="shared" si="43"/>
        <v>19.400000000000006</v>
      </c>
      <c r="B208" s="1">
        <f t="shared" si="38"/>
        <v>4.7886284090067309E-2</v>
      </c>
      <c r="C208" s="1">
        <f t="shared" si="38"/>
        <v>4.3557771143183925E-2</v>
      </c>
      <c r="N208" s="1">
        <v>71</v>
      </c>
      <c r="O208" s="1">
        <f t="shared" si="41"/>
        <v>1.9494267453087488E-12</v>
      </c>
      <c r="P208" s="1">
        <f t="shared" si="41"/>
        <v>1.1797061105884544E-11</v>
      </c>
      <c r="Q208" s="1">
        <f t="shared" si="41"/>
        <v>2.4804260589553202E-10</v>
      </c>
      <c r="R208" s="1">
        <f t="shared" si="41"/>
        <v>2.9029066043203598E-9</v>
      </c>
      <c r="S208" s="1">
        <f t="shared" si="41"/>
        <v>1.4688256884665041E-7</v>
      </c>
      <c r="T208" s="1">
        <f t="shared" si="41"/>
        <v>2.9691397881928421E-7</v>
      </c>
      <c r="U208" s="1">
        <f t="shared" si="41"/>
        <v>6.9335221169176627E-7</v>
      </c>
      <c r="V208" s="1">
        <f t="shared" si="41"/>
        <v>1.2335397381344748E-6</v>
      </c>
      <c r="W208" s="1">
        <f t="shared" si="41"/>
        <v>6.8589226812501279E-5</v>
      </c>
      <c r="X208" s="1">
        <v>71</v>
      </c>
      <c r="Y208" s="1">
        <f t="shared" si="42"/>
        <v>4.5057872034380142E-12</v>
      </c>
      <c r="Z208" s="1">
        <f t="shared" si="42"/>
        <v>6.8110580552274232E-12</v>
      </c>
      <c r="AA208" s="1">
        <f t="shared" si="42"/>
        <v>2.5465039459428791E-10</v>
      </c>
      <c r="AB208" s="1">
        <f t="shared" si="42"/>
        <v>1.6197174237585304E-9</v>
      </c>
      <c r="AC208" s="1">
        <f t="shared" si="42"/>
        <v>8.8807757215284292E-8</v>
      </c>
      <c r="AD208" s="1">
        <f t="shared" si="42"/>
        <v>3.7197393026503579E-7</v>
      </c>
      <c r="AE208" s="1">
        <f t="shared" si="42"/>
        <v>1.1863826342397301E-6</v>
      </c>
      <c r="AF208" s="1">
        <f t="shared" si="42"/>
        <v>1.260869939389283E-6</v>
      </c>
    </row>
    <row r="209" spans="1:32" x14ac:dyDescent="0.25">
      <c r="A209" s="1">
        <f t="shared" si="43"/>
        <v>19.500000000000007</v>
      </c>
      <c r="B209" s="1">
        <f t="shared" si="38"/>
        <v>4.9357612051698099E-2</v>
      </c>
      <c r="C209" s="1">
        <f t="shared" si="38"/>
        <v>4.5058008061144725E-2</v>
      </c>
      <c r="N209" s="1">
        <v>71.5</v>
      </c>
      <c r="O209" s="1">
        <f t="shared" si="41"/>
        <v>1.4366196496097959E-12</v>
      </c>
      <c r="P209" s="1">
        <f t="shared" si="41"/>
        <v>8.8697683719809091E-12</v>
      </c>
      <c r="Q209" s="1">
        <f t="shared" si="41"/>
        <v>1.9303173351977028E-10</v>
      </c>
      <c r="R209" s="1">
        <f t="shared" si="41"/>
        <v>2.3242423357429567E-9</v>
      </c>
      <c r="S209" s="1">
        <f t="shared" si="41"/>
        <v>1.2323675847292859E-7</v>
      </c>
      <c r="T209" s="1">
        <f t="shared" si="41"/>
        <v>2.5127471989143734E-7</v>
      </c>
      <c r="U209" s="1">
        <f t="shared" si="41"/>
        <v>5.9298005011099999E-7</v>
      </c>
      <c r="V209" s="1">
        <f t="shared" si="41"/>
        <v>1.0626193495930944E-6</v>
      </c>
      <c r="W209" s="1">
        <f t="shared" si="41"/>
        <v>6.2297410634982198E-5</v>
      </c>
      <c r="X209" s="1">
        <v>71.5</v>
      </c>
      <c r="Y209" s="1">
        <f t="shared" si="42"/>
        <v>3.3720973796385529E-12</v>
      </c>
      <c r="Z209" s="1">
        <f t="shared" si="42"/>
        <v>5.0926899194695348E-12</v>
      </c>
      <c r="AA209" s="1">
        <f t="shared" si="42"/>
        <v>1.9851279606402955E-10</v>
      </c>
      <c r="AB209" s="1">
        <f t="shared" si="42"/>
        <v>1.2835914851206999E-9</v>
      </c>
      <c r="AC209" s="1">
        <f t="shared" si="42"/>
        <v>7.3950472601632906E-8</v>
      </c>
      <c r="AD209" s="1">
        <f t="shared" si="42"/>
        <v>3.1554525585671478E-7</v>
      </c>
      <c r="AE209" s="1">
        <f t="shared" si="42"/>
        <v>1.0213319583966064E-6</v>
      </c>
      <c r="AF209" s="1">
        <f t="shared" si="42"/>
        <v>1.0857180171915962E-6</v>
      </c>
    </row>
    <row r="210" spans="1:32" x14ac:dyDescent="0.25">
      <c r="A210" s="1">
        <f t="shared" si="43"/>
        <v>19.600000000000009</v>
      </c>
      <c r="B210" s="1">
        <f t="shared" si="38"/>
        <v>5.0827680607201185E-2</v>
      </c>
      <c r="C210" s="1">
        <f t="shared" si="38"/>
        <v>4.656445186344315E-2</v>
      </c>
      <c r="N210" s="1">
        <v>72</v>
      </c>
      <c r="O210" s="1">
        <f t="shared" si="41"/>
        <v>1.0589996098095682E-12</v>
      </c>
      <c r="P210" s="1">
        <f t="shared" si="41"/>
        <v>6.6704467513334546E-12</v>
      </c>
      <c r="Q210" s="1">
        <f t="shared" si="41"/>
        <v>1.5024870491899306E-10</v>
      </c>
      <c r="R210" s="1">
        <f t="shared" si="41"/>
        <v>1.861187900143793E-9</v>
      </c>
      <c r="S210" s="1">
        <f t="shared" si="41"/>
        <v>1.0340512148066429E-7</v>
      </c>
      <c r="T210" s="1">
        <f t="shared" si="41"/>
        <v>2.1266395576098999E-7</v>
      </c>
      <c r="U210" s="1">
        <f t="shared" si="41"/>
        <v>5.071629564972063E-7</v>
      </c>
      <c r="V210" s="1">
        <f t="shared" si="41"/>
        <v>9.154187761599432E-7</v>
      </c>
      <c r="W210" s="1">
        <f t="shared" si="41"/>
        <v>5.6582087402621729E-5</v>
      </c>
      <c r="X210" s="1">
        <v>72</v>
      </c>
      <c r="Y210" s="1">
        <f t="shared" si="42"/>
        <v>2.5243827391424052E-12</v>
      </c>
      <c r="Z210" s="1">
        <f t="shared" si="42"/>
        <v>3.8088157491121071E-12</v>
      </c>
      <c r="AA210" s="1">
        <f t="shared" si="42"/>
        <v>1.547801949436889E-10</v>
      </c>
      <c r="AB210" s="1">
        <f t="shared" si="42"/>
        <v>1.0173506885458247E-9</v>
      </c>
      <c r="AC210" s="1">
        <f t="shared" si="42"/>
        <v>6.1583237551756444E-8</v>
      </c>
      <c r="AD210" s="1">
        <f t="shared" si="42"/>
        <v>2.676918292646618E-7</v>
      </c>
      <c r="AE210" s="1">
        <f t="shared" si="42"/>
        <v>8.7927837625211894E-7</v>
      </c>
      <c r="AF210" s="1">
        <f t="shared" si="42"/>
        <v>9.3493037988584857E-7</v>
      </c>
    </row>
    <row r="211" spans="1:32" x14ac:dyDescent="0.25">
      <c r="A211" s="1">
        <f t="shared" si="43"/>
        <v>19.70000000000001</v>
      </c>
      <c r="B211" s="1">
        <f t="shared" si="38"/>
        <v>5.2294414680866694E-2</v>
      </c>
      <c r="C211" s="1">
        <f t="shared" si="38"/>
        <v>4.807499547346103E-2</v>
      </c>
      <c r="N211" s="1">
        <v>72.5</v>
      </c>
      <c r="O211" s="1">
        <f t="shared" si="41"/>
        <v>7.8085934921590336E-13</v>
      </c>
      <c r="P211" s="1">
        <f t="shared" si="41"/>
        <v>5.0177099124133665E-12</v>
      </c>
      <c r="Q211" s="1">
        <f t="shared" si="41"/>
        <v>1.16970392542538E-10</v>
      </c>
      <c r="R211" s="1">
        <f t="shared" si="41"/>
        <v>1.4906060805672925E-9</v>
      </c>
      <c r="S211" s="1">
        <f t="shared" si="41"/>
        <v>8.6771801119168096E-8</v>
      </c>
      <c r="T211" s="1">
        <f t="shared" si="41"/>
        <v>1.7999848130498117E-7</v>
      </c>
      <c r="U211" s="1">
        <f t="shared" si="41"/>
        <v>4.3378951988796939E-7</v>
      </c>
      <c r="V211" s="1">
        <f t="shared" si="41"/>
        <v>7.8864614160825535E-7</v>
      </c>
      <c r="W211" s="1">
        <f t="shared" si="41"/>
        <v>5.1390746935554661E-5</v>
      </c>
      <c r="X211" s="1">
        <v>72.5</v>
      </c>
      <c r="Y211" s="1">
        <f t="shared" si="42"/>
        <v>1.8903377330482667E-12</v>
      </c>
      <c r="Z211" s="1">
        <f t="shared" si="42"/>
        <v>2.8493549834294804E-12</v>
      </c>
      <c r="AA211" s="1">
        <f t="shared" si="42"/>
        <v>1.2070589605475928E-10</v>
      </c>
      <c r="AB211" s="1">
        <f t="shared" si="42"/>
        <v>8.0644454607354534E-10</v>
      </c>
      <c r="AC211" s="1">
        <f t="shared" si="42"/>
        <v>5.1288353746497851E-8</v>
      </c>
      <c r="AD211" s="1">
        <f t="shared" si="42"/>
        <v>2.2710976845687351E-7</v>
      </c>
      <c r="AE211" s="1">
        <f t="shared" si="42"/>
        <v>7.5701757482531907E-7</v>
      </c>
      <c r="AF211" s="1">
        <f t="shared" si="42"/>
        <v>8.0511843919425578E-7</v>
      </c>
    </row>
    <row r="212" spans="1:32" x14ac:dyDescent="0.25">
      <c r="A212" s="1">
        <f t="shared" si="43"/>
        <v>19.800000000000011</v>
      </c>
      <c r="B212" s="1">
        <f t="shared" si="38"/>
        <v>5.3755733402949132E-2</v>
      </c>
      <c r="C212" s="1">
        <f t="shared" si="38"/>
        <v>4.9587502184088902E-2</v>
      </c>
      <c r="N212" s="1">
        <v>73</v>
      </c>
      <c r="O212" s="1">
        <f t="shared" si="41"/>
        <v>5.7593913508157105E-13</v>
      </c>
      <c r="P212" s="1">
        <f t="shared" si="41"/>
        <v>3.7754420254982869E-12</v>
      </c>
      <c r="Q212" s="1">
        <f t="shared" si="41"/>
        <v>9.1080999130168061E-11</v>
      </c>
      <c r="R212" s="1">
        <f t="shared" si="41"/>
        <v>1.1939954457603623E-9</v>
      </c>
      <c r="S212" s="1">
        <f t="shared" si="41"/>
        <v>7.2820364931292949E-8</v>
      </c>
      <c r="T212" s="1">
        <f t="shared" si="41"/>
        <v>1.5236193364473079E-7</v>
      </c>
      <c r="U212" s="1">
        <f t="shared" si="41"/>
        <v>3.7105423804346989E-7</v>
      </c>
      <c r="V212" s="1">
        <f t="shared" si="41"/>
        <v>6.7946559765920365E-7</v>
      </c>
      <c r="W212" s="1">
        <f t="shared" si="41"/>
        <v>4.667560251341001E-5</v>
      </c>
      <c r="X212" s="1">
        <v>73</v>
      </c>
      <c r="Y212" s="1">
        <f t="shared" si="42"/>
        <v>1.415976394486596E-12</v>
      </c>
      <c r="Z212" s="1">
        <f t="shared" si="42"/>
        <v>2.1321642244640884E-12</v>
      </c>
      <c r="AA212" s="1">
        <f t="shared" si="42"/>
        <v>9.415234447011735E-11</v>
      </c>
      <c r="AB212" s="1">
        <f t="shared" si="42"/>
        <v>6.3935468980399943E-10</v>
      </c>
      <c r="AC212" s="1">
        <f t="shared" si="42"/>
        <v>4.2718179292472516E-8</v>
      </c>
      <c r="AD212" s="1">
        <f t="shared" si="42"/>
        <v>1.9269328337499068E-7</v>
      </c>
      <c r="AE212" s="1">
        <f t="shared" si="42"/>
        <v>6.5179090859123683E-7</v>
      </c>
      <c r="AF212" s="1">
        <f t="shared" si="42"/>
        <v>6.9336393747764299E-7</v>
      </c>
    </row>
    <row r="213" spans="1:32" x14ac:dyDescent="0.25">
      <c r="A213" s="1">
        <f t="shared" si="43"/>
        <v>19.900000000000013</v>
      </c>
      <c r="B213" s="1">
        <f t="shared" si="38"/>
        <v>5.520955602371104E-2</v>
      </c>
      <c r="C213" s="1">
        <f t="shared" si="38"/>
        <v>5.1099811976129957E-2</v>
      </c>
      <c r="N213" s="1">
        <v>73.5</v>
      </c>
      <c r="O213" s="1">
        <f t="shared" si="41"/>
        <v>4.2492347072396526E-13</v>
      </c>
      <c r="P213" s="1">
        <f t="shared" si="41"/>
        <v>2.8414838168534535E-12</v>
      </c>
      <c r="Q213" s="1">
        <f t="shared" si="41"/>
        <v>7.0936468728453614E-11</v>
      </c>
      <c r="R213" s="1">
        <f t="shared" si="41"/>
        <v>9.5656106860225736E-10</v>
      </c>
      <c r="S213" s="1">
        <f t="shared" si="41"/>
        <v>6.1117777914091173E-8</v>
      </c>
      <c r="T213" s="1">
        <f t="shared" si="41"/>
        <v>1.2897914989621029E-7</v>
      </c>
      <c r="U213" s="1">
        <f t="shared" si="41"/>
        <v>3.1741333786942994E-7</v>
      </c>
      <c r="V213" s="1">
        <f t="shared" si="41"/>
        <v>5.8543440707329622E-7</v>
      </c>
      <c r="W213" s="1">
        <f t="shared" si="41"/>
        <v>4.239317533948736E-5</v>
      </c>
      <c r="X213" s="1">
        <v>73.5</v>
      </c>
      <c r="Y213" s="1">
        <f t="shared" si="42"/>
        <v>1.0609824413169659E-12</v>
      </c>
      <c r="Z213" s="1">
        <f t="shared" si="42"/>
        <v>1.5959369655940459E-12</v>
      </c>
      <c r="AA213" s="1">
        <f t="shared" si="42"/>
        <v>7.3455880602929645E-11</v>
      </c>
      <c r="AB213" s="1">
        <f t="shared" si="42"/>
        <v>5.0696285448600855E-10</v>
      </c>
      <c r="AC213" s="1">
        <f t="shared" si="42"/>
        <v>3.5583395200672526E-8</v>
      </c>
      <c r="AD213" s="1">
        <f t="shared" si="42"/>
        <v>1.6350465662900945E-7</v>
      </c>
      <c r="AE213" s="1">
        <f t="shared" si="42"/>
        <v>5.6122366579854952E-7</v>
      </c>
      <c r="AF213" s="1">
        <f t="shared" si="42"/>
        <v>5.9715394854301143E-7</v>
      </c>
    </row>
    <row r="214" spans="1:32" x14ac:dyDescent="0.25">
      <c r="A214" s="1">
        <f t="shared" si="43"/>
        <v>20.000000000000014</v>
      </c>
      <c r="B214" s="1">
        <f t="shared" ref="B214:C233" si="44">IFERROR(_xlfn.LOGNORM.DIST($A214, B$5, EXP(B$6),FALSE), 0)</f>
        <v>5.665380776960173E-2</v>
      </c>
      <c r="C214" s="1">
        <f t="shared" si="44"/>
        <v>5.2609747884503261E-2</v>
      </c>
      <c r="N214" s="1">
        <v>74</v>
      </c>
      <c r="O214" s="1">
        <f t="shared" si="41"/>
        <v>3.1360187738382882E-13</v>
      </c>
      <c r="P214" s="1">
        <f t="shared" si="41"/>
        <v>2.1391490808170298E-12</v>
      </c>
      <c r="Q214" s="1">
        <f t="shared" si="41"/>
        <v>5.5259184126695919E-11</v>
      </c>
      <c r="R214" s="1">
        <f t="shared" si="41"/>
        <v>7.6647147882884452E-10</v>
      </c>
      <c r="S214" s="1">
        <f t="shared" si="41"/>
        <v>5.1300951011407765E-8</v>
      </c>
      <c r="T214" s="1">
        <f t="shared" si="41"/>
        <v>1.0919444968527372E-7</v>
      </c>
      <c r="U214" s="1">
        <f t="shared" si="41"/>
        <v>2.7154694036128415E-7</v>
      </c>
      <c r="V214" s="1">
        <f t="shared" si="41"/>
        <v>5.0444864689063318E-7</v>
      </c>
      <c r="W214" s="1">
        <f t="shared" si="41"/>
        <v>3.8503914197598889E-5</v>
      </c>
      <c r="X214" s="1">
        <v>74</v>
      </c>
      <c r="Y214" s="1">
        <f t="shared" si="42"/>
        <v>7.9524140936215654E-13</v>
      </c>
      <c r="Z214" s="1">
        <f t="shared" si="42"/>
        <v>1.1949098872005957E-12</v>
      </c>
      <c r="AA214" s="1">
        <f t="shared" si="42"/>
        <v>5.7321542436630738E-11</v>
      </c>
      <c r="AB214" s="1">
        <f t="shared" si="42"/>
        <v>4.0205054264538119E-10</v>
      </c>
      <c r="AC214" s="1">
        <f t="shared" si="42"/>
        <v>2.9643231448588811E-8</v>
      </c>
      <c r="AD214" s="1">
        <f t="shared" si="42"/>
        <v>1.3874875252697056E-7</v>
      </c>
      <c r="AE214" s="1">
        <f t="shared" si="42"/>
        <v>4.8327182708117632E-7</v>
      </c>
      <c r="AF214" s="1">
        <f t="shared" si="42"/>
        <v>5.1432479629840319E-7</v>
      </c>
    </row>
    <row r="215" spans="1:32" x14ac:dyDescent="0.25">
      <c r="A215" s="1">
        <f t="shared" si="43"/>
        <v>20.100000000000016</v>
      </c>
      <c r="B215" s="1">
        <f t="shared" si="44"/>
        <v>5.8086425617330885E-2</v>
      </c>
      <c r="C215" s="1">
        <f t="shared" si="44"/>
        <v>5.411512238277142E-2</v>
      </c>
      <c r="N215" s="1">
        <v>74.5</v>
      </c>
      <c r="O215" s="1">
        <f t="shared" si="41"/>
        <v>2.3151743407485071E-13</v>
      </c>
      <c r="P215" s="1">
        <f t="shared" si="41"/>
        <v>1.6108630762334711E-12</v>
      </c>
      <c r="Q215" s="1">
        <f t="shared" si="41"/>
        <v>4.3056185983738159E-11</v>
      </c>
      <c r="R215" s="1">
        <f t="shared" si="41"/>
        <v>6.1426456902077893E-10</v>
      </c>
      <c r="S215" s="1">
        <f t="shared" si="41"/>
        <v>4.3065453248787762E-8</v>
      </c>
      <c r="T215" s="1">
        <f t="shared" si="41"/>
        <v>9.2453245647491589E-8</v>
      </c>
      <c r="U215" s="1">
        <f t="shared" si="41"/>
        <v>2.3232666693323487E-7</v>
      </c>
      <c r="V215" s="1">
        <f t="shared" si="41"/>
        <v>4.3469636345324334E-7</v>
      </c>
      <c r="W215" s="1">
        <f t="shared" si="41"/>
        <v>3.4971847513763963E-5</v>
      </c>
      <c r="X215" s="1">
        <v>74.5</v>
      </c>
      <c r="Y215" s="1">
        <f t="shared" si="42"/>
        <v>5.9625397718171126E-13</v>
      </c>
      <c r="Z215" s="1">
        <f t="shared" si="42"/>
        <v>8.9491570364281681E-13</v>
      </c>
      <c r="AA215" s="1">
        <f t="shared" si="42"/>
        <v>4.4741238851894329E-11</v>
      </c>
      <c r="AB215" s="1">
        <f t="shared" si="42"/>
        <v>3.1890296893728814E-10</v>
      </c>
      <c r="AC215" s="1">
        <f t="shared" si="42"/>
        <v>2.4697326884378574E-8</v>
      </c>
      <c r="AD215" s="1">
        <f t="shared" si="42"/>
        <v>1.177513762655784E-7</v>
      </c>
      <c r="AE215" s="1">
        <f t="shared" si="42"/>
        <v>4.1617616056042067E-7</v>
      </c>
      <c r="AF215" s="1">
        <f t="shared" si="42"/>
        <v>4.4301368126895584E-7</v>
      </c>
    </row>
    <row r="216" spans="1:32" x14ac:dyDescent="0.25">
      <c r="A216" s="1">
        <f t="shared" si="43"/>
        <v>20.200000000000017</v>
      </c>
      <c r="B216" s="1">
        <f t="shared" si="44"/>
        <v>5.9505363962623167E-2</v>
      </c>
      <c r="C216" s="1">
        <f t="shared" si="44"/>
        <v>5.5613743757066063E-2</v>
      </c>
      <c r="N216" s="1">
        <v>75</v>
      </c>
      <c r="O216" s="1">
        <f t="shared" ref="O216:W225" si="45">IFERROR(_xlfn.LOGNORM.DIST($N216, O$63, EXP(O$64),FALSE), 0)</f>
        <v>1.7097359134928367E-13</v>
      </c>
      <c r="P216" s="1">
        <f t="shared" si="45"/>
        <v>1.2133916624803451E-12</v>
      </c>
      <c r="Q216" s="1">
        <f t="shared" si="45"/>
        <v>3.355565883697825E-11</v>
      </c>
      <c r="R216" s="1">
        <f t="shared" si="45"/>
        <v>4.9237262009797718E-10</v>
      </c>
      <c r="S216" s="1">
        <f t="shared" si="45"/>
        <v>3.6156041125968999E-8</v>
      </c>
      <c r="T216" s="1">
        <f t="shared" si="45"/>
        <v>7.8286474995205959E-8</v>
      </c>
      <c r="U216" s="1">
        <f t="shared" si="45"/>
        <v>1.9878791089262575E-7</v>
      </c>
      <c r="V216" s="1">
        <f t="shared" si="45"/>
        <v>3.7461716668518374E-7</v>
      </c>
      <c r="W216" s="1">
        <f t="shared" si="45"/>
        <v>3.1764265228499031E-5</v>
      </c>
      <c r="X216" s="1">
        <v>75</v>
      </c>
      <c r="Y216" s="1">
        <f t="shared" ref="Y216:AF225" si="46">IFERROR(_xlfn.LOGNORM.DIST($N216, Y$63, EXP(Y$64),FALSE), 0)</f>
        <v>4.4720627522445437E-13</v>
      </c>
      <c r="Z216" s="1">
        <f t="shared" si="46"/>
        <v>6.7043972998368651E-13</v>
      </c>
      <c r="AA216" s="1">
        <f t="shared" si="46"/>
        <v>3.4930100496599582E-11</v>
      </c>
      <c r="AB216" s="1">
        <f t="shared" si="46"/>
        <v>2.529955710111227E-10</v>
      </c>
      <c r="AC216" s="1">
        <f t="shared" si="46"/>
        <v>2.0578951006521372E-8</v>
      </c>
      <c r="AD216" s="1">
        <f t="shared" si="46"/>
        <v>9.9940905597020712E-8</v>
      </c>
      <c r="AE216" s="1">
        <f t="shared" si="46"/>
        <v>3.5842265246392205E-7</v>
      </c>
      <c r="AF216" s="1">
        <f t="shared" si="46"/>
        <v>3.8161696648143368E-7</v>
      </c>
    </row>
    <row r="217" spans="1:32" x14ac:dyDescent="0.25">
      <c r="A217" s="1">
        <f t="shared" si="43"/>
        <v>20.300000000000018</v>
      </c>
      <c r="B217" s="1">
        <f t="shared" si="44"/>
        <v>6.0908600161567954E-2</v>
      </c>
      <c r="C217" s="1">
        <f t="shared" si="44"/>
        <v>5.7103422441189565E-2</v>
      </c>
      <c r="N217" s="1">
        <v>75.5</v>
      </c>
      <c r="O217" s="1">
        <f t="shared" si="45"/>
        <v>1.2630417318236662E-13</v>
      </c>
      <c r="P217" s="1">
        <f t="shared" si="45"/>
        <v>9.1426303900407277E-13</v>
      </c>
      <c r="Q217" s="1">
        <f t="shared" si="45"/>
        <v>2.6157602562196911E-11</v>
      </c>
      <c r="R217" s="1">
        <f t="shared" si="45"/>
        <v>3.9474257707215838E-10</v>
      </c>
      <c r="S217" s="1">
        <f t="shared" si="45"/>
        <v>3.035871394228548E-8</v>
      </c>
      <c r="T217" s="1">
        <f t="shared" si="45"/>
        <v>6.6297421754322987E-8</v>
      </c>
      <c r="U217" s="1">
        <f t="shared" si="45"/>
        <v>1.7010610722207986E-7</v>
      </c>
      <c r="V217" s="1">
        <f t="shared" si="45"/>
        <v>3.2286738664767096E-7</v>
      </c>
      <c r="W217" s="1">
        <f t="shared" si="45"/>
        <v>2.8851428069615228E-5</v>
      </c>
      <c r="X217" s="1">
        <v>75.5</v>
      </c>
      <c r="Y217" s="1">
        <f t="shared" si="46"/>
        <v>3.3553007466755531E-13</v>
      </c>
      <c r="Z217" s="1">
        <f t="shared" si="46"/>
        <v>5.0242466977464814E-13</v>
      </c>
      <c r="AA217" s="1">
        <f t="shared" si="46"/>
        <v>2.7276968356427253E-11</v>
      </c>
      <c r="AB217" s="1">
        <f t="shared" si="46"/>
        <v>2.0074588682657563E-10</v>
      </c>
      <c r="AC217" s="1">
        <f t="shared" si="46"/>
        <v>1.7149360636570594E-8</v>
      </c>
      <c r="AD217" s="1">
        <f t="shared" si="46"/>
        <v>8.4832703112872484E-8</v>
      </c>
      <c r="AE217" s="1">
        <f t="shared" si="46"/>
        <v>3.0870840685595904E-7</v>
      </c>
      <c r="AF217" s="1">
        <f t="shared" si="46"/>
        <v>3.2875421468040459E-7</v>
      </c>
    </row>
    <row r="218" spans="1:32" x14ac:dyDescent="0.25">
      <c r="A218" s="1">
        <f t="shared" si="43"/>
        <v>20.40000000000002</v>
      </c>
      <c r="B218" s="1">
        <f t="shared" si="44"/>
        <v>6.229413992370289E-2</v>
      </c>
      <c r="C218" s="1">
        <f t="shared" si="44"/>
        <v>5.8581977285535707E-2</v>
      </c>
      <c r="N218" s="1">
        <v>76</v>
      </c>
      <c r="O218" s="1">
        <f t="shared" si="45"/>
        <v>9.3336737896188761E-14</v>
      </c>
      <c r="P218" s="1">
        <f t="shared" si="45"/>
        <v>6.8908365388343921E-13</v>
      </c>
      <c r="Q218" s="1">
        <f t="shared" si="45"/>
        <v>2.03955195281845E-11</v>
      </c>
      <c r="R218" s="1">
        <f t="shared" si="45"/>
        <v>3.1653248137764881E-10</v>
      </c>
      <c r="S218" s="1">
        <f t="shared" si="45"/>
        <v>2.5494050127654015E-8</v>
      </c>
      <c r="T218" s="1">
        <f t="shared" si="45"/>
        <v>5.6150564391784863E-8</v>
      </c>
      <c r="U218" s="1">
        <f t="shared" si="45"/>
        <v>1.4557642808397879E-7</v>
      </c>
      <c r="V218" s="1">
        <f t="shared" si="45"/>
        <v>2.7829003317769671E-7</v>
      </c>
      <c r="W218" s="1">
        <f t="shared" si="45"/>
        <v>2.620630198991079E-5</v>
      </c>
      <c r="X218" s="1">
        <v>76</v>
      </c>
      <c r="Y218" s="1">
        <f t="shared" si="46"/>
        <v>2.5182830156778683E-13</v>
      </c>
      <c r="Z218" s="1">
        <f t="shared" si="46"/>
        <v>3.766332074703329E-13</v>
      </c>
      <c r="AA218" s="1">
        <f t="shared" si="46"/>
        <v>2.1305877875486939E-11</v>
      </c>
      <c r="AB218" s="1">
        <f t="shared" si="46"/>
        <v>1.5931717580262705E-10</v>
      </c>
      <c r="AC218" s="1">
        <f t="shared" si="46"/>
        <v>1.4293102113479746E-8</v>
      </c>
      <c r="AD218" s="1">
        <f t="shared" si="46"/>
        <v>7.2015890540544437E-8</v>
      </c>
      <c r="AE218" s="1">
        <f t="shared" si="46"/>
        <v>2.6591226493926645E-7</v>
      </c>
      <c r="AF218" s="1">
        <f t="shared" si="46"/>
        <v>2.8323719089825071E-7</v>
      </c>
    </row>
    <row r="219" spans="1:32" x14ac:dyDescent="0.25">
      <c r="A219" s="1">
        <f t="shared" si="43"/>
        <v>20.500000000000021</v>
      </c>
      <c r="B219" s="1">
        <f t="shared" si="44"/>
        <v>6.3660022537260316E-2</v>
      </c>
      <c r="C219" s="1">
        <f t="shared" si="44"/>
        <v>6.0047241733461175E-2</v>
      </c>
      <c r="N219" s="1">
        <v>76.5</v>
      </c>
      <c r="O219" s="1">
        <f t="shared" si="45"/>
        <v>6.89980136484026E-14</v>
      </c>
      <c r="P219" s="1">
        <f t="shared" si="45"/>
        <v>5.1952457778471646E-13</v>
      </c>
      <c r="Q219" s="1">
        <f t="shared" si="45"/>
        <v>1.5906655916151159E-11</v>
      </c>
      <c r="R219" s="1">
        <f t="shared" si="45"/>
        <v>2.5386878871096822E-10</v>
      </c>
      <c r="S219" s="1">
        <f t="shared" si="45"/>
        <v>2.141161872983515E-8</v>
      </c>
      <c r="T219" s="1">
        <f t="shared" si="45"/>
        <v>4.7562138939418669E-8</v>
      </c>
      <c r="U219" s="1">
        <f t="shared" si="45"/>
        <v>1.245964126095208E-7</v>
      </c>
      <c r="V219" s="1">
        <f t="shared" si="45"/>
        <v>2.3988890171023861E-7</v>
      </c>
      <c r="W219" s="1">
        <f t="shared" si="45"/>
        <v>2.3804315698980122E-5</v>
      </c>
      <c r="X219" s="1">
        <v>76.5</v>
      </c>
      <c r="Y219" s="1">
        <f t="shared" si="46"/>
        <v>1.890730294036365E-13</v>
      </c>
      <c r="Z219" s="1">
        <f t="shared" si="46"/>
        <v>2.8242648808258848E-13</v>
      </c>
      <c r="AA219" s="1">
        <f t="shared" si="46"/>
        <v>1.6646094856367815E-11</v>
      </c>
      <c r="AB219" s="1">
        <f t="shared" si="46"/>
        <v>1.2646299644381496E-10</v>
      </c>
      <c r="AC219" s="1">
        <f t="shared" si="46"/>
        <v>1.1914101068978796E-8</v>
      </c>
      <c r="AD219" s="1">
        <f t="shared" si="46"/>
        <v>6.1142128935880622E-8</v>
      </c>
      <c r="AE219" s="1">
        <f t="shared" si="46"/>
        <v>2.2906949580718573E-7</v>
      </c>
      <c r="AF219" s="1">
        <f t="shared" si="46"/>
        <v>2.4404315039463641E-7</v>
      </c>
    </row>
    <row r="220" spans="1:32" x14ac:dyDescent="0.25">
      <c r="A220" s="1">
        <f t="shared" si="43"/>
        <v>20.600000000000023</v>
      </c>
      <c r="B220" s="1">
        <f t="shared" si="44"/>
        <v>6.5004325908375918E-2</v>
      </c>
      <c r="C220" s="1">
        <f t="shared" si="44"/>
        <v>6.1497069879866924E-2</v>
      </c>
      <c r="N220" s="1">
        <v>77</v>
      </c>
      <c r="O220" s="1">
        <f t="shared" si="45"/>
        <v>5.1023740560028571E-14</v>
      </c>
      <c r="P220" s="1">
        <f t="shared" si="45"/>
        <v>3.9181065177825459E-13</v>
      </c>
      <c r="Q220" s="1">
        <f t="shared" si="45"/>
        <v>1.2408885774158364E-11</v>
      </c>
      <c r="R220" s="1">
        <f t="shared" si="45"/>
        <v>2.0365236038051829E-10</v>
      </c>
      <c r="S220" s="1">
        <f t="shared" si="45"/>
        <v>1.7985293106456381E-8</v>
      </c>
      <c r="T220" s="1">
        <f t="shared" si="45"/>
        <v>4.0292154800767919E-8</v>
      </c>
      <c r="U220" s="1">
        <f t="shared" si="45"/>
        <v>1.0665110935611789E-7</v>
      </c>
      <c r="V220" s="1">
        <f t="shared" si="45"/>
        <v>2.0680625715358511E-7</v>
      </c>
      <c r="W220" s="1">
        <f t="shared" si="45"/>
        <v>2.1623139373561943E-5</v>
      </c>
      <c r="X220" s="1">
        <v>77</v>
      </c>
      <c r="Y220" s="1">
        <f t="shared" si="46"/>
        <v>1.420067317043242E-13</v>
      </c>
      <c r="Z220" s="1">
        <f t="shared" si="46"/>
        <v>2.1185270746737759E-13</v>
      </c>
      <c r="AA220" s="1">
        <f t="shared" si="46"/>
        <v>1.3008802619302099E-11</v>
      </c>
      <c r="AB220" s="1">
        <f t="shared" si="46"/>
        <v>1.0040419957463925E-10</v>
      </c>
      <c r="AC220" s="1">
        <f t="shared" si="46"/>
        <v>9.9324080980370411E-9</v>
      </c>
      <c r="AD220" s="1">
        <f t="shared" si="46"/>
        <v>5.1916101929613209E-8</v>
      </c>
      <c r="AE220" s="1">
        <f t="shared" si="46"/>
        <v>1.9734999847720785E-7</v>
      </c>
      <c r="AF220" s="1">
        <f t="shared" si="46"/>
        <v>2.1029182395753163E-7</v>
      </c>
    </row>
    <row r="221" spans="1:32" x14ac:dyDescent="0.25">
      <c r="A221" s="1">
        <f t="shared" si="43"/>
        <v>20.700000000000024</v>
      </c>
      <c r="B221" s="1">
        <f t="shared" si="44"/>
        <v>6.6325171397474653E-2</v>
      </c>
      <c r="C221" s="1">
        <f t="shared" si="44"/>
        <v>6.2929342387981035E-2</v>
      </c>
      <c r="N221" s="1">
        <v>77.5</v>
      </c>
      <c r="O221" s="1">
        <f t="shared" si="45"/>
        <v>3.7745250024245457E-14</v>
      </c>
      <c r="P221" s="1">
        <f t="shared" si="45"/>
        <v>2.9558669885263558E-13</v>
      </c>
      <c r="Q221" s="1">
        <f t="shared" si="45"/>
        <v>9.6827536045414063E-12</v>
      </c>
      <c r="R221" s="1">
        <f t="shared" si="45"/>
        <v>1.6340336367474956E-10</v>
      </c>
      <c r="S221" s="1">
        <f t="shared" si="45"/>
        <v>1.5109321553121229E-8</v>
      </c>
      <c r="T221" s="1">
        <f t="shared" si="45"/>
        <v>3.4137640429760981E-8</v>
      </c>
      <c r="U221" s="1">
        <f t="shared" si="45"/>
        <v>9.1300369858566471E-8</v>
      </c>
      <c r="V221" s="1">
        <f t="shared" si="45"/>
        <v>1.7830360467242616E-7</v>
      </c>
      <c r="W221" s="1">
        <f t="shared" si="45"/>
        <v>1.964248277661933E-5</v>
      </c>
      <c r="X221" s="1">
        <v>77.5</v>
      </c>
      <c r="Y221" s="1">
        <f t="shared" si="46"/>
        <v>1.0669518572771716E-13</v>
      </c>
      <c r="Z221" s="1">
        <f t="shared" si="46"/>
        <v>1.5896696837012386E-13</v>
      </c>
      <c r="AA221" s="1">
        <f t="shared" si="46"/>
        <v>1.0168962433349411E-11</v>
      </c>
      <c r="AB221" s="1">
        <f t="shared" si="46"/>
        <v>7.973157588196524E-11</v>
      </c>
      <c r="AC221" s="1">
        <f t="shared" si="46"/>
        <v>8.281490559864711E-9</v>
      </c>
      <c r="AD221" s="1">
        <f t="shared" si="46"/>
        <v>4.4087444580305031E-8</v>
      </c>
      <c r="AE221" s="1">
        <f t="shared" si="46"/>
        <v>1.7003953126172061E-7</v>
      </c>
      <c r="AF221" s="1">
        <f t="shared" si="46"/>
        <v>1.8122559231836539E-7</v>
      </c>
    </row>
    <row r="222" spans="1:32" x14ac:dyDescent="0.25">
      <c r="A222" s="1">
        <f t="shared" si="43"/>
        <v>20.800000000000026</v>
      </c>
      <c r="B222" s="1">
        <f t="shared" si="44"/>
        <v>6.7620728437513614E-2</v>
      </c>
      <c r="C222" s="1">
        <f t="shared" si="44"/>
        <v>6.4341972241672055E-2</v>
      </c>
      <c r="N222" s="1">
        <v>78</v>
      </c>
      <c r="O222" s="1">
        <f t="shared" si="45"/>
        <v>2.7932453908808472E-14</v>
      </c>
      <c r="P222" s="1">
        <f t="shared" si="45"/>
        <v>2.230665542640214E-13</v>
      </c>
      <c r="Q222" s="1">
        <f t="shared" si="45"/>
        <v>7.5575230493163878E-12</v>
      </c>
      <c r="R222" s="1">
        <f t="shared" si="45"/>
        <v>1.3113727457727603E-10</v>
      </c>
      <c r="S222" s="1">
        <f t="shared" si="45"/>
        <v>1.2695032883905263E-8</v>
      </c>
      <c r="T222" s="1">
        <f t="shared" si="45"/>
        <v>2.8926930042107754E-8</v>
      </c>
      <c r="U222" s="1">
        <f t="shared" si="45"/>
        <v>7.8167983302881942E-8</v>
      </c>
      <c r="V222" s="1">
        <f t="shared" si="45"/>
        <v>1.5374512295769743E-7</v>
      </c>
      <c r="W222" s="1">
        <f t="shared" si="45"/>
        <v>1.7843911151885734E-5</v>
      </c>
      <c r="X222" s="1">
        <v>78</v>
      </c>
      <c r="Y222" s="1">
        <f t="shared" si="46"/>
        <v>8.0193542486619732E-14</v>
      </c>
      <c r="Z222" s="1">
        <f t="shared" si="46"/>
        <v>1.1932362706437784E-13</v>
      </c>
      <c r="AA222" s="1">
        <f t="shared" si="46"/>
        <v>7.9511978441282736E-12</v>
      </c>
      <c r="AB222" s="1">
        <f t="shared" si="46"/>
        <v>6.3328805871228101E-11</v>
      </c>
      <c r="AC222" s="1">
        <f t="shared" si="46"/>
        <v>6.905979041091306E-9</v>
      </c>
      <c r="AD222" s="1">
        <f t="shared" si="46"/>
        <v>3.7443899048594967E-8</v>
      </c>
      <c r="AE222" s="1">
        <f t="shared" si="46"/>
        <v>1.4652355055259064E-7</v>
      </c>
      <c r="AF222" s="1">
        <f t="shared" si="46"/>
        <v>1.5619241055740536E-7</v>
      </c>
    </row>
    <row r="223" spans="1:32" x14ac:dyDescent="0.25">
      <c r="A223" s="1">
        <f t="shared" si="43"/>
        <v>20.900000000000027</v>
      </c>
      <c r="B223" s="1">
        <f t="shared" si="44"/>
        <v>6.8889218920254139E-2</v>
      </c>
      <c r="C223" s="1">
        <f t="shared" si="44"/>
        <v>6.5732910312043591E-2</v>
      </c>
      <c r="N223" s="1">
        <v>78.5</v>
      </c>
      <c r="O223" s="1">
        <f t="shared" si="45"/>
        <v>2.0678308336190756E-14</v>
      </c>
      <c r="P223" s="1">
        <f t="shared" si="45"/>
        <v>1.683942537565078E-13</v>
      </c>
      <c r="Q223" s="1">
        <f t="shared" si="45"/>
        <v>5.900336853866441E-12</v>
      </c>
      <c r="R223" s="1">
        <f t="shared" si="45"/>
        <v>1.052657419898531E-10</v>
      </c>
      <c r="S223" s="1">
        <f t="shared" si="45"/>
        <v>1.0668074558882126E-8</v>
      </c>
      <c r="T223" s="1">
        <f t="shared" si="45"/>
        <v>2.4514831358708951E-8</v>
      </c>
      <c r="U223" s="1">
        <f t="shared" si="45"/>
        <v>6.6932386680391064E-8</v>
      </c>
      <c r="V223" s="1">
        <f t="shared" si="45"/>
        <v>1.325833933606231E-7</v>
      </c>
      <c r="W223" s="1">
        <f t="shared" si="45"/>
        <v>1.6210677388272938E-5</v>
      </c>
      <c r="X223" s="1">
        <v>78.5</v>
      </c>
      <c r="Y223" s="1">
        <f t="shared" si="46"/>
        <v>6.0296861007877296E-14</v>
      </c>
      <c r="Z223" s="1">
        <f t="shared" si="46"/>
        <v>8.9597312109515839E-14</v>
      </c>
      <c r="AA223" s="1">
        <f t="shared" si="46"/>
        <v>6.2188090717155773E-12</v>
      </c>
      <c r="AB223" s="1">
        <f t="shared" si="46"/>
        <v>5.0311476375547163E-11</v>
      </c>
      <c r="AC223" s="1">
        <f t="shared" si="46"/>
        <v>5.7597922776512424E-9</v>
      </c>
      <c r="AD223" s="1">
        <f t="shared" si="46"/>
        <v>3.1805511220400626E-8</v>
      </c>
      <c r="AE223" s="1">
        <f t="shared" si="46"/>
        <v>1.2627329824672643E-7</v>
      </c>
      <c r="AF223" s="1">
        <f t="shared" si="46"/>
        <v>1.3463110324586554E-7</v>
      </c>
    </row>
    <row r="224" spans="1:32" x14ac:dyDescent="0.25">
      <c r="A224" s="1">
        <f t="shared" si="43"/>
        <v>21.000000000000028</v>
      </c>
      <c r="B224" s="1">
        <f t="shared" si="44"/>
        <v>7.0128921338252798E-2</v>
      </c>
      <c r="C224" s="1">
        <f t="shared" si="44"/>
        <v>6.7100150718560805E-2</v>
      </c>
      <c r="N224" s="1">
        <v>79</v>
      </c>
      <c r="O224" s="1">
        <f t="shared" si="45"/>
        <v>1.5313776858864477E-14</v>
      </c>
      <c r="P224" s="1">
        <f t="shared" si="45"/>
        <v>1.2716439594871117E-13</v>
      </c>
      <c r="Q224" s="1">
        <f t="shared" si="45"/>
        <v>4.6077933133778353E-12</v>
      </c>
      <c r="R224" s="1">
        <f t="shared" si="45"/>
        <v>8.4517324755488923E-11</v>
      </c>
      <c r="S224" s="1">
        <f t="shared" si="45"/>
        <v>8.9660974091440105E-9</v>
      </c>
      <c r="T224" s="1">
        <f t="shared" si="45"/>
        <v>2.0778538850816708E-8</v>
      </c>
      <c r="U224" s="1">
        <f t="shared" si="45"/>
        <v>5.7318722840742288E-8</v>
      </c>
      <c r="V224" s="1">
        <f t="shared" si="45"/>
        <v>1.1434710830758685E-7</v>
      </c>
      <c r="W224" s="1">
        <f t="shared" si="45"/>
        <v>1.4727569067587364E-5</v>
      </c>
      <c r="X224" s="1">
        <v>79</v>
      </c>
      <c r="Y224" s="1">
        <f t="shared" si="46"/>
        <v>4.5353697210629636E-14</v>
      </c>
      <c r="Z224" s="1">
        <f t="shared" si="46"/>
        <v>6.7299943669548702E-14</v>
      </c>
      <c r="AA224" s="1">
        <f t="shared" si="46"/>
        <v>4.8652223729069559E-12</v>
      </c>
      <c r="AB224" s="1">
        <f t="shared" si="46"/>
        <v>3.9978811338593794E-11</v>
      </c>
      <c r="AC224" s="1">
        <f t="shared" si="46"/>
        <v>4.804577063343735E-9</v>
      </c>
      <c r="AD224" s="1">
        <f t="shared" si="46"/>
        <v>2.7019710413126076E-8</v>
      </c>
      <c r="AE224" s="1">
        <f t="shared" si="46"/>
        <v>1.0883382648484299E-7</v>
      </c>
      <c r="AF224" s="1">
        <f t="shared" si="46"/>
        <v>1.1605870289805611E-7</v>
      </c>
    </row>
    <row r="225" spans="1:32" x14ac:dyDescent="0.25">
      <c r="A225" s="1">
        <f t="shared" si="43"/>
        <v>21.10000000000003</v>
      </c>
      <c r="B225" s="1">
        <f t="shared" si="44"/>
        <v>7.1338174671792043E-2</v>
      </c>
      <c r="C225" s="1">
        <f t="shared" si="44"/>
        <v>6.8441735966521464E-2</v>
      </c>
      <c r="N225" s="1">
        <v>79.5</v>
      </c>
      <c r="O225" s="1">
        <f t="shared" si="45"/>
        <v>1.134522667500131E-14</v>
      </c>
      <c r="P225" s="1">
        <f t="shared" si="45"/>
        <v>9.6061945828536298E-14</v>
      </c>
      <c r="Q225" s="1">
        <f t="shared" si="45"/>
        <v>3.5993997072666282E-12</v>
      </c>
      <c r="R225" s="1">
        <f t="shared" si="45"/>
        <v>6.7874113915422014E-11</v>
      </c>
      <c r="S225" s="1">
        <f t="shared" si="45"/>
        <v>7.5368148365627004E-9</v>
      </c>
      <c r="T225" s="1">
        <f t="shared" si="45"/>
        <v>1.7614177712980347E-8</v>
      </c>
      <c r="U225" s="1">
        <f t="shared" si="45"/>
        <v>4.9092051527594648E-8</v>
      </c>
      <c r="V225" s="1">
        <f t="shared" si="45"/>
        <v>9.8630485712598829E-8</v>
      </c>
      <c r="W225" s="1">
        <f t="shared" si="45"/>
        <v>1.3380769119868173E-5</v>
      </c>
      <c r="X225" s="1">
        <v>79.5</v>
      </c>
      <c r="Y225" s="1">
        <f t="shared" si="46"/>
        <v>3.412677470501771E-14</v>
      </c>
      <c r="Z225" s="1">
        <f t="shared" si="46"/>
        <v>5.0569390012212307E-14</v>
      </c>
      <c r="AA225" s="1">
        <f t="shared" si="46"/>
        <v>3.8073337860565709E-12</v>
      </c>
      <c r="AB225" s="1">
        <f t="shared" si="46"/>
        <v>3.1775464037454083E-11</v>
      </c>
      <c r="AC225" s="1">
        <f t="shared" si="46"/>
        <v>4.0084102881480622E-9</v>
      </c>
      <c r="AD225" s="1">
        <f t="shared" si="46"/>
        <v>2.2957138120748917E-8</v>
      </c>
      <c r="AE225" s="1">
        <f t="shared" si="46"/>
        <v>9.3813691133006844E-8</v>
      </c>
      <c r="AF225" s="1">
        <f t="shared" si="46"/>
        <v>1.0005954914799034E-7</v>
      </c>
    </row>
    <row r="226" spans="1:32" x14ac:dyDescent="0.25">
      <c r="A226" s="1">
        <f t="shared" si="43"/>
        <v>21.200000000000031</v>
      </c>
      <c r="B226" s="1">
        <f t="shared" si="44"/>
        <v>7.2515382011493559E-2</v>
      </c>
      <c r="C226" s="1">
        <f t="shared" si="44"/>
        <v>6.9755761844289985E-2</v>
      </c>
      <c r="N226" s="1">
        <v>80</v>
      </c>
      <c r="O226" s="1">
        <f t="shared" ref="O226:W235" si="47">IFERROR(_xlfn.LOGNORM.DIST($N226, O$63, EXP(O$64),FALSE), 0)</f>
        <v>8.4083284027004052E-15</v>
      </c>
      <c r="P226" s="1">
        <f t="shared" si="47"/>
        <v>7.2591679486441779E-14</v>
      </c>
      <c r="Q226" s="1">
        <f t="shared" si="47"/>
        <v>2.8124838004035671E-12</v>
      </c>
      <c r="R226" s="1">
        <f t="shared" si="47"/>
        <v>5.4521053001426179E-11</v>
      </c>
      <c r="S226" s="1">
        <f t="shared" si="47"/>
        <v>6.3363759797061431E-9</v>
      </c>
      <c r="T226" s="1">
        <f t="shared" si="47"/>
        <v>1.4933881389438183E-8</v>
      </c>
      <c r="U226" s="1">
        <f t="shared" si="47"/>
        <v>4.2051546503118551E-8</v>
      </c>
      <c r="V226" s="1">
        <f t="shared" si="47"/>
        <v>8.508415355498072E-8</v>
      </c>
      <c r="W226" s="1">
        <f t="shared" si="47"/>
        <v>1.2157728913698291E-5</v>
      </c>
      <c r="X226" s="1">
        <v>80</v>
      </c>
      <c r="Y226" s="1">
        <f t="shared" ref="Y226:AF235" si="48">IFERROR(_xlfn.LOGNORM.DIST($N226, Y$63, EXP(Y$64),FALSE), 0)</f>
        <v>2.5688818848862057E-14</v>
      </c>
      <c r="Z226" s="1">
        <f t="shared" si="48"/>
        <v>3.8011590721923253E-14</v>
      </c>
      <c r="AA226" s="1">
        <f t="shared" si="48"/>
        <v>2.9803268314551384E-12</v>
      </c>
      <c r="AB226" s="1">
        <f t="shared" si="48"/>
        <v>2.5261271524810102E-11</v>
      </c>
      <c r="AC226" s="1">
        <f t="shared" si="48"/>
        <v>3.3447190973442458E-9</v>
      </c>
      <c r="AD226" s="1">
        <f t="shared" si="48"/>
        <v>1.9508112008533997E-8</v>
      </c>
      <c r="AE226" s="1">
        <f t="shared" si="48"/>
        <v>8.0876082393237953E-8</v>
      </c>
      <c r="AF226" s="1">
        <f t="shared" si="48"/>
        <v>8.627590484279861E-8</v>
      </c>
    </row>
    <row r="227" spans="1:32" x14ac:dyDescent="0.25">
      <c r="A227" s="1">
        <f t="shared" si="43"/>
        <v>21.300000000000033</v>
      </c>
      <c r="B227" s="1">
        <f t="shared" si="44"/>
        <v>7.3659013908882798E-2</v>
      </c>
      <c r="C227" s="1">
        <f t="shared" si="44"/>
        <v>7.1040382065362367E-2</v>
      </c>
      <c r="N227" s="1">
        <v>80.5</v>
      </c>
      <c r="O227" s="1">
        <f t="shared" si="47"/>
        <v>6.2340999250905589E-15</v>
      </c>
      <c r="P227" s="1">
        <f t="shared" si="47"/>
        <v>5.4874917129570683E-14</v>
      </c>
      <c r="Q227" s="1">
        <f t="shared" si="47"/>
        <v>2.1982381005431853E-12</v>
      </c>
      <c r="R227" s="1">
        <f t="shared" si="47"/>
        <v>4.3805408958508518E-11</v>
      </c>
      <c r="S227" s="1">
        <f t="shared" si="47"/>
        <v>5.3280020901657486E-9</v>
      </c>
      <c r="T227" s="1">
        <f t="shared" si="47"/>
        <v>1.2663320397686745E-8</v>
      </c>
      <c r="U227" s="1">
        <f t="shared" si="47"/>
        <v>3.6025535897348116E-8</v>
      </c>
      <c r="V227" s="1">
        <f t="shared" si="47"/>
        <v>7.340730116698979E-8</v>
      </c>
      <c r="W227" s="1">
        <f t="shared" si="47"/>
        <v>1.104705270444448E-5</v>
      </c>
      <c r="X227" s="1">
        <v>80.5</v>
      </c>
      <c r="Y227" s="1">
        <f t="shared" si="48"/>
        <v>1.9344658743983136E-14</v>
      </c>
      <c r="Z227" s="1">
        <f t="shared" si="48"/>
        <v>2.8582592832934574E-14</v>
      </c>
      <c r="AA227" s="1">
        <f t="shared" si="48"/>
        <v>2.3336371697774249E-12</v>
      </c>
      <c r="AB227" s="1">
        <f t="shared" si="48"/>
        <v>2.0087310209098757E-11</v>
      </c>
      <c r="AC227" s="1">
        <f t="shared" si="48"/>
        <v>2.7913825354929841E-9</v>
      </c>
      <c r="AD227" s="1">
        <f t="shared" si="48"/>
        <v>1.6579628584075725E-8</v>
      </c>
      <c r="AE227" s="1">
        <f t="shared" si="48"/>
        <v>6.9731192858048531E-8</v>
      </c>
      <c r="AF227" s="1">
        <f t="shared" si="48"/>
        <v>7.4399878764547501E-8</v>
      </c>
    </row>
    <row r="228" spans="1:32" x14ac:dyDescent="0.25">
      <c r="A228" s="1">
        <f t="shared" si="43"/>
        <v>21.400000000000034</v>
      </c>
      <c r="B228" s="1">
        <f t="shared" si="44"/>
        <v>7.4767611448676732E-2</v>
      </c>
      <c r="C228" s="1">
        <f t="shared" si="44"/>
        <v>7.2293812642001562E-2</v>
      </c>
      <c r="N228" s="1">
        <v>81</v>
      </c>
      <c r="O228" s="1">
        <f t="shared" si="47"/>
        <v>4.6238884901395027E-15</v>
      </c>
      <c r="P228" s="1">
        <f t="shared" si="47"/>
        <v>4.149677491212181E-14</v>
      </c>
      <c r="Q228" s="1">
        <f t="shared" si="47"/>
        <v>1.7186442387320888E-12</v>
      </c>
      <c r="R228" s="1">
        <f t="shared" si="47"/>
        <v>3.52043576854013E-11</v>
      </c>
      <c r="S228" s="1">
        <f t="shared" si="47"/>
        <v>4.4808435512352366E-9</v>
      </c>
      <c r="T228" s="1">
        <f t="shared" si="47"/>
        <v>1.0739612834236876E-8</v>
      </c>
      <c r="U228" s="1">
        <f t="shared" si="47"/>
        <v>3.0867263517352122E-8</v>
      </c>
      <c r="V228" s="1">
        <f t="shared" si="47"/>
        <v>6.3340921755605444E-8</v>
      </c>
      <c r="W228" s="1">
        <f t="shared" si="47"/>
        <v>1.0038392451981692E-5</v>
      </c>
      <c r="X228" s="1">
        <v>81</v>
      </c>
      <c r="Y228" s="1">
        <f t="shared" si="48"/>
        <v>1.4572956913748021E-14</v>
      </c>
      <c r="Z228" s="1">
        <f t="shared" si="48"/>
        <v>2.1500388113301321E-14</v>
      </c>
      <c r="AA228" s="1">
        <f t="shared" si="48"/>
        <v>1.8278098707074738E-12</v>
      </c>
      <c r="AB228" s="1">
        <f t="shared" si="48"/>
        <v>1.5976938211635894E-11</v>
      </c>
      <c r="AC228" s="1">
        <f t="shared" si="48"/>
        <v>2.3299841817200864E-9</v>
      </c>
      <c r="AD228" s="1">
        <f t="shared" si="48"/>
        <v>1.4092822599603955E-8</v>
      </c>
      <c r="AE228" s="1">
        <f t="shared" si="48"/>
        <v>6.0129650897341183E-8</v>
      </c>
      <c r="AF228" s="1">
        <f t="shared" si="48"/>
        <v>6.416647365352777E-8</v>
      </c>
    </row>
    <row r="229" spans="1:32" x14ac:dyDescent="0.25">
      <c r="A229" s="1">
        <f t="shared" si="43"/>
        <v>21.500000000000036</v>
      </c>
      <c r="B229" s="1">
        <f t="shared" si="44"/>
        <v>7.5839789038039618E-2</v>
      </c>
      <c r="C229" s="1">
        <f t="shared" si="44"/>
        <v>7.3514335978864073E-2</v>
      </c>
      <c r="N229" s="1">
        <v>81.5</v>
      </c>
      <c r="O229" s="1">
        <f t="shared" si="47"/>
        <v>3.4309331334994747E-15</v>
      </c>
      <c r="P229" s="1">
        <f t="shared" si="47"/>
        <v>3.1391352932612644E-14</v>
      </c>
      <c r="Q229" s="1">
        <f t="shared" si="47"/>
        <v>1.344081265667088E-12</v>
      </c>
      <c r="R229" s="1">
        <f t="shared" si="47"/>
        <v>2.8299056912391208E-11</v>
      </c>
      <c r="S229" s="1">
        <f t="shared" si="47"/>
        <v>3.7690218428921719E-9</v>
      </c>
      <c r="T229" s="1">
        <f t="shared" si="47"/>
        <v>9.1095576564149567E-9</v>
      </c>
      <c r="U229" s="1">
        <f t="shared" si="47"/>
        <v>2.645126650272562E-8</v>
      </c>
      <c r="V229" s="1">
        <f t="shared" si="47"/>
        <v>5.4661994852068837E-8</v>
      </c>
      <c r="W229" s="1">
        <f t="shared" si="47"/>
        <v>9.1223521014236349E-6</v>
      </c>
      <c r="X229" s="1">
        <v>81.5</v>
      </c>
      <c r="Y229" s="1">
        <f t="shared" si="48"/>
        <v>1.0982608706803207E-14</v>
      </c>
      <c r="Z229" s="1">
        <f t="shared" si="48"/>
        <v>1.6179006313237376E-14</v>
      </c>
      <c r="AA229" s="1">
        <f t="shared" si="48"/>
        <v>1.4320514366546789E-12</v>
      </c>
      <c r="AB229" s="1">
        <f t="shared" si="48"/>
        <v>1.2710784495641423E-11</v>
      </c>
      <c r="AC229" s="1">
        <f t="shared" si="48"/>
        <v>1.9451903987371848E-9</v>
      </c>
      <c r="AD229" s="1">
        <f t="shared" si="48"/>
        <v>1.1980813666152611E-8</v>
      </c>
      <c r="AE229" s="1">
        <f t="shared" si="48"/>
        <v>5.1856871068962525E-8</v>
      </c>
      <c r="AF229" s="1">
        <f t="shared" si="48"/>
        <v>5.5347603219290884E-8</v>
      </c>
    </row>
    <row r="230" spans="1:32" x14ac:dyDescent="0.25">
      <c r="A230" s="1">
        <f t="shared" si="43"/>
        <v>21.600000000000037</v>
      </c>
      <c r="B230" s="1">
        <f t="shared" si="44"/>
        <v>7.6874236909503582E-2</v>
      </c>
      <c r="C230" s="1">
        <f t="shared" si="44"/>
        <v>7.4700304676729071E-2</v>
      </c>
      <c r="N230" s="1">
        <v>82</v>
      </c>
      <c r="O230" s="1">
        <f t="shared" si="47"/>
        <v>2.546772749772747E-15</v>
      </c>
      <c r="P230" s="1">
        <f t="shared" si="47"/>
        <v>2.3755416646152143E-14</v>
      </c>
      <c r="Q230" s="1">
        <f t="shared" si="47"/>
        <v>1.0514654672725835E-12</v>
      </c>
      <c r="R230" s="1">
        <f t="shared" si="47"/>
        <v>2.2753905799900863E-11</v>
      </c>
      <c r="S230" s="1">
        <f t="shared" si="47"/>
        <v>3.1708265235211454E-9</v>
      </c>
      <c r="T230" s="1">
        <f t="shared" si="47"/>
        <v>7.7281409035609265E-9</v>
      </c>
      <c r="U230" s="1">
        <f t="shared" si="47"/>
        <v>2.2670279835110681E-8</v>
      </c>
      <c r="V230" s="1">
        <f t="shared" si="47"/>
        <v>4.7178478253512078E-8</v>
      </c>
      <c r="W230" s="1">
        <f t="shared" si="47"/>
        <v>8.2904004961366988E-6</v>
      </c>
      <c r="X230" s="1">
        <v>82</v>
      </c>
      <c r="Y230" s="1">
        <f t="shared" si="48"/>
        <v>8.2801087256858426E-15</v>
      </c>
      <c r="Z230" s="1">
        <f t="shared" si="48"/>
        <v>1.2179233266420814E-14</v>
      </c>
      <c r="AA230" s="1">
        <f t="shared" si="48"/>
        <v>1.1223226574414029E-12</v>
      </c>
      <c r="AB230" s="1">
        <f t="shared" si="48"/>
        <v>1.0114861844561827E-11</v>
      </c>
      <c r="AC230" s="1">
        <f t="shared" si="48"/>
        <v>1.6242330782399956E-9</v>
      </c>
      <c r="AD230" s="1">
        <f t="shared" si="48"/>
        <v>1.0186881111960251E-8</v>
      </c>
      <c r="AE230" s="1">
        <f t="shared" si="48"/>
        <v>4.4728193784876155E-8</v>
      </c>
      <c r="AF230" s="1">
        <f t="shared" si="48"/>
        <v>4.7746943420933198E-8</v>
      </c>
    </row>
    <row r="231" spans="1:32" x14ac:dyDescent="0.25">
      <c r="A231" s="1">
        <f t="shared" si="43"/>
        <v>21.700000000000038</v>
      </c>
      <c r="B231" s="1">
        <f t="shared" si="44"/>
        <v>7.7869723335646984E-2</v>
      </c>
      <c r="C231" s="1">
        <f t="shared" si="44"/>
        <v>7.5850145038113645E-2</v>
      </c>
      <c r="N231" s="1">
        <v>82.5</v>
      </c>
      <c r="O231" s="1">
        <f t="shared" si="47"/>
        <v>1.8912233627452669E-15</v>
      </c>
      <c r="P231" s="1">
        <f t="shared" si="47"/>
        <v>1.7983484023809488E-14</v>
      </c>
      <c r="Q231" s="1">
        <f t="shared" si="47"/>
        <v>8.2280331938676336E-13</v>
      </c>
      <c r="R231" s="1">
        <f t="shared" si="47"/>
        <v>1.8299951705230769E-11</v>
      </c>
      <c r="S231" s="1">
        <f t="shared" si="47"/>
        <v>2.6680421366270439E-9</v>
      </c>
      <c r="T231" s="1">
        <f t="shared" si="47"/>
        <v>6.5572727001546171E-9</v>
      </c>
      <c r="U231" s="1">
        <f t="shared" si="47"/>
        <v>1.9432591159065037E-8</v>
      </c>
      <c r="V231" s="1">
        <f t="shared" si="47"/>
        <v>4.0724997037052832E-8</v>
      </c>
      <c r="W231" s="1">
        <f t="shared" si="47"/>
        <v>7.5347921622326744E-6</v>
      </c>
      <c r="X231" s="1">
        <v>82.5</v>
      </c>
      <c r="Y231" s="1">
        <f t="shared" si="48"/>
        <v>6.245118373852408E-15</v>
      </c>
      <c r="Z231" s="1">
        <f t="shared" si="48"/>
        <v>9.1717504102186935E-15</v>
      </c>
      <c r="AA231" s="1">
        <f t="shared" si="48"/>
        <v>8.798525360676067E-13</v>
      </c>
      <c r="AB231" s="1">
        <f t="shared" si="48"/>
        <v>8.0511525250243981E-12</v>
      </c>
      <c r="AC231" s="1">
        <f t="shared" si="48"/>
        <v>1.3564793122169312E-9</v>
      </c>
      <c r="AD231" s="1">
        <f t="shared" si="48"/>
        <v>8.6629170755937411E-9</v>
      </c>
      <c r="AE231" s="1">
        <f t="shared" si="48"/>
        <v>3.8584704184239919E-8</v>
      </c>
      <c r="AF231" s="1">
        <f t="shared" si="48"/>
        <v>4.1195501935818686E-8</v>
      </c>
    </row>
    <row r="232" spans="1:32" x14ac:dyDescent="0.25">
      <c r="A232" s="1">
        <f t="shared" si="43"/>
        <v>21.80000000000004</v>
      </c>
      <c r="B232" s="1">
        <f t="shared" si="44"/>
        <v>7.8825096554987831E-2</v>
      </c>
      <c r="C232" s="1">
        <f t="shared" si="44"/>
        <v>7.6962360268221897E-2</v>
      </c>
      <c r="N232" s="1">
        <v>83</v>
      </c>
      <c r="O232" s="1">
        <f t="shared" si="47"/>
        <v>1.4049851040770654E-15</v>
      </c>
      <c r="P232" s="1">
        <f t="shared" si="47"/>
        <v>1.3618997487288734E-14</v>
      </c>
      <c r="Q232" s="1">
        <f t="shared" si="47"/>
        <v>6.4406561527815424E-13</v>
      </c>
      <c r="R232" s="1">
        <f t="shared" si="47"/>
        <v>1.4721613197802371E-11</v>
      </c>
      <c r="S232" s="1">
        <f t="shared" si="47"/>
        <v>2.2453840087246358E-9</v>
      </c>
      <c r="T232" s="1">
        <f t="shared" si="47"/>
        <v>5.5647193839489047E-9</v>
      </c>
      <c r="U232" s="1">
        <f t="shared" si="47"/>
        <v>1.6659780458459581E-8</v>
      </c>
      <c r="V232" s="1">
        <f t="shared" si="47"/>
        <v>3.5159132773532424E-8</v>
      </c>
      <c r="W232" s="1">
        <f t="shared" si="47"/>
        <v>6.8484952681952808E-6</v>
      </c>
      <c r="X232" s="1">
        <v>83</v>
      </c>
      <c r="Y232" s="1">
        <f t="shared" si="48"/>
        <v>4.7121678896221157E-15</v>
      </c>
      <c r="Z232" s="1">
        <f t="shared" si="48"/>
        <v>6.9095573504978973E-15</v>
      </c>
      <c r="AA232" s="1">
        <f t="shared" si="48"/>
        <v>6.8998009624639858E-13</v>
      </c>
      <c r="AB232" s="1">
        <f t="shared" si="48"/>
        <v>6.4101513627239503E-12</v>
      </c>
      <c r="AC232" s="1">
        <f t="shared" si="48"/>
        <v>1.1330733721980923E-9</v>
      </c>
      <c r="AD232" s="1">
        <f t="shared" si="48"/>
        <v>7.36811542760113E-9</v>
      </c>
      <c r="AE232" s="1">
        <f t="shared" si="48"/>
        <v>3.3289635445386429E-8</v>
      </c>
      <c r="AF232" s="1">
        <f t="shared" si="48"/>
        <v>3.5547805815774509E-8</v>
      </c>
    </row>
    <row r="233" spans="1:32" x14ac:dyDescent="0.25">
      <c r="A233" s="1">
        <f t="shared" si="43"/>
        <v>21.900000000000041</v>
      </c>
      <c r="B233" s="1">
        <f t="shared" si="44"/>
        <v>7.9739286409849855E-2</v>
      </c>
      <c r="C233" s="1">
        <f t="shared" si="44"/>
        <v>7.8035533366300674E-2</v>
      </c>
      <c r="N233" s="1">
        <v>83.5</v>
      </c>
      <c r="O233" s="1">
        <f t="shared" si="47"/>
        <v>1.0441872469676078E-15</v>
      </c>
      <c r="P233" s="1">
        <f t="shared" si="47"/>
        <v>1.0317585169021187E-14</v>
      </c>
      <c r="Q233" s="1">
        <f t="shared" si="47"/>
        <v>5.0431131145130164E-13</v>
      </c>
      <c r="R233" s="1">
        <f t="shared" si="47"/>
        <v>1.1846055133657371E-11</v>
      </c>
      <c r="S233" s="1">
        <f t="shared" si="47"/>
        <v>1.8900253078061925E-9</v>
      </c>
      <c r="T233" s="1">
        <f t="shared" si="47"/>
        <v>4.7232006038862465E-9</v>
      </c>
      <c r="U233" s="1">
        <f t="shared" si="47"/>
        <v>1.4284788622216715E-8</v>
      </c>
      <c r="V233" s="1">
        <f t="shared" si="47"/>
        <v>3.0358229480256044E-8</v>
      </c>
      <c r="W233" s="1">
        <f t="shared" si="47"/>
        <v>6.2251261226733273E-6</v>
      </c>
      <c r="X233" s="1">
        <v>83.5</v>
      </c>
      <c r="Y233" s="1">
        <f t="shared" si="48"/>
        <v>3.5569483268582935E-15</v>
      </c>
      <c r="Z233" s="1">
        <f t="shared" si="48"/>
        <v>5.2073337825073907E-15</v>
      </c>
      <c r="AA233" s="1">
        <f t="shared" si="48"/>
        <v>5.4125154881082904E-13</v>
      </c>
      <c r="AB233" s="1">
        <f t="shared" si="48"/>
        <v>5.1049584751748687E-12</v>
      </c>
      <c r="AC233" s="1">
        <f t="shared" si="48"/>
        <v>9.4663883580052041E-10</v>
      </c>
      <c r="AD233" s="1">
        <f t="shared" si="48"/>
        <v>6.2678605664893009E-9</v>
      </c>
      <c r="AE233" s="1">
        <f t="shared" si="48"/>
        <v>2.8725274942574302E-8</v>
      </c>
      <c r="AF233" s="1">
        <f t="shared" si="48"/>
        <v>3.0678621198754185E-8</v>
      </c>
    </row>
    <row r="234" spans="1:32" x14ac:dyDescent="0.25">
      <c r="A234" s="1">
        <f t="shared" si="43"/>
        <v>22.000000000000043</v>
      </c>
      <c r="B234" s="1">
        <f t="shared" ref="B234:C253" si="49">IFERROR(_xlfn.LOGNORM.DIST($A234, B$5, EXP(B$6),FALSE), 0)</f>
        <v>8.061130569820775E-2</v>
      </c>
      <c r="C234" s="1">
        <f t="shared" si="49"/>
        <v>7.9068329704073528E-2</v>
      </c>
      <c r="N234" s="1">
        <v>84</v>
      </c>
      <c r="O234" s="1">
        <f t="shared" si="47"/>
        <v>7.7636196840555246E-16</v>
      </c>
      <c r="P234" s="1">
        <f t="shared" si="47"/>
        <v>7.8194107343982408E-15</v>
      </c>
      <c r="Q234" s="1">
        <f t="shared" si="47"/>
        <v>3.9500556695872207E-13</v>
      </c>
      <c r="R234" s="1">
        <f t="shared" si="47"/>
        <v>9.5346848440371424E-12</v>
      </c>
      <c r="S234" s="1">
        <f t="shared" si="47"/>
        <v>1.5912005854622089E-9</v>
      </c>
      <c r="T234" s="1">
        <f t="shared" si="47"/>
        <v>4.0096258879792764E-9</v>
      </c>
      <c r="U234" s="1">
        <f t="shared" si="47"/>
        <v>1.2250267053699627E-8</v>
      </c>
      <c r="V234" s="1">
        <f t="shared" si="47"/>
        <v>2.6216644419281032E-8</v>
      </c>
      <c r="W234" s="1">
        <f t="shared" si="47"/>
        <v>5.6588896280941962E-6</v>
      </c>
      <c r="X234" s="1">
        <v>84</v>
      </c>
      <c r="Y234" s="1">
        <f t="shared" si="48"/>
        <v>2.6860388341177683E-15</v>
      </c>
      <c r="Z234" s="1">
        <f t="shared" si="48"/>
        <v>3.9259901401780843E-15</v>
      </c>
      <c r="AA234" s="1">
        <f t="shared" si="48"/>
        <v>4.2471636971240774E-13</v>
      </c>
      <c r="AB234" s="1">
        <f t="shared" si="48"/>
        <v>4.0665989693004977E-12</v>
      </c>
      <c r="AC234" s="1">
        <f t="shared" si="48"/>
        <v>7.9103074483080374E-10</v>
      </c>
      <c r="AD234" s="1">
        <f t="shared" si="48"/>
        <v>5.3327856086557858E-9</v>
      </c>
      <c r="AE234" s="1">
        <f t="shared" si="48"/>
        <v>2.4790303007587036E-8</v>
      </c>
      <c r="AF234" s="1">
        <f t="shared" si="48"/>
        <v>2.648013090232631E-8</v>
      </c>
    </row>
    <row r="235" spans="1:32" x14ac:dyDescent="0.25">
      <c r="A235" s="1">
        <f t="shared" si="43"/>
        <v>22.100000000000044</v>
      </c>
      <c r="B235" s="1">
        <f t="shared" si="49"/>
        <v>8.1440251242702655E-2</v>
      </c>
      <c r="C235" s="1">
        <f t="shared" si="49"/>
        <v>8.0059499289468317E-2</v>
      </c>
      <c r="N235" s="1">
        <v>84.5</v>
      </c>
      <c r="O235" s="1">
        <f t="shared" si="47"/>
        <v>5.7747167778169344E-16</v>
      </c>
      <c r="P235" s="1">
        <f t="shared" si="47"/>
        <v>5.9283575629508443E-15</v>
      </c>
      <c r="Q235" s="1">
        <f t="shared" si="47"/>
        <v>3.0948882392570297E-13</v>
      </c>
      <c r="R235" s="1">
        <f t="shared" si="47"/>
        <v>7.6763449778735903E-12</v>
      </c>
      <c r="S235" s="1">
        <f t="shared" si="47"/>
        <v>1.3398734182903767E-9</v>
      </c>
      <c r="T235" s="1">
        <f t="shared" si="47"/>
        <v>3.4044491199944827E-9</v>
      </c>
      <c r="U235" s="1">
        <f t="shared" si="47"/>
        <v>1.0507167425523205E-8</v>
      </c>
      <c r="V235" s="1">
        <f t="shared" si="47"/>
        <v>2.2643381821468969E-8</v>
      </c>
      <c r="W235" s="1">
        <f t="shared" si="47"/>
        <v>5.1445251579777684E-6</v>
      </c>
      <c r="X235" s="1">
        <v>84.5</v>
      </c>
      <c r="Y235" s="1">
        <f t="shared" si="48"/>
        <v>2.0292058202854782E-15</v>
      </c>
      <c r="Z235" s="1">
        <f t="shared" si="48"/>
        <v>2.9610990263478688E-15</v>
      </c>
      <c r="AA235" s="1">
        <f t="shared" si="48"/>
        <v>3.3337834822981889E-13</v>
      </c>
      <c r="AB235" s="1">
        <f t="shared" si="48"/>
        <v>3.2403142136107452E-12</v>
      </c>
      <c r="AC235" s="1">
        <f t="shared" si="48"/>
        <v>6.6112938070081999E-10</v>
      </c>
      <c r="AD235" s="1">
        <f t="shared" si="48"/>
        <v>4.5379741350473281E-9</v>
      </c>
      <c r="AE235" s="1">
        <f t="shared" si="48"/>
        <v>2.1397503839843942E-8</v>
      </c>
      <c r="AF235" s="1">
        <f t="shared" si="48"/>
        <v>2.2859506033868304E-8</v>
      </c>
    </row>
    <row r="236" spans="1:32" x14ac:dyDescent="0.25">
      <c r="A236" s="1">
        <f t="shared" si="43"/>
        <v>22.200000000000045</v>
      </c>
      <c r="B236" s="1">
        <f t="shared" si="49"/>
        <v>8.2225304681138506E-2</v>
      </c>
      <c r="C236" s="1">
        <f t="shared" si="49"/>
        <v>8.1007878715354364E-2</v>
      </c>
      <c r="N236" s="1">
        <v>85</v>
      </c>
      <c r="O236" s="1">
        <f t="shared" ref="O236:W245" si="50">IFERROR(_xlfn.LOGNORM.DIST($N236, O$63, EXP(O$64),FALSE), 0)</f>
        <v>4.2971349721188645E-16</v>
      </c>
      <c r="P236" s="1">
        <f t="shared" si="50"/>
        <v>4.4963535220325955E-15</v>
      </c>
      <c r="Q236" s="1">
        <f t="shared" si="50"/>
        <v>2.4256338759304249E-13</v>
      </c>
      <c r="R236" s="1">
        <f t="shared" si="50"/>
        <v>6.1818636401974612E-12</v>
      </c>
      <c r="S236" s="1">
        <f t="shared" si="50"/>
        <v>1.128457769920404E-9</v>
      </c>
      <c r="T236" s="1">
        <f t="shared" si="50"/>
        <v>2.891122695474491E-9</v>
      </c>
      <c r="U236" s="1">
        <f t="shared" si="50"/>
        <v>9.0135366241250601E-9</v>
      </c>
      <c r="V236" s="1">
        <f t="shared" si="50"/>
        <v>1.9560056213948352E-8</v>
      </c>
      <c r="W236" s="1">
        <f t="shared" si="50"/>
        <v>4.6772573719512228E-6</v>
      </c>
      <c r="X236" s="1">
        <v>85</v>
      </c>
      <c r="Y236" s="1">
        <f t="shared" ref="Y236:AF245" si="51">IFERROR(_xlfn.LOGNORM.DIST($N236, Y$63, EXP(Y$64),FALSE), 0)</f>
        <v>1.5336281922822471E-15</v>
      </c>
      <c r="Z236" s="1">
        <f t="shared" si="51"/>
        <v>2.2342299768299644E-15</v>
      </c>
      <c r="AA236" s="1">
        <f t="shared" si="51"/>
        <v>2.617673939534097E-13</v>
      </c>
      <c r="AB236" s="1">
        <f t="shared" si="51"/>
        <v>2.582622544493123E-12</v>
      </c>
      <c r="AC236" s="1">
        <f t="shared" si="51"/>
        <v>5.526686585015421E-10</v>
      </c>
      <c r="AD236" s="1">
        <f t="shared" si="51"/>
        <v>3.862283595110142E-9</v>
      </c>
      <c r="AE236" s="1">
        <f t="shared" si="51"/>
        <v>1.8471796536705655E-8</v>
      </c>
      <c r="AF236" s="1">
        <f t="shared" si="51"/>
        <v>1.9736816636171686E-8</v>
      </c>
    </row>
    <row r="237" spans="1:32" x14ac:dyDescent="0.25">
      <c r="A237" s="1">
        <f t="shared" si="43"/>
        <v>22.300000000000047</v>
      </c>
      <c r="B237" s="1">
        <f t="shared" si="49"/>
        <v>8.2965732983819096E-2</v>
      </c>
      <c r="C237" s="1">
        <f t="shared" si="49"/>
        <v>8.1912392794441582E-2</v>
      </c>
      <c r="N237" s="1">
        <v>85.5</v>
      </c>
      <c r="O237" s="1">
        <f t="shared" si="50"/>
        <v>3.198971773432914E-16</v>
      </c>
      <c r="P237" s="1">
        <f t="shared" si="50"/>
        <v>3.4115633670761284E-15</v>
      </c>
      <c r="Q237" s="1">
        <f t="shared" si="50"/>
        <v>1.9017143029056188E-13</v>
      </c>
      <c r="R237" s="1">
        <f t="shared" si="50"/>
        <v>4.9796904843680038E-12</v>
      </c>
      <c r="S237" s="1">
        <f t="shared" si="50"/>
        <v>9.5058437618953369E-10</v>
      </c>
      <c r="T237" s="1">
        <f t="shared" si="50"/>
        <v>2.4556359455325712E-9</v>
      </c>
      <c r="U237" s="1">
        <f t="shared" si="50"/>
        <v>7.7334870105834139E-9</v>
      </c>
      <c r="V237" s="1">
        <f t="shared" si="50"/>
        <v>1.6899139438183831E-8</v>
      </c>
      <c r="W237" s="1">
        <f t="shared" si="50"/>
        <v>4.2527515247984303E-6</v>
      </c>
      <c r="X237" s="1">
        <v>85.5</v>
      </c>
      <c r="Y237" s="1">
        <f t="shared" si="51"/>
        <v>1.1595654704008313E-15</v>
      </c>
      <c r="Z237" s="1">
        <f t="shared" si="51"/>
        <v>1.6864569136786149E-15</v>
      </c>
      <c r="AA237" s="1">
        <f t="shared" si="51"/>
        <v>2.0560546222172072E-13</v>
      </c>
      <c r="AB237" s="1">
        <f t="shared" si="51"/>
        <v>2.0589893994595735E-12</v>
      </c>
      <c r="AC237" s="1">
        <f t="shared" si="51"/>
        <v>4.6209331869487976E-10</v>
      </c>
      <c r="AD237" s="1">
        <f t="shared" si="51"/>
        <v>3.2877718076962363E-9</v>
      </c>
      <c r="AE237" s="1">
        <f t="shared" si="51"/>
        <v>1.5948541474462248E-8</v>
      </c>
      <c r="AF237" s="1">
        <f t="shared" si="51"/>
        <v>1.7043234041619848E-8</v>
      </c>
    </row>
    <row r="238" spans="1:32" x14ac:dyDescent="0.25">
      <c r="A238" s="1">
        <f t="shared" si="43"/>
        <v>22.400000000000048</v>
      </c>
      <c r="B238" s="1">
        <f t="shared" si="49"/>
        <v>8.3660888704063519E-2</v>
      </c>
      <c r="C238" s="1">
        <f t="shared" si="49"/>
        <v>8.2772055882865084E-2</v>
      </c>
      <c r="N238" s="1">
        <v>86</v>
      </c>
      <c r="O238" s="1">
        <f t="shared" si="50"/>
        <v>2.3824626722109892E-16</v>
      </c>
      <c r="P238" s="1">
        <f t="shared" si="50"/>
        <v>2.5894918247775427E-15</v>
      </c>
      <c r="Q238" s="1">
        <f t="shared" si="50"/>
        <v>1.4914414461872872E-13</v>
      </c>
      <c r="R238" s="1">
        <f t="shared" si="50"/>
        <v>4.0124017788480236E-12</v>
      </c>
      <c r="S238" s="1">
        <f t="shared" si="50"/>
        <v>8.0090486508447505E-10</v>
      </c>
      <c r="T238" s="1">
        <f t="shared" si="50"/>
        <v>2.0861247998710877E-9</v>
      </c>
      <c r="U238" s="1">
        <f t="shared" si="50"/>
        <v>6.6363164696853143E-9</v>
      </c>
      <c r="V238" s="1">
        <f t="shared" si="50"/>
        <v>1.4602451830312481E-8</v>
      </c>
      <c r="W238" s="1">
        <f t="shared" si="50"/>
        <v>3.8670728646998504E-6</v>
      </c>
      <c r="X238" s="1">
        <v>86</v>
      </c>
      <c r="Y238" s="1">
        <f t="shared" si="51"/>
        <v>8.7710715180157627E-16</v>
      </c>
      <c r="Z238" s="1">
        <f t="shared" si="51"/>
        <v>1.2734919858556012E-15</v>
      </c>
      <c r="AA238" s="1">
        <f t="shared" si="51"/>
        <v>1.6154584973291056E-13</v>
      </c>
      <c r="AB238" s="1">
        <f t="shared" si="51"/>
        <v>1.6419802093484182E-12</v>
      </c>
      <c r="AC238" s="1">
        <f t="shared" si="51"/>
        <v>3.8644007494552611E-10</v>
      </c>
      <c r="AD238" s="1">
        <f t="shared" si="51"/>
        <v>2.7992108296042103E-9</v>
      </c>
      <c r="AE238" s="1">
        <f t="shared" si="51"/>
        <v>1.3772083520950186E-8</v>
      </c>
      <c r="AF238" s="1">
        <f t="shared" si="51"/>
        <v>1.4719484201814804E-8</v>
      </c>
    </row>
    <row r="239" spans="1:32" x14ac:dyDescent="0.25">
      <c r="A239" s="1">
        <f t="shared" si="43"/>
        <v>22.50000000000005</v>
      </c>
      <c r="B239" s="1">
        <f t="shared" si="49"/>
        <v>8.431020996914354E-2</v>
      </c>
      <c r="C239" s="1">
        <f t="shared" si="49"/>
        <v>8.3585972896288899E-2</v>
      </c>
      <c r="N239" s="1">
        <v>86.5</v>
      </c>
      <c r="O239" s="1">
        <f t="shared" si="50"/>
        <v>1.7751179015842895E-16</v>
      </c>
      <c r="P239" s="1">
        <f t="shared" si="50"/>
        <v>1.9662778014399465E-15</v>
      </c>
      <c r="Q239" s="1">
        <f t="shared" si="50"/>
        <v>1.1700627876479709E-13</v>
      </c>
      <c r="R239" s="1">
        <f t="shared" si="50"/>
        <v>3.2339009222808472E-12</v>
      </c>
      <c r="S239" s="1">
        <f t="shared" si="50"/>
        <v>6.7492750396971947E-10</v>
      </c>
      <c r="T239" s="1">
        <f t="shared" si="50"/>
        <v>1.7725416755016928E-9</v>
      </c>
      <c r="U239" s="1">
        <f t="shared" si="50"/>
        <v>5.6957564343474022E-9</v>
      </c>
      <c r="V239" s="1">
        <f t="shared" si="50"/>
        <v>1.2619863535537902E-8</v>
      </c>
      <c r="W239" s="1">
        <f t="shared" si="50"/>
        <v>3.5166497513926689E-6</v>
      </c>
      <c r="X239" s="1">
        <v>86.5</v>
      </c>
      <c r="Y239" s="1">
        <f t="shared" si="51"/>
        <v>6.6373259217566395E-16</v>
      </c>
      <c r="Z239" s="1">
        <f t="shared" si="51"/>
        <v>9.6203721847637951E-16</v>
      </c>
      <c r="AA239" s="1">
        <f t="shared" si="51"/>
        <v>1.2696969805836339E-13</v>
      </c>
      <c r="AB239" s="1">
        <f t="shared" si="51"/>
        <v>1.3097957635949986E-12</v>
      </c>
      <c r="AC239" s="1">
        <f t="shared" si="51"/>
        <v>3.2323869137455308E-10</v>
      </c>
      <c r="AD239" s="1">
        <f t="shared" si="51"/>
        <v>2.3836748623668971E-9</v>
      </c>
      <c r="AE239" s="1">
        <f t="shared" si="51"/>
        <v>1.1894498941919387E-8</v>
      </c>
      <c r="AF239" s="1">
        <f t="shared" si="51"/>
        <v>1.271451693839688E-8</v>
      </c>
    </row>
    <row r="240" spans="1:32" x14ac:dyDescent="0.25">
      <c r="A240" s="1">
        <f t="shared" si="43"/>
        <v>22.600000000000051</v>
      </c>
      <c r="B240" s="1">
        <f t="shared" si="49"/>
        <v>8.4913220219715133E-2</v>
      </c>
      <c r="C240" s="1">
        <f t="shared" si="49"/>
        <v>8.4353340023585466E-2</v>
      </c>
      <c r="N240" s="1">
        <v>87</v>
      </c>
      <c r="O240" s="1">
        <f t="shared" si="50"/>
        <v>1.3231673192639034E-16</v>
      </c>
      <c r="P240" s="1">
        <f t="shared" si="50"/>
        <v>1.4936385163042003E-15</v>
      </c>
      <c r="Q240" s="1">
        <f t="shared" si="50"/>
        <v>9.1823790125480134E-14</v>
      </c>
      <c r="R240" s="1">
        <f t="shared" si="50"/>
        <v>2.6071756157809938E-12</v>
      </c>
      <c r="S240" s="1">
        <f t="shared" si="50"/>
        <v>5.6887945623224657E-10</v>
      </c>
      <c r="T240" s="1">
        <f t="shared" si="50"/>
        <v>1.5063762813347896E-9</v>
      </c>
      <c r="U240" s="1">
        <f t="shared" si="50"/>
        <v>4.8893292481667178E-9</v>
      </c>
      <c r="V240" s="1">
        <f t="shared" si="50"/>
        <v>1.0908176665878013E-8</v>
      </c>
      <c r="W240" s="1">
        <f t="shared" si="50"/>
        <v>3.1982401575635289E-6</v>
      </c>
      <c r="X240" s="1">
        <v>87</v>
      </c>
      <c r="Y240" s="1">
        <f t="shared" si="51"/>
        <v>5.0247866416115793E-16</v>
      </c>
      <c r="Z240" s="1">
        <f t="shared" si="51"/>
        <v>7.270483103291429E-16</v>
      </c>
      <c r="AA240" s="1">
        <f t="shared" si="51"/>
        <v>9.9827112788702633E-14</v>
      </c>
      <c r="AB240" s="1">
        <f t="shared" si="51"/>
        <v>1.045110640996139E-12</v>
      </c>
      <c r="AC240" s="1">
        <f t="shared" si="51"/>
        <v>2.7042964016164941E-10</v>
      </c>
      <c r="AD240" s="1">
        <f t="shared" si="51"/>
        <v>2.0301909021673979E-9</v>
      </c>
      <c r="AE240" s="1">
        <f t="shared" si="51"/>
        <v>1.0274517495275887E-8</v>
      </c>
      <c r="AF240" s="1">
        <f t="shared" si="51"/>
        <v>1.0984360950884839E-8</v>
      </c>
    </row>
    <row r="241" spans="1:32" x14ac:dyDescent="0.25">
      <c r="A241" s="1">
        <f t="shared" si="43"/>
        <v>22.700000000000053</v>
      </c>
      <c r="B241" s="1">
        <f t="shared" si="49"/>
        <v>8.546952770656871E-2</v>
      </c>
      <c r="C241" s="1">
        <f t="shared" si="49"/>
        <v>8.5073445144305315E-2</v>
      </c>
      <c r="N241" s="1">
        <v>87.5</v>
      </c>
      <c r="O241" s="1">
        <f t="shared" si="50"/>
        <v>9.8671060837415975E-17</v>
      </c>
      <c r="P241" s="1">
        <f t="shared" si="50"/>
        <v>1.1350563987692808E-15</v>
      </c>
      <c r="Q241" s="1">
        <f t="shared" si="50"/>
        <v>7.2085076472386434E-14</v>
      </c>
      <c r="R241" s="1">
        <f t="shared" si="50"/>
        <v>2.102500669920735E-12</v>
      </c>
      <c r="S241" s="1">
        <f t="shared" si="50"/>
        <v>4.7959125872575859E-10</v>
      </c>
      <c r="T241" s="1">
        <f t="shared" si="50"/>
        <v>1.2804194691332546E-9</v>
      </c>
      <c r="U241" s="1">
        <f t="shared" si="50"/>
        <v>4.1977989431039501E-9</v>
      </c>
      <c r="V241" s="1">
        <f t="shared" si="50"/>
        <v>9.4301630904780078E-9</v>
      </c>
      <c r="W241" s="1">
        <f t="shared" si="50"/>
        <v>2.908901246601331E-6</v>
      </c>
      <c r="X241" s="1">
        <v>87.5</v>
      </c>
      <c r="Y241" s="1">
        <f t="shared" si="51"/>
        <v>3.8056331800597549E-16</v>
      </c>
      <c r="Z241" s="1">
        <f t="shared" si="51"/>
        <v>5.4968184853453256E-16</v>
      </c>
      <c r="AA241" s="1">
        <f t="shared" si="51"/>
        <v>7.8513085576695368E-14</v>
      </c>
      <c r="AB241" s="1">
        <f t="shared" si="51"/>
        <v>8.3415182241937731E-13</v>
      </c>
      <c r="AC241" s="1">
        <f t="shared" si="51"/>
        <v>2.2629555400036297E-10</v>
      </c>
      <c r="AD241" s="1">
        <f t="shared" si="51"/>
        <v>1.7294425618964412E-9</v>
      </c>
      <c r="AE241" s="1">
        <f t="shared" si="51"/>
        <v>8.8765951937943825E-9</v>
      </c>
      <c r="AF241" s="1">
        <f t="shared" si="51"/>
        <v>9.4911386274792228E-9</v>
      </c>
    </row>
    <row r="242" spans="1:32" x14ac:dyDescent="0.25">
      <c r="A242" s="1">
        <f t="shared" si="43"/>
        <v>22.800000000000054</v>
      </c>
      <c r="B242" s="1">
        <f t="shared" si="49"/>
        <v>8.5978824754203098E-2</v>
      </c>
      <c r="C242" s="1">
        <f t="shared" si="49"/>
        <v>8.5745667957222077E-2</v>
      </c>
      <c r="N242" s="1">
        <v>88</v>
      </c>
      <c r="O242" s="1">
        <f t="shared" si="50"/>
        <v>7.3612785611741867E-17</v>
      </c>
      <c r="P242" s="1">
        <f t="shared" si="50"/>
        <v>8.6290234602609066E-16</v>
      </c>
      <c r="Q242" s="1">
        <f t="shared" si="50"/>
        <v>5.6608360872994053E-14</v>
      </c>
      <c r="R242" s="1">
        <f t="shared" si="50"/>
        <v>1.6959976251402524E-12</v>
      </c>
      <c r="S242" s="1">
        <f t="shared" si="50"/>
        <v>4.0439992625032009E-10</v>
      </c>
      <c r="T242" s="1">
        <f t="shared" si="50"/>
        <v>1.08856347891654E-9</v>
      </c>
      <c r="U242" s="1">
        <f t="shared" si="50"/>
        <v>3.6047018288756389E-9</v>
      </c>
      <c r="V242" s="1">
        <f t="shared" si="50"/>
        <v>8.1537361608700921E-9</v>
      </c>
      <c r="W242" s="1">
        <f t="shared" si="50"/>
        <v>2.6459617471157941E-6</v>
      </c>
      <c r="X242" s="1">
        <v>88</v>
      </c>
      <c r="Y242" s="1">
        <f t="shared" si="51"/>
        <v>2.8835123820321143E-16</v>
      </c>
      <c r="Z242" s="1">
        <f t="shared" si="51"/>
        <v>4.1575472705888475E-16</v>
      </c>
      <c r="AA242" s="1">
        <f t="shared" si="51"/>
        <v>6.1770570798483427E-14</v>
      </c>
      <c r="AB242" s="1">
        <f t="shared" si="51"/>
        <v>6.6596768095437816E-13</v>
      </c>
      <c r="AC242" s="1">
        <f t="shared" si="51"/>
        <v>1.8940415660674557E-10</v>
      </c>
      <c r="AD242" s="1">
        <f t="shared" si="51"/>
        <v>1.4735189555277322E-9</v>
      </c>
      <c r="AE242" s="1">
        <f t="shared" si="51"/>
        <v>7.6701166473495762E-9</v>
      </c>
      <c r="AF242" s="1">
        <f t="shared" si="51"/>
        <v>8.2022183289822213E-9</v>
      </c>
    </row>
    <row r="243" spans="1:32" x14ac:dyDescent="0.25">
      <c r="A243" s="1">
        <f t="shared" si="43"/>
        <v>22.900000000000055</v>
      </c>
      <c r="B243" s="1">
        <f t="shared" si="49"/>
        <v>8.6440886801326014E-2</v>
      </c>
      <c r="C243" s="1">
        <f t="shared" si="49"/>
        <v>8.6369479828227472E-2</v>
      </c>
      <c r="N243" s="1">
        <v>88.5</v>
      </c>
      <c r="O243" s="1">
        <f t="shared" si="50"/>
        <v>5.4942198415791273E-17</v>
      </c>
      <c r="P243" s="1">
        <f t="shared" si="50"/>
        <v>6.5626469662804323E-16</v>
      </c>
      <c r="Q243" s="1">
        <f t="shared" si="50"/>
        <v>4.4469452649677508E-14</v>
      </c>
      <c r="R243" s="1">
        <f t="shared" si="50"/>
        <v>1.3684801161716737E-12</v>
      </c>
      <c r="S243" s="1">
        <f t="shared" si="50"/>
        <v>3.4106767151310437E-10</v>
      </c>
      <c r="T243" s="1">
        <f t="shared" si="50"/>
        <v>9.2563295612562497E-10</v>
      </c>
      <c r="U243" s="1">
        <f t="shared" si="50"/>
        <v>3.0959452727091824E-9</v>
      </c>
      <c r="V243" s="1">
        <f t="shared" si="50"/>
        <v>7.0512376982242966E-9</v>
      </c>
      <c r="W243" s="1">
        <f t="shared" si="50"/>
        <v>2.4069968695570309E-6</v>
      </c>
      <c r="X243" s="1">
        <v>88.5</v>
      </c>
      <c r="Y243" s="1">
        <f t="shared" si="51"/>
        <v>2.1857628824624023E-16</v>
      </c>
      <c r="Z243" s="1">
        <f t="shared" si="51"/>
        <v>3.1458757190912543E-16</v>
      </c>
      <c r="AA243" s="1">
        <f t="shared" si="51"/>
        <v>4.8614754339755977E-14</v>
      </c>
      <c r="AB243" s="1">
        <f t="shared" si="51"/>
        <v>5.3184789830894112E-13</v>
      </c>
      <c r="AC243" s="1">
        <f t="shared" si="51"/>
        <v>1.5856074425837008E-10</v>
      </c>
      <c r="AD243" s="1">
        <f t="shared" si="51"/>
        <v>1.2557017731782725E-9</v>
      </c>
      <c r="AE243" s="1">
        <f t="shared" si="51"/>
        <v>6.6287088472470842E-9</v>
      </c>
      <c r="AF243" s="1">
        <f t="shared" si="51"/>
        <v>7.0894849353204911E-9</v>
      </c>
    </row>
    <row r="244" spans="1:32" x14ac:dyDescent="0.25">
      <c r="A244" s="1">
        <f t="shared" si="43"/>
        <v>23.000000000000057</v>
      </c>
      <c r="B244" s="1">
        <f t="shared" si="49"/>
        <v>8.6855571228913103E-2</v>
      </c>
      <c r="C244" s="1">
        <f t="shared" si="49"/>
        <v>8.6944443366757565E-2</v>
      </c>
      <c r="N244" s="1">
        <v>89</v>
      </c>
      <c r="O244" s="1">
        <f t="shared" si="50"/>
        <v>4.1025038029732107E-17</v>
      </c>
      <c r="P244" s="1">
        <f t="shared" si="50"/>
        <v>4.9931025307223041E-16</v>
      </c>
      <c r="Q244" s="1">
        <f t="shared" si="50"/>
        <v>3.4945386802170702E-14</v>
      </c>
      <c r="R244" s="1">
        <f t="shared" si="50"/>
        <v>1.1045281068050819E-12</v>
      </c>
      <c r="S244" s="1">
        <f t="shared" si="50"/>
        <v>2.8771371683582887E-10</v>
      </c>
      <c r="T244" s="1">
        <f t="shared" si="50"/>
        <v>7.8724198782015537E-10</v>
      </c>
      <c r="U244" s="1">
        <f t="shared" si="50"/>
        <v>2.659464741672983E-9</v>
      </c>
      <c r="V244" s="1">
        <f t="shared" si="50"/>
        <v>6.0988241734834209E-9</v>
      </c>
      <c r="W244" s="1">
        <f t="shared" si="50"/>
        <v>2.1898055330551383E-6</v>
      </c>
      <c r="X244" s="1">
        <v>89</v>
      </c>
      <c r="Y244" s="1">
        <f t="shared" si="51"/>
        <v>1.6575677654988061E-16</v>
      </c>
      <c r="Z244" s="1">
        <f t="shared" si="51"/>
        <v>2.3813615540258388E-16</v>
      </c>
      <c r="AA244" s="1">
        <f t="shared" si="51"/>
        <v>3.8273865228874861E-14</v>
      </c>
      <c r="AB244" s="1">
        <f t="shared" si="51"/>
        <v>4.2486305277698397E-13</v>
      </c>
      <c r="AC244" s="1">
        <f t="shared" si="51"/>
        <v>1.3276861548397501E-10</v>
      </c>
      <c r="AD244" s="1">
        <f t="shared" si="51"/>
        <v>1.0702847244106578E-9</v>
      </c>
      <c r="AE244" s="1">
        <f t="shared" si="51"/>
        <v>5.7296507944766125E-9</v>
      </c>
      <c r="AF244" s="1">
        <f t="shared" si="51"/>
        <v>6.1287121286730098E-9</v>
      </c>
    </row>
    <row r="245" spans="1:32" x14ac:dyDescent="0.25">
      <c r="A245" s="1">
        <f t="shared" si="43"/>
        <v>23.100000000000058</v>
      </c>
      <c r="B245" s="1">
        <f t="shared" si="49"/>
        <v>8.7222815986905761E-2</v>
      </c>
      <c r="C245" s="1">
        <f t="shared" si="49"/>
        <v>8.7470211740751813E-2</v>
      </c>
      <c r="N245" s="1">
        <v>89.5</v>
      </c>
      <c r="O245" s="1">
        <f t="shared" si="50"/>
        <v>3.0646644865573698E-17</v>
      </c>
      <c r="P245" s="1">
        <f t="shared" si="50"/>
        <v>3.8004655014555225E-16</v>
      </c>
      <c r="Q245" s="1">
        <f t="shared" si="50"/>
        <v>2.7470440067049745E-14</v>
      </c>
      <c r="R245" s="1">
        <f t="shared" si="50"/>
        <v>8.9174547462928215E-13</v>
      </c>
      <c r="S245" s="1">
        <f t="shared" si="50"/>
        <v>2.4275708259884553E-10</v>
      </c>
      <c r="T245" s="1">
        <f t="shared" si="50"/>
        <v>6.6967314048500986E-10</v>
      </c>
      <c r="U245" s="1">
        <f t="shared" si="50"/>
        <v>2.2849306266971902E-9</v>
      </c>
      <c r="V245" s="1">
        <f t="shared" si="50"/>
        <v>5.2759382525675369E-9</v>
      </c>
      <c r="W245" s="1">
        <f t="shared" si="50"/>
        <v>1.9923896914031514E-6</v>
      </c>
      <c r="X245" s="1">
        <v>89.5</v>
      </c>
      <c r="Y245" s="1">
        <f t="shared" si="51"/>
        <v>1.2575556262255066E-16</v>
      </c>
      <c r="Z245" s="1">
        <f t="shared" si="51"/>
        <v>1.8033886167464276E-16</v>
      </c>
      <c r="AA245" s="1">
        <f t="shared" si="51"/>
        <v>3.0142904020685895E-14</v>
      </c>
      <c r="AB245" s="1">
        <f t="shared" si="51"/>
        <v>3.3949911390196629E-13</v>
      </c>
      <c r="AC245" s="1">
        <f t="shared" si="51"/>
        <v>1.1119611558314671E-10</v>
      </c>
      <c r="AD245" s="1">
        <f t="shared" si="51"/>
        <v>9.1242041631456321E-10</v>
      </c>
      <c r="AE245" s="1">
        <f t="shared" si="51"/>
        <v>4.9533655579671494E-9</v>
      </c>
      <c r="AF245" s="1">
        <f t="shared" si="51"/>
        <v>5.299022197218446E-9</v>
      </c>
    </row>
    <row r="246" spans="1:32" x14ac:dyDescent="0.25">
      <c r="A246" s="1">
        <f t="shared" si="43"/>
        <v>23.20000000000006</v>
      </c>
      <c r="B246" s="1">
        <f t="shared" si="49"/>
        <v>8.7542638031010492E-2</v>
      </c>
      <c r="C246" s="1">
        <f t="shared" si="49"/>
        <v>8.7946527740882463E-2</v>
      </c>
      <c r="N246" s="1">
        <v>90</v>
      </c>
      <c r="O246" s="1">
        <f t="shared" ref="O246:W255" si="52">IFERROR(_xlfn.LOGNORM.DIST($N246, O$63, EXP(O$64),FALSE), 0)</f>
        <v>2.290385694950785E-17</v>
      </c>
      <c r="P246" s="1">
        <f t="shared" si="52"/>
        <v>2.8938682058440249E-16</v>
      </c>
      <c r="Q246" s="1">
        <f t="shared" si="52"/>
        <v>2.1601796472403852E-14</v>
      </c>
      <c r="R246" s="1">
        <f t="shared" si="52"/>
        <v>7.2016450652546499E-13</v>
      </c>
      <c r="S246" s="1">
        <f t="shared" si="52"/>
        <v>2.0486857986459758E-10</v>
      </c>
      <c r="T246" s="1">
        <f t="shared" si="52"/>
        <v>5.6977510349848746E-10</v>
      </c>
      <c r="U246" s="1">
        <f t="shared" si="52"/>
        <v>1.9634976034966514E-9</v>
      </c>
      <c r="V246" s="1">
        <f t="shared" si="52"/>
        <v>4.5648538078862436E-9</v>
      </c>
      <c r="W246" s="1">
        <f t="shared" si="52"/>
        <v>1.8129355660961765E-6</v>
      </c>
      <c r="X246" s="1">
        <v>90</v>
      </c>
      <c r="Y246" s="1">
        <f t="shared" ref="Y246:AF255" si="53">IFERROR(_xlfn.LOGNORM.DIST($N246, Y$63, EXP(Y$64),FALSE), 0)</f>
        <v>9.5449001227773213E-17</v>
      </c>
      <c r="Z246" s="1">
        <f t="shared" si="53"/>
        <v>1.3662628956682143E-16</v>
      </c>
      <c r="AA246" s="1">
        <f t="shared" si="53"/>
        <v>2.3747459197857741E-14</v>
      </c>
      <c r="AB246" s="1">
        <f t="shared" si="53"/>
        <v>2.7136721805973464E-13</v>
      </c>
      <c r="AC246" s="1">
        <f t="shared" si="53"/>
        <v>9.3149186824196563E-11</v>
      </c>
      <c r="AD246" s="1">
        <f t="shared" si="53"/>
        <v>7.7799048611059576E-10</v>
      </c>
      <c r="AE246" s="1">
        <f t="shared" si="53"/>
        <v>4.2829832276711004E-9</v>
      </c>
      <c r="AF246" s="1">
        <f t="shared" si="53"/>
        <v>4.5824211310709903E-9</v>
      </c>
    </row>
    <row r="247" spans="1:32" x14ac:dyDescent="0.25">
      <c r="A247" s="1">
        <f t="shared" si="43"/>
        <v>23.300000000000061</v>
      </c>
      <c r="B247" s="1">
        <f t="shared" si="49"/>
        <v>8.7815131581367542E-2</v>
      </c>
      <c r="C247" s="1">
        <f t="shared" si="49"/>
        <v>8.8373222605440893E-2</v>
      </c>
      <c r="N247" s="1">
        <v>90.5</v>
      </c>
      <c r="O247" s="1">
        <f t="shared" si="52"/>
        <v>1.7124849658886613E-17</v>
      </c>
      <c r="P247" s="1">
        <f t="shared" si="52"/>
        <v>2.2044338805554412E-16</v>
      </c>
      <c r="Q247" s="1">
        <f t="shared" si="52"/>
        <v>1.6992738066007767E-14</v>
      </c>
      <c r="R247" s="1">
        <f t="shared" si="52"/>
        <v>5.8176813037495811E-13</v>
      </c>
      <c r="S247" s="1">
        <f t="shared" si="52"/>
        <v>1.7293052155163636E-10</v>
      </c>
      <c r="T247" s="1">
        <f t="shared" si="52"/>
        <v>4.8487606756932383E-10</v>
      </c>
      <c r="U247" s="1">
        <f t="shared" si="52"/>
        <v>1.68759034155056E-9</v>
      </c>
      <c r="V247" s="1">
        <f t="shared" si="52"/>
        <v>3.9502841575715417E-9</v>
      </c>
      <c r="W247" s="1">
        <f t="shared" si="52"/>
        <v>1.649796611668853E-6</v>
      </c>
      <c r="X247" s="1">
        <v>90.5</v>
      </c>
      <c r="Y247" s="1">
        <f t="shared" si="53"/>
        <v>7.2477701037950396E-17</v>
      </c>
      <c r="Z247" s="1">
        <f t="shared" si="53"/>
        <v>1.0355257419531308E-16</v>
      </c>
      <c r="AA247" s="1">
        <f t="shared" si="53"/>
        <v>1.8715404367889312E-14</v>
      </c>
      <c r="AB247" s="1">
        <f t="shared" si="53"/>
        <v>2.1697316924946754E-13</v>
      </c>
      <c r="AC247" s="1">
        <f t="shared" si="53"/>
        <v>7.8048501592723194E-11</v>
      </c>
      <c r="AD247" s="1">
        <f t="shared" si="53"/>
        <v>6.6349544616617454E-10</v>
      </c>
      <c r="AE247" s="1">
        <f t="shared" si="53"/>
        <v>3.7039648431367679E-9</v>
      </c>
      <c r="AF247" s="1">
        <f t="shared" si="53"/>
        <v>3.9633984919458525E-9</v>
      </c>
    </row>
    <row r="248" spans="1:32" x14ac:dyDescent="0.25">
      <c r="A248" s="1">
        <f t="shared" si="43"/>
        <v>23.400000000000063</v>
      </c>
      <c r="B248" s="1">
        <f t="shared" si="49"/>
        <v>8.8040466215094385E-2</v>
      </c>
      <c r="C248" s="1">
        <f t="shared" si="49"/>
        <v>8.8750214617833903E-2</v>
      </c>
      <c r="N248" s="1">
        <v>91</v>
      </c>
      <c r="O248" s="1">
        <f t="shared" si="52"/>
        <v>1.280967296465165E-17</v>
      </c>
      <c r="P248" s="1">
        <f t="shared" si="52"/>
        <v>1.679934973114992E-16</v>
      </c>
      <c r="Q248" s="1">
        <f t="shared" si="52"/>
        <v>1.3371705676545832E-14</v>
      </c>
      <c r="R248" s="1">
        <f t="shared" si="52"/>
        <v>4.7010652080691809E-13</v>
      </c>
      <c r="S248" s="1">
        <f t="shared" si="52"/>
        <v>1.4600290693943207E-10</v>
      </c>
      <c r="T248" s="1">
        <f t="shared" si="52"/>
        <v>4.1271041137503648E-10</v>
      </c>
      <c r="U248" s="1">
        <f t="shared" si="52"/>
        <v>1.4507202742898481E-9</v>
      </c>
      <c r="V248" s="1">
        <f t="shared" si="52"/>
        <v>3.41904472250147E-9</v>
      </c>
      <c r="W248" s="1">
        <f t="shared" si="52"/>
        <v>1.5014780543748434E-6</v>
      </c>
      <c r="X248" s="1">
        <v>91</v>
      </c>
      <c r="Y248" s="1">
        <f t="shared" si="53"/>
        <v>5.5058806667123436E-17</v>
      </c>
      <c r="Z248" s="1">
        <f t="shared" si="53"/>
        <v>7.8518115836701386E-17</v>
      </c>
      <c r="AA248" s="1">
        <f t="shared" si="53"/>
        <v>1.4754753578828213E-14</v>
      </c>
      <c r="AB248" s="1">
        <f t="shared" si="53"/>
        <v>1.7353433324458595E-13</v>
      </c>
      <c r="AC248" s="1">
        <f t="shared" si="53"/>
        <v>6.5410410801883892E-11</v>
      </c>
      <c r="AD248" s="1">
        <f t="shared" si="53"/>
        <v>5.6596123996204866E-10</v>
      </c>
      <c r="AE248" s="1">
        <f t="shared" si="53"/>
        <v>3.2037787678266507E-9</v>
      </c>
      <c r="AF248" s="1">
        <f t="shared" si="53"/>
        <v>3.42858300911651E-9</v>
      </c>
    </row>
    <row r="249" spans="1:32" x14ac:dyDescent="0.25">
      <c r="A249" s="1">
        <f t="shared" si="43"/>
        <v>23.500000000000064</v>
      </c>
      <c r="B249" s="1">
        <f t="shared" si="49"/>
        <v>8.8218884804886086E-2</v>
      </c>
      <c r="C249" s="1">
        <f t="shared" si="49"/>
        <v>8.9077507489125823E-2</v>
      </c>
      <c r="N249" s="1">
        <v>91.5</v>
      </c>
      <c r="O249" s="1">
        <f t="shared" si="52"/>
        <v>9.5861247613707998E-18</v>
      </c>
      <c r="P249" s="1">
        <f t="shared" si="52"/>
        <v>1.2807535875354038E-16</v>
      </c>
      <c r="Q249" s="1">
        <f t="shared" si="52"/>
        <v>1.0525939814609503E-14</v>
      </c>
      <c r="R249" s="1">
        <f t="shared" si="52"/>
        <v>3.7998936788339953E-13</v>
      </c>
      <c r="S249" s="1">
        <f t="shared" si="52"/>
        <v>1.2329503572131293E-10</v>
      </c>
      <c r="T249" s="1">
        <f t="shared" si="52"/>
        <v>3.5135664482192038E-10</v>
      </c>
      <c r="U249" s="1">
        <f t="shared" si="52"/>
        <v>1.2473289141145217E-9</v>
      </c>
      <c r="V249" s="1">
        <f t="shared" si="52"/>
        <v>2.9597625205412344E-9</v>
      </c>
      <c r="W249" s="1">
        <f t="shared" si="52"/>
        <v>1.3666228596595949E-6</v>
      </c>
      <c r="X249" s="1">
        <v>91.5</v>
      </c>
      <c r="Y249" s="1">
        <f t="shared" si="53"/>
        <v>4.1844562689363642E-17</v>
      </c>
      <c r="Z249" s="1">
        <f t="shared" si="53"/>
        <v>5.9560977099594872E-17</v>
      </c>
      <c r="AA249" s="1">
        <f t="shared" si="53"/>
        <v>1.1636329922326251E-14</v>
      </c>
      <c r="AB249" s="1">
        <f t="shared" si="53"/>
        <v>1.3883414723170359E-13</v>
      </c>
      <c r="AC249" s="1">
        <f t="shared" si="53"/>
        <v>5.4831068816592916E-11</v>
      </c>
      <c r="AD249" s="1">
        <f t="shared" si="53"/>
        <v>4.8285996558983186E-10</v>
      </c>
      <c r="AE249" s="1">
        <f t="shared" si="53"/>
        <v>2.7716221744126896E-9</v>
      </c>
      <c r="AF249" s="1">
        <f t="shared" si="53"/>
        <v>2.9664461196086637E-9</v>
      </c>
    </row>
    <row r="250" spans="1:32" x14ac:dyDescent="0.25">
      <c r="A250" s="1">
        <f t="shared" si="43"/>
        <v>23.600000000000065</v>
      </c>
      <c r="B250" s="1">
        <f t="shared" si="49"/>
        <v>8.8350701315956515E-2</v>
      </c>
      <c r="C250" s="1">
        <f t="shared" si="49"/>
        <v>8.9355188538461972E-2</v>
      </c>
      <c r="N250" s="1">
        <v>92</v>
      </c>
      <c r="O250" s="1">
        <f t="shared" si="52"/>
        <v>7.1769919927668778E-18</v>
      </c>
      <c r="P250" s="1">
        <f t="shared" si="52"/>
        <v>9.7682556569916303E-17</v>
      </c>
      <c r="Q250" s="1">
        <f t="shared" si="52"/>
        <v>8.2886962196266257E-15</v>
      </c>
      <c r="R250" s="1">
        <f t="shared" si="52"/>
        <v>3.0723881999088374E-13</v>
      </c>
      <c r="S250" s="1">
        <f t="shared" si="52"/>
        <v>1.0414167661057286E-10</v>
      </c>
      <c r="T250" s="1">
        <f t="shared" si="52"/>
        <v>2.9918487444286583E-10</v>
      </c>
      <c r="U250" s="1">
        <f t="shared" si="52"/>
        <v>1.0726538539658498E-9</v>
      </c>
      <c r="V250" s="1">
        <f t="shared" si="52"/>
        <v>2.5626259752309404E-9</v>
      </c>
      <c r="W250" s="1">
        <f t="shared" si="52"/>
        <v>1.2439989970076217E-6</v>
      </c>
      <c r="X250" s="1">
        <v>92</v>
      </c>
      <c r="Y250" s="1">
        <f t="shared" si="53"/>
        <v>3.1815707155787713E-17</v>
      </c>
      <c r="Z250" s="1">
        <f t="shared" si="53"/>
        <v>4.5199884261752271E-17</v>
      </c>
      <c r="AA250" s="1">
        <f t="shared" si="53"/>
        <v>9.1801973008606292E-15</v>
      </c>
      <c r="AB250" s="1">
        <f t="shared" si="53"/>
        <v>1.1110649066486442E-13</v>
      </c>
      <c r="AC250" s="1">
        <f t="shared" si="53"/>
        <v>4.5973203385024908E-11</v>
      </c>
      <c r="AD250" s="1">
        <f t="shared" si="53"/>
        <v>4.1204261141517523E-10</v>
      </c>
      <c r="AE250" s="1">
        <f t="shared" si="53"/>
        <v>2.3981813338335562E-9</v>
      </c>
      <c r="AF250" s="1">
        <f t="shared" si="53"/>
        <v>2.5670467590060811E-9</v>
      </c>
    </row>
    <row r="251" spans="1:32" x14ac:dyDescent="0.25">
      <c r="A251" s="1">
        <f t="shared" si="43"/>
        <v>23.700000000000067</v>
      </c>
      <c r="B251" s="1">
        <f t="shared" si="49"/>
        <v>8.8436298473657152E-2</v>
      </c>
      <c r="C251" s="1">
        <f t="shared" si="49"/>
        <v>8.9583426684531731E-2</v>
      </c>
      <c r="N251" s="1">
        <v>92.5</v>
      </c>
      <c r="O251" s="1">
        <f t="shared" si="52"/>
        <v>5.3757213333719271E-18</v>
      </c>
      <c r="P251" s="1">
        <f t="shared" si="52"/>
        <v>7.4532785901629932E-17</v>
      </c>
      <c r="Q251" s="1">
        <f t="shared" si="52"/>
        <v>6.5292520565091057E-15</v>
      </c>
      <c r="R251" s="1">
        <f t="shared" si="52"/>
        <v>2.484910917919131E-13</v>
      </c>
      <c r="S251" s="1">
        <f t="shared" si="52"/>
        <v>8.79830569402612E-11</v>
      </c>
      <c r="T251" s="1">
        <f t="shared" si="52"/>
        <v>2.5481232444980685E-10</v>
      </c>
      <c r="U251" s="1">
        <f t="shared" si="52"/>
        <v>9.2261415928876292E-10</v>
      </c>
      <c r="V251" s="1">
        <f t="shared" si="52"/>
        <v>2.2191694262882946E-9</v>
      </c>
      <c r="W251" s="1">
        <f t="shared" si="52"/>
        <v>1.1324878827058519E-6</v>
      </c>
      <c r="X251" s="1">
        <v>92.5</v>
      </c>
      <c r="Y251" s="1">
        <f t="shared" si="53"/>
        <v>2.4201085999838037E-17</v>
      </c>
      <c r="Z251" s="1">
        <f t="shared" si="53"/>
        <v>3.4316022944040902E-17</v>
      </c>
      <c r="AA251" s="1">
        <f t="shared" si="53"/>
        <v>7.2450351525956774E-15</v>
      </c>
      <c r="AB251" s="1">
        <f t="shared" si="53"/>
        <v>8.8943766687493467E-14</v>
      </c>
      <c r="AC251" s="1">
        <f t="shared" si="53"/>
        <v>3.8555088268073419E-11</v>
      </c>
      <c r="AD251" s="1">
        <f t="shared" si="53"/>
        <v>3.5168197730106067E-10</v>
      </c>
      <c r="AE251" s="1">
        <f t="shared" si="53"/>
        <v>2.0754252844420453E-9</v>
      </c>
      <c r="AF251" s="1">
        <f t="shared" si="53"/>
        <v>2.2218116454098502E-9</v>
      </c>
    </row>
    <row r="252" spans="1:32" x14ac:dyDescent="0.25">
      <c r="A252" s="1">
        <f t="shared" si="43"/>
        <v>23.800000000000068</v>
      </c>
      <c r="B252" s="1">
        <f t="shared" si="49"/>
        <v>8.8476125314094795E-2</v>
      </c>
      <c r="C252" s="1">
        <f t="shared" si="49"/>
        <v>8.9762470261471577E-2</v>
      </c>
      <c r="N252" s="1">
        <v>93</v>
      </c>
      <c r="O252" s="1">
        <f t="shared" si="52"/>
        <v>4.0283430592894831E-18</v>
      </c>
      <c r="P252" s="1">
        <f t="shared" si="52"/>
        <v>5.6892776661018883E-17</v>
      </c>
      <c r="Q252" s="1">
        <f t="shared" si="52"/>
        <v>5.1450913140022195E-15</v>
      </c>
      <c r="R252" s="1">
        <f t="shared" si="52"/>
        <v>2.010371135074119E-13</v>
      </c>
      <c r="S252" s="1">
        <f t="shared" si="52"/>
        <v>7.4348058218843023E-11</v>
      </c>
      <c r="T252" s="1">
        <f t="shared" si="52"/>
        <v>2.1706567347121738E-10</v>
      </c>
      <c r="U252" s="1">
        <f t="shared" si="52"/>
        <v>7.9371233433854172E-10</v>
      </c>
      <c r="V252" s="1">
        <f t="shared" si="52"/>
        <v>1.9220875123717789E-9</v>
      </c>
      <c r="W252" s="1">
        <f t="shared" si="52"/>
        <v>1.0310738919589294E-6</v>
      </c>
      <c r="X252" s="1">
        <v>93</v>
      </c>
      <c r="Y252" s="1">
        <f t="shared" si="53"/>
        <v>1.8417015025640411E-17</v>
      </c>
      <c r="Z252" s="1">
        <f t="shared" si="53"/>
        <v>2.606400863012846E-17</v>
      </c>
      <c r="AA252" s="1">
        <f t="shared" si="53"/>
        <v>5.7198153393268492E-15</v>
      </c>
      <c r="AB252" s="1">
        <f t="shared" si="53"/>
        <v>7.1223814501697934E-14</v>
      </c>
      <c r="AC252" s="1">
        <f t="shared" si="53"/>
        <v>3.234135045124747E-11</v>
      </c>
      <c r="AD252" s="1">
        <f t="shared" si="53"/>
        <v>3.0022423331707899E-10</v>
      </c>
      <c r="AE252" s="1">
        <f t="shared" si="53"/>
        <v>1.7964282172734649E-9</v>
      </c>
      <c r="AF252" s="1">
        <f t="shared" si="53"/>
        <v>1.923346104277281E-9</v>
      </c>
    </row>
    <row r="253" spans="1:32" x14ac:dyDescent="0.25">
      <c r="A253" s="1">
        <f t="shared" si="43"/>
        <v>23.90000000000007</v>
      </c>
      <c r="B253" s="1">
        <f t="shared" si="49"/>
        <v>8.8470694630006244E-2</v>
      </c>
      <c r="C253" s="1">
        <f t="shared" si="49"/>
        <v>8.9892644672780284E-2</v>
      </c>
      <c r="N253" s="1">
        <v>93.5</v>
      </c>
      <c r="O253" s="1">
        <f t="shared" si="52"/>
        <v>3.0200354572125386E-18</v>
      </c>
      <c r="P253" s="1">
        <f t="shared" si="52"/>
        <v>4.3445704738914163E-17</v>
      </c>
      <c r="Q253" s="1">
        <f t="shared" si="52"/>
        <v>4.055792404905399E-15</v>
      </c>
      <c r="R253" s="1">
        <f t="shared" si="52"/>
        <v>1.6269450786079201E-13</v>
      </c>
      <c r="S253" s="1">
        <f t="shared" si="52"/>
        <v>6.2840101928802542E-11</v>
      </c>
      <c r="T253" s="1">
        <f t="shared" si="52"/>
        <v>1.8494915845741866E-10</v>
      </c>
      <c r="U253" s="1">
        <f t="shared" si="52"/>
        <v>6.8295045686621765E-10</v>
      </c>
      <c r="V253" s="1">
        <f t="shared" si="52"/>
        <v>1.6650752702685684E-9</v>
      </c>
      <c r="W253" s="1">
        <f t="shared" si="52"/>
        <v>9.3883484170882881E-7</v>
      </c>
      <c r="X253" s="1">
        <v>93.5</v>
      </c>
      <c r="Y253" s="1">
        <f t="shared" si="53"/>
        <v>1.4021520022425635E-17</v>
      </c>
      <c r="Z253" s="1">
        <f t="shared" si="53"/>
        <v>1.9804805796608201E-17</v>
      </c>
      <c r="AA253" s="1">
        <f t="shared" si="53"/>
        <v>4.5172804381657113E-15</v>
      </c>
      <c r="AB253" s="1">
        <f t="shared" si="53"/>
        <v>5.7051780652056005E-14</v>
      </c>
      <c r="AC253" s="1">
        <f t="shared" si="53"/>
        <v>2.7135305541175785E-11</v>
      </c>
      <c r="AD253" s="1">
        <f t="shared" si="53"/>
        <v>2.5634780383892958E-10</v>
      </c>
      <c r="AE253" s="1">
        <f t="shared" si="53"/>
        <v>1.5552165666566951E-9</v>
      </c>
      <c r="AF253" s="1">
        <f t="shared" si="53"/>
        <v>1.6652711743604179E-9</v>
      </c>
    </row>
    <row r="254" spans="1:32" x14ac:dyDescent="0.25">
      <c r="A254" s="1">
        <f t="shared" si="43"/>
        <v>24.000000000000071</v>
      </c>
      <c r="B254" s="1">
        <f t="shared" ref="B254:C273" si="54">IFERROR(_xlfn.LOGNORM.DIST($A254, B$5, EXP(B$6),FALSE), 0)</f>
        <v>8.8420580324029441E-2</v>
      </c>
      <c r="C254" s="1">
        <f t="shared" si="54"/>
        <v>8.9974349896916259E-2</v>
      </c>
      <c r="N254" s="1">
        <v>94</v>
      </c>
      <c r="O254" s="1">
        <f t="shared" si="52"/>
        <v>2.265134370993471E-18</v>
      </c>
      <c r="P254" s="1">
        <f t="shared" si="52"/>
        <v>3.3190742823601176E-17</v>
      </c>
      <c r="Q254" s="1">
        <f t="shared" si="52"/>
        <v>3.1982457548263783E-15</v>
      </c>
      <c r="R254" s="1">
        <f t="shared" si="52"/>
        <v>1.3170471072073607E-13</v>
      </c>
      <c r="S254" s="1">
        <f t="shared" si="52"/>
        <v>5.3125293098211579E-11</v>
      </c>
      <c r="T254" s="1">
        <f t="shared" si="52"/>
        <v>1.5761755906215374E-10</v>
      </c>
      <c r="U254" s="1">
        <f t="shared" si="52"/>
        <v>5.8775842548219476E-10</v>
      </c>
      <c r="V254" s="1">
        <f t="shared" si="52"/>
        <v>1.4426903743091011E-9</v>
      </c>
      <c r="W254" s="1">
        <f t="shared" si="52"/>
        <v>8.5493335453824342E-7</v>
      </c>
      <c r="X254" s="1">
        <v>94</v>
      </c>
      <c r="Y254" s="1">
        <f t="shared" si="53"/>
        <v>1.0679790646710884E-17</v>
      </c>
      <c r="Z254" s="1">
        <f t="shared" si="53"/>
        <v>1.5055165338162428E-17</v>
      </c>
      <c r="AA254" s="1">
        <f t="shared" si="53"/>
        <v>3.5688320054302507E-15</v>
      </c>
      <c r="AB254" s="1">
        <f t="shared" si="53"/>
        <v>4.5713876086385265E-14</v>
      </c>
      <c r="AC254" s="1">
        <f t="shared" si="53"/>
        <v>2.2772566292277582E-11</v>
      </c>
      <c r="AD254" s="1">
        <f t="shared" si="53"/>
        <v>2.1892846487662071E-10</v>
      </c>
      <c r="AE254" s="1">
        <f t="shared" si="53"/>
        <v>1.3466373570011177E-9</v>
      </c>
      <c r="AF254" s="1">
        <f t="shared" si="53"/>
        <v>1.4420833305369271E-9</v>
      </c>
    </row>
    <row r="255" spans="1:32" x14ac:dyDescent="0.25">
      <c r="A255" s="1">
        <f t="shared" si="43"/>
        <v>24.100000000000072</v>
      </c>
      <c r="B255" s="1">
        <f t="shared" si="54"/>
        <v>8.8326414681345541E-2</v>
      </c>
      <c r="C255" s="1">
        <f t="shared" si="54"/>
        <v>9.00080578582753E-2</v>
      </c>
      <c r="N255" s="1">
        <v>94.5</v>
      </c>
      <c r="O255" s="1">
        <f t="shared" si="52"/>
        <v>1.6997014377378769E-18</v>
      </c>
      <c r="P255" s="1">
        <f t="shared" si="52"/>
        <v>2.536693193783806E-17</v>
      </c>
      <c r="Q255" s="1">
        <f t="shared" si="52"/>
        <v>2.5229108550871499E-15</v>
      </c>
      <c r="R255" s="1">
        <f t="shared" si="52"/>
        <v>1.0665027679511924E-13</v>
      </c>
      <c r="S255" s="1">
        <f t="shared" si="52"/>
        <v>4.4922458944534156E-11</v>
      </c>
      <c r="T255" s="1">
        <f t="shared" si="52"/>
        <v>1.34353312597641E-10</v>
      </c>
      <c r="U255" s="1">
        <f t="shared" si="52"/>
        <v>5.0593256317382755E-10</v>
      </c>
      <c r="V255" s="1">
        <f t="shared" si="52"/>
        <v>1.2502344384888482E-9</v>
      </c>
      <c r="W255" s="1">
        <f t="shared" si="52"/>
        <v>7.7860902225013725E-7</v>
      </c>
      <c r="X255" s="1">
        <v>94.5</v>
      </c>
      <c r="Y255" s="1">
        <f t="shared" si="53"/>
        <v>8.138089529229202E-18</v>
      </c>
      <c r="Z255" s="1">
        <f t="shared" si="53"/>
        <v>1.144949810293992E-17</v>
      </c>
      <c r="AA255" s="1">
        <f t="shared" si="53"/>
        <v>2.8205227567166164E-15</v>
      </c>
      <c r="AB255" s="1">
        <f t="shared" si="53"/>
        <v>3.6640579401970592E-14</v>
      </c>
      <c r="AC255" s="1">
        <f t="shared" si="53"/>
        <v>1.9115711925207651E-11</v>
      </c>
      <c r="AD255" s="1">
        <f t="shared" si="53"/>
        <v>1.8700971186957117E-10</v>
      </c>
      <c r="AE255" s="1">
        <f t="shared" si="53"/>
        <v>1.1662448394561798E-9</v>
      </c>
      <c r="AF255" s="1">
        <f t="shared" si="53"/>
        <v>1.2490336715276576E-9</v>
      </c>
    </row>
    <row r="256" spans="1:32" x14ac:dyDescent="0.25">
      <c r="A256" s="1">
        <f t="shared" si="43"/>
        <v>24.200000000000074</v>
      </c>
      <c r="B256" s="1">
        <f t="shared" si="54"/>
        <v>8.8188885573456263E-2</v>
      </c>
      <c r="C256" s="1">
        <f t="shared" si="54"/>
        <v>8.9994309677216042E-2</v>
      </c>
      <c r="N256" s="1">
        <v>95</v>
      </c>
      <c r="O256" s="1">
        <f t="shared" ref="O256:W266" si="55">IFERROR(_xlfn.LOGNORM.DIST($N256, O$63, EXP(O$64),FALSE), 0)</f>
        <v>1.2759934143145612E-18</v>
      </c>
      <c r="P256" s="1">
        <f t="shared" si="55"/>
        <v>1.9395463609887529E-17</v>
      </c>
      <c r="Q256" s="1">
        <f t="shared" si="55"/>
        <v>1.9908859542384382E-15</v>
      </c>
      <c r="R256" s="1">
        <f t="shared" si="55"/>
        <v>8.6388393409617531E-14</v>
      </c>
      <c r="S256" s="1">
        <f t="shared" si="55"/>
        <v>3.7994778370845368E-11</v>
      </c>
      <c r="T256" s="1">
        <f t="shared" si="55"/>
        <v>1.1454712529184523E-10</v>
      </c>
      <c r="U256" s="1">
        <f t="shared" si="55"/>
        <v>4.3558307599769811E-10</v>
      </c>
      <c r="V256" s="1">
        <f t="shared" si="55"/>
        <v>1.083650732810878E-9</v>
      </c>
      <c r="W256" s="1">
        <f t="shared" si="55"/>
        <v>7.0917129518735223E-7</v>
      </c>
      <c r="X256" s="1">
        <v>95</v>
      </c>
      <c r="Y256" s="1">
        <f t="shared" ref="Y256:AF266" si="56">IFERROR(_xlfn.LOGNORM.DIST($N256, Y$63, EXP(Y$64),FALSE), 0)</f>
        <v>6.2040391717790332E-18</v>
      </c>
      <c r="Z256" s="1">
        <f t="shared" si="56"/>
        <v>8.7111146926402225E-18</v>
      </c>
      <c r="AA256" s="1">
        <f t="shared" si="56"/>
        <v>2.22991329511409E-15</v>
      </c>
      <c r="AB256" s="1">
        <f t="shared" si="56"/>
        <v>2.9377349202275347E-14</v>
      </c>
      <c r="AC256" s="1">
        <f t="shared" si="56"/>
        <v>1.6049841440174357E-11</v>
      </c>
      <c r="AD256" s="1">
        <f t="shared" si="56"/>
        <v>1.5977759872209203E-10</v>
      </c>
      <c r="AE256" s="1">
        <f t="shared" si="56"/>
        <v>1.0102028672976539E-9</v>
      </c>
      <c r="AF256" s="1">
        <f t="shared" si="56"/>
        <v>1.0820238609976571E-9</v>
      </c>
    </row>
    <row r="257" spans="1:32" x14ac:dyDescent="0.25">
      <c r="A257" s="1">
        <f t="shared" si="43"/>
        <v>24.300000000000075</v>
      </c>
      <c r="B257" s="1">
        <f t="shared" si="54"/>
        <v>8.8008733604609063E-2</v>
      </c>
      <c r="C257" s="1">
        <f t="shared" si="54"/>
        <v>8.9933712812702196E-2</v>
      </c>
      <c r="N257" s="1">
        <v>95.5</v>
      </c>
      <c r="O257" s="1">
        <f t="shared" si="55"/>
        <v>9.583445729197891E-19</v>
      </c>
      <c r="P257" s="1">
        <f t="shared" si="55"/>
        <v>1.4835903850117893E-17</v>
      </c>
      <c r="Q257" s="1">
        <f t="shared" si="55"/>
        <v>1.5716132460742249E-15</v>
      </c>
      <c r="R257" s="1">
        <f t="shared" si="55"/>
        <v>6.9997412046366458E-14</v>
      </c>
      <c r="S257" s="1">
        <f t="shared" si="55"/>
        <v>3.2142747117501084E-11</v>
      </c>
      <c r="T257" s="1">
        <f t="shared" si="55"/>
        <v>9.7681543329059709E-11</v>
      </c>
      <c r="U257" s="1">
        <f t="shared" si="55"/>
        <v>3.7508908424994287E-10</v>
      </c>
      <c r="V257" s="1">
        <f t="shared" si="55"/>
        <v>9.3943603447565583E-10</v>
      </c>
      <c r="W257" s="1">
        <f t="shared" si="55"/>
        <v>6.4599303015073212E-7</v>
      </c>
      <c r="X257" s="1">
        <v>95.5</v>
      </c>
      <c r="Y257" s="1">
        <f t="shared" si="56"/>
        <v>4.7317215335118369E-18</v>
      </c>
      <c r="Z257" s="1">
        <f t="shared" si="56"/>
        <v>6.6305221325890157E-18</v>
      </c>
      <c r="AA257" s="1">
        <f t="shared" si="56"/>
        <v>1.7636061240432022E-15</v>
      </c>
      <c r="AB257" s="1">
        <f t="shared" si="56"/>
        <v>2.3561307154727229E-14</v>
      </c>
      <c r="AC257" s="1">
        <f t="shared" si="56"/>
        <v>1.3478863702821148E-11</v>
      </c>
      <c r="AD257" s="1">
        <f t="shared" si="56"/>
        <v>1.3653937047797803E-10</v>
      </c>
      <c r="AE257" s="1">
        <f t="shared" si="56"/>
        <v>8.7520081584255754E-10</v>
      </c>
      <c r="AF257" s="1">
        <f t="shared" si="56"/>
        <v>9.3751648937598318E-10</v>
      </c>
    </row>
    <row r="258" spans="1:32" x14ac:dyDescent="0.25">
      <c r="A258" s="1">
        <f t="shared" si="43"/>
        <v>24.400000000000077</v>
      </c>
      <c r="B258" s="1">
        <f t="shared" si="54"/>
        <v>8.7786749212094728E-2</v>
      </c>
      <c r="C258" s="1">
        <f t="shared" si="54"/>
        <v>8.9826938110980054E-2</v>
      </c>
      <c r="N258" s="1">
        <v>96</v>
      </c>
      <c r="O258" s="1">
        <f t="shared" si="55"/>
        <v>7.2009984966392742E-19</v>
      </c>
      <c r="P258" s="1">
        <f t="shared" si="55"/>
        <v>1.1352978698243539E-17</v>
      </c>
      <c r="Q258" s="1">
        <f t="shared" si="55"/>
        <v>1.2410811740039166E-15</v>
      </c>
      <c r="R258" s="1">
        <f t="shared" si="55"/>
        <v>5.6733837796589879E-14</v>
      </c>
      <c r="S258" s="1">
        <f t="shared" si="55"/>
        <v>2.7198264470330605E-11</v>
      </c>
      <c r="T258" s="1">
        <f t="shared" si="55"/>
        <v>8.331702979782586E-11</v>
      </c>
      <c r="U258" s="1">
        <f t="shared" si="55"/>
        <v>3.2306012987849671E-10</v>
      </c>
      <c r="V258" s="1">
        <f t="shared" si="55"/>
        <v>8.1456465211141146E-10</v>
      </c>
      <c r="W258" s="1">
        <f t="shared" si="55"/>
        <v>5.8850463595254831E-7</v>
      </c>
      <c r="X258" s="1">
        <v>96</v>
      </c>
      <c r="Y258" s="1">
        <f t="shared" si="56"/>
        <v>3.6104107318973257E-18</v>
      </c>
      <c r="Z258" s="1">
        <f t="shared" si="56"/>
        <v>5.0490394546524162E-18</v>
      </c>
      <c r="AA258" s="1">
        <f t="shared" si="56"/>
        <v>1.395310402215148E-15</v>
      </c>
      <c r="AB258" s="1">
        <f t="shared" si="56"/>
        <v>1.8902669681201431E-14</v>
      </c>
      <c r="AC258" s="1">
        <f t="shared" si="56"/>
        <v>1.1322401692200241E-11</v>
      </c>
      <c r="AD258" s="1">
        <f t="shared" si="56"/>
        <v>1.1670531509847192E-10</v>
      </c>
      <c r="AE258" s="1">
        <f t="shared" si="56"/>
        <v>7.5838115959852584E-10</v>
      </c>
      <c r="AF258" s="1">
        <f t="shared" si="56"/>
        <v>8.124578495399895E-10</v>
      </c>
    </row>
    <row r="259" spans="1:32" x14ac:dyDescent="0.25">
      <c r="A259" s="1">
        <f t="shared" si="43"/>
        <v>24.500000000000078</v>
      </c>
      <c r="B259" s="1">
        <f t="shared" si="54"/>
        <v>8.752376973131859E-2</v>
      </c>
      <c r="C259" s="1">
        <f t="shared" si="54"/>
        <v>8.9674716773501903E-2</v>
      </c>
      <c r="N259" s="1">
        <v>96.5</v>
      </c>
      <c r="O259" s="1">
        <f t="shared" si="55"/>
        <v>5.4132964924551882E-19</v>
      </c>
      <c r="P259" s="1">
        <f t="shared" si="55"/>
        <v>8.6913636110351968E-18</v>
      </c>
      <c r="Q259" s="1">
        <f t="shared" si="55"/>
        <v>9.8041572096742553E-16</v>
      </c>
      <c r="R259" s="1">
        <f t="shared" si="55"/>
        <v>4.5997722300528136E-14</v>
      </c>
      <c r="S259" s="1">
        <f t="shared" si="55"/>
        <v>2.3019661883861516E-11</v>
      </c>
      <c r="T259" s="1">
        <f t="shared" si="55"/>
        <v>7.1080163543919047E-11</v>
      </c>
      <c r="U259" s="1">
        <f t="shared" si="55"/>
        <v>2.7830322318427482E-10</v>
      </c>
      <c r="V259" s="1">
        <f t="shared" si="55"/>
        <v>7.0642293446240785E-10</v>
      </c>
      <c r="W259" s="1">
        <f t="shared" si="55"/>
        <v>5.3618876125783581E-7</v>
      </c>
      <c r="X259" s="1">
        <v>96.5</v>
      </c>
      <c r="Y259" s="1">
        <f t="shared" si="56"/>
        <v>2.7560494967595319E-18</v>
      </c>
      <c r="Z259" s="1">
        <f t="shared" si="56"/>
        <v>3.8464237927197371E-18</v>
      </c>
      <c r="AA259" s="1">
        <f t="shared" si="56"/>
        <v>1.1043227313201282E-15</v>
      </c>
      <c r="AB259" s="1">
        <f t="shared" si="56"/>
        <v>1.5169957281681774E-14</v>
      </c>
      <c r="AC259" s="1">
        <f t="shared" si="56"/>
        <v>9.5132087843117932E-12</v>
      </c>
      <c r="AD259" s="1">
        <f t="shared" si="56"/>
        <v>9.9773347150919809E-11</v>
      </c>
      <c r="AE259" s="1">
        <f t="shared" si="56"/>
        <v>6.5727708323390598E-10</v>
      </c>
      <c r="AF259" s="1">
        <f t="shared" si="56"/>
        <v>7.0421139971792916E-10</v>
      </c>
    </row>
    <row r="260" spans="1:32" x14ac:dyDescent="0.25">
      <c r="A260" s="1">
        <f t="shared" si="43"/>
        <v>24.60000000000008</v>
      </c>
      <c r="B260" s="1">
        <f t="shared" si="54"/>
        <v>8.7220676436192912E-2</v>
      </c>
      <c r="C260" s="1">
        <f t="shared" si="54"/>
        <v>8.9477837257054091E-2</v>
      </c>
      <c r="N260" s="1">
        <v>97</v>
      </c>
      <c r="O260" s="1">
        <f t="shared" si="55"/>
        <v>4.0712636385595229E-19</v>
      </c>
      <c r="P260" s="1">
        <f t="shared" si="55"/>
        <v>6.6565406315768293E-18</v>
      </c>
      <c r="Q260" s="1">
        <f t="shared" si="55"/>
        <v>7.7477616666252686E-16</v>
      </c>
      <c r="R260" s="1">
        <f t="shared" si="55"/>
        <v>3.7304810999238037E-14</v>
      </c>
      <c r="S260" s="1">
        <f t="shared" si="55"/>
        <v>1.9487522770798518E-11</v>
      </c>
      <c r="T260" s="1">
        <f t="shared" si="55"/>
        <v>6.0653635008227258E-11</v>
      </c>
      <c r="U260" s="1">
        <f t="shared" si="55"/>
        <v>2.3979462793267418E-10</v>
      </c>
      <c r="V260" s="1">
        <f t="shared" si="55"/>
        <v>6.1275281003129254E-10</v>
      </c>
      <c r="W260" s="1">
        <f t="shared" si="55"/>
        <v>4.8857547447057883E-7</v>
      </c>
      <c r="X260" s="1">
        <v>97</v>
      </c>
      <c r="Y260" s="1">
        <f t="shared" si="56"/>
        <v>2.104798563451675E-18</v>
      </c>
      <c r="Z260" s="1">
        <f t="shared" si="56"/>
        <v>2.931521609778991E-18</v>
      </c>
      <c r="AA260" s="1">
        <f t="shared" si="56"/>
        <v>8.743341589836596E-16</v>
      </c>
      <c r="AB260" s="1">
        <f t="shared" si="56"/>
        <v>1.2178209798775747E-14</v>
      </c>
      <c r="AC260" s="1">
        <f t="shared" si="56"/>
        <v>7.9950119949142006E-12</v>
      </c>
      <c r="AD260" s="1">
        <f t="shared" si="56"/>
        <v>8.5315910239544423E-11</v>
      </c>
      <c r="AE260" s="1">
        <f t="shared" si="56"/>
        <v>5.6975872985054277E-10</v>
      </c>
      <c r="AF260" s="1">
        <f t="shared" si="56"/>
        <v>6.1050042795864467E-10</v>
      </c>
    </row>
    <row r="261" spans="1:32" x14ac:dyDescent="0.25">
      <c r="A261" s="1">
        <f t="shared" si="43"/>
        <v>24.700000000000081</v>
      </c>
      <c r="B261" s="1">
        <f t="shared" si="54"/>
        <v>8.6878391565018295E-2</v>
      </c>
      <c r="C261" s="1">
        <f t="shared" si="54"/>
        <v>8.9237142118744228E-2</v>
      </c>
      <c r="N261" s="1">
        <v>97.5</v>
      </c>
      <c r="O261" s="1">
        <f t="shared" si="55"/>
        <v>3.0633398752704735E-19</v>
      </c>
      <c r="P261" s="1">
        <f t="shared" si="55"/>
        <v>5.1002573205670841E-18</v>
      </c>
      <c r="Q261" s="1">
        <f t="shared" si="55"/>
        <v>6.1248923086458796E-16</v>
      </c>
      <c r="R261" s="1">
        <f t="shared" si="55"/>
        <v>3.0264120527060007E-14</v>
      </c>
      <c r="S261" s="1">
        <f t="shared" si="55"/>
        <v>1.6501166938107073E-11</v>
      </c>
      <c r="T261" s="1">
        <f t="shared" si="55"/>
        <v>5.1767764090493373E-11</v>
      </c>
      <c r="U261" s="1">
        <f t="shared" si="55"/>
        <v>2.0665570024951894E-10</v>
      </c>
      <c r="V261" s="1">
        <f t="shared" si="55"/>
        <v>5.3160310643803021E-10</v>
      </c>
      <c r="W261" s="1">
        <f t="shared" si="55"/>
        <v>4.4523789005969153E-7</v>
      </c>
      <c r="X261" s="1">
        <v>97.5</v>
      </c>
      <c r="Y261" s="1">
        <f t="shared" si="56"/>
        <v>1.6081528336775968E-18</v>
      </c>
      <c r="Z261" s="1">
        <f t="shared" si="56"/>
        <v>2.2352026684957838E-18</v>
      </c>
      <c r="AA261" s="1">
        <f t="shared" si="56"/>
        <v>6.9249304920717032E-16</v>
      </c>
      <c r="AB261" s="1">
        <f t="shared" si="56"/>
        <v>9.7795941821850682E-15</v>
      </c>
      <c r="AC261" s="1">
        <f t="shared" si="56"/>
        <v>6.7207112990191729E-12</v>
      </c>
      <c r="AD261" s="1">
        <f t="shared" si="56"/>
        <v>7.2968847750370011E-11</v>
      </c>
      <c r="AE261" s="1">
        <f t="shared" si="56"/>
        <v>4.9398688514122573E-10</v>
      </c>
      <c r="AF261" s="1">
        <f t="shared" si="56"/>
        <v>5.2935863979182445E-10</v>
      </c>
    </row>
    <row r="262" spans="1:32" x14ac:dyDescent="0.25">
      <c r="A262" s="1">
        <f t="shared" si="43"/>
        <v>24.800000000000082</v>
      </c>
      <c r="B262" s="1">
        <f t="shared" si="54"/>
        <v>8.6497875341616709E-2</v>
      </c>
      <c r="C262" s="1">
        <f t="shared" si="54"/>
        <v>8.8953524818163793E-2</v>
      </c>
      <c r="N262" s="1">
        <v>98</v>
      </c>
      <c r="O262" s="1">
        <f t="shared" si="55"/>
        <v>2.3060031125753848E-19</v>
      </c>
      <c r="P262" s="1">
        <f t="shared" si="55"/>
        <v>3.9094769472392273E-18</v>
      </c>
      <c r="Q262" s="1">
        <f t="shared" si="55"/>
        <v>4.8436992149542857E-16</v>
      </c>
      <c r="R262" s="1">
        <f t="shared" si="55"/>
        <v>2.4559882777804569E-14</v>
      </c>
      <c r="S262" s="1">
        <f t="shared" si="55"/>
        <v>1.3975693470573635E-11</v>
      </c>
      <c r="T262" s="1">
        <f t="shared" si="55"/>
        <v>4.4193307331849967E-11</v>
      </c>
      <c r="U262" s="1">
        <f t="shared" si="55"/>
        <v>1.7813219600025406E-10</v>
      </c>
      <c r="V262" s="1">
        <f t="shared" si="55"/>
        <v>4.6128757229792221E-10</v>
      </c>
      <c r="W262" s="1">
        <f t="shared" si="55"/>
        <v>4.0578819993348808E-7</v>
      </c>
      <c r="X262" s="1">
        <v>98</v>
      </c>
      <c r="Y262" s="1">
        <f t="shared" si="56"/>
        <v>1.2292422134757073E-18</v>
      </c>
      <c r="Z262" s="1">
        <f t="shared" si="56"/>
        <v>1.7050172166741368E-18</v>
      </c>
      <c r="AA262" s="1">
        <f t="shared" si="56"/>
        <v>5.486687053625965E-16</v>
      </c>
      <c r="AB262" s="1">
        <f t="shared" si="56"/>
        <v>7.8559169930573099E-15</v>
      </c>
      <c r="AC262" s="1">
        <f t="shared" si="56"/>
        <v>5.6508759616492043E-12</v>
      </c>
      <c r="AD262" s="1">
        <f t="shared" si="56"/>
        <v>6.2421944663553702E-11</v>
      </c>
      <c r="AE262" s="1">
        <f t="shared" si="56"/>
        <v>4.2837306378119713E-10</v>
      </c>
      <c r="AF262" s="1">
        <f t="shared" si="56"/>
        <v>4.5908756898129734E-10</v>
      </c>
    </row>
    <row r="263" spans="1:32" x14ac:dyDescent="0.25">
      <c r="A263" s="1">
        <f t="shared" si="43"/>
        <v>24.900000000000084</v>
      </c>
      <c r="B263" s="1">
        <f t="shared" si="54"/>
        <v>8.608012300105429E-2</v>
      </c>
      <c r="C263" s="1">
        <f t="shared" si="54"/>
        <v>8.8627926488661066E-2</v>
      </c>
      <c r="N263" s="1">
        <v>98.5</v>
      </c>
      <c r="O263" s="1">
        <f t="shared" si="55"/>
        <v>1.7366948536353038E-19</v>
      </c>
      <c r="P263" s="1">
        <f t="shared" si="55"/>
        <v>2.9979784303158693E-18</v>
      </c>
      <c r="Q263" s="1">
        <f t="shared" si="55"/>
        <v>3.8318865602073327E-16</v>
      </c>
      <c r="R263" s="1">
        <f t="shared" si="55"/>
        <v>1.9937001349547967E-14</v>
      </c>
      <c r="S263" s="1">
        <f t="shared" si="55"/>
        <v>1.1839492907088323E-11</v>
      </c>
      <c r="T263" s="1">
        <f t="shared" si="55"/>
        <v>3.7735357444705363E-11</v>
      </c>
      <c r="U263" s="1">
        <f t="shared" si="55"/>
        <v>1.535765462181218E-10</v>
      </c>
      <c r="V263" s="1">
        <f t="shared" si="55"/>
        <v>4.0034867418084279E-10</v>
      </c>
      <c r="W263" s="1">
        <f t="shared" si="55"/>
        <v>3.6987407229895617E-7</v>
      </c>
      <c r="X263" s="1">
        <v>98.5</v>
      </c>
      <c r="Y263" s="1">
        <f t="shared" si="56"/>
        <v>9.4002858659018678E-19</v>
      </c>
      <c r="Z263" s="1">
        <f t="shared" si="56"/>
        <v>1.3011545169964682E-18</v>
      </c>
      <c r="AA263" s="1">
        <f t="shared" si="56"/>
        <v>4.3487255221994746E-16</v>
      </c>
      <c r="AB263" s="1">
        <f t="shared" si="56"/>
        <v>6.31265372449978E-15</v>
      </c>
      <c r="AC263" s="1">
        <f t="shared" si="56"/>
        <v>4.7524886541830436E-12</v>
      </c>
      <c r="AD263" s="1">
        <f t="shared" si="56"/>
        <v>5.3410888268491985E-11</v>
      </c>
      <c r="AE263" s="1">
        <f t="shared" si="56"/>
        <v>3.7154510867293032E-10</v>
      </c>
      <c r="AF263" s="1">
        <f t="shared" si="56"/>
        <v>3.9821986461956347E-10</v>
      </c>
    </row>
    <row r="264" spans="1:32" x14ac:dyDescent="0.25">
      <c r="A264" s="1">
        <f t="shared" si="43"/>
        <v>25.000000000000085</v>
      </c>
      <c r="B264" s="1">
        <f t="shared" si="54"/>
        <v>8.5626161828850855E-2</v>
      </c>
      <c r="C264" s="1">
        <f t="shared" si="54"/>
        <v>8.8261332689248406E-2</v>
      </c>
      <c r="N264" s="1">
        <v>99</v>
      </c>
      <c r="O264" s="1">
        <f t="shared" si="55"/>
        <v>1.3085376399888051E-19</v>
      </c>
      <c r="P264" s="1">
        <f t="shared" si="55"/>
        <v>2.29996811878431E-18</v>
      </c>
      <c r="Q264" s="1">
        <f t="shared" si="55"/>
        <v>3.0325301628773195E-16</v>
      </c>
      <c r="R264" s="1">
        <f t="shared" si="55"/>
        <v>1.6189333936326851E-14</v>
      </c>
      <c r="S264" s="1">
        <f t="shared" si="55"/>
        <v>1.0032153853002521E-11</v>
      </c>
      <c r="T264" s="1">
        <f t="shared" si="55"/>
        <v>3.2228168445705106E-11</v>
      </c>
      <c r="U264" s="1">
        <f t="shared" si="55"/>
        <v>1.3243267266578666E-10</v>
      </c>
      <c r="V264" s="1">
        <f t="shared" si="55"/>
        <v>3.4752637008654594E-10</v>
      </c>
      <c r="W264" s="1">
        <f t="shared" si="55"/>
        <v>3.3717538391835385E-7</v>
      </c>
      <c r="X264" s="1">
        <v>99</v>
      </c>
      <c r="Y264" s="1">
        <f t="shared" si="56"/>
        <v>7.1918093851423713E-19</v>
      </c>
      <c r="Z264" s="1">
        <f t="shared" si="56"/>
        <v>9.9338451898691007E-19</v>
      </c>
      <c r="AA264" s="1">
        <f t="shared" si="56"/>
        <v>3.4480301601427288E-16</v>
      </c>
      <c r="AB264" s="1">
        <f t="shared" si="56"/>
        <v>5.0741863393016273E-15</v>
      </c>
      <c r="AC264" s="1">
        <f t="shared" si="56"/>
        <v>3.9978963248869013E-12</v>
      </c>
      <c r="AD264" s="1">
        <f t="shared" si="56"/>
        <v>4.5710433836797189E-11</v>
      </c>
      <c r="AE264" s="1">
        <f t="shared" si="56"/>
        <v>3.2231753773322535E-10</v>
      </c>
      <c r="AF264" s="1">
        <f t="shared" si="56"/>
        <v>3.4548763971742228E-10</v>
      </c>
    </row>
    <row r="265" spans="1:32" x14ac:dyDescent="0.25">
      <c r="A265" s="1">
        <f t="shared" si="43"/>
        <v>25.100000000000087</v>
      </c>
      <c r="B265" s="1">
        <f t="shared" si="54"/>
        <v>8.5137048222114195E-2</v>
      </c>
      <c r="C265" s="1">
        <f t="shared" si="54"/>
        <v>8.7854770148225403E-2</v>
      </c>
      <c r="N265" s="1">
        <v>99.5</v>
      </c>
      <c r="O265" s="1">
        <f t="shared" si="55"/>
        <v>9.8638877828767531E-20</v>
      </c>
      <c r="P265" s="1">
        <f t="shared" si="55"/>
        <v>1.765219661280189E-18</v>
      </c>
      <c r="Q265" s="1">
        <f t="shared" si="55"/>
        <v>2.4007936926556573E-16</v>
      </c>
      <c r="R265" s="1">
        <f t="shared" si="55"/>
        <v>1.3150248978728189E-14</v>
      </c>
      <c r="S265" s="1">
        <f t="shared" si="55"/>
        <v>8.5027011677413197E-12</v>
      </c>
      <c r="T265" s="1">
        <f t="shared" si="55"/>
        <v>2.7530765217997977E-11</v>
      </c>
      <c r="U265" s="1">
        <f t="shared" si="55"/>
        <v>1.1422297758679411E-10</v>
      </c>
      <c r="V265" s="1">
        <f t="shared" si="55"/>
        <v>3.0173117177676647E-10</v>
      </c>
      <c r="W265" s="1">
        <f t="shared" si="55"/>
        <v>3.0740125483256325E-7</v>
      </c>
      <c r="X265" s="1">
        <v>99.5</v>
      </c>
      <c r="Y265" s="1">
        <f t="shared" si="56"/>
        <v>5.5046388358862497E-19</v>
      </c>
      <c r="Z265" s="1">
        <f t="shared" si="56"/>
        <v>7.5874257190660438E-19</v>
      </c>
      <c r="AA265" s="1">
        <f t="shared" si="56"/>
        <v>2.7348754954509861E-16</v>
      </c>
      <c r="AB265" s="1">
        <f t="shared" si="56"/>
        <v>4.0800034680123776E-15</v>
      </c>
      <c r="AC265" s="1">
        <f t="shared" si="56"/>
        <v>3.363933617113605E-12</v>
      </c>
      <c r="AD265" s="1">
        <f t="shared" si="56"/>
        <v>3.9128593713400356E-11</v>
      </c>
      <c r="AE265" s="1">
        <f t="shared" si="56"/>
        <v>2.796659796164711E-10</v>
      </c>
      <c r="AF265" s="1">
        <f t="shared" si="56"/>
        <v>2.9979517991172165E-10</v>
      </c>
    </row>
    <row r="266" spans="1:32" x14ac:dyDescent="0.25">
      <c r="A266" s="1">
        <f t="shared" si="43"/>
        <v>25.200000000000088</v>
      </c>
      <c r="B266" s="1">
        <f t="shared" si="54"/>
        <v>8.4613864780573866E-2</v>
      </c>
      <c r="C266" s="1">
        <f t="shared" si="54"/>
        <v>8.7409303509133396E-2</v>
      </c>
      <c r="N266" s="1">
        <v>100</v>
      </c>
      <c r="O266" s="1">
        <f t="shared" si="55"/>
        <v>7.438910450196299E-20</v>
      </c>
      <c r="P266" s="1">
        <f t="shared" si="55"/>
        <v>1.3553749796327608E-18</v>
      </c>
      <c r="Q266" s="1">
        <f t="shared" si="55"/>
        <v>1.9013495984450399E-16</v>
      </c>
      <c r="R266" s="1">
        <f t="shared" si="55"/>
        <v>1.0685013068937979E-14</v>
      </c>
      <c r="S266" s="1">
        <f t="shared" si="55"/>
        <v>7.2081129323503145E-12</v>
      </c>
      <c r="T266" s="1">
        <f t="shared" si="55"/>
        <v>2.3523217962439693E-11</v>
      </c>
      <c r="U266" s="1">
        <f t="shared" si="55"/>
        <v>9.8537194666330339E-11</v>
      </c>
      <c r="V266" s="1">
        <f t="shared" si="55"/>
        <v>2.6202090375324711E-10</v>
      </c>
      <c r="W266" s="1">
        <f t="shared" si="55"/>
        <v>2.8028735748669002E-7</v>
      </c>
      <c r="X266" s="1">
        <v>100</v>
      </c>
      <c r="Y266" s="1">
        <f t="shared" si="56"/>
        <v>4.2151503221651163E-19</v>
      </c>
      <c r="Z266" s="1">
        <f t="shared" si="56"/>
        <v>5.7977593825580654E-19</v>
      </c>
      <c r="AA266" s="1">
        <f t="shared" si="56"/>
        <v>2.1700097362539567E-16</v>
      </c>
      <c r="AB266" s="1">
        <f t="shared" si="56"/>
        <v>3.2816678241870062E-15</v>
      </c>
      <c r="AC266" s="1">
        <f t="shared" si="56"/>
        <v>2.8311903137529508E-12</v>
      </c>
      <c r="AD266" s="1">
        <f t="shared" si="56"/>
        <v>3.3501695763625518E-11</v>
      </c>
      <c r="AE266" s="1">
        <f t="shared" si="56"/>
        <v>2.4270513154234639E-10</v>
      </c>
      <c r="AF266" s="1">
        <f t="shared" si="56"/>
        <v>2.6019540852934149E-10</v>
      </c>
    </row>
    <row r="267" spans="1:32" x14ac:dyDescent="0.25">
      <c r="A267" s="1">
        <f t="shared" si="43"/>
        <v>25.30000000000009</v>
      </c>
      <c r="B267" s="1">
        <f t="shared" si="54"/>
        <v>8.405771743500913E-2</v>
      </c>
      <c r="C267" s="1">
        <f t="shared" si="54"/>
        <v>8.69260320891658E-2</v>
      </c>
    </row>
    <row r="268" spans="1:32" x14ac:dyDescent="0.25">
      <c r="A268" s="1">
        <f t="shared" si="43"/>
        <v>25.400000000000091</v>
      </c>
      <c r="B268" s="1">
        <f t="shared" si="54"/>
        <v>8.3469732620087389E-2</v>
      </c>
      <c r="C268" s="1">
        <f t="shared" si="54"/>
        <v>8.6406086659654421E-2</v>
      </c>
    </row>
    <row r="269" spans="1:32" x14ac:dyDescent="0.25">
      <c r="A269" s="1">
        <f t="shared" si="43"/>
        <v>25.500000000000092</v>
      </c>
      <c r="B269" s="1">
        <f t="shared" si="54"/>
        <v>8.285105449814277E-2</v>
      </c>
      <c r="C269" s="1">
        <f t="shared" si="54"/>
        <v>8.5850626257726326E-2</v>
      </c>
    </row>
    <row r="270" spans="1:32" x14ac:dyDescent="0.25">
      <c r="A270" s="1">
        <f t="shared" si="43"/>
        <v>25.600000000000094</v>
      </c>
      <c r="B270" s="1">
        <f t="shared" si="54"/>
        <v>8.2202842239939469E-2</v>
      </c>
      <c r="C270" s="1">
        <f t="shared" si="54"/>
        <v>8.526083503769552E-2</v>
      </c>
    </row>
    <row r="271" spans="1:32" x14ac:dyDescent="0.25">
      <c r="A271" s="1">
        <f t="shared" ref="A271:A334" si="57">A270+0.1</f>
        <v>25.700000000000095</v>
      </c>
      <c r="B271" s="1">
        <f t="shared" si="54"/>
        <v>8.1526267367982838E-2</v>
      </c>
      <c r="C271" s="1">
        <f t="shared" si="54"/>
        <v>8.4637919170211851E-2</v>
      </c>
    </row>
    <row r="272" spans="1:32" x14ac:dyDescent="0.25">
      <c r="A272" s="1">
        <f t="shared" si="57"/>
        <v>25.800000000000097</v>
      </c>
      <c r="B272" s="1">
        <f t="shared" si="54"/>
        <v>8.0822511167457034E-2</v>
      </c>
      <c r="C272" s="1">
        <f t="shared" si="54"/>
        <v>8.3983103796640465E-2</v>
      </c>
    </row>
    <row r="273" spans="1:3" x14ac:dyDescent="0.25">
      <c r="A273" s="1">
        <f t="shared" si="57"/>
        <v>25.900000000000098</v>
      </c>
      <c r="B273" s="1">
        <f t="shared" si="54"/>
        <v>8.0092762169396578E-2</v>
      </c>
      <c r="C273" s="1">
        <f t="shared" si="54"/>
        <v>8.3297630045599591E-2</v>
      </c>
    </row>
    <row r="274" spans="1:3" x14ac:dyDescent="0.25">
      <c r="A274" s="1">
        <f t="shared" si="57"/>
        <v>26.000000000000099</v>
      </c>
      <c r="B274" s="1">
        <f t="shared" ref="B274:C293" si="58">IFERROR(_xlfn.LOGNORM.DIST($A274, B$5, EXP(B$6),FALSE), 0)</f>
        <v>7.9338213710231226E-2</v>
      </c>
      <c r="C274" s="1">
        <f t="shared" si="58"/>
        <v>8.2582752118034036E-2</v>
      </c>
    </row>
    <row r="275" spans="1:3" x14ac:dyDescent="0.25">
      <c r="A275" s="1">
        <f t="shared" si="57"/>
        <v>26.100000000000101</v>
      </c>
      <c r="B275" s="1">
        <f t="shared" si="58"/>
        <v>7.8560061571384884E-2</v>
      </c>
      <c r="C275" s="1">
        <f t="shared" si="58"/>
        <v>8.1839734446656931E-2</v>
      </c>
    </row>
    <row r="276" spans="1:3" x14ac:dyDescent="0.25">
      <c r="A276" s="1">
        <f t="shared" si="57"/>
        <v>26.200000000000102</v>
      </c>
      <c r="B276" s="1">
        <f t="shared" si="58"/>
        <v>7.7759501702162115E-2</v>
      </c>
      <c r="C276" s="1">
        <f t="shared" si="58"/>
        <v>8.1069848935053007E-2</v>
      </c>
    </row>
    <row r="277" spans="1:3" x14ac:dyDescent="0.25">
      <c r="A277" s="1">
        <f t="shared" si="57"/>
        <v>26.300000000000104</v>
      </c>
      <c r="B277" s="1">
        <f t="shared" si="58"/>
        <v>7.6937728028719302E-2</v>
      </c>
      <c r="C277" s="1">
        <f t="shared" si="58"/>
        <v>8.0274372281201448E-2</v>
      </c>
    </row>
    <row r="278" spans="1:3" x14ac:dyDescent="0.25">
      <c r="A278" s="1">
        <f t="shared" si="57"/>
        <v>26.400000000000105</v>
      </c>
      <c r="B278" s="1">
        <f t="shared" si="58"/>
        <v>7.6095930351496088E-2</v>
      </c>
      <c r="C278" s="1">
        <f t="shared" si="58"/>
        <v>7.9454583389658551E-2</v>
      </c>
    </row>
    <row r="279" spans="1:3" x14ac:dyDescent="0.25">
      <c r="A279" s="1">
        <f t="shared" si="57"/>
        <v>26.500000000000107</v>
      </c>
      <c r="B279" s="1">
        <f t="shared" si="58"/>
        <v>7.5235292333073425E-2</v>
      </c>
      <c r="C279" s="1">
        <f t="shared" si="58"/>
        <v>7.861176087612233E-2</v>
      </c>
    </row>
    <row r="280" spans="1:3" x14ac:dyDescent="0.25">
      <c r="A280" s="1">
        <f t="shared" si="57"/>
        <v>26.600000000000108</v>
      </c>
      <c r="B280" s="1">
        <f t="shared" si="58"/>
        <v>7.4356989578029928E-2</v>
      </c>
      <c r="C280" s="1">
        <f t="shared" si="58"/>
        <v>7.7747180667608121E-2</v>
      </c>
    </row>
    <row r="281" spans="1:3" x14ac:dyDescent="0.25">
      <c r="A281" s="1">
        <f t="shared" si="57"/>
        <v>26.700000000000109</v>
      </c>
      <c r="B281" s="1">
        <f t="shared" si="58"/>
        <v>7.3462187805993631E-2</v>
      </c>
      <c r="C281" s="1">
        <f t="shared" si="58"/>
        <v>7.6862113700976537E-2</v>
      </c>
    </row>
    <row r="282" spans="1:3" x14ac:dyDescent="0.25">
      <c r="A282" s="1">
        <f t="shared" si="57"/>
        <v>26.800000000000111</v>
      </c>
      <c r="B282" s="1">
        <f t="shared" si="58"/>
        <v>7.2552041118719129E-2</v>
      </c>
      <c r="C282" s="1">
        <f t="shared" si="58"/>
        <v>7.5957823722086551E-2</v>
      </c>
    </row>
    <row r="283" spans="1:3" x14ac:dyDescent="0.25">
      <c r="A283" s="1">
        <f t="shared" si="57"/>
        <v>26.900000000000112</v>
      </c>
      <c r="B283" s="1">
        <f t="shared" si="58"/>
        <v>7.162769036168487E-2</v>
      </c>
      <c r="C283" s="1">
        <f t="shared" si="58"/>
        <v>7.5035565187399456E-2</v>
      </c>
    </row>
    <row r="284" spans="1:3" x14ac:dyDescent="0.25">
      <c r="A284" s="1">
        <f t="shared" si="57"/>
        <v>27.000000000000114</v>
      </c>
      <c r="B284" s="1">
        <f t="shared" si="58"/>
        <v>7.0690261580367564E-2</v>
      </c>
      <c r="C284" s="1">
        <f t="shared" si="58"/>
        <v>7.4096581269417053E-2</v>
      </c>
    </row>
    <row r="285" spans="1:3" x14ac:dyDescent="0.25">
      <c r="A285" s="1">
        <f t="shared" si="57"/>
        <v>27.100000000000115</v>
      </c>
      <c r="B285" s="1">
        <f t="shared" si="58"/>
        <v>6.9740864571050401E-2</v>
      </c>
      <c r="C285" s="1">
        <f t="shared" si="58"/>
        <v>7.3142101966931064E-2</v>
      </c>
    </row>
    <row r="286" spans="1:3" x14ac:dyDescent="0.25">
      <c r="A286" s="1">
        <f t="shared" si="57"/>
        <v>27.200000000000117</v>
      </c>
      <c r="B286" s="1">
        <f t="shared" si="58"/>
        <v>6.8780591525726451E-2</v>
      </c>
      <c r="C286" s="1">
        <f t="shared" si="58"/>
        <v>7.2173342320659875E-2</v>
      </c>
    </row>
    <row r="287" spans="1:3" x14ac:dyDescent="0.25">
      <c r="A287" s="1">
        <f t="shared" si="57"/>
        <v>27.300000000000118</v>
      </c>
      <c r="B287" s="1">
        <f t="shared" si="58"/>
        <v>6.7810515770384688E-2</v>
      </c>
      <c r="C287" s="1">
        <f t="shared" si="58"/>
        <v>7.1191500734472279E-2</v>
      </c>
    </row>
    <row r="288" spans="1:3" x14ac:dyDescent="0.25">
      <c r="A288" s="1">
        <f t="shared" si="57"/>
        <v>27.400000000000119</v>
      </c>
      <c r="B288" s="1">
        <f t="shared" si="58"/>
        <v>6.6831690595714074E-2</v>
      </c>
      <c r="C288" s="1">
        <f t="shared" si="58"/>
        <v>7.0197757402046757E-2</v>
      </c>
    </row>
    <row r="289" spans="1:3" x14ac:dyDescent="0.25">
      <c r="A289" s="1">
        <f t="shared" si="57"/>
        <v>27.500000000000121</v>
      </c>
      <c r="B289" s="1">
        <f t="shared" si="58"/>
        <v>6.5845148179020541E-2</v>
      </c>
      <c r="C289" s="1">
        <f t="shared" si="58"/>
        <v>6.9193272838474359E-2</v>
      </c>
    </row>
    <row r="290" spans="1:3" x14ac:dyDescent="0.25">
      <c r="A290" s="1">
        <f t="shared" si="57"/>
        <v>27.600000000000122</v>
      </c>
      <c r="B290" s="1">
        <f t="shared" si="58"/>
        <v>6.4851898595934099E-2</v>
      </c>
      <c r="C290" s="1">
        <f t="shared" si="58"/>
        <v>6.8179186516002036E-2</v>
      </c>
    </row>
    <row r="291" spans="1:3" x14ac:dyDescent="0.25">
      <c r="A291" s="1">
        <f t="shared" si="57"/>
        <v>27.700000000000124</v>
      </c>
      <c r="B291" s="1">
        <f t="shared" si="58"/>
        <v>6.3852928920280161E-2</v>
      </c>
      <c r="C291" s="1">
        <f t="shared" si="58"/>
        <v>6.7156615602818909E-2</v>
      </c>
    </row>
    <row r="292" spans="1:3" x14ac:dyDescent="0.25">
      <c r="A292" s="1">
        <f t="shared" si="57"/>
        <v>27.800000000000125</v>
      </c>
      <c r="B292" s="1">
        <f t="shared" si="58"/>
        <v>6.2849202410308086E-2</v>
      </c>
      <c r="C292" s="1">
        <f t="shared" si="58"/>
        <v>6.6126653803515428E-2</v>
      </c>
    </row>
    <row r="293" spans="1:3" x14ac:dyDescent="0.25">
      <c r="A293" s="1">
        <f t="shared" si="57"/>
        <v>27.900000000000126</v>
      </c>
      <c r="B293" s="1">
        <f t="shared" si="58"/>
        <v>6.1841657779296184E-2</v>
      </c>
      <c r="C293" s="1">
        <f t="shared" si="58"/>
        <v>6.5090370299592193E-2</v>
      </c>
    </row>
    <row r="294" spans="1:3" x14ac:dyDescent="0.25">
      <c r="A294" s="1">
        <f t="shared" si="57"/>
        <v>28.000000000000128</v>
      </c>
      <c r="B294" s="1">
        <f t="shared" ref="B294:C313" si="59">IFERROR(_xlfn.LOGNORM.DIST($A294, B$5, EXP(B$6),FALSE), 0)</f>
        <v>6.0831208548406415E-2</v>
      </c>
      <c r="C294" s="1">
        <f t="shared" si="59"/>
        <v>6.4048808788162506E-2</v>
      </c>
    </row>
    <row r="295" spans="1:3" x14ac:dyDescent="0.25">
      <c r="A295" s="1">
        <f t="shared" si="57"/>
        <v>28.100000000000129</v>
      </c>
      <c r="B295" s="1">
        <f t="shared" si="59"/>
        <v>5.9818742479527225E-2</v>
      </c>
      <c r="C295" s="1">
        <f t="shared" si="59"/>
        <v>6.3002986616785286E-2</v>
      </c>
    </row>
    <row r="296" spans="1:3" x14ac:dyDescent="0.25">
      <c r="A296" s="1">
        <f t="shared" si="57"/>
        <v>28.200000000000131</v>
      </c>
      <c r="B296" s="1">
        <f t="shared" si="59"/>
        <v>5.880512108571883E-2</v>
      </c>
      <c r="C296" s="1">
        <f t="shared" si="59"/>
        <v>6.1953894012166028E-2</v>
      </c>
    </row>
    <row r="297" spans="1:3" x14ac:dyDescent="0.25">
      <c r="A297" s="1">
        <f t="shared" si="57"/>
        <v>28.300000000000132</v>
      </c>
      <c r="B297" s="1">
        <f t="shared" si="59"/>
        <v>5.7791179216776539E-2</v>
      </c>
      <c r="C297" s="1">
        <f t="shared" si="59"/>
        <v>6.0902493400295715E-2</v>
      </c>
    </row>
    <row r="298" spans="1:3" x14ac:dyDescent="0.25">
      <c r="A298" s="1">
        <f t="shared" si="57"/>
        <v>28.400000000000134</v>
      </c>
      <c r="B298" s="1">
        <f t="shared" si="59"/>
        <v>5.6777724717336615E-2</v>
      </c>
      <c r="C298" s="1">
        <f t="shared" si="59"/>
        <v>5.9849718815442363E-2</v>
      </c>
    </row>
    <row r="299" spans="1:3" x14ac:dyDescent="0.25">
      <c r="A299" s="1">
        <f t="shared" si="57"/>
        <v>28.500000000000135</v>
      </c>
      <c r="B299" s="1">
        <f t="shared" si="59"/>
        <v>5.5765538154869621E-2</v>
      </c>
      <c r="C299" s="1">
        <f t="shared" si="59"/>
        <v>5.8796475395270352E-2</v>
      </c>
    </row>
    <row r="300" spans="1:3" x14ac:dyDescent="0.25">
      <c r="A300" s="1">
        <f t="shared" si="57"/>
        <v>28.600000000000136</v>
      </c>
      <c r="B300" s="1">
        <f t="shared" si="59"/>
        <v>5.4755372614850847E-2</v>
      </c>
      <c r="C300" s="1">
        <f t="shared" si="59"/>
        <v>5.7743638959249305E-2</v>
      </c>
    </row>
    <row r="301" spans="1:3" x14ac:dyDescent="0.25">
      <c r="A301" s="1">
        <f t="shared" si="57"/>
        <v>28.700000000000138</v>
      </c>
      <c r="B301" s="1">
        <f t="shared" si="59"/>
        <v>5.3747953560342586E-2</v>
      </c>
      <c r="C301" s="1">
        <f t="shared" si="59"/>
        <v>5.6692055667408439E-2</v>
      </c>
    </row>
    <row r="302" spans="1:3" x14ac:dyDescent="0.25">
      <c r="A302" s="1">
        <f t="shared" si="57"/>
        <v>28.800000000000139</v>
      </c>
      <c r="B302" s="1">
        <f t="shared" si="59"/>
        <v>5.2743978753187579E-2</v>
      </c>
      <c r="C302" s="1">
        <f t="shared" si="59"/>
        <v>5.5642541756409321E-2</v>
      </c>
    </row>
    <row r="303" spans="1:3" x14ac:dyDescent="0.25">
      <c r="A303" s="1">
        <f t="shared" si="57"/>
        <v>28.900000000000141</v>
      </c>
      <c r="B303" s="1">
        <f t="shared" si="59"/>
        <v>5.1744118233987883E-2</v>
      </c>
      <c r="C303" s="1">
        <f t="shared" si="59"/>
        <v>5.4595883349838496E-2</v>
      </c>
    </row>
    <row r="304" spans="1:3" x14ac:dyDescent="0.25">
      <c r="A304" s="1">
        <f t="shared" si="57"/>
        <v>29.000000000000142</v>
      </c>
      <c r="B304" s="1">
        <f t="shared" si="59"/>
        <v>5.0749014358027499E-2</v>
      </c>
      <c r="C304" s="1">
        <f t="shared" si="59"/>
        <v>5.3552836339568526E-2</v>
      </c>
    </row>
    <row r="305" spans="1:3" x14ac:dyDescent="0.25">
      <c r="A305" s="1">
        <f t="shared" si="57"/>
        <v>29.100000000000144</v>
      </c>
      <c r="B305" s="1">
        <f t="shared" si="59"/>
        <v>4.9759281884292919E-2</v>
      </c>
      <c r="C305" s="1">
        <f t="shared" si="59"/>
        <v>5.2514126334992327E-2</v>
      </c>
    </row>
    <row r="306" spans="1:3" x14ac:dyDescent="0.25">
      <c r="A306" s="1">
        <f t="shared" si="57"/>
        <v>29.200000000000145</v>
      </c>
      <c r="B306" s="1">
        <f t="shared" si="59"/>
        <v>4.8775508114749885E-2</v>
      </c>
      <c r="C306" s="1">
        <f t="shared" si="59"/>
        <v>5.1480448676910456E-2</v>
      </c>
    </row>
    <row r="307" spans="1:3" x14ac:dyDescent="0.25">
      <c r="A307" s="1">
        <f t="shared" si="57"/>
        <v>29.300000000000146</v>
      </c>
      <c r="B307" s="1">
        <f t="shared" si="59"/>
        <v>4.7798253081050852E-2</v>
      </c>
      <c r="C307" s="1">
        <f t="shared" si="59"/>
        <v>5.0452468512835386E-2</v>
      </c>
    </row>
    <row r="308" spans="1:3" x14ac:dyDescent="0.25">
      <c r="A308" s="1">
        <f t="shared" si="57"/>
        <v>29.400000000000148</v>
      </c>
      <c r="B308" s="1">
        <f t="shared" si="59"/>
        <v>4.6828049775866076E-2</v>
      </c>
      <c r="C308" s="1">
        <f t="shared" si="59"/>
        <v>4.9430820930473032E-2</v>
      </c>
    </row>
    <row r="309" spans="1:3" x14ac:dyDescent="0.25">
      <c r="A309" s="1">
        <f t="shared" si="57"/>
        <v>29.500000000000149</v>
      </c>
      <c r="B309" s="1">
        <f t="shared" si="59"/>
        <v>4.5865404426065098E-2</v>
      </c>
      <c r="C309" s="1">
        <f t="shared" si="59"/>
        <v>4.8416111146150596E-2</v>
      </c>
    </row>
    <row r="310" spans="1:3" x14ac:dyDescent="0.25">
      <c r="A310" s="1">
        <f t="shared" si="57"/>
        <v>29.600000000000151</v>
      </c>
      <c r="B310" s="1">
        <f t="shared" si="59"/>
        <v>4.4910796805009888E-2</v>
      </c>
      <c r="C310" s="1">
        <f t="shared" si="59"/>
        <v>4.7408914744978249E-2</v>
      </c>
    </row>
    <row r="311" spans="1:3" x14ac:dyDescent="0.25">
      <c r="A311" s="1">
        <f t="shared" si="57"/>
        <v>29.700000000000152</v>
      </c>
      <c r="B311" s="1">
        <f t="shared" si="59"/>
        <v>4.3964680581265091E-2</v>
      </c>
      <c r="C311" s="1">
        <f t="shared" si="59"/>
        <v>4.6409777969559557E-2</v>
      </c>
    </row>
    <row r="312" spans="1:3" x14ac:dyDescent="0.25">
      <c r="A312" s="1">
        <f t="shared" si="57"/>
        <v>29.800000000000153</v>
      </c>
      <c r="B312" s="1">
        <f t="shared" si="59"/>
        <v>4.3027483701080296E-2</v>
      </c>
      <c r="C312" s="1">
        <f t="shared" si="59"/>
        <v>4.5419218054101859E-2</v>
      </c>
    </row>
    <row r="313" spans="1:3" x14ac:dyDescent="0.25">
      <c r="A313" s="1">
        <f t="shared" si="57"/>
        <v>29.900000000000155</v>
      </c>
      <c r="B313" s="1">
        <f t="shared" si="59"/>
        <v>4.2099608802054385E-2</v>
      </c>
      <c r="C313" s="1">
        <f t="shared" si="59"/>
        <v>4.4437723600825776E-2</v>
      </c>
    </row>
    <row r="314" spans="1:3" x14ac:dyDescent="0.25">
      <c r="A314" s="1">
        <f t="shared" si="57"/>
        <v>30.000000000000156</v>
      </c>
      <c r="B314" s="1">
        <f t="shared" ref="B314:C333" si="60">IFERROR(_xlfn.LOGNORM.DIST($A314, B$5, EXP(B$6),FALSE), 0)</f>
        <v>4.1181433655450954E-2</v>
      </c>
      <c r="C314" s="1">
        <f t="shared" si="60"/>
        <v>4.3465754995620803E-2</v>
      </c>
    </row>
    <row r="315" spans="1:3" x14ac:dyDescent="0.25">
      <c r="A315" s="1">
        <f t="shared" si="57"/>
        <v>30.100000000000158</v>
      </c>
      <c r="B315" s="1">
        <f t="shared" si="60"/>
        <v>4.0273311634698696E-2</v>
      </c>
      <c r="C315" s="1">
        <f t="shared" si="60"/>
        <v>4.250374485995876E-2</v>
      </c>
    </row>
    <row r="316" spans="1:3" x14ac:dyDescent="0.25">
      <c r="A316" s="1">
        <f t="shared" si="57"/>
        <v>30.200000000000159</v>
      </c>
      <c r="B316" s="1">
        <f t="shared" si="60"/>
        <v>3.9375572207675777E-2</v>
      </c>
      <c r="C316" s="1">
        <f t="shared" si="60"/>
        <v>4.1552098536135694E-2</v>
      </c>
    </row>
    <row r="317" spans="1:3" x14ac:dyDescent="0.25">
      <c r="A317" s="1">
        <f t="shared" si="57"/>
        <v>30.300000000000161</v>
      </c>
      <c r="B317" s="1">
        <f t="shared" si="60"/>
        <v>3.8488521450452735E-2</v>
      </c>
      <c r="C317" s="1">
        <f t="shared" si="60"/>
        <v>4.061119460299107E-2</v>
      </c>
    </row>
    <row r="318" spans="1:3" x14ac:dyDescent="0.25">
      <c r="A318" s="1">
        <f t="shared" si="57"/>
        <v>30.400000000000162</v>
      </c>
      <c r="B318" s="1">
        <f t="shared" si="60"/>
        <v>3.7612442580237118E-2</v>
      </c>
      <c r="C318" s="1">
        <f t="shared" si="60"/>
        <v>3.9681385419322458E-2</v>
      </c>
    </row>
    <row r="319" spans="1:3" x14ac:dyDescent="0.25">
      <c r="A319" s="1">
        <f t="shared" si="57"/>
        <v>30.500000000000163</v>
      </c>
      <c r="B319" s="1">
        <f t="shared" si="60"/>
        <v>3.6747596505342955E-2</v>
      </c>
      <c r="C319" s="1">
        <f t="shared" si="60"/>
        <v>3.8762997692297671E-2</v>
      </c>
    </row>
    <row r="320" spans="1:3" x14ac:dyDescent="0.25">
      <c r="A320" s="1">
        <f t="shared" si="57"/>
        <v>30.600000000000165</v>
      </c>
      <c r="B320" s="1">
        <f t="shared" si="60"/>
        <v>3.5894222390084468E-2</v>
      </c>
      <c r="C320" s="1">
        <f t="shared" si="60"/>
        <v>3.7856333068248316E-2</v>
      </c>
    </row>
    <row r="321" spans="1:3" x14ac:dyDescent="0.25">
      <c r="A321" s="1">
        <f t="shared" si="57"/>
        <v>30.700000000000166</v>
      </c>
      <c r="B321" s="1">
        <f t="shared" si="60"/>
        <v>3.5052538232573767E-2</v>
      </c>
      <c r="C321" s="1">
        <f t="shared" si="60"/>
        <v>3.6961668743316689E-2</v>
      </c>
    </row>
    <row r="322" spans="1:3" x14ac:dyDescent="0.25">
      <c r="A322" s="1">
        <f t="shared" si="57"/>
        <v>30.800000000000168</v>
      </c>
      <c r="B322" s="1">
        <f t="shared" si="60"/>
        <v>3.4222741453482669E-2</v>
      </c>
      <c r="C322" s="1">
        <f t="shared" si="60"/>
        <v>3.6079258091515763E-2</v>
      </c>
    </row>
    <row r="323" spans="1:3" x14ac:dyDescent="0.25">
      <c r="A323" s="1">
        <f t="shared" si="57"/>
        <v>30.900000000000169</v>
      </c>
      <c r="B323" s="1">
        <f t="shared" si="60"/>
        <v>3.3405009493912056E-2</v>
      </c>
      <c r="C323" s="1">
        <f t="shared" si="60"/>
        <v>3.5209331307856424E-2</v>
      </c>
    </row>
    <row r="324" spans="1:3" x14ac:dyDescent="0.25">
      <c r="A324" s="1">
        <f t="shared" si="57"/>
        <v>31.000000000000171</v>
      </c>
      <c r="B324" s="1">
        <f t="shared" si="60"/>
        <v>3.2599500420591038E-2</v>
      </c>
      <c r="C324" s="1">
        <f t="shared" si="60"/>
        <v>3.435209606428475E-2</v>
      </c>
    </row>
    <row r="325" spans="1:3" x14ac:dyDescent="0.25">
      <c r="A325" s="1">
        <f t="shared" si="57"/>
        <v>31.100000000000172</v>
      </c>
      <c r="B325" s="1">
        <f t="shared" si="60"/>
        <v>3.1806353536714856E-2</v>
      </c>
      <c r="C325" s="1">
        <f t="shared" si="60"/>
        <v>3.3507738176272339E-2</v>
      </c>
    </row>
    <row r="326" spans="1:3" x14ac:dyDescent="0.25">
      <c r="A326" s="1">
        <f t="shared" si="57"/>
        <v>31.200000000000173</v>
      </c>
      <c r="B326" s="1">
        <f t="shared" si="60"/>
        <v>3.1025689996809769E-2</v>
      </c>
      <c r="C326" s="1">
        <f t="shared" si="60"/>
        <v>3.2676422277993243E-2</v>
      </c>
    </row>
    <row r="327" spans="1:3" x14ac:dyDescent="0.25">
      <c r="A327" s="1">
        <f t="shared" si="57"/>
        <v>31.300000000000175</v>
      </c>
      <c r="B327" s="1">
        <f t="shared" si="60"/>
        <v>3.025761342409608E-2</v>
      </c>
      <c r="C327" s="1">
        <f t="shared" si="60"/>
        <v>3.1858292504119402E-2</v>
      </c>
    </row>
    <row r="328" spans="1:3" x14ac:dyDescent="0.25">
      <c r="A328" s="1">
        <f t="shared" si="57"/>
        <v>31.400000000000176</v>
      </c>
      <c r="B328" s="1">
        <f t="shared" si="60"/>
        <v>2.9502210528901389E-2</v>
      </c>
      <c r="C328" s="1">
        <f t="shared" si="60"/>
        <v>3.1053473176360646E-2</v>
      </c>
    </row>
    <row r="329" spans="1:3" x14ac:dyDescent="0.25">
      <c r="A329" s="1">
        <f t="shared" si="57"/>
        <v>31.500000000000178</v>
      </c>
      <c r="B329" s="1">
        <f t="shared" si="60"/>
        <v>2.8759551726757985E-2</v>
      </c>
      <c r="C329" s="1">
        <f t="shared" si="60"/>
        <v>3.0262069492972742E-2</v>
      </c>
    </row>
    <row r="330" spans="1:3" x14ac:dyDescent="0.25">
      <c r="A330" s="1">
        <f t="shared" si="57"/>
        <v>31.600000000000179</v>
      </c>
      <c r="B330" s="1">
        <f t="shared" si="60"/>
        <v>2.8029691754895749E-2</v>
      </c>
      <c r="C330" s="1">
        <f t="shared" si="60"/>
        <v>2.9484168219550043E-2</v>
      </c>
    </row>
    <row r="331" spans="1:3" x14ac:dyDescent="0.25">
      <c r="A331" s="1">
        <f t="shared" si="57"/>
        <v>31.70000000000018</v>
      </c>
      <c r="B331" s="1">
        <f t="shared" si="60"/>
        <v>2.7312670285922106E-2</v>
      </c>
      <c r="C331" s="1">
        <f t="shared" si="60"/>
        <v>2.8719838379514764E-2</v>
      </c>
    </row>
    <row r="332" spans="1:3" x14ac:dyDescent="0.25">
      <c r="A332" s="1">
        <f t="shared" si="57"/>
        <v>31.800000000000182</v>
      </c>
      <c r="B332" s="1">
        <f t="shared" si="60"/>
        <v>2.6608512537555112E-2</v>
      </c>
      <c r="C332" s="1">
        <f t="shared" si="60"/>
        <v>2.7969131942806161E-2</v>
      </c>
    </row>
    <row r="333" spans="1:3" x14ac:dyDescent="0.25">
      <c r="A333" s="1">
        <f t="shared" si="57"/>
        <v>31.900000000000183</v>
      </c>
      <c r="B333" s="1">
        <f t="shared" si="60"/>
        <v>2.5917229877353617E-2</v>
      </c>
      <c r="C333" s="1">
        <f t="shared" si="60"/>
        <v>2.7232084511366911E-2</v>
      </c>
    </row>
    <row r="334" spans="1:3" x14ac:dyDescent="0.25">
      <c r="A334" s="1">
        <f t="shared" si="57"/>
        <v>32.000000000000185</v>
      </c>
      <c r="B334" s="1">
        <f t="shared" ref="B334:C353" si="61">IFERROR(_xlfn.LOGNORM.DIST($A334, B$5, EXP(B$6),FALSE), 0)</f>
        <v>2.5238820421459859E-2</v>
      </c>
      <c r="C334" s="1">
        <f t="shared" si="61"/>
        <v>2.6508716000111711E-2</v>
      </c>
    </row>
    <row r="335" spans="1:3" x14ac:dyDescent="0.25">
      <c r="A335" s="1">
        <f t="shared" ref="A335:A398" si="62">A334+0.1</f>
        <v>32.100000000000186</v>
      </c>
      <c r="B335" s="1">
        <f t="shared" si="61"/>
        <v>2.4573269626441969E-2</v>
      </c>
      <c r="C335" s="1">
        <f t="shared" si="61"/>
        <v>2.5799031312151961E-2</v>
      </c>
    </row>
    <row r="336" spans="1:3" x14ac:dyDescent="0.25">
      <c r="A336" s="1">
        <f t="shared" si="62"/>
        <v>32.200000000000188</v>
      </c>
      <c r="B336" s="1">
        <f t="shared" si="61"/>
        <v>2.3920550873395105E-2</v>
      </c>
      <c r="C336" s="1">
        <f t="shared" si="61"/>
        <v>2.5103021007138161E-2</v>
      </c>
    </row>
    <row r="337" spans="1:3" x14ac:dyDescent="0.25">
      <c r="A337" s="1">
        <f t="shared" si="62"/>
        <v>32.300000000000189</v>
      </c>
      <c r="B337" s="1">
        <f t="shared" si="61"/>
        <v>2.3280626043524662E-2</v>
      </c>
      <c r="C337" s="1">
        <f t="shared" si="61"/>
        <v>2.442066196166259E-2</v>
      </c>
    </row>
    <row r="338" spans="1:3" x14ac:dyDescent="0.25">
      <c r="A338" s="1">
        <f t="shared" si="62"/>
        <v>32.40000000000019</v>
      </c>
      <c r="B338" s="1">
        <f t="shared" si="61"/>
        <v>2.2653446084504439E-2</v>
      </c>
      <c r="C338" s="1">
        <f t="shared" si="61"/>
        <v>2.3751918020750565E-2</v>
      </c>
    </row>
    <row r="339" spans="1:3" x14ac:dyDescent="0.25">
      <c r="A339" s="1">
        <f t="shared" si="62"/>
        <v>32.500000000000192</v>
      </c>
      <c r="B339" s="1">
        <f t="shared" si="61"/>
        <v>2.2038951566962586E-2</v>
      </c>
      <c r="C339" s="1">
        <f t="shared" si="61"/>
        <v>2.3096740639544866E-2</v>
      </c>
    </row>
    <row r="340" spans="1:3" x14ac:dyDescent="0.25">
      <c r="A340" s="1">
        <f t="shared" si="62"/>
        <v>32.600000000000193</v>
      </c>
      <c r="B340" s="1">
        <f t="shared" si="61"/>
        <v>2.1437073230511038E-2</v>
      </c>
      <c r="C340" s="1">
        <f t="shared" si="61"/>
        <v>2.245506951436621E-2</v>
      </c>
    </row>
    <row r="341" spans="1:3" x14ac:dyDescent="0.25">
      <c r="A341" s="1">
        <f t="shared" si="62"/>
        <v>32.700000000000195</v>
      </c>
      <c r="B341" s="1">
        <f t="shared" si="61"/>
        <v>2.0847732518794397E-2</v>
      </c>
      <c r="C341" s="1">
        <f t="shared" si="61"/>
        <v>2.1826833202408837E-2</v>
      </c>
    </row>
    <row r="342" spans="1:3" x14ac:dyDescent="0.25">
      <c r="A342" s="1">
        <f t="shared" si="62"/>
        <v>32.800000000000196</v>
      </c>
      <c r="B342" s="1">
        <f t="shared" si="61"/>
        <v>2.0270842103087199E-2</v>
      </c>
      <c r="C342" s="1">
        <f t="shared" si="61"/>
        <v>2.1211949729398088E-2</v>
      </c>
    </row>
    <row r="343" spans="1:3" x14ac:dyDescent="0.25">
      <c r="A343" s="1">
        <f t="shared" si="62"/>
        <v>32.900000000000198</v>
      </c>
      <c r="B343" s="1">
        <f t="shared" si="61"/>
        <v>1.9706306394026964E-2</v>
      </c>
      <c r="C343" s="1">
        <f t="shared" si="61"/>
        <v>2.0610327184610602E-2</v>
      </c>
    </row>
    <row r="344" spans="1:3" x14ac:dyDescent="0.25">
      <c r="A344" s="1">
        <f t="shared" si="62"/>
        <v>33.000000000000199</v>
      </c>
      <c r="B344" s="1">
        <f t="shared" si="61"/>
        <v>1.9154022041119954E-2</v>
      </c>
      <c r="C344" s="1">
        <f t="shared" si="61"/>
        <v>2.002186430272123E-2</v>
      </c>
    </row>
    <row r="345" spans="1:3" x14ac:dyDescent="0.25">
      <c r="A345" s="1">
        <f t="shared" si="62"/>
        <v>33.1000000000002</v>
      </c>
      <c r="B345" s="1">
        <f t="shared" si="61"/>
        <v>1.8613878419707047E-2</v>
      </c>
      <c r="C345" s="1">
        <f t="shared" si="61"/>
        <v>1.9446451032005835E-2</v>
      </c>
    </row>
    <row r="346" spans="1:3" x14ac:dyDescent="0.25">
      <c r="A346" s="1">
        <f t="shared" si="62"/>
        <v>33.200000000000202</v>
      </c>
      <c r="B346" s="1">
        <f t="shared" si="61"/>
        <v>1.8085758105123861E-2</v>
      </c>
      <c r="C346" s="1">
        <f t="shared" si="61"/>
        <v>1.8883969088489105E-2</v>
      </c>
    </row>
    <row r="347" spans="1:3" x14ac:dyDescent="0.25">
      <c r="A347" s="1">
        <f t="shared" si="62"/>
        <v>33.300000000000203</v>
      </c>
      <c r="B347" s="1">
        <f t="shared" si="61"/>
        <v>1.7569537333836472E-2</v>
      </c>
      <c r="C347" s="1">
        <f t="shared" si="61"/>
        <v>1.8334292495687025E-2</v>
      </c>
    </row>
    <row r="348" spans="1:3" x14ac:dyDescent="0.25">
      <c r="A348" s="1">
        <f t="shared" si="62"/>
        <v>33.400000000000205</v>
      </c>
      <c r="B348" s="1">
        <f t="shared" si="61"/>
        <v>1.7065086451373744E-2</v>
      </c>
      <c r="C348" s="1">
        <f t="shared" si="61"/>
        <v>1.7797288109645756E-2</v>
      </c>
    </row>
    <row r="349" spans="1:3" x14ac:dyDescent="0.25">
      <c r="A349" s="1">
        <f t="shared" si="62"/>
        <v>33.500000000000206</v>
      </c>
      <c r="B349" s="1">
        <f t="shared" si="61"/>
        <v>1.657227034692017E-2</v>
      </c>
      <c r="C349" s="1">
        <f t="shared" si="61"/>
        <v>1.7272816129034581E-2</v>
      </c>
    </row>
    <row r="350" spans="1:3" x14ac:dyDescent="0.25">
      <c r="A350" s="1">
        <f t="shared" si="62"/>
        <v>33.600000000000207</v>
      </c>
      <c r="B350" s="1">
        <f t="shared" si="61"/>
        <v>1.6090948874471146E-2</v>
      </c>
      <c r="C350" s="1">
        <f t="shared" si="61"/>
        <v>1.676073059009911E-2</v>
      </c>
    </row>
    <row r="351" spans="1:3" x14ac:dyDescent="0.25">
      <c r="A351" s="1">
        <f t="shared" si="62"/>
        <v>33.700000000000209</v>
      </c>
      <c r="B351" s="1">
        <f t="shared" si="61"/>
        <v>1.5620977260487494E-2</v>
      </c>
      <c r="C351" s="1">
        <f t="shared" si="61"/>
        <v>1.626087984632758E-2</v>
      </c>
    </row>
    <row r="352" spans="1:3" x14ac:dyDescent="0.25">
      <c r="A352" s="1">
        <f t="shared" si="62"/>
        <v>33.80000000000021</v>
      </c>
      <c r="B352" s="1">
        <f t="shared" si="61"/>
        <v>1.5162206498021495E-2</v>
      </c>
      <c r="C352" s="1">
        <f t="shared" si="61"/>
        <v>1.5773107032730018E-2</v>
      </c>
    </row>
    <row r="353" spans="1:3" x14ac:dyDescent="0.25">
      <c r="A353" s="1">
        <f t="shared" si="62"/>
        <v>33.900000000000212</v>
      </c>
      <c r="B353" s="1">
        <f t="shared" si="61"/>
        <v>1.4714483727317774E-2</v>
      </c>
      <c r="C353" s="1">
        <f t="shared" si="61"/>
        <v>1.5297250514669561E-2</v>
      </c>
    </row>
    <row r="354" spans="1:3" x14ac:dyDescent="0.25">
      <c r="A354" s="1">
        <f t="shared" si="62"/>
        <v>34.000000000000213</v>
      </c>
      <c r="B354" s="1">
        <f t="shared" ref="B354:C373" si="63">IFERROR(_xlfn.LOGNORM.DIST($A354, B$5, EXP(B$6),FALSE), 0)</f>
        <v>1.4277652602922622E-2</v>
      </c>
      <c r="C354" s="1">
        <f t="shared" si="63"/>
        <v>1.483314432122726E-2</v>
      </c>
    </row>
    <row r="355" spans="1:3" x14ac:dyDescent="0.25">
      <c r="A355" s="1">
        <f t="shared" si="62"/>
        <v>34.100000000000215</v>
      </c>
      <c r="B355" s="1">
        <f t="shared" si="63"/>
        <v>1.3851553647362947E-2</v>
      </c>
      <c r="C355" s="1">
        <f t="shared" si="63"/>
        <v>1.4380618563116178E-2</v>
      </c>
    </row>
    <row r="356" spans="1:3" x14ac:dyDescent="0.25">
      <c r="A356" s="1">
        <f t="shared" si="62"/>
        <v>34.200000000000216</v>
      </c>
      <c r="B356" s="1">
        <f t="shared" si="63"/>
        <v>1.343602459148144E-2</v>
      </c>
      <c r="C356" s="1">
        <f t="shared" si="63"/>
        <v>1.3939499835197013E-2</v>
      </c>
    </row>
    <row r="357" spans="1:3" x14ac:dyDescent="0.25">
      <c r="A357" s="1">
        <f t="shared" si="62"/>
        <v>34.300000000000217</v>
      </c>
      <c r="B357" s="1">
        <f t="shared" si="63"/>
        <v>1.3030900701540664E-2</v>
      </c>
      <c r="C357" s="1">
        <f t="shared" si="63"/>
        <v>1.350961160368E-2</v>
      </c>
    </row>
    <row r="358" spans="1:3" x14ac:dyDescent="0.25">
      <c r="A358" s="1">
        <f t="shared" si="62"/>
        <v>34.400000000000219</v>
      </c>
      <c r="B358" s="1">
        <f t="shared" si="63"/>
        <v>1.2636015093227508E-2</v>
      </c>
      <c r="C358" s="1">
        <f t="shared" si="63"/>
        <v>1.3090774578125124E-2</v>
      </c>
    </row>
    <row r="359" spans="1:3" x14ac:dyDescent="0.25">
      <c r="A359" s="1">
        <f t="shared" si="62"/>
        <v>34.50000000000022</v>
      </c>
      <c r="B359" s="1">
        <f t="shared" si="63"/>
        <v>1.2251199032713453E-2</v>
      </c>
      <c r="C359" s="1">
        <f t="shared" si="63"/>
        <v>1.2682807068383766E-2</v>
      </c>
    </row>
    <row r="360" spans="1:3" x14ac:dyDescent="0.25">
      <c r="A360" s="1">
        <f t="shared" si="62"/>
        <v>34.600000000000222</v>
      </c>
      <c r="B360" s="1">
        <f t="shared" si="63"/>
        <v>1.1876282224942736E-2</v>
      </c>
      <c r="C360" s="1">
        <f t="shared" si="63"/>
        <v>1.2285525326648408E-2</v>
      </c>
    </row>
    <row r="361" spans="1:3" x14ac:dyDescent="0.25">
      <c r="A361" s="1">
        <f t="shared" si="62"/>
        <v>34.700000000000223</v>
      </c>
      <c r="B361" s="1">
        <f t="shared" si="63"/>
        <v>1.1511093089337532E-2</v>
      </c>
      <c r="C361" s="1">
        <f t="shared" si="63"/>
        <v>1.1898743874799809E-2</v>
      </c>
    </row>
    <row r="362" spans="1:3" x14ac:dyDescent="0.25">
      <c r="A362" s="1">
        <f t="shared" si="62"/>
        <v>34.800000000000225</v>
      </c>
      <c r="B362" s="1">
        <f t="shared" si="63"/>
        <v>1.1155459023126264E-2</v>
      </c>
      <c r="C362" s="1">
        <f t="shared" si="63"/>
        <v>1.1522275817264933E-2</v>
      </c>
    </row>
    <row r="363" spans="1:3" x14ac:dyDescent="0.25">
      <c r="A363" s="1">
        <f t="shared" si="62"/>
        <v>34.900000000000226</v>
      </c>
      <c r="B363" s="1">
        <f t="shared" si="63"/>
        <v>1.0809206652513928E-2</v>
      </c>
      <c r="C363" s="1">
        <f t="shared" si="63"/>
        <v>1.1155933139615938E-2</v>
      </c>
    </row>
    <row r="364" spans="1:3" x14ac:dyDescent="0.25">
      <c r="A364" s="1">
        <f t="shared" si="62"/>
        <v>35.000000000000227</v>
      </c>
      <c r="B364" s="1">
        <f t="shared" si="63"/>
        <v>1.0472162071925837E-2</v>
      </c>
      <c r="C364" s="1">
        <f t="shared" si="63"/>
        <v>1.0799526993159125E-2</v>
      </c>
    </row>
    <row r="365" spans="1:3" x14ac:dyDescent="0.25">
      <c r="A365" s="1">
        <f t="shared" si="62"/>
        <v>35.100000000000229</v>
      </c>
      <c r="B365" s="1">
        <f t="shared" si="63"/>
        <v>1.0144151071569093E-2</v>
      </c>
      <c r="C365" s="1">
        <f t="shared" si="63"/>
        <v>1.0452867965779333E-2</v>
      </c>
    </row>
    <row r="366" spans="1:3" x14ac:dyDescent="0.25">
      <c r="A366" s="1">
        <f t="shared" si="62"/>
        <v>35.20000000000023</v>
      </c>
      <c r="B366" s="1">
        <f t="shared" si="63"/>
        <v>9.8249993535629316E-3</v>
      </c>
      <c r="C366" s="1">
        <f t="shared" si="63"/>
        <v>1.0115766339317159E-2</v>
      </c>
    </row>
    <row r="367" spans="1:3" x14ac:dyDescent="0.25">
      <c r="A367" s="1">
        <f t="shared" si="62"/>
        <v>35.300000000000232</v>
      </c>
      <c r="B367" s="1">
        <f t="shared" si="63"/>
        <v>9.5145327369010307E-3</v>
      </c>
      <c r="C367" s="1">
        <f t="shared" si="63"/>
        <v>9.7880323337715333E-3</v>
      </c>
    </row>
    <row r="368" spans="1:3" x14ac:dyDescent="0.25">
      <c r="A368" s="1">
        <f t="shared" si="62"/>
        <v>35.400000000000233</v>
      </c>
      <c r="B368" s="1">
        <f t="shared" si="63"/>
        <v>9.2125773515142305E-3</v>
      </c>
      <c r="C368" s="1">
        <f t="shared" si="63"/>
        <v>9.4694763386290286E-3</v>
      </c>
    </row>
    <row r="369" spans="1:3" x14ac:dyDescent="0.25">
      <c r="A369" s="1">
        <f t="shared" si="62"/>
        <v>35.500000000000234</v>
      </c>
      <c r="B369" s="1">
        <f t="shared" si="63"/>
        <v>8.918959821708556E-3</v>
      </c>
      <c r="C369" s="1">
        <f t="shared" si="63"/>
        <v>9.1599091316317185E-3</v>
      </c>
    </row>
    <row r="370" spans="1:3" x14ac:dyDescent="0.25">
      <c r="A370" s="1">
        <f t="shared" si="62"/>
        <v>35.600000000000236</v>
      </c>
      <c r="B370" s="1">
        <f t="shared" si="63"/>
        <v>8.6335074392600124E-3</v>
      </c>
      <c r="C370" s="1">
        <f t="shared" si="63"/>
        <v>8.8591420853031764E-3</v>
      </c>
    </row>
    <row r="371" spans="1:3" x14ac:dyDescent="0.25">
      <c r="A371" s="1">
        <f t="shared" si="62"/>
        <v>35.700000000000237</v>
      </c>
      <c r="B371" s="1">
        <f t="shared" si="63"/>
        <v>8.3560483264500402E-3</v>
      </c>
      <c r="C371" s="1">
        <f t="shared" si="63"/>
        <v>8.5669873615589719E-3</v>
      </c>
    </row>
    <row r="372" spans="1:3" x14ac:dyDescent="0.25">
      <c r="A372" s="1">
        <f t="shared" si="62"/>
        <v>35.800000000000239</v>
      </c>
      <c r="B372" s="1">
        <f t="shared" si="63"/>
        <v>8.0864115893305166E-3</v>
      </c>
      <c r="C372" s="1">
        <f t="shared" si="63"/>
        <v>8.2832580947336722E-3</v>
      </c>
    </row>
    <row r="373" spans="1:3" x14ac:dyDescent="0.25">
      <c r="A373" s="1">
        <f t="shared" si="62"/>
        <v>35.90000000000024</v>
      </c>
      <c r="B373" s="1">
        <f t="shared" si="63"/>
        <v>7.8244274615081235E-3</v>
      </c>
      <c r="C373" s="1">
        <f t="shared" si="63"/>
        <v>8.0077685633598798E-3</v>
      </c>
    </row>
    <row r="374" spans="1:3" x14ac:dyDescent="0.25">
      <c r="A374" s="1">
        <f t="shared" si="62"/>
        <v>36.000000000000242</v>
      </c>
      <c r="B374" s="1">
        <f t="shared" ref="B374:C393" si="64">IFERROR(_xlfn.LOGNORM.DIST($A374, B$5, EXP(B$6),FALSE), 0)</f>
        <v>7.5699274387406694E-3</v>
      </c>
      <c r="C374" s="1">
        <f t="shared" si="64"/>
        <v>7.7403343510393536E-3</v>
      </c>
    </row>
    <row r="375" spans="1:3" x14ac:dyDescent="0.25">
      <c r="A375" s="1">
        <f t="shared" si="62"/>
        <v>36.100000000000243</v>
      </c>
      <c r="B375" s="1">
        <f t="shared" si="64"/>
        <v>7.3227444046376428E-3</v>
      </c>
      <c r="C375" s="1">
        <f t="shared" si="64"/>
        <v>7.4807724967469033E-3</v>
      </c>
    </row>
    <row r="376" spans="1:3" x14ac:dyDescent="0.25">
      <c r="A376" s="1">
        <f t="shared" si="62"/>
        <v>36.200000000000244</v>
      </c>
      <c r="B376" s="1">
        <f t="shared" si="64"/>
        <v>7.0827127477585171E-3</v>
      </c>
      <c r="C376" s="1">
        <f t="shared" si="64"/>
        <v>7.2289016349104292E-3</v>
      </c>
    </row>
    <row r="377" spans="1:3" x14ac:dyDescent="0.25">
      <c r="A377" s="1">
        <f t="shared" si="62"/>
        <v>36.300000000000246</v>
      </c>
      <c r="B377" s="1">
        <f t="shared" si="64"/>
        <v>6.8496684704002254E-3</v>
      </c>
      <c r="C377" s="1">
        <f t="shared" si="64"/>
        <v>6.9845421256089311E-3</v>
      </c>
    </row>
    <row r="378" spans="1:3" x14ac:dyDescent="0.25">
      <c r="A378" s="1">
        <f t="shared" si="62"/>
        <v>36.400000000000247</v>
      </c>
      <c r="B378" s="1">
        <f t="shared" si="64"/>
        <v>6.6234492893654249E-3</v>
      </c>
      <c r="C378" s="1">
        <f t="shared" si="64"/>
        <v>6.7475161752317174E-3</v>
      </c>
    </row>
    <row r="379" spans="1:3" x14ac:dyDescent="0.25">
      <c r="A379" s="1">
        <f t="shared" si="62"/>
        <v>36.500000000000249</v>
      </c>
      <c r="B379" s="1">
        <f t="shared" si="64"/>
        <v>6.4038947290002771E-3</v>
      </c>
      <c r="C379" s="1">
        <f t="shared" si="64"/>
        <v>6.5176479479393135E-3</v>
      </c>
    </row>
    <row r="380" spans="1:3" x14ac:dyDescent="0.25">
      <c r="A380" s="1">
        <f t="shared" si="62"/>
        <v>36.60000000000025</v>
      </c>
      <c r="B380" s="1">
        <f t="shared" si="64"/>
        <v>6.1908462067883181E-3</v>
      </c>
      <c r="C380" s="1">
        <f t="shared" si="64"/>
        <v>6.2947636682646026E-3</v>
      </c>
    </row>
    <row r="381" spans="1:3" x14ac:dyDescent="0.25">
      <c r="A381" s="1">
        <f t="shared" si="62"/>
        <v>36.700000000000252</v>
      </c>
      <c r="B381" s="1">
        <f t="shared" si="64"/>
        <v>5.9841471117845803E-3</v>
      </c>
      <c r="C381" s="1">
        <f t="shared" si="64"/>
        <v>6.0786917151905021E-3</v>
      </c>
    </row>
    <row r="382" spans="1:3" x14ac:dyDescent="0.25">
      <c r="A382" s="1">
        <f t="shared" si="62"/>
        <v>36.800000000000253</v>
      </c>
      <c r="B382" s="1">
        <f t="shared" si="64"/>
        <v>5.7836428761697603E-3</v>
      </c>
      <c r="C382" s="1">
        <f t="shared" si="64"/>
        <v>5.8692627080368133E-3</v>
      </c>
    </row>
    <row r="383" spans="1:3" x14ac:dyDescent="0.25">
      <c r="A383" s="1">
        <f t="shared" si="62"/>
        <v>36.900000000000254</v>
      </c>
      <c r="B383" s="1">
        <f t="shared" si="64"/>
        <v>5.5891810402018249E-3</v>
      </c>
      <c r="C383" s="1">
        <f t="shared" si="64"/>
        <v>5.6663095844847597E-3</v>
      </c>
    </row>
    <row r="384" spans="1:3" x14ac:dyDescent="0.25">
      <c r="A384" s="1">
        <f t="shared" si="62"/>
        <v>37.000000000000256</v>
      </c>
      <c r="B384" s="1">
        <f t="shared" si="64"/>
        <v>5.4006113108368385E-3</v>
      </c>
      <c r="C384" s="1">
        <f t="shared" si="64"/>
        <v>5.4696676710635451E-3</v>
      </c>
    </row>
    <row r="385" spans="1:3" x14ac:dyDescent="0.25">
      <c r="A385" s="1">
        <f t="shared" si="62"/>
        <v>37.100000000000257</v>
      </c>
      <c r="B385" s="1">
        <f t="shared" si="64"/>
        <v>5.217785614287521E-3</v>
      </c>
      <c r="C385" s="1">
        <f t="shared" si="64"/>
        <v>5.279174746418233E-3</v>
      </c>
    </row>
    <row r="386" spans="1:3" x14ac:dyDescent="0.25">
      <c r="A386" s="1">
        <f t="shared" si="62"/>
        <v>37.200000000000259</v>
      </c>
      <c r="B386" s="1">
        <f t="shared" si="64"/>
        <v>5.0405581427823169E-3</v>
      </c>
      <c r="C386" s="1">
        <f t="shared" si="64"/>
        <v>5.0946710976725916E-3</v>
      </c>
    </row>
    <row r="387" spans="1:3" x14ac:dyDescent="0.25">
      <c r="A387" s="1">
        <f t="shared" si="62"/>
        <v>37.30000000000026</v>
      </c>
      <c r="B387" s="1">
        <f t="shared" si="64"/>
        <v>4.8687853957837344E-3</v>
      </c>
      <c r="C387" s="1">
        <f t="shared" si="64"/>
        <v>4.9159995701958245E-3</v>
      </c>
    </row>
    <row r="388" spans="1:3" x14ac:dyDescent="0.25">
      <c r="A388" s="1">
        <f t="shared" si="62"/>
        <v>37.400000000000261</v>
      </c>
      <c r="B388" s="1">
        <f t="shared" si="64"/>
        <v>4.7023262159180037E-3</v>
      </c>
      <c r="C388" s="1">
        <f t="shared" si="64"/>
        <v>4.743005611074381E-3</v>
      </c>
    </row>
    <row r="389" spans="1:3" x14ac:dyDescent="0.25">
      <c r="A389" s="1">
        <f t="shared" si="62"/>
        <v>37.500000000000263</v>
      </c>
      <c r="B389" s="1">
        <f t="shared" si="64"/>
        <v>4.5410418198642347E-3</v>
      </c>
      <c r="C389" s="1">
        <f t="shared" si="64"/>
        <v>4.5755373065857275E-3</v>
      </c>
    </row>
    <row r="390" spans="1:3" x14ac:dyDescent="0.25">
      <c r="A390" s="1">
        <f t="shared" si="62"/>
        <v>37.600000000000264</v>
      </c>
      <c r="B390" s="1">
        <f t="shared" si="64"/>
        <v>4.3847958244438903E-3</v>
      </c>
      <c r="C390" s="1">
        <f t="shared" si="64"/>
        <v>4.4134454139623065E-3</v>
      </c>
    </row>
    <row r="391" spans="1:3" x14ac:dyDescent="0.25">
      <c r="A391" s="1">
        <f t="shared" si="62"/>
        <v>37.700000000000266</v>
      </c>
      <c r="B391" s="1">
        <f t="shared" si="64"/>
        <v>4.2334542681471609E-3</v>
      </c>
      <c r="C391" s="1">
        <f t="shared" si="64"/>
        <v>4.2565833877287428E-3</v>
      </c>
    </row>
    <row r="392" spans="1:3" x14ac:dyDescent="0.25">
      <c r="A392" s="1">
        <f t="shared" si="62"/>
        <v>37.800000000000267</v>
      </c>
      <c r="B392" s="1">
        <f t="shared" si="64"/>
        <v>4.0868856283254856E-3</v>
      </c>
      <c r="C392" s="1">
        <f t="shared" si="64"/>
        <v>4.1048074008875144E-3</v>
      </c>
    </row>
    <row r="393" spans="1:3" x14ac:dyDescent="0.25">
      <c r="A393" s="1">
        <f t="shared" si="62"/>
        <v>37.900000000000269</v>
      </c>
      <c r="B393" s="1">
        <f t="shared" si="64"/>
        <v>3.9449608342741948E-3</v>
      </c>
      <c r="C393" s="1">
        <f t="shared" si="64"/>
        <v>3.9579763612210073E-3</v>
      </c>
    </row>
    <row r="394" spans="1:3" x14ac:dyDescent="0.25">
      <c r="A394" s="1">
        <f t="shared" si="62"/>
        <v>38.00000000000027</v>
      </c>
      <c r="B394" s="1">
        <f t="shared" ref="B394:C413" si="65">IFERROR(_xlfn.LOGNORM.DIST($A394, B$5, EXP(B$6),FALSE), 0)</f>
        <v>3.8075532764228481E-3</v>
      </c>
      <c r="C394" s="1">
        <f t="shared" si="65"/>
        <v>3.815951922971236E-3</v>
      </c>
    </row>
    <row r="395" spans="1:3" x14ac:dyDescent="0.25">
      <c r="A395" s="1">
        <f t="shared" si="62"/>
        <v>38.100000000000271</v>
      </c>
      <c r="B395" s="1">
        <f t="shared" si="65"/>
        <v>3.6745388118444465E-3</v>
      </c>
      <c r="C395" s="1">
        <f t="shared" si="65"/>
        <v>3.6785984941502953E-3</v>
      </c>
    </row>
    <row r="396" spans="1:3" x14ac:dyDescent="0.25">
      <c r="A396" s="1">
        <f t="shared" si="62"/>
        <v>38.200000000000273</v>
      </c>
      <c r="B396" s="1">
        <f t="shared" si="65"/>
        <v>3.5457957662889672E-3</v>
      </c>
      <c r="C396" s="1">
        <f t="shared" si="65"/>
        <v>3.54578323972814E-3</v>
      </c>
    </row>
    <row r="397" spans="1:3" x14ac:dyDescent="0.25">
      <c r="A397" s="1">
        <f t="shared" si="62"/>
        <v>38.300000000000274</v>
      </c>
      <c r="B397" s="1">
        <f t="shared" si="65"/>
        <v>3.4212049329394117E-3</v>
      </c>
      <c r="C397" s="1">
        <f t="shared" si="65"/>
        <v>3.4173760809354369E-3</v>
      </c>
    </row>
    <row r="398" spans="1:3" x14ac:dyDescent="0.25">
      <c r="A398" s="1">
        <f t="shared" si="62"/>
        <v>38.400000000000276</v>
      </c>
      <c r="B398" s="1">
        <f t="shared" si="65"/>
        <v>3.3006495680834294E-3</v>
      </c>
      <c r="C398" s="1">
        <f t="shared" si="65"/>
        <v>3.2932496909130874E-3</v>
      </c>
    </row>
    <row r="399" spans="1:3" x14ac:dyDescent="0.25">
      <c r="A399" s="1">
        <f t="shared" ref="A399:A462" si="66">A398+0.1</f>
        <v>38.500000000000277</v>
      </c>
      <c r="B399" s="1">
        <f t="shared" si="65"/>
        <v>3.1840153838863295E-3</v>
      </c>
      <c r="C399" s="1">
        <f t="shared" si="65"/>
        <v>3.173279486931442E-3</v>
      </c>
    </row>
    <row r="400" spans="1:3" x14ac:dyDescent="0.25">
      <c r="A400" s="1">
        <f t="shared" si="66"/>
        <v>38.600000000000279</v>
      </c>
      <c r="B400" s="1">
        <f t="shared" si="65"/>
        <v>3.071190538445373E-3</v>
      </c>
      <c r="C400" s="1">
        <f t="shared" si="65"/>
        <v>3.0573436193950029E-3</v>
      </c>
    </row>
    <row r="401" spans="1:3" x14ac:dyDescent="0.25">
      <c r="A401" s="1">
        <f t="shared" si="66"/>
        <v>38.70000000000028</v>
      </c>
      <c r="B401" s="1">
        <f t="shared" si="65"/>
        <v>2.9620656232992731E-3</v>
      </c>
      <c r="C401" s="1">
        <f t="shared" si="65"/>
        <v>2.945322957841117E-3</v>
      </c>
    </row>
    <row r="402" spans="1:3" x14ac:dyDescent="0.25">
      <c r="A402" s="1">
        <f t="shared" si="66"/>
        <v>38.800000000000281</v>
      </c>
      <c r="B402" s="1">
        <f t="shared" si="65"/>
        <v>2.8565336485601002E-3</v>
      </c>
      <c r="C402" s="1">
        <f t="shared" si="65"/>
        <v>2.8371010741334757E-3</v>
      </c>
    </row>
    <row r="403" spans="1:3" x14ac:dyDescent="0.25">
      <c r="A403" s="1">
        <f t="shared" si="66"/>
        <v>38.900000000000283</v>
      </c>
      <c r="B403" s="1">
        <f t="shared" si="65"/>
        <v>2.7544900258290738E-3</v>
      </c>
      <c r="C403" s="1">
        <f t="shared" si="65"/>
        <v>2.7325642230436034E-3</v>
      </c>
    </row>
    <row r="404" spans="1:3" x14ac:dyDescent="0.25">
      <c r="A404" s="1">
        <f t="shared" si="66"/>
        <v>39.000000000000284</v>
      </c>
      <c r="B404" s="1">
        <f t="shared" si="65"/>
        <v>2.6558325490515116E-3</v>
      </c>
      <c r="C404" s="1">
        <f t="shared" si="65"/>
        <v>2.6316013204068164E-3</v>
      </c>
    </row>
    <row r="405" spans="1:3" x14ac:dyDescent="0.25">
      <c r="A405" s="1">
        <f t="shared" si="66"/>
        <v>39.100000000000286</v>
      </c>
      <c r="B405" s="1">
        <f t="shared" si="65"/>
        <v>2.5604613734600888E-3</v>
      </c>
      <c r="C405" s="1">
        <f t="shared" si="65"/>
        <v>2.5341039190311409E-3</v>
      </c>
    </row>
    <row r="406" spans="1:3" x14ac:dyDescent="0.25">
      <c r="A406" s="1">
        <f t="shared" si="66"/>
        <v>39.200000000000287</v>
      </c>
      <c r="B406" s="1">
        <f t="shared" si="65"/>
        <v>2.4682789927500926E-3</v>
      </c>
      <c r="C406" s="1">
        <f t="shared" si="65"/>
        <v>2.4399661825312514E-3</v>
      </c>
    </row>
    <row r="407" spans="1:3" x14ac:dyDescent="0.25">
      <c r="A407" s="1">
        <f t="shared" si="66"/>
        <v>39.300000000000288</v>
      </c>
      <c r="B407" s="1">
        <f t="shared" si="65"/>
        <v>2.3791902146240071E-3</v>
      </c>
      <c r="C407" s="1">
        <f t="shared" si="65"/>
        <v>2.3490848572518984E-3</v>
      </c>
    </row>
    <row r="408" spans="1:3" x14ac:dyDescent="0.25">
      <c r="A408" s="1">
        <f t="shared" si="66"/>
        <v>39.40000000000029</v>
      </c>
      <c r="B408" s="1">
        <f t="shared" si="65"/>
        <v>2.2931021348374767E-3</v>
      </c>
      <c r="C408" s="1">
        <f t="shared" si="65"/>
        <v>2.2613592424386587E-3</v>
      </c>
    </row>
    <row r="409" spans="1:3" x14ac:dyDescent="0.25">
      <c r="A409" s="1">
        <f t="shared" si="66"/>
        <v>39.500000000000291</v>
      </c>
      <c r="B409" s="1">
        <f t="shared" si="65"/>
        <v>2.209924109872986E-3</v>
      </c>
      <c r="C409" s="1">
        <f t="shared" si="65"/>
        <v>2.1766911588071607E-3</v>
      </c>
    </row>
    <row r="410" spans="1:3" x14ac:dyDescent="0.25">
      <c r="A410" s="1">
        <f t="shared" si="66"/>
        <v>39.600000000000293</v>
      </c>
      <c r="B410" s="1">
        <f t="shared" si="65"/>
        <v>2.1295677283620193E-3</v>
      </c>
      <c r="C410" s="1">
        <f t="shared" si="65"/>
        <v>2.0949849156548773E-3</v>
      </c>
    </row>
    <row r="411" spans="1:3" x14ac:dyDescent="0.25">
      <c r="A411" s="1">
        <f t="shared" si="66"/>
        <v>39.700000000000294</v>
      </c>
      <c r="B411" s="1">
        <f t="shared" si="65"/>
        <v>2.0519467813712258E-3</v>
      </c>
      <c r="C411" s="1">
        <f t="shared" si="65"/>
        <v>2.016147276653597E-3</v>
      </c>
    </row>
    <row r="412" spans="1:3" x14ac:dyDescent="0.25">
      <c r="A412" s="1">
        <f t="shared" si="66"/>
        <v>39.800000000000296</v>
      </c>
      <c r="B412" s="1">
        <f t="shared" si="65"/>
        <v>1.9769772316629028E-3</v>
      </c>
      <c r="C412" s="1">
        <f t="shared" si="65"/>
        <v>1.9400874244539323E-3</v>
      </c>
    </row>
    <row r="413" spans="1:3" x14ac:dyDescent="0.25">
      <c r="A413" s="1">
        <f t="shared" si="66"/>
        <v>39.900000000000297</v>
      </c>
      <c r="B413" s="1">
        <f t="shared" si="65"/>
        <v>1.9045771820349064E-3</v>
      </c>
      <c r="C413" s="1">
        <f t="shared" si="65"/>
        <v>1.8667169242272341E-3</v>
      </c>
    </row>
    <row r="414" spans="1:3" x14ac:dyDescent="0.25">
      <c r="A414" s="1">
        <f t="shared" si="66"/>
        <v>40.000000000000298</v>
      </c>
      <c r="B414" s="1">
        <f t="shared" ref="B414:C433" si="67">IFERROR(_xlfn.LOGNORM.DIST($A414, B$5, EXP(B$6),FALSE), 0)</f>
        <v>1.8346668428401356E-3</v>
      </c>
      <c r="C414" s="1">
        <f t="shared" si="67"/>
        <v>1.7959496862641235E-3</v>
      </c>
    </row>
    <row r="415" spans="1:3" x14ac:dyDescent="0.25">
      <c r="A415" s="1">
        <f t="shared" si="66"/>
        <v>40.1000000000003</v>
      </c>
      <c r="B415" s="1">
        <f t="shared" si="67"/>
        <v>1.7671684987809106E-3</v>
      </c>
      <c r="C415" s="1">
        <f t="shared" si="67"/>
        <v>1.7277019277429631E-3</v>
      </c>
    </row>
    <row r="416" spans="1:3" x14ac:dyDescent="0.25">
      <c r="A416" s="1">
        <f t="shared" si="66"/>
        <v>40.200000000000301</v>
      </c>
      <c r="B416" s="1">
        <f t="shared" si="67"/>
        <v>1.7020064750689434E-3</v>
      </c>
      <c r="C416" s="1">
        <f t="shared" si="67"/>
        <v>1.6618921337760168E-3</v>
      </c>
    </row>
    <row r="417" spans="1:3" x14ac:dyDescent="0.25">
      <c r="A417" s="1">
        <f t="shared" si="66"/>
        <v>40.300000000000303</v>
      </c>
      <c r="B417" s="1">
        <f t="shared" si="67"/>
        <v>1.6391071030368045E-3</v>
      </c>
      <c r="C417" s="1">
        <f t="shared" si="67"/>
        <v>1.598441017835298E-3</v>
      </c>
    </row>
    <row r="418" spans="1:3" x14ac:dyDescent="0.25">
      <c r="A418" s="1">
        <f t="shared" si="66"/>
        <v>40.400000000000304</v>
      </c>
      <c r="B418" s="1">
        <f t="shared" si="67"/>
        <v>1.5783986852825117E-3</v>
      </c>
      <c r="C418" s="1">
        <f t="shared" si="67"/>
        <v>1.5372714816547256E-3</v>
      </c>
    </row>
    <row r="419" spans="1:3" x14ac:dyDescent="0.25">
      <c r="A419" s="1">
        <f t="shared" si="66"/>
        <v>40.500000000000306</v>
      </c>
      <c r="B419" s="1">
        <f t="shared" si="67"/>
        <v>1.5198114604245479E-3</v>
      </c>
      <c r="C419" s="1">
        <f t="shared" si="67"/>
        <v>1.4783085747001998E-3</v>
      </c>
    </row>
    <row r="420" spans="1:3" x14ac:dyDescent="0.25">
      <c r="A420" s="1">
        <f t="shared" si="66"/>
        <v>40.600000000000307</v>
      </c>
      <c r="B420" s="1">
        <f t="shared" si="67"/>
        <v>1.4632775675401887E-3</v>
      </c>
      <c r="C420" s="1">
        <f t="shared" si="67"/>
        <v>1.4214794532936769E-3</v>
      </c>
    </row>
    <row r="421" spans="1:3" x14ac:dyDescent="0.25">
      <c r="A421" s="1">
        <f t="shared" si="66"/>
        <v>40.700000000000308</v>
      </c>
      <c r="B421" s="1">
        <f t="shared" si="67"/>
        <v>1.4087310103565584E-3</v>
      </c>
      <c r="C421" s="1">
        <f t="shared" si="67"/>
        <v>1.36671333947315E-3</v>
      </c>
    </row>
    <row r="422" spans="1:3" x14ac:dyDescent="0.25">
      <c r="A422" s="1">
        <f t="shared" si="66"/>
        <v>40.80000000000031</v>
      </c>
      <c r="B422" s="1">
        <f t="shared" si="67"/>
        <v>1.3561076212590497E-3</v>
      </c>
      <c r="C422" s="1">
        <f t="shared" si="67"/>
        <v>1.3139414796647631E-3</v>
      </c>
    </row>
    <row r="423" spans="1:3" x14ac:dyDescent="0.25">
      <c r="A423" s="1">
        <f t="shared" si="66"/>
        <v>40.900000000000311</v>
      </c>
      <c r="B423" s="1">
        <f t="shared" si="67"/>
        <v>1.3053450251789662E-3</v>
      </c>
      <c r="C423" s="1">
        <f t="shared" si="67"/>
        <v>1.2630971032397216E-3</v>
      </c>
    </row>
    <row r="424" spans="1:3" x14ac:dyDescent="0.25">
      <c r="A424" s="1">
        <f t="shared" si="66"/>
        <v>41.000000000000313</v>
      </c>
      <c r="B424" s="1">
        <f t="shared" si="67"/>
        <v>1.2563826034176784E-3</v>
      </c>
      <c r="C424" s="1">
        <f t="shared" si="67"/>
        <v>1.2141153810233921E-3</v>
      </c>
    </row>
    <row r="425" spans="1:3" x14ac:dyDescent="0.25">
      <c r="A425" s="1">
        <f t="shared" si="66"/>
        <v>41.100000000000314</v>
      </c>
      <c r="B425" s="1">
        <f t="shared" si="67"/>
        <v>1.2091614574617372E-3</v>
      </c>
      <c r="C425" s="1">
        <f t="shared" si="67"/>
        <v>1.1669333838202885E-3</v>
      </c>
    </row>
    <row r="426" spans="1:3" x14ac:dyDescent="0.25">
      <c r="A426" s="1">
        <f t="shared" si="66"/>
        <v>41.200000000000315</v>
      </c>
      <c r="B426" s="1">
        <f t="shared" si="67"/>
        <v>1.1636243728397387E-3</v>
      </c>
      <c r="C426" s="1">
        <f t="shared" si="67"/>
        <v>1.1214900410143997E-3</v>
      </c>
    </row>
    <row r="427" spans="1:3" x14ac:dyDescent="0.25">
      <c r="A427" s="1">
        <f t="shared" si="66"/>
        <v>41.300000000000317</v>
      </c>
      <c r="B427" s="1">
        <f t="shared" si="67"/>
        <v>1.1197157830683715E-3</v>
      </c>
      <c r="C427" s="1">
        <f t="shared" si="67"/>
        <v>1.0777260993002304E-3</v>
      </c>
    </row>
    <row r="428" spans="1:3" x14ac:dyDescent="0.25">
      <c r="A428" s="1">
        <f t="shared" si="66"/>
        <v>41.400000000000318</v>
      </c>
      <c r="B428" s="1">
        <f t="shared" si="67"/>
        <v>1.0773817337322909E-3</v>
      </c>
      <c r="C428" s="1">
        <f t="shared" si="67"/>
        <v>1.0355840815964681E-3</v>
      </c>
    </row>
    <row r="429" spans="1:3" x14ac:dyDescent="0.25">
      <c r="A429" s="1">
        <f t="shared" si="66"/>
        <v>41.50000000000032</v>
      </c>
      <c r="B429" s="1">
        <f t="shared" si="67"/>
        <v>1.0365698467390361E-3</v>
      </c>
      <c r="C429" s="1">
        <f t="shared" si="67"/>
        <v>9.9500824619022958E-4</v>
      </c>
    </row>
    <row r="430" spans="1:3" x14ac:dyDescent="0.25">
      <c r="A430" s="1">
        <f t="shared" si="66"/>
        <v>41.600000000000321</v>
      </c>
      <c r="B430" s="1">
        <f t="shared" si="67"/>
        <v>9.9722928478773796E-4</v>
      </c>
      <c r="C430" s="1">
        <f t="shared" si="67"/>
        <v>9.5594454615668283E-4</v>
      </c>
    </row>
    <row r="431" spans="1:3" x14ac:dyDescent="0.25">
      <c r="A431" s="1">
        <f t="shared" si="66"/>
        <v>41.700000000000323</v>
      </c>
      <c r="B431" s="1">
        <f t="shared" si="67"/>
        <v>9.5931071608724712E-4</v>
      </c>
      <c r="C431" s="1">
        <f t="shared" si="67"/>
        <v>9.183405890952496E-4</v>
      </c>
    </row>
    <row r="432" spans="1:3" x14ac:dyDescent="0.25">
      <c r="A432" s="1">
        <f t="shared" si="66"/>
        <v>41.800000000000324</v>
      </c>
      <c r="B432" s="1">
        <f t="shared" si="67"/>
        <v>9.2276627935693764E-4</v>
      </c>
      <c r="C432" s="1">
        <f t="shared" si="67"/>
        <v>8.8214559722064564E-4</v>
      </c>
    </row>
    <row r="433" spans="1:3" x14ac:dyDescent="0.25">
      <c r="A433" s="1">
        <f t="shared" si="66"/>
        <v>41.900000000000325</v>
      </c>
      <c r="B433" s="1">
        <f t="shared" si="67"/>
        <v>8.8754954914073197E-4</v>
      </c>
      <c r="C433" s="1">
        <f t="shared" si="67"/>
        <v>8.4731036784380272E-4</v>
      </c>
    </row>
    <row r="434" spans="1:3" x14ac:dyDescent="0.25">
      <c r="A434" s="1">
        <f t="shared" si="66"/>
        <v>42.000000000000327</v>
      </c>
      <c r="B434" s="1">
        <f t="shared" ref="B434:C453" si="68">IFERROR(_xlfn.LOGNORM.DIST($A434, B$5, EXP(B$6),FALSE), 0)</f>
        <v>8.5361550146257844E-4</v>
      </c>
      <c r="C434" s="1">
        <f t="shared" si="68"/>
        <v>8.1378723427493697E-4</v>
      </c>
    </row>
    <row r="435" spans="1:3" x14ac:dyDescent="0.25">
      <c r="A435" s="1">
        <f t="shared" si="66"/>
        <v>42.100000000000328</v>
      </c>
      <c r="B435" s="1">
        <f t="shared" si="68"/>
        <v>8.2092047984918225E-4</v>
      </c>
      <c r="C435" s="1">
        <f t="shared" si="68"/>
        <v>7.8153002717816207E-4</v>
      </c>
    </row>
    <row r="436" spans="1:3" x14ac:dyDescent="0.25">
      <c r="A436" s="1">
        <f t="shared" si="66"/>
        <v>42.20000000000033</v>
      </c>
      <c r="B436" s="1">
        <f t="shared" si="68"/>
        <v>7.8942216174381161E-4</v>
      </c>
      <c r="C436" s="1">
        <f t="shared" si="68"/>
        <v>7.504940364045534E-4</v>
      </c>
    </row>
    <row r="437" spans="1:3" x14ac:dyDescent="0.25">
      <c r="A437" s="1">
        <f t="shared" si="66"/>
        <v>42.300000000000331</v>
      </c>
      <c r="B437" s="1">
        <f t="shared" si="68"/>
        <v>7.5907952533255021E-4</v>
      </c>
      <c r="C437" s="1">
        <f t="shared" si="68"/>
        <v>7.2063597332786293E-4</v>
      </c>
    </row>
    <row r="438" spans="1:3" x14ac:dyDescent="0.25">
      <c r="A438" s="1">
        <f t="shared" si="66"/>
        <v>42.400000000000333</v>
      </c>
      <c r="B438" s="1">
        <f t="shared" si="68"/>
        <v>7.298528168027189E-4</v>
      </c>
      <c r="C438" s="1">
        <f t="shared" si="68"/>
        <v>6.9191393370487356E-4</v>
      </c>
    </row>
    <row r="439" spans="1:3" x14ac:dyDescent="0.25">
      <c r="A439" s="1">
        <f t="shared" si="66"/>
        <v>42.500000000000334</v>
      </c>
      <c r="B439" s="1">
        <f t="shared" si="68"/>
        <v>7.0170351805107418E-4</v>
      </c>
      <c r="C439" s="1">
        <f t="shared" si="68"/>
        <v>6.6428736108008213E-4</v>
      </c>
    </row>
    <row r="440" spans="1:3" x14ac:dyDescent="0.25">
      <c r="A440" s="1">
        <f t="shared" si="66"/>
        <v>42.600000000000335</v>
      </c>
      <c r="B440" s="1">
        <f t="shared" si="68"/>
        <v>6.7459431485760357E-4</v>
      </c>
      <c r="C440" s="1">
        <f t="shared" si="68"/>
        <v>6.3771701075213117E-4</v>
      </c>
    </row>
    <row r="441" spans="1:3" x14ac:dyDescent="0.25">
      <c r="A441" s="1">
        <f t="shared" si="66"/>
        <v>42.700000000000337</v>
      </c>
      <c r="B441" s="1">
        <f t="shared" si="68"/>
        <v>6.4848906553910293E-4</v>
      </c>
      <c r="C441" s="1">
        <f t="shared" si="68"/>
        <v>6.1216491431755407E-4</v>
      </c>
    </row>
    <row r="442" spans="1:3" x14ac:dyDescent="0.25">
      <c r="A442" s="1">
        <f t="shared" si="66"/>
        <v>42.800000000000338</v>
      </c>
      <c r="B442" s="1">
        <f t="shared" si="68"/>
        <v>6.2335277009500565E-4</v>
      </c>
      <c r="C442" s="1">
        <f t="shared" si="68"/>
        <v>5.8759434480533141E-4</v>
      </c>
    </row>
    <row r="443" spans="1:3" x14ac:dyDescent="0.25">
      <c r="A443" s="1">
        <f t="shared" si="66"/>
        <v>42.90000000000034</v>
      </c>
      <c r="B443" s="1">
        <f t="shared" si="68"/>
        <v>5.9915153985640602E-4</v>
      </c>
      <c r="C443" s="1">
        <f t="shared" si="68"/>
        <v>5.6396978241398256E-4</v>
      </c>
    </row>
    <row r="444" spans="1:3" x14ac:dyDescent="0.25">
      <c r="A444" s="1">
        <f t="shared" si="66"/>
        <v>43.000000000000341</v>
      </c>
      <c r="B444" s="1">
        <f t="shared" si="68"/>
        <v>5.7585256764781337E-4</v>
      </c>
      <c r="C444" s="1">
        <f t="shared" si="68"/>
        <v>5.4125688086121703E-4</v>
      </c>
    </row>
    <row r="445" spans="1:3" x14ac:dyDescent="0.25">
      <c r="A445" s="1">
        <f t="shared" si="66"/>
        <v>43.100000000000342</v>
      </c>
      <c r="B445" s="1">
        <f t="shared" si="68"/>
        <v>5.5342409846975303E-4</v>
      </c>
      <c r="C445" s="1">
        <f t="shared" si="68"/>
        <v>5.1942243435454166E-4</v>
      </c>
    </row>
    <row r="446" spans="1:3" x14ac:dyDescent="0.25">
      <c r="A446" s="1">
        <f t="shared" si="66"/>
        <v>43.200000000000344</v>
      </c>
      <c r="B446" s="1">
        <f t="shared" si="68"/>
        <v>5.318354007089449E-4</v>
      </c>
      <c r="C446" s="1">
        <f t="shared" si="68"/>
        <v>4.9843434518960961E-4</v>
      </c>
    </row>
    <row r="447" spans="1:3" x14ac:dyDescent="0.25">
      <c r="A447" s="1">
        <f t="shared" si="66"/>
        <v>43.300000000000345</v>
      </c>
      <c r="B447" s="1">
        <f t="shared" si="68"/>
        <v>5.1105673788176466E-4</v>
      </c>
      <c r="C447" s="1">
        <f t="shared" si="68"/>
        <v>4.7826159198180744E-4</v>
      </c>
    </row>
    <row r="448" spans="1:3" x14ac:dyDescent="0.25">
      <c r="A448" s="1">
        <f t="shared" si="66"/>
        <v>43.400000000000347</v>
      </c>
      <c r="B448" s="1">
        <f t="shared" si="68"/>
        <v>4.9105934091529292E-4</v>
      </c>
      <c r="C448" s="1">
        <f t="shared" si="68"/>
        <v>4.5887419853506638E-4</v>
      </c>
    </row>
    <row r="449" spans="1:3" x14ac:dyDescent="0.25">
      <c r="A449" s="1">
        <f t="shared" si="66"/>
        <v>43.500000000000348</v>
      </c>
      <c r="B449" s="1">
        <f t="shared" si="68"/>
        <v>4.718153809693876E-4</v>
      </c>
      <c r="C449" s="1">
        <f t="shared" si="68"/>
        <v>4.4024320335076498E-4</v>
      </c>
    </row>
    <row r="450" spans="1:3" x14ac:dyDescent="0.25">
      <c r="A450" s="1">
        <f t="shared" si="66"/>
        <v>43.60000000000035</v>
      </c>
      <c r="B450" s="1">
        <f t="shared" si="68"/>
        <v>4.5329794280201378E-4</v>
      </c>
      <c r="C450" s="1">
        <f t="shared" si="68"/>
        <v>4.2234062977828031E-4</v>
      </c>
    </row>
    <row r="451" spans="1:3" x14ac:dyDescent="0.25">
      <c r="A451" s="1">
        <f t="shared" si="66"/>
        <v>43.700000000000351</v>
      </c>
      <c r="B451" s="1">
        <f t="shared" si="68"/>
        <v>4.3548099867925314E-4</v>
      </c>
      <c r="C451" s="1">
        <f t="shared" si="68"/>
        <v>4.0513945680772934E-4</v>
      </c>
    </row>
    <row r="452" spans="1:3" x14ac:dyDescent="0.25">
      <c r="A452" s="1">
        <f t="shared" si="66"/>
        <v>43.800000000000352</v>
      </c>
      <c r="B452" s="1">
        <f t="shared" si="68"/>
        <v>4.1833938283038788E-4</v>
      </c>
      <c r="C452" s="1">
        <f t="shared" si="68"/>
        <v>3.8861359050432345E-4</v>
      </c>
    </row>
    <row r="453" spans="1:3" x14ac:dyDescent="0.25">
      <c r="A453" s="1">
        <f t="shared" si="66"/>
        <v>43.900000000000354</v>
      </c>
      <c r="B453" s="1">
        <f t="shared" si="68"/>
        <v>4.0184876644773786E-4</v>
      </c>
      <c r="C453" s="1">
        <f t="shared" si="68"/>
        <v>3.7273783608289556E-4</v>
      </c>
    </row>
    <row r="454" spans="1:3" x14ac:dyDescent="0.25">
      <c r="A454" s="1">
        <f t="shared" si="66"/>
        <v>44.000000000000355</v>
      </c>
      <c r="B454" s="1">
        <f t="shared" ref="B454:C473" si="69">IFERROR(_xlfn.LOGNORM.DIST($A454, B$5, EXP(B$6),FALSE), 0)</f>
        <v>3.8598563323005589E-4</v>
      </c>
      <c r="C454" s="1">
        <f t="shared" si="69"/>
        <v>3.5748787062015889E-4</v>
      </c>
    </row>
    <row r="455" spans="1:3" x14ac:dyDescent="0.25">
      <c r="A455" s="1">
        <f t="shared" si="66"/>
        <v>44.100000000000357</v>
      </c>
      <c r="B455" s="1">
        <f t="shared" si="69"/>
        <v>3.7072725546760053E-4</v>
      </c>
      <c r="C455" s="1">
        <f t="shared" si="69"/>
        <v>3.4284021640152335E-4</v>
      </c>
    </row>
    <row r="456" spans="1:3" x14ac:dyDescent="0.25">
      <c r="A456" s="1">
        <f t="shared" si="66"/>
        <v>44.200000000000358</v>
      </c>
      <c r="B456" s="1">
        <f t="shared" si="69"/>
        <v>3.5605167066631282E-4</v>
      </c>
      <c r="C456" s="1">
        <f t="shared" si="69"/>
        <v>3.2877221489841809E-4</v>
      </c>
    </row>
    <row r="457" spans="1:3" x14ac:dyDescent="0.25">
      <c r="A457" s="1">
        <f t="shared" si="66"/>
        <v>44.30000000000036</v>
      </c>
      <c r="B457" s="1">
        <f t="shared" si="69"/>
        <v>3.4193765870791461E-4</v>
      </c>
      <c r="C457" s="1">
        <f t="shared" si="69"/>
        <v>3.1526200137148243E-4</v>
      </c>
    </row>
    <row r="458" spans="1:3" x14ac:dyDescent="0.25">
      <c r="A458" s="1">
        <f t="shared" si="66"/>
        <v>44.400000000000361</v>
      </c>
      <c r="B458" s="1">
        <f t="shared" si="69"/>
        <v>3.2836471954216786E-4</v>
      </c>
      <c r="C458" s="1">
        <f t="shared" si="69"/>
        <v>3.022884800942467E-4</v>
      </c>
    </row>
    <row r="459" spans="1:3" x14ac:dyDescent="0.25">
      <c r="A459" s="1">
        <f t="shared" si="66"/>
        <v>44.500000000000362</v>
      </c>
      <c r="B459" s="1">
        <f t="shared" si="69"/>
        <v>3.1531305140693845E-4</v>
      </c>
      <c r="C459" s="1">
        <f t="shared" si="69"/>
        <v>2.8983130019132573E-4</v>
      </c>
    </row>
    <row r="460" spans="1:3" x14ac:dyDescent="0.25">
      <c r="A460" s="1">
        <f t="shared" si="66"/>
        <v>44.600000000000364</v>
      </c>
      <c r="B460" s="1">
        <f t="shared" si="69"/>
        <v>3.0276352957131562E-4</v>
      </c>
      <c r="C460" s="1">
        <f t="shared" si="69"/>
        <v>2.778708320846702E-4</v>
      </c>
    </row>
    <row r="461" spans="1:3" x14ac:dyDescent="0.25">
      <c r="A461" s="1">
        <f t="shared" si="66"/>
        <v>44.700000000000365</v>
      </c>
      <c r="B461" s="1">
        <f t="shared" si="69"/>
        <v>2.9069768559649139E-4</v>
      </c>
      <c r="C461" s="1">
        <f t="shared" si="69"/>
        <v>2.6638814454083253E-4</v>
      </c>
    </row>
    <row r="462" spans="1:3" x14ac:dyDescent="0.25">
      <c r="A462" s="1">
        <f t="shared" si="66"/>
        <v>44.800000000000367</v>
      </c>
      <c r="B462" s="1">
        <f t="shared" si="69"/>
        <v>2.7909768710878227E-4</v>
      </c>
      <c r="C462" s="1">
        <f t="shared" si="69"/>
        <v>2.5536498231183415E-4</v>
      </c>
    </row>
    <row r="463" spans="1:3" x14ac:dyDescent="0.25">
      <c r="A463" s="1">
        <f t="shared" ref="A463:A526" si="70">A462+0.1</f>
        <v>44.900000000000368</v>
      </c>
      <c r="B463" s="1">
        <f t="shared" si="69"/>
        <v>2.679463180786721E-4</v>
      </c>
      <c r="C463" s="1">
        <f t="shared" si="69"/>
        <v>2.4478374436171142E-4</v>
      </c>
    </row>
    <row r="464" spans="1:3" x14ac:dyDescent="0.25">
      <c r="A464" s="1">
        <f t="shared" si="70"/>
        <v>45.000000000000369</v>
      </c>
      <c r="B464" s="1">
        <f t="shared" si="69"/>
        <v>2.5722695959957232E-4</v>
      </c>
      <c r="C464" s="1">
        <f t="shared" si="69"/>
        <v>2.3462746267056994E-4</v>
      </c>
    </row>
    <row r="465" spans="1:3" x14ac:dyDescent="0.25">
      <c r="A465" s="1">
        <f t="shared" si="70"/>
        <v>45.100000000000371</v>
      </c>
      <c r="B465" s="1">
        <f t="shared" si="69"/>
        <v>2.469235711595646E-4</v>
      </c>
      <c r="C465" s="1">
        <f t="shared" si="69"/>
        <v>2.2487978160753655E-4</v>
      </c>
    </row>
    <row r="466" spans="1:3" x14ac:dyDescent="0.25">
      <c r="A466" s="1">
        <f t="shared" si="70"/>
        <v>45.200000000000372</v>
      </c>
      <c r="B466" s="1">
        <f t="shared" si="69"/>
        <v>2.3702067239913234E-4</v>
      </c>
      <c r="C466" s="1">
        <f t="shared" si="69"/>
        <v>2.1552493786376083E-4</v>
      </c>
    </row>
    <row r="467" spans="1:3" x14ac:dyDescent="0.25">
      <c r="A467" s="1">
        <f t="shared" si="70"/>
        <v>45.300000000000374</v>
      </c>
      <c r="B467" s="1">
        <f t="shared" si="69"/>
        <v>2.2750332534772355E-4</v>
      </c>
      <c r="C467" s="1">
        <f t="shared" si="69"/>
        <v>2.0654774093637734E-4</v>
      </c>
    </row>
    <row r="468" spans="1:3" x14ac:dyDescent="0.25">
      <c r="A468" s="1">
        <f t="shared" si="70"/>
        <v>45.400000000000375</v>
      </c>
      <c r="B468" s="1">
        <f t="shared" si="69"/>
        <v>2.1835711713165168E-4</v>
      </c>
      <c r="C468" s="1">
        <f t="shared" si="69"/>
        <v>1.9793355415404559E-4</v>
      </c>
    </row>
    <row r="469" spans="1:3" x14ac:dyDescent="0.25">
      <c r="A469" s="1">
        <f t="shared" si="70"/>
        <v>45.500000000000377</v>
      </c>
      <c r="B469" s="1">
        <f t="shared" si="69"/>
        <v>2.095681431457351E-4</v>
      </c>
      <c r="C469" s="1">
        <f t="shared" si="69"/>
        <v>1.8966827623457592E-4</v>
      </c>
    </row>
    <row r="470" spans="1:3" x14ac:dyDescent="0.25">
      <c r="A470" s="1">
        <f t="shared" si="70"/>
        <v>45.600000000000378</v>
      </c>
      <c r="B470" s="1">
        <f t="shared" si="69"/>
        <v>2.01122990680862E-4</v>
      </c>
      <c r="C470" s="1">
        <f t="shared" si="69"/>
        <v>1.8173832336491118E-4</v>
      </c>
    </row>
    <row r="471" spans="1:3" x14ac:dyDescent="0.25">
      <c r="A471" s="1">
        <f t="shared" si="70"/>
        <v>45.700000000000379</v>
      </c>
      <c r="B471" s="1">
        <f t="shared" si="69"/>
        <v>1.9300872299955131E-4</v>
      </c>
      <c r="C471" s="1">
        <f t="shared" si="69"/>
        <v>1.741306117936537E-4</v>
      </c>
    </row>
    <row r="472" spans="1:3" x14ac:dyDescent="0.25">
      <c r="A472" s="1">
        <f t="shared" si="70"/>
        <v>45.800000000000381</v>
      </c>
      <c r="B472" s="1">
        <f t="shared" si="69"/>
        <v>1.8521286385143914E-4</v>
      </c>
      <c r="C472" s="1">
        <f t="shared" si="69"/>
        <v>1.6683254092617059E-4</v>
      </c>
    </row>
    <row r="473" spans="1:3" x14ac:dyDescent="0.25">
      <c r="A473" s="1">
        <f t="shared" si="70"/>
        <v>45.900000000000382</v>
      </c>
      <c r="B473" s="1">
        <f t="shared" si="69"/>
        <v>1.7772338242052585E-4</v>
      </c>
      <c r="C473" s="1">
        <f t="shared" si="69"/>
        <v>1.5983197691226171E-4</v>
      </c>
    </row>
    <row r="474" spans="1:3" x14ac:dyDescent="0.25">
      <c r="A474" s="1">
        <f t="shared" si="70"/>
        <v>46.000000000000384</v>
      </c>
      <c r="B474" s="1">
        <f t="shared" ref="B474:C493" si="71">IFERROR(_xlfn.LOGNORM.DIST($A474, B$5, EXP(B$6),FALSE), 0)</f>
        <v>1.7052867869595374E-4</v>
      </c>
      <c r="C474" s="1">
        <f t="shared" si="71"/>
        <v>1.5311723671628452E-4</v>
      </c>
    </row>
    <row r="475" spans="1:3" x14ac:dyDescent="0.25">
      <c r="A475" s="1">
        <f t="shared" si="70"/>
        <v>46.100000000000385</v>
      </c>
      <c r="B475" s="1">
        <f t="shared" si="71"/>
        <v>1.6361756925798414E-4</v>
      </c>
      <c r="C475" s="1">
        <f t="shared" si="71"/>
        <v>1.4667707265959205E-4</v>
      </c>
    </row>
    <row r="476" spans="1:3" x14ac:dyDescent="0.25">
      <c r="A476" s="1">
        <f t="shared" si="70"/>
        <v>46.200000000000387</v>
      </c>
      <c r="B476" s="1">
        <f t="shared" si="71"/>
        <v>1.5697927347084386E-4</v>
      </c>
      <c r="C476" s="1">
        <f t="shared" si="71"/>
        <v>1.4050065742512728E-4</v>
      </c>
    </row>
    <row r="477" spans="1:3" x14ac:dyDescent="0.25">
      <c r="A477" s="1">
        <f t="shared" si="70"/>
        <v>46.300000000000388</v>
      </c>
      <c r="B477" s="1">
        <f t="shared" si="71"/>
        <v>1.5060340007405865E-4</v>
      </c>
      <c r="C477" s="1">
        <f t="shared" si="71"/>
        <v>1.3457756951400614E-4</v>
      </c>
    </row>
    <row r="478" spans="1:3" x14ac:dyDescent="0.25">
      <c r="A478" s="1">
        <f t="shared" si="70"/>
        <v>46.400000000000389</v>
      </c>
      <c r="B478" s="1">
        <f t="shared" si="71"/>
        <v>1.4447993416385744E-4</v>
      </c>
      <c r="C478" s="1">
        <f t="shared" si="71"/>
        <v>1.2889777914391808E-4</v>
      </c>
    </row>
    <row r="479" spans="1:3" x14ac:dyDescent="0.25">
      <c r="A479" s="1">
        <f t="shared" si="70"/>
        <v>46.500000000000391</v>
      </c>
      <c r="B479" s="1">
        <f t="shared" si="71"/>
        <v>1.3859922455628545E-4</v>
      </c>
      <c r="C479" s="1">
        <f t="shared" si="71"/>
        <v>1.2345163457923438E-4</v>
      </c>
    </row>
    <row r="480" spans="1:3" x14ac:dyDescent="0.25">
      <c r="A480" s="1">
        <f t="shared" si="70"/>
        <v>46.600000000000392</v>
      </c>
      <c r="B480" s="1">
        <f t="shared" si="71"/>
        <v>1.3295197152361893E-4</v>
      </c>
      <c r="C480" s="1">
        <f t="shared" si="71"/>
        <v>1.1822984888272343E-4</v>
      </c>
    </row>
    <row r="481" spans="1:3" x14ac:dyDescent="0.25">
      <c r="A481" s="1">
        <f t="shared" si="70"/>
        <v>46.700000000000394</v>
      </c>
      <c r="B481" s="1">
        <f t="shared" si="71"/>
        <v>1.2752921489573871E-4</v>
      </c>
      <c r="C481" s="1">
        <f t="shared" si="71"/>
        <v>1.1322348707885045E-4</v>
      </c>
    </row>
    <row r="482" spans="1:3" x14ac:dyDescent="0.25">
      <c r="A482" s="1">
        <f t="shared" si="70"/>
        <v>46.800000000000395</v>
      </c>
      <c r="B482" s="1">
        <f t="shared" si="71"/>
        <v>1.223223225181422E-4</v>
      </c>
      <c r="C482" s="1">
        <f t="shared" si="71"/>
        <v>1.0842395371868918E-4</v>
      </c>
    </row>
    <row r="483" spans="1:3" x14ac:dyDescent="0.25">
      <c r="A483" s="1">
        <f t="shared" si="70"/>
        <v>46.900000000000396</v>
      </c>
      <c r="B483" s="1">
        <f t="shared" si="71"/>
        <v>1.1732297905832058E-4</v>
      </c>
      <c r="C483" s="1">
        <f t="shared" si="71"/>
        <v>1.0382298083658418E-4</v>
      </c>
    </row>
    <row r="484" spans="1:3" x14ac:dyDescent="0.25">
      <c r="A484" s="1">
        <f t="shared" si="70"/>
        <v>47.000000000000398</v>
      </c>
      <c r="B484" s="1">
        <f t="shared" si="71"/>
        <v>1.1252317515228748E-4</v>
      </c>
      <c r="C484" s="1">
        <f t="shared" si="71"/>
        <v>9.9412616288744568E-5</v>
      </c>
    </row>
    <row r="485" spans="1:3" x14ac:dyDescent="0.25">
      <c r="A485" s="1">
        <f t="shared" si="70"/>
        <v>47.100000000000399</v>
      </c>
      <c r="B485" s="1">
        <f t="shared" si="71"/>
        <v>1.0791519688311138E-4</v>
      </c>
      <c r="C485" s="1">
        <f t="shared" si="71"/>
        <v>9.5185212464106615E-5</v>
      </c>
    </row>
    <row r="486" spans="1:3" x14ac:dyDescent="0.25">
      <c r="A486" s="1">
        <f t="shared" si="70"/>
        <v>47.200000000000401</v>
      </c>
      <c r="B486" s="1">
        <f t="shared" si="71"/>
        <v>1.0349161558337869E-4</v>
      </c>
      <c r="C486" s="1">
        <f t="shared" si="71"/>
        <v>9.113341535786576E-5</v>
      </c>
    </row>
    <row r="487" spans="1:3" x14ac:dyDescent="0.25">
      <c r="A487" s="1">
        <f t="shared" si="70"/>
        <v>47.300000000000402</v>
      </c>
      <c r="B487" s="1">
        <f t="shared" si="71"/>
        <v>9.9245277953582869E-5</v>
      </c>
      <c r="C487" s="1">
        <f t="shared" si="71"/>
        <v>8.7250153998210769E-5</v>
      </c>
    </row>
    <row r="488" spans="1:3" x14ac:dyDescent="0.25">
      <c r="A488" s="1">
        <f t="shared" si="70"/>
        <v>47.400000000000404</v>
      </c>
      <c r="B488" s="1">
        <f t="shared" si="71"/>
        <v>9.5169296488552266E-5</v>
      </c>
      <c r="C488" s="1">
        <f t="shared" si="71"/>
        <v>8.3528630216937654E-5</v>
      </c>
    </row>
    <row r="489" spans="1:3" x14ac:dyDescent="0.25">
      <c r="A489" s="1">
        <f t="shared" si="70"/>
        <v>47.500000000000405</v>
      </c>
      <c r="B489" s="1">
        <f t="shared" si="71"/>
        <v>9.1257040204090122E-5</v>
      </c>
      <c r="C489" s="1">
        <f t="shared" si="71"/>
        <v>7.9962308754715104E-5</v>
      </c>
    </row>
    <row r="490" spans="1:3" x14ac:dyDescent="0.25">
      <c r="A490" s="1">
        <f t="shared" si="70"/>
        <v>47.600000000000406</v>
      </c>
      <c r="B490" s="1">
        <f t="shared" si="71"/>
        <v>8.750212565611956E-5</v>
      </c>
      <c r="C490" s="1">
        <f t="shared" si="71"/>
        <v>7.6544907691932092E-5</v>
      </c>
    </row>
    <row r="491" spans="1:3" x14ac:dyDescent="0.25">
      <c r="A491" s="1">
        <f t="shared" si="70"/>
        <v>47.700000000000408</v>
      </c>
      <c r="B491" s="1">
        <f t="shared" si="71"/>
        <v>8.3898408244728471E-5</v>
      </c>
      <c r="C491" s="1">
        <f t="shared" si="71"/>
        <v>7.3270389196199325E-5</v>
      </c>
    </row>
    <row r="492" spans="1:3" x14ac:dyDescent="0.25">
      <c r="A492" s="1">
        <f t="shared" si="70"/>
        <v>47.800000000000409</v>
      </c>
      <c r="B492" s="1">
        <f t="shared" si="71"/>
        <v>8.0439973795618205E-5</v>
      </c>
      <c r="C492" s="1">
        <f t="shared" si="71"/>
        <v>7.01329505777139E-5</v>
      </c>
    </row>
    <row r="493" spans="1:3" x14ac:dyDescent="0.25">
      <c r="A493" s="1">
        <f t="shared" si="70"/>
        <v>47.900000000000411</v>
      </c>
      <c r="B493" s="1">
        <f t="shared" si="71"/>
        <v>7.7121130411567215E-5</v>
      </c>
      <c r="C493" s="1">
        <f t="shared" si="71"/>
        <v>6.7127015643853925E-5</v>
      </c>
    </row>
    <row r="494" spans="1:3" x14ac:dyDescent="0.25">
      <c r="A494" s="1">
        <f t="shared" si="70"/>
        <v>48.000000000000412</v>
      </c>
      <c r="B494" s="1">
        <f t="shared" ref="B494:C513" si="72">IFERROR(_xlfn.LOGNORM.DIST($A494, B$5, EXP(B$6),FALSE), 0)</f>
        <v>7.3936400586642448E-5</v>
      </c>
      <c r="C494" s="1">
        <f t="shared" si="72"/>
        <v>6.4247226344506502E-5</v>
      </c>
    </row>
    <row r="495" spans="1:3" x14ac:dyDescent="0.25">
      <c r="A495" s="1">
        <f t="shared" si="70"/>
        <v>48.100000000000414</v>
      </c>
      <c r="B495" s="1">
        <f t="shared" si="72"/>
        <v>7.0880513576021445E-5</v>
      </c>
      <c r="C495" s="1">
        <f t="shared" si="72"/>
        <v>6.1488434699823682E-5</v>
      </c>
    </row>
    <row r="496" spans="1:3" x14ac:dyDescent="0.25">
      <c r="A496" s="1">
        <f t="shared" si="70"/>
        <v>48.200000000000415</v>
      </c>
      <c r="B496" s="1">
        <f t="shared" si="72"/>
        <v>6.7948398014380196E-5</v>
      </c>
      <c r="C496" s="1">
        <f t="shared" si="72"/>
        <v>5.884569500221095E-5</v>
      </c>
    </row>
    <row r="497" spans="1:3" x14ac:dyDescent="0.25">
      <c r="A497" s="1">
        <f t="shared" si="70"/>
        <v>48.300000000000416</v>
      </c>
      <c r="B497" s="1">
        <f t="shared" si="72"/>
        <v>6.5135174775968782E-5</v>
      </c>
      <c r="C497" s="1">
        <f t="shared" si="72"/>
        <v>5.6314256284558025E-5</v>
      </c>
    </row>
    <row r="498" spans="1:3" x14ac:dyDescent="0.25">
      <c r="A498" s="1">
        <f t="shared" si="70"/>
        <v>48.400000000000418</v>
      </c>
      <c r="B498" s="1">
        <f t="shared" si="72"/>
        <v>6.2436150069585688E-5</v>
      </c>
      <c r="C498" s="1">
        <f t="shared" si="72"/>
        <v>5.3889555046854248E-5</v>
      </c>
    </row>
    <row r="499" spans="1:3" x14ac:dyDescent="0.25">
      <c r="A499" s="1">
        <f t="shared" si="70"/>
        <v>48.500000000000419</v>
      </c>
      <c r="B499" s="1">
        <f t="shared" si="72"/>
        <v>5.9846808761813741E-5</v>
      </c>
      <c r="C499" s="1">
        <f t="shared" si="72"/>
        <v>5.1567208233505799E-5</v>
      </c>
    </row>
    <row r="500" spans="1:3" x14ac:dyDescent="0.25">
      <c r="A500" s="1">
        <f t="shared" si="70"/>
        <v>48.600000000000421</v>
      </c>
      <c r="B500" s="1">
        <f t="shared" si="72"/>
        <v>5.7362807921999542E-5</v>
      </c>
      <c r="C500" s="1">
        <f t="shared" si="72"/>
        <v>4.934300645383648E-5</v>
      </c>
    </row>
    <row r="501" spans="1:3" x14ac:dyDescent="0.25">
      <c r="A501" s="1">
        <f t="shared" si="70"/>
        <v>48.700000000000422</v>
      </c>
      <c r="B501" s="1">
        <f t="shared" si="72"/>
        <v>5.497997058259003E-5</v>
      </c>
      <c r="C501" s="1">
        <f t="shared" si="72"/>
        <v>4.7212907438406251E-5</v>
      </c>
    </row>
    <row r="502" spans="1:3" x14ac:dyDescent="0.25">
      <c r="A502" s="1">
        <f t="shared" si="70"/>
        <v>48.800000000000423</v>
      </c>
      <c r="B502" s="1">
        <f t="shared" si="72"/>
        <v>5.2694279708579785E-5</v>
      </c>
      <c r="C502" s="1">
        <f t="shared" si="72"/>
        <v>4.5173029723967905E-5</v>
      </c>
    </row>
    <row r="503" spans="1:3" x14ac:dyDescent="0.25">
      <c r="A503" s="1">
        <f t="shared" si="70"/>
        <v>48.900000000000425</v>
      </c>
      <c r="B503" s="1">
        <f t="shared" si="72"/>
        <v>5.0501872369935252E-5</v>
      </c>
      <c r="C503" s="1">
        <f t="shared" si="72"/>
        <v>4.3219646560018199E-5</v>
      </c>
    </row>
    <row r="504" spans="1:3" x14ac:dyDescent="0.25">
      <c r="A504" s="1">
        <f t="shared" si="70"/>
        <v>49.000000000000426</v>
      </c>
      <c r="B504" s="1">
        <f t="shared" si="72"/>
        <v>4.8399034111016958E-5</v>
      </c>
      <c r="C504" s="1">
        <f t="shared" si="72"/>
        <v>4.1349180030088026E-5</v>
      </c>
    </row>
    <row r="505" spans="1:3" x14ac:dyDescent="0.25">
      <c r="A505" s="1">
        <f t="shared" si="70"/>
        <v>49.100000000000428</v>
      </c>
      <c r="B505" s="1">
        <f t="shared" si="72"/>
        <v>4.6382193511134638E-5</v>
      </c>
      <c r="C505" s="1">
        <f t="shared" si="72"/>
        <v>3.9558195381064446E-5</v>
      </c>
    </row>
    <row r="506" spans="1:3" x14ac:dyDescent="0.25">
      <c r="A506" s="1">
        <f t="shared" si="70"/>
        <v>49.200000000000429</v>
      </c>
      <c r="B506" s="1">
        <f t="shared" si="72"/>
        <v>4.4447916930508819E-5</v>
      </c>
      <c r="C506" s="1">
        <f t="shared" si="72"/>
        <v>3.7843395554004973E-5</v>
      </c>
    </row>
    <row r="507" spans="1:3" x14ac:dyDescent="0.25">
      <c r="A507" s="1">
        <f t="shared" si="70"/>
        <v>49.300000000000431</v>
      </c>
      <c r="B507" s="1">
        <f t="shared" si="72"/>
        <v>4.2592903436043981E-5</v>
      </c>
      <c r="C507" s="1">
        <f t="shared" si="72"/>
        <v>3.6201615910062123E-5</v>
      </c>
    </row>
    <row r="508" spans="1:3" x14ac:dyDescent="0.25">
      <c r="A508" s="1">
        <f t="shared" si="70"/>
        <v>49.400000000000432</v>
      </c>
      <c r="B508" s="1">
        <f t="shared" si="72"/>
        <v>4.0813979901447843E-5</v>
      </c>
      <c r="C508" s="1">
        <f t="shared" si="72"/>
        <v>3.4629819145301689E-5</v>
      </c>
    </row>
    <row r="509" spans="1:3" x14ac:dyDescent="0.25">
      <c r="A509" s="1">
        <f t="shared" si="70"/>
        <v>49.500000000000433</v>
      </c>
      <c r="B509" s="1">
        <f t="shared" si="72"/>
        <v>3.9108096276356135E-5</v>
      </c>
      <c r="C509" s="1">
        <f t="shared" si="72"/>
        <v>3.3125090388346072E-5</v>
      </c>
    </row>
    <row r="510" spans="1:3" x14ac:dyDescent="0.25">
      <c r="A510" s="1">
        <f t="shared" si="70"/>
        <v>49.600000000000435</v>
      </c>
      <c r="B510" s="1">
        <f t="shared" si="72"/>
        <v>3.7472321019261747E-5</v>
      </c>
      <c r="C510" s="1">
        <f t="shared" si="72"/>
        <v>3.1684632474943116E-5</v>
      </c>
    </row>
    <row r="511" spans="1:3" x14ac:dyDescent="0.25">
      <c r="A511" s="1">
        <f t="shared" si="70"/>
        <v>49.700000000000436</v>
      </c>
      <c r="B511" s="1">
        <f t="shared" si="72"/>
        <v>3.5903836689158967E-5</v>
      </c>
      <c r="C511" s="1">
        <f t="shared" si="72"/>
        <v>3.0305761393701107E-5</v>
      </c>
    </row>
    <row r="512" spans="1:3" x14ac:dyDescent="0.25">
      <c r="A512" s="1">
        <f t="shared" si="70"/>
        <v>49.800000000000438</v>
      </c>
      <c r="B512" s="1">
        <f t="shared" si="72"/>
        <v>3.4399935690956656E-5</v>
      </c>
      <c r="C512" s="1">
        <f t="shared" si="72"/>
        <v>2.8985901897397512E-5</v>
      </c>
    </row>
    <row r="513" spans="1:3" x14ac:dyDescent="0.25">
      <c r="A513" s="1">
        <f t="shared" si="70"/>
        <v>49.900000000000439</v>
      </c>
      <c r="B513" s="1">
        <f t="shared" si="72"/>
        <v>3.2958016169823739E-5</v>
      </c>
      <c r="C513" s="1">
        <f t="shared" si="72"/>
        <v>2.7722583274404991E-5</v>
      </c>
    </row>
    <row r="514" spans="1:3" x14ac:dyDescent="0.25">
      <c r="A514" s="1">
        <f t="shared" si="70"/>
        <v>50.000000000000441</v>
      </c>
      <c r="B514" s="1">
        <f t="shared" ref="B514:C533" si="73">IFERROR(_xlfn.LOGNORM.DIST($A514, B$5, EXP(B$6),FALSE), 0)</f>
        <v>3.1575578049764293E-5</v>
      </c>
      <c r="C514" s="1">
        <f t="shared" si="73"/>
        <v>2.6513435274941841E-5</v>
      </c>
    </row>
    <row r="515" spans="1:3" x14ac:dyDescent="0.25">
      <c r="A515" s="1">
        <f t="shared" si="70"/>
        <v>50.100000000000442</v>
      </c>
      <c r="B515" s="1">
        <f t="shared" si="73"/>
        <v>3.0250219211838077E-5</v>
      </c>
      <c r="C515" s="1">
        <f t="shared" si="73"/>
        <v>2.5356184186984884E-5</v>
      </c>
    </row>
    <row r="516" spans="1:3" x14ac:dyDescent="0.25">
      <c r="A516" s="1">
        <f t="shared" si="70"/>
        <v>50.200000000000443</v>
      </c>
      <c r="B516" s="1">
        <f t="shared" si="73"/>
        <v>2.897963180755896E-5</v>
      </c>
      <c r="C516" s="1">
        <f t="shared" si="73"/>
        <v>2.4248649056839771E-5</v>
      </c>
    </row>
    <row r="517" spans="1:3" x14ac:dyDescent="0.25">
      <c r="A517" s="1">
        <f t="shared" si="70"/>
        <v>50.300000000000445</v>
      </c>
      <c r="B517" s="1">
        <f t="shared" si="73"/>
        <v>2.7761598703126522E-5</v>
      </c>
      <c r="C517" s="1">
        <f t="shared" si="73"/>
        <v>2.3188738049492963E-5</v>
      </c>
    </row>
    <row r="518" spans="1:3" x14ac:dyDescent="0.25">
      <c r="A518" s="1">
        <f t="shared" si="70"/>
        <v>50.400000000000446</v>
      </c>
      <c r="B518" s="1">
        <f t="shared" si="73"/>
        <v>2.659399005026309E-5</v>
      </c>
      <c r="C518" s="1">
        <f t="shared" si="73"/>
        <v>2.2174444944020022E-5</v>
      </c>
    </row>
    <row r="519" spans="1:3" x14ac:dyDescent="0.25">
      <c r="A519" s="1">
        <f t="shared" si="70"/>
        <v>50.500000000000448</v>
      </c>
      <c r="B519" s="1">
        <f t="shared" si="73"/>
        <v>2.5474759979538702E-5</v>
      </c>
      <c r="C519" s="1">
        <f t="shared" si="73"/>
        <v>2.1203845759451988E-5</v>
      </c>
    </row>
    <row r="520" spans="1:3" x14ac:dyDescent="0.25">
      <c r="A520" s="1">
        <f t="shared" si="70"/>
        <v>50.600000000000449</v>
      </c>
      <c r="B520" s="1">
        <f t="shared" si="73"/>
        <v>2.4401943412183551E-5</v>
      </c>
      <c r="C520" s="1">
        <f t="shared" si="73"/>
        <v>2.0275095506639074E-5</v>
      </c>
    </row>
    <row r="521" spans="1:3" x14ac:dyDescent="0.25">
      <c r="A521" s="1">
        <f t="shared" si="70"/>
        <v>50.70000000000045</v>
      </c>
      <c r="B521" s="1">
        <f t="shared" si="73"/>
        <v>2.3373652986496419E-5</v>
      </c>
      <c r="C521" s="1">
        <f t="shared" si="73"/>
        <v>1.9386425061782769E-5</v>
      </c>
    </row>
    <row r="522" spans="1:3" x14ac:dyDescent="0.25">
      <c r="A522" s="1">
        <f t="shared" si="70"/>
        <v>50.800000000000452</v>
      </c>
      <c r="B522" s="1">
        <f t="shared" si="73"/>
        <v>2.2388076095069275E-5</v>
      </c>
      <c r="C522" s="1">
        <f t="shared" si="73"/>
        <v>1.8536138157435179E-5</v>
      </c>
    </row>
    <row r="523" spans="1:3" x14ac:dyDescent="0.25">
      <c r="A523" s="1">
        <f t="shared" si="70"/>
        <v>50.900000000000453</v>
      </c>
      <c r="B523" s="1">
        <f t="shared" si="73"/>
        <v>2.1443472029148683E-5</v>
      </c>
      <c r="C523" s="1">
        <f t="shared" si="73"/>
        <v>1.7722608486886797E-5</v>
      </c>
    </row>
    <row r="524" spans="1:3" x14ac:dyDescent="0.25">
      <c r="A524" s="1">
        <f t="shared" si="70"/>
        <v>51.000000000000455</v>
      </c>
      <c r="B524" s="1">
        <f t="shared" si="73"/>
        <v>2.0538169226569246E-5</v>
      </c>
      <c r="C524" s="1">
        <f t="shared" si="73"/>
        <v>1.694427691799456E-5</v>
      </c>
    </row>
    <row r="525" spans="1:3" x14ac:dyDescent="0.25">
      <c r="A525" s="1">
        <f t="shared" si="70"/>
        <v>51.100000000000456</v>
      </c>
      <c r="B525" s="1">
        <f t="shared" si="73"/>
        <v>1.9670562619787543E-5</v>
      </c>
      <c r="C525" s="1">
        <f t="shared" si="73"/>
        <v>1.619964881261329E-5</v>
      </c>
    </row>
    <row r="526" spans="1:3" x14ac:dyDescent="0.25">
      <c r="A526" s="1">
        <f t="shared" si="70"/>
        <v>51.200000000000458</v>
      </c>
      <c r="B526" s="1">
        <f t="shared" si="73"/>
        <v>1.8839111080652652E-5</v>
      </c>
      <c r="C526" s="1">
        <f t="shared" si="73"/>
        <v>1.5487291447919837E-5</v>
      </c>
    </row>
    <row r="527" spans="1:3" x14ac:dyDescent="0.25">
      <c r="A527" s="1">
        <f t="shared" ref="A527:A590" si="74">A526+0.1</f>
        <v>51.300000000000459</v>
      </c>
      <c r="B527" s="1">
        <f t="shared" si="73"/>
        <v>1.8042334958643909E-5</v>
      </c>
      <c r="C527" s="1">
        <f t="shared" si="73"/>
        <v>1.4805831536027446E-5</v>
      </c>
    </row>
    <row r="528" spans="1:3" x14ac:dyDescent="0.25">
      <c r="A528" s="1">
        <f t="shared" si="74"/>
        <v>51.40000000000046</v>
      </c>
      <c r="B528" s="1">
        <f t="shared" si="73"/>
        <v>1.7278813709406143E-5</v>
      </c>
      <c r="C528" s="1">
        <f t="shared" si="73"/>
        <v>1.4153952838404174E-5</v>
      </c>
    </row>
    <row r="529" spans="1:3" x14ac:dyDescent="0.25">
      <c r="A529" s="1">
        <f t="shared" si="74"/>
        <v>51.500000000000462</v>
      </c>
      <c r="B529" s="1">
        <f t="shared" si="73"/>
        <v>1.6547183610505085E-5</v>
      </c>
      <c r="C529" s="1">
        <f t="shared" si="73"/>
        <v>1.3530393871719244E-5</v>
      </c>
    </row>
    <row r="530" spans="1:3" x14ac:dyDescent="0.25">
      <c r="A530" s="1">
        <f t="shared" si="74"/>
        <v>51.600000000000463</v>
      </c>
      <c r="B530" s="1">
        <f t="shared" si="73"/>
        <v>1.5846135561417127E-5</v>
      </c>
      <c r="C530" s="1">
        <f t="shared" si="73"/>
        <v>1.2933945701843234E-5</v>
      </c>
    </row>
    <row r="531" spans="1:3" x14ac:dyDescent="0.25">
      <c r="A531" s="1">
        <f t="shared" si="74"/>
        <v>51.700000000000465</v>
      </c>
      <c r="B531" s="1">
        <f t="shared" si="73"/>
        <v>1.5174412964862887E-5</v>
      </c>
      <c r="C531" s="1">
        <f t="shared" si="73"/>
        <v>1.236344982283963E-5</v>
      </c>
    </row>
    <row r="532" spans="1:3" x14ac:dyDescent="0.25">
      <c r="A532" s="1">
        <f t="shared" si="74"/>
        <v>51.800000000000466</v>
      </c>
      <c r="B532" s="1">
        <f t="shared" si="73"/>
        <v>1.453080968667468E-5</v>
      </c>
      <c r="C532" s="1">
        <f t="shared" si="73"/>
        <v>1.1817796117880337E-5</v>
      </c>
    </row>
    <row r="533" spans="1:3" x14ac:dyDescent="0.25">
      <c r="A533" s="1">
        <f t="shared" si="74"/>
        <v>51.900000000000468</v>
      </c>
      <c r="B533" s="1">
        <f t="shared" si="73"/>
        <v>1.3914168091480851E-5</v>
      </c>
      <c r="C533" s="1">
        <f t="shared" si="73"/>
        <v>1.1295920899121029E-5</v>
      </c>
    </row>
    <row r="534" spans="1:3" x14ac:dyDescent="0.25">
      <c r="A534" s="1">
        <f t="shared" si="74"/>
        <v>52.000000000000469</v>
      </c>
      <c r="B534" s="1">
        <f t="shared" ref="B534:C553" si="75">IFERROR(_xlfn.LOGNORM.DIST($A534, B$5, EXP(B$6),FALSE), 0)</f>
        <v>1.3323377151570927E-5</v>
      </c>
      <c r="C534" s="1">
        <f t="shared" si="75"/>
        <v>1.079680502366784E-5</v>
      </c>
    </row>
    <row r="535" spans="1:3" x14ac:dyDescent="0.25">
      <c r="A535" s="1">
        <f t="shared" si="74"/>
        <v>52.10000000000047</v>
      </c>
      <c r="B535" s="1">
        <f t="shared" si="75"/>
        <v>1.2757370626386823E-5</v>
      </c>
      <c r="C535" s="1">
        <f t="shared" si="75"/>
        <v>1.0319472082858904E-5</v>
      </c>
    </row>
    <row r="536" spans="1:3" x14ac:dyDescent="0.25">
      <c r="A536" s="1">
        <f t="shared" si="74"/>
        <v>52.200000000000472</v>
      </c>
      <c r="B536" s="1">
        <f t="shared" si="75"/>
        <v>1.2215125310167403E-5</v>
      </c>
      <c r="C536" s="1">
        <f t="shared" si="75"/>
        <v>9.8629866621786998E-6</v>
      </c>
    </row>
    <row r="537" spans="1:3" x14ac:dyDescent="0.25">
      <c r="A537" s="1">
        <f t="shared" si="74"/>
        <v>52.300000000000473</v>
      </c>
      <c r="B537" s="1">
        <f t="shared" si="75"/>
        <v>1.1695659345350184E-5</v>
      </c>
      <c r="C537" s="1">
        <f t="shared" si="75"/>
        <v>9.4264526692103797E-6</v>
      </c>
    </row>
    <row r="538" spans="1:3" x14ac:dyDescent="0.25">
      <c r="A538" s="1">
        <f t="shared" si="74"/>
        <v>52.400000000000475</v>
      </c>
      <c r="B538" s="1">
        <f t="shared" si="75"/>
        <v>1.119803059941097E-5</v>
      </c>
      <c r="C538" s="1">
        <f t="shared" si="75"/>
        <v>9.0090117271180251E-6</v>
      </c>
    </row>
    <row r="539" spans="1:3" x14ac:dyDescent="0.25">
      <c r="A539" s="1">
        <f t="shared" si="74"/>
        <v>52.500000000000476</v>
      </c>
      <c r="B539" s="1">
        <f t="shared" si="75"/>
        <v>1.0721335102894936E-5</v>
      </c>
      <c r="C539" s="1">
        <f t="shared" si="75"/>
        <v>8.60984163123546E-6</v>
      </c>
    </row>
    <row r="540" spans="1:3" x14ac:dyDescent="0.25">
      <c r="A540" s="1">
        <f t="shared" si="74"/>
        <v>52.600000000000477</v>
      </c>
      <c r="B540" s="1">
        <f t="shared" si="75"/>
        <v>1.0264705546466188E-5</v>
      </c>
      <c r="C540" s="1">
        <f t="shared" si="75"/>
        <v>8.2281548664194878E-6</v>
      </c>
    </row>
    <row r="541" spans="1:3" x14ac:dyDescent="0.25">
      <c r="A541" s="1">
        <f t="shared" si="74"/>
        <v>52.700000000000479</v>
      </c>
      <c r="B541" s="1">
        <f t="shared" si="75"/>
        <v>9.8273098348717356E-6</v>
      </c>
      <c r="C541" s="1">
        <f t="shared" si="75"/>
        <v>7.8631971829050281E-6</v>
      </c>
    </row>
    <row r="542" spans="1:3" x14ac:dyDescent="0.25">
      <c r="A542" s="1">
        <f t="shared" si="74"/>
        <v>52.80000000000048</v>
      </c>
      <c r="B542" s="1">
        <f t="shared" si="75"/>
        <v>9.4083496957854059E-6</v>
      </c>
      <c r="C542" s="1">
        <f t="shared" si="75"/>
        <v>7.5142462284775034E-6</v>
      </c>
    </row>
    <row r="543" spans="1:3" x14ac:dyDescent="0.25">
      <c r="A543" s="1">
        <f t="shared" si="74"/>
        <v>52.900000000000482</v>
      </c>
      <c r="B543" s="1">
        <f t="shared" si="75"/>
        <v>9.0070593415615485E-6</v>
      </c>
      <c r="C543" s="1">
        <f t="shared" si="75"/>
        <v>7.1806102348509454E-6</v>
      </c>
    </row>
    <row r="544" spans="1:3" x14ac:dyDescent="0.25">
      <c r="A544" s="1">
        <f t="shared" si="74"/>
        <v>53.000000000000483</v>
      </c>
      <c r="B544" s="1">
        <f t="shared" si="75"/>
        <v>8.6227041819963084E-6</v>
      </c>
      <c r="C544" s="1">
        <f t="shared" si="75"/>
        <v>6.8616267562158195E-6</v>
      </c>
    </row>
    <row r="545" spans="1:3" x14ac:dyDescent="0.25">
      <c r="A545" s="1">
        <f t="shared" si="74"/>
        <v>53.100000000000485</v>
      </c>
      <c r="B545" s="1">
        <f t="shared" si="75"/>
        <v>8.2545795862531087E-6</v>
      </c>
      <c r="C545" s="1">
        <f t="shared" si="75"/>
        <v>6.5566614579881297E-6</v>
      </c>
    </row>
    <row r="546" spans="1:3" x14ac:dyDescent="0.25">
      <c r="A546" s="1">
        <f t="shared" si="74"/>
        <v>53.200000000000486</v>
      </c>
      <c r="B546" s="1">
        <f t="shared" si="75"/>
        <v>7.9020096921732351E-6</v>
      </c>
      <c r="C546" s="1">
        <f t="shared" si="75"/>
        <v>6.2651069538621767E-6</v>
      </c>
    </row>
    <row r="547" spans="1:3" x14ac:dyDescent="0.25">
      <c r="A547" s="1">
        <f t="shared" si="74"/>
        <v>53.300000000000487</v>
      </c>
      <c r="B547" s="1">
        <f t="shared" si="75"/>
        <v>7.5643462612500845E-6</v>
      </c>
      <c r="C547" s="1">
        <f t="shared" si="75"/>
        <v>5.986381689334362E-6</v>
      </c>
    </row>
    <row r="548" spans="1:3" x14ac:dyDescent="0.25">
      <c r="A548" s="1">
        <f t="shared" si="74"/>
        <v>53.400000000000489</v>
      </c>
      <c r="B548" s="1">
        <f t="shared" si="75"/>
        <v>7.2409675776033748E-6</v>
      </c>
      <c r="C548" s="1">
        <f t="shared" si="75"/>
        <v>5.7199288699304188E-6</v>
      </c>
    </row>
    <row r="549" spans="1:3" x14ac:dyDescent="0.25">
      <c r="A549" s="1">
        <f t="shared" si="74"/>
        <v>53.50000000000049</v>
      </c>
      <c r="B549" s="1">
        <f t="shared" si="75"/>
        <v>6.9312773893462536E-6</v>
      </c>
      <c r="C549" s="1">
        <f t="shared" si="75"/>
        <v>5.4652154324306577E-6</v>
      </c>
    </row>
    <row r="550" spans="1:3" x14ac:dyDescent="0.25">
      <c r="A550" s="1">
        <f t="shared" si="74"/>
        <v>53.600000000000492</v>
      </c>
      <c r="B550" s="1">
        <f t="shared" si="75"/>
        <v>6.6347038907920297E-6</v>
      </c>
      <c r="C550" s="1">
        <f t="shared" si="75"/>
        <v>5.2217310574484318E-6</v>
      </c>
    </row>
    <row r="551" spans="1:3" x14ac:dyDescent="0.25">
      <c r="A551" s="1">
        <f t="shared" si="74"/>
        <v>53.700000000000493</v>
      </c>
      <c r="B551" s="1">
        <f t="shared" si="75"/>
        <v>6.3506987439995347E-6</v>
      </c>
      <c r="C551" s="1">
        <f t="shared" si="75"/>
        <v>4.9889872217750039E-6</v>
      </c>
    </row>
    <row r="552" spans="1:3" x14ac:dyDescent="0.25">
      <c r="A552" s="1">
        <f t="shared" si="74"/>
        <v>53.800000000000495</v>
      </c>
      <c r="B552" s="1">
        <f t="shared" si="75"/>
        <v>6.0787361382089964E-6</v>
      </c>
      <c r="C552" s="1">
        <f t="shared" si="75"/>
        <v>4.7665162889620624E-6</v>
      </c>
    </row>
    <row r="553" spans="1:3" x14ac:dyDescent="0.25">
      <c r="A553" s="1">
        <f t="shared" si="74"/>
        <v>53.900000000000496</v>
      </c>
      <c r="B553" s="1">
        <f t="shared" si="75"/>
        <v>5.8183118857668414E-6</v>
      </c>
      <c r="C553" s="1">
        <f t="shared" si="75"/>
        <v>4.5538706366658665E-6</v>
      </c>
    </row>
    <row r="554" spans="1:3" x14ac:dyDescent="0.25">
      <c r="A554" s="1">
        <f t="shared" si="74"/>
        <v>54.000000000000497</v>
      </c>
      <c r="B554" s="1">
        <f t="shared" ref="B554:C573" si="76">IFERROR(_xlfn.LOGNORM.DIST($A554, B$5, EXP(B$6),FALSE), 0)</f>
        <v>5.5689425531900198E-6</v>
      </c>
      <c r="C554" s="1">
        <f t="shared" si="76"/>
        <v>4.3506218193328848E-6</v>
      </c>
    </row>
    <row r="555" spans="1:3" x14ac:dyDescent="0.25">
      <c r="A555" s="1">
        <f t="shared" si="74"/>
        <v>54.100000000000499</v>
      </c>
      <c r="B555" s="1">
        <f t="shared" si="76"/>
        <v>5.3301646260630705E-6</v>
      </c>
      <c r="C555" s="1">
        <f t="shared" si="76"/>
        <v>4.1563597648555878E-6</v>
      </c>
    </row>
    <row r="556" spans="1:3" x14ac:dyDescent="0.25">
      <c r="A556" s="1">
        <f t="shared" si="74"/>
        <v>54.2000000000005</v>
      </c>
      <c r="B556" s="1">
        <f t="shared" si="76"/>
        <v>5.1015337065094593E-6</v>
      </c>
      <c r="C556" s="1">
        <f t="shared" si="76"/>
        <v>3.9706920038790947E-6</v>
      </c>
    </row>
    <row r="557" spans="1:3" x14ac:dyDescent="0.25">
      <c r="A557" s="1">
        <f t="shared" si="74"/>
        <v>54.300000000000502</v>
      </c>
      <c r="B557" s="1">
        <f t="shared" si="76"/>
        <v>4.8826237420208849E-6</v>
      </c>
      <c r="C557" s="1">
        <f t="shared" si="76"/>
        <v>3.7932429304855884E-6</v>
      </c>
    </row>
    <row r="558" spans="1:3" x14ac:dyDescent="0.25">
      <c r="A558" s="1">
        <f t="shared" si="74"/>
        <v>54.400000000000503</v>
      </c>
      <c r="B558" s="1">
        <f t="shared" si="76"/>
        <v>4.6730262844708623E-6</v>
      </c>
      <c r="C558" s="1">
        <f t="shared" si="76"/>
        <v>3.6236530930315644E-6</v>
      </c>
    </row>
    <row r="559" spans="1:3" x14ac:dyDescent="0.25">
      <c r="A559" s="1">
        <f t="shared" si="74"/>
        <v>54.500000000000504</v>
      </c>
      <c r="B559" s="1">
        <f t="shared" si="76"/>
        <v>4.4723497781809689E-6</v>
      </c>
      <c r="C559" s="1">
        <f t="shared" si="76"/>
        <v>3.4615785139571044E-6</v>
      </c>
    </row>
    <row r="560" spans="1:3" x14ac:dyDescent="0.25">
      <c r="A560" s="1">
        <f t="shared" si="74"/>
        <v>54.600000000000506</v>
      </c>
      <c r="B560" s="1">
        <f t="shared" si="76"/>
        <v>4.280218875947331E-6</v>
      </c>
      <c r="C560" s="1">
        <f t="shared" si="76"/>
        <v>3.306690037430268E-6</v>
      </c>
    </row>
    <row r="561" spans="1:3" x14ac:dyDescent="0.25">
      <c r="A561" s="1">
        <f t="shared" si="74"/>
        <v>54.700000000000507</v>
      </c>
      <c r="B561" s="1">
        <f t="shared" si="76"/>
        <v>4.0962737819728272E-6</v>
      </c>
      <c r="C561" s="1">
        <f t="shared" si="76"/>
        <v>3.1586727037313E-6</v>
      </c>
    </row>
    <row r="562" spans="1:3" x14ac:dyDescent="0.25">
      <c r="A562" s="1">
        <f t="shared" si="74"/>
        <v>54.800000000000509</v>
      </c>
      <c r="B562" s="1">
        <f t="shared" si="76"/>
        <v>3.9201696206894159E-6</v>
      </c>
      <c r="C562" s="1">
        <f t="shared" si="76"/>
        <v>3.0172251493228375E-6</v>
      </c>
    </row>
    <row r="563" spans="1:3" x14ac:dyDescent="0.25">
      <c r="A563" s="1">
        <f t="shared" si="74"/>
        <v>54.90000000000051</v>
      </c>
      <c r="B563" s="1">
        <f t="shared" si="76"/>
        <v>3.7515758304898743E-6</v>
      </c>
      <c r="C563" s="1">
        <f t="shared" si="76"/>
        <v>2.8820590315907445E-6</v>
      </c>
    </row>
    <row r="564" spans="1:3" x14ac:dyDescent="0.25">
      <c r="A564" s="1">
        <f t="shared" si="74"/>
        <v>55.000000000000512</v>
      </c>
      <c r="B564" s="1">
        <f t="shared" si="76"/>
        <v>3.5901755814242989E-6</v>
      </c>
      <c r="C564" s="1">
        <f t="shared" si="76"/>
        <v>2.7528984772790184E-6</v>
      </c>
    </row>
    <row r="565" spans="1:3" x14ac:dyDescent="0.25">
      <c r="A565" s="1">
        <f t="shared" si="74"/>
        <v>55.100000000000513</v>
      </c>
      <c r="B565" s="1">
        <f t="shared" si="76"/>
        <v>3.4356652159485758E-6</v>
      </c>
      <c r="C565" s="1">
        <f t="shared" si="76"/>
        <v>2.6294795536773725E-6</v>
      </c>
    </row>
    <row r="566" spans="1:3" x14ac:dyDescent="0.25">
      <c r="A566" s="1">
        <f t="shared" si="74"/>
        <v>55.200000000000514</v>
      </c>
      <c r="B566" s="1">
        <f t="shared" si="76"/>
        <v>3.2877537118478702E-6</v>
      </c>
      <c r="C566" s="1">
        <f t="shared" si="76"/>
        <v>2.5115497616576448E-6</v>
      </c>
    </row>
    <row r="567" spans="1:3" x14ac:dyDescent="0.25">
      <c r="A567" s="1">
        <f t="shared" si="74"/>
        <v>55.300000000000516</v>
      </c>
      <c r="B567" s="1">
        <f t="shared" si="76"/>
        <v>3.1461621664870726E-6</v>
      </c>
      <c r="C567" s="1">
        <f t="shared" si="76"/>
        <v>2.3988675496873443E-6</v>
      </c>
    </row>
    <row r="568" spans="1:3" x14ac:dyDescent="0.25">
      <c r="A568" s="1">
        <f t="shared" si="74"/>
        <v>55.400000000000517</v>
      </c>
      <c r="B568" s="1">
        <f t="shared" si="76"/>
        <v>3.0106233015721235E-6</v>
      </c>
      <c r="C568" s="1">
        <f t="shared" si="76"/>
        <v>2.2912018479827482E-6</v>
      </c>
    </row>
    <row r="569" spans="1:3" x14ac:dyDescent="0.25">
      <c r="A569" s="1">
        <f t="shared" si="74"/>
        <v>55.500000000000519</v>
      </c>
      <c r="B569" s="1">
        <f t="shared" si="76"/>
        <v>2.8808809876353552E-6</v>
      </c>
      <c r="C569" s="1">
        <f t="shared" si="76"/>
        <v>2.1883316219952223E-6</v>
      </c>
    </row>
    <row r="570" spans="1:3" x14ac:dyDescent="0.25">
      <c r="A570" s="1">
        <f t="shared" si="74"/>
        <v>55.60000000000052</v>
      </c>
      <c r="B570" s="1">
        <f t="shared" si="76"/>
        <v>2.7566897874872677E-6</v>
      </c>
      <c r="C570" s="1">
        <f t="shared" si="76"/>
        <v>2.090045444455763E-6</v>
      </c>
    </row>
    <row r="571" spans="1:3" x14ac:dyDescent="0.25">
      <c r="A571" s="1">
        <f t="shared" si="74"/>
        <v>55.700000000000522</v>
      </c>
      <c r="B571" s="1">
        <f t="shared" si="76"/>
        <v>2.6378145179036952E-6</v>
      </c>
      <c r="C571" s="1">
        <f t="shared" si="76"/>
        <v>1.9961410852317017E-6</v>
      </c>
    </row>
    <row r="572" spans="1:3" x14ac:dyDescent="0.25">
      <c r="A572" s="1">
        <f t="shared" si="74"/>
        <v>55.800000000000523</v>
      </c>
      <c r="B572" s="1">
        <f t="shared" si="76"/>
        <v>2.5240298288451048E-6</v>
      </c>
      <c r="C572" s="1">
        <f t="shared" si="76"/>
        <v>1.9064251182784756E-6</v>
      </c>
    </row>
    <row r="573" spans="1:3" x14ac:dyDescent="0.25">
      <c r="A573" s="1">
        <f t="shared" si="74"/>
        <v>55.900000000000524</v>
      </c>
      <c r="B573" s="1">
        <f t="shared" si="76"/>
        <v>2.4151197995297131E-6</v>
      </c>
      <c r="C573" s="1">
        <f t="shared" si="76"/>
        <v>1.820712544996541E-6</v>
      </c>
    </row>
    <row r="574" spans="1:3" x14ac:dyDescent="0.25">
      <c r="A574" s="1">
        <f t="shared" si="74"/>
        <v>56.000000000000526</v>
      </c>
      <c r="B574" s="1">
        <f t="shared" ref="B574:C593" si="77">IFERROR(_xlfn.LOGNORM.DIST($A574, B$5, EXP(B$6),FALSE), 0)</f>
        <v>2.3108775507082651E-6</v>
      </c>
      <c r="C574" s="1">
        <f t="shared" si="77"/>
        <v>1.7388264333310061E-6</v>
      </c>
    </row>
    <row r="575" spans="1:3" x14ac:dyDescent="0.25">
      <c r="A575" s="1">
        <f t="shared" si="74"/>
        <v>56.100000000000527</v>
      </c>
      <c r="B575" s="1">
        <f t="shared" si="77"/>
        <v>2.2111048725108398E-6</v>
      </c>
      <c r="C575" s="1">
        <f t="shared" si="77"/>
        <v>1.6605975719756339E-6</v>
      </c>
    </row>
    <row r="576" spans="1:3" x14ac:dyDescent="0.25">
      <c r="A576" s="1">
        <f t="shared" si="74"/>
        <v>56.200000000000529</v>
      </c>
      <c r="B576" s="1">
        <f t="shared" si="77"/>
        <v>2.115611867260882E-6</v>
      </c>
      <c r="C576" s="1">
        <f t="shared" si="77"/>
        <v>1.5858641390691998E-6</v>
      </c>
    </row>
    <row r="577" spans="1:3" x14ac:dyDescent="0.25">
      <c r="A577" s="1">
        <f t="shared" si="74"/>
        <v>56.30000000000053</v>
      </c>
      <c r="B577" s="1">
        <f t="shared" si="77"/>
        <v>2.0242166066729155E-6</v>
      </c>
      <c r="C577" s="1">
        <f t="shared" si="77"/>
        <v>1.5144713847946804E-6</v>
      </c>
    </row>
    <row r="578" spans="1:3" x14ac:dyDescent="0.25">
      <c r="A578" s="1">
        <f t="shared" si="74"/>
        <v>56.400000000000531</v>
      </c>
      <c r="B578" s="1">
        <f t="shared" si="77"/>
        <v>1.9367448028730662E-6</v>
      </c>
      <c r="C578" s="1">
        <f t="shared" si="77"/>
        <v>1.4462713273155726E-6</v>
      </c>
    </row>
    <row r="579" spans="1:3" x14ac:dyDescent="0.25">
      <c r="A579" s="1">
        <f t="shared" si="74"/>
        <v>56.500000000000533</v>
      </c>
      <c r="B579" s="1">
        <f t="shared" si="77"/>
        <v>1.8530294927013455E-6</v>
      </c>
      <c r="C579" s="1">
        <f t="shared" si="77"/>
        <v>1.3811224615048467E-6</v>
      </c>
    </row>
    <row r="580" spans="1:3" x14ac:dyDescent="0.25">
      <c r="A580" s="1">
        <f t="shared" si="74"/>
        <v>56.600000000000534</v>
      </c>
      <c r="B580" s="1">
        <f t="shared" si="77"/>
        <v>1.7729107347764783E-6</v>
      </c>
      <c r="C580" s="1">
        <f t="shared" si="77"/>
        <v>1.318889479944695E-6</v>
      </c>
    </row>
    <row r="581" spans="1:3" x14ac:dyDescent="0.25">
      <c r="A581" s="1">
        <f t="shared" si="74"/>
        <v>56.700000000000536</v>
      </c>
      <c r="B581" s="1">
        <f t="shared" si="77"/>
        <v>1.696235318821815E-6</v>
      </c>
      <c r="C581" s="1">
        <f t="shared" si="77"/>
        <v>1.259443005694027E-6</v>
      </c>
    </row>
    <row r="582" spans="1:3" x14ac:dyDescent="0.25">
      <c r="A582" s="1">
        <f t="shared" si="74"/>
        <v>56.800000000000537</v>
      </c>
      <c r="B582" s="1">
        <f t="shared" si="77"/>
        <v>1.6228564867704989E-6</v>
      </c>
      <c r="C582" s="1">
        <f t="shared" si="77"/>
        <v>1.2026593363414828E-6</v>
      </c>
    </row>
    <row r="583" spans="1:3" x14ac:dyDescent="0.25">
      <c r="A583" s="1">
        <f t="shared" si="74"/>
        <v>56.900000000000539</v>
      </c>
      <c r="B583" s="1">
        <f t="shared" si="77"/>
        <v>1.5526336651871678E-6</v>
      </c>
      <c r="C583" s="1">
        <f t="shared" si="77"/>
        <v>1.1484201988811181E-6</v>
      </c>
    </row>
    <row r="584" spans="1:3" x14ac:dyDescent="0.25">
      <c r="A584" s="1">
        <f t="shared" si="74"/>
        <v>57.00000000000054</v>
      </c>
      <c r="B584" s="1">
        <f t="shared" si="77"/>
        <v>1.4854322085584985E-6</v>
      </c>
      <c r="C584" s="1">
        <f t="shared" si="77"/>
        <v>1.0966125149645637E-6</v>
      </c>
    </row>
    <row r="585" spans="1:3" x14ac:dyDescent="0.25">
      <c r="A585" s="1">
        <f t="shared" si="74"/>
        <v>57.100000000000541</v>
      </c>
      <c r="B585" s="1">
        <f t="shared" si="77"/>
        <v>1.421123153024952E-6</v>
      </c>
      <c r="C585" s="1">
        <f t="shared" si="77"/>
        <v>1.0471281761032123E-6</v>
      </c>
    </row>
    <row r="586" spans="1:3" x14ac:dyDescent="0.25">
      <c r="A586" s="1">
        <f t="shared" si="74"/>
        <v>57.200000000000543</v>
      </c>
      <c r="B586" s="1">
        <f t="shared" si="77"/>
        <v>1.35958298013939E-6</v>
      </c>
      <c r="C586" s="1">
        <f t="shared" si="77"/>
        <v>9.9986382840902228E-7</v>
      </c>
    </row>
    <row r="587" spans="1:3" x14ac:dyDescent="0.25">
      <c r="A587" s="1">
        <f t="shared" si="74"/>
        <v>57.300000000000544</v>
      </c>
      <c r="B587" s="1">
        <f t="shared" si="77"/>
        <v>1.3006933902561072E-6</v>
      </c>
      <c r="C587" s="1">
        <f t="shared" si="77"/>
        <v>9.5472066648023607E-7</v>
      </c>
    </row>
    <row r="588" spans="1:3" x14ac:dyDescent="0.25">
      <c r="A588" s="1">
        <f t="shared" si="74"/>
        <v>57.400000000000546</v>
      </c>
      <c r="B588" s="1">
        <f t="shared" si="77"/>
        <v>1.2443410851680663E-6</v>
      </c>
      <c r="C588" s="1">
        <f t="shared" si="77"/>
        <v>9.116042360533618E-7</v>
      </c>
    </row>
    <row r="589" spans="1:3" x14ac:dyDescent="0.25">
      <c r="A589" s="1">
        <f t="shared" si="74"/>
        <v>57.500000000000547</v>
      </c>
      <c r="B589" s="1">
        <f t="shared" si="77"/>
        <v>1.1904175596243424E-6</v>
      </c>
      <c r="C589" s="1">
        <f t="shared" si="77"/>
        <v>8.7042424505780537E-7</v>
      </c>
    </row>
    <row r="590" spans="1:3" x14ac:dyDescent="0.25">
      <c r="A590" s="1">
        <f t="shared" si="74"/>
        <v>57.600000000000549</v>
      </c>
      <c r="B590" s="1">
        <f t="shared" si="77"/>
        <v>1.1388189013749398E-6</v>
      </c>
      <c r="C590" s="1">
        <f t="shared" si="77"/>
        <v>8.3109438272458727E-7</v>
      </c>
    </row>
    <row r="591" spans="1:3" x14ac:dyDescent="0.25">
      <c r="A591" s="1">
        <f t="shared" ref="A591:A654" si="78">A590+0.1</f>
        <v>57.70000000000055</v>
      </c>
      <c r="B591" s="1">
        <f t="shared" si="77"/>
        <v>1.0894455994027093E-6</v>
      </c>
      <c r="C591" s="1">
        <f t="shared" si="77"/>
        <v>7.9353214641409581E-7</v>
      </c>
    </row>
    <row r="592" spans="1:3" x14ac:dyDescent="0.25">
      <c r="A592" s="1">
        <f t="shared" si="78"/>
        <v>57.800000000000551</v>
      </c>
      <c r="B592" s="1">
        <f t="shared" si="77"/>
        <v>1.0422023600156922E-6</v>
      </c>
      <c r="C592" s="1">
        <f t="shared" si="77"/>
        <v>7.5765867584149609E-7</v>
      </c>
    </row>
    <row r="593" spans="1:3" x14ac:dyDescent="0.25">
      <c r="A593" s="1">
        <f t="shared" si="78"/>
        <v>57.900000000000553</v>
      </c>
      <c r="B593" s="1">
        <f t="shared" si="77"/>
        <v>9.9699793048562226E-7</v>
      </c>
      <c r="C593" s="1">
        <f t="shared" si="77"/>
        <v>7.2339859439133294E-7</v>
      </c>
    </row>
    <row r="594" spans="1:3" x14ac:dyDescent="0.25">
      <c r="A594" s="1">
        <f t="shared" si="78"/>
        <v>58.000000000000554</v>
      </c>
      <c r="B594" s="1">
        <f t="shared" ref="B594:C613" si="79">IFERROR(_xlfn.LOGNORM.DIST($A594, B$5, EXP(B$6),FALSE), 0)</f>
        <v>9.5374492993054246E-7</v>
      </c>
      <c r="C594" s="1">
        <f t="shared" si="79"/>
        <v>6.9067985722528694E-7</v>
      </c>
    </row>
    <row r="595" spans="1:3" x14ac:dyDescent="0.25">
      <c r="A595" s="1">
        <f t="shared" si="78"/>
        <v>58.100000000000556</v>
      </c>
      <c r="B595" s="1">
        <f t="shared" si="79"/>
        <v>9.1235968715101711E-7</v>
      </c>
      <c r="C595" s="1">
        <f t="shared" si="79"/>
        <v>6.5943360589897049E-7</v>
      </c>
    </row>
    <row r="596" spans="1:3" x14ac:dyDescent="0.25">
      <c r="A596" s="1">
        <f t="shared" si="78"/>
        <v>58.200000000000557</v>
      </c>
      <c r="B596" s="1">
        <f t="shared" si="79"/>
        <v>8.7276208514095669E-7</v>
      </c>
      <c r="C596" s="1">
        <f t="shared" si="79"/>
        <v>6.2959402921530796E-7</v>
      </c>
    </row>
    <row r="597" spans="1:3" x14ac:dyDescent="0.25">
      <c r="A597" s="1">
        <f t="shared" si="78"/>
        <v>58.300000000000558</v>
      </c>
      <c r="B597" s="1">
        <f t="shared" si="79"/>
        <v>8.3487541200470125E-7</v>
      </c>
      <c r="C597" s="1">
        <f t="shared" si="79"/>
        <v>6.0109823005295797E-7</v>
      </c>
    </row>
    <row r="598" spans="1:3" x14ac:dyDescent="0.25">
      <c r="A598" s="1">
        <f t="shared" si="78"/>
        <v>58.40000000000056</v>
      </c>
      <c r="B598" s="1">
        <f t="shared" si="79"/>
        <v>7.9862621802219967E-7</v>
      </c>
      <c r="C598" s="1">
        <f t="shared" si="79"/>
        <v>5.7388609791870833E-7</v>
      </c>
    </row>
    <row r="599" spans="1:3" x14ac:dyDescent="0.25">
      <c r="A599" s="1">
        <f t="shared" si="78"/>
        <v>58.500000000000561</v>
      </c>
      <c r="B599" s="1">
        <f t="shared" si="79"/>
        <v>7.6394417861504361E-7</v>
      </c>
      <c r="C599" s="1">
        <f t="shared" si="79"/>
        <v>5.4790018698359998E-7</v>
      </c>
    </row>
    <row r="600" spans="1:3" x14ac:dyDescent="0.25">
      <c r="A600" s="1">
        <f t="shared" si="78"/>
        <v>58.600000000000563</v>
      </c>
      <c r="B600" s="1">
        <f t="shared" si="79"/>
        <v>7.3076196297464062E-7</v>
      </c>
      <c r="C600" s="1">
        <f t="shared" si="79"/>
        <v>5.2308559937151053E-7</v>
      </c>
    </row>
    <row r="601" spans="1:3" x14ac:dyDescent="0.25">
      <c r="A601" s="1">
        <f t="shared" si="78"/>
        <v>58.700000000000564</v>
      </c>
      <c r="B601" s="1">
        <f t="shared" si="79"/>
        <v>6.9901510812405206E-7</v>
      </c>
      <c r="C601" s="1">
        <f t="shared" si="79"/>
        <v>4.9938987347906208E-7</v>
      </c>
    </row>
    <row r="602" spans="1:3" x14ac:dyDescent="0.25">
      <c r="A602" s="1">
        <f t="shared" si="78"/>
        <v>58.800000000000566</v>
      </c>
      <c r="B602" s="1">
        <f t="shared" si="79"/>
        <v>6.6864189819348688E-7</v>
      </c>
      <c r="C602" s="1">
        <f t="shared" si="79"/>
        <v>4.7676287711439497E-7</v>
      </c>
    </row>
    <row r="603" spans="1:3" x14ac:dyDescent="0.25">
      <c r="A603" s="1">
        <f t="shared" si="78"/>
        <v>58.900000000000567</v>
      </c>
      <c r="B603" s="1">
        <f t="shared" si="79"/>
        <v>6.3958324869828919E-7</v>
      </c>
      <c r="C603" s="1">
        <f t="shared" si="79"/>
        <v>4.5515670525122708E-7</v>
      </c>
    </row>
    <row r="604" spans="1:3" x14ac:dyDescent="0.25">
      <c r="A604" s="1">
        <f t="shared" si="78"/>
        <v>59.000000000000568</v>
      </c>
      <c r="B604" s="1">
        <f t="shared" si="79"/>
        <v>6.1178259561649343E-7</v>
      </c>
      <c r="C604" s="1">
        <f t="shared" si="79"/>
        <v>4.3452558220290984E-7</v>
      </c>
    </row>
    <row r="605" spans="1:3" x14ac:dyDescent="0.25">
      <c r="A605" s="1">
        <f t="shared" si="78"/>
        <v>59.10000000000057</v>
      </c>
      <c r="B605" s="1">
        <f t="shared" si="79"/>
        <v>5.8518578907100522E-7</v>
      </c>
      <c r="C605" s="1">
        <f t="shared" si="79"/>
        <v>4.1482576802924706E-7</v>
      </c>
    </row>
    <row r="606" spans="1:3" x14ac:dyDescent="0.25">
      <c r="A606" s="1">
        <f t="shared" si="78"/>
        <v>59.200000000000571</v>
      </c>
      <c r="B606" s="1">
        <f t="shared" si="79"/>
        <v>5.5974099142910758E-7</v>
      </c>
      <c r="C606" s="1">
        <f t="shared" si="79"/>
        <v>3.9601546899650948E-7</v>
      </c>
    </row>
    <row r="607" spans="1:3" x14ac:dyDescent="0.25">
      <c r="A607" s="1">
        <f t="shared" si="78"/>
        <v>59.300000000000573</v>
      </c>
      <c r="B607" s="1">
        <f t="shared" si="79"/>
        <v>5.3539857963961017E-7</v>
      </c>
      <c r="C607" s="1">
        <f t="shared" si="79"/>
        <v>3.7805475191863894E-7</v>
      </c>
    </row>
    <row r="608" spans="1:3" x14ac:dyDescent="0.25">
      <c r="A608" s="1">
        <f t="shared" si="78"/>
        <v>59.400000000000574</v>
      </c>
      <c r="B608" s="1">
        <f t="shared" si="79"/>
        <v>5.121110516348712E-7</v>
      </c>
      <c r="C608" s="1">
        <f t="shared" si="79"/>
        <v>3.6090546221462266E-7</v>
      </c>
    </row>
    <row r="609" spans="1:3" x14ac:dyDescent="0.25">
      <c r="A609" s="1">
        <f t="shared" si="78"/>
        <v>59.500000000000576</v>
      </c>
      <c r="B609" s="1">
        <f t="shared" si="79"/>
        <v>4.8983293663166878E-7</v>
      </c>
      <c r="C609" s="1">
        <f t="shared" si="79"/>
        <v>3.4453114552376145E-7</v>
      </c>
    </row>
    <row r="610" spans="1:3" x14ac:dyDescent="0.25">
      <c r="A610" s="1">
        <f t="shared" si="78"/>
        <v>59.600000000000577</v>
      </c>
      <c r="B610" s="1">
        <f t="shared" si="79"/>
        <v>4.6852070917192592E-7</v>
      </c>
      <c r="C610" s="1">
        <f t="shared" si="79"/>
        <v>3.2889697272741746E-7</v>
      </c>
    </row>
    <row r="611" spans="1:3" x14ac:dyDescent="0.25">
      <c r="A611" s="1">
        <f t="shared" si="78"/>
        <v>59.700000000000578</v>
      </c>
      <c r="B611" s="1">
        <f t="shared" si="79"/>
        <v>4.4813270675008478E-7</v>
      </c>
      <c r="C611" s="1">
        <f t="shared" si="79"/>
        <v>3.1396966823179772E-7</v>
      </c>
    </row>
    <row r="612" spans="1:3" x14ac:dyDescent="0.25">
      <c r="A612" s="1">
        <f t="shared" si="78"/>
        <v>59.80000000000058</v>
      </c>
      <c r="B612" s="1">
        <f t="shared" si="79"/>
        <v>4.2862905088046967E-7</v>
      </c>
      <c r="C612" s="1">
        <f t="shared" si="79"/>
        <v>2.9971744137258297E-7</v>
      </c>
    </row>
    <row r="613" spans="1:3" x14ac:dyDescent="0.25">
      <c r="A613" s="1">
        <f t="shared" si="78"/>
        <v>59.900000000000581</v>
      </c>
      <c r="B613" s="1">
        <f t="shared" si="79"/>
        <v>4.0997157146353708E-7</v>
      </c>
      <c r="C613" s="1">
        <f t="shared" si="79"/>
        <v>2.861099208079548E-7</v>
      </c>
    </row>
    <row r="614" spans="1:3" x14ac:dyDescent="0.25">
      <c r="A614" s="1">
        <f t="shared" si="78"/>
        <v>60.000000000000583</v>
      </c>
      <c r="B614" s="1">
        <f t="shared" ref="B614:C633" si="80">IFERROR(_xlfn.LOGNORM.DIST($A614, B$5, EXP(B$6),FALSE), 0)</f>
        <v>3.9212373431564205E-7</v>
      </c>
      <c r="C614" s="1">
        <f t="shared" si="80"/>
        <v>2.7311809177203846E-7</v>
      </c>
    </row>
    <row r="615" spans="1:3" x14ac:dyDescent="0.25">
      <c r="A615" s="1">
        <f t="shared" si="78"/>
        <v>60.100000000000584</v>
      </c>
      <c r="B615" s="1">
        <f t="shared" si="80"/>
        <v>3.7505057173253719E-7</v>
      </c>
      <c r="C615" s="1">
        <f t="shared" si="80"/>
        <v>2.6071423606638565E-7</v>
      </c>
    </row>
    <row r="616" spans="1:3" x14ac:dyDescent="0.25">
      <c r="A616" s="1">
        <f t="shared" si="78"/>
        <v>60.200000000000585</v>
      </c>
      <c r="B616" s="1">
        <f t="shared" si="80"/>
        <v>3.5871861596164734E-7</v>
      </c>
      <c r="C616" s="1">
        <f t="shared" si="80"/>
        <v>2.4887187467190814E-7</v>
      </c>
    </row>
    <row r="617" spans="1:3" x14ac:dyDescent="0.25">
      <c r="A617" s="1">
        <f t="shared" si="78"/>
        <v>60.300000000000587</v>
      </c>
      <c r="B617" s="1">
        <f t="shared" si="80"/>
        <v>3.4309583546354484E-7</v>
      </c>
      <c r="C617" s="1">
        <f t="shared" si="80"/>
        <v>2.3756571286886224E-7</v>
      </c>
    </row>
    <row r="618" spans="1:3" x14ac:dyDescent="0.25">
      <c r="A618" s="1">
        <f t="shared" si="78"/>
        <v>60.400000000000588</v>
      </c>
      <c r="B618" s="1">
        <f t="shared" si="80"/>
        <v>3.2815157384768196E-7</v>
      </c>
      <c r="C618" s="1">
        <f t="shared" si="80"/>
        <v>2.2677158775711585E-7</v>
      </c>
    </row>
    <row r="619" spans="1:3" x14ac:dyDescent="0.25">
      <c r="A619" s="1">
        <f t="shared" si="78"/>
        <v>60.50000000000059</v>
      </c>
      <c r="B619" s="1">
        <f t="shared" si="80"/>
        <v>3.1385649137201243E-7</v>
      </c>
      <c r="C619" s="1">
        <f t="shared" si="80"/>
        <v>2.1646641807336124E-7</v>
      </c>
    </row>
    <row r="620" spans="1:3" x14ac:dyDescent="0.25">
      <c r="A620" s="1">
        <f t="shared" si="78"/>
        <v>60.600000000000591</v>
      </c>
      <c r="B620" s="1">
        <f t="shared" si="80"/>
        <v>3.0018250890075635E-7</v>
      </c>
      <c r="C620" s="1">
        <f t="shared" si="80"/>
        <v>2.066281562064862E-7</v>
      </c>
    </row>
    <row r="621" spans="1:3" x14ac:dyDescent="0.25">
      <c r="A621" s="1">
        <f t="shared" si="78"/>
        <v>60.700000000000593</v>
      </c>
      <c r="B621" s="1">
        <f t="shared" si="80"/>
        <v>2.8710275421865669E-7</v>
      </c>
      <c r="C621" s="1">
        <f t="shared" si="80"/>
        <v>1.9723574231626654E-7</v>
      </c>
    </row>
    <row r="622" spans="1:3" x14ac:dyDescent="0.25">
      <c r="A622" s="1">
        <f t="shared" si="78"/>
        <v>60.800000000000594</v>
      </c>
      <c r="B622" s="1">
        <f t="shared" si="80"/>
        <v>2.7459151060425678E-7</v>
      </c>
      <c r="C622" s="1">
        <f t="shared" si="80"/>
        <v>1.8826906046467485E-7</v>
      </c>
    </row>
    <row r="623" spans="1:3" x14ac:dyDescent="0.25">
      <c r="A623" s="1">
        <f t="shared" si="78"/>
        <v>60.900000000000595</v>
      </c>
      <c r="B623" s="1">
        <f t="shared" si="80"/>
        <v>2.6262416756873268E-7</v>
      </c>
      <c r="C623" s="1">
        <f t="shared" si="80"/>
        <v>1.7970889667293745E-7</v>
      </c>
    </row>
    <row r="624" spans="1:3" x14ac:dyDescent="0.25">
      <c r="A624" s="1">
        <f t="shared" si="78"/>
        <v>61.000000000000597</v>
      </c>
      <c r="B624" s="1">
        <f t="shared" si="80"/>
        <v>2.5117717367043433E-7</v>
      </c>
      <c r="C624" s="1">
        <f t="shared" si="80"/>
        <v>1.7153689882100864E-7</v>
      </c>
    </row>
    <row r="625" spans="1:3" x14ac:dyDescent="0.25">
      <c r="A625" s="1">
        <f t="shared" si="78"/>
        <v>61.100000000000598</v>
      </c>
      <c r="B625" s="1">
        <f t="shared" si="80"/>
        <v>2.4022799131912527E-7</v>
      </c>
      <c r="C625" s="1">
        <f t="shared" si="80"/>
        <v>1.637355383098473E-7</v>
      </c>
    </row>
    <row r="626" spans="1:3" x14ac:dyDescent="0.25">
      <c r="A626" s="1">
        <f t="shared" si="78"/>
        <v>61.2000000000006</v>
      </c>
      <c r="B626" s="1">
        <f t="shared" si="80"/>
        <v>2.2975505348725019E-7</v>
      </c>
      <c r="C626" s="1">
        <f t="shared" si="80"/>
        <v>1.5628807341009722E-7</v>
      </c>
    </row>
    <row r="627" spans="1:3" x14ac:dyDescent="0.25">
      <c r="A627" s="1">
        <f t="shared" si="78"/>
        <v>61.300000000000601</v>
      </c>
      <c r="B627" s="1">
        <f t="shared" si="80"/>
        <v>2.1973772224900794E-7</v>
      </c>
      <c r="C627" s="1">
        <f t="shared" si="80"/>
        <v>1.4917851422411391E-7</v>
      </c>
    </row>
    <row r="628" spans="1:3" x14ac:dyDescent="0.25">
      <c r="A628" s="1">
        <f t="shared" si="78"/>
        <v>61.400000000000603</v>
      </c>
      <c r="B628" s="1">
        <f t="shared" si="80"/>
        <v>2.1015624907122064E-7</v>
      </c>
      <c r="C628" s="1">
        <f t="shared" si="80"/>
        <v>1.4239158919134939E-7</v>
      </c>
    </row>
    <row r="629" spans="1:3" x14ac:dyDescent="0.25">
      <c r="A629" s="1">
        <f t="shared" si="78"/>
        <v>61.500000000000604</v>
      </c>
      <c r="B629" s="1">
        <f t="shared" si="80"/>
        <v>2.0099173678304321E-7</v>
      </c>
      <c r="C629" s="1">
        <f t="shared" si="80"/>
        <v>1.3591271307006365E-7</v>
      </c>
    </row>
    <row r="630" spans="1:3" x14ac:dyDescent="0.25">
      <c r="A630" s="1">
        <f t="shared" si="78"/>
        <v>61.600000000000605</v>
      </c>
      <c r="B630" s="1">
        <f t="shared" si="80"/>
        <v>1.9222610315456426E-7</v>
      </c>
      <c r="C630" s="1">
        <f t="shared" si="80"/>
        <v>1.2972795633122576E-7</v>
      </c>
    </row>
    <row r="631" spans="1:3" x14ac:dyDescent="0.25">
      <c r="A631" s="1">
        <f t="shared" si="78"/>
        <v>61.700000000000607</v>
      </c>
      <c r="B631" s="1">
        <f t="shared" si="80"/>
        <v>1.8384204601725165E-7</v>
      </c>
      <c r="C631" s="1">
        <f t="shared" si="80"/>
        <v>1.2382401590319267E-7</v>
      </c>
    </row>
    <row r="632" spans="1:3" x14ac:dyDescent="0.25">
      <c r="A632" s="1">
        <f t="shared" si="78"/>
        <v>61.800000000000608</v>
      </c>
      <c r="B632" s="1">
        <f t="shared" si="80"/>
        <v>1.7582300986183115E-7</v>
      </c>
      <c r="C632" s="1">
        <f t="shared" si="80"/>
        <v>1.1818818720834044E-7</v>
      </c>
    </row>
    <row r="633" spans="1:3" x14ac:dyDescent="0.25">
      <c r="A633" s="1">
        <f t="shared" si="78"/>
        <v>61.90000000000061</v>
      </c>
      <c r="B633" s="1">
        <f t="shared" si="80"/>
        <v>1.6815315385194752E-7</v>
      </c>
      <c r="C633" s="1">
        <f t="shared" si="80"/>
        <v>1.1280833743540333E-7</v>
      </c>
    </row>
    <row r="634" spans="1:3" x14ac:dyDescent="0.25">
      <c r="A634" s="1">
        <f t="shared" si="78"/>
        <v>62.000000000000611</v>
      </c>
      <c r="B634" s="1">
        <f t="shared" ref="B634:C653" si="81">IFERROR(_xlfn.LOGNORM.DIST($A634, B$5, EXP(B$6),FALSE), 0)</f>
        <v>1.6081732119434893E-7</v>
      </c>
      <c r="C634" s="1">
        <f t="shared" si="81"/>
        <v>1.0767287999359236E-7</v>
      </c>
    </row>
    <row r="635" spans="1:3" x14ac:dyDescent="0.25">
      <c r="A635" s="1">
        <f t="shared" si="78"/>
        <v>62.100000000000612</v>
      </c>
      <c r="B635" s="1">
        <f t="shared" si="81"/>
        <v>1.5380100980893544E-7</v>
      </c>
      <c r="C635" s="1">
        <f t="shared" si="81"/>
        <v>1.027707500969828E-7</v>
      </c>
    </row>
    <row r="636" spans="1:3" x14ac:dyDescent="0.25">
      <c r="A636" s="1">
        <f t="shared" si="78"/>
        <v>62.200000000000614</v>
      </c>
      <c r="B636" s="1">
        <f t="shared" si="81"/>
        <v>1.4709034424413917E-7</v>
      </c>
      <c r="C636" s="1">
        <f t="shared" si="81"/>
        <v>9.8091381429758465E-8</v>
      </c>
    </row>
    <row r="637" spans="1:3" x14ac:dyDescent="0.25">
      <c r="A637" s="1">
        <f t="shared" si="78"/>
        <v>62.300000000000615</v>
      </c>
      <c r="B637" s="1">
        <f t="shared" si="81"/>
        <v>1.4067204878554428E-7</v>
      </c>
      <c r="C637" s="1">
        <f t="shared" si="81"/>
        <v>9.3624683845110084E-8</v>
      </c>
    </row>
    <row r="638" spans="1:3" x14ac:dyDescent="0.25">
      <c r="A638" s="1">
        <f t="shared" si="78"/>
        <v>62.400000000000617</v>
      </c>
      <c r="B638" s="1">
        <f t="shared" si="81"/>
        <v>1.345334217076466E-7</v>
      </c>
      <c r="C638" s="1">
        <f t="shared" si="81"/>
        <v>8.936102205256512E-8</v>
      </c>
    </row>
    <row r="639" spans="1:3" x14ac:dyDescent="0.25">
      <c r="A639" s="1">
        <f t="shared" si="78"/>
        <v>62.500000000000618</v>
      </c>
      <c r="B639" s="1">
        <f t="shared" si="81"/>
        <v>1.2866231062080432E-7</v>
      </c>
      <c r="C639" s="1">
        <f t="shared" si="81"/>
        <v>8.5291195250475992E-8</v>
      </c>
    </row>
    <row r="640" spans="1:3" x14ac:dyDescent="0.25">
      <c r="A640" s="1">
        <f t="shared" si="78"/>
        <v>62.60000000000062</v>
      </c>
      <c r="B640" s="1">
        <f t="shared" si="81"/>
        <v>1.230470888673731E-7</v>
      </c>
      <c r="C640" s="1">
        <f t="shared" si="81"/>
        <v>8.1406417662276452E-8</v>
      </c>
    </row>
    <row r="641" spans="1:3" x14ac:dyDescent="0.25">
      <c r="A641" s="1">
        <f t="shared" si="78"/>
        <v>62.700000000000621</v>
      </c>
      <c r="B641" s="1">
        <f t="shared" si="81"/>
        <v>1.1767663292292884E-7</v>
      </c>
      <c r="C641" s="1">
        <f t="shared" si="81"/>
        <v>7.7698299936877717E-8</v>
      </c>
    </row>
    <row r="642" spans="1:3" x14ac:dyDescent="0.25">
      <c r="A642" s="1">
        <f t="shared" si="78"/>
        <v>62.800000000000622</v>
      </c>
      <c r="B642" s="1">
        <f t="shared" si="81"/>
        <v>1.1254030076029507E-7</v>
      </c>
      <c r="C642" s="1">
        <f t="shared" si="81"/>
        <v>7.4158831375295012E-8</v>
      </c>
    </row>
    <row r="643" spans="1:3" x14ac:dyDescent="0.25">
      <c r="A643" s="1">
        <f t="shared" si="78"/>
        <v>62.900000000000624</v>
      </c>
      <c r="B643" s="1">
        <f t="shared" si="81"/>
        <v>1.0762791113587893E-7</v>
      </c>
      <c r="C643" s="1">
        <f t="shared" si="81"/>
        <v>7.0780362947250145E-8</v>
      </c>
    </row>
    <row r="644" spans="1:3" x14ac:dyDescent="0.25">
      <c r="A644" s="1">
        <f t="shared" si="78"/>
        <v>63.000000000000625</v>
      </c>
      <c r="B644" s="1">
        <f t="shared" si="81"/>
        <v>1.0292972375940872E-7</v>
      </c>
      <c r="C644" s="1">
        <f t="shared" si="81"/>
        <v>6.7555591063004969E-8</v>
      </c>
    </row>
    <row r="645" spans="1:3" x14ac:dyDescent="0.25">
      <c r="A645" s="1">
        <f t="shared" si="78"/>
        <v>63.100000000000627</v>
      </c>
      <c r="B645" s="1">
        <f t="shared" si="81"/>
        <v>9.8436420309891421E-8</v>
      </c>
      <c r="C645" s="1">
        <f t="shared" si="81"/>
        <v>6.4477542067264259E-8</v>
      </c>
    </row>
    <row r="646" spans="1:3" x14ac:dyDescent="0.25">
      <c r="A646" s="1">
        <f t="shared" si="78"/>
        <v>63.200000000000628</v>
      </c>
      <c r="B646" s="1">
        <f t="shared" si="81"/>
        <v>9.4139086262076257E-8</v>
      </c>
      <c r="C646" s="1">
        <f t="shared" si="81"/>
        <v>6.1539557423358861E-8</v>
      </c>
    </row>
    <row r="647" spans="1:3" x14ac:dyDescent="0.25">
      <c r="A647" s="1">
        <f t="shared" si="78"/>
        <v>63.30000000000063</v>
      </c>
      <c r="B647" s="1">
        <f t="shared" si="81"/>
        <v>9.0029193489192858E-8</v>
      </c>
      <c r="C647" s="1">
        <f t="shared" si="81"/>
        <v>5.8735279557314356E-8</v>
      </c>
    </row>
    <row r="648" spans="1:3" x14ac:dyDescent="0.25">
      <c r="A648" s="1">
        <f t="shared" si="78"/>
        <v>63.400000000000631</v>
      </c>
      <c r="B648" s="1">
        <f t="shared" si="81"/>
        <v>8.6098583609206165E-8</v>
      </c>
      <c r="C648" s="1">
        <f t="shared" si="81"/>
        <v>5.6058638332759179E-8</v>
      </c>
    </row>
    <row r="649" spans="1:3" x14ac:dyDescent="0.25">
      <c r="A649" s="1">
        <f t="shared" si="78"/>
        <v>63.500000000000632</v>
      </c>
      <c r="B649" s="1">
        <f t="shared" si="81"/>
        <v>8.2339452043149055E-8</v>
      </c>
      <c r="C649" s="1">
        <f t="shared" si="81"/>
        <v>5.3503838128833481E-8</v>
      </c>
    </row>
    <row r="650" spans="1:3" x14ac:dyDescent="0.25">
      <c r="A650" s="1">
        <f t="shared" si="78"/>
        <v>63.600000000000634</v>
      </c>
      <c r="B650" s="1">
        <f t="shared" si="81"/>
        <v>7.8744332755400956E-8</v>
      </c>
      <c r="C650" s="1">
        <f t="shared" si="81"/>
        <v>5.1065345494513632E-8</v>
      </c>
    </row>
    <row r="651" spans="1:3" x14ac:dyDescent="0.25">
      <c r="A651" s="1">
        <f t="shared" si="78"/>
        <v>63.700000000000635</v>
      </c>
      <c r="B651" s="1">
        <f t="shared" si="81"/>
        <v>7.5306083647089387E-8</v>
      </c>
      <c r="C651" s="1">
        <f t="shared" si="81"/>
        <v>4.8737877353916101E-8</v>
      </c>
    </row>
    <row r="652" spans="1:3" x14ac:dyDescent="0.25">
      <c r="A652" s="1">
        <f t="shared" si="78"/>
        <v>63.800000000000637</v>
      </c>
      <c r="B652" s="1">
        <f t="shared" si="81"/>
        <v>7.2017872574916707E-8</v>
      </c>
      <c r="C652" s="1">
        <f t="shared" si="81"/>
        <v>4.6516389738224755E-8</v>
      </c>
    </row>
    <row r="653" spans="1:3" x14ac:dyDescent="0.25">
      <c r="A653" s="1">
        <f t="shared" si="78"/>
        <v>63.900000000000638</v>
      </c>
      <c r="B653" s="1">
        <f t="shared" si="81"/>
        <v>6.8873163968922437E-8</v>
      </c>
      <c r="C653" s="1">
        <f t="shared" si="81"/>
        <v>4.4396067020976183E-8</v>
      </c>
    </row>
    <row r="654" spans="1:3" x14ac:dyDescent="0.25">
      <c r="A654" s="1">
        <f t="shared" si="78"/>
        <v>64.000000000000639</v>
      </c>
      <c r="B654" s="1">
        <f t="shared" ref="B654:C673" si="82">IFERROR(_xlfn.LOGNORM.DIST($A654, B$5, EXP(B$6),FALSE), 0)</f>
        <v>6.5865706023801104E-8</v>
      </c>
      <c r="C654" s="1">
        <f t="shared" si="82"/>
        <v>4.2372311634445194E-8</v>
      </c>
    </row>
    <row r="655" spans="1:3" x14ac:dyDescent="0.25">
      <c r="A655" s="1">
        <f t="shared" ref="A655:A718" si="83">A654+0.1</f>
        <v>64.100000000000634</v>
      </c>
      <c r="B655" s="1">
        <f t="shared" si="82"/>
        <v>6.2989518439418295E-8</v>
      </c>
      <c r="C655" s="1">
        <f t="shared" si="82"/>
        <v>4.0440734245835801E-8</v>
      </c>
    </row>
    <row r="656" spans="1:3" x14ac:dyDescent="0.25">
      <c r="A656" s="1">
        <f t="shared" si="83"/>
        <v>64.200000000000628</v>
      </c>
      <c r="B656" s="1">
        <f t="shared" si="82"/>
        <v>6.0238880687225242E-8</v>
      </c>
      <c r="C656" s="1">
        <f t="shared" si="82"/>
        <v>3.8597144372916397E-8</v>
      </c>
    </row>
    <row r="657" spans="1:3" x14ac:dyDescent="0.25">
      <c r="A657" s="1">
        <f t="shared" si="83"/>
        <v>64.300000000000622</v>
      </c>
      <c r="B657" s="1">
        <f t="shared" si="82"/>
        <v>5.76083207802199E-8</v>
      </c>
      <c r="C657" s="1">
        <f t="shared" si="82"/>
        <v>3.6837541419631965E-8</v>
      </c>
    </row>
    <row r="658" spans="1:3" x14ac:dyDescent="0.25">
      <c r="A658" s="1">
        <f t="shared" si="83"/>
        <v>64.400000000000617</v>
      </c>
      <c r="B658" s="1">
        <f t="shared" si="82"/>
        <v>5.5092604525068738E-8</v>
      </c>
      <c r="C658" s="1">
        <f t="shared" si="82"/>
        <v>3.5158106113076864E-8</v>
      </c>
    </row>
    <row r="659" spans="1:3" x14ac:dyDescent="0.25">
      <c r="A659" s="1">
        <f t="shared" si="83"/>
        <v>64.500000000000611</v>
      </c>
      <c r="B659" s="1">
        <f t="shared" si="82"/>
        <v>5.2686725235870891E-8</v>
      </c>
      <c r="C659" s="1">
        <f t="shared" si="82"/>
        <v>3.3555192324021568E-8</v>
      </c>
    </row>
    <row r="660" spans="1:3" x14ac:dyDescent="0.25">
      <c r="A660" s="1">
        <f t="shared" si="83"/>
        <v>64.600000000000605</v>
      </c>
      <c r="B660" s="1">
        <f t="shared" si="82"/>
        <v>5.0385893889919073E-8</v>
      </c>
      <c r="C660" s="1">
        <f t="shared" si="82"/>
        <v>3.2025319253964892E-8</v>
      </c>
    </row>
    <row r="661" spans="1:3" x14ac:dyDescent="0.25">
      <c r="A661" s="1">
        <f t="shared" si="83"/>
        <v>64.7000000000006</v>
      </c>
      <c r="B661" s="1">
        <f t="shared" si="82"/>
        <v>4.8185529706654717E-8</v>
      </c>
      <c r="C661" s="1">
        <f t="shared" si="82"/>
        <v>3.0565163972449283E-8</v>
      </c>
    </row>
    <row r="662" spans="1:3" x14ac:dyDescent="0.25">
      <c r="A662" s="1">
        <f t="shared" si="83"/>
        <v>64.800000000000594</v>
      </c>
      <c r="B662" s="1">
        <f t="shared" si="82"/>
        <v>4.6081251131768215E-8</v>
      </c>
      <c r="C662" s="1">
        <f t="shared" si="82"/>
        <v>2.9171554289060407E-8</v>
      </c>
    </row>
    <row r="663" spans="1:3" x14ac:dyDescent="0.25">
      <c r="A663" s="1">
        <f t="shared" si="83"/>
        <v>64.900000000000588</v>
      </c>
      <c r="B663" s="1">
        <f t="shared" si="82"/>
        <v>4.4068867209199638E-8</v>
      </c>
      <c r="C663" s="1">
        <f t="shared" si="82"/>
        <v>2.7841461945243551E-8</v>
      </c>
    </row>
    <row r="664" spans="1:3" x14ac:dyDescent="0.25">
      <c r="A664" s="1">
        <f t="shared" si="83"/>
        <v>65.000000000000583</v>
      </c>
      <c r="B664" s="1">
        <f t="shared" si="82"/>
        <v>4.2144369324472341E-8</v>
      </c>
      <c r="C664" s="1">
        <f t="shared" si="82"/>
        <v>2.6571996111701616E-8</v>
      </c>
    </row>
    <row r="665" spans="1:3" x14ac:dyDescent="0.25">
      <c r="A665" s="1">
        <f t="shared" si="83"/>
        <v>65.100000000000577</v>
      </c>
      <c r="B665" s="1">
        <f t="shared" si="82"/>
        <v>4.0303923303532847E-8</v>
      </c>
      <c r="C665" s="1">
        <f t="shared" si="82"/>
        <v>2.5360397177781202E-8</v>
      </c>
    </row>
    <row r="666" spans="1:3" x14ac:dyDescent="0.25">
      <c r="A666" s="1">
        <f t="shared" si="83"/>
        <v>65.200000000000571</v>
      </c>
      <c r="B666" s="1">
        <f t="shared" si="82"/>
        <v>3.8543861851922124E-8</v>
      </c>
      <c r="C666" s="1">
        <f t="shared" si="82"/>
        <v>2.4204030819845015E-8</v>
      </c>
    </row>
    <row r="667" spans="1:3" x14ac:dyDescent="0.25">
      <c r="A667" s="1">
        <f t="shared" si="83"/>
        <v>65.300000000000566</v>
      </c>
      <c r="B667" s="1">
        <f t="shared" si="82"/>
        <v>3.6860677319720356E-8</v>
      </c>
      <c r="C667" s="1">
        <f t="shared" si="82"/>
        <v>2.3100382336191444E-8</v>
      </c>
    </row>
    <row r="668" spans="1:3" x14ac:dyDescent="0.25">
      <c r="A668" s="1">
        <f t="shared" si="83"/>
        <v>65.40000000000056</v>
      </c>
      <c r="B668" s="1">
        <f t="shared" si="82"/>
        <v>3.5251014778369267E-8</v>
      </c>
      <c r="C668" s="1">
        <f t="shared" si="82"/>
        <v>2.2047051236655174E-8</v>
      </c>
    </row>
    <row r="669" spans="1:3" x14ac:dyDescent="0.25">
      <c r="A669" s="1">
        <f t="shared" si="83"/>
        <v>65.500000000000554</v>
      </c>
      <c r="B669" s="1">
        <f t="shared" si="82"/>
        <v>3.371166539602416E-8</v>
      </c>
      <c r="C669" s="1">
        <f t="shared" si="82"/>
        <v>2.1041746075518876E-8</v>
      </c>
    </row>
    <row r="670" spans="1:3" x14ac:dyDescent="0.25">
      <c r="A670" s="1">
        <f t="shared" si="83"/>
        <v>65.600000000000549</v>
      </c>
      <c r="B670" s="1">
        <f t="shared" si="82"/>
        <v>3.2239560098661281E-8</v>
      </c>
      <c r="C670" s="1">
        <f t="shared" si="82"/>
        <v>2.0082279516882517E-8</v>
      </c>
    </row>
    <row r="671" spans="1:3" x14ac:dyDescent="0.25">
      <c r="A671" s="1">
        <f t="shared" si="83"/>
        <v>65.700000000000543</v>
      </c>
      <c r="B671" s="1">
        <f t="shared" si="82"/>
        <v>3.0831763504723926E-8</v>
      </c>
      <c r="C671" s="1">
        <f t="shared" si="82"/>
        <v>1.916656362211728E-8</v>
      </c>
    </row>
    <row r="672" spans="1:3" x14ac:dyDescent="0.25">
      <c r="A672" s="1">
        <f t="shared" si="83"/>
        <v>65.800000000000537</v>
      </c>
      <c r="B672" s="1">
        <f t="shared" si="82"/>
        <v>2.9485468121584336E-8</v>
      </c>
      <c r="C672" s="1">
        <f t="shared" si="82"/>
        <v>1.8292605349479008E-8</v>
      </c>
    </row>
    <row r="673" spans="1:3" x14ac:dyDescent="0.25">
      <c r="A673" s="1">
        <f t="shared" si="83"/>
        <v>65.900000000000531</v>
      </c>
      <c r="B673" s="1">
        <f t="shared" si="82"/>
        <v>2.8197988792608657E-8</v>
      </c>
      <c r="C673" s="1">
        <f t="shared" si="82"/>
        <v>1.7458502256403528E-8</v>
      </c>
    </row>
    <row r="674" spans="1:3" x14ac:dyDescent="0.25">
      <c r="A674" s="1">
        <f t="shared" si="83"/>
        <v>66.000000000000526</v>
      </c>
      <c r="B674" s="1">
        <f t="shared" ref="B674:C693" si="84">IFERROR(_xlfn.LOGNORM.DIST($A674, B$5, EXP(B$6),FALSE), 0)</f>
        <v>2.6966757384085298E-8</v>
      </c>
      <c r="C674" s="1">
        <f t="shared" si="84"/>
        <v>1.6662438395424644E-8</v>
      </c>
    </row>
    <row r="675" spans="1:3" x14ac:dyDescent="0.25">
      <c r="A675" s="1">
        <f t="shared" si="83"/>
        <v>66.10000000000052</v>
      </c>
      <c r="B675" s="1">
        <f t="shared" si="84"/>
        <v>2.5789317701730866E-8</v>
      </c>
      <c r="C675" s="1">
        <f t="shared" si="84"/>
        <v>1.5902680395051611E-8</v>
      </c>
    </row>
    <row r="676" spans="1:3" x14ac:dyDescent="0.25">
      <c r="A676" s="1">
        <f t="shared" si="83"/>
        <v>66.200000000000514</v>
      </c>
      <c r="B676" s="1">
        <f t="shared" si="84"/>
        <v>2.4663320626927426E-8</v>
      </c>
      <c r="C676" s="1">
        <f t="shared" si="84"/>
        <v>1.5177573717332706E-8</v>
      </c>
    </row>
    <row r="677" spans="1:3" x14ac:dyDescent="0.25">
      <c r="A677" s="1">
        <f t="shared" si="83"/>
        <v>66.300000000000509</v>
      </c>
      <c r="B677" s="1">
        <f t="shared" si="84"/>
        <v>2.3586519463254058E-8</v>
      </c>
      <c r="C677" s="1">
        <f t="shared" si="84"/>
        <v>1.4485539084189897E-8</v>
      </c>
    </row>
    <row r="678" spans="1:3" x14ac:dyDescent="0.25">
      <c r="A678" s="1">
        <f t="shared" si="83"/>
        <v>66.400000000000503</v>
      </c>
      <c r="B678" s="1">
        <f t="shared" si="84"/>
        <v>2.2556765484294131E-8</v>
      </c>
      <c r="C678" s="1">
        <f t="shared" si="84"/>
        <v>1.3825069064974256E-8</v>
      </c>
    </row>
    <row r="679" spans="1:3" x14ac:dyDescent="0.25">
      <c r="A679" s="1">
        <f t="shared" si="83"/>
        <v>66.500000000000497</v>
      </c>
      <c r="B679" s="1">
        <f t="shared" si="84"/>
        <v>2.1572003674063483E-8</v>
      </c>
      <c r="C679" s="1">
        <f t="shared" si="84"/>
        <v>1.3194724818010619E-8</v>
      </c>
    </row>
    <row r="680" spans="1:3" x14ac:dyDescent="0.25">
      <c r="A680" s="1">
        <f t="shared" si="83"/>
        <v>66.600000000000492</v>
      </c>
      <c r="B680" s="1">
        <f t="shared" si="84"/>
        <v>2.0630268651788851E-8</v>
      </c>
      <c r="C680" s="1">
        <f t="shared" si="84"/>
        <v>1.2593132979234031E-8</v>
      </c>
    </row>
    <row r="681" spans="1:3" x14ac:dyDescent="0.25">
      <c r="A681" s="1">
        <f t="shared" si="83"/>
        <v>66.700000000000486</v>
      </c>
      <c r="B681" s="1">
        <f t="shared" si="84"/>
        <v>1.9729680773101161E-8</v>
      </c>
      <c r="C681" s="1">
        <f t="shared" si="84"/>
        <v>1.2018982691315764E-8</v>
      </c>
    </row>
    <row r="682" spans="1:3" x14ac:dyDescent="0.25">
      <c r="A682" s="1">
        <f t="shared" si="83"/>
        <v>66.80000000000048</v>
      </c>
      <c r="B682" s="1">
        <f t="shared" si="84"/>
        <v>1.8868442400073479E-8</v>
      </c>
      <c r="C682" s="1">
        <f t="shared" si="84"/>
        <v>1.1471022766985691E-8</v>
      </c>
    </row>
    <row r="683" spans="1:3" x14ac:dyDescent="0.25">
      <c r="A683" s="1">
        <f t="shared" si="83"/>
        <v>66.900000000000475</v>
      </c>
      <c r="B683" s="1">
        <f t="shared" si="84"/>
        <v>1.8044834332819051E-8</v>
      </c>
      <c r="C683" s="1">
        <f t="shared" si="84"/>
        <v>1.094805898051595E-8</v>
      </c>
    </row>
    <row r="684" spans="1:3" x14ac:dyDescent="0.25">
      <c r="A684" s="1">
        <f t="shared" si="83"/>
        <v>67.000000000000469</v>
      </c>
      <c r="B684" s="1">
        <f t="shared" si="84"/>
        <v>1.72572123957102E-8</v>
      </c>
      <c r="C684" s="1">
        <f t="shared" si="84"/>
        <v>1.0448951481622083E-8</v>
      </c>
    </row>
    <row r="685" spans="1:3" x14ac:dyDescent="0.25">
      <c r="A685" s="1">
        <f t="shared" si="83"/>
        <v>67.100000000000463</v>
      </c>
      <c r="B685" s="1">
        <f t="shared" si="84"/>
        <v>1.6504004171551957E-8</v>
      </c>
      <c r="C685" s="1">
        <f t="shared" si="84"/>
        <v>9.9726123262754251E-9</v>
      </c>
    </row>
    <row r="686" spans="1:3" x14ac:dyDescent="0.25">
      <c r="A686" s="1">
        <f t="shared" si="83"/>
        <v>67.200000000000458</v>
      </c>
      <c r="B686" s="1">
        <f t="shared" si="84"/>
        <v>1.5783705877343716E-8</v>
      </c>
      <c r="C686" s="1">
        <f t="shared" si="84"/>
        <v>9.5180031191784709E-9</v>
      </c>
    </row>
    <row r="687" spans="1:3" x14ac:dyDescent="0.25">
      <c r="A687" s="1">
        <f t="shared" si="83"/>
        <v>67.300000000000452</v>
      </c>
      <c r="B687" s="1">
        <f t="shared" si="84"/>
        <v>1.509487937551712E-8</v>
      </c>
      <c r="C687" s="1">
        <f t="shared" si="84"/>
        <v>9.0841327628791018E-9</v>
      </c>
    </row>
    <row r="688" spans="1:3" x14ac:dyDescent="0.25">
      <c r="A688" s="1">
        <f t="shared" si="83"/>
        <v>67.400000000000446</v>
      </c>
      <c r="B688" s="1">
        <f t="shared" si="84"/>
        <v>1.4436149314822237E-8</v>
      </c>
      <c r="C688" s="1">
        <f t="shared" si="84"/>
        <v>8.6700553087313896E-9</v>
      </c>
    </row>
    <row r="689" spans="1:3" x14ac:dyDescent="0.25">
      <c r="A689" s="1">
        <f t="shared" si="83"/>
        <v>67.500000000000441</v>
      </c>
      <c r="B689" s="1">
        <f t="shared" si="84"/>
        <v>1.3806200395261066E-8</v>
      </c>
      <c r="C689" s="1">
        <f t="shared" si="84"/>
        <v>8.274867905119744E-9</v>
      </c>
    </row>
    <row r="690" spans="1:3" x14ac:dyDescent="0.25">
      <c r="A690" s="1">
        <f t="shared" si="83"/>
        <v>67.600000000000435</v>
      </c>
      <c r="B690" s="1">
        <f t="shared" si="84"/>
        <v>1.3203774751720884E-8</v>
      </c>
      <c r="C690" s="1">
        <f t="shared" si="84"/>
        <v>7.8977088385685026E-9</v>
      </c>
    </row>
    <row r="691" spans="1:3" x14ac:dyDescent="0.25">
      <c r="A691" s="1">
        <f t="shared" si="83"/>
        <v>67.700000000000429</v>
      </c>
      <c r="B691" s="1">
        <f t="shared" si="84"/>
        <v>1.2627669451185296E-8</v>
      </c>
      <c r="C691" s="1">
        <f t="shared" si="84"/>
        <v>7.5377556635573927E-9</v>
      </c>
    </row>
    <row r="692" spans="1:3" x14ac:dyDescent="0.25">
      <c r="A692" s="1">
        <f t="shared" si="83"/>
        <v>67.800000000000423</v>
      </c>
      <c r="B692" s="1">
        <f t="shared" si="84"/>
        <v>1.2076734098617115E-8</v>
      </c>
      <c r="C692" s="1">
        <f t="shared" si="84"/>
        <v>7.1942234170446164E-9</v>
      </c>
    </row>
    <row r="693" spans="1:3" x14ac:dyDescent="0.25">
      <c r="A693" s="1">
        <f t="shared" si="83"/>
        <v>67.900000000000418</v>
      </c>
      <c r="B693" s="1">
        <f t="shared" si="84"/>
        <v>1.1549868546822989E-8</v>
      </c>
      <c r="C693" s="1">
        <f t="shared" si="84"/>
        <v>6.8663629138851149E-9</v>
      </c>
    </row>
    <row r="694" spans="1:3" x14ac:dyDescent="0.25">
      <c r="A694" s="1">
        <f t="shared" si="83"/>
        <v>68.000000000000412</v>
      </c>
      <c r="B694" s="1">
        <f t="shared" ref="B694:C713" si="85">IFERROR(_xlfn.LOGNORM.DIST($A694, B$5, EXP(B$6),FALSE), 0)</f>
        <v>1.1046020705801314E-8</v>
      </c>
      <c r="C694" s="1">
        <f t="shared" si="85"/>
        <v>6.5534591194931306E-9</v>
      </c>
    </row>
    <row r="695" spans="1:3" x14ac:dyDescent="0.25">
      <c r="A695" s="1">
        <f t="shared" si="83"/>
        <v>68.100000000000406</v>
      </c>
      <c r="B695" s="1">
        <f t="shared" si="85"/>
        <v>1.0564184447284698E-8</v>
      </c>
      <c r="C695" s="1">
        <f t="shared" si="85"/>
        <v>6.2548295962729565E-9</v>
      </c>
    </row>
    <row r="696" spans="1:3" x14ac:dyDescent="0.25">
      <c r="A696" s="1">
        <f t="shared" si="83"/>
        <v>68.200000000000401</v>
      </c>
      <c r="B696" s="1">
        <f t="shared" si="85"/>
        <v>1.0103397600348672E-8</v>
      </c>
      <c r="C696" s="1">
        <f t="shared" si="85"/>
        <v>5.9698230204837089E-9</v>
      </c>
    </row>
    <row r="697" spans="1:3" x14ac:dyDescent="0.25">
      <c r="A697" s="1">
        <f t="shared" si="83"/>
        <v>68.300000000000395</v>
      </c>
      <c r="B697" s="1">
        <f t="shared" si="85"/>
        <v>9.6627400341609596E-9</v>
      </c>
      <c r="C697" s="1">
        <f t="shared" si="85"/>
        <v>5.6978177663684309E-9</v>
      </c>
    </row>
    <row r="698" spans="1:3" x14ac:dyDescent="0.25">
      <c r="A698" s="1">
        <f t="shared" si="83"/>
        <v>68.400000000000389</v>
      </c>
      <c r="B698" s="1">
        <f t="shared" si="85"/>
        <v>9.2413318240904952E-9</v>
      </c>
      <c r="C698" s="1">
        <f t="shared" si="85"/>
        <v>5.4382205545039294E-9</v>
      </c>
    </row>
    <row r="699" spans="1:3" x14ac:dyDescent="0.25">
      <c r="A699" s="1">
        <f t="shared" si="83"/>
        <v>68.500000000000384</v>
      </c>
      <c r="B699" s="1">
        <f t="shared" si="85"/>
        <v>8.8383314975776273E-9</v>
      </c>
      <c r="C699" s="1">
        <f t="shared" si="85"/>
        <v>5.1904651614784965E-9</v>
      </c>
    </row>
    <row r="700" spans="1:3" x14ac:dyDescent="0.25">
      <c r="A700" s="1">
        <f t="shared" si="83"/>
        <v>68.600000000000378</v>
      </c>
      <c r="B700" s="1">
        <f t="shared" si="85"/>
        <v>8.4529343563076949E-9</v>
      </c>
      <c r="C700" s="1">
        <f t="shared" si="85"/>
        <v>4.9540111881248871E-9</v>
      </c>
    </row>
    <row r="701" spans="1:3" x14ac:dyDescent="0.25">
      <c r="A701" s="1">
        <f t="shared" si="83"/>
        <v>68.700000000000372</v>
      </c>
      <c r="B701" s="1">
        <f t="shared" si="85"/>
        <v>8.0843708713870092E-9</v>
      </c>
      <c r="C701" s="1">
        <f t="shared" si="85"/>
        <v>4.7283428836643049E-9</v>
      </c>
    </row>
    <row r="702" spans="1:3" x14ac:dyDescent="0.25">
      <c r="A702" s="1">
        <f t="shared" si="83"/>
        <v>68.800000000000367</v>
      </c>
      <c r="B702" s="1">
        <f t="shared" si="85"/>
        <v>7.7319051483567293E-9</v>
      </c>
      <c r="C702" s="1">
        <f t="shared" si="85"/>
        <v>4.5129680232348476E-9</v>
      </c>
    </row>
    <row r="703" spans="1:3" x14ac:dyDescent="0.25">
      <c r="A703" s="1">
        <f t="shared" si="83"/>
        <v>68.900000000000361</v>
      </c>
      <c r="B703" s="1">
        <f t="shared" si="85"/>
        <v>7.3948334590202979E-9</v>
      </c>
      <c r="C703" s="1">
        <f t="shared" si="85"/>
        <v>4.3074168363912426E-9</v>
      </c>
    </row>
    <row r="704" spans="1:3" x14ac:dyDescent="0.25">
      <c r="A704" s="1">
        <f t="shared" si="83"/>
        <v>69.000000000000355</v>
      </c>
      <c r="B704" s="1">
        <f t="shared" si="85"/>
        <v>7.0724828371906934E-9</v>
      </c>
      <c r="C704" s="1">
        <f t="shared" si="85"/>
        <v>4.1112409842726085E-9</v>
      </c>
    </row>
    <row r="705" spans="1:3" x14ac:dyDescent="0.25">
      <c r="A705" s="1">
        <f t="shared" si="83"/>
        <v>69.10000000000035</v>
      </c>
      <c r="B705" s="1">
        <f t="shared" si="85"/>
        <v>6.7642097355811758E-9</v>
      </c>
      <c r="C705" s="1">
        <f t="shared" si="85"/>
        <v>3.9240125832346082E-9</v>
      </c>
    </row>
    <row r="706" spans="1:3" x14ac:dyDescent="0.25">
      <c r="A706" s="1">
        <f t="shared" si="83"/>
        <v>69.200000000000344</v>
      </c>
      <c r="B706" s="1">
        <f t="shared" si="85"/>
        <v>6.4693987411950764E-9</v>
      </c>
      <c r="C706" s="1">
        <f t="shared" si="85"/>
        <v>3.7453232728474782E-9</v>
      </c>
    </row>
    <row r="707" spans="1:3" x14ac:dyDescent="0.25">
      <c r="A707" s="1">
        <f t="shared" si="83"/>
        <v>69.300000000000338</v>
      </c>
      <c r="B707" s="1">
        <f t="shared" si="85"/>
        <v>6.1874613466702573E-9</v>
      </c>
      <c r="C707" s="1">
        <f t="shared" si="85"/>
        <v>3.5747833262479001E-9</v>
      </c>
    </row>
    <row r="708" spans="1:3" x14ac:dyDescent="0.25">
      <c r="A708" s="1">
        <f t="shared" si="83"/>
        <v>69.400000000000333</v>
      </c>
      <c r="B708" s="1">
        <f t="shared" si="85"/>
        <v>5.9178347751571828E-9</v>
      </c>
      <c r="C708" s="1">
        <f t="shared" si="85"/>
        <v>3.4120208009325401E-9</v>
      </c>
    </row>
    <row r="709" spans="1:3" x14ac:dyDescent="0.25">
      <c r="A709" s="1">
        <f t="shared" si="83"/>
        <v>69.500000000000327</v>
      </c>
      <c r="B709" s="1">
        <f t="shared" si="85"/>
        <v>5.6599808564011475E-9</v>
      </c>
      <c r="C709" s="1">
        <f t="shared" si="85"/>
        <v>3.2566807281574871E-9</v>
      </c>
    </row>
    <row r="710" spans="1:3" x14ac:dyDescent="0.25">
      <c r="A710" s="1">
        <f t="shared" si="83"/>
        <v>69.600000000000321</v>
      </c>
      <c r="B710" s="1">
        <f t="shared" si="85"/>
        <v>5.4133849518117411E-9</v>
      </c>
      <c r="C710" s="1">
        <f t="shared" si="85"/>
        <v>3.1084243391991355E-9</v>
      </c>
    </row>
    <row r="711" spans="1:3" x14ac:dyDescent="0.25">
      <c r="A711" s="1">
        <f t="shared" si="83"/>
        <v>69.700000000000315</v>
      </c>
      <c r="B711" s="1">
        <f t="shared" si="85"/>
        <v>5.177554926386713E-9</v>
      </c>
      <c r="C711" s="1">
        <f t="shared" si="85"/>
        <v>2.9669283268032944E-9</v>
      </c>
    </row>
    <row r="712" spans="1:3" x14ac:dyDescent="0.25">
      <c r="A712" s="1">
        <f t="shared" si="83"/>
        <v>69.80000000000031</v>
      </c>
      <c r="B712" s="1">
        <f t="shared" si="85"/>
        <v>4.9520201654604689E-9</v>
      </c>
      <c r="C712" s="1">
        <f t="shared" si="85"/>
        <v>2.8318841402307749E-9</v>
      </c>
    </row>
    <row r="713" spans="1:3" x14ac:dyDescent="0.25">
      <c r="A713" s="1">
        <f t="shared" si="83"/>
        <v>69.900000000000304</v>
      </c>
      <c r="B713" s="1">
        <f t="shared" si="85"/>
        <v>4.7363306343262498E-9</v>
      </c>
      <c r="C713" s="1">
        <f t="shared" si="85"/>
        <v>2.702997312374695E-9</v>
      </c>
    </row>
    <row r="714" spans="1:3" x14ac:dyDescent="0.25">
      <c r="A714" s="1">
        <f t="shared" si="83"/>
        <v>70.000000000000298</v>
      </c>
      <c r="B714" s="1">
        <f t="shared" ref="B714:C733" si="86">IFERROR(_xlfn.LOGNORM.DIST($A714, B$5, EXP(B$6),FALSE), 0)</f>
        <v>4.5300559788709074E-9</v>
      </c>
      <c r="C714" s="1">
        <f t="shared" si="86"/>
        <v>2.5799868174970791E-9</v>
      </c>
    </row>
    <row r="715" spans="1:3" x14ac:dyDescent="0.25">
      <c r="A715" s="1">
        <f t="shared" si="83"/>
        <v>70.100000000000293</v>
      </c>
      <c r="B715" s="1">
        <f t="shared" si="86"/>
        <v>4.3327846654384905E-9</v>
      </c>
      <c r="C715" s="1">
        <f t="shared" si="86"/>
        <v>2.4625844581948243E-9</v>
      </c>
    </row>
    <row r="716" spans="1:3" x14ac:dyDescent="0.25">
      <c r="A716" s="1">
        <f t="shared" si="83"/>
        <v>70.200000000000287</v>
      </c>
      <c r="B716" s="1">
        <f t="shared" si="86"/>
        <v>4.1441231582187583E-9</v>
      </c>
      <c r="C716" s="1">
        <f t="shared" si="86"/>
        <v>2.3505342802707178E-9</v>
      </c>
    </row>
    <row r="717" spans="1:3" x14ac:dyDescent="0.25">
      <c r="A717" s="1">
        <f t="shared" si="83"/>
        <v>70.300000000000281</v>
      </c>
      <c r="B717" s="1">
        <f t="shared" si="86"/>
        <v>3.9636951325267066E-9</v>
      </c>
      <c r="C717" s="1">
        <f t="shared" si="86"/>
        <v>2.2435920142418709E-9</v>
      </c>
    </row>
    <row r="718" spans="1:3" x14ac:dyDescent="0.25">
      <c r="A718" s="1">
        <f t="shared" si="83"/>
        <v>70.400000000000276</v>
      </c>
      <c r="B718" s="1">
        <f t="shared" si="86"/>
        <v>3.7911407224147823E-9</v>
      </c>
      <c r="C718" s="1">
        <f t="shared" si="86"/>
        <v>2.1415245422787145E-9</v>
      </c>
    </row>
    <row r="719" spans="1:3" x14ac:dyDescent="0.25">
      <c r="A719" s="1">
        <f t="shared" ref="A719:A782" si="87">A718+0.1</f>
        <v>70.50000000000027</v>
      </c>
      <c r="B719" s="1">
        <f t="shared" si="86"/>
        <v>3.6261158011211786E-9</v>
      </c>
      <c r="C719" s="1">
        <f t="shared" si="86"/>
        <v>2.0441093894181879E-9</v>
      </c>
    </row>
    <row r="720" spans="1:3" x14ac:dyDescent="0.25">
      <c r="A720" s="1">
        <f t="shared" si="87"/>
        <v>70.600000000000264</v>
      </c>
      <c r="B720" s="1">
        <f t="shared" si="86"/>
        <v>3.4682912929279584E-9</v>
      </c>
      <c r="C720" s="1">
        <f t="shared" si="86"/>
        <v>1.9511342379508109E-9</v>
      </c>
    </row>
    <row r="721" spans="1:3" x14ac:dyDescent="0.25">
      <c r="A721" s="1">
        <f t="shared" si="87"/>
        <v>70.700000000000259</v>
      </c>
      <c r="B721" s="1">
        <f t="shared" si="86"/>
        <v>3.3173525150611027E-9</v>
      </c>
      <c r="C721" s="1">
        <f t="shared" si="86"/>
        <v>1.8623964639286493E-9</v>
      </c>
    </row>
    <row r="722" spans="1:3" x14ac:dyDescent="0.25">
      <c r="A722" s="1">
        <f t="shared" si="87"/>
        <v>70.800000000000253</v>
      </c>
      <c r="B722" s="1">
        <f t="shared" si="86"/>
        <v>3.1729985483235614E-9</v>
      </c>
      <c r="C722" s="1">
        <f t="shared" si="86"/>
        <v>1.7777026947889177E-9</v>
      </c>
    </row>
    <row r="723" spans="1:3" x14ac:dyDescent="0.25">
      <c r="A723" s="1">
        <f t="shared" si="87"/>
        <v>70.900000000000247</v>
      </c>
      <c r="B723" s="1">
        <f t="shared" si="86"/>
        <v>3.0349416352120244E-9</v>
      </c>
      <c r="C723" s="1">
        <f t="shared" si="86"/>
        <v>1.6968683871350029E-9</v>
      </c>
    </row>
    <row r="724" spans="1:3" x14ac:dyDescent="0.25">
      <c r="A724" s="1">
        <f t="shared" si="87"/>
        <v>71.000000000000242</v>
      </c>
      <c r="B724" s="1">
        <f t="shared" si="86"/>
        <v>2.9029066043200401E-9</v>
      </c>
      <c r="C724" s="1">
        <f t="shared" si="86"/>
        <v>1.6197174237583406E-9</v>
      </c>
    </row>
    <row r="725" spans="1:3" x14ac:dyDescent="0.25">
      <c r="A725" s="1">
        <f t="shared" si="87"/>
        <v>71.100000000000236</v>
      </c>
      <c r="B725" s="1">
        <f t="shared" si="86"/>
        <v>2.7766303198815121E-9</v>
      </c>
      <c r="C725" s="1">
        <f t="shared" si="86"/>
        <v>1.5460817290268267E-9</v>
      </c>
    </row>
    <row r="726" spans="1:3" x14ac:dyDescent="0.25">
      <c r="A726" s="1">
        <f t="shared" si="87"/>
        <v>71.20000000000023</v>
      </c>
      <c r="B726" s="1">
        <f t="shared" si="86"/>
        <v>2.655861155360189E-9</v>
      </c>
      <c r="C726" s="1">
        <f t="shared" si="86"/>
        <v>1.4758009018046766E-9</v>
      </c>
    </row>
    <row r="727" spans="1:3" x14ac:dyDescent="0.25">
      <c r="A727" s="1">
        <f t="shared" si="87"/>
        <v>71.300000000000225</v>
      </c>
      <c r="B727" s="1">
        <f t="shared" si="86"/>
        <v>2.5403584900378524E-9</v>
      </c>
      <c r="C727" s="1">
        <f t="shared" si="86"/>
        <v>1.4087218651073319E-9</v>
      </c>
    </row>
    <row r="728" spans="1:3" x14ac:dyDescent="0.25">
      <c r="A728" s="1">
        <f t="shared" si="87"/>
        <v>71.400000000000219</v>
      </c>
      <c r="B728" s="1">
        <f t="shared" si="86"/>
        <v>2.4298922275972624E-9</v>
      </c>
      <c r="C728" s="1">
        <f t="shared" si="86"/>
        <v>1.3446985317295331E-9</v>
      </c>
    </row>
    <row r="729" spans="1:3" x14ac:dyDescent="0.25">
      <c r="A729" s="1">
        <f t="shared" si="87"/>
        <v>71.500000000000213</v>
      </c>
      <c r="B729" s="1">
        <f t="shared" si="86"/>
        <v>2.3242423357426924E-9</v>
      </c>
      <c r="C729" s="1">
        <f t="shared" si="86"/>
        <v>1.2835914851205496E-9</v>
      </c>
    </row>
    <row r="730" spans="1:3" x14ac:dyDescent="0.25">
      <c r="A730" s="1">
        <f t="shared" si="87"/>
        <v>71.600000000000207</v>
      </c>
      <c r="B730" s="1">
        <f t="shared" si="86"/>
        <v>2.2231984059401029E-9</v>
      </c>
      <c r="C730" s="1">
        <f t="shared" si="86"/>
        <v>1.2252676748131038E-9</v>
      </c>
    </row>
    <row r="731" spans="1:3" x14ac:dyDescent="0.25">
      <c r="A731" s="1">
        <f t="shared" si="87"/>
        <v>71.700000000000202</v>
      </c>
      <c r="B731" s="1">
        <f t="shared" si="86"/>
        <v>2.1265592323993009E-9</v>
      </c>
      <c r="C731" s="1">
        <f t="shared" si="86"/>
        <v>1.1696001257431883E-9</v>
      </c>
    </row>
    <row r="732" spans="1:3" x14ac:dyDescent="0.25">
      <c r="A732" s="1">
        <f t="shared" si="87"/>
        <v>71.800000000000196</v>
      </c>
      <c r="B732" s="1">
        <f t="shared" si="86"/>
        <v>2.0341324094601688E-9</v>
      </c>
      <c r="C732" s="1">
        <f t="shared" si="86"/>
        <v>1.116467660829437E-9</v>
      </c>
    </row>
    <row r="733" spans="1:3" x14ac:dyDescent="0.25">
      <c r="A733" s="1">
        <f t="shared" si="87"/>
        <v>71.90000000000019</v>
      </c>
      <c r="B733" s="1">
        <f t="shared" si="86"/>
        <v>1.9457339465782409E-9</v>
      </c>
      <c r="C733" s="1">
        <f t="shared" si="86"/>
        <v>1.0657546362077795E-9</v>
      </c>
    </row>
    <row r="734" spans="1:3" x14ac:dyDescent="0.25">
      <c r="A734" s="1">
        <f t="shared" si="87"/>
        <v>72.000000000000185</v>
      </c>
      <c r="B734" s="1">
        <f t="shared" ref="B734:C753" si="88">IFERROR(_xlfn.LOGNORM.DIST($A734, B$5, EXP(B$6),FALSE), 0)</f>
        <v>1.8611879001436323E-9</v>
      </c>
      <c r="C734" s="1">
        <f t="shared" si="88"/>
        <v>1.01735068854573E-9</v>
      </c>
    </row>
    <row r="735" spans="1:3" x14ac:dyDescent="0.25">
      <c r="A735" s="1">
        <f t="shared" si="87"/>
        <v>72.100000000000179</v>
      </c>
      <c r="B735" s="1">
        <f t="shared" si="88"/>
        <v>1.7803260213978689E-9</v>
      </c>
      <c r="C735" s="1">
        <f t="shared" si="88"/>
        <v>9.7115049388636978E-10</v>
      </c>
    </row>
    <row r="736" spans="1:3" x14ac:dyDescent="0.25">
      <c r="A736" s="1">
        <f t="shared" si="87"/>
        <v>72.200000000000173</v>
      </c>
      <c r="B736" s="1">
        <f t="shared" si="88"/>
        <v>1.7029874197461625E-9</v>
      </c>
      <c r="C736" s="1">
        <f t="shared" si="88"/>
        <v>9.2705353749661498E-10</v>
      </c>
    </row>
    <row r="737" spans="1:3" x14ac:dyDescent="0.25">
      <c r="A737" s="1">
        <f t="shared" si="87"/>
        <v>72.300000000000168</v>
      </c>
      <c r="B737" s="1">
        <f t="shared" si="88"/>
        <v>1.6290182407932069E-9</v>
      </c>
      <c r="C737" s="1">
        <f t="shared" si="88"/>
        <v>8.8496389421879977E-10</v>
      </c>
    </row>
    <row r="738" spans="1:3" x14ac:dyDescent="0.25">
      <c r="A738" s="1">
        <f t="shared" si="87"/>
        <v>72.400000000000162</v>
      </c>
      <c r="B738" s="1">
        <f t="shared" si="88"/>
        <v>1.5582713584601877E-9</v>
      </c>
      <c r="C738" s="1">
        <f t="shared" si="88"/>
        <v>8.4479001884740987E-10</v>
      </c>
    </row>
    <row r="739" spans="1:3" x14ac:dyDescent="0.25">
      <c r="A739" s="1">
        <f t="shared" si="87"/>
        <v>72.500000000000156</v>
      </c>
      <c r="B739" s="1">
        <f t="shared" si="88"/>
        <v>1.490606080567164E-9</v>
      </c>
      <c r="C739" s="1">
        <f t="shared" si="88"/>
        <v>8.0644454607347575E-10</v>
      </c>
    </row>
    <row r="740" spans="1:3" x14ac:dyDescent="0.25">
      <c r="A740" s="1">
        <f t="shared" si="87"/>
        <v>72.600000000000151</v>
      </c>
      <c r="B740" s="1">
        <f t="shared" si="88"/>
        <v>1.4258878672942539E-9</v>
      </c>
      <c r="C740" s="1">
        <f t="shared" si="88"/>
        <v>7.6984409956161926E-10</v>
      </c>
    </row>
    <row r="741" spans="1:3" x14ac:dyDescent="0.25">
      <c r="A741" s="1">
        <f t="shared" si="87"/>
        <v>72.700000000000145</v>
      </c>
      <c r="B741" s="1">
        <f t="shared" si="88"/>
        <v>1.3639880619577483E-9</v>
      </c>
      <c r="C741" s="1">
        <f t="shared" si="88"/>
        <v>7.3490910974269944E-10</v>
      </c>
    </row>
    <row r="742" spans="1:3" x14ac:dyDescent="0.25">
      <c r="A742" s="1">
        <f t="shared" si="87"/>
        <v>72.800000000000139</v>
      </c>
      <c r="B742" s="1">
        <f t="shared" si="88"/>
        <v>1.3047836335643957E-9</v>
      </c>
      <c r="C742" s="1">
        <f t="shared" si="88"/>
        <v>7.0156363992546347E-10</v>
      </c>
    </row>
    <row r="743" spans="1:3" x14ac:dyDescent="0.25">
      <c r="A743" s="1">
        <f t="shared" si="87"/>
        <v>72.900000000000134</v>
      </c>
      <c r="B743" s="1">
        <f t="shared" si="88"/>
        <v>1.2481569306284487E-9</v>
      </c>
      <c r="C743" s="1">
        <f t="shared" si="88"/>
        <v>6.6973522034749569E-10</v>
      </c>
    </row>
    <row r="744" spans="1:3" x14ac:dyDescent="0.25">
      <c r="A744" s="1">
        <f t="shared" si="87"/>
        <v>73.000000000000128</v>
      </c>
      <c r="B744" s="1">
        <f t="shared" si="88"/>
        <v>1.1939954457602881E-9</v>
      </c>
      <c r="C744" s="1">
        <f t="shared" si="88"/>
        <v>6.3935468980395734E-10</v>
      </c>
    </row>
    <row r="745" spans="1:3" x14ac:dyDescent="0.25">
      <c r="A745" s="1">
        <f t="shared" si="87"/>
        <v>73.100000000000122</v>
      </c>
      <c r="B745" s="1">
        <f t="shared" si="88"/>
        <v>1.1421915905550049E-9</v>
      </c>
      <c r="C745" s="1">
        <f t="shared" si="88"/>
        <v>6.1035604450815976E-10</v>
      </c>
    </row>
    <row r="746" spans="1:3" x14ac:dyDescent="0.25">
      <c r="A746" s="1">
        <f t="shared" si="87"/>
        <v>73.200000000000117</v>
      </c>
      <c r="B746" s="1">
        <f t="shared" si="88"/>
        <v>1.092642480331701E-9</v>
      </c>
      <c r="C746" s="1">
        <f t="shared" si="88"/>
        <v>5.8267629385452911E-10</v>
      </c>
    </row>
    <row r="747" spans="1:3" x14ac:dyDescent="0.25">
      <c r="A747" s="1">
        <f t="shared" si="87"/>
        <v>73.300000000000111</v>
      </c>
      <c r="B747" s="1">
        <f t="shared" si="88"/>
        <v>1.0452497282921646E-9</v>
      </c>
      <c r="C747" s="1">
        <f t="shared" si="88"/>
        <v>5.5625532276886223E-10</v>
      </c>
    </row>
    <row r="748" spans="1:3" x14ac:dyDescent="0.25">
      <c r="A748" s="1">
        <f t="shared" si="87"/>
        <v>73.400000000000105</v>
      </c>
      <c r="B748" s="1">
        <f t="shared" si="88"/>
        <v>9.999192486881095E-10</v>
      </c>
      <c r="C748" s="1">
        <f t="shared" si="88"/>
        <v>5.3103576034574629E-10</v>
      </c>
    </row>
    <row r="749" spans="1:3" x14ac:dyDescent="0.25">
      <c r="A749" s="1">
        <f t="shared" si="87"/>
        <v>73.500000000000099</v>
      </c>
      <c r="B749" s="1">
        <f t="shared" si="88"/>
        <v>9.5656106860220462E-10</v>
      </c>
      <c r="C749" s="1">
        <f t="shared" si="88"/>
        <v>5.0696285448597712E-10</v>
      </c>
    </row>
    <row r="750" spans="1:3" x14ac:dyDescent="0.25">
      <c r="A750" s="1">
        <f t="shared" si="87"/>
        <v>73.600000000000094</v>
      </c>
      <c r="B750" s="1">
        <f t="shared" si="88"/>
        <v>9.1508914796706088E-10</v>
      </c>
      <c r="C750" s="1">
        <f t="shared" si="88"/>
        <v>4.8398435226049194E-10</v>
      </c>
    </row>
    <row r="751" spans="1:3" x14ac:dyDescent="0.25">
      <c r="A751" s="1">
        <f t="shared" si="87"/>
        <v>73.700000000000088</v>
      </c>
      <c r="B751" s="1">
        <f t="shared" si="88"/>
        <v>8.7542120746147263E-10</v>
      </c>
      <c r="C751" s="1">
        <f t="shared" si="88"/>
        <v>4.6205038573932641E-10</v>
      </c>
    </row>
    <row r="752" spans="1:3" x14ac:dyDescent="0.25">
      <c r="A752" s="1">
        <f t="shared" si="87"/>
        <v>73.800000000000082</v>
      </c>
      <c r="B752" s="1">
        <f t="shared" si="88"/>
        <v>8.3747856393979517E-10</v>
      </c>
      <c r="C752" s="1">
        <f t="shared" si="88"/>
        <v>4.4111336303640861E-10</v>
      </c>
    </row>
    <row r="753" spans="1:3" x14ac:dyDescent="0.25">
      <c r="A753" s="1">
        <f t="shared" si="87"/>
        <v>73.900000000000077</v>
      </c>
      <c r="B753" s="1">
        <f t="shared" si="88"/>
        <v>8.011859730647769E-10</v>
      </c>
      <c r="C753" s="1">
        <f t="shared" si="88"/>
        <v>4.211278643319564E-10</v>
      </c>
    </row>
    <row r="754" spans="1:3" x14ac:dyDescent="0.25">
      <c r="A754" s="1">
        <f t="shared" si="87"/>
        <v>74.000000000000071</v>
      </c>
      <c r="B754" s="1">
        <f t="shared" ref="B754:C773" si="89">IFERROR(_xlfn.LOGNORM.DIST($A754, B$5, EXP(B$6),FALSE), 0)</f>
        <v>7.6647147882882611E-10</v>
      </c>
      <c r="C754" s="1">
        <f t="shared" si="89"/>
        <v>4.0205054264536728E-10</v>
      </c>
    </row>
    <row r="755" spans="1:3" x14ac:dyDescent="0.25">
      <c r="A755" s="1">
        <f t="shared" si="87"/>
        <v>74.100000000000065</v>
      </c>
      <c r="B755" s="1">
        <f t="shared" si="89"/>
        <v>7.33266269662561E-10</v>
      </c>
      <c r="C755" s="1">
        <f t="shared" si="89"/>
        <v>3.8384002914180499E-10</v>
      </c>
    </row>
    <row r="756" spans="1:3" x14ac:dyDescent="0.25">
      <c r="A756" s="1">
        <f t="shared" si="87"/>
        <v>74.20000000000006</v>
      </c>
      <c r="B756" s="1">
        <f t="shared" si="89"/>
        <v>7.0150454084226628E-10</v>
      </c>
      <c r="C756" s="1">
        <f t="shared" si="89"/>
        <v>3.6645684276537003E-10</v>
      </c>
    </row>
    <row r="757" spans="1:3" x14ac:dyDescent="0.25">
      <c r="A757" s="1">
        <f t="shared" si="87"/>
        <v>74.300000000000054</v>
      </c>
      <c r="B757" s="1">
        <f t="shared" si="89"/>
        <v>6.711233629207389E-10</v>
      </c>
      <c r="C757" s="1">
        <f t="shared" si="89"/>
        <v>3.4986330400143941E-10</v>
      </c>
    </row>
    <row r="758" spans="1:3" x14ac:dyDescent="0.25">
      <c r="A758" s="1">
        <f t="shared" si="87"/>
        <v>74.400000000000048</v>
      </c>
      <c r="B758" s="1">
        <f t="shared" si="89"/>
        <v>6.4206255591819122E-10</v>
      </c>
      <c r="C758" s="1">
        <f t="shared" si="89"/>
        <v>3.3402345257962417E-10</v>
      </c>
    </row>
    <row r="759" spans="1:3" x14ac:dyDescent="0.25">
      <c r="A759" s="1">
        <f t="shared" si="87"/>
        <v>74.500000000000043</v>
      </c>
      <c r="B759" s="1">
        <f t="shared" si="89"/>
        <v>6.1426456902076198E-10</v>
      </c>
      <c r="C759" s="1">
        <f t="shared" si="89"/>
        <v>3.1890296893727935E-10</v>
      </c>
    </row>
    <row r="760" spans="1:3" x14ac:dyDescent="0.25">
      <c r="A760" s="1">
        <f t="shared" si="87"/>
        <v>74.600000000000037</v>
      </c>
      <c r="B760" s="1">
        <f t="shared" si="89"/>
        <v>5.8767436554611137E-10</v>
      </c>
      <c r="C760" s="1">
        <f t="shared" si="89"/>
        <v>3.0446909927202637E-10</v>
      </c>
    </row>
    <row r="761" spans="1:3" x14ac:dyDescent="0.25">
      <c r="A761" s="1">
        <f t="shared" si="87"/>
        <v>74.700000000000031</v>
      </c>
      <c r="B761" s="1">
        <f t="shared" si="89"/>
        <v>5.6223931294508025E-10</v>
      </c>
      <c r="C761" s="1">
        <f t="shared" si="89"/>
        <v>2.9069058401913344E-10</v>
      </c>
    </row>
    <row r="762" spans="1:3" x14ac:dyDescent="0.25">
      <c r="A762" s="1">
        <f t="shared" si="87"/>
        <v>74.800000000000026</v>
      </c>
      <c r="B762" s="1">
        <f t="shared" si="89"/>
        <v>5.3790907761956206E-10</v>
      </c>
      <c r="C762" s="1">
        <f t="shared" si="89"/>
        <v>2.7753758959759578E-10</v>
      </c>
    </row>
    <row r="763" spans="1:3" x14ac:dyDescent="0.25">
      <c r="A763" s="1">
        <f t="shared" si="87"/>
        <v>74.90000000000002</v>
      </c>
      <c r="B763" s="1">
        <f t="shared" si="89"/>
        <v>5.1463552434521315E-10</v>
      </c>
      <c r="C763" s="1">
        <f t="shared" si="89"/>
        <v>2.649816432753053E-10</v>
      </c>
    </row>
    <row r="764" spans="1:3" x14ac:dyDescent="0.25">
      <c r="A764" s="1">
        <f t="shared" si="87"/>
        <v>75.000000000000014</v>
      </c>
      <c r="B764" s="1">
        <f t="shared" si="89"/>
        <v>4.9237262009796188E-10</v>
      </c>
      <c r="C764" s="1">
        <f t="shared" si="89"/>
        <v>2.5299557101111572E-10</v>
      </c>
    </row>
    <row r="765" spans="1:3" x14ac:dyDescent="0.25">
      <c r="A765" s="1">
        <f t="shared" si="87"/>
        <v>75.100000000000009</v>
      </c>
      <c r="B765" s="1">
        <f t="shared" si="89"/>
        <v>4.710763420911428E-10</v>
      </c>
      <c r="C765" s="1">
        <f t="shared" si="89"/>
        <v>2.4155343813755842E-10</v>
      </c>
    </row>
    <row r="766" spans="1:3" x14ac:dyDescent="0.25">
      <c r="A766" s="1">
        <f t="shared" si="87"/>
        <v>75.2</v>
      </c>
      <c r="B766" s="1">
        <f t="shared" si="89"/>
        <v>4.5070458983914473E-10</v>
      </c>
      <c r="C766" s="1">
        <f t="shared" si="89"/>
        <v>2.3063049275458151E-10</v>
      </c>
    </row>
    <row r="767" spans="1:3" x14ac:dyDescent="0.25">
      <c r="A767" s="1">
        <f t="shared" si="87"/>
        <v>75.3</v>
      </c>
      <c r="B767" s="1">
        <f t="shared" si="89"/>
        <v>4.3121710107123957E-10</v>
      </c>
      <c r="C767" s="1">
        <f t="shared" si="89"/>
        <v>2.202031117103726E-10</v>
      </c>
    </row>
    <row r="768" spans="1:3" x14ac:dyDescent="0.25">
      <c r="A768" s="1">
        <f t="shared" si="87"/>
        <v>75.399999999999991</v>
      </c>
      <c r="B768" s="1">
        <f t="shared" si="89"/>
        <v>4.1257537132700195E-10</v>
      </c>
      <c r="C768" s="1">
        <f t="shared" si="89"/>
        <v>2.1024874905107509E-10</v>
      </c>
    </row>
    <row r="769" spans="1:3" x14ac:dyDescent="0.25">
      <c r="A769" s="1">
        <f t="shared" si="87"/>
        <v>75.499999999999986</v>
      </c>
      <c r="B769" s="1">
        <f t="shared" si="89"/>
        <v>3.9474257707215838E-10</v>
      </c>
      <c r="C769" s="1">
        <f t="shared" si="89"/>
        <v>2.0074588682657563E-10</v>
      </c>
    </row>
    <row r="770" spans="1:3" x14ac:dyDescent="0.25">
      <c r="A770" s="1">
        <f t="shared" si="87"/>
        <v>75.59999999999998</v>
      </c>
      <c r="B770" s="1">
        <f t="shared" si="89"/>
        <v>3.7768350218064394E-10</v>
      </c>
      <c r="C770" s="1">
        <f t="shared" si="89"/>
        <v>1.9167398814465179E-10</v>
      </c>
    </row>
    <row r="771" spans="1:3" x14ac:dyDescent="0.25">
      <c r="A771" s="1">
        <f t="shared" si="87"/>
        <v>75.699999999999974</v>
      </c>
      <c r="B771" s="1">
        <f t="shared" si="89"/>
        <v>3.6136446763562529E-10</v>
      </c>
      <c r="C771" s="1">
        <f t="shared" si="89"/>
        <v>1.8301345237082561E-10</v>
      </c>
    </row>
    <row r="772" spans="1:3" x14ac:dyDescent="0.25">
      <c r="A772" s="1">
        <f t="shared" si="87"/>
        <v>75.799999999999969</v>
      </c>
      <c r="B772" s="1">
        <f t="shared" si="89"/>
        <v>3.4575326430826508E-10</v>
      </c>
      <c r="C772" s="1">
        <f t="shared" si="89"/>
        <v>1.7474557237570669E-10</v>
      </c>
    </row>
    <row r="773" spans="1:3" x14ac:dyDescent="0.25">
      <c r="A773" s="1">
        <f t="shared" si="87"/>
        <v>75.899999999999963</v>
      </c>
      <c r="B773" s="1">
        <f t="shared" si="89"/>
        <v>3.3081908867979858E-10</v>
      </c>
      <c r="C773" s="1">
        <f t="shared" si="89"/>
        <v>1.6685249373642048E-10</v>
      </c>
    </row>
    <row r="774" spans="1:3" x14ac:dyDescent="0.25">
      <c r="A774" s="1">
        <f t="shared" si="87"/>
        <v>75.999999999999957</v>
      </c>
      <c r="B774" s="1">
        <f t="shared" ref="B774:C793" si="90">IFERROR(_xlfn.LOGNORM.DIST($A774, B$5, EXP(B$6),FALSE), 0)</f>
        <v>3.1653248137765755E-10</v>
      </c>
      <c r="C774" s="1">
        <f t="shared" si="90"/>
        <v>1.5931717580263199E-10</v>
      </c>
    </row>
    <row r="775" spans="1:3" x14ac:dyDescent="0.25">
      <c r="A775" s="1">
        <f t="shared" si="87"/>
        <v>76.099999999999952</v>
      </c>
      <c r="B775" s="1">
        <f t="shared" si="90"/>
        <v>3.0286526840268092E-10</v>
      </c>
      <c r="C775" s="1">
        <f t="shared" si="90"/>
        <v>1.5212335454206153E-10</v>
      </c>
    </row>
    <row r="776" spans="1:3" x14ac:dyDescent="0.25">
      <c r="A776" s="1">
        <f t="shared" si="87"/>
        <v>76.199999999999946</v>
      </c>
      <c r="B776" s="1">
        <f t="shared" si="90"/>
        <v>2.8979050492940072E-10</v>
      </c>
      <c r="C776" s="1">
        <f t="shared" si="90"/>
        <v>1.4525550708408042E-10</v>
      </c>
    </row>
    <row r="777" spans="1:3" x14ac:dyDescent="0.25">
      <c r="A777" s="1">
        <f t="shared" si="87"/>
        <v>76.29999999999994</v>
      </c>
      <c r="B777" s="1">
        <f t="shared" si="90"/>
        <v>2.7728242156676432E-10</v>
      </c>
      <c r="C777" s="1">
        <f t="shared" si="90"/>
        <v>1.3869881788379172E-10</v>
      </c>
    </row>
    <row r="778" spans="1:3" x14ac:dyDescent="0.25">
      <c r="A778" s="1">
        <f t="shared" si="87"/>
        <v>76.399999999999935</v>
      </c>
      <c r="B778" s="1">
        <f t="shared" si="90"/>
        <v>2.6531637297146781E-10</v>
      </c>
      <c r="C778" s="1">
        <f t="shared" si="90"/>
        <v>1.3243914643248303E-10</v>
      </c>
    </row>
    <row r="779" spans="1:3" x14ac:dyDescent="0.25">
      <c r="A779" s="1">
        <f t="shared" si="87"/>
        <v>76.499999999999929</v>
      </c>
      <c r="B779" s="1">
        <f t="shared" si="90"/>
        <v>2.538687887109752E-10</v>
      </c>
      <c r="C779" s="1">
        <f t="shared" si="90"/>
        <v>1.2646299644381845E-10</v>
      </c>
    </row>
    <row r="780" spans="1:3" x14ac:dyDescent="0.25">
      <c r="A780" s="1">
        <f t="shared" si="87"/>
        <v>76.599999999999923</v>
      </c>
      <c r="B780" s="1">
        <f t="shared" si="90"/>
        <v>2.4291712627753267E-10</v>
      </c>
      <c r="C780" s="1">
        <f t="shared" si="90"/>
        <v>1.207574864482161E-10</v>
      </c>
    </row>
    <row r="781" spans="1:3" x14ac:dyDescent="0.25">
      <c r="A781" s="1">
        <f t="shared" si="87"/>
        <v>76.699999999999918</v>
      </c>
      <c r="B781" s="1">
        <f t="shared" si="90"/>
        <v>2.3243982615906969E-10</v>
      </c>
      <c r="C781" s="1">
        <f t="shared" si="90"/>
        <v>1.1531032173111091E-10</v>
      </c>
    </row>
    <row r="782" spans="1:3" x14ac:dyDescent="0.25">
      <c r="A782" s="1">
        <f t="shared" si="87"/>
        <v>76.799999999999912</v>
      </c>
      <c r="B782" s="1">
        <f t="shared" si="90"/>
        <v>2.2241626887684827E-10</v>
      </c>
      <c r="C782" s="1">
        <f t="shared" si="90"/>
        <v>1.1010976755360963E-10</v>
      </c>
    </row>
    <row r="783" spans="1:3" x14ac:dyDescent="0.25">
      <c r="A783" s="1">
        <f t="shared" ref="A783:A846" si="91">A782+0.1</f>
        <v>76.899999999999906</v>
      </c>
      <c r="B783" s="1">
        <f t="shared" si="90"/>
        <v>2.1282673390371557E-10</v>
      </c>
      <c r="C783" s="1">
        <f t="shared" si="90"/>
        <v>1.0514462359693257E-10</v>
      </c>
    </row>
    <row r="784" spans="1:3" x14ac:dyDescent="0.25">
      <c r="A784" s="1">
        <f t="shared" si="91"/>
        <v>76.999999999999901</v>
      </c>
      <c r="B784" s="1">
        <f t="shared" si="90"/>
        <v>2.0365236038053168E-10</v>
      </c>
      <c r="C784" s="1">
        <f t="shared" si="90"/>
        <v>1.004041995746455E-10</v>
      </c>
    </row>
    <row r="785" spans="1:3" x14ac:dyDescent="0.25">
      <c r="A785" s="1">
        <f t="shared" si="91"/>
        <v>77.099999999999895</v>
      </c>
      <c r="B785" s="1">
        <f t="shared" si="90"/>
        <v>1.9487510955212981E-10</v>
      </c>
      <c r="C785" s="1">
        <f t="shared" si="90"/>
        <v>9.5878291959369165E-11</v>
      </c>
    </row>
    <row r="786" spans="1:3" x14ac:dyDescent="0.25">
      <c r="A786" s="1">
        <f t="shared" si="91"/>
        <v>77.199999999999889</v>
      </c>
      <c r="B786" s="1">
        <f t="shared" si="90"/>
        <v>1.8647772884734298E-10</v>
      </c>
      <c r="C786" s="1">
        <f t="shared" si="90"/>
        <v>9.1557161772909811E-11</v>
      </c>
    </row>
    <row r="787" spans="1:3" x14ac:dyDescent="0.25">
      <c r="A787" s="1">
        <f t="shared" si="91"/>
        <v>77.299999999999883</v>
      </c>
      <c r="B787" s="1">
        <f t="shared" si="90"/>
        <v>1.7844371753113014E-10</v>
      </c>
      <c r="C787" s="1">
        <f t="shared" si="90"/>
        <v>8.7431513391251896E-11</v>
      </c>
    </row>
    <row r="788" spans="1:3" x14ac:dyDescent="0.25">
      <c r="A788" s="1">
        <f t="shared" si="91"/>
        <v>77.399999999999878</v>
      </c>
      <c r="B788" s="1">
        <f t="shared" si="90"/>
        <v>1.7075729385999995E-10</v>
      </c>
      <c r="C788" s="1">
        <f t="shared" si="90"/>
        <v>8.3492474318003118E-11</v>
      </c>
    </row>
    <row r="789" spans="1:3" x14ac:dyDescent="0.25">
      <c r="A789" s="1">
        <f t="shared" si="91"/>
        <v>77.499999999999872</v>
      </c>
      <c r="B789" s="1">
        <f t="shared" si="90"/>
        <v>1.6340336367475972E-10</v>
      </c>
      <c r="C789" s="1">
        <f t="shared" si="90"/>
        <v>7.9731575881970488E-11</v>
      </c>
    </row>
    <row r="790" spans="1:3" x14ac:dyDescent="0.25">
      <c r="A790" s="1">
        <f t="shared" si="91"/>
        <v>77.599999999999866</v>
      </c>
      <c r="B790" s="1">
        <f t="shared" si="90"/>
        <v>1.5636749036771865E-10</v>
      </c>
      <c r="C790" s="1">
        <f t="shared" si="90"/>
        <v>7.6140734816659294E-11</v>
      </c>
    </row>
    <row r="791" spans="1:3" x14ac:dyDescent="0.25">
      <c r="A791" s="1">
        <f t="shared" si="91"/>
        <v>77.699999999999861</v>
      </c>
      <c r="B791" s="1">
        <f t="shared" si="90"/>
        <v>1.4963586616410055E-10</v>
      </c>
      <c r="C791" s="1">
        <f t="shared" si="90"/>
        <v>7.2712235681335466E-11</v>
      </c>
    </row>
    <row r="792" spans="1:3" x14ac:dyDescent="0.25">
      <c r="A792" s="1">
        <f t="shared" si="91"/>
        <v>77.799999999999855</v>
      </c>
      <c r="B792" s="1">
        <f t="shared" si="90"/>
        <v>1.431952846600825E-10</v>
      </c>
      <c r="C792" s="1">
        <f t="shared" si="90"/>
        <v>6.943871408517996E-11</v>
      </c>
    </row>
    <row r="793" spans="1:3" x14ac:dyDescent="0.25">
      <c r="A793" s="1">
        <f t="shared" si="91"/>
        <v>77.899999999999849</v>
      </c>
      <c r="B793" s="1">
        <f t="shared" si="90"/>
        <v>1.3703311456247474E-10</v>
      </c>
      <c r="C793" s="1">
        <f t="shared" si="90"/>
        <v>6.6313140677833352E-11</v>
      </c>
    </row>
    <row r="794" spans="1:3" x14ac:dyDescent="0.25">
      <c r="A794" s="1">
        <f t="shared" si="91"/>
        <v>77.999999999999844</v>
      </c>
      <c r="B794" s="1">
        <f t="shared" ref="B794:C813" si="92">IFERROR(_xlfn.LOGNORM.DIST($A794, B$5, EXP(B$6),FALSE), 0)</f>
        <v>1.3113727457728326E-10</v>
      </c>
      <c r="C794" s="1">
        <f t="shared" si="92"/>
        <v>6.3328805871232043E-11</v>
      </c>
    </row>
    <row r="795" spans="1:3" x14ac:dyDescent="0.25">
      <c r="A795" s="1">
        <f t="shared" si="91"/>
        <v>78.099999999999838</v>
      </c>
      <c r="B795" s="1">
        <f t="shared" si="92"/>
        <v>1.2549620939699257E-10</v>
      </c>
      <c r="C795" s="1">
        <f t="shared" si="92"/>
        <v>6.047930525937706E-11</v>
      </c>
    </row>
    <row r="796" spans="1:3" x14ac:dyDescent="0.25">
      <c r="A796" s="1">
        <f t="shared" si="91"/>
        <v>78.199999999999832</v>
      </c>
      <c r="B796" s="1">
        <f t="shared" si="92"/>
        <v>1.2009886673828078E-10</v>
      </c>
      <c r="C796" s="1">
        <f t="shared" si="92"/>
        <v>5.7758525704046937E-11</v>
      </c>
    </row>
    <row r="797" spans="1:3" x14ac:dyDescent="0.25">
      <c r="A797" s="1">
        <f t="shared" si="91"/>
        <v>78.299999999999827</v>
      </c>
      <c r="B797" s="1">
        <f t="shared" si="92"/>
        <v>1.1493467538427642E-10</v>
      </c>
      <c r="C797" s="1">
        <f t="shared" si="92"/>
        <v>5.5160632056054808E-11</v>
      </c>
    </row>
    <row r="798" spans="1:3" x14ac:dyDescent="0.25">
      <c r="A798" s="1">
        <f t="shared" si="91"/>
        <v>78.399999999999821</v>
      </c>
      <c r="B798" s="1">
        <f t="shared" si="92"/>
        <v>1.0999352418726511E-10</v>
      </c>
      <c r="C798" s="1">
        <f t="shared" si="92"/>
        <v>5.2680054482964637E-11</v>
      </c>
    </row>
    <row r="799" spans="1:3" x14ac:dyDescent="0.25">
      <c r="A799" s="1">
        <f t="shared" si="91"/>
        <v>78.499999999999815</v>
      </c>
      <c r="B799" s="1">
        <f t="shared" si="92"/>
        <v>1.0526574198986331E-10</v>
      </c>
      <c r="C799" s="1">
        <f t="shared" si="92"/>
        <v>5.0311476375551848E-11</v>
      </c>
    </row>
    <row r="800" spans="1:3" x14ac:dyDescent="0.25">
      <c r="A800" s="1">
        <f t="shared" si="91"/>
        <v>78.59999999999981</v>
      </c>
      <c r="B800" s="1">
        <f t="shared" si="92"/>
        <v>1.0074207842434359E-10</v>
      </c>
      <c r="C800" s="1">
        <f t="shared" si="92"/>
        <v>4.8049822806538345E-11</v>
      </c>
    </row>
    <row r="801" spans="1:3" x14ac:dyDescent="0.25">
      <c r="A801" s="1">
        <f t="shared" si="91"/>
        <v>78.699999999999804</v>
      </c>
      <c r="B801" s="1">
        <f t="shared" si="92"/>
        <v>9.6413685551703614E-11</v>
      </c>
      <c r="C801" s="1">
        <f t="shared" si="92"/>
        <v>4.5890249516343992E-11</v>
      </c>
    </row>
    <row r="802" spans="1:3" x14ac:dyDescent="0.25">
      <c r="A802" s="1">
        <f t="shared" si="91"/>
        <v>78.799999999999798</v>
      </c>
      <c r="B802" s="1">
        <f t="shared" si="92"/>
        <v>9.2272100303715795E-11</v>
      </c>
      <c r="C802" s="1">
        <f t="shared" si="92"/>
        <v>4.3828132401792513E-11</v>
      </c>
    </row>
    <row r="803" spans="1:3" x14ac:dyDescent="0.25">
      <c r="A803" s="1">
        <f t="shared" si="91"/>
        <v>78.899999999999793</v>
      </c>
      <c r="B803" s="1">
        <f t="shared" si="92"/>
        <v>8.8309227692694916E-11</v>
      </c>
      <c r="C803" s="1">
        <f t="shared" si="92"/>
        <v>4.1859057484717237E-11</v>
      </c>
    </row>
    <row r="804" spans="1:3" x14ac:dyDescent="0.25">
      <c r="A804" s="1">
        <f t="shared" si="91"/>
        <v>78.999999999999787</v>
      </c>
      <c r="B804" s="1">
        <f t="shared" si="92"/>
        <v>8.4517324755497104E-11</v>
      </c>
      <c r="C804" s="1">
        <f t="shared" si="92"/>
        <v>3.9978811338597659E-11</v>
      </c>
    </row>
    <row r="805" spans="1:3" x14ac:dyDescent="0.25">
      <c r="A805" s="1">
        <f t="shared" si="91"/>
        <v>79.099999999999781</v>
      </c>
      <c r="B805" s="1">
        <f t="shared" si="92"/>
        <v>8.0888985199470475E-11</v>
      </c>
      <c r="C805" s="1">
        <f t="shared" si="92"/>
        <v>3.8183371952222008E-11</v>
      </c>
    </row>
    <row r="806" spans="1:3" x14ac:dyDescent="0.25">
      <c r="A806" s="1">
        <f t="shared" si="91"/>
        <v>79.199999999999775</v>
      </c>
      <c r="B806" s="1">
        <f t="shared" si="92"/>
        <v>7.7417124719702305E-11</v>
      </c>
      <c r="C806" s="1">
        <f t="shared" si="92"/>
        <v>3.6468900010445148E-11</v>
      </c>
    </row>
    <row r="807" spans="1:3" x14ac:dyDescent="0.25">
      <c r="A807" s="1">
        <f t="shared" si="91"/>
        <v>79.29999999999977</v>
      </c>
      <c r="B807" s="1">
        <f t="shared" si="92"/>
        <v>7.4094966958114292E-11</v>
      </c>
      <c r="C807" s="1">
        <f t="shared" si="92"/>
        <v>3.4831730572942407E-11</v>
      </c>
    </row>
    <row r="808" spans="1:3" x14ac:dyDescent="0.25">
      <c r="A808" s="1">
        <f t="shared" si="91"/>
        <v>79.399999999999764</v>
      </c>
      <c r="B808" s="1">
        <f t="shared" si="92"/>
        <v>7.0916030076330697E-11</v>
      </c>
      <c r="C808" s="1">
        <f t="shared" si="92"/>
        <v>3.3268365132783328E-11</v>
      </c>
    </row>
    <row r="809" spans="1:3" x14ac:dyDescent="0.25">
      <c r="A809" s="1">
        <f t="shared" si="91"/>
        <v>79.499999999999758</v>
      </c>
      <c r="B809" s="1">
        <f t="shared" si="92"/>
        <v>6.7874113915428334E-11</v>
      </c>
      <c r="C809" s="1">
        <f t="shared" si="92"/>
        <v>3.177546403745694E-11</v>
      </c>
    </row>
    <row r="810" spans="1:3" x14ac:dyDescent="0.25">
      <c r="A810" s="1">
        <f t="shared" si="91"/>
        <v>79.599999999999753</v>
      </c>
      <c r="B810" s="1">
        <f t="shared" si="92"/>
        <v>6.49632877168842E-11</v>
      </c>
      <c r="C810" s="1">
        <f t="shared" si="92"/>
        <v>3.0349839255784668E-11</v>
      </c>
    </row>
    <row r="811" spans="1:3" x14ac:dyDescent="0.25">
      <c r="A811" s="1">
        <f t="shared" si="91"/>
        <v>79.699999999999747</v>
      </c>
      <c r="B811" s="1">
        <f t="shared" si="92"/>
        <v>6.2177878380120073E-11</v>
      </c>
      <c r="C811" s="1">
        <f t="shared" si="92"/>
        <v>2.8988447474898646E-11</v>
      </c>
    </row>
    <row r="812" spans="1:3" x14ac:dyDescent="0.25">
      <c r="A812" s="1">
        <f t="shared" si="91"/>
        <v>79.799999999999741</v>
      </c>
      <c r="B812" s="1">
        <f t="shared" si="92"/>
        <v>5.9512459233187566E-11</v>
      </c>
      <c r="C812" s="1">
        <f t="shared" si="92"/>
        <v>2.7688383512216405E-11</v>
      </c>
    </row>
    <row r="813" spans="1:3" x14ac:dyDescent="0.25">
      <c r="A813" s="1">
        <f t="shared" si="91"/>
        <v>79.899999999999736</v>
      </c>
      <c r="B813" s="1">
        <f t="shared" si="92"/>
        <v>5.6961839294116298E-11</v>
      </c>
      <c r="C813" s="1">
        <f t="shared" si="92"/>
        <v>2.6446874028007904E-11</v>
      </c>
    </row>
    <row r="814" spans="1:3" x14ac:dyDescent="0.25">
      <c r="A814" s="1">
        <f t="shared" si="91"/>
        <v>79.99999999999973</v>
      </c>
      <c r="B814" s="1">
        <f t="shared" ref="B814:C833" si="93">IFERROR(_xlfn.LOGNORM.DIST($A814, B$5, EXP(B$6),FALSE), 0)</f>
        <v>5.4521053001431265E-11</v>
      </c>
      <c r="C814" s="1">
        <f t="shared" si="93"/>
        <v>2.5261271524812639E-11</v>
      </c>
    </row>
    <row r="815" spans="1:3" x14ac:dyDescent="0.25">
      <c r="A815" s="1">
        <f t="shared" si="91"/>
        <v>80.099999999999724</v>
      </c>
      <c r="B815" s="1">
        <f t="shared" si="93"/>
        <v>5.2185350393307315E-11</v>
      </c>
      <c r="C815" s="1">
        <f t="shared" si="93"/>
        <v>2.4129048620600628E-11</v>
      </c>
    </row>
    <row r="816" spans="1:3" x14ac:dyDescent="0.25">
      <c r="A816" s="1">
        <f t="shared" si="91"/>
        <v>80.199999999999719</v>
      </c>
      <c r="B816" s="1">
        <f t="shared" si="93"/>
        <v>4.9950187715739167E-11</v>
      </c>
      <c r="C816" s="1">
        <f t="shared" si="93"/>
        <v>2.3047792583171414E-11</v>
      </c>
    </row>
    <row r="817" spans="1:3" x14ac:dyDescent="0.25">
      <c r="A817" s="1">
        <f t="shared" si="91"/>
        <v>80.299999999999713</v>
      </c>
      <c r="B817" s="1">
        <f t="shared" si="93"/>
        <v>4.7811218440931863E-11</v>
      </c>
      <c r="C817" s="1">
        <f t="shared" si="93"/>
        <v>2.2015200113850409E-11</v>
      </c>
    </row>
    <row r="818" spans="1:3" x14ac:dyDescent="0.25">
      <c r="A818" s="1">
        <f t="shared" si="91"/>
        <v>80.399999999999707</v>
      </c>
      <c r="B818" s="1">
        <f t="shared" si="93"/>
        <v>4.5764284677955928E-11</v>
      </c>
      <c r="C818" s="1">
        <f t="shared" si="93"/>
        <v>2.102907236908855E-11</v>
      </c>
    </row>
    <row r="819" spans="1:3" x14ac:dyDescent="0.25">
      <c r="A819" s="1">
        <f t="shared" si="91"/>
        <v>80.499999999999702</v>
      </c>
      <c r="B819" s="1">
        <f t="shared" si="93"/>
        <v>4.3805408958513966E-11</v>
      </c>
      <c r="C819" s="1">
        <f t="shared" si="93"/>
        <v>2.0087310209101326E-11</v>
      </c>
    </row>
    <row r="820" spans="1:3" x14ac:dyDescent="0.25">
      <c r="A820" s="1">
        <f t="shared" si="91"/>
        <v>80.599999999999696</v>
      </c>
      <c r="B820" s="1">
        <f t="shared" si="93"/>
        <v>4.1930786381387906E-11</v>
      </c>
      <c r="C820" s="1">
        <f t="shared" si="93"/>
        <v>1.9187909663168613E-11</v>
      </c>
    </row>
    <row r="821" spans="1:3" x14ac:dyDescent="0.25">
      <c r="A821" s="1">
        <f t="shared" si="91"/>
        <v>80.69999999999969</v>
      </c>
      <c r="B821" s="1">
        <f t="shared" si="93"/>
        <v>4.0136777099875393E-11</v>
      </c>
      <c r="C821" s="1">
        <f t="shared" si="93"/>
        <v>1.8328957601696695E-11</v>
      </c>
    </row>
    <row r="822" spans="1:3" x14ac:dyDescent="0.25">
      <c r="A822" s="1">
        <f t="shared" si="91"/>
        <v>80.799999999999685</v>
      </c>
      <c r="B822" s="1">
        <f t="shared" si="93"/>
        <v>3.8419899137222324E-11</v>
      </c>
      <c r="C822" s="1">
        <f t="shared" si="93"/>
        <v>1.7508627605606878E-11</v>
      </c>
    </row>
    <row r="823" spans="1:3" x14ac:dyDescent="0.25">
      <c r="A823" s="1">
        <f t="shared" si="91"/>
        <v>80.899999999999679</v>
      </c>
      <c r="B823" s="1">
        <f t="shared" si="93"/>
        <v>3.6776821515665481E-11</v>
      </c>
      <c r="C823" s="1">
        <f t="shared" si="93"/>
        <v>1.6725176024017096E-11</v>
      </c>
    </row>
    <row r="824" spans="1:3" x14ac:dyDescent="0.25">
      <c r="A824" s="1">
        <f t="shared" si="91"/>
        <v>80.999999999999673</v>
      </c>
      <c r="B824" s="1">
        <f t="shared" si="93"/>
        <v>3.5204357685406773E-11</v>
      </c>
      <c r="C824" s="1">
        <f t="shared" si="93"/>
        <v>1.597693821163866E-11</v>
      </c>
    </row>
    <row r="825" spans="1:3" x14ac:dyDescent="0.25">
      <c r="A825" s="1">
        <f t="shared" si="91"/>
        <v>81.099999999999667</v>
      </c>
      <c r="B825" s="1">
        <f t="shared" si="93"/>
        <v>3.3699459240364845E-11</v>
      </c>
      <c r="C825" s="1">
        <f t="shared" si="93"/>
        <v>1.5262324937660889E-11</v>
      </c>
    </row>
    <row r="826" spans="1:3" x14ac:dyDescent="0.25">
      <c r="A826" s="1">
        <f t="shared" si="91"/>
        <v>81.199999999999662</v>
      </c>
      <c r="B826" s="1">
        <f t="shared" si="93"/>
        <v>3.2259209908170043E-11</v>
      </c>
      <c r="C826" s="1">
        <f t="shared" si="93"/>
        <v>1.4579818958301271E-11</v>
      </c>
    </row>
    <row r="827" spans="1:3" x14ac:dyDescent="0.25">
      <c r="A827" s="1">
        <f t="shared" si="91"/>
        <v>81.299999999999656</v>
      </c>
      <c r="B827" s="1">
        <f t="shared" si="93"/>
        <v>3.0880819802420449E-11</v>
      </c>
      <c r="C827" s="1">
        <f t="shared" si="93"/>
        <v>1.3927971745546075E-11</v>
      </c>
    </row>
    <row r="828" spans="1:3" x14ac:dyDescent="0.25">
      <c r="A828" s="1">
        <f t="shared" si="91"/>
        <v>81.39999999999965</v>
      </c>
      <c r="B828" s="1">
        <f t="shared" si="93"/>
        <v>2.9561619925694512E-11</v>
      </c>
      <c r="C828" s="1">
        <f t="shared" si="93"/>
        <v>1.3305400364941859E-11</v>
      </c>
    </row>
    <row r="829" spans="1:3" x14ac:dyDescent="0.25">
      <c r="A829" s="1">
        <f t="shared" si="91"/>
        <v>81.499999999999645</v>
      </c>
      <c r="B829" s="1">
        <f t="shared" si="93"/>
        <v>2.8299056912395709E-11</v>
      </c>
      <c r="C829" s="1">
        <f t="shared" si="93"/>
        <v>1.2710784495643535E-11</v>
      </c>
    </row>
    <row r="830" spans="1:3" x14ac:dyDescent="0.25">
      <c r="A830" s="1">
        <f t="shared" si="91"/>
        <v>81.599999999999639</v>
      </c>
      <c r="B830" s="1">
        <f t="shared" si="93"/>
        <v>2.7090688000902283E-11</v>
      </c>
      <c r="C830" s="1">
        <f t="shared" si="93"/>
        <v>1.2142863586210634E-11</v>
      </c>
    </row>
    <row r="831" spans="1:3" x14ac:dyDescent="0.25">
      <c r="A831" s="1">
        <f t="shared" si="91"/>
        <v>81.699999999999633</v>
      </c>
      <c r="B831" s="1">
        <f t="shared" si="93"/>
        <v>2.5934176225022981E-11</v>
      </c>
      <c r="C831" s="1">
        <f t="shared" si="93"/>
        <v>1.1600434139965219E-11</v>
      </c>
    </row>
    <row r="832" spans="1:3" x14ac:dyDescent="0.25">
      <c r="A832" s="1">
        <f t="shared" si="91"/>
        <v>81.799999999999628</v>
      </c>
      <c r="B832" s="1">
        <f t="shared" si="93"/>
        <v>2.48272858151539E-11</v>
      </c>
      <c r="C832" s="1">
        <f t="shared" si="93"/>
        <v>1.1082347123989674E-11</v>
      </c>
    </row>
    <row r="833" spans="1:3" x14ac:dyDescent="0.25">
      <c r="A833" s="1">
        <f t="shared" si="91"/>
        <v>81.899999999999622</v>
      </c>
      <c r="B833" s="1">
        <f t="shared" si="93"/>
        <v>2.3767877799972818E-11</v>
      </c>
      <c r="C833" s="1">
        <f t="shared" si="93"/>
        <v>1.0587505496121914E-11</v>
      </c>
    </row>
    <row r="834" spans="1:3" x14ac:dyDescent="0.25">
      <c r="A834" s="1">
        <f t="shared" si="91"/>
        <v>81.999999999999616</v>
      </c>
      <c r="B834" s="1">
        <f t="shared" ref="B834:C853" si="94">IFERROR(_xlfn.LOGNORM.DIST($A834, B$5, EXP(B$6),FALSE), 0)</f>
        <v>2.2753905799905105E-11</v>
      </c>
      <c r="C834" s="1">
        <f t="shared" si="94"/>
        <v>1.0114861844563785E-11</v>
      </c>
    </row>
    <row r="835" spans="1:3" x14ac:dyDescent="0.25">
      <c r="A835" s="1">
        <f t="shared" si="91"/>
        <v>82.099999999999611</v>
      </c>
      <c r="B835" s="1">
        <f t="shared" si="94"/>
        <v>2.1783412003975259E-11</v>
      </c>
      <c r="C835" s="1">
        <f t="shared" si="94"/>
        <v>9.6634161349597334E-12</v>
      </c>
    </row>
    <row r="836" spans="1:3" x14ac:dyDescent="0.25">
      <c r="A836" s="1">
        <f t="shared" si="91"/>
        <v>82.199999999999605</v>
      </c>
      <c r="B836" s="1">
        <f t="shared" si="94"/>
        <v>2.0854523322034833E-11</v>
      </c>
      <c r="C836" s="1">
        <f t="shared" si="94"/>
        <v>9.2322135600453071E-12</v>
      </c>
    </row>
    <row r="837" spans="1:3" x14ac:dyDescent="0.25">
      <c r="A837" s="1">
        <f t="shared" si="91"/>
        <v>82.299999999999599</v>
      </c>
      <c r="B837" s="1">
        <f t="shared" si="94"/>
        <v>1.9965447704691108E-11</v>
      </c>
      <c r="C837" s="1">
        <f t="shared" si="94"/>
        <v>8.820342487179412E-12</v>
      </c>
    </row>
    <row r="838" spans="1:3" x14ac:dyDescent="0.25">
      <c r="A838" s="1">
        <f t="shared" si="91"/>
        <v>82.399999999999594</v>
      </c>
      <c r="B838" s="1">
        <f t="shared" si="94"/>
        <v>1.9114470623618519E-11</v>
      </c>
      <c r="C838" s="1">
        <f t="shared" si="94"/>
        <v>8.4269324992984815E-12</v>
      </c>
    </row>
    <row r="839" spans="1:3" x14ac:dyDescent="0.25">
      <c r="A839" s="1">
        <f t="shared" si="91"/>
        <v>82.499999999999588</v>
      </c>
      <c r="B839" s="1">
        <f t="shared" si="94"/>
        <v>1.829995170523381E-11</v>
      </c>
      <c r="C839" s="1">
        <f t="shared" si="94"/>
        <v>8.0511525250257358E-12</v>
      </c>
    </row>
    <row r="840" spans="1:3" x14ac:dyDescent="0.25">
      <c r="A840" s="1">
        <f t="shared" si="91"/>
        <v>82.599999999999582</v>
      </c>
      <c r="B840" s="1">
        <f t="shared" si="94"/>
        <v>1.7520321511047669E-11</v>
      </c>
      <c r="C840" s="1">
        <f t="shared" si="94"/>
        <v>7.6922090538743818E-12</v>
      </c>
    </row>
    <row r="841" spans="1:3" x14ac:dyDescent="0.25">
      <c r="A841" s="1">
        <f t="shared" si="91"/>
        <v>82.699999999999577</v>
      </c>
      <c r="B841" s="1">
        <f t="shared" si="94"/>
        <v>1.677407845826824E-11</v>
      </c>
      <c r="C841" s="1">
        <f t="shared" si="94"/>
        <v>7.3493444326540941E-12</v>
      </c>
    </row>
    <row r="842" spans="1:3" x14ac:dyDescent="0.25">
      <c r="A842" s="1">
        <f t="shared" si="91"/>
        <v>82.799999999999571</v>
      </c>
      <c r="B842" s="1">
        <f t="shared" si="94"/>
        <v>1.6059785874543882E-11</v>
      </c>
      <c r="C842" s="1">
        <f t="shared" si="94"/>
        <v>7.0218352393856709E-12</v>
      </c>
    </row>
    <row r="843" spans="1:3" x14ac:dyDescent="0.25">
      <c r="A843" s="1">
        <f t="shared" si="91"/>
        <v>82.899999999999565</v>
      </c>
      <c r="B843" s="1">
        <f t="shared" si="94"/>
        <v>1.5376069180976215E-11</v>
      </c>
      <c r="C843" s="1">
        <f t="shared" si="94"/>
        <v>6.7089907311819982E-12</v>
      </c>
    </row>
    <row r="844" spans="1:3" x14ac:dyDescent="0.25">
      <c r="A844" s="1">
        <f t="shared" si="91"/>
        <v>82.999999999999559</v>
      </c>
      <c r="B844" s="1">
        <f t="shared" si="94"/>
        <v>1.4721613197805169E-11</v>
      </c>
      <c r="C844" s="1">
        <f t="shared" si="94"/>
        <v>6.4101513627252816E-12</v>
      </c>
    </row>
    <row r="845" spans="1:3" x14ac:dyDescent="0.25">
      <c r="A845" s="1">
        <f t="shared" si="91"/>
        <v>83.099999999999554</v>
      </c>
      <c r="B845" s="1">
        <f t="shared" si="94"/>
        <v>1.4095159567411233E-11</v>
      </c>
      <c r="C845" s="1">
        <f t="shared" si="94"/>
        <v>6.124687372121722E-12</v>
      </c>
    </row>
    <row r="846" spans="1:3" x14ac:dyDescent="0.25">
      <c r="A846" s="1">
        <f t="shared" si="91"/>
        <v>83.199999999999548</v>
      </c>
      <c r="B846" s="1">
        <f t="shared" si="94"/>
        <v>1.3495504289503217E-11</v>
      </c>
      <c r="C846" s="1">
        <f t="shared" si="94"/>
        <v>5.851997431058126E-12</v>
      </c>
    </row>
    <row r="847" spans="1:3" x14ac:dyDescent="0.25">
      <c r="A847" s="1">
        <f t="shared" ref="A847:A910" si="95">A846+0.1</f>
        <v>83.299999999999542</v>
      </c>
      <c r="B847" s="1">
        <f t="shared" si="94"/>
        <v>1.292149536360315E-11</v>
      </c>
      <c r="C847" s="1">
        <f t="shared" si="94"/>
        <v>5.5915073563325655E-12</v>
      </c>
    </row>
    <row r="848" spans="1:3" x14ac:dyDescent="0.25">
      <c r="A848" s="1">
        <f t="shared" si="95"/>
        <v>83.399999999999537</v>
      </c>
      <c r="B848" s="1">
        <f t="shared" si="94"/>
        <v>1.2372030534138184E-11</v>
      </c>
      <c r="C848" s="1">
        <f t="shared" si="94"/>
        <v>5.3426688799590888E-12</v>
      </c>
    </row>
    <row r="849" spans="1:3" x14ac:dyDescent="0.25">
      <c r="A849" s="1">
        <f t="shared" si="95"/>
        <v>83.499999999999531</v>
      </c>
      <c r="B849" s="1">
        <f t="shared" si="94"/>
        <v>1.1846055133659947E-11</v>
      </c>
      <c r="C849" s="1">
        <f t="shared" si="94"/>
        <v>5.1049584751760336E-12</v>
      </c>
    </row>
    <row r="850" spans="1:3" x14ac:dyDescent="0.25">
      <c r="A850" s="1">
        <f t="shared" si="95"/>
        <v>83.599999999999525</v>
      </c>
      <c r="B850" s="1">
        <f t="shared" si="94"/>
        <v>1.1342560019911534E-11</v>
      </c>
      <c r="C850" s="1">
        <f t="shared" si="94"/>
        <v>4.8778762358117244E-12</v>
      </c>
    </row>
    <row r="851" spans="1:3" x14ac:dyDescent="0.25">
      <c r="A851" s="1">
        <f t="shared" si="95"/>
        <v>83.69999999999952</v>
      </c>
      <c r="B851" s="1">
        <f t="shared" si="94"/>
        <v>1.0860579602644729E-11</v>
      </c>
      <c r="C851" s="1">
        <f t="shared" si="94"/>
        <v>4.6609448065748363E-12</v>
      </c>
    </row>
    <row r="852" spans="1:3" x14ac:dyDescent="0.25">
      <c r="A852" s="1">
        <f t="shared" si="95"/>
        <v>83.799999999999514</v>
      </c>
      <c r="B852" s="1">
        <f t="shared" si="94"/>
        <v>1.0399189956268173E-11</v>
      </c>
      <c r="C852" s="1">
        <f t="shared" si="94"/>
        <v>4.453708361947854E-12</v>
      </c>
    </row>
    <row r="853" spans="1:3" x14ac:dyDescent="0.25">
      <c r="A853" s="1">
        <f t="shared" si="95"/>
        <v>83.899999999999508</v>
      </c>
      <c r="B853" s="1">
        <f t="shared" si="94"/>
        <v>9.9575070145853663E-12</v>
      </c>
      <c r="C853" s="1">
        <f t="shared" si="94"/>
        <v>4.2557316314708568E-12</v>
      </c>
    </row>
    <row r="854" spans="1:3" x14ac:dyDescent="0.25">
      <c r="A854" s="1">
        <f t="shared" si="95"/>
        <v>83.999999999999503</v>
      </c>
      <c r="B854" s="1">
        <f t="shared" ref="B854:C873" si="96">IFERROR(_xlfn.LOGNORM.DIST($A854, B$5, EXP(B$6),FALSE), 0)</f>
        <v>9.5346848440389535E-12</v>
      </c>
      <c r="C854" s="1">
        <f t="shared" si="96"/>
        <v>4.0665989693013434E-12</v>
      </c>
    </row>
    <row r="855" spans="1:3" x14ac:dyDescent="0.25">
      <c r="A855" s="1">
        <f t="shared" si="95"/>
        <v>84.099999999999497</v>
      </c>
      <c r="B855" s="1">
        <f t="shared" si="96"/>
        <v>9.129913992037127E-12</v>
      </c>
      <c r="C855" s="1">
        <f t="shared" si="96"/>
        <v>3.8859134660326355E-12</v>
      </c>
    </row>
    <row r="856" spans="1:3" x14ac:dyDescent="0.25">
      <c r="A856" s="1">
        <f t="shared" si="95"/>
        <v>84.199999999999491</v>
      </c>
      <c r="B856" s="1">
        <f t="shared" si="96"/>
        <v>8.7424199070838259E-12</v>
      </c>
      <c r="C856" s="1">
        <f t="shared" si="96"/>
        <v>3.7132961008462992E-12</v>
      </c>
    </row>
    <row r="857" spans="1:3" x14ac:dyDescent="0.25">
      <c r="A857" s="1">
        <f t="shared" si="95"/>
        <v>84.299999999999486</v>
      </c>
      <c r="B857" s="1">
        <f t="shared" si="96"/>
        <v>8.3714614275893713E-12</v>
      </c>
      <c r="C857" s="1">
        <f t="shared" si="96"/>
        <v>3.54838493216289E-12</v>
      </c>
    </row>
    <row r="858" spans="1:3" x14ac:dyDescent="0.25">
      <c r="A858" s="1">
        <f t="shared" si="95"/>
        <v>84.39999999999948</v>
      </c>
      <c r="B858" s="1">
        <f t="shared" si="96"/>
        <v>8.0163293363541768E-12</v>
      </c>
      <c r="C858" s="1">
        <f t="shared" si="96"/>
        <v>3.3908343250346754E-12</v>
      </c>
    </row>
    <row r="859" spans="1:3" x14ac:dyDescent="0.25">
      <c r="A859" s="1">
        <f t="shared" si="95"/>
        <v>84.499999999999474</v>
      </c>
      <c r="B859" s="1">
        <f t="shared" si="96"/>
        <v>7.6763449778753416E-12</v>
      </c>
      <c r="C859" s="1">
        <f t="shared" si="96"/>
        <v>3.2403142136115191E-12</v>
      </c>
    </row>
    <row r="860" spans="1:3" x14ac:dyDescent="0.25">
      <c r="A860" s="1">
        <f t="shared" si="95"/>
        <v>84.599999999999469</v>
      </c>
      <c r="B860" s="1">
        <f t="shared" si="96"/>
        <v>7.3508589357253561E-12</v>
      </c>
      <c r="C860" s="1">
        <f t="shared" si="96"/>
        <v>3.0965093970792137E-12</v>
      </c>
    </row>
    <row r="861" spans="1:3" x14ac:dyDescent="0.25">
      <c r="A861" s="1">
        <f t="shared" si="95"/>
        <v>84.699999999999463</v>
      </c>
      <c r="B861" s="1">
        <f t="shared" si="96"/>
        <v>7.0392497673928212E-12</v>
      </c>
      <c r="C861" s="1">
        <f t="shared" si="96"/>
        <v>2.9591188675492403E-12</v>
      </c>
    </row>
    <row r="862" spans="1:3" x14ac:dyDescent="0.25">
      <c r="A862" s="1">
        <f t="shared" si="95"/>
        <v>84.799999999999457</v>
      </c>
      <c r="B862" s="1">
        <f t="shared" si="96"/>
        <v>6.7409227940749217E-12</v>
      </c>
      <c r="C862" s="1">
        <f t="shared" si="96"/>
        <v>2.8278551684437916E-12</v>
      </c>
    </row>
    <row r="863" spans="1:3" x14ac:dyDescent="0.25">
      <c r="A863" s="1">
        <f t="shared" si="95"/>
        <v>84.899999999999451</v>
      </c>
      <c r="B863" s="1">
        <f t="shared" si="96"/>
        <v>6.4553089430299509E-12</v>
      </c>
      <c r="C863" s="1">
        <f t="shared" si="96"/>
        <v>2.7024437819893427E-12</v>
      </c>
    </row>
    <row r="864" spans="1:3" x14ac:dyDescent="0.25">
      <c r="A864" s="1">
        <f t="shared" si="95"/>
        <v>84.999999999999446</v>
      </c>
      <c r="B864" s="1">
        <f t="shared" si="96"/>
        <v>6.1818636401990865E-12</v>
      </c>
      <c r="C864" s="1">
        <f t="shared" si="96"/>
        <v>2.5826225444938387E-12</v>
      </c>
    </row>
    <row r="865" spans="1:3" x14ac:dyDescent="0.25">
      <c r="A865" s="1">
        <f t="shared" si="95"/>
        <v>85.09999999999944</v>
      </c>
      <c r="B865" s="1">
        <f t="shared" si="96"/>
        <v>5.9200657509042253E-12</v>
      </c>
      <c r="C865" s="1">
        <f t="shared" si="96"/>
        <v>2.4681410881421671E-12</v>
      </c>
    </row>
    <row r="866" spans="1:3" x14ac:dyDescent="0.25">
      <c r="A866" s="1">
        <f t="shared" si="95"/>
        <v>85.199999999999434</v>
      </c>
      <c r="B866" s="1">
        <f t="shared" si="96"/>
        <v>5.6694165665325212E-12</v>
      </c>
      <c r="C866" s="1">
        <f t="shared" si="96"/>
        <v>2.3587603081058612E-12</v>
      </c>
    </row>
    <row r="867" spans="1:3" x14ac:dyDescent="0.25">
      <c r="A867" s="1">
        <f t="shared" si="95"/>
        <v>85.299999999999429</v>
      </c>
      <c r="B867" s="1">
        <f t="shared" si="96"/>
        <v>5.4294388351999262E-12</v>
      </c>
      <c r="C867" s="1">
        <f t="shared" si="96"/>
        <v>2.2542518538128392E-12</v>
      </c>
    </row>
    <row r="868" spans="1:3" x14ac:dyDescent="0.25">
      <c r="A868" s="1">
        <f t="shared" si="95"/>
        <v>85.399999999999423</v>
      </c>
      <c r="B868" s="1">
        <f t="shared" si="96"/>
        <v>5.1996758344807596E-12</v>
      </c>
      <c r="C868" s="1">
        <f t="shared" si="96"/>
        <v>2.1543976432802844E-12</v>
      </c>
    </row>
    <row r="869" spans="1:3" x14ac:dyDescent="0.25">
      <c r="A869" s="1">
        <f t="shared" si="95"/>
        <v>85.499999999999417</v>
      </c>
      <c r="B869" s="1">
        <f t="shared" si="96"/>
        <v>4.9796904843693133E-12</v>
      </c>
      <c r="C869" s="1">
        <f t="shared" si="96"/>
        <v>2.0589893994601442E-12</v>
      </c>
    </row>
    <row r="870" spans="1:3" x14ac:dyDescent="0.25">
      <c r="A870" s="1">
        <f t="shared" si="95"/>
        <v>85.599999999999412</v>
      </c>
      <c r="B870" s="1">
        <f t="shared" si="96"/>
        <v>4.7690644987255534E-12</v>
      </c>
      <c r="C870" s="1">
        <f t="shared" si="96"/>
        <v>1.9678282075982863E-12</v>
      </c>
    </row>
    <row r="871" spans="1:3" x14ac:dyDescent="0.25">
      <c r="A871" s="1">
        <f t="shared" si="95"/>
        <v>85.699999999999406</v>
      </c>
      <c r="B871" s="1">
        <f t="shared" si="96"/>
        <v>4.567397573524945E-12</v>
      </c>
      <c r="C871" s="1">
        <f t="shared" si="96"/>
        <v>1.8807240926498125E-12</v>
      </c>
    </row>
    <row r="872" spans="1:3" x14ac:dyDescent="0.25">
      <c r="A872" s="1">
        <f t="shared" si="95"/>
        <v>85.7999999999994</v>
      </c>
      <c r="B872" s="1">
        <f t="shared" si="96"/>
        <v>4.3743066103126261E-12</v>
      </c>
      <c r="C872" s="1">
        <f t="shared" si="96"/>
        <v>1.797495615839907E-12</v>
      </c>
    </row>
    <row r="873" spans="1:3" x14ac:dyDescent="0.25">
      <c r="A873" s="1">
        <f t="shared" si="95"/>
        <v>85.899999999999395</v>
      </c>
      <c r="B873" s="1">
        <f t="shared" si="96"/>
        <v>4.1894249733302784E-12</v>
      </c>
      <c r="C873" s="1">
        <f t="shared" si="96"/>
        <v>1.7179694895001287E-12</v>
      </c>
    </row>
    <row r="874" spans="1:3" x14ac:dyDescent="0.25">
      <c r="A874" s="1">
        <f t="shared" si="95"/>
        <v>85.999999999999389</v>
      </c>
      <c r="B874" s="1">
        <f t="shared" ref="B874:C893" si="97">IFERROR(_xlfn.LOGNORM.DIST($A874, B$5, EXP(B$6),FALSE), 0)</f>
        <v>4.0124017788490786E-12</v>
      </c>
      <c r="C874" s="1">
        <f t="shared" si="97"/>
        <v>1.6419802093488558E-12</v>
      </c>
    </row>
    <row r="875" spans="1:3" x14ac:dyDescent="0.25">
      <c r="A875" s="1">
        <f t="shared" si="95"/>
        <v>86.099999999999383</v>
      </c>
      <c r="B875" s="1">
        <f t="shared" si="97"/>
        <v>3.8429012153069231E-12</v>
      </c>
      <c r="C875" s="1">
        <f t="shared" si="97"/>
        <v>1.5693697034233773E-12</v>
      </c>
    </row>
    <row r="876" spans="1:3" x14ac:dyDescent="0.25">
      <c r="A876" s="1">
        <f t="shared" si="95"/>
        <v>86.199999999999378</v>
      </c>
      <c r="B876" s="1">
        <f t="shared" si="97"/>
        <v>3.6806018929120943E-12</v>
      </c>
      <c r="C876" s="1">
        <f t="shared" si="97"/>
        <v>1.4999869969075738E-12</v>
      </c>
    </row>
    <row r="877" spans="1:3" x14ac:dyDescent="0.25">
      <c r="A877" s="1">
        <f t="shared" si="95"/>
        <v>86.299999999999372</v>
      </c>
      <c r="B877" s="1">
        <f t="shared" si="97"/>
        <v>3.5251962214288923E-12</v>
      </c>
      <c r="C877" s="1">
        <f t="shared" si="97"/>
        <v>1.4336878921323983E-12</v>
      </c>
    </row>
    <row r="878" spans="1:3" x14ac:dyDescent="0.25">
      <c r="A878" s="1">
        <f t="shared" si="95"/>
        <v>86.399999999999366</v>
      </c>
      <c r="B878" s="1">
        <f t="shared" si="97"/>
        <v>3.3763898149213719E-12</v>
      </c>
      <c r="C878" s="1">
        <f t="shared" si="97"/>
        <v>1.3703346630602745E-12</v>
      </c>
    </row>
    <row r="879" spans="1:3" x14ac:dyDescent="0.25">
      <c r="A879" s="1">
        <f t="shared" si="95"/>
        <v>86.499999999999361</v>
      </c>
      <c r="B879" s="1">
        <f t="shared" si="97"/>
        <v>3.2339009222818097E-12</v>
      </c>
      <c r="C879" s="1">
        <f t="shared" si="97"/>
        <v>1.3097957635954023E-12</v>
      </c>
    </row>
    <row r="880" spans="1:3" x14ac:dyDescent="0.25">
      <c r="A880" s="1">
        <f t="shared" si="95"/>
        <v>86.599999999999355</v>
      </c>
      <c r="B880" s="1">
        <f t="shared" si="97"/>
        <v>3.0974598824234726E-12</v>
      </c>
      <c r="C880" s="1">
        <f t="shared" si="97"/>
        <v>1.2519455490925431E-12</v>
      </c>
    </row>
    <row r="881" spans="1:3" x14ac:dyDescent="0.25">
      <c r="A881" s="1">
        <f t="shared" si="95"/>
        <v>86.699999999999349</v>
      </c>
      <c r="B881" s="1">
        <f t="shared" si="97"/>
        <v>2.9668086030651638E-12</v>
      </c>
      <c r="C881" s="1">
        <f t="shared" si="97"/>
        <v>1.1966640104644626E-12</v>
      </c>
    </row>
    <row r="882" spans="1:3" x14ac:dyDescent="0.25">
      <c r="A882" s="1">
        <f t="shared" si="95"/>
        <v>86.799999999999343</v>
      </c>
      <c r="B882" s="1">
        <f t="shared" si="97"/>
        <v>2.8417000620814962E-12</v>
      </c>
      <c r="C882" s="1">
        <f t="shared" si="97"/>
        <v>1.1438365203163343E-12</v>
      </c>
    </row>
    <row r="883" spans="1:3" x14ac:dyDescent="0.25">
      <c r="A883" s="1">
        <f t="shared" si="95"/>
        <v>86.899999999999338</v>
      </c>
      <c r="B883" s="1">
        <f t="shared" si="97"/>
        <v>2.7218978304393522E-12</v>
      </c>
      <c r="C883" s="1">
        <f t="shared" si="97"/>
        <v>1.0933535905613874E-12</v>
      </c>
    </row>
    <row r="884" spans="1:3" x14ac:dyDescent="0.25">
      <c r="A884" s="1">
        <f t="shared" si="95"/>
        <v>86.999999999999332</v>
      </c>
      <c r="B884" s="1">
        <f t="shared" si="97"/>
        <v>2.6071756157817976E-12</v>
      </c>
      <c r="C884" s="1">
        <f t="shared" si="97"/>
        <v>1.0451106409964722E-12</v>
      </c>
    </row>
    <row r="885" spans="1:3" x14ac:dyDescent="0.25">
      <c r="A885" s="1">
        <f t="shared" si="95"/>
        <v>87.099999999999326</v>
      </c>
      <c r="B885" s="1">
        <f t="shared" si="97"/>
        <v>2.4973168257615138E-12</v>
      </c>
      <c r="C885" s="1">
        <f t="shared" si="97"/>
        <v>9.990077783399226E-13</v>
      </c>
    </row>
    <row r="886" spans="1:3" x14ac:dyDescent="0.25">
      <c r="A886" s="1">
        <f t="shared" si="95"/>
        <v>87.199999999999321</v>
      </c>
      <c r="B886" s="1">
        <f t="shared" si="97"/>
        <v>2.3921141502681313E-12</v>
      </c>
      <c r="C886" s="1">
        <f t="shared" si="97"/>
        <v>9.5494958525795951E-13</v>
      </c>
    </row>
    <row r="887" spans="1:3" x14ac:dyDescent="0.25">
      <c r="A887" s="1">
        <f t="shared" si="95"/>
        <v>87.299999999999315</v>
      </c>
      <c r="B887" s="1">
        <f t="shared" si="97"/>
        <v>2.2913691617262797E-12</v>
      </c>
      <c r="C887" s="1">
        <f t="shared" si="97"/>
        <v>9.1284491892533784E-13</v>
      </c>
    </row>
    <row r="888" spans="1:3" x14ac:dyDescent="0.25">
      <c r="A888" s="1">
        <f t="shared" si="95"/>
        <v>87.399999999999309</v>
      </c>
      <c r="B888" s="1">
        <f t="shared" si="97"/>
        <v>2.1948919326814771E-12</v>
      </c>
      <c r="C888" s="1">
        <f t="shared" si="97"/>
        <v>8.7260671868880669E-13</v>
      </c>
    </row>
    <row r="889" spans="1:3" x14ac:dyDescent="0.25">
      <c r="A889" s="1">
        <f t="shared" si="95"/>
        <v>87.499999999999304</v>
      </c>
      <c r="B889" s="1">
        <f t="shared" si="97"/>
        <v>2.102500669921361E-12</v>
      </c>
      <c r="C889" s="1">
        <f t="shared" si="97"/>
        <v>8.3415182241964611E-13</v>
      </c>
    </row>
    <row r="890" spans="1:3" x14ac:dyDescent="0.25">
      <c r="A890" s="1">
        <f t="shared" si="95"/>
        <v>87.599999999999298</v>
      </c>
      <c r="B890" s="1">
        <f t="shared" si="97"/>
        <v>2.0140213644170697E-12</v>
      </c>
      <c r="C890" s="1">
        <f t="shared" si="97"/>
        <v>7.9740079116229124E-13</v>
      </c>
    </row>
    <row r="891" spans="1:3" x14ac:dyDescent="0.25">
      <c r="A891" s="1">
        <f t="shared" si="95"/>
        <v>87.699999999999292</v>
      </c>
      <c r="B891" s="1">
        <f t="shared" si="97"/>
        <v>1.9292874563948763E-12</v>
      </c>
      <c r="C891" s="1">
        <f t="shared" si="97"/>
        <v>7.6227774170185604E-13</v>
      </c>
    </row>
    <row r="892" spans="1:3" x14ac:dyDescent="0.25">
      <c r="A892" s="1">
        <f t="shared" si="95"/>
        <v>87.799999999999287</v>
      </c>
      <c r="B892" s="1">
        <f t="shared" si="97"/>
        <v>1.8481395148839563E-12</v>
      </c>
      <c r="C892" s="1">
        <f t="shared" si="97"/>
        <v>7.2871018669243407E-13</v>
      </c>
    </row>
    <row r="893" spans="1:3" x14ac:dyDescent="0.25">
      <c r="A893" s="1">
        <f t="shared" si="95"/>
        <v>87.899999999999281</v>
      </c>
      <c r="B893" s="1">
        <f t="shared" si="97"/>
        <v>1.7704249311110248E-12</v>
      </c>
      <c r="C893" s="1">
        <f t="shared" si="97"/>
        <v>6.9662888200312704E-13</v>
      </c>
    </row>
    <row r="894" spans="1:3" x14ac:dyDescent="0.25">
      <c r="A894" s="1">
        <f t="shared" si="95"/>
        <v>87.999999999999275</v>
      </c>
      <c r="B894" s="1">
        <f t="shared" ref="B894:C913" si="98">IFERROR(_xlfn.LOGNORM.DIST($A894, B$5, EXP(B$6),FALSE), 0)</f>
        <v>1.6959976251408157E-12</v>
      </c>
      <c r="C894" s="1">
        <f t="shared" si="98"/>
        <v>6.6596768095461606E-13</v>
      </c>
    </row>
    <row r="895" spans="1:3" x14ac:dyDescent="0.25">
      <c r="A895" s="1">
        <f t="shared" si="95"/>
        <v>88.09999999999927</v>
      </c>
      <c r="B895" s="1">
        <f t="shared" si="98"/>
        <v>1.6247177651888094E-12</v>
      </c>
      <c r="C895" s="1">
        <f t="shared" si="98"/>
        <v>6.3666339513441456E-13</v>
      </c>
    </row>
    <row r="896" spans="1:3" x14ac:dyDescent="0.25">
      <c r="A896" s="1">
        <f t="shared" si="95"/>
        <v>88.199999999999264</v>
      </c>
      <c r="B896" s="1">
        <f t="shared" si="98"/>
        <v>1.5564514990554673E-12</v>
      </c>
      <c r="C896" s="1">
        <f t="shared" si="98"/>
        <v>6.0865566149246794E-13</v>
      </c>
    </row>
    <row r="897" spans="1:3" x14ac:dyDescent="0.25">
      <c r="A897" s="1">
        <f t="shared" si="95"/>
        <v>88.299999999999258</v>
      </c>
      <c r="B897" s="1">
        <f t="shared" si="98"/>
        <v>1.4910706971574116E-12</v>
      </c>
      <c r="C897" s="1">
        <f t="shared" si="98"/>
        <v>5.8188681543288148E-13</v>
      </c>
    </row>
    <row r="898" spans="1:3" x14ac:dyDescent="0.25">
      <c r="A898" s="1">
        <f t="shared" si="95"/>
        <v>88.399999999999253</v>
      </c>
      <c r="B898" s="1">
        <f t="shared" si="98"/>
        <v>1.4284527066514578E-12</v>
      </c>
      <c r="C898" s="1">
        <f t="shared" si="98"/>
        <v>5.5630176962983469E-13</v>
      </c>
    </row>
    <row r="899" spans="1:3" x14ac:dyDescent="0.25">
      <c r="A899" s="1">
        <f t="shared" si="95"/>
        <v>88.499999999999247</v>
      </c>
      <c r="B899" s="1">
        <f t="shared" si="98"/>
        <v>1.3684801161720859E-12</v>
      </c>
      <c r="C899" s="1">
        <f t="shared" si="98"/>
        <v>5.3184789830910873E-13</v>
      </c>
    </row>
    <row r="900" spans="1:3" x14ac:dyDescent="0.25">
      <c r="A900" s="1">
        <f t="shared" si="95"/>
        <v>88.599999999999241</v>
      </c>
      <c r="B900" s="1">
        <f t="shared" si="98"/>
        <v>1.3110405307211197E-12</v>
      </c>
      <c r="C900" s="1">
        <f t="shared" si="98"/>
        <v>5.0847492674717213E-13</v>
      </c>
    </row>
    <row r="901" spans="1:3" x14ac:dyDescent="0.25">
      <c r="A901" s="1">
        <f t="shared" si="95"/>
        <v>88.699999999999235</v>
      </c>
      <c r="B901" s="1">
        <f t="shared" si="98"/>
        <v>1.2560263562701488E-12</v>
      </c>
      <c r="C901" s="1">
        <f t="shared" si="98"/>
        <v>4.8613482575195032E-13</v>
      </c>
    </row>
    <row r="902" spans="1:3" x14ac:dyDescent="0.25">
      <c r="A902" s="1">
        <f t="shared" si="95"/>
        <v>88.79999999999923</v>
      </c>
      <c r="B902" s="1">
        <f t="shared" si="98"/>
        <v>1.2033345936552463E-12</v>
      </c>
      <c r="C902" s="1">
        <f t="shared" si="98"/>
        <v>4.6478171089996082E-13</v>
      </c>
    </row>
    <row r="903" spans="1:3" x14ac:dyDescent="0.25">
      <c r="A903" s="1">
        <f t="shared" si="95"/>
        <v>88.899999999999224</v>
      </c>
      <c r="B903" s="1">
        <f t="shared" si="98"/>
        <v>1.1528666413603146E-12</v>
      </c>
      <c r="C903" s="1">
        <f t="shared" si="98"/>
        <v>4.4437174631407335E-13</v>
      </c>
    </row>
    <row r="904" spans="1:3" x14ac:dyDescent="0.25">
      <c r="A904" s="1">
        <f t="shared" si="95"/>
        <v>88.999999999999218</v>
      </c>
      <c r="B904" s="1">
        <f t="shared" si="98"/>
        <v>1.1045281068054488E-12</v>
      </c>
      <c r="C904" s="1">
        <f t="shared" si="98"/>
        <v>4.2486305277713714E-13</v>
      </c>
    </row>
    <row r="905" spans="1:3" x14ac:dyDescent="0.25">
      <c r="A905" s="1">
        <f t="shared" si="95"/>
        <v>89.099999999999213</v>
      </c>
      <c r="B905" s="1">
        <f t="shared" si="98"/>
        <v>1.0582286257708758E-12</v>
      </c>
      <c r="C905" s="1">
        <f t="shared" si="98"/>
        <v>4.0621561998474287E-13</v>
      </c>
    </row>
    <row r="906" spans="1:3" x14ac:dyDescent="0.25">
      <c r="A906" s="1">
        <f t="shared" si="95"/>
        <v>89.199999999999207</v>
      </c>
      <c r="B906" s="1">
        <f t="shared" si="98"/>
        <v>1.0138816896048587E-12</v>
      </c>
      <c r="C906" s="1">
        <f t="shared" si="98"/>
        <v>3.8839122275033366E-13</v>
      </c>
    </row>
    <row r="907" spans="1:3" x14ac:dyDescent="0.25">
      <c r="A907" s="1">
        <f t="shared" si="95"/>
        <v>89.299999999999201</v>
      </c>
      <c r="B907" s="1">
        <f t="shared" si="98"/>
        <v>9.7140447987816502E-13</v>
      </c>
      <c r="C907" s="1">
        <f t="shared" si="98"/>
        <v>3.7135334098362787E-13</v>
      </c>
    </row>
    <row r="908" spans="1:3" x14ac:dyDescent="0.25">
      <c r="A908" s="1">
        <f t="shared" si="95"/>
        <v>89.399999999999196</v>
      </c>
      <c r="B908" s="1">
        <f t="shared" si="98"/>
        <v>9.3071771016330866E-13</v>
      </c>
      <c r="C908" s="1">
        <f t="shared" si="98"/>
        <v>3.550670832720631E-13</v>
      </c>
    </row>
    <row r="909" spans="1:3" x14ac:dyDescent="0.25">
      <c r="A909" s="1">
        <f t="shared" si="95"/>
        <v>89.49999999999919</v>
      </c>
      <c r="B909" s="1">
        <f t="shared" si="98"/>
        <v>8.917454746295878E-13</v>
      </c>
      <c r="C909" s="1">
        <f t="shared" si="98"/>
        <v>3.3949911390208629E-13</v>
      </c>
    </row>
    <row r="910" spans="1:3" x14ac:dyDescent="0.25">
      <c r="A910" s="1">
        <f t="shared" si="95"/>
        <v>89.599999999999184</v>
      </c>
      <c r="B910" s="1">
        <f t="shared" si="98"/>
        <v>8.5441510315955348E-13</v>
      </c>
      <c r="C910" s="1">
        <f t="shared" si="98"/>
        <v>3.2461758316502677E-13</v>
      </c>
    </row>
    <row r="911" spans="1:3" x14ac:dyDescent="0.25">
      <c r="A911" s="1">
        <f t="shared" ref="A911:A974" si="99">A910+0.1</f>
        <v>89.699999999999179</v>
      </c>
      <c r="B911" s="1">
        <f t="shared" si="98"/>
        <v>8.1865702270455468E-13</v>
      </c>
      <c r="C911" s="1">
        <f t="shared" si="98"/>
        <v>3.1039206079905204E-13</v>
      </c>
    </row>
    <row r="912" spans="1:3" x14ac:dyDescent="0.25">
      <c r="A912" s="1">
        <f t="shared" si="99"/>
        <v>89.799999999999173</v>
      </c>
      <c r="B912" s="1">
        <f t="shared" si="98"/>
        <v>7.8440462460949534E-13</v>
      </c>
      <c r="C912" s="1">
        <f t="shared" si="98"/>
        <v>2.9679347242552043E-13</v>
      </c>
    </row>
    <row r="913" spans="1:3" x14ac:dyDescent="0.25">
      <c r="A913" s="1">
        <f t="shared" si="99"/>
        <v>89.899999999999167</v>
      </c>
      <c r="B913" s="1">
        <f t="shared" si="98"/>
        <v>7.5159413764861887E-13</v>
      </c>
      <c r="C913" s="1">
        <f t="shared" si="98"/>
        <v>2.8379403884440872E-13</v>
      </c>
    </row>
    <row r="914" spans="1:3" x14ac:dyDescent="0.25">
      <c r="A914" s="1">
        <f t="shared" si="99"/>
        <v>89.999999999999162</v>
      </c>
      <c r="B914" s="1">
        <f t="shared" ref="B914:C933" si="100">IFERROR(_xlfn.LOGNORM.DIST($A914, B$5, EXP(B$6),FALSE), 0)</f>
        <v>7.2016450652571177E-13</v>
      </c>
      <c r="C914" s="1">
        <f t="shared" si="100"/>
        <v>2.7136721805983157E-13</v>
      </c>
    </row>
    <row r="915" spans="1:3" x14ac:dyDescent="0.25">
      <c r="A915" s="1">
        <f t="shared" si="99"/>
        <v>90.099999999999156</v>
      </c>
      <c r="B915" s="1">
        <f t="shared" si="100"/>
        <v>6.9005727560202657E-13</v>
      </c>
      <c r="C915" s="1">
        <f t="shared" si="100"/>
        <v>2.5948764991219475E-13</v>
      </c>
    </row>
    <row r="916" spans="1:3" x14ac:dyDescent="0.25">
      <c r="A916" s="1">
        <f t="shared" si="99"/>
        <v>90.19999999999915</v>
      </c>
      <c r="B916" s="1">
        <f t="shared" si="100"/>
        <v>6.6121647762626065E-13</v>
      </c>
      <c r="C916" s="1">
        <f t="shared" si="100"/>
        <v>2.4813110319937159E-13</v>
      </c>
    </row>
    <row r="917" spans="1:3" x14ac:dyDescent="0.25">
      <c r="A917" s="1">
        <f t="shared" si="99"/>
        <v>90.299999999999145</v>
      </c>
      <c r="B917" s="1">
        <f t="shared" si="100"/>
        <v>6.3358852725048863E-13</v>
      </c>
      <c r="C917" s="1">
        <f t="shared" si="100"/>
        <v>2.372744251745978E-13</v>
      </c>
    </row>
    <row r="918" spans="1:3" x14ac:dyDescent="0.25">
      <c r="A918" s="1">
        <f t="shared" si="99"/>
        <v>90.399999999999139</v>
      </c>
      <c r="B918" s="1">
        <f t="shared" si="100"/>
        <v>6.0712211912515978E-13</v>
      </c>
      <c r="C918" s="1">
        <f t="shared" si="100"/>
        <v>2.2689549331375143E-13</v>
      </c>
    </row>
    <row r="919" spans="1:3" x14ac:dyDescent="0.25">
      <c r="A919" s="1">
        <f t="shared" si="99"/>
        <v>90.499999999999133</v>
      </c>
      <c r="B919" s="1">
        <f t="shared" si="100"/>
        <v>5.8176813037517773E-13</v>
      </c>
      <c r="C919" s="1">
        <f t="shared" si="100"/>
        <v>2.1697316924955329E-13</v>
      </c>
    </row>
    <row r="920" spans="1:3" x14ac:dyDescent="0.25">
      <c r="A920" s="1">
        <f t="shared" si="99"/>
        <v>90.599999999999127</v>
      </c>
      <c r="B920" s="1">
        <f t="shared" si="100"/>
        <v>5.5747952726828604E-13</v>
      </c>
      <c r="C920" s="1">
        <f t="shared" si="100"/>
        <v>2.0748725477508127E-13</v>
      </c>
    </row>
    <row r="921" spans="1:3" x14ac:dyDescent="0.25">
      <c r="A921" s="1">
        <f t="shared" si="99"/>
        <v>90.699999999999122</v>
      </c>
      <c r="B921" s="1">
        <f t="shared" si="100"/>
        <v>5.34211275894309E-13</v>
      </c>
      <c r="C921" s="1">
        <f t="shared" si="100"/>
        <v>1.9841844982311256E-13</v>
      </c>
    </row>
    <row r="922" spans="1:3" x14ac:dyDescent="0.25">
      <c r="A922" s="1">
        <f t="shared" si="99"/>
        <v>90.799999999999116</v>
      </c>
      <c r="B922" s="1">
        <f t="shared" si="100"/>
        <v>5.1192025668236358E-13</v>
      </c>
      <c r="C922" s="1">
        <f t="shared" si="100"/>
        <v>1.897483123322485E-13</v>
      </c>
    </row>
    <row r="923" spans="1:3" x14ac:dyDescent="0.25">
      <c r="A923" s="1">
        <f t="shared" si="99"/>
        <v>90.89999999999911</v>
      </c>
      <c r="B923" s="1">
        <f t="shared" si="100"/>
        <v>4.9056518259015916E-13</v>
      </c>
      <c r="C923" s="1">
        <f t="shared" si="100"/>
        <v>1.814592199147194E-13</v>
      </c>
    </row>
    <row r="924" spans="1:3" x14ac:dyDescent="0.25">
      <c r="A924" s="1">
        <f t="shared" si="99"/>
        <v>90.999999999999105</v>
      </c>
      <c r="B924" s="1">
        <f t="shared" si="100"/>
        <v>4.7010652080709722E-13</v>
      </c>
      <c r="C924" s="1">
        <f t="shared" si="100"/>
        <v>1.7353433324465514E-13</v>
      </c>
    </row>
    <row r="925" spans="1:3" x14ac:dyDescent="0.25">
      <c r="A925" s="1">
        <f t="shared" si="99"/>
        <v>91.099999999999099</v>
      </c>
      <c r="B925" s="1">
        <f t="shared" si="100"/>
        <v>4.5050641781949514E-13</v>
      </c>
      <c r="C925" s="1">
        <f t="shared" si="100"/>
        <v>1.6595756108927821E-13</v>
      </c>
    </row>
    <row r="926" spans="1:3" x14ac:dyDescent="0.25">
      <c r="A926" s="1">
        <f t="shared" si="99"/>
        <v>91.199999999999093</v>
      </c>
      <c r="B926" s="1">
        <f t="shared" si="100"/>
        <v>4.3172862769279665E-13</v>
      </c>
      <c r="C926" s="1">
        <f t="shared" si="100"/>
        <v>1.5871352690893878E-13</v>
      </c>
    </row>
    <row r="927" spans="1:3" x14ac:dyDescent="0.25">
      <c r="A927" s="1">
        <f t="shared" si="99"/>
        <v>91.299999999999088</v>
      </c>
      <c r="B927" s="1">
        <f t="shared" si="100"/>
        <v>4.1373844343218945E-13</v>
      </c>
      <c r="C927" s="1">
        <f t="shared" si="100"/>
        <v>1.5178753695536086E-13</v>
      </c>
    </row>
    <row r="928" spans="1:3" x14ac:dyDescent="0.25">
      <c r="A928" s="1">
        <f t="shared" si="99"/>
        <v>91.399999999999082</v>
      </c>
      <c r="B928" s="1">
        <f t="shared" si="100"/>
        <v>3.9650263128860969E-13</v>
      </c>
      <c r="C928" s="1">
        <f t="shared" si="100"/>
        <v>1.451655498005037E-13</v>
      </c>
    </row>
    <row r="929" spans="1:3" x14ac:dyDescent="0.25">
      <c r="A929" s="1">
        <f t="shared" si="99"/>
        <v>91.499999999999076</v>
      </c>
      <c r="B929" s="1">
        <f t="shared" si="100"/>
        <v>3.7998936788355615E-13</v>
      </c>
      <c r="C929" s="1">
        <f t="shared" si="100"/>
        <v>1.3883414723176326E-13</v>
      </c>
    </row>
    <row r="930" spans="1:3" x14ac:dyDescent="0.25">
      <c r="A930" s="1">
        <f t="shared" si="99"/>
        <v>91.599999999999071</v>
      </c>
      <c r="B930" s="1">
        <f t="shared" si="100"/>
        <v>3.6416818003076209E-13</v>
      </c>
      <c r="C930" s="1">
        <f t="shared" si="100"/>
        <v>1.3278050645180408E-13</v>
      </c>
    </row>
    <row r="931" spans="1:3" x14ac:dyDescent="0.25">
      <c r="A931" s="1">
        <f t="shared" si="99"/>
        <v>91.699999999999065</v>
      </c>
      <c r="B931" s="1">
        <f t="shared" si="100"/>
        <v>3.4900988713874162E-13</v>
      </c>
      <c r="C931" s="1">
        <f t="shared" si="100"/>
        <v>1.2699237352439446E-13</v>
      </c>
    </row>
    <row r="932" spans="1:3" x14ac:dyDescent="0.25">
      <c r="A932" s="1">
        <f t="shared" si="99"/>
        <v>91.799999999999059</v>
      </c>
      <c r="B932" s="1">
        <f t="shared" si="100"/>
        <v>3.3448654608300743E-13</v>
      </c>
      <c r="C932" s="1">
        <f t="shared" si="100"/>
        <v>1.214580380101313E-13</v>
      </c>
    </row>
    <row r="933" spans="1:3" x14ac:dyDescent="0.25">
      <c r="A933" s="1">
        <f t="shared" si="99"/>
        <v>91.899999999999054</v>
      </c>
      <c r="B933" s="1">
        <f t="shared" si="100"/>
        <v>3.2057139844140746E-13</v>
      </c>
      <c r="C933" s="1">
        <f t="shared" si="100"/>
        <v>1.161663087384548E-13</v>
      </c>
    </row>
    <row r="934" spans="1:3" x14ac:dyDescent="0.25">
      <c r="A934" s="1">
        <f t="shared" si="99"/>
        <v>91.999999999999048</v>
      </c>
      <c r="B934" s="1">
        <f t="shared" ref="B934:C953" si="101">IFERROR(_xlfn.LOGNORM.DIST($A934, B$5, EXP(B$6),FALSE), 0)</f>
        <v>3.0723881999101143E-13</v>
      </c>
      <c r="C934" s="1">
        <f t="shared" si="101"/>
        <v>1.1110649066491257E-13</v>
      </c>
    </row>
    <row r="935" spans="1:3" x14ac:dyDescent="0.25">
      <c r="A935" s="1">
        <f t="shared" si="99"/>
        <v>92.099999999999042</v>
      </c>
      <c r="B935" s="1">
        <f t="shared" si="101"/>
        <v>2.9446427236888522E-13</v>
      </c>
      <c r="C935" s="1">
        <f t="shared" si="101"/>
        <v>1.0626836276472492E-13</v>
      </c>
    </row>
    <row r="936" spans="1:3" x14ac:dyDescent="0.25">
      <c r="A936" s="1">
        <f t="shared" si="99"/>
        <v>92.199999999999037</v>
      </c>
      <c r="B936" s="1">
        <f t="shared" si="101"/>
        <v>2.8222425680389271E-13</v>
      </c>
      <c r="C936" s="1">
        <f t="shared" si="101"/>
        <v>1.0164215691616957E-13</v>
      </c>
    </row>
    <row r="937" spans="1:3" x14ac:dyDescent="0.25">
      <c r="A937" s="1">
        <f t="shared" si="99"/>
        <v>92.299999999999031</v>
      </c>
      <c r="B937" s="1">
        <f t="shared" si="101"/>
        <v>2.7049626983004688E-13</v>
      </c>
      <c r="C937" s="1">
        <f t="shared" si="101"/>
        <v>9.7218537729136492E-14</v>
      </c>
    </row>
    <row r="938" spans="1:3" x14ac:dyDescent="0.25">
      <c r="A938" s="1">
        <f t="shared" si="99"/>
        <v>92.399999999999025</v>
      </c>
      <c r="B938" s="1">
        <f t="shared" si="101"/>
        <v>2.5925876089646741E-13</v>
      </c>
      <c r="C938" s="1">
        <f t="shared" si="101"/>
        <v>9.2988583276490837E-14</v>
      </c>
    </row>
    <row r="939" spans="1:3" x14ac:dyDescent="0.25">
      <c r="A939" s="1">
        <f t="shared" si="99"/>
        <v>92.499999999999019</v>
      </c>
      <c r="B939" s="1">
        <f t="shared" si="101"/>
        <v>2.4849109179201725E-13</v>
      </c>
      <c r="C939" s="1">
        <f t="shared" si="101"/>
        <v>8.8943766687532645E-14</v>
      </c>
    </row>
    <row r="940" spans="1:3" x14ac:dyDescent="0.25">
      <c r="A940" s="1">
        <f t="shared" si="99"/>
        <v>92.599999999999014</v>
      </c>
      <c r="B940" s="1">
        <f t="shared" si="101"/>
        <v>2.3817349780674649E-13</v>
      </c>
      <c r="C940" s="1">
        <f t="shared" si="101"/>
        <v>8.507593856488305E-14</v>
      </c>
    </row>
    <row r="941" spans="1:3" x14ac:dyDescent="0.25">
      <c r="A941" s="1">
        <f t="shared" si="99"/>
        <v>92.699999999999008</v>
      </c>
      <c r="B941" s="1">
        <f t="shared" si="101"/>
        <v>2.2828705055538957E-13</v>
      </c>
      <c r="C941" s="1">
        <f t="shared" si="101"/>
        <v>8.1377310187776103E-14</v>
      </c>
    </row>
    <row r="942" spans="1:3" x14ac:dyDescent="0.25">
      <c r="A942" s="1">
        <f t="shared" si="99"/>
        <v>92.799999999999002</v>
      </c>
      <c r="B942" s="1">
        <f t="shared" si="101"/>
        <v>2.1881362239142498E-13</v>
      </c>
      <c r="C942" s="1">
        <f t="shared" si="101"/>
        <v>7.7840437466406326E-14</v>
      </c>
    </row>
    <row r="943" spans="1:3" x14ac:dyDescent="0.25">
      <c r="A943" s="1">
        <f t="shared" si="99"/>
        <v>92.899999999998997</v>
      </c>
      <c r="B943" s="1">
        <f t="shared" si="101"/>
        <v>2.0973585234331912E-13</v>
      </c>
      <c r="C943" s="1">
        <f t="shared" si="101"/>
        <v>7.4458205613627478E-14</v>
      </c>
    </row>
    <row r="944" spans="1:3" x14ac:dyDescent="0.25">
      <c r="A944" s="1">
        <f t="shared" si="99"/>
        <v>92.999999999998991</v>
      </c>
      <c r="B944" s="1">
        <f t="shared" si="101"/>
        <v>2.0103711350750242E-13</v>
      </c>
      <c r="C944" s="1">
        <f t="shared" si="101"/>
        <v>7.1223814501731799E-14</v>
      </c>
    </row>
    <row r="945" spans="1:3" x14ac:dyDescent="0.25">
      <c r="A945" s="1">
        <f t="shared" si="99"/>
        <v>93.099999999998985</v>
      </c>
      <c r="B945" s="1">
        <f t="shared" si="101"/>
        <v>1.9270148183553023E-13</v>
      </c>
      <c r="C945" s="1">
        <f t="shared" si="101"/>
        <v>6.8130764673620025E-14</v>
      </c>
    </row>
    <row r="946" spans="1:3" x14ac:dyDescent="0.25">
      <c r="A946" s="1">
        <f t="shared" si="99"/>
        <v>93.19999999999898</v>
      </c>
      <c r="B946" s="1">
        <f t="shared" si="101"/>
        <v>1.847137062554596E-13</v>
      </c>
      <c r="C946" s="1">
        <f t="shared" si="101"/>
        <v>6.5172843978925216E-14</v>
      </c>
    </row>
    <row r="947" spans="1:3" x14ac:dyDescent="0.25">
      <c r="A947" s="1">
        <f t="shared" si="99"/>
        <v>93.299999999998974</v>
      </c>
      <c r="B947" s="1">
        <f t="shared" si="101"/>
        <v>1.7705918007012216E-13</v>
      </c>
      <c r="C947" s="1">
        <f t="shared" si="101"/>
        <v>6.2344114807057345E-14</v>
      </c>
    </row>
    <row r="948" spans="1:3" x14ac:dyDescent="0.25">
      <c r="A948" s="1">
        <f t="shared" si="99"/>
        <v>93.399999999998968</v>
      </c>
      <c r="B948" s="1">
        <f t="shared" si="101"/>
        <v>1.6972391357753739E-13</v>
      </c>
      <c r="C948" s="1">
        <f t="shared" si="101"/>
        <v>5.9638901890405695E-14</v>
      </c>
    </row>
    <row r="949" spans="1:3" x14ac:dyDescent="0.25">
      <c r="A949" s="1">
        <f t="shared" si="99"/>
        <v>93.499999999998963</v>
      </c>
      <c r="B949" s="1">
        <f t="shared" si="101"/>
        <v>1.6269450786086643E-13</v>
      </c>
      <c r="C949" s="1">
        <f t="shared" si="101"/>
        <v>5.7051780652083117E-14</v>
      </c>
    </row>
    <row r="950" spans="1:3" x14ac:dyDescent="0.25">
      <c r="A950" s="1">
        <f t="shared" si="99"/>
        <v>93.599999999998957</v>
      </c>
      <c r="B950" s="1">
        <f t="shared" si="101"/>
        <v>1.5595812969775908E-13</v>
      </c>
      <c r="C950" s="1">
        <f t="shared" si="101"/>
        <v>5.4577566073799335E-14</v>
      </c>
    </row>
    <row r="951" spans="1:3" x14ac:dyDescent="0.25">
      <c r="A951" s="1">
        <f t="shared" si="99"/>
        <v>93.699999999998951</v>
      </c>
      <c r="B951" s="1">
        <f t="shared" si="101"/>
        <v>1.4950248754107953E-13</v>
      </c>
      <c r="C951" s="1">
        <f t="shared" si="101"/>
        <v>5.2211302060558237E-14</v>
      </c>
    </row>
    <row r="952" spans="1:3" x14ac:dyDescent="0.25">
      <c r="A952" s="1">
        <f t="shared" si="99"/>
        <v>93.799999999998946</v>
      </c>
      <c r="B952" s="1">
        <f t="shared" si="101"/>
        <v>1.4331580852494173E-13</v>
      </c>
      <c r="C952" s="1">
        <f t="shared" si="101"/>
        <v>4.9948251279864723E-14</v>
      </c>
    </row>
    <row r="953" spans="1:3" x14ac:dyDescent="0.25">
      <c r="A953" s="1">
        <f t="shared" si="99"/>
        <v>93.89999999999894</v>
      </c>
      <c r="B953" s="1">
        <f t="shared" si="101"/>
        <v>1.3738681645213345E-13</v>
      </c>
      <c r="C953" s="1">
        <f t="shared" si="101"/>
        <v>4.7783885454195281E-14</v>
      </c>
    </row>
    <row r="954" spans="1:3" x14ac:dyDescent="0.25">
      <c r="A954" s="1">
        <f t="shared" si="99"/>
        <v>93.999999999998934</v>
      </c>
      <c r="B954" s="1">
        <f t="shared" ref="B954:C973" si="102">IFERROR(_xlfn.LOGNORM.DIST($A954, B$5, EXP(B$6),FALSE), 0)</f>
        <v>1.3170471072079582E-13</v>
      </c>
      <c r="C954" s="1">
        <f t="shared" si="102"/>
        <v>4.5713876086407151E-14</v>
      </c>
    </row>
    <row r="955" spans="1:3" x14ac:dyDescent="0.25">
      <c r="A955" s="1">
        <f t="shared" si="99"/>
        <v>94.099999999998929</v>
      </c>
      <c r="B955" s="1">
        <f t="shared" si="102"/>
        <v>1.2625914615011801E-13</v>
      </c>
      <c r="C955" s="1">
        <f t="shared" si="102"/>
        <v>4.3734085598695473E-14</v>
      </c>
    </row>
    <row r="956" spans="1:3" x14ac:dyDescent="0.25">
      <c r="A956" s="1">
        <f t="shared" si="99"/>
        <v>94.199999999998923</v>
      </c>
      <c r="B956" s="1">
        <f t="shared" si="102"/>
        <v>1.2104021366644788E-13</v>
      </c>
      <c r="C956" s="1">
        <f t="shared" si="102"/>
        <v>4.1840558866560835E-14</v>
      </c>
    </row>
    <row r="957" spans="1:3" x14ac:dyDescent="0.25">
      <c r="A957" s="1">
        <f t="shared" si="99"/>
        <v>94.299999999998917</v>
      </c>
      <c r="B957" s="1">
        <f t="shared" si="102"/>
        <v>1.160384218129371E-13</v>
      </c>
      <c r="C957" s="1">
        <f t="shared" si="102"/>
        <v>4.0029515130088168E-14</v>
      </c>
    </row>
    <row r="958" spans="1:3" x14ac:dyDescent="0.25">
      <c r="A958" s="1">
        <f t="shared" si="99"/>
        <v>94.399999999998911</v>
      </c>
      <c r="B958" s="1">
        <f t="shared" si="102"/>
        <v>1.1124467904749308E-13</v>
      </c>
      <c r="C958" s="1">
        <f t="shared" si="102"/>
        <v>3.8297340265667518E-14</v>
      </c>
    </row>
    <row r="959" spans="1:3" x14ac:dyDescent="0.25">
      <c r="A959" s="1">
        <f t="shared" si="99"/>
        <v>94.499999999998906</v>
      </c>
      <c r="B959" s="1">
        <f t="shared" si="102"/>
        <v>1.0665027679516842E-13</v>
      </c>
      <c r="C959" s="1">
        <f t="shared" si="102"/>
        <v>3.664057940198813E-14</v>
      </c>
    </row>
    <row r="960" spans="1:3" x14ac:dyDescent="0.25">
      <c r="A960" s="1">
        <f t="shared" si="99"/>
        <v>94.5999999999989</v>
      </c>
      <c r="B960" s="1">
        <f t="shared" si="102"/>
        <v>1.0224687322270878E-13</v>
      </c>
      <c r="C960" s="1">
        <f t="shared" si="102"/>
        <v>3.5055929864908054E-14</v>
      </c>
    </row>
    <row r="961" spans="1:3" x14ac:dyDescent="0.25">
      <c r="A961" s="1">
        <f t="shared" si="99"/>
        <v>94.699999999998894</v>
      </c>
      <c r="B961" s="1">
        <f t="shared" si="102"/>
        <v>9.8026477704336867E-14</v>
      </c>
      <c r="C961" s="1">
        <f t="shared" si="102"/>
        <v>3.3540234436482517E-14</v>
      </c>
    </row>
    <row r="962" spans="1:3" x14ac:dyDescent="0.25">
      <c r="A962" s="1">
        <f t="shared" si="99"/>
        <v>94.799999999998889</v>
      </c>
      <c r="B962" s="1">
        <f t="shared" si="102"/>
        <v>9.3981435949167571E-14</v>
      </c>
      <c r="C962" s="1">
        <f t="shared" si="102"/>
        <v>3.2090474914098098E-14</v>
      </c>
    </row>
    <row r="963" spans="1:3" x14ac:dyDescent="0.25">
      <c r="A963" s="1">
        <f t="shared" si="99"/>
        <v>94.899999999998883</v>
      </c>
      <c r="B963" s="1">
        <f t="shared" si="102"/>
        <v>9.0104415761884383E-14</v>
      </c>
      <c r="C963" s="1">
        <f t="shared" si="102"/>
        <v>3.0703765956266474E-14</v>
      </c>
    </row>
    <row r="964" spans="1:3" x14ac:dyDescent="0.25">
      <c r="A964" s="1">
        <f t="shared" si="99"/>
        <v>94.999999999998877</v>
      </c>
      <c r="B964" s="1">
        <f t="shared" si="102"/>
        <v>8.6388393409657352E-14</v>
      </c>
      <c r="C964" s="1">
        <f t="shared" si="102"/>
        <v>2.9377349202289723E-14</v>
      </c>
    </row>
    <row r="965" spans="1:3" x14ac:dyDescent="0.25">
      <c r="A965" s="1">
        <f t="shared" si="99"/>
        <v>95.099999999998872</v>
      </c>
      <c r="B965" s="1">
        <f t="shared" si="102"/>
        <v>8.2826640569252415E-14</v>
      </c>
      <c r="C965" s="1">
        <f t="shared" si="102"/>
        <v>2.8108587653513662E-14</v>
      </c>
    </row>
    <row r="966" spans="1:3" x14ac:dyDescent="0.25">
      <c r="A966" s="1">
        <f t="shared" si="99"/>
        <v>95.199999999998866</v>
      </c>
      <c r="B966" s="1">
        <f t="shared" si="102"/>
        <v>7.9412711829605934E-14</v>
      </c>
      <c r="C966" s="1">
        <f t="shared" si="102"/>
        <v>2.6894960304509425E-14</v>
      </c>
    </row>
    <row r="967" spans="1:3" x14ac:dyDescent="0.25">
      <c r="A967" s="1">
        <f t="shared" si="99"/>
        <v>95.29999999999886</v>
      </c>
      <c r="B967" s="1">
        <f t="shared" si="102"/>
        <v>7.6140432726037085E-14</v>
      </c>
      <c r="C967" s="1">
        <f t="shared" si="102"/>
        <v>2.573405701298589E-14</v>
      </c>
    </row>
    <row r="968" spans="1:3" x14ac:dyDescent="0.25">
      <c r="A968" s="1">
        <f t="shared" si="99"/>
        <v>95.399999999998855</v>
      </c>
      <c r="B968" s="1">
        <f t="shared" si="102"/>
        <v>7.3003888283402684E-14</v>
      </c>
      <c r="C968" s="1">
        <f t="shared" si="102"/>
        <v>2.4623573597782522E-14</v>
      </c>
    </row>
    <row r="969" spans="1:3" x14ac:dyDescent="0.25">
      <c r="A969" s="1">
        <f t="shared" si="99"/>
        <v>95.499999999998849</v>
      </c>
      <c r="B969" s="1">
        <f t="shared" si="102"/>
        <v>6.9997412046398972E-14</v>
      </c>
      <c r="C969" s="1">
        <f t="shared" si="102"/>
        <v>2.3561307154738677E-14</v>
      </c>
    </row>
    <row r="970" spans="1:3" x14ac:dyDescent="0.25">
      <c r="A970" s="1">
        <f t="shared" si="99"/>
        <v>95.599999999998843</v>
      </c>
      <c r="B970" s="1">
        <f t="shared" si="102"/>
        <v>6.7115575576226531E-14</v>
      </c>
      <c r="C970" s="1">
        <f t="shared" si="102"/>
        <v>2.2545151580721831E-14</v>
      </c>
    </row>
    <row r="971" spans="1:3" x14ac:dyDescent="0.25">
      <c r="A971" s="1">
        <f t="shared" si="99"/>
        <v>95.699999999998838</v>
      </c>
      <c r="B971" s="1">
        <f t="shared" si="102"/>
        <v>6.4353178393632877E-14</v>
      </c>
      <c r="C971" s="1">
        <f t="shared" si="102"/>
        <v>2.1573093296500072E-14</v>
      </c>
    </row>
    <row r="972" spans="1:3" x14ac:dyDescent="0.25">
      <c r="A972" s="1">
        <f t="shared" si="99"/>
        <v>95.799999999998832</v>
      </c>
      <c r="B972" s="1">
        <f t="shared" si="102"/>
        <v>6.1705238349322549E-14</v>
      </c>
      <c r="C972" s="1">
        <f t="shared" si="102"/>
        <v>2.0643207159602443E-14</v>
      </c>
    </row>
    <row r="973" spans="1:3" x14ac:dyDescent="0.25">
      <c r="A973" s="1">
        <f t="shared" si="99"/>
        <v>95.899999999998826</v>
      </c>
      <c r="B973" s="1">
        <f t="shared" si="102"/>
        <v>5.9166982403434614E-14</v>
      </c>
      <c r="C973" s="1">
        <f t="shared" si="102"/>
        <v>1.9753652558672268E-14</v>
      </c>
    </row>
    <row r="974" spans="1:3" x14ac:dyDescent="0.25">
      <c r="A974" s="1">
        <f t="shared" si="99"/>
        <v>95.99999999999882</v>
      </c>
      <c r="B974" s="1">
        <f t="shared" ref="B974:C993" si="103">IFERROR(_xlfn.LOGNORM.DIST($A974, B$5, EXP(B$6),FALSE), 0)</f>
        <v>5.6733837796618196E-14</v>
      </c>
      <c r="C974" s="1">
        <f t="shared" si="103"/>
        <v>1.8902669681211406E-14</v>
      </c>
    </row>
    <row r="975" spans="1:3" x14ac:dyDescent="0.25">
      <c r="A975" s="1">
        <f t="shared" ref="A975:A1014" si="104">A974+0.1</f>
        <v>96.099999999998815</v>
      </c>
      <c r="B975" s="1">
        <f t="shared" si="103"/>
        <v>5.440142359601132E-14</v>
      </c>
      <c r="C975" s="1">
        <f t="shared" si="103"/>
        <v>1.8088575946991847E-14</v>
      </c>
    </row>
    <row r="976" spans="1:3" x14ac:dyDescent="0.25">
      <c r="A976" s="1">
        <f t="shared" si="104"/>
        <v>96.199999999998809</v>
      </c>
      <c r="B976" s="1">
        <f t="shared" si="103"/>
        <v>5.2165542600093711E-14</v>
      </c>
      <c r="C976" s="1">
        <f t="shared" si="103"/>
        <v>1.7309762599734586E-14</v>
      </c>
    </row>
    <row r="977" spans="1:3" x14ac:dyDescent="0.25">
      <c r="A977" s="1">
        <f t="shared" si="104"/>
        <v>96.299999999998803</v>
      </c>
      <c r="B977" s="1">
        <f t="shared" si="103"/>
        <v>5.0022173587108187E-14</v>
      </c>
      <c r="C977" s="1">
        <f t="shared" si="103"/>
        <v>1.6564691449997681E-14</v>
      </c>
    </row>
    <row r="978" spans="1:3" x14ac:dyDescent="0.25">
      <c r="A978" s="1">
        <f t="shared" si="104"/>
        <v>96.399999999998798</v>
      </c>
      <c r="B978" s="1">
        <f t="shared" si="103"/>
        <v>4.7967463892387633E-14</v>
      </c>
      <c r="C978" s="1">
        <f t="shared" si="103"/>
        <v>1.5851891762536829E-14</v>
      </c>
    </row>
    <row r="979" spans="1:3" x14ac:dyDescent="0.25">
      <c r="A979" s="1">
        <f t="shared" si="104"/>
        <v>96.499999999998792</v>
      </c>
      <c r="B979" s="1">
        <f t="shared" si="103"/>
        <v>4.5997722300551259E-14</v>
      </c>
      <c r="C979" s="1">
        <f t="shared" si="103"/>
        <v>1.5169957281689722E-14</v>
      </c>
    </row>
    <row r="980" spans="1:3" x14ac:dyDescent="0.25">
      <c r="A980" s="1">
        <f t="shared" si="104"/>
        <v>96.599999999998786</v>
      </c>
      <c r="B980" s="1">
        <f t="shared" si="103"/>
        <v>4.4109412239156631E-14</v>
      </c>
      <c r="C980" s="1">
        <f t="shared" si="103"/>
        <v>1.4517543388643134E-14</v>
      </c>
    </row>
    <row r="981" spans="1:3" x14ac:dyDescent="0.25">
      <c r="A981" s="1">
        <f t="shared" si="104"/>
        <v>96.699999999998781</v>
      </c>
      <c r="B981" s="1">
        <f t="shared" si="103"/>
        <v>4.2299145260924267E-14</v>
      </c>
      <c r="C981" s="1">
        <f t="shared" si="103"/>
        <v>1.3893364384692807E-14</v>
      </c>
    </row>
    <row r="982" spans="1:3" x14ac:dyDescent="0.25">
      <c r="A982" s="1">
        <f t="shared" si="104"/>
        <v>96.799999999998775</v>
      </c>
      <c r="B982" s="1">
        <f t="shared" si="103"/>
        <v>4.0563674802271668E-14</v>
      </c>
      <c r="C982" s="1">
        <f t="shared" si="103"/>
        <v>1.3296190894898415E-14</v>
      </c>
    </row>
    <row r="983" spans="1:3" x14ac:dyDescent="0.25">
      <c r="A983" s="1">
        <f t="shared" si="104"/>
        <v>96.899999999998769</v>
      </c>
      <c r="B983" s="1">
        <f t="shared" si="103"/>
        <v>3.8899890206336173E-14</v>
      </c>
      <c r="C983" s="1">
        <f t="shared" si="103"/>
        <v>1.2724847386756478E-14</v>
      </c>
    </row>
    <row r="984" spans="1:3" x14ac:dyDescent="0.25">
      <c r="A984" s="1">
        <f t="shared" si="104"/>
        <v>96.999999999998764</v>
      </c>
      <c r="B984" s="1">
        <f t="shared" si="103"/>
        <v>3.7304810999256787E-14</v>
      </c>
      <c r="C984" s="1">
        <f t="shared" si="103"/>
        <v>1.2178209798782129E-14</v>
      </c>
    </row>
    <row r="985" spans="1:3" x14ac:dyDescent="0.25">
      <c r="A985" s="1">
        <f t="shared" si="104"/>
        <v>97.099999999998758</v>
      </c>
      <c r="B985" s="1">
        <f t="shared" si="103"/>
        <v>3.577558140889288E-14</v>
      </c>
      <c r="C985" s="1">
        <f t="shared" si="103"/>
        <v>1.1655203274095935E-14</v>
      </c>
    </row>
    <row r="986" spans="1:3" x14ac:dyDescent="0.25">
      <c r="A986" s="1">
        <f t="shared" si="104"/>
        <v>97.199999999998752</v>
      </c>
      <c r="B986" s="1">
        <f t="shared" si="103"/>
        <v>3.4309465115676313E-14</v>
      </c>
      <c r="C986" s="1">
        <f t="shared" si="103"/>
        <v>1.1154799994351536E-14</v>
      </c>
    </row>
    <row r="987" spans="1:3" x14ac:dyDescent="0.25">
      <c r="A987" s="1">
        <f t="shared" si="104"/>
        <v>97.299999999998747</v>
      </c>
      <c r="B987" s="1">
        <f t="shared" si="103"/>
        <v>3.2903840225699037E-14</v>
      </c>
      <c r="C987" s="1">
        <f t="shared" si="103"/>
        <v>1.0676017109530998E-14</v>
      </c>
    </row>
    <row r="988" spans="1:3" x14ac:dyDescent="0.25">
      <c r="A988" s="1">
        <f t="shared" si="104"/>
        <v>97.399999999998741</v>
      </c>
      <c r="B988" s="1">
        <f t="shared" si="103"/>
        <v>3.1556194456584195E-14</v>
      </c>
      <c r="C988" s="1">
        <f t="shared" si="103"/>
        <v>1.021791475934968E-14</v>
      </c>
    </row>
    <row r="989" spans="1:3" x14ac:dyDescent="0.25">
      <c r="A989" s="1">
        <f t="shared" si="104"/>
        <v>97.499999999998735</v>
      </c>
      <c r="B989" s="1">
        <f t="shared" si="103"/>
        <v>3.0264120527076276E-14</v>
      </c>
      <c r="C989" s="1">
        <f t="shared" si="103"/>
        <v>9.7795941821907402E-15</v>
      </c>
    </row>
    <row r="990" spans="1:3" x14ac:dyDescent="0.25">
      <c r="A990" s="1">
        <f t="shared" si="104"/>
        <v>97.59999999999873</v>
      </c>
      <c r="B990" s="1">
        <f t="shared" si="103"/>
        <v>2.9025311741681737E-14</v>
      </c>
      <c r="C990" s="1">
        <f t="shared" si="103"/>
        <v>9.360195907677622E-15</v>
      </c>
    </row>
    <row r="991" spans="1:3" x14ac:dyDescent="0.25">
      <c r="A991" s="1">
        <f t="shared" si="104"/>
        <v>97.699999999998724</v>
      </c>
      <c r="B991" s="1">
        <f t="shared" si="103"/>
        <v>2.7837557762075839E-14</v>
      </c>
      <c r="C991" s="1">
        <f t="shared" si="103"/>
        <v>8.9588980291719643E-15</v>
      </c>
    </row>
    <row r="992" spans="1:3" x14ac:dyDescent="0.25">
      <c r="A992" s="1">
        <f t="shared" si="104"/>
        <v>97.799999999998718</v>
      </c>
      <c r="B992" s="1">
        <f t="shared" si="103"/>
        <v>2.6698740557307774E-14</v>
      </c>
      <c r="C992" s="1">
        <f t="shared" si="103"/>
        <v>8.574914552633958E-15</v>
      </c>
    </row>
    <row r="993" spans="1:3" x14ac:dyDescent="0.25">
      <c r="A993" s="1">
        <f t="shared" si="104"/>
        <v>97.899999999998712</v>
      </c>
      <c r="B993" s="1">
        <f t="shared" si="103"/>
        <v>2.5606830525223664E-14</v>
      </c>
      <c r="C993" s="1">
        <f t="shared" si="103"/>
        <v>8.2074938184617659E-15</v>
      </c>
    </row>
    <row r="994" spans="1:3" x14ac:dyDescent="0.25">
      <c r="A994" s="1">
        <f t="shared" si="104"/>
        <v>97.999999999998707</v>
      </c>
      <c r="B994" s="1">
        <f t="shared" ref="B994:C1014" si="105">IFERROR(_xlfn.LOGNORM.DIST($A994, B$5, EXP(B$6),FALSE), 0)</f>
        <v>2.455988277781803E-14</v>
      </c>
      <c r="C994" s="1">
        <f t="shared" si="105"/>
        <v>7.8559169930617544E-15</v>
      </c>
    </row>
    <row r="995" spans="1:3" x14ac:dyDescent="0.25">
      <c r="A995" s="1">
        <f t="shared" si="104"/>
        <v>98.099999999998701</v>
      </c>
      <c r="B995" s="1">
        <f t="shared" si="105"/>
        <v>2.3556033583543213E-14</v>
      </c>
      <c r="C995" s="1">
        <f t="shared" si="105"/>
        <v>7.5194966270541171E-15</v>
      </c>
    </row>
    <row r="996" spans="1:3" x14ac:dyDescent="0.25">
      <c r="A996" s="1">
        <f t="shared" si="104"/>
        <v>98.199999999998695</v>
      </c>
      <c r="B996" s="1">
        <f t="shared" si="105"/>
        <v>2.2593496959916825E-14</v>
      </c>
      <c r="C996" s="1">
        <f t="shared" si="105"/>
        <v>7.1975752771545311E-15</v>
      </c>
    </row>
    <row r="997" spans="1:3" x14ac:dyDescent="0.25">
      <c r="A997" s="1">
        <f t="shared" si="104"/>
        <v>98.29999999999869</v>
      </c>
      <c r="B997" s="1">
        <f t="shared" si="105"/>
        <v>2.1670561410033005E-14</v>
      </c>
      <c r="C997" s="1">
        <f t="shared" si="105"/>
        <v>6.8895241889052409E-15</v>
      </c>
    </row>
    <row r="998" spans="1:3" x14ac:dyDescent="0.25">
      <c r="A998" s="1">
        <f t="shared" si="104"/>
        <v>98.399999999998684</v>
      </c>
      <c r="B998" s="1">
        <f t="shared" si="105"/>
        <v>2.0785586796873594E-14</v>
      </c>
      <c r="C998" s="1">
        <f t="shared" si="105"/>
        <v>6.5947420375546882E-15</v>
      </c>
    </row>
    <row r="999" spans="1:3" x14ac:dyDescent="0.25">
      <c r="A999" s="1">
        <f t="shared" si="104"/>
        <v>98.499999999998678</v>
      </c>
      <c r="B999" s="1">
        <f t="shared" si="105"/>
        <v>1.9937001349558891E-14</v>
      </c>
      <c r="C999" s="1">
        <f t="shared" si="105"/>
        <v>6.312653724503352E-15</v>
      </c>
    </row>
    <row r="1000" spans="1:3" x14ac:dyDescent="0.25">
      <c r="A1000" s="1">
        <f t="shared" si="104"/>
        <v>98.599999999998673</v>
      </c>
      <c r="B1000" s="1">
        <f t="shared" si="105"/>
        <v>1.9123298795946243E-14</v>
      </c>
      <c r="C1000" s="1">
        <f t="shared" si="105"/>
        <v>6.0427092268543738E-15</v>
      </c>
    </row>
    <row r="1001" spans="1:3" x14ac:dyDescent="0.25">
      <c r="A1001" s="1">
        <f t="shared" si="104"/>
        <v>98.699999999998667</v>
      </c>
      <c r="B1001" s="1">
        <f t="shared" si="105"/>
        <v>1.8343035616204074E-14</v>
      </c>
      <c r="C1001" s="1">
        <f t="shared" si="105"/>
        <v>5.7843824977085538E-15</v>
      </c>
    </row>
    <row r="1002" spans="1:3" x14ac:dyDescent="0.25">
      <c r="A1002" s="1">
        <f t="shared" si="104"/>
        <v>98.799999999998661</v>
      </c>
      <c r="B1002" s="1">
        <f t="shared" si="105"/>
        <v>1.7594828412240091E-14</v>
      </c>
      <c r="C1002" s="1">
        <f t="shared" si="105"/>
        <v>5.5371704149586731E-15</v>
      </c>
    </row>
    <row r="1003" spans="1:3" x14ac:dyDescent="0.25">
      <c r="A1003" s="1">
        <f t="shared" si="104"/>
        <v>98.899999999998656</v>
      </c>
      <c r="B1003" s="1">
        <f t="shared" si="105"/>
        <v>1.6877351388056375E-14</v>
      </c>
      <c r="C1003" s="1">
        <f t="shared" si="105"/>
        <v>5.3005917764284607E-15</v>
      </c>
    </row>
    <row r="1004" spans="1:3" x14ac:dyDescent="0.25">
      <c r="A1004" s="1">
        <f t="shared" si="104"/>
        <v>98.99999999999865</v>
      </c>
      <c r="B1004" s="1">
        <f t="shared" si="105"/>
        <v>1.6189333936335721E-14</v>
      </c>
      <c r="C1004" s="1">
        <f t="shared" si="105"/>
        <v>5.0741863393045524E-15</v>
      </c>
    </row>
    <row r="1005" spans="1:3" x14ac:dyDescent="0.25">
      <c r="A1005" s="1">
        <f t="shared" si="104"/>
        <v>99.099999999998644</v>
      </c>
      <c r="B1005" s="1">
        <f t="shared" si="105"/>
        <v>1.5529558326750452E-14</v>
      </c>
      <c r="C1005" s="1">
        <f t="shared" si="105"/>
        <v>4.8575139018977165E-15</v>
      </c>
    </row>
    <row r="1006" spans="1:3" x14ac:dyDescent="0.25">
      <c r="A1006" s="1">
        <f t="shared" si="104"/>
        <v>99.199999999998639</v>
      </c>
      <c r="B1006" s="1">
        <f t="shared" si="105"/>
        <v>1.489685749168538E-14</v>
      </c>
      <c r="C1006" s="1">
        <f t="shared" si="105"/>
        <v>4.6501534258593435E-15</v>
      </c>
    </row>
    <row r="1007" spans="1:3" x14ac:dyDescent="0.25">
      <c r="A1007" s="1">
        <f t="shared" si="104"/>
        <v>99.299999999998633</v>
      </c>
      <c r="B1007" s="1">
        <f t="shared" si="105"/>
        <v>1.4290112905239106E-14</v>
      </c>
      <c r="C1007" s="1">
        <f t="shared" si="105"/>
        <v>4.4517021970579422E-15</v>
      </c>
    </row>
    <row r="1008" spans="1:3" x14ac:dyDescent="0.25">
      <c r="A1008" s="1">
        <f t="shared" si="104"/>
        <v>99.399999999998627</v>
      </c>
      <c r="B1008" s="1">
        <f t="shared" si="105"/>
        <v>1.3708252551561809E-14</v>
      </c>
      <c r="C1008" s="1">
        <f t="shared" si="105"/>
        <v>4.2617750234086046E-15</v>
      </c>
    </row>
    <row r="1009" spans="1:3" x14ac:dyDescent="0.25">
      <c r="A1009" s="1">
        <f t="shared" si="104"/>
        <v>99.499999999998622</v>
      </c>
      <c r="B1009" s="1">
        <f t="shared" si="105"/>
        <v>1.3150248978735444E-14</v>
      </c>
      <c r="C1009" s="1">
        <f t="shared" si="105"/>
        <v>4.0800034680147726E-15</v>
      </c>
    </row>
    <row r="1010" spans="1:3" x14ac:dyDescent="0.25">
      <c r="A1010" s="1">
        <f t="shared" si="104"/>
        <v>99.599999999998616</v>
      </c>
      <c r="B1010" s="1">
        <f t="shared" si="105"/>
        <v>1.261511743458088E-14</v>
      </c>
      <c r="C1010" s="1">
        <f t="shared" si="105"/>
        <v>3.9060351160627644E-15</v>
      </c>
    </row>
    <row r="1011" spans="1:3" x14ac:dyDescent="0.25">
      <c r="A1011" s="1">
        <f t="shared" si="104"/>
        <v>99.69999999999861</v>
      </c>
      <c r="B1011" s="1">
        <f t="shared" si="105"/>
        <v>1.2101914080915723E-14</v>
      </c>
      <c r="C1011" s="1">
        <f t="shared" si="105"/>
        <v>3.739532873972749E-15</v>
      </c>
    </row>
    <row r="1012" spans="1:3" x14ac:dyDescent="0.25">
      <c r="A1012" s="1">
        <f t="shared" si="104"/>
        <v>99.799999999998604</v>
      </c>
      <c r="B1012" s="1">
        <f t="shared" si="105"/>
        <v>1.1609734282951975E-14</v>
      </c>
      <c r="C1012" s="1">
        <f t="shared" si="105"/>
        <v>3.5801742993818501E-15</v>
      </c>
    </row>
    <row r="1013" spans="1:3" x14ac:dyDescent="0.25">
      <c r="A1013" s="1">
        <f t="shared" si="104"/>
        <v>99.899999999998599</v>
      </c>
      <c r="B1013" s="1">
        <f t="shared" si="105"/>
        <v>1.113771097064287E-14</v>
      </c>
      <c r="C1013" s="1">
        <f t="shared" si="105"/>
        <v>3.4276509605929349E-15</v>
      </c>
    </row>
    <row r="1014" spans="1:3" x14ac:dyDescent="0.25">
      <c r="A1014" s="1">
        <f t="shared" si="104"/>
        <v>99.999999999998593</v>
      </c>
      <c r="B1014" s="1">
        <f t="shared" si="105"/>
        <v>1.068501306894428E-14</v>
      </c>
      <c r="C1014" s="1">
        <f t="shared" si="105"/>
        <v>3.2816678241890348E-15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3" name="Spinner 1">
              <controlPr defaultSize="0" autoPict="0">
                <anchor moveWithCells="1" sizeWithCells="1">
                  <from>
                    <xdr:col>6</xdr:col>
                    <xdr:colOff>228600</xdr:colOff>
                    <xdr:row>4</xdr:row>
                    <xdr:rowOff>19050</xdr:rowOff>
                  </from>
                  <to>
                    <xdr:col>7</xdr:col>
                    <xdr:colOff>57150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" name="Spinner 2">
              <controlPr defaultSize="0" autoPict="0">
                <anchor moveWithCells="1" sizeWithCells="1">
                  <from>
                    <xdr:col>11</xdr:col>
                    <xdr:colOff>76200</xdr:colOff>
                    <xdr:row>3</xdr:row>
                    <xdr:rowOff>76200</xdr:rowOff>
                  </from>
                  <to>
                    <xdr:col>11</xdr:col>
                    <xdr:colOff>561975</xdr:colOff>
                    <xdr:row>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5" name="Spinner 3">
              <controlPr defaultSize="0" autoPict="0">
                <anchor moveWithCells="1" sizeWithCells="1">
                  <from>
                    <xdr:col>11</xdr:col>
                    <xdr:colOff>114300</xdr:colOff>
                    <xdr:row>11</xdr:row>
                    <xdr:rowOff>38100</xdr:rowOff>
                  </from>
                  <to>
                    <xdr:col>11</xdr:col>
                    <xdr:colOff>552450</xdr:colOff>
                    <xdr:row>14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29"/>
  <sheetViews>
    <sheetView topLeftCell="D1" workbookViewId="0">
      <selection activeCell="Q3" sqref="Q3"/>
    </sheetView>
  </sheetViews>
  <sheetFormatPr defaultRowHeight="15" x14ac:dyDescent="0.25"/>
  <sheetData>
    <row r="1" spans="1:16" x14ac:dyDescent="0.25">
      <c r="A1" s="4" t="s">
        <v>23</v>
      </c>
      <c r="B1" t="s">
        <v>0</v>
      </c>
      <c r="C1" t="s">
        <v>1</v>
      </c>
      <c r="D1" t="s">
        <v>2</v>
      </c>
      <c r="E1" t="s">
        <v>3</v>
      </c>
      <c r="F1" t="s">
        <v>26</v>
      </c>
      <c r="G1" t="s">
        <v>27</v>
      </c>
      <c r="H1" t="s">
        <v>4</v>
      </c>
      <c r="I1" s="4" t="s">
        <v>24</v>
      </c>
      <c r="J1" t="s">
        <v>0</v>
      </c>
      <c r="K1" t="s">
        <v>1</v>
      </c>
      <c r="L1" t="s">
        <v>2</v>
      </c>
      <c r="M1" t="s">
        <v>3</v>
      </c>
      <c r="N1" t="s">
        <v>26</v>
      </c>
      <c r="O1" t="s">
        <v>27</v>
      </c>
      <c r="P1" t="s">
        <v>4</v>
      </c>
    </row>
    <row r="2" spans="1:16" x14ac:dyDescent="0.25">
      <c r="B2">
        <v>1980</v>
      </c>
      <c r="C2" t="s">
        <v>6</v>
      </c>
      <c r="D2">
        <v>23.819047797859401</v>
      </c>
      <c r="E2">
        <v>-2.0630424531183702</v>
      </c>
      <c r="F2">
        <v>-0.83991678713061002</v>
      </c>
      <c r="G2">
        <v>0.68445918241338799</v>
      </c>
      <c r="H2" t="s">
        <v>7</v>
      </c>
      <c r="J2">
        <v>1980</v>
      </c>
      <c r="K2" t="s">
        <v>8</v>
      </c>
      <c r="L2">
        <v>22.612818728723301</v>
      </c>
      <c r="M2">
        <v>-1.9872577662190301</v>
      </c>
      <c r="N2">
        <v>-0.89065201574695096</v>
      </c>
      <c r="O2">
        <v>0.558507535809321</v>
      </c>
      <c r="P2" t="s">
        <v>7</v>
      </c>
    </row>
    <row r="3" spans="1:16" x14ac:dyDescent="0.25">
      <c r="B3">
        <v>1980</v>
      </c>
      <c r="C3" t="s">
        <v>9</v>
      </c>
      <c r="D3">
        <v>24.341036456069201</v>
      </c>
      <c r="E3">
        <v>-2.0271406950505502</v>
      </c>
      <c r="F3">
        <v>-0.74895728034849096</v>
      </c>
      <c r="G3">
        <v>0.56343447815841197</v>
      </c>
      <c r="H3" t="s">
        <v>7</v>
      </c>
      <c r="J3">
        <v>1980</v>
      </c>
      <c r="K3" t="s">
        <v>6</v>
      </c>
      <c r="L3">
        <v>23.835589075515902</v>
      </c>
      <c r="M3">
        <v>-2.0408823348842602</v>
      </c>
      <c r="N3">
        <v>-0.68945589597232204</v>
      </c>
      <c r="O3">
        <v>0.55388043663841802</v>
      </c>
      <c r="P3" t="s">
        <v>7</v>
      </c>
    </row>
    <row r="4" spans="1:16" x14ac:dyDescent="0.25">
      <c r="B4">
        <v>1980</v>
      </c>
      <c r="C4" t="s">
        <v>10</v>
      </c>
      <c r="D4">
        <v>25.544872568595501</v>
      </c>
      <c r="E4">
        <v>-2.05969481683755</v>
      </c>
      <c r="F4">
        <v>0.175645159876958</v>
      </c>
      <c r="G4">
        <v>0.55536595370895003</v>
      </c>
      <c r="H4" t="s">
        <v>7</v>
      </c>
      <c r="J4">
        <v>1980</v>
      </c>
      <c r="K4" t="s">
        <v>9</v>
      </c>
      <c r="L4">
        <v>24.291532877840599</v>
      </c>
      <c r="M4">
        <v>-2.0703262741752799</v>
      </c>
      <c r="N4">
        <v>-0.80247659639957902</v>
      </c>
      <c r="O4">
        <v>0.55396458829225004</v>
      </c>
      <c r="P4" t="s">
        <v>7</v>
      </c>
    </row>
    <row r="5" spans="1:16" x14ac:dyDescent="0.25">
      <c r="B5">
        <v>1980</v>
      </c>
      <c r="C5" t="s">
        <v>11</v>
      </c>
      <c r="D5">
        <v>25.4199282330557</v>
      </c>
      <c r="E5">
        <v>-2.04266988523898</v>
      </c>
      <c r="F5">
        <v>-0.56158450502815205</v>
      </c>
      <c r="G5">
        <v>0.76810543804377396</v>
      </c>
      <c r="H5" t="s">
        <v>7</v>
      </c>
      <c r="J5">
        <v>1980</v>
      </c>
      <c r="K5" t="s">
        <v>10</v>
      </c>
      <c r="L5">
        <v>24.9357196084954</v>
      </c>
      <c r="M5">
        <v>-2.07190569666425</v>
      </c>
      <c r="N5">
        <v>-0.69898325839516495</v>
      </c>
      <c r="O5">
        <v>0.53068334652099203</v>
      </c>
      <c r="P5" t="s">
        <v>7</v>
      </c>
    </row>
    <row r="6" spans="1:16" x14ac:dyDescent="0.25">
      <c r="B6">
        <v>1980</v>
      </c>
      <c r="C6" t="s">
        <v>13</v>
      </c>
      <c r="D6">
        <v>25.599527637345499</v>
      </c>
      <c r="E6">
        <v>-1.99371000849709</v>
      </c>
      <c r="F6">
        <v>-0.26099860997080798</v>
      </c>
      <c r="G6">
        <v>0.76732885440465703</v>
      </c>
      <c r="H6" t="s">
        <v>7</v>
      </c>
      <c r="J6">
        <v>1980</v>
      </c>
      <c r="K6" t="s">
        <v>11</v>
      </c>
      <c r="L6">
        <v>25.186067392317099</v>
      </c>
      <c r="M6">
        <v>-2.0723586635829498</v>
      </c>
      <c r="N6">
        <v>-0.61315214549833297</v>
      </c>
      <c r="O6">
        <v>0.496752843003747</v>
      </c>
      <c r="P6" t="s">
        <v>7</v>
      </c>
    </row>
    <row r="7" spans="1:16" x14ac:dyDescent="0.25">
      <c r="B7">
        <v>1980</v>
      </c>
      <c r="C7" t="s">
        <v>14</v>
      </c>
      <c r="D7">
        <v>25.5242723868604</v>
      </c>
      <c r="E7">
        <v>-2.0030623722293099</v>
      </c>
      <c r="F7">
        <v>-0.72705249294979302</v>
      </c>
      <c r="G7">
        <v>0.47661194376357402</v>
      </c>
      <c r="H7" t="s">
        <v>7</v>
      </c>
      <c r="J7">
        <v>1980</v>
      </c>
      <c r="K7" t="s">
        <v>13</v>
      </c>
      <c r="L7">
        <v>25.629513142231801</v>
      </c>
      <c r="M7">
        <v>-2.06983812811719</v>
      </c>
      <c r="N7">
        <v>-0.51543814227314999</v>
      </c>
      <c r="O7">
        <v>0.600009893041067</v>
      </c>
      <c r="P7" t="s">
        <v>7</v>
      </c>
    </row>
    <row r="8" spans="1:16" x14ac:dyDescent="0.25">
      <c r="B8">
        <v>1980</v>
      </c>
      <c r="C8" t="s">
        <v>15</v>
      </c>
      <c r="D8">
        <v>25.774299617793201</v>
      </c>
      <c r="E8">
        <v>-2.0790726538666502</v>
      </c>
      <c r="F8">
        <v>-9.8565155306351099E-2</v>
      </c>
      <c r="G8">
        <v>0.81785363434510205</v>
      </c>
      <c r="H8" t="s">
        <v>7</v>
      </c>
      <c r="J8">
        <v>1980</v>
      </c>
      <c r="K8" t="s">
        <v>14</v>
      </c>
      <c r="L8">
        <v>25.923801753672802</v>
      </c>
      <c r="M8">
        <v>-2.03560678348116</v>
      </c>
      <c r="N8">
        <v>-0.44656982052193001</v>
      </c>
      <c r="O8">
        <v>0.49934969062694301</v>
      </c>
      <c r="P8" t="s">
        <v>7</v>
      </c>
    </row>
    <row r="9" spans="1:16" x14ac:dyDescent="0.25">
      <c r="B9">
        <v>1980</v>
      </c>
      <c r="C9" t="s">
        <v>16</v>
      </c>
      <c r="D9">
        <v>25.647830083317299</v>
      </c>
      <c r="E9">
        <v>-1.9532715255311699</v>
      </c>
      <c r="F9">
        <v>-0.91901556697500397</v>
      </c>
      <c r="G9">
        <v>0.44725164496601</v>
      </c>
      <c r="H9" t="s">
        <v>7</v>
      </c>
      <c r="J9">
        <v>1980</v>
      </c>
      <c r="K9" t="s">
        <v>15</v>
      </c>
      <c r="L9">
        <v>25.9232174044994</v>
      </c>
      <c r="M9">
        <v>-2.0217288225542802</v>
      </c>
      <c r="N9">
        <v>-0.20825460542987401</v>
      </c>
      <c r="O9">
        <v>0.52579456678654302</v>
      </c>
      <c r="P9" t="s">
        <v>7</v>
      </c>
    </row>
    <row r="10" spans="1:16" x14ac:dyDescent="0.25">
      <c r="B10">
        <v>1983</v>
      </c>
      <c r="C10" t="s">
        <v>6</v>
      </c>
      <c r="D10">
        <v>23.986547343307102</v>
      </c>
      <c r="E10">
        <v>-2.04336418161065</v>
      </c>
      <c r="F10">
        <v>-0.681792931892656</v>
      </c>
      <c r="G10">
        <v>0.66447247927432196</v>
      </c>
      <c r="H10" t="s">
        <v>7</v>
      </c>
      <c r="J10">
        <v>1980</v>
      </c>
      <c r="K10" t="s">
        <v>16</v>
      </c>
      <c r="L10">
        <v>25.9970171343389</v>
      </c>
      <c r="M10">
        <v>-2.05482079158987</v>
      </c>
      <c r="N10">
        <v>-0.53112922182024502</v>
      </c>
      <c r="O10">
        <v>0.49959338948971799</v>
      </c>
      <c r="P10" t="s">
        <v>7</v>
      </c>
    </row>
    <row r="11" spans="1:16" x14ac:dyDescent="0.25">
      <c r="B11">
        <v>1983</v>
      </c>
      <c r="C11" t="s">
        <v>9</v>
      </c>
      <c r="D11">
        <v>24.2939589394576</v>
      </c>
      <c r="E11">
        <v>-2.0073147943540701</v>
      </c>
      <c r="F11">
        <v>-0.58137690345388804</v>
      </c>
      <c r="G11">
        <v>0.44616994935316601</v>
      </c>
      <c r="H11" t="s">
        <v>7</v>
      </c>
      <c r="J11">
        <v>1980</v>
      </c>
      <c r="K11" t="s">
        <v>17</v>
      </c>
      <c r="L11">
        <v>26.007895922213802</v>
      </c>
      <c r="M11">
        <v>-2.0708429519009601</v>
      </c>
      <c r="N11">
        <v>-0.34193189531289903</v>
      </c>
      <c r="O11">
        <v>0.54983322167661197</v>
      </c>
      <c r="P11" t="s">
        <v>7</v>
      </c>
    </row>
    <row r="12" spans="1:16" x14ac:dyDescent="0.25">
      <c r="B12">
        <v>1983</v>
      </c>
      <c r="C12" t="s">
        <v>10</v>
      </c>
      <c r="D12">
        <v>24.970610536805999</v>
      </c>
      <c r="E12">
        <v>-2.0998442397946699</v>
      </c>
      <c r="F12">
        <v>-0.81578773161123597</v>
      </c>
      <c r="G12">
        <v>0.59905933813187195</v>
      </c>
      <c r="H12" t="s">
        <v>7</v>
      </c>
      <c r="J12">
        <v>1980</v>
      </c>
      <c r="K12" t="s">
        <v>18</v>
      </c>
      <c r="L12">
        <v>26.012844314145401</v>
      </c>
      <c r="M12">
        <v>-2.09219198014168</v>
      </c>
      <c r="N12">
        <v>-0.34491562760453598</v>
      </c>
      <c r="O12">
        <v>0.66740339205671895</v>
      </c>
      <c r="P12" t="s">
        <v>7</v>
      </c>
    </row>
    <row r="13" spans="1:16" x14ac:dyDescent="0.25">
      <c r="B13">
        <v>1983</v>
      </c>
      <c r="C13" t="s">
        <v>11</v>
      </c>
      <c r="D13">
        <v>25.361845051614502</v>
      </c>
      <c r="E13">
        <v>-2.0890230494776598</v>
      </c>
      <c r="F13">
        <v>-0.52933871131937105</v>
      </c>
      <c r="G13">
        <v>0.43106614394989701</v>
      </c>
      <c r="H13" t="s">
        <v>7</v>
      </c>
      <c r="J13">
        <v>1980</v>
      </c>
      <c r="K13" t="s">
        <v>19</v>
      </c>
      <c r="L13">
        <v>25.3127038439575</v>
      </c>
      <c r="M13">
        <v>-2.1268229399241401</v>
      </c>
      <c r="N13">
        <v>-0.78442895162584203</v>
      </c>
      <c r="O13">
        <v>0.58167922730885402</v>
      </c>
      <c r="P13" t="s">
        <v>7</v>
      </c>
    </row>
    <row r="14" spans="1:16" x14ac:dyDescent="0.25">
      <c r="B14">
        <v>1983</v>
      </c>
      <c r="C14" t="s">
        <v>13</v>
      </c>
      <c r="D14">
        <v>25.654428672095101</v>
      </c>
      <c r="E14">
        <v>-2.03789786819828</v>
      </c>
      <c r="F14">
        <v>-0.1720147631201</v>
      </c>
      <c r="G14">
        <v>0.52860804660329297</v>
      </c>
      <c r="H14" t="s">
        <v>7</v>
      </c>
      <c r="J14">
        <v>1980</v>
      </c>
      <c r="K14" t="s">
        <v>20</v>
      </c>
      <c r="L14">
        <v>24.901337892779999</v>
      </c>
      <c r="M14">
        <v>-2.0462205465824899</v>
      </c>
      <c r="N14">
        <v>-0.266135330279546</v>
      </c>
      <c r="O14">
        <v>0.636588539780371</v>
      </c>
      <c r="P14" t="s">
        <v>7</v>
      </c>
    </row>
    <row r="15" spans="1:16" x14ac:dyDescent="0.25">
      <c r="B15">
        <v>1983</v>
      </c>
      <c r="C15" t="s">
        <v>14</v>
      </c>
      <c r="D15">
        <v>26.3444615127991</v>
      </c>
      <c r="E15">
        <v>-1.9928888631567501</v>
      </c>
      <c r="F15">
        <v>-0.24095533637391101</v>
      </c>
      <c r="G15">
        <v>0.62794995754781002</v>
      </c>
      <c r="H15" t="s">
        <v>7</v>
      </c>
      <c r="J15">
        <v>1980</v>
      </c>
      <c r="K15" t="s">
        <v>21</v>
      </c>
      <c r="L15">
        <v>23.4970449863978</v>
      </c>
      <c r="M15">
        <v>-2.16687493117441</v>
      </c>
      <c r="N15">
        <v>-0.70320795909747102</v>
      </c>
      <c r="O15">
        <v>0.76067602812494695</v>
      </c>
      <c r="P15" t="s">
        <v>7</v>
      </c>
    </row>
    <row r="16" spans="1:16" x14ac:dyDescent="0.25">
      <c r="B16">
        <v>1983</v>
      </c>
      <c r="C16" t="s">
        <v>15</v>
      </c>
      <c r="D16">
        <v>26.015991532950501</v>
      </c>
      <c r="E16">
        <v>-2.0194272653176202</v>
      </c>
      <c r="F16">
        <v>-0.182824294514535</v>
      </c>
      <c r="G16">
        <v>0.55402659639888896</v>
      </c>
      <c r="H16" t="s">
        <v>7</v>
      </c>
      <c r="J16">
        <v>1981</v>
      </c>
      <c r="K16" t="s">
        <v>8</v>
      </c>
      <c r="L16">
        <v>22.685165048462199</v>
      </c>
      <c r="M16">
        <v>-1.9800947417781001</v>
      </c>
      <c r="N16">
        <v>-0.89065201574695096</v>
      </c>
      <c r="O16">
        <v>0.558507535809321</v>
      </c>
      <c r="P16" t="s">
        <v>7</v>
      </c>
    </row>
    <row r="17" spans="2:16" x14ac:dyDescent="0.25">
      <c r="B17">
        <v>1983</v>
      </c>
      <c r="C17" t="s">
        <v>16</v>
      </c>
      <c r="D17">
        <v>26.112572807880301</v>
      </c>
      <c r="E17">
        <v>-2.0379099226831801</v>
      </c>
      <c r="F17">
        <v>8.80961546266507E-2</v>
      </c>
      <c r="G17">
        <v>0.44977763548183902</v>
      </c>
      <c r="H17" t="s">
        <v>7</v>
      </c>
      <c r="J17">
        <v>1981</v>
      </c>
      <c r="K17" t="s">
        <v>6</v>
      </c>
      <c r="L17">
        <v>23.907935395254899</v>
      </c>
      <c r="M17">
        <v>-2.0337193104433302</v>
      </c>
      <c r="N17">
        <v>-0.68945589597232204</v>
      </c>
      <c r="O17">
        <v>0.55388043663841802</v>
      </c>
      <c r="P17" t="s">
        <v>7</v>
      </c>
    </row>
    <row r="18" spans="2:16" x14ac:dyDescent="0.25">
      <c r="B18">
        <v>1989</v>
      </c>
      <c r="C18" t="s">
        <v>8</v>
      </c>
      <c r="D18">
        <v>23.571804297479201</v>
      </c>
      <c r="E18">
        <v>-2.0210251905205401</v>
      </c>
      <c r="F18">
        <v>-1.2982207768071901</v>
      </c>
      <c r="G18">
        <v>0.48869604089670299</v>
      </c>
      <c r="H18" t="s">
        <v>7</v>
      </c>
      <c r="J18">
        <v>1981</v>
      </c>
      <c r="K18" t="s">
        <v>9</v>
      </c>
      <c r="L18">
        <v>24.3638791975795</v>
      </c>
      <c r="M18">
        <v>-2.0631632497343499</v>
      </c>
      <c r="N18">
        <v>-0.80247659639957902</v>
      </c>
      <c r="O18">
        <v>0.55396458829225004</v>
      </c>
      <c r="P18" t="s">
        <v>7</v>
      </c>
    </row>
    <row r="19" spans="2:16" x14ac:dyDescent="0.25">
      <c r="B19">
        <v>1989</v>
      </c>
      <c r="C19" t="s">
        <v>6</v>
      </c>
      <c r="D19">
        <v>24.587772473269499</v>
      </c>
      <c r="E19">
        <v>-1.97049512734495</v>
      </c>
      <c r="F19">
        <v>-0.58906836078963298</v>
      </c>
      <c r="G19">
        <v>0.58572555937612703</v>
      </c>
      <c r="H19" t="s">
        <v>7</v>
      </c>
      <c r="J19">
        <v>1981</v>
      </c>
      <c r="K19" t="s">
        <v>10</v>
      </c>
      <c r="L19">
        <v>25.008065928234299</v>
      </c>
      <c r="M19">
        <v>-2.06474267222332</v>
      </c>
      <c r="N19">
        <v>-0.69898325839516495</v>
      </c>
      <c r="O19">
        <v>0.53068334652099203</v>
      </c>
      <c r="P19" t="s">
        <v>7</v>
      </c>
    </row>
    <row r="20" spans="2:16" x14ac:dyDescent="0.25">
      <c r="B20">
        <v>1989</v>
      </c>
      <c r="C20" t="s">
        <v>9</v>
      </c>
      <c r="D20">
        <v>24.782144517128799</v>
      </c>
      <c r="E20">
        <v>-2.0711682544973899</v>
      </c>
      <c r="F20">
        <v>-1.13581532482229</v>
      </c>
      <c r="G20">
        <v>0.72460106852502704</v>
      </c>
      <c r="H20" t="s">
        <v>7</v>
      </c>
      <c r="J20">
        <v>1981</v>
      </c>
      <c r="K20" t="s">
        <v>11</v>
      </c>
      <c r="L20">
        <v>25.2584137120561</v>
      </c>
      <c r="M20">
        <v>-2.0651956391420199</v>
      </c>
      <c r="N20">
        <v>-0.61315214549833297</v>
      </c>
      <c r="O20">
        <v>0.496752843003747</v>
      </c>
      <c r="P20" t="s">
        <v>7</v>
      </c>
    </row>
    <row r="21" spans="2:16" x14ac:dyDescent="0.25">
      <c r="B21">
        <v>1989</v>
      </c>
      <c r="C21" t="s">
        <v>10</v>
      </c>
      <c r="D21">
        <v>25.495395254130599</v>
      </c>
      <c r="E21">
        <v>-2.0352425357976598</v>
      </c>
      <c r="F21">
        <v>-0.26770197430033299</v>
      </c>
      <c r="G21">
        <v>0.52466177014690896</v>
      </c>
      <c r="H21" t="s">
        <v>7</v>
      </c>
      <c r="J21">
        <v>1981</v>
      </c>
      <c r="K21" t="s">
        <v>13</v>
      </c>
      <c r="L21">
        <v>25.701859461970699</v>
      </c>
      <c r="M21">
        <v>-2.0626751036762601</v>
      </c>
      <c r="N21">
        <v>-0.51543814227314999</v>
      </c>
      <c r="O21">
        <v>0.600009893041067</v>
      </c>
      <c r="P21" t="s">
        <v>7</v>
      </c>
    </row>
    <row r="22" spans="2:16" x14ac:dyDescent="0.25">
      <c r="B22">
        <v>1989</v>
      </c>
      <c r="C22" t="s">
        <v>11</v>
      </c>
      <c r="D22">
        <v>25.519606468438099</v>
      </c>
      <c r="E22">
        <v>-2.0350756423529601</v>
      </c>
      <c r="F22">
        <v>-0.61439165187119504</v>
      </c>
      <c r="G22">
        <v>0.381296408875342</v>
      </c>
      <c r="H22" t="s">
        <v>7</v>
      </c>
      <c r="J22">
        <v>1981</v>
      </c>
      <c r="K22" t="s">
        <v>14</v>
      </c>
      <c r="L22">
        <v>25.9961480734117</v>
      </c>
      <c r="M22">
        <v>-2.02844375904023</v>
      </c>
      <c r="N22">
        <v>-0.44656982052193001</v>
      </c>
      <c r="O22">
        <v>0.49934969062694301</v>
      </c>
      <c r="P22" t="s">
        <v>7</v>
      </c>
    </row>
    <row r="23" spans="2:16" x14ac:dyDescent="0.25">
      <c r="B23">
        <v>1989</v>
      </c>
      <c r="C23" t="s">
        <v>13</v>
      </c>
      <c r="D23">
        <v>26.531527878235998</v>
      </c>
      <c r="E23">
        <v>-2.0080178210147901</v>
      </c>
      <c r="F23">
        <v>0.287716279690654</v>
      </c>
      <c r="G23">
        <v>0.55277853650589304</v>
      </c>
      <c r="H23" t="s">
        <v>7</v>
      </c>
      <c r="J23">
        <v>1981</v>
      </c>
      <c r="K23" t="s">
        <v>15</v>
      </c>
      <c r="L23">
        <v>25.995563724238298</v>
      </c>
      <c r="M23">
        <v>-2.0145657981133498</v>
      </c>
      <c r="N23">
        <v>-0.20825460542987401</v>
      </c>
      <c r="O23">
        <v>0.52579456678654302</v>
      </c>
      <c r="P23" t="s">
        <v>7</v>
      </c>
    </row>
    <row r="24" spans="2:16" x14ac:dyDescent="0.25">
      <c r="B24">
        <v>1989</v>
      </c>
      <c r="C24" t="s">
        <v>14</v>
      </c>
      <c r="D24">
        <v>26.433737333663299</v>
      </c>
      <c r="E24">
        <v>-2.0203863579938401</v>
      </c>
      <c r="F24">
        <v>-0.67218397529455598</v>
      </c>
      <c r="G24">
        <v>0.63641472656276799</v>
      </c>
      <c r="H24" t="s">
        <v>7</v>
      </c>
      <c r="J24">
        <v>1981</v>
      </c>
      <c r="K24" t="s">
        <v>16</v>
      </c>
      <c r="L24">
        <v>26.069363454077799</v>
      </c>
      <c r="M24">
        <v>-2.04765776714894</v>
      </c>
      <c r="N24">
        <v>-0.53112922182024502</v>
      </c>
      <c r="O24">
        <v>0.49959338948971799</v>
      </c>
      <c r="P24" t="s">
        <v>7</v>
      </c>
    </row>
    <row r="25" spans="2:16" x14ac:dyDescent="0.25">
      <c r="B25">
        <v>1989</v>
      </c>
      <c r="C25" t="s">
        <v>15</v>
      </c>
      <c r="D25">
        <v>26.407311332151099</v>
      </c>
      <c r="E25">
        <v>-1.96197932360002</v>
      </c>
      <c r="F25">
        <v>-0.116445653013805</v>
      </c>
      <c r="G25">
        <v>0.56769844160911398</v>
      </c>
      <c r="H25" t="s">
        <v>7</v>
      </c>
      <c r="J25">
        <v>1981</v>
      </c>
      <c r="K25" t="s">
        <v>17</v>
      </c>
      <c r="L25">
        <v>26.080242241952799</v>
      </c>
      <c r="M25">
        <v>-2.0636799274600302</v>
      </c>
      <c r="N25">
        <v>-0.34193189531289903</v>
      </c>
      <c r="O25">
        <v>0.54983322167661197</v>
      </c>
      <c r="P25" t="s">
        <v>7</v>
      </c>
    </row>
    <row r="26" spans="2:16" x14ac:dyDescent="0.25">
      <c r="B26">
        <v>1989</v>
      </c>
      <c r="C26" t="s">
        <v>16</v>
      </c>
      <c r="D26">
        <v>26.228131399950101</v>
      </c>
      <c r="E26">
        <v>-2.0808800015928401</v>
      </c>
      <c r="F26">
        <v>-0.59497248880586795</v>
      </c>
      <c r="G26">
        <v>0.57262980244628903</v>
      </c>
      <c r="H26" t="s">
        <v>7</v>
      </c>
      <c r="J26">
        <v>1981</v>
      </c>
      <c r="K26" t="s">
        <v>18</v>
      </c>
      <c r="L26">
        <v>26.085190633884299</v>
      </c>
      <c r="M26">
        <v>-2.08502895570075</v>
      </c>
      <c r="N26">
        <v>-0.34491562760453598</v>
      </c>
      <c r="O26">
        <v>0.66740339205671895</v>
      </c>
      <c r="P26" t="s">
        <v>7</v>
      </c>
    </row>
    <row r="27" spans="2:16" x14ac:dyDescent="0.25">
      <c r="B27">
        <v>1989</v>
      </c>
      <c r="C27" t="s">
        <v>17</v>
      </c>
      <c r="D27">
        <v>26.180939328637699</v>
      </c>
      <c r="E27">
        <v>-2.0270599980034301</v>
      </c>
      <c r="F27">
        <v>0.32324058236865399</v>
      </c>
      <c r="G27">
        <v>0.52048382646828495</v>
      </c>
      <c r="H27" t="s">
        <v>7</v>
      </c>
      <c r="J27">
        <v>1981</v>
      </c>
      <c r="K27" t="s">
        <v>19</v>
      </c>
      <c r="L27">
        <v>25.385050163696398</v>
      </c>
      <c r="M27">
        <v>-2.1196599154832101</v>
      </c>
      <c r="N27">
        <v>-0.78442895162584203</v>
      </c>
      <c r="O27">
        <v>0.58167922730885402</v>
      </c>
      <c r="P27" t="s">
        <v>7</v>
      </c>
    </row>
    <row r="28" spans="2:16" x14ac:dyDescent="0.25">
      <c r="B28">
        <v>1995</v>
      </c>
      <c r="C28" t="s">
        <v>8</v>
      </c>
      <c r="D28">
        <v>24.101043668255599</v>
      </c>
      <c r="E28">
        <v>-1.9064572623387399</v>
      </c>
      <c r="F28">
        <v>-0.98274729269806005</v>
      </c>
      <c r="G28">
        <v>0.56345092564946098</v>
      </c>
      <c r="H28" t="s">
        <v>7</v>
      </c>
      <c r="J28">
        <v>1981</v>
      </c>
      <c r="K28" t="s">
        <v>20</v>
      </c>
      <c r="L28">
        <v>24.973684212518901</v>
      </c>
      <c r="M28">
        <v>-2.0390575221415599</v>
      </c>
      <c r="N28">
        <v>-0.266135330279546</v>
      </c>
      <c r="O28">
        <v>0.636588539780371</v>
      </c>
      <c r="P28" t="s">
        <v>7</v>
      </c>
    </row>
    <row r="29" spans="2:16" x14ac:dyDescent="0.25">
      <c r="B29">
        <v>1995</v>
      </c>
      <c r="C29" t="s">
        <v>6</v>
      </c>
      <c r="D29">
        <v>25.458657371324101</v>
      </c>
      <c r="E29">
        <v>-1.9745756453569401</v>
      </c>
      <c r="F29">
        <v>-0.52033273091884102</v>
      </c>
      <c r="G29">
        <v>0.55369490692402301</v>
      </c>
      <c r="H29" t="s">
        <v>7</v>
      </c>
      <c r="J29">
        <v>1981</v>
      </c>
      <c r="K29" t="s">
        <v>21</v>
      </c>
      <c r="L29">
        <v>23.569391306136701</v>
      </c>
      <c r="M29">
        <v>-2.15971190673348</v>
      </c>
      <c r="N29">
        <v>-0.70320795909747102</v>
      </c>
      <c r="O29">
        <v>0.76067602812494695</v>
      </c>
      <c r="P29" t="s">
        <v>7</v>
      </c>
    </row>
    <row r="30" spans="2:16" x14ac:dyDescent="0.25">
      <c r="B30">
        <v>1995</v>
      </c>
      <c r="C30" t="s">
        <v>9</v>
      </c>
      <c r="D30">
        <v>25.9906329705884</v>
      </c>
      <c r="E30">
        <v>-1.9676058369248399</v>
      </c>
      <c r="F30">
        <v>-0.79962426053644298</v>
      </c>
      <c r="G30">
        <v>0.64314831645642001</v>
      </c>
      <c r="H30" t="s">
        <v>7</v>
      </c>
      <c r="J30">
        <v>1982</v>
      </c>
      <c r="K30" t="s">
        <v>8</v>
      </c>
      <c r="L30">
        <v>22.7575113682012</v>
      </c>
      <c r="M30">
        <v>-1.9729317173371701</v>
      </c>
      <c r="N30">
        <v>-0.89065201574695096</v>
      </c>
      <c r="O30">
        <v>0.558507535809321</v>
      </c>
      <c r="P30" t="s">
        <v>7</v>
      </c>
    </row>
    <row r="31" spans="2:16" x14ac:dyDescent="0.25">
      <c r="B31">
        <v>1995</v>
      </c>
      <c r="C31" t="s">
        <v>10</v>
      </c>
      <c r="D31">
        <v>26.400951901589099</v>
      </c>
      <c r="E31">
        <v>-1.9337460703826099</v>
      </c>
      <c r="F31">
        <v>-0.36603993308340499</v>
      </c>
      <c r="G31">
        <v>0.61937276968853405</v>
      </c>
      <c r="H31" t="s">
        <v>7</v>
      </c>
      <c r="J31">
        <v>1982</v>
      </c>
      <c r="K31" t="s">
        <v>6</v>
      </c>
      <c r="L31">
        <v>23.980281714993801</v>
      </c>
      <c r="M31">
        <v>-2.0265562860023998</v>
      </c>
      <c r="N31">
        <v>-0.68945589597232204</v>
      </c>
      <c r="O31">
        <v>0.55388043663841802</v>
      </c>
      <c r="P31" t="s">
        <v>7</v>
      </c>
    </row>
    <row r="32" spans="2:16" x14ac:dyDescent="0.25">
      <c r="B32">
        <v>1995</v>
      </c>
      <c r="C32" t="s">
        <v>11</v>
      </c>
      <c r="D32">
        <v>26.748899497274198</v>
      </c>
      <c r="E32">
        <v>-1.96021744723948</v>
      </c>
      <c r="F32">
        <v>-0.16329070832501499</v>
      </c>
      <c r="G32">
        <v>0.50684553480584205</v>
      </c>
      <c r="H32" t="s">
        <v>7</v>
      </c>
      <c r="J32">
        <v>1982</v>
      </c>
      <c r="K32" t="s">
        <v>9</v>
      </c>
      <c r="L32">
        <v>24.436225517318501</v>
      </c>
      <c r="M32">
        <v>-2.05600022529342</v>
      </c>
      <c r="N32">
        <v>-0.80247659639957902</v>
      </c>
      <c r="O32">
        <v>0.55396458829225004</v>
      </c>
      <c r="P32" t="s">
        <v>7</v>
      </c>
    </row>
    <row r="33" spans="2:16" x14ac:dyDescent="0.25">
      <c r="B33">
        <v>1995</v>
      </c>
      <c r="C33" t="s">
        <v>13</v>
      </c>
      <c r="D33">
        <v>27.345807704974501</v>
      </c>
      <c r="E33">
        <v>-1.9788706570208601</v>
      </c>
      <c r="F33">
        <v>-0.79770889685415702</v>
      </c>
      <c r="G33">
        <v>0.55396322123669905</v>
      </c>
      <c r="H33" t="s">
        <v>7</v>
      </c>
      <c r="J33">
        <v>1982</v>
      </c>
      <c r="K33" t="s">
        <v>10</v>
      </c>
      <c r="L33">
        <v>25.0804122479733</v>
      </c>
      <c r="M33">
        <v>-2.05757964778239</v>
      </c>
      <c r="N33">
        <v>-0.69898325839516495</v>
      </c>
      <c r="O33">
        <v>0.53068334652099203</v>
      </c>
      <c r="P33" t="s">
        <v>7</v>
      </c>
    </row>
    <row r="34" spans="2:16" x14ac:dyDescent="0.25">
      <c r="B34">
        <v>1995</v>
      </c>
      <c r="C34" t="s">
        <v>14</v>
      </c>
      <c r="D34">
        <v>27.5885223889677</v>
      </c>
      <c r="E34">
        <v>-1.97108195654667</v>
      </c>
      <c r="F34">
        <v>1.8381444049840601E-2</v>
      </c>
      <c r="G34">
        <v>0.63596071933583598</v>
      </c>
      <c r="H34" t="s">
        <v>7</v>
      </c>
      <c r="J34">
        <v>1982</v>
      </c>
      <c r="K34" t="s">
        <v>11</v>
      </c>
      <c r="L34">
        <v>25.330760031794998</v>
      </c>
      <c r="M34">
        <v>-2.0580326147010899</v>
      </c>
      <c r="N34">
        <v>-0.61315214549833297</v>
      </c>
      <c r="O34">
        <v>0.496752843003747</v>
      </c>
      <c r="P34" t="s">
        <v>7</v>
      </c>
    </row>
    <row r="35" spans="2:16" x14ac:dyDescent="0.25">
      <c r="B35">
        <v>1995</v>
      </c>
      <c r="C35" t="s">
        <v>15</v>
      </c>
      <c r="D35">
        <v>27.3424940362687</v>
      </c>
      <c r="E35">
        <v>-1.9677066033375299</v>
      </c>
      <c r="F35">
        <v>4.9762008521483103E-2</v>
      </c>
      <c r="G35">
        <v>0.33627706129486501</v>
      </c>
      <c r="H35" t="s">
        <v>7</v>
      </c>
      <c r="J35">
        <v>1982</v>
      </c>
      <c r="K35" t="s">
        <v>13</v>
      </c>
      <c r="L35">
        <v>25.7742057817097</v>
      </c>
      <c r="M35">
        <v>-2.0555120792353301</v>
      </c>
      <c r="N35">
        <v>-0.51543814227314999</v>
      </c>
      <c r="O35">
        <v>0.600009893041067</v>
      </c>
      <c r="P35" t="s">
        <v>7</v>
      </c>
    </row>
    <row r="36" spans="2:16" x14ac:dyDescent="0.25">
      <c r="B36">
        <v>1995</v>
      </c>
      <c r="C36" t="s">
        <v>16</v>
      </c>
      <c r="D36">
        <v>27.7493034770844</v>
      </c>
      <c r="E36">
        <v>-1.90309307367392</v>
      </c>
      <c r="F36">
        <v>-0.51226806433681105</v>
      </c>
      <c r="G36">
        <v>0.50479986203090799</v>
      </c>
      <c r="H36" t="s">
        <v>7</v>
      </c>
      <c r="J36">
        <v>1982</v>
      </c>
      <c r="K36" t="s">
        <v>14</v>
      </c>
      <c r="L36">
        <v>26.068494393150601</v>
      </c>
      <c r="M36">
        <v>-2.0212807345993</v>
      </c>
      <c r="N36">
        <v>-0.44656982052193001</v>
      </c>
      <c r="O36">
        <v>0.49934969062694301</v>
      </c>
      <c r="P36" t="s">
        <v>7</v>
      </c>
    </row>
    <row r="37" spans="2:16" x14ac:dyDescent="0.25">
      <c r="B37">
        <v>1995</v>
      </c>
      <c r="C37" t="s">
        <v>17</v>
      </c>
      <c r="D37">
        <v>27.2039444757132</v>
      </c>
      <c r="E37">
        <v>-1.93385508141138</v>
      </c>
      <c r="F37">
        <v>7.6164016898397094E-2</v>
      </c>
      <c r="G37">
        <v>0.41928526406123001</v>
      </c>
      <c r="H37" t="s">
        <v>7</v>
      </c>
      <c r="J37">
        <v>1982</v>
      </c>
      <c r="K37" t="s">
        <v>15</v>
      </c>
      <c r="L37">
        <v>26.0679100439772</v>
      </c>
      <c r="M37">
        <v>-2.0074027736724198</v>
      </c>
      <c r="N37">
        <v>-0.20825460542987401</v>
      </c>
      <c r="O37">
        <v>0.52579456678654302</v>
      </c>
      <c r="P37" t="s">
        <v>7</v>
      </c>
    </row>
    <row r="38" spans="2:16" x14ac:dyDescent="0.25">
      <c r="B38">
        <v>1995</v>
      </c>
      <c r="C38" t="s">
        <v>18</v>
      </c>
      <c r="D38">
        <v>27.006563767816999</v>
      </c>
      <c r="E38">
        <v>-1.9718566627020899</v>
      </c>
      <c r="F38">
        <v>-0.11477464715956601</v>
      </c>
      <c r="G38">
        <v>0.60831086712539895</v>
      </c>
      <c r="H38" t="s">
        <v>7</v>
      </c>
      <c r="J38">
        <v>1982</v>
      </c>
      <c r="K38" t="s">
        <v>16</v>
      </c>
      <c r="L38">
        <v>26.1417097738168</v>
      </c>
      <c r="M38">
        <v>-2.04049474270801</v>
      </c>
      <c r="N38">
        <v>-0.53112922182024502</v>
      </c>
      <c r="O38">
        <v>0.49959338948971799</v>
      </c>
      <c r="P38" t="s">
        <v>7</v>
      </c>
    </row>
    <row r="39" spans="2:16" x14ac:dyDescent="0.25">
      <c r="B39">
        <v>1995</v>
      </c>
      <c r="C39" t="s">
        <v>19</v>
      </c>
      <c r="D39">
        <v>26.717054332454399</v>
      </c>
      <c r="E39">
        <v>-2.05723063775479</v>
      </c>
      <c r="F39">
        <v>-0.47378793377370498</v>
      </c>
      <c r="G39">
        <v>0.65992983935306204</v>
      </c>
      <c r="H39" t="s">
        <v>7</v>
      </c>
      <c r="J39">
        <v>1982</v>
      </c>
      <c r="K39" t="s">
        <v>17</v>
      </c>
      <c r="L39">
        <v>26.152588561691701</v>
      </c>
      <c r="M39">
        <v>-2.0565169030191002</v>
      </c>
      <c r="N39">
        <v>-0.34193189531289903</v>
      </c>
      <c r="O39">
        <v>0.54983322167661197</v>
      </c>
      <c r="P39" t="s">
        <v>7</v>
      </c>
    </row>
    <row r="40" spans="2:16" x14ac:dyDescent="0.25">
      <c r="B40">
        <v>1995</v>
      </c>
      <c r="C40" t="s">
        <v>20</v>
      </c>
      <c r="D40">
        <v>25.628375533131599</v>
      </c>
      <c r="E40">
        <v>-1.9854246779721201</v>
      </c>
      <c r="F40">
        <v>-1.4054588549272</v>
      </c>
      <c r="G40">
        <v>1.8770099013367501</v>
      </c>
      <c r="H40" t="s">
        <v>7</v>
      </c>
      <c r="J40">
        <v>1982</v>
      </c>
      <c r="K40" t="s">
        <v>18</v>
      </c>
      <c r="L40">
        <v>26.1575369536233</v>
      </c>
      <c r="M40">
        <v>-2.07786593125982</v>
      </c>
      <c r="N40">
        <v>-0.34491562760453598</v>
      </c>
      <c r="O40">
        <v>0.66740339205671895</v>
      </c>
      <c r="P40" t="s">
        <v>7</v>
      </c>
    </row>
    <row r="41" spans="2:16" x14ac:dyDescent="0.25">
      <c r="B41">
        <v>1995</v>
      </c>
      <c r="C41" t="s">
        <v>21</v>
      </c>
      <c r="D41">
        <v>25.590734593742201</v>
      </c>
      <c r="E41">
        <v>-2.0941670864762201</v>
      </c>
      <c r="F41">
        <v>2.73650871840508</v>
      </c>
      <c r="G41">
        <v>2.0622646013003898</v>
      </c>
      <c r="H41" t="s">
        <v>7</v>
      </c>
      <c r="J41">
        <v>1982</v>
      </c>
      <c r="K41" t="s">
        <v>19</v>
      </c>
      <c r="L41">
        <v>25.457396483435399</v>
      </c>
      <c r="M41">
        <v>-2.1124968910422801</v>
      </c>
      <c r="N41">
        <v>-0.78442895162584203</v>
      </c>
      <c r="O41">
        <v>0.58167922730885402</v>
      </c>
      <c r="P41" t="s">
        <v>7</v>
      </c>
    </row>
    <row r="42" spans="2:16" x14ac:dyDescent="0.25">
      <c r="B42">
        <v>2008</v>
      </c>
      <c r="C42" t="s">
        <v>8</v>
      </c>
      <c r="D42">
        <v>24.106280921797499</v>
      </c>
      <c r="E42">
        <v>-1.8012645705580601</v>
      </c>
      <c r="F42">
        <v>-0.858967519638549</v>
      </c>
      <c r="G42">
        <v>0.51317201433463899</v>
      </c>
      <c r="H42" t="s">
        <v>7</v>
      </c>
      <c r="J42">
        <v>1982</v>
      </c>
      <c r="K42" t="s">
        <v>20</v>
      </c>
      <c r="L42">
        <v>25.046030532257902</v>
      </c>
      <c r="M42">
        <v>-2.0318944977006299</v>
      </c>
      <c r="N42">
        <v>-0.266135330279546</v>
      </c>
      <c r="O42">
        <v>0.636588539780371</v>
      </c>
      <c r="P42" t="s">
        <v>7</v>
      </c>
    </row>
    <row r="43" spans="2:16" x14ac:dyDescent="0.25">
      <c r="B43">
        <v>2008</v>
      </c>
      <c r="C43" t="s">
        <v>6</v>
      </c>
      <c r="D43">
        <v>25.432341519491899</v>
      </c>
      <c r="E43">
        <v>-1.8200355754741</v>
      </c>
      <c r="F43">
        <v>-0.80308655655691097</v>
      </c>
      <c r="G43">
        <v>0.47021992129809997</v>
      </c>
      <c r="H43" t="s">
        <v>7</v>
      </c>
      <c r="J43">
        <v>1982</v>
      </c>
      <c r="K43" t="s">
        <v>21</v>
      </c>
      <c r="L43">
        <v>23.641737625875699</v>
      </c>
      <c r="M43">
        <v>-2.15254888229255</v>
      </c>
      <c r="N43">
        <v>-0.70320795909747102</v>
      </c>
      <c r="O43">
        <v>0.76067602812494695</v>
      </c>
      <c r="P43" t="s">
        <v>7</v>
      </c>
    </row>
    <row r="44" spans="2:16" x14ac:dyDescent="0.25">
      <c r="B44">
        <v>2008</v>
      </c>
      <c r="C44" t="s">
        <v>9</v>
      </c>
      <c r="D44">
        <v>26.626759542424399</v>
      </c>
      <c r="E44">
        <v>-1.7952813593597601</v>
      </c>
      <c r="F44">
        <v>-0.67348594361080905</v>
      </c>
      <c r="G44">
        <v>0.50488611985469301</v>
      </c>
      <c r="H44" t="s">
        <v>7</v>
      </c>
      <c r="J44">
        <v>1983</v>
      </c>
      <c r="K44" t="s">
        <v>8</v>
      </c>
      <c r="L44">
        <v>22.829857687940098</v>
      </c>
      <c r="M44">
        <v>-1.9657686928962399</v>
      </c>
      <c r="N44">
        <v>-0.89065201574695096</v>
      </c>
      <c r="O44">
        <v>0.558507535809321</v>
      </c>
      <c r="P44" t="s">
        <v>7</v>
      </c>
    </row>
    <row r="45" spans="2:16" x14ac:dyDescent="0.25">
      <c r="B45">
        <v>2008</v>
      </c>
      <c r="C45" t="s">
        <v>10</v>
      </c>
      <c r="D45">
        <v>27.059867260573601</v>
      </c>
      <c r="E45">
        <v>-1.88363846205107</v>
      </c>
      <c r="F45">
        <v>-0.43324264115418798</v>
      </c>
      <c r="G45">
        <v>0.59030962634107198</v>
      </c>
      <c r="H45" t="s">
        <v>7</v>
      </c>
      <c r="J45">
        <v>1983</v>
      </c>
      <c r="K45" t="s">
        <v>6</v>
      </c>
      <c r="L45">
        <v>24.052628034732699</v>
      </c>
      <c r="M45">
        <v>-2.0193932615614698</v>
      </c>
      <c r="N45">
        <v>-0.68945589597232204</v>
      </c>
      <c r="O45">
        <v>0.55388043663841802</v>
      </c>
      <c r="P45" t="s">
        <v>7</v>
      </c>
    </row>
    <row r="46" spans="2:16" x14ac:dyDescent="0.25">
      <c r="B46">
        <v>2008</v>
      </c>
      <c r="C46" t="s">
        <v>11</v>
      </c>
      <c r="D46">
        <v>27.413228340621401</v>
      </c>
      <c r="E46">
        <v>-1.79847644494021</v>
      </c>
      <c r="F46">
        <v>-0.40724735914933902</v>
      </c>
      <c r="G46">
        <v>0.54968469445523604</v>
      </c>
      <c r="H46" t="s">
        <v>7</v>
      </c>
      <c r="J46">
        <v>1983</v>
      </c>
      <c r="K46" t="s">
        <v>9</v>
      </c>
      <c r="L46">
        <v>24.508571837057399</v>
      </c>
      <c r="M46">
        <v>-2.04883720085249</v>
      </c>
      <c r="N46">
        <v>-0.80247659639957902</v>
      </c>
      <c r="O46">
        <v>0.55396458829225004</v>
      </c>
      <c r="P46" t="s">
        <v>7</v>
      </c>
    </row>
    <row r="47" spans="2:16" x14ac:dyDescent="0.25">
      <c r="B47">
        <v>2008</v>
      </c>
      <c r="C47" t="s">
        <v>13</v>
      </c>
      <c r="D47">
        <v>27.1486359792647</v>
      </c>
      <c r="E47">
        <v>-1.86165990706776</v>
      </c>
      <c r="F47">
        <v>-0.81899608839945404</v>
      </c>
      <c r="G47">
        <v>0.662747275038581</v>
      </c>
      <c r="H47" t="s">
        <v>7</v>
      </c>
      <c r="J47">
        <v>1983</v>
      </c>
      <c r="K47" t="s">
        <v>10</v>
      </c>
      <c r="L47">
        <v>25.152758567712201</v>
      </c>
      <c r="M47">
        <v>-2.05041662334146</v>
      </c>
      <c r="N47">
        <v>-0.69898325839516495</v>
      </c>
      <c r="O47">
        <v>0.53068334652099203</v>
      </c>
      <c r="P47" t="s">
        <v>7</v>
      </c>
    </row>
    <row r="48" spans="2:16" x14ac:dyDescent="0.25">
      <c r="B48">
        <v>2008</v>
      </c>
      <c r="C48" t="s">
        <v>14</v>
      </c>
      <c r="D48">
        <v>27.8830935167673</v>
      </c>
      <c r="E48">
        <v>-1.8448361430301401</v>
      </c>
      <c r="F48">
        <v>-0.20903909033780699</v>
      </c>
      <c r="G48">
        <v>0.38907390440689099</v>
      </c>
      <c r="H48" t="s">
        <v>7</v>
      </c>
      <c r="J48">
        <v>1983</v>
      </c>
      <c r="K48" t="s">
        <v>11</v>
      </c>
      <c r="L48">
        <v>25.4031063515339</v>
      </c>
      <c r="M48">
        <v>-2.0508695902601599</v>
      </c>
      <c r="N48">
        <v>-0.61315214549833297</v>
      </c>
      <c r="O48">
        <v>0.496752843003747</v>
      </c>
      <c r="P48" t="s">
        <v>7</v>
      </c>
    </row>
    <row r="49" spans="2:16" x14ac:dyDescent="0.25">
      <c r="B49">
        <v>2008</v>
      </c>
      <c r="C49" t="s">
        <v>15</v>
      </c>
      <c r="D49">
        <v>27.9353092925246</v>
      </c>
      <c r="E49">
        <v>-1.81799011450352</v>
      </c>
      <c r="F49">
        <v>-0.458912860978617</v>
      </c>
      <c r="G49">
        <v>0.74167553250096796</v>
      </c>
      <c r="H49" t="s">
        <v>7</v>
      </c>
      <c r="J49">
        <v>1983</v>
      </c>
      <c r="K49" t="s">
        <v>13</v>
      </c>
      <c r="L49">
        <v>25.846552101448601</v>
      </c>
      <c r="M49">
        <v>-2.0483490547944001</v>
      </c>
      <c r="N49">
        <v>-0.51543814227314999</v>
      </c>
      <c r="O49">
        <v>0.600009893041067</v>
      </c>
      <c r="P49" t="s">
        <v>7</v>
      </c>
    </row>
    <row r="50" spans="2:16" x14ac:dyDescent="0.25">
      <c r="B50">
        <v>2008</v>
      </c>
      <c r="C50" t="s">
        <v>16</v>
      </c>
      <c r="D50">
        <v>28.281374781850801</v>
      </c>
      <c r="E50">
        <v>-1.8115448920172901</v>
      </c>
      <c r="F50">
        <v>-0.322409874719706</v>
      </c>
      <c r="G50">
        <v>0.53137439531636399</v>
      </c>
      <c r="H50" t="s">
        <v>7</v>
      </c>
      <c r="J50">
        <v>1983</v>
      </c>
      <c r="K50" t="s">
        <v>14</v>
      </c>
      <c r="L50">
        <v>26.140840712889599</v>
      </c>
      <c r="M50">
        <v>-2.01411771015837</v>
      </c>
      <c r="N50">
        <v>-0.44656982052193001</v>
      </c>
      <c r="O50">
        <v>0.49934969062694301</v>
      </c>
      <c r="P50" t="s">
        <v>7</v>
      </c>
    </row>
    <row r="51" spans="2:16" x14ac:dyDescent="0.25">
      <c r="B51">
        <v>2008</v>
      </c>
      <c r="C51" t="s">
        <v>17</v>
      </c>
      <c r="D51">
        <v>28.295999421718101</v>
      </c>
      <c r="E51">
        <v>-1.9101982978279799</v>
      </c>
      <c r="F51">
        <v>0.22544004897749401</v>
      </c>
      <c r="G51">
        <v>0.66254910780632004</v>
      </c>
      <c r="H51" t="s">
        <v>7</v>
      </c>
      <c r="J51">
        <v>1983</v>
      </c>
      <c r="K51" t="s">
        <v>15</v>
      </c>
      <c r="L51">
        <v>26.140256363716201</v>
      </c>
      <c r="M51">
        <v>-2.0002397492314898</v>
      </c>
      <c r="N51">
        <v>-0.20825460542987401</v>
      </c>
      <c r="O51">
        <v>0.52579456678654302</v>
      </c>
      <c r="P51" t="s">
        <v>7</v>
      </c>
    </row>
    <row r="52" spans="2:16" x14ac:dyDescent="0.25">
      <c r="B52">
        <v>2008</v>
      </c>
      <c r="C52" t="s">
        <v>18</v>
      </c>
      <c r="D52">
        <v>27.844390914637</v>
      </c>
      <c r="E52">
        <v>-1.89966095792457</v>
      </c>
      <c r="F52">
        <v>-0.41200472067424798</v>
      </c>
      <c r="G52">
        <v>0.67117779351148099</v>
      </c>
      <c r="H52" t="s">
        <v>7</v>
      </c>
      <c r="J52">
        <v>1983</v>
      </c>
      <c r="K52" t="s">
        <v>16</v>
      </c>
      <c r="L52">
        <v>26.214056093555701</v>
      </c>
      <c r="M52">
        <v>-2.03333171826708</v>
      </c>
      <c r="N52">
        <v>-0.53112922182024502</v>
      </c>
      <c r="O52">
        <v>0.49959338948971799</v>
      </c>
      <c r="P52" t="s">
        <v>7</v>
      </c>
    </row>
    <row r="53" spans="2:16" x14ac:dyDescent="0.25">
      <c r="B53">
        <v>2008</v>
      </c>
      <c r="C53" t="s">
        <v>19</v>
      </c>
      <c r="D53">
        <v>26.6981529260974</v>
      </c>
      <c r="E53">
        <v>-1.9084293148712601</v>
      </c>
      <c r="F53">
        <v>-1.0802070866884099</v>
      </c>
      <c r="G53">
        <v>0.58950175439201302</v>
      </c>
      <c r="H53" t="s">
        <v>7</v>
      </c>
      <c r="J53">
        <v>1983</v>
      </c>
      <c r="K53" t="s">
        <v>17</v>
      </c>
      <c r="L53">
        <v>26.224934881430599</v>
      </c>
      <c r="M53">
        <v>-2.0493538785781702</v>
      </c>
      <c r="N53">
        <v>-0.34193189531289903</v>
      </c>
      <c r="O53">
        <v>0.54983322167661197</v>
      </c>
      <c r="P53" t="s">
        <v>7</v>
      </c>
    </row>
    <row r="54" spans="2:16" x14ac:dyDescent="0.25">
      <c r="B54">
        <v>2008</v>
      </c>
      <c r="C54" t="s">
        <v>20</v>
      </c>
      <c r="D54">
        <v>26.7899740780516</v>
      </c>
      <c r="E54">
        <v>-1.9231493357186</v>
      </c>
      <c r="F54">
        <v>0.45613384267463603</v>
      </c>
      <c r="G54">
        <v>0.57548315021441498</v>
      </c>
      <c r="H54" t="s">
        <v>7</v>
      </c>
      <c r="J54">
        <v>1983</v>
      </c>
      <c r="K54" t="s">
        <v>18</v>
      </c>
      <c r="L54">
        <v>26.229883273362201</v>
      </c>
      <c r="M54">
        <v>-2.07070290681889</v>
      </c>
      <c r="N54">
        <v>-0.34491562760453598</v>
      </c>
      <c r="O54">
        <v>0.66740339205671895</v>
      </c>
      <c r="P54" t="s">
        <v>7</v>
      </c>
    </row>
    <row r="55" spans="2:16" x14ac:dyDescent="0.25">
      <c r="B55">
        <v>2008</v>
      </c>
      <c r="C55" t="s">
        <v>21</v>
      </c>
      <c r="D55">
        <v>25.839149233115801</v>
      </c>
      <c r="E55">
        <v>-1.9191803622038199</v>
      </c>
      <c r="F55">
        <v>-0.293083980209359</v>
      </c>
      <c r="G55">
        <v>0.71934046690312803</v>
      </c>
      <c r="H55" t="s">
        <v>7</v>
      </c>
      <c r="J55">
        <v>1983</v>
      </c>
      <c r="K55" t="s">
        <v>19</v>
      </c>
      <c r="L55">
        <v>25.529742803174301</v>
      </c>
      <c r="M55">
        <v>-2.1053338666013501</v>
      </c>
      <c r="N55">
        <v>-0.78442895162584203</v>
      </c>
      <c r="O55">
        <v>0.58167922730885402</v>
      </c>
      <c r="P55" t="s">
        <v>7</v>
      </c>
    </row>
    <row r="56" spans="2:16" x14ac:dyDescent="0.25">
      <c r="B56">
        <v>2011</v>
      </c>
      <c r="C56" t="s">
        <v>8</v>
      </c>
      <c r="D56">
        <v>24.233466000358401</v>
      </c>
      <c r="E56">
        <v>-1.8263076759252499</v>
      </c>
      <c r="F56">
        <v>-0.94964796019504805</v>
      </c>
      <c r="G56">
        <v>0.68752175347253397</v>
      </c>
      <c r="H56" t="s">
        <v>7</v>
      </c>
      <c r="J56">
        <v>1983</v>
      </c>
      <c r="K56" t="s">
        <v>20</v>
      </c>
      <c r="L56">
        <v>25.1183768519968</v>
      </c>
      <c r="M56">
        <v>-2.0247314732596999</v>
      </c>
      <c r="N56">
        <v>-0.266135330279546</v>
      </c>
      <c r="O56">
        <v>0.636588539780371</v>
      </c>
      <c r="P56" t="s">
        <v>7</v>
      </c>
    </row>
    <row r="57" spans="2:16" x14ac:dyDescent="0.25">
      <c r="B57">
        <v>2011</v>
      </c>
      <c r="C57" t="s">
        <v>6</v>
      </c>
      <c r="D57">
        <v>26.177821154505299</v>
      </c>
      <c r="E57">
        <v>-1.80460882900945</v>
      </c>
      <c r="F57">
        <v>-0.19966795541926999</v>
      </c>
      <c r="G57">
        <v>0.42748122374609399</v>
      </c>
      <c r="H57" t="s">
        <v>7</v>
      </c>
      <c r="J57">
        <v>1983</v>
      </c>
      <c r="K57" t="s">
        <v>21</v>
      </c>
      <c r="L57">
        <v>23.7140839456146</v>
      </c>
      <c r="M57">
        <v>-2.1453858578516201</v>
      </c>
      <c r="N57">
        <v>-0.70320795909747102</v>
      </c>
      <c r="O57">
        <v>0.76067602812494695</v>
      </c>
      <c r="P57" t="s">
        <v>7</v>
      </c>
    </row>
    <row r="58" spans="2:16" x14ac:dyDescent="0.25">
      <c r="B58">
        <v>2011</v>
      </c>
      <c r="C58" t="s">
        <v>9</v>
      </c>
      <c r="D58">
        <v>26.376122928487298</v>
      </c>
      <c r="E58">
        <v>-1.9093519475454599</v>
      </c>
      <c r="F58">
        <v>-0.221804162278745</v>
      </c>
      <c r="G58">
        <v>0.54066080335014899</v>
      </c>
      <c r="H58" t="s">
        <v>7</v>
      </c>
      <c r="J58">
        <v>1984</v>
      </c>
      <c r="K58" t="s">
        <v>8</v>
      </c>
      <c r="L58">
        <v>22.902204007679</v>
      </c>
      <c r="M58">
        <v>-1.9586056684553099</v>
      </c>
      <c r="N58">
        <v>-0.89065201574695096</v>
      </c>
      <c r="O58">
        <v>0.558507535809321</v>
      </c>
      <c r="P58" t="s">
        <v>7</v>
      </c>
    </row>
    <row r="59" spans="2:16" x14ac:dyDescent="0.25">
      <c r="B59">
        <v>2011</v>
      </c>
      <c r="C59" t="s">
        <v>10</v>
      </c>
      <c r="D59">
        <v>27.300299157790199</v>
      </c>
      <c r="E59">
        <v>-1.7943679885123001</v>
      </c>
      <c r="F59">
        <v>-0.79910263151349803</v>
      </c>
      <c r="G59">
        <v>0.60133186597780997</v>
      </c>
      <c r="H59" t="s">
        <v>7</v>
      </c>
      <c r="J59">
        <v>1984</v>
      </c>
      <c r="K59" t="s">
        <v>6</v>
      </c>
      <c r="L59">
        <v>24.1249743544717</v>
      </c>
      <c r="M59">
        <v>-2.0122302371205398</v>
      </c>
      <c r="N59">
        <v>-0.68945589597232204</v>
      </c>
      <c r="O59">
        <v>0.55388043663841802</v>
      </c>
      <c r="P59" t="s">
        <v>7</v>
      </c>
    </row>
    <row r="60" spans="2:16" x14ac:dyDescent="0.25">
      <c r="B60">
        <v>2011</v>
      </c>
      <c r="C60" t="s">
        <v>11</v>
      </c>
      <c r="D60">
        <v>27.874075937525401</v>
      </c>
      <c r="E60">
        <v>-1.83744634689167</v>
      </c>
      <c r="F60">
        <v>-0.40878616975933302</v>
      </c>
      <c r="G60">
        <v>0.63901028805612003</v>
      </c>
      <c r="H60" t="s">
        <v>7</v>
      </c>
      <c r="J60">
        <v>1984</v>
      </c>
      <c r="K60" t="s">
        <v>9</v>
      </c>
      <c r="L60">
        <v>24.580918156796301</v>
      </c>
      <c r="M60">
        <v>-2.04167417641156</v>
      </c>
      <c r="N60">
        <v>-0.80247659639957902</v>
      </c>
      <c r="O60">
        <v>0.55396458829225004</v>
      </c>
      <c r="P60" t="s">
        <v>7</v>
      </c>
    </row>
    <row r="61" spans="2:16" x14ac:dyDescent="0.25">
      <c r="B61">
        <v>2011</v>
      </c>
      <c r="C61" t="s">
        <v>13</v>
      </c>
      <c r="D61">
        <v>27.621063551950801</v>
      </c>
      <c r="E61">
        <v>-1.79862956367861</v>
      </c>
      <c r="F61">
        <v>-0.60734477041038204</v>
      </c>
      <c r="G61">
        <v>0.65677846800407802</v>
      </c>
      <c r="H61" t="s">
        <v>7</v>
      </c>
      <c r="J61">
        <v>1984</v>
      </c>
      <c r="K61" t="s">
        <v>10</v>
      </c>
      <c r="L61">
        <v>25.225104887451099</v>
      </c>
      <c r="M61">
        <v>-2.04325359890053</v>
      </c>
      <c r="N61">
        <v>-0.69898325839516495</v>
      </c>
      <c r="O61">
        <v>0.53068334652099203</v>
      </c>
      <c r="P61" t="s">
        <v>7</v>
      </c>
    </row>
    <row r="62" spans="2:16" x14ac:dyDescent="0.25">
      <c r="B62">
        <v>2011</v>
      </c>
      <c r="C62" t="s">
        <v>14</v>
      </c>
      <c r="D62">
        <v>28.122856492630699</v>
      </c>
      <c r="E62">
        <v>-1.78699386576222</v>
      </c>
      <c r="F62">
        <v>-5.28300524709076E-2</v>
      </c>
      <c r="G62">
        <v>0.44448059615734398</v>
      </c>
      <c r="H62" t="s">
        <v>7</v>
      </c>
      <c r="J62">
        <v>1984</v>
      </c>
      <c r="K62" t="s">
        <v>11</v>
      </c>
      <c r="L62">
        <v>25.475452671272901</v>
      </c>
      <c r="M62">
        <v>-2.0437065658192299</v>
      </c>
      <c r="N62">
        <v>-0.61315214549833297</v>
      </c>
      <c r="O62">
        <v>0.496752843003747</v>
      </c>
      <c r="P62" t="s">
        <v>7</v>
      </c>
    </row>
    <row r="63" spans="2:16" x14ac:dyDescent="0.25">
      <c r="B63">
        <v>2011</v>
      </c>
      <c r="C63" t="s">
        <v>15</v>
      </c>
      <c r="D63">
        <v>28.346876226097201</v>
      </c>
      <c r="E63">
        <v>-1.758790867439</v>
      </c>
      <c r="F63">
        <v>5.56813316943469E-2</v>
      </c>
      <c r="G63">
        <v>0.74723033999354804</v>
      </c>
      <c r="H63" t="s">
        <v>7</v>
      </c>
      <c r="J63">
        <v>1984</v>
      </c>
      <c r="K63" t="s">
        <v>13</v>
      </c>
      <c r="L63">
        <v>25.9188984211875</v>
      </c>
      <c r="M63">
        <v>-2.0411860303534701</v>
      </c>
      <c r="N63">
        <v>-0.51543814227314999</v>
      </c>
      <c r="O63">
        <v>0.600009893041067</v>
      </c>
      <c r="P63" t="s">
        <v>7</v>
      </c>
    </row>
    <row r="64" spans="2:16" x14ac:dyDescent="0.25">
      <c r="B64">
        <v>2011</v>
      </c>
      <c r="C64" t="s">
        <v>16</v>
      </c>
      <c r="D64">
        <v>28.5857681977091</v>
      </c>
      <c r="E64">
        <v>-1.9047489972880101</v>
      </c>
      <c r="F64">
        <v>-0.121712991534904</v>
      </c>
      <c r="G64">
        <v>0.59959516726907303</v>
      </c>
      <c r="H64" t="s">
        <v>7</v>
      </c>
      <c r="J64">
        <v>1984</v>
      </c>
      <c r="K64" t="s">
        <v>14</v>
      </c>
      <c r="L64">
        <v>26.2131870326285</v>
      </c>
      <c r="M64">
        <v>-2.0069546857174401</v>
      </c>
      <c r="N64">
        <v>-0.44656982052193001</v>
      </c>
      <c r="O64">
        <v>0.49934969062694301</v>
      </c>
      <c r="P64" t="s">
        <v>7</v>
      </c>
    </row>
    <row r="65" spans="2:16" x14ac:dyDescent="0.25">
      <c r="B65">
        <v>2011</v>
      </c>
      <c r="C65" t="s">
        <v>17</v>
      </c>
      <c r="D65">
        <v>28.333764826742001</v>
      </c>
      <c r="E65">
        <v>-1.83233889481066</v>
      </c>
      <c r="F65">
        <v>-0.57490768613342902</v>
      </c>
      <c r="G65">
        <v>0.25919068410252599</v>
      </c>
      <c r="H65" t="s">
        <v>7</v>
      </c>
      <c r="J65">
        <v>1984</v>
      </c>
      <c r="K65" t="s">
        <v>15</v>
      </c>
      <c r="L65">
        <v>26.212602683455099</v>
      </c>
      <c r="M65">
        <v>-1.9930767247905601</v>
      </c>
      <c r="N65">
        <v>-0.20825460542987401</v>
      </c>
      <c r="O65">
        <v>0.52579456678654302</v>
      </c>
      <c r="P65" t="s">
        <v>7</v>
      </c>
    </row>
    <row r="66" spans="2:16" x14ac:dyDescent="0.25">
      <c r="B66">
        <v>2011</v>
      </c>
      <c r="C66" t="s">
        <v>18</v>
      </c>
      <c r="D66">
        <v>28.691190117836101</v>
      </c>
      <c r="E66">
        <v>-1.88127875839819</v>
      </c>
      <c r="F66">
        <v>-0.130800690125178</v>
      </c>
      <c r="G66">
        <v>0.54295701465371804</v>
      </c>
      <c r="H66" t="s">
        <v>7</v>
      </c>
      <c r="J66">
        <v>1984</v>
      </c>
      <c r="K66" t="s">
        <v>16</v>
      </c>
      <c r="L66">
        <v>26.286402413294599</v>
      </c>
      <c r="M66">
        <v>-2.0261686938261501</v>
      </c>
      <c r="N66">
        <v>-0.53112922182024502</v>
      </c>
      <c r="O66">
        <v>0.49959338948971799</v>
      </c>
      <c r="P66" t="s">
        <v>7</v>
      </c>
    </row>
    <row r="67" spans="2:16" x14ac:dyDescent="0.25">
      <c r="B67">
        <v>2011</v>
      </c>
      <c r="C67" t="s">
        <v>19</v>
      </c>
      <c r="D67">
        <v>27.9884235313434</v>
      </c>
      <c r="E67">
        <v>-1.8885209667367999</v>
      </c>
      <c r="F67">
        <v>-0.63605348099605497</v>
      </c>
      <c r="G67">
        <v>0.57057683940176895</v>
      </c>
      <c r="H67" t="s">
        <v>7</v>
      </c>
      <c r="J67">
        <v>1984</v>
      </c>
      <c r="K67" t="s">
        <v>17</v>
      </c>
      <c r="L67">
        <v>26.2972812011696</v>
      </c>
      <c r="M67">
        <v>-2.0421908541372402</v>
      </c>
      <c r="N67">
        <v>-0.34193189531289903</v>
      </c>
      <c r="O67">
        <v>0.54983322167661197</v>
      </c>
      <c r="P67" t="s">
        <v>7</v>
      </c>
    </row>
    <row r="68" spans="2:16" x14ac:dyDescent="0.25">
      <c r="B68">
        <v>2011</v>
      </c>
      <c r="C68" t="s">
        <v>20</v>
      </c>
      <c r="D68">
        <v>27.4707262331452</v>
      </c>
      <c r="E68">
        <v>-1.8053273453777701</v>
      </c>
      <c r="F68">
        <v>0.27175327361222501</v>
      </c>
      <c r="G68">
        <v>0.59914127809372897</v>
      </c>
      <c r="H68" t="s">
        <v>7</v>
      </c>
      <c r="J68">
        <v>1984</v>
      </c>
      <c r="K68" t="s">
        <v>18</v>
      </c>
      <c r="L68">
        <v>26.302229593101099</v>
      </c>
      <c r="M68">
        <v>-2.06353988237796</v>
      </c>
      <c r="N68">
        <v>-0.34491562760453598</v>
      </c>
      <c r="O68">
        <v>0.66740339205671895</v>
      </c>
      <c r="P68" t="s">
        <v>7</v>
      </c>
    </row>
    <row r="69" spans="2:16" x14ac:dyDescent="0.25">
      <c r="B69">
        <v>2011</v>
      </c>
      <c r="C69" t="s">
        <v>21</v>
      </c>
      <c r="D69">
        <v>25.6219589309088</v>
      </c>
      <c r="E69">
        <v>-1.93216521157175</v>
      </c>
      <c r="F69">
        <v>-1.10966184549783</v>
      </c>
      <c r="G69">
        <v>0.57222904716238698</v>
      </c>
      <c r="H69" t="s">
        <v>7</v>
      </c>
      <c r="J69">
        <v>1984</v>
      </c>
      <c r="K69" t="s">
        <v>19</v>
      </c>
      <c r="L69">
        <v>25.602089122913299</v>
      </c>
      <c r="M69">
        <v>-2.0981708421604202</v>
      </c>
      <c r="N69">
        <v>-0.78442895162584203</v>
      </c>
      <c r="O69">
        <v>0.58167922730885402</v>
      </c>
      <c r="P69" t="s">
        <v>7</v>
      </c>
    </row>
    <row r="70" spans="2:16" x14ac:dyDescent="0.25">
      <c r="B70">
        <v>2015</v>
      </c>
      <c r="C70" t="s">
        <v>8</v>
      </c>
      <c r="D70">
        <v>25.309502798575799</v>
      </c>
      <c r="E70">
        <v>-1.6773220482039799</v>
      </c>
      <c r="F70">
        <v>-0.56072842894448105</v>
      </c>
      <c r="G70">
        <v>0.60461674810767796</v>
      </c>
      <c r="H70" t="s">
        <v>7</v>
      </c>
      <c r="J70">
        <v>1984</v>
      </c>
      <c r="K70" t="s">
        <v>20</v>
      </c>
      <c r="L70">
        <v>25.190723171735801</v>
      </c>
      <c r="M70">
        <v>-2.01756844881877</v>
      </c>
      <c r="N70">
        <v>-0.266135330279546</v>
      </c>
      <c r="O70">
        <v>0.636588539780371</v>
      </c>
      <c r="P70" t="s">
        <v>7</v>
      </c>
    </row>
    <row r="71" spans="2:16" x14ac:dyDescent="0.25">
      <c r="B71">
        <v>2015</v>
      </c>
      <c r="C71" t="s">
        <v>6</v>
      </c>
      <c r="D71">
        <v>26.293349107647199</v>
      </c>
      <c r="E71">
        <v>-1.7704988198873</v>
      </c>
      <c r="F71">
        <v>-0.87129725608226705</v>
      </c>
      <c r="G71">
        <v>0.56798770798660603</v>
      </c>
      <c r="H71" t="s">
        <v>7</v>
      </c>
      <c r="J71">
        <v>1984</v>
      </c>
      <c r="K71" t="s">
        <v>21</v>
      </c>
      <c r="L71">
        <v>23.786430265353498</v>
      </c>
      <c r="M71">
        <v>-2.1382228334106901</v>
      </c>
      <c r="N71">
        <v>-0.70320795909747102</v>
      </c>
      <c r="O71">
        <v>0.76067602812494695</v>
      </c>
      <c r="P71" t="s">
        <v>7</v>
      </c>
    </row>
    <row r="72" spans="2:16" x14ac:dyDescent="0.25">
      <c r="B72">
        <v>2015</v>
      </c>
      <c r="C72" t="s">
        <v>9</v>
      </c>
      <c r="D72">
        <v>26.186569710587602</v>
      </c>
      <c r="E72">
        <v>-1.87798963434365</v>
      </c>
      <c r="F72">
        <v>-0.94856386133683901</v>
      </c>
      <c r="G72">
        <v>0.66000092387637499</v>
      </c>
      <c r="H72" t="s">
        <v>7</v>
      </c>
      <c r="J72">
        <v>1985</v>
      </c>
      <c r="K72" t="s">
        <v>8</v>
      </c>
      <c r="L72">
        <v>22.974550327418001</v>
      </c>
      <c r="M72">
        <v>-1.9514426440143799</v>
      </c>
      <c r="N72">
        <v>-0.89065201574695096</v>
      </c>
      <c r="O72">
        <v>0.558507535809321</v>
      </c>
      <c r="P72" t="s">
        <v>7</v>
      </c>
    </row>
    <row r="73" spans="2:16" x14ac:dyDescent="0.25">
      <c r="B73">
        <v>2015</v>
      </c>
      <c r="C73" t="s">
        <v>10</v>
      </c>
      <c r="D73">
        <v>26.818793883098799</v>
      </c>
      <c r="E73">
        <v>-1.81665996883979</v>
      </c>
      <c r="F73">
        <v>-0.71911235185033295</v>
      </c>
      <c r="G73">
        <v>0.34123250921262799</v>
      </c>
      <c r="H73" t="s">
        <v>7</v>
      </c>
      <c r="J73">
        <v>1985</v>
      </c>
      <c r="K73" t="s">
        <v>6</v>
      </c>
      <c r="L73">
        <v>24.197320674210602</v>
      </c>
      <c r="M73">
        <v>-2.0050672126796099</v>
      </c>
      <c r="N73">
        <v>-0.68945589597232204</v>
      </c>
      <c r="O73">
        <v>0.55388043663841802</v>
      </c>
      <c r="P73" t="s">
        <v>7</v>
      </c>
    </row>
    <row r="74" spans="2:16" x14ac:dyDescent="0.25">
      <c r="B74">
        <v>2015</v>
      </c>
      <c r="C74" t="s">
        <v>11</v>
      </c>
      <c r="D74">
        <v>27.280122495017</v>
      </c>
      <c r="E74">
        <v>-1.90334168939911</v>
      </c>
      <c r="F74">
        <v>-1.09165803948749</v>
      </c>
      <c r="G74">
        <v>0.48788458948869101</v>
      </c>
      <c r="H74" t="s">
        <v>7</v>
      </c>
      <c r="J74">
        <v>1985</v>
      </c>
      <c r="K74" t="s">
        <v>9</v>
      </c>
      <c r="L74">
        <v>24.653264476535298</v>
      </c>
      <c r="M74">
        <v>-2.03451115197063</v>
      </c>
      <c r="N74">
        <v>-0.80247659639957902</v>
      </c>
      <c r="O74">
        <v>0.55396458829225004</v>
      </c>
      <c r="P74" t="s">
        <v>7</v>
      </c>
    </row>
    <row r="75" spans="2:16" x14ac:dyDescent="0.25">
      <c r="B75">
        <v>2015</v>
      </c>
      <c r="C75" t="s">
        <v>13</v>
      </c>
      <c r="D75">
        <v>27.806520122965502</v>
      </c>
      <c r="E75">
        <v>-1.9293194990292</v>
      </c>
      <c r="F75">
        <v>-0.92482450138880301</v>
      </c>
      <c r="G75">
        <v>0.56155956486231295</v>
      </c>
      <c r="H75" t="s">
        <v>7</v>
      </c>
      <c r="J75">
        <v>1985</v>
      </c>
      <c r="K75" t="s">
        <v>10</v>
      </c>
      <c r="L75">
        <v>25.2974512071901</v>
      </c>
      <c r="M75">
        <v>-2.0360905744596001</v>
      </c>
      <c r="N75">
        <v>-0.69898325839516495</v>
      </c>
      <c r="O75">
        <v>0.53068334652099203</v>
      </c>
      <c r="P75" t="s">
        <v>7</v>
      </c>
    </row>
    <row r="76" spans="2:16" x14ac:dyDescent="0.25">
      <c r="B76">
        <v>2015</v>
      </c>
      <c r="C76" t="s">
        <v>14</v>
      </c>
      <c r="D76">
        <v>28.056486366615498</v>
      </c>
      <c r="E76">
        <v>-1.8219046301544699</v>
      </c>
      <c r="F76">
        <v>-0.49477147817242101</v>
      </c>
      <c r="G76">
        <v>0.34414575589940399</v>
      </c>
      <c r="H76" t="s">
        <v>7</v>
      </c>
      <c r="J76">
        <v>1985</v>
      </c>
      <c r="K76" t="s">
        <v>11</v>
      </c>
      <c r="L76">
        <v>25.547798991011799</v>
      </c>
      <c r="M76">
        <v>-2.0365435413783</v>
      </c>
      <c r="N76">
        <v>-0.61315214549833297</v>
      </c>
      <c r="O76">
        <v>0.496752843003747</v>
      </c>
      <c r="P76" t="s">
        <v>7</v>
      </c>
    </row>
    <row r="77" spans="2:16" x14ac:dyDescent="0.25">
      <c r="B77">
        <v>2015</v>
      </c>
      <c r="C77" t="s">
        <v>15</v>
      </c>
      <c r="D77">
        <v>28.045337178451</v>
      </c>
      <c r="E77">
        <v>-1.77354949606385</v>
      </c>
      <c r="F77">
        <v>-0.26660823374243903</v>
      </c>
      <c r="G77">
        <v>0.45056323518722402</v>
      </c>
      <c r="H77" t="s">
        <v>7</v>
      </c>
      <c r="J77">
        <v>1985</v>
      </c>
      <c r="K77" t="s">
        <v>13</v>
      </c>
      <c r="L77">
        <v>25.991244740926401</v>
      </c>
      <c r="M77">
        <v>-2.0340230059125401</v>
      </c>
      <c r="N77">
        <v>-0.51543814227314999</v>
      </c>
      <c r="O77">
        <v>0.600009893041067</v>
      </c>
      <c r="P77" t="s">
        <v>7</v>
      </c>
    </row>
    <row r="78" spans="2:16" x14ac:dyDescent="0.25">
      <c r="B78">
        <v>2015</v>
      </c>
      <c r="C78" t="s">
        <v>16</v>
      </c>
      <c r="D78">
        <v>28.7251638077066</v>
      </c>
      <c r="E78">
        <v>-1.8425217564087799</v>
      </c>
      <c r="F78">
        <v>-0.54379741999539</v>
      </c>
      <c r="G78">
        <v>0.49879218369169998</v>
      </c>
      <c r="H78" t="s">
        <v>7</v>
      </c>
      <c r="J78">
        <v>1985</v>
      </c>
      <c r="K78" t="s">
        <v>14</v>
      </c>
      <c r="L78">
        <v>26.285533352367398</v>
      </c>
      <c r="M78">
        <v>-1.9997916612765101</v>
      </c>
      <c r="N78">
        <v>-0.44656982052193001</v>
      </c>
      <c r="O78">
        <v>0.49934969062694301</v>
      </c>
      <c r="P78" t="s">
        <v>7</v>
      </c>
    </row>
    <row r="79" spans="2:16" x14ac:dyDescent="0.25">
      <c r="B79">
        <v>2015</v>
      </c>
      <c r="C79" t="s">
        <v>17</v>
      </c>
      <c r="D79">
        <v>28.6794463428132</v>
      </c>
      <c r="E79">
        <v>-1.84611412434628</v>
      </c>
      <c r="F79">
        <v>-0.26199981004419198</v>
      </c>
      <c r="G79">
        <v>0.77469359531525905</v>
      </c>
      <c r="H79" t="s">
        <v>7</v>
      </c>
      <c r="J79">
        <v>1985</v>
      </c>
      <c r="K79" t="s">
        <v>15</v>
      </c>
      <c r="L79">
        <v>26.284949003194001</v>
      </c>
      <c r="M79">
        <v>-1.9859137003496301</v>
      </c>
      <c r="N79">
        <v>-0.20825460542987401</v>
      </c>
      <c r="O79">
        <v>0.52579456678654302</v>
      </c>
      <c r="P79" t="s">
        <v>7</v>
      </c>
    </row>
    <row r="80" spans="2:16" x14ac:dyDescent="0.25">
      <c r="B80">
        <v>2015</v>
      </c>
      <c r="C80" t="s">
        <v>18</v>
      </c>
      <c r="D80">
        <v>28.438991811796399</v>
      </c>
      <c r="E80">
        <v>-1.85274364222599</v>
      </c>
      <c r="F80">
        <v>-0.62967009453680101</v>
      </c>
      <c r="G80">
        <v>0.69077031406646605</v>
      </c>
      <c r="H80" t="s">
        <v>7</v>
      </c>
      <c r="J80">
        <v>1985</v>
      </c>
      <c r="K80" t="s">
        <v>16</v>
      </c>
      <c r="L80">
        <v>26.358748733033501</v>
      </c>
      <c r="M80">
        <v>-2.0190056693852201</v>
      </c>
      <c r="N80">
        <v>-0.53112922182024502</v>
      </c>
      <c r="O80">
        <v>0.49959338948971799</v>
      </c>
      <c r="P80" t="s">
        <v>7</v>
      </c>
    </row>
    <row r="81" spans="2:16" x14ac:dyDescent="0.25">
      <c r="B81">
        <v>2015</v>
      </c>
      <c r="C81" t="s">
        <v>19</v>
      </c>
      <c r="D81">
        <v>27.8651990490545</v>
      </c>
      <c r="E81">
        <v>-1.8587612692331801</v>
      </c>
      <c r="F81">
        <v>-0.68986170122576396</v>
      </c>
      <c r="G81">
        <v>0.57369995258486906</v>
      </c>
      <c r="H81" t="s">
        <v>7</v>
      </c>
      <c r="J81">
        <v>1985</v>
      </c>
      <c r="K81" t="s">
        <v>17</v>
      </c>
      <c r="L81">
        <v>26.369627520908502</v>
      </c>
      <c r="M81">
        <v>-2.0350278296963098</v>
      </c>
      <c r="N81">
        <v>-0.34193189531289903</v>
      </c>
      <c r="O81">
        <v>0.54983322167661197</v>
      </c>
      <c r="P81" t="s">
        <v>7</v>
      </c>
    </row>
    <row r="82" spans="2:16" x14ac:dyDescent="0.25">
      <c r="B82">
        <v>2015</v>
      </c>
      <c r="C82" t="s">
        <v>20</v>
      </c>
      <c r="D82">
        <v>27.616564753241299</v>
      </c>
      <c r="E82">
        <v>-1.7824555567928899</v>
      </c>
      <c r="F82">
        <v>-4.8824306279400598E-2</v>
      </c>
      <c r="G82">
        <v>0.57846800462255699</v>
      </c>
      <c r="H82" t="s">
        <v>7</v>
      </c>
      <c r="J82">
        <v>1985</v>
      </c>
      <c r="K82" t="s">
        <v>18</v>
      </c>
      <c r="L82">
        <v>26.374575912840101</v>
      </c>
      <c r="M82">
        <v>-2.0563768579370301</v>
      </c>
      <c r="N82">
        <v>-0.34491562760453598</v>
      </c>
      <c r="O82">
        <v>0.66740339205671895</v>
      </c>
      <c r="P82" t="s">
        <v>7</v>
      </c>
    </row>
    <row r="83" spans="2:16" x14ac:dyDescent="0.25">
      <c r="B83">
        <v>2015</v>
      </c>
      <c r="C83" t="s">
        <v>21</v>
      </c>
      <c r="D83">
        <v>25.376523859417802</v>
      </c>
      <c r="E83">
        <v>-1.9993145812847899</v>
      </c>
      <c r="F83">
        <v>-0.48140004801904002</v>
      </c>
      <c r="G83">
        <v>1.0284625013654101</v>
      </c>
      <c r="H83" t="s">
        <v>7</v>
      </c>
      <c r="J83">
        <v>1985</v>
      </c>
      <c r="K83" t="s">
        <v>19</v>
      </c>
      <c r="L83">
        <v>25.6744354426522</v>
      </c>
      <c r="M83">
        <v>-2.0910078177194902</v>
      </c>
      <c r="N83">
        <v>-0.78442895162584203</v>
      </c>
      <c r="O83">
        <v>0.58167922730885402</v>
      </c>
      <c r="P83" t="s">
        <v>7</v>
      </c>
    </row>
    <row r="84" spans="2:16" x14ac:dyDescent="0.25">
      <c r="B84">
        <v>2018</v>
      </c>
      <c r="C84" t="s">
        <v>8</v>
      </c>
      <c r="D84">
        <v>25.2635697385629</v>
      </c>
      <c r="E84">
        <v>-1.67807859058688</v>
      </c>
      <c r="F84">
        <v>-1.1821675404204299</v>
      </c>
      <c r="G84">
        <v>0.75504173771253802</v>
      </c>
      <c r="H84" t="s">
        <v>7</v>
      </c>
      <c r="J84">
        <v>1985</v>
      </c>
      <c r="K84" t="s">
        <v>20</v>
      </c>
      <c r="L84">
        <v>25.263069491474699</v>
      </c>
      <c r="M84">
        <v>-2.01040542437784</v>
      </c>
      <c r="N84">
        <v>-0.266135330279546</v>
      </c>
      <c r="O84">
        <v>0.636588539780371</v>
      </c>
      <c r="P84" t="s">
        <v>7</v>
      </c>
    </row>
    <row r="85" spans="2:16" x14ac:dyDescent="0.25">
      <c r="B85">
        <v>2018</v>
      </c>
      <c r="C85" t="s">
        <v>6</v>
      </c>
      <c r="D85">
        <v>26.209436370840798</v>
      </c>
      <c r="E85">
        <v>-1.7782343117643999</v>
      </c>
      <c r="F85">
        <v>-0.90628479078942403</v>
      </c>
      <c r="G85">
        <v>0.468659286998242</v>
      </c>
      <c r="H85" t="s">
        <v>7</v>
      </c>
      <c r="J85">
        <v>1985</v>
      </c>
      <c r="K85" t="s">
        <v>21</v>
      </c>
      <c r="L85">
        <v>23.8587765850925</v>
      </c>
      <c r="M85">
        <v>-2.1310598089697601</v>
      </c>
      <c r="N85">
        <v>-0.70320795909747102</v>
      </c>
      <c r="O85">
        <v>0.76067602812494695</v>
      </c>
      <c r="P85" t="s">
        <v>7</v>
      </c>
    </row>
    <row r="86" spans="2:16" x14ac:dyDescent="0.25">
      <c r="B86">
        <v>2018</v>
      </c>
      <c r="C86" t="s">
        <v>9</v>
      </c>
      <c r="D86">
        <v>27.1563840221907</v>
      </c>
      <c r="E86">
        <v>-1.82866148131933</v>
      </c>
      <c r="F86">
        <v>-1.13384093072242</v>
      </c>
      <c r="G86">
        <v>0.54352055371734098</v>
      </c>
      <c r="H86" t="s">
        <v>7</v>
      </c>
      <c r="J86">
        <v>1986</v>
      </c>
      <c r="K86" t="s">
        <v>8</v>
      </c>
      <c r="L86">
        <v>23.046896647156899</v>
      </c>
      <c r="M86">
        <v>-1.94427961957345</v>
      </c>
      <c r="N86">
        <v>-0.89065201574695096</v>
      </c>
      <c r="O86">
        <v>0.558507535809321</v>
      </c>
      <c r="P86" t="s">
        <v>7</v>
      </c>
    </row>
    <row r="87" spans="2:16" x14ac:dyDescent="0.25">
      <c r="B87">
        <v>2018</v>
      </c>
      <c r="C87" t="s">
        <v>10</v>
      </c>
      <c r="D87">
        <v>27.5816502072799</v>
      </c>
      <c r="E87">
        <v>-1.8453118929419901</v>
      </c>
      <c r="F87">
        <v>-1.3620692580517599</v>
      </c>
      <c r="G87">
        <v>0.50357780134764196</v>
      </c>
      <c r="H87" t="s">
        <v>7</v>
      </c>
      <c r="J87">
        <v>1986</v>
      </c>
      <c r="K87" t="s">
        <v>6</v>
      </c>
      <c r="L87">
        <v>24.2696669939495</v>
      </c>
      <c r="M87">
        <v>-1.9979041882386801</v>
      </c>
      <c r="N87">
        <v>-0.68945589597232204</v>
      </c>
      <c r="O87">
        <v>0.55388043663841802</v>
      </c>
      <c r="P87" t="s">
        <v>7</v>
      </c>
    </row>
    <row r="88" spans="2:16" x14ac:dyDescent="0.25">
      <c r="B88">
        <v>2018</v>
      </c>
      <c r="C88" t="s">
        <v>11</v>
      </c>
      <c r="D88">
        <v>27.822868446047799</v>
      </c>
      <c r="E88">
        <v>-1.7855085820077601</v>
      </c>
      <c r="F88">
        <v>-0.65807809658366401</v>
      </c>
      <c r="G88">
        <v>0.42931809577694302</v>
      </c>
      <c r="H88" t="s">
        <v>7</v>
      </c>
      <c r="J88">
        <v>1986</v>
      </c>
      <c r="K88" t="s">
        <v>9</v>
      </c>
      <c r="L88">
        <v>24.7256107962742</v>
      </c>
      <c r="M88">
        <v>-2.0273481275297001</v>
      </c>
      <c r="N88">
        <v>-0.80247659639957902</v>
      </c>
      <c r="O88">
        <v>0.55396458829225004</v>
      </c>
      <c r="P88" t="s">
        <v>7</v>
      </c>
    </row>
    <row r="89" spans="2:16" x14ac:dyDescent="0.25">
      <c r="B89">
        <v>2018</v>
      </c>
      <c r="C89" t="s">
        <v>13</v>
      </c>
      <c r="D89">
        <v>28.636353132095799</v>
      </c>
      <c r="E89">
        <v>-1.8243855349426801</v>
      </c>
      <c r="F89">
        <v>-0.58654339782671905</v>
      </c>
      <c r="G89">
        <v>0.68387213845557304</v>
      </c>
      <c r="H89" t="s">
        <v>7</v>
      </c>
      <c r="J89">
        <v>1986</v>
      </c>
      <c r="K89" t="s">
        <v>10</v>
      </c>
      <c r="L89">
        <v>25.369797526928998</v>
      </c>
      <c r="M89">
        <v>-2.0289275500186701</v>
      </c>
      <c r="N89">
        <v>-0.69898325839516495</v>
      </c>
      <c r="O89">
        <v>0.53068334652099203</v>
      </c>
      <c r="P89" t="s">
        <v>7</v>
      </c>
    </row>
    <row r="90" spans="2:16" x14ac:dyDescent="0.25">
      <c r="B90">
        <v>2018</v>
      </c>
      <c r="C90" t="s">
        <v>14</v>
      </c>
      <c r="D90">
        <v>28.993135258164301</v>
      </c>
      <c r="E90">
        <v>-1.7475398211567901</v>
      </c>
      <c r="F90">
        <v>-0.77991215872688102</v>
      </c>
      <c r="G90">
        <v>0.60436527762560399</v>
      </c>
      <c r="H90" t="s">
        <v>7</v>
      </c>
      <c r="J90">
        <v>1986</v>
      </c>
      <c r="K90" t="s">
        <v>11</v>
      </c>
      <c r="L90">
        <v>25.620145310750701</v>
      </c>
      <c r="M90">
        <v>-2.02938051693737</v>
      </c>
      <c r="N90">
        <v>-0.61315214549833297</v>
      </c>
      <c r="O90">
        <v>0.496752843003747</v>
      </c>
      <c r="P90" t="s">
        <v>7</v>
      </c>
    </row>
    <row r="91" spans="2:16" x14ac:dyDescent="0.25">
      <c r="B91">
        <v>2018</v>
      </c>
      <c r="C91" t="s">
        <v>15</v>
      </c>
      <c r="D91">
        <v>29.128053859649199</v>
      </c>
      <c r="E91">
        <v>-1.71491825855339</v>
      </c>
      <c r="F91">
        <v>-0.26011501506318402</v>
      </c>
      <c r="G91">
        <v>0.37320969370273799</v>
      </c>
      <c r="H91" t="s">
        <v>7</v>
      </c>
      <c r="J91">
        <v>1986</v>
      </c>
      <c r="K91" t="s">
        <v>13</v>
      </c>
      <c r="L91">
        <v>26.063591060665399</v>
      </c>
      <c r="M91">
        <v>-2.0268599814716199</v>
      </c>
      <c r="N91">
        <v>-0.51543814227314999</v>
      </c>
      <c r="O91">
        <v>0.600009893041067</v>
      </c>
      <c r="P91" t="s">
        <v>7</v>
      </c>
    </row>
    <row r="92" spans="2:16" x14ac:dyDescent="0.25">
      <c r="B92">
        <v>2018</v>
      </c>
      <c r="C92" t="s">
        <v>16</v>
      </c>
      <c r="D92">
        <v>28.638258405537201</v>
      </c>
      <c r="E92">
        <v>-1.7911658040609399</v>
      </c>
      <c r="F92">
        <v>-0.75415371744653403</v>
      </c>
      <c r="G92">
        <v>0.55713716829844895</v>
      </c>
      <c r="H92" t="s">
        <v>7</v>
      </c>
      <c r="J92">
        <v>1986</v>
      </c>
      <c r="K92" t="s">
        <v>14</v>
      </c>
      <c r="L92">
        <v>26.357879672106399</v>
      </c>
      <c r="M92">
        <v>-1.9926286368355799</v>
      </c>
      <c r="N92">
        <v>-0.44656982052193001</v>
      </c>
      <c r="O92">
        <v>0.49934969062694301</v>
      </c>
      <c r="P92" t="s">
        <v>7</v>
      </c>
    </row>
    <row r="93" spans="2:16" x14ac:dyDescent="0.25">
      <c r="B93">
        <v>2018</v>
      </c>
      <c r="C93" t="s">
        <v>17</v>
      </c>
      <c r="D93">
        <v>28.919752937976099</v>
      </c>
      <c r="E93">
        <v>-1.7979372795211801</v>
      </c>
      <c r="F93">
        <v>-0.76383809501536504</v>
      </c>
      <c r="G93">
        <v>0.67767704539778595</v>
      </c>
      <c r="H93" t="s">
        <v>7</v>
      </c>
      <c r="J93">
        <v>1986</v>
      </c>
      <c r="K93" t="s">
        <v>15</v>
      </c>
      <c r="L93">
        <v>26.357295322932998</v>
      </c>
      <c r="M93">
        <v>-1.9787506759086999</v>
      </c>
      <c r="N93">
        <v>-0.20825460542987401</v>
      </c>
      <c r="O93">
        <v>0.52579456678654302</v>
      </c>
      <c r="P93" t="s">
        <v>7</v>
      </c>
    </row>
    <row r="94" spans="2:16" x14ac:dyDescent="0.25">
      <c r="B94">
        <v>2018</v>
      </c>
      <c r="C94" t="s">
        <v>18</v>
      </c>
      <c r="D94">
        <v>28.893080125372901</v>
      </c>
      <c r="E94">
        <v>-1.8150379881774401</v>
      </c>
      <c r="F94">
        <v>-0.23289029850519699</v>
      </c>
      <c r="G94">
        <v>0.75531414956043097</v>
      </c>
      <c r="H94" t="s">
        <v>7</v>
      </c>
      <c r="J94">
        <v>1986</v>
      </c>
      <c r="K94" t="s">
        <v>16</v>
      </c>
      <c r="L94">
        <v>26.431095052772498</v>
      </c>
      <c r="M94">
        <v>-2.0118426449442901</v>
      </c>
      <c r="N94">
        <v>-0.53112922182024502</v>
      </c>
      <c r="O94">
        <v>0.49959338948971799</v>
      </c>
      <c r="P94" t="s">
        <v>7</v>
      </c>
    </row>
    <row r="95" spans="2:16" x14ac:dyDescent="0.25">
      <c r="B95">
        <v>2018</v>
      </c>
      <c r="C95" t="s">
        <v>19</v>
      </c>
      <c r="D95">
        <v>28.1031559569299</v>
      </c>
      <c r="E95">
        <v>-1.8885430618004599</v>
      </c>
      <c r="F95">
        <v>-0.91051086915749802</v>
      </c>
      <c r="G95">
        <v>0.54978063950517397</v>
      </c>
      <c r="H95" t="s">
        <v>7</v>
      </c>
      <c r="J95">
        <v>1986</v>
      </c>
      <c r="K95" t="s">
        <v>17</v>
      </c>
      <c r="L95">
        <v>26.4419738406474</v>
      </c>
      <c r="M95">
        <v>-2.0278648052553798</v>
      </c>
      <c r="N95">
        <v>-0.34193189531289903</v>
      </c>
      <c r="O95">
        <v>0.54983322167661197</v>
      </c>
      <c r="P95" t="s">
        <v>7</v>
      </c>
    </row>
    <row r="96" spans="2:16" x14ac:dyDescent="0.25">
      <c r="B96">
        <v>2018</v>
      </c>
      <c r="C96" t="s">
        <v>20</v>
      </c>
      <c r="D96">
        <v>27.720279192520401</v>
      </c>
      <c r="E96">
        <v>-1.7546701105512399</v>
      </c>
      <c r="F96">
        <v>-0.60885650443529005</v>
      </c>
      <c r="G96">
        <v>0.65661792518597195</v>
      </c>
      <c r="H96" t="s">
        <v>7</v>
      </c>
      <c r="J96">
        <v>1986</v>
      </c>
      <c r="K96" t="s">
        <v>18</v>
      </c>
      <c r="L96">
        <v>26.446922232578999</v>
      </c>
      <c r="M96">
        <v>-2.0492138334961001</v>
      </c>
      <c r="N96">
        <v>-0.34491562760453598</v>
      </c>
      <c r="O96">
        <v>0.66740339205671895</v>
      </c>
      <c r="P96" t="s">
        <v>7</v>
      </c>
    </row>
    <row r="97" spans="2:16" x14ac:dyDescent="0.25">
      <c r="B97">
        <v>2018</v>
      </c>
      <c r="C97" t="s">
        <v>21</v>
      </c>
      <c r="D97">
        <v>26.527937850531401</v>
      </c>
      <c r="E97">
        <v>-1.9016718841824001</v>
      </c>
      <c r="F97">
        <v>-1.0902976540237701</v>
      </c>
      <c r="G97">
        <v>0.72296058328285895</v>
      </c>
      <c r="H97" t="s">
        <v>7</v>
      </c>
      <c r="J97">
        <v>1986</v>
      </c>
      <c r="K97" t="s">
        <v>19</v>
      </c>
      <c r="L97">
        <v>25.746781762391102</v>
      </c>
      <c r="M97">
        <v>-2.0838447932785602</v>
      </c>
      <c r="N97">
        <v>-0.78442895162584203</v>
      </c>
      <c r="O97">
        <v>0.58167922730885402</v>
      </c>
      <c r="P97" t="s">
        <v>7</v>
      </c>
    </row>
    <row r="98" spans="2:16" x14ac:dyDescent="0.25">
      <c r="B98">
        <v>1980</v>
      </c>
      <c r="C98" t="s">
        <v>6</v>
      </c>
      <c r="D98">
        <v>21.663099697684299</v>
      </c>
      <c r="E98">
        <v>-2.04419495528562</v>
      </c>
      <c r="F98">
        <v>-1.2805137125269901</v>
      </c>
      <c r="G98">
        <v>0.45160194661930098</v>
      </c>
      <c r="H98" t="s">
        <v>22</v>
      </c>
      <c r="J98">
        <v>1986</v>
      </c>
      <c r="K98" t="s">
        <v>20</v>
      </c>
      <c r="L98">
        <v>25.335415811213601</v>
      </c>
      <c r="M98">
        <v>-2.00324239993691</v>
      </c>
      <c r="N98">
        <v>-0.266135330279546</v>
      </c>
      <c r="O98">
        <v>0.636588539780371</v>
      </c>
      <c r="P98" t="s">
        <v>7</v>
      </c>
    </row>
    <row r="99" spans="2:16" x14ac:dyDescent="0.25">
      <c r="B99">
        <v>1980</v>
      </c>
      <c r="C99" t="s">
        <v>9</v>
      </c>
      <c r="D99">
        <v>22.195865370575699</v>
      </c>
      <c r="E99">
        <v>-2.0183469722754301</v>
      </c>
      <c r="F99">
        <v>-1.93028619721816</v>
      </c>
      <c r="G99">
        <v>0.67761935955882502</v>
      </c>
      <c r="H99" t="s">
        <v>22</v>
      </c>
      <c r="J99">
        <v>1986</v>
      </c>
      <c r="K99" t="s">
        <v>21</v>
      </c>
      <c r="L99">
        <v>23.931122904831401</v>
      </c>
      <c r="M99">
        <v>-2.1238967845288301</v>
      </c>
      <c r="N99">
        <v>-0.70320795909747102</v>
      </c>
      <c r="O99">
        <v>0.76067602812494695</v>
      </c>
      <c r="P99" t="s">
        <v>7</v>
      </c>
    </row>
    <row r="100" spans="2:16" x14ac:dyDescent="0.25">
      <c r="B100">
        <v>1980</v>
      </c>
      <c r="C100" t="s">
        <v>10</v>
      </c>
      <c r="D100">
        <v>22.257548153219801</v>
      </c>
      <c r="E100">
        <v>-1.9516140357873399</v>
      </c>
      <c r="F100">
        <v>-2.4022744213396399</v>
      </c>
      <c r="G100">
        <v>0.31797606348580298</v>
      </c>
      <c r="H100" t="s">
        <v>22</v>
      </c>
      <c r="J100">
        <v>1987</v>
      </c>
      <c r="K100" t="s">
        <v>8</v>
      </c>
      <c r="L100">
        <v>23.1192429668959</v>
      </c>
      <c r="M100">
        <v>-1.93711659513252</v>
      </c>
      <c r="N100">
        <v>-0.89065201574695096</v>
      </c>
      <c r="O100">
        <v>0.558507535809321</v>
      </c>
      <c r="P100" t="s">
        <v>7</v>
      </c>
    </row>
    <row r="101" spans="2:16" x14ac:dyDescent="0.25">
      <c r="B101">
        <v>1980</v>
      </c>
      <c r="C101" t="s">
        <v>11</v>
      </c>
      <c r="D101">
        <v>23.227133236490701</v>
      </c>
      <c r="E101">
        <v>-1.8411644438575601</v>
      </c>
      <c r="F101">
        <v>-1.1618898691070501</v>
      </c>
      <c r="G101">
        <v>0.45653342918470302</v>
      </c>
      <c r="H101" t="s">
        <v>22</v>
      </c>
      <c r="J101">
        <v>1987</v>
      </c>
      <c r="K101" t="s">
        <v>6</v>
      </c>
      <c r="L101">
        <v>24.342013313688501</v>
      </c>
      <c r="M101">
        <v>-1.9907411637977499</v>
      </c>
      <c r="N101">
        <v>-0.68945589597232204</v>
      </c>
      <c r="O101">
        <v>0.55388043663841802</v>
      </c>
      <c r="P101" t="s">
        <v>7</v>
      </c>
    </row>
    <row r="102" spans="2:16" x14ac:dyDescent="0.25">
      <c r="B102">
        <v>1980</v>
      </c>
      <c r="C102" t="s">
        <v>13</v>
      </c>
      <c r="D102">
        <v>23.714916490892499</v>
      </c>
      <c r="E102">
        <v>-1.8209468310503201</v>
      </c>
      <c r="F102">
        <v>-0.77231638567949601</v>
      </c>
      <c r="G102">
        <v>0.399121763625088</v>
      </c>
      <c r="H102" t="s">
        <v>22</v>
      </c>
      <c r="J102">
        <v>1987</v>
      </c>
      <c r="K102" t="s">
        <v>9</v>
      </c>
      <c r="L102">
        <v>24.797957116013201</v>
      </c>
      <c r="M102">
        <v>-2.0201851030887701</v>
      </c>
      <c r="N102">
        <v>-0.80247659639957902</v>
      </c>
      <c r="O102">
        <v>0.55396458829225004</v>
      </c>
      <c r="P102" t="s">
        <v>7</v>
      </c>
    </row>
    <row r="103" spans="2:16" x14ac:dyDescent="0.25">
      <c r="B103">
        <v>1980</v>
      </c>
      <c r="C103" t="s">
        <v>14</v>
      </c>
      <c r="D103">
        <v>24.152844320633299</v>
      </c>
      <c r="E103">
        <v>-1.8116296697827801</v>
      </c>
      <c r="F103">
        <v>-1.28709372903082</v>
      </c>
      <c r="G103">
        <v>0.58178747038502399</v>
      </c>
      <c r="H103" t="s">
        <v>22</v>
      </c>
      <c r="J103">
        <v>1987</v>
      </c>
      <c r="K103" t="s">
        <v>10</v>
      </c>
      <c r="L103">
        <v>25.4421438466679</v>
      </c>
      <c r="M103">
        <v>-2.0217645255777401</v>
      </c>
      <c r="N103">
        <v>-0.69898325839516495</v>
      </c>
      <c r="O103">
        <v>0.53068334652099203</v>
      </c>
      <c r="P103" t="s">
        <v>7</v>
      </c>
    </row>
    <row r="104" spans="2:16" x14ac:dyDescent="0.25">
      <c r="B104">
        <v>1980</v>
      </c>
      <c r="C104" t="s">
        <v>15</v>
      </c>
      <c r="D104">
        <v>24.515997319260801</v>
      </c>
      <c r="E104">
        <v>-1.86322914060047</v>
      </c>
      <c r="F104">
        <v>-1.2449442723089701</v>
      </c>
      <c r="G104">
        <v>0.56598422351356603</v>
      </c>
      <c r="H104" t="s">
        <v>22</v>
      </c>
      <c r="J104">
        <v>1987</v>
      </c>
      <c r="K104" t="s">
        <v>11</v>
      </c>
      <c r="L104">
        <v>25.692491630489702</v>
      </c>
      <c r="M104">
        <v>-2.02221749249644</v>
      </c>
      <c r="N104">
        <v>-0.61315214549833297</v>
      </c>
      <c r="O104">
        <v>0.496752843003747</v>
      </c>
      <c r="P104" t="s">
        <v>7</v>
      </c>
    </row>
    <row r="105" spans="2:16" x14ac:dyDescent="0.25">
      <c r="B105">
        <v>1980</v>
      </c>
      <c r="C105" t="s">
        <v>16</v>
      </c>
      <c r="D105">
        <v>24.9170677978505</v>
      </c>
      <c r="E105">
        <v>-1.80901546282243</v>
      </c>
      <c r="F105">
        <v>-0.39177743499265799</v>
      </c>
      <c r="G105">
        <v>0.644702257142171</v>
      </c>
      <c r="H105" t="s">
        <v>22</v>
      </c>
      <c r="J105">
        <v>1987</v>
      </c>
      <c r="K105" t="s">
        <v>13</v>
      </c>
      <c r="L105">
        <v>26.1359373804043</v>
      </c>
      <c r="M105">
        <v>-2.0196969570306802</v>
      </c>
      <c r="N105">
        <v>-0.51543814227314999</v>
      </c>
      <c r="O105">
        <v>0.600009893041067</v>
      </c>
      <c r="P105" t="s">
        <v>7</v>
      </c>
    </row>
    <row r="106" spans="2:16" x14ac:dyDescent="0.25">
      <c r="B106">
        <v>1983</v>
      </c>
      <c r="C106" t="s">
        <v>6</v>
      </c>
      <c r="D106">
        <v>22.1017160406976</v>
      </c>
      <c r="E106">
        <v>-1.9773548358943001</v>
      </c>
      <c r="F106">
        <v>-3.5819703823297502</v>
      </c>
      <c r="G106">
        <v>0.42967476710718</v>
      </c>
      <c r="H106" t="s">
        <v>22</v>
      </c>
      <c r="J106">
        <v>1987</v>
      </c>
      <c r="K106" t="s">
        <v>14</v>
      </c>
      <c r="L106">
        <v>26.430225991845301</v>
      </c>
      <c r="M106">
        <v>-1.9854656123946499</v>
      </c>
      <c r="N106">
        <v>-0.44656982052193001</v>
      </c>
      <c r="O106">
        <v>0.49934969062694301</v>
      </c>
      <c r="P106" t="s">
        <v>7</v>
      </c>
    </row>
    <row r="107" spans="2:16" x14ac:dyDescent="0.25">
      <c r="B107">
        <v>1983</v>
      </c>
      <c r="C107" t="s">
        <v>9</v>
      </c>
      <c r="D107">
        <v>22.448935277937299</v>
      </c>
      <c r="E107">
        <v>-1.91303891879732</v>
      </c>
      <c r="F107">
        <v>-1.70435469798383</v>
      </c>
      <c r="G107">
        <v>0.376640056867456</v>
      </c>
      <c r="H107" t="s">
        <v>22</v>
      </c>
      <c r="J107">
        <v>1987</v>
      </c>
      <c r="K107" t="s">
        <v>15</v>
      </c>
      <c r="L107">
        <v>26.4296416426719</v>
      </c>
      <c r="M107">
        <v>-1.9715876514677699</v>
      </c>
      <c r="N107">
        <v>-0.20825460542987401</v>
      </c>
      <c r="O107">
        <v>0.52579456678654302</v>
      </c>
      <c r="P107" t="s">
        <v>7</v>
      </c>
    </row>
    <row r="108" spans="2:16" x14ac:dyDescent="0.25">
      <c r="B108">
        <v>1983</v>
      </c>
      <c r="C108" t="s">
        <v>10</v>
      </c>
      <c r="D108">
        <v>22.9369349200967</v>
      </c>
      <c r="E108">
        <v>-1.8918625297379501</v>
      </c>
      <c r="F108">
        <v>-1.6597343830815501</v>
      </c>
      <c r="G108">
        <v>0.56398213394772601</v>
      </c>
      <c r="H108" t="s">
        <v>22</v>
      </c>
      <c r="J108">
        <v>1987</v>
      </c>
      <c r="K108" t="s">
        <v>16</v>
      </c>
      <c r="L108">
        <v>26.5034413725114</v>
      </c>
      <c r="M108">
        <v>-2.0046796205033601</v>
      </c>
      <c r="N108">
        <v>-0.53112922182024502</v>
      </c>
      <c r="O108">
        <v>0.49959338948971799</v>
      </c>
      <c r="P108" t="s">
        <v>7</v>
      </c>
    </row>
    <row r="109" spans="2:16" x14ac:dyDescent="0.25">
      <c r="B109">
        <v>1983</v>
      </c>
      <c r="C109" t="s">
        <v>11</v>
      </c>
      <c r="D109">
        <v>23.483175057412701</v>
      </c>
      <c r="E109">
        <v>-1.89757750331444</v>
      </c>
      <c r="F109">
        <v>-1.62260342259659</v>
      </c>
      <c r="G109">
        <v>0.51272927880100105</v>
      </c>
      <c r="H109" t="s">
        <v>22</v>
      </c>
      <c r="J109">
        <v>1987</v>
      </c>
      <c r="K109" t="s">
        <v>17</v>
      </c>
      <c r="L109">
        <v>26.514320160386401</v>
      </c>
      <c r="M109">
        <v>-2.0207017808144498</v>
      </c>
      <c r="N109">
        <v>-0.34193189531289903</v>
      </c>
      <c r="O109">
        <v>0.54983322167661197</v>
      </c>
      <c r="P109" t="s">
        <v>7</v>
      </c>
    </row>
    <row r="110" spans="2:16" x14ac:dyDescent="0.25">
      <c r="B110">
        <v>1983</v>
      </c>
      <c r="C110" t="s">
        <v>13</v>
      </c>
      <c r="D110">
        <v>24.077101145689699</v>
      </c>
      <c r="E110">
        <v>-1.96593611605555</v>
      </c>
      <c r="F110">
        <v>-2.25040771896998</v>
      </c>
      <c r="G110">
        <v>0.94875751464821001</v>
      </c>
      <c r="H110" t="s">
        <v>22</v>
      </c>
      <c r="J110">
        <v>1987</v>
      </c>
      <c r="K110" t="s">
        <v>18</v>
      </c>
      <c r="L110">
        <v>26.519268552318</v>
      </c>
      <c r="M110">
        <v>-2.0420508090551701</v>
      </c>
      <c r="N110">
        <v>-0.34491562760453598</v>
      </c>
      <c r="O110">
        <v>0.66740339205671895</v>
      </c>
      <c r="P110" t="s">
        <v>7</v>
      </c>
    </row>
    <row r="111" spans="2:16" x14ac:dyDescent="0.25">
      <c r="B111">
        <v>1983</v>
      </c>
      <c r="C111" t="s">
        <v>14</v>
      </c>
      <c r="D111">
        <v>25.119689153111601</v>
      </c>
      <c r="E111">
        <v>-1.77024003714833</v>
      </c>
      <c r="F111">
        <v>-1.0063871489546601</v>
      </c>
      <c r="G111">
        <v>0.73019535849834505</v>
      </c>
      <c r="H111" t="s">
        <v>22</v>
      </c>
      <c r="J111">
        <v>1987</v>
      </c>
      <c r="K111" t="s">
        <v>19</v>
      </c>
      <c r="L111">
        <v>25.819128082130099</v>
      </c>
      <c r="M111">
        <v>-2.0766817688376298</v>
      </c>
      <c r="N111">
        <v>-0.78442895162584203</v>
      </c>
      <c r="O111">
        <v>0.58167922730885402</v>
      </c>
      <c r="P111" t="s">
        <v>7</v>
      </c>
    </row>
    <row r="112" spans="2:16" x14ac:dyDescent="0.25">
      <c r="B112">
        <v>1983</v>
      </c>
      <c r="C112" t="s">
        <v>15</v>
      </c>
      <c r="D112">
        <v>24.958762093742301</v>
      </c>
      <c r="E112">
        <v>-1.8569068494474399</v>
      </c>
      <c r="F112">
        <v>-0.82216116793762095</v>
      </c>
      <c r="G112">
        <v>0.55590132854754004</v>
      </c>
      <c r="H112" t="s">
        <v>22</v>
      </c>
      <c r="J112">
        <v>1987</v>
      </c>
      <c r="K112" t="s">
        <v>20</v>
      </c>
      <c r="L112">
        <v>25.407762130952602</v>
      </c>
      <c r="M112">
        <v>-1.99607937549598</v>
      </c>
      <c r="N112">
        <v>-0.266135330279546</v>
      </c>
      <c r="O112">
        <v>0.636588539780371</v>
      </c>
      <c r="P112" t="s">
        <v>7</v>
      </c>
    </row>
    <row r="113" spans="2:16" x14ac:dyDescent="0.25">
      <c r="B113">
        <v>1983</v>
      </c>
      <c r="C113" t="s">
        <v>16</v>
      </c>
      <c r="D113">
        <v>25.2519519510181</v>
      </c>
      <c r="E113">
        <v>-1.75402128395581</v>
      </c>
      <c r="F113">
        <v>-0.66715752570983999</v>
      </c>
      <c r="G113">
        <v>0.65517328401316599</v>
      </c>
      <c r="H113" t="s">
        <v>22</v>
      </c>
      <c r="J113">
        <v>1987</v>
      </c>
      <c r="K113" t="s">
        <v>21</v>
      </c>
      <c r="L113">
        <v>24.003469224570399</v>
      </c>
      <c r="M113">
        <v>-2.1167337600879002</v>
      </c>
      <c r="N113">
        <v>-0.70320795909747102</v>
      </c>
      <c r="O113">
        <v>0.76067602812494695</v>
      </c>
      <c r="P113" t="s">
        <v>7</v>
      </c>
    </row>
    <row r="114" spans="2:16" x14ac:dyDescent="0.25">
      <c r="B114">
        <v>1989</v>
      </c>
      <c r="C114" t="s">
        <v>8</v>
      </c>
      <c r="D114">
        <v>22.255473485460499</v>
      </c>
      <c r="E114">
        <v>-1.9945920236991099</v>
      </c>
      <c r="F114">
        <v>-1.6748449472087701</v>
      </c>
      <c r="G114">
        <v>0.74018475306264897</v>
      </c>
      <c r="H114" t="s">
        <v>22</v>
      </c>
      <c r="J114">
        <v>1988</v>
      </c>
      <c r="K114" t="s">
        <v>8</v>
      </c>
      <c r="L114">
        <v>23.191589286634802</v>
      </c>
      <c r="M114">
        <v>-1.92995357069159</v>
      </c>
      <c r="N114">
        <v>-0.89065201574695096</v>
      </c>
      <c r="O114">
        <v>0.558507535809321</v>
      </c>
      <c r="P114" t="s">
        <v>7</v>
      </c>
    </row>
    <row r="115" spans="2:16" x14ac:dyDescent="0.25">
      <c r="B115">
        <v>1989</v>
      </c>
      <c r="C115" t="s">
        <v>6</v>
      </c>
      <c r="D115">
        <v>22.607643806264601</v>
      </c>
      <c r="E115">
        <v>-1.8715558303278399</v>
      </c>
      <c r="F115">
        <v>-1.6712060781386899</v>
      </c>
      <c r="G115">
        <v>0.55653433590884305</v>
      </c>
      <c r="H115" t="s">
        <v>22</v>
      </c>
      <c r="J115">
        <v>1988</v>
      </c>
      <c r="K115" t="s">
        <v>6</v>
      </c>
      <c r="L115">
        <v>24.414359633427399</v>
      </c>
      <c r="M115">
        <v>-1.9835781393568199</v>
      </c>
      <c r="N115">
        <v>-0.68945589597232204</v>
      </c>
      <c r="O115">
        <v>0.55388043663841802</v>
      </c>
      <c r="P115" t="s">
        <v>7</v>
      </c>
    </row>
    <row r="116" spans="2:16" x14ac:dyDescent="0.25">
      <c r="B116">
        <v>1989</v>
      </c>
      <c r="C116" t="s">
        <v>9</v>
      </c>
      <c r="D116">
        <v>22.6622557184958</v>
      </c>
      <c r="E116">
        <v>-1.9127434410898401</v>
      </c>
      <c r="F116">
        <v>-2.0749303927972802</v>
      </c>
      <c r="G116">
        <v>0.74175892450085401</v>
      </c>
      <c r="H116" t="s">
        <v>22</v>
      </c>
      <c r="J116">
        <v>1988</v>
      </c>
      <c r="K116" t="s">
        <v>9</v>
      </c>
      <c r="L116">
        <v>24.870303435752099</v>
      </c>
      <c r="M116">
        <v>-2.0130220786478401</v>
      </c>
      <c r="N116">
        <v>-0.80247659639957902</v>
      </c>
      <c r="O116">
        <v>0.55396458829225004</v>
      </c>
      <c r="P116" t="s">
        <v>7</v>
      </c>
    </row>
    <row r="117" spans="2:16" x14ac:dyDescent="0.25">
      <c r="B117">
        <v>1989</v>
      </c>
      <c r="C117" t="s">
        <v>10</v>
      </c>
      <c r="D117">
        <v>23.557583637343999</v>
      </c>
      <c r="E117">
        <v>-1.7885994227761</v>
      </c>
      <c r="F117">
        <v>-1.2754231717587099</v>
      </c>
      <c r="G117">
        <v>0.71839514095093104</v>
      </c>
      <c r="H117" t="s">
        <v>22</v>
      </c>
      <c r="J117">
        <v>1988</v>
      </c>
      <c r="K117" t="s">
        <v>10</v>
      </c>
      <c r="L117">
        <v>25.514490166406901</v>
      </c>
      <c r="M117">
        <v>-2.0146015011368101</v>
      </c>
      <c r="N117">
        <v>-0.69898325839516495</v>
      </c>
      <c r="O117">
        <v>0.53068334652099203</v>
      </c>
      <c r="P117" t="s">
        <v>7</v>
      </c>
    </row>
    <row r="118" spans="2:16" x14ac:dyDescent="0.25">
      <c r="B118">
        <v>1989</v>
      </c>
      <c r="C118" t="s">
        <v>11</v>
      </c>
      <c r="D118">
        <v>23.783428690537001</v>
      </c>
      <c r="E118">
        <v>-1.8631266270284099</v>
      </c>
      <c r="F118">
        <v>-1.3529578856761899</v>
      </c>
      <c r="G118">
        <v>0.47940172498276001</v>
      </c>
      <c r="H118" t="s">
        <v>22</v>
      </c>
      <c r="J118">
        <v>1988</v>
      </c>
      <c r="K118" t="s">
        <v>11</v>
      </c>
      <c r="L118">
        <v>25.7648379502286</v>
      </c>
      <c r="M118">
        <v>-2.01505446805551</v>
      </c>
      <c r="N118">
        <v>-0.61315214549833297</v>
      </c>
      <c r="O118">
        <v>0.496752843003747</v>
      </c>
      <c r="P118" t="s">
        <v>7</v>
      </c>
    </row>
    <row r="119" spans="2:16" x14ac:dyDescent="0.25">
      <c r="B119">
        <v>1989</v>
      </c>
      <c r="C119" t="s">
        <v>13</v>
      </c>
      <c r="D119">
        <v>24.503891798136198</v>
      </c>
      <c r="E119">
        <v>-1.85328599802611</v>
      </c>
      <c r="F119">
        <v>-1.4315949698559001</v>
      </c>
      <c r="G119">
        <v>0.75187601272891802</v>
      </c>
      <c r="H119" t="s">
        <v>22</v>
      </c>
      <c r="J119">
        <v>1988</v>
      </c>
      <c r="K119" t="s">
        <v>13</v>
      </c>
      <c r="L119">
        <v>26.208283700143198</v>
      </c>
      <c r="M119">
        <v>-2.0125339325897502</v>
      </c>
      <c r="N119">
        <v>-0.51543814227314999</v>
      </c>
      <c r="O119">
        <v>0.600009893041067</v>
      </c>
      <c r="P119" t="s">
        <v>7</v>
      </c>
    </row>
    <row r="120" spans="2:16" x14ac:dyDescent="0.25">
      <c r="B120">
        <v>1989</v>
      </c>
      <c r="C120" t="s">
        <v>14</v>
      </c>
      <c r="D120">
        <v>25.654180717025199</v>
      </c>
      <c r="E120">
        <v>-1.7354839328539999</v>
      </c>
      <c r="F120">
        <v>-1.0120465548061399</v>
      </c>
      <c r="G120">
        <v>0.72093991595600004</v>
      </c>
      <c r="H120" t="s">
        <v>22</v>
      </c>
      <c r="J120">
        <v>1988</v>
      </c>
      <c r="K120" t="s">
        <v>14</v>
      </c>
      <c r="L120">
        <v>26.502572311584199</v>
      </c>
      <c r="M120">
        <v>-1.9783025879537199</v>
      </c>
      <c r="N120">
        <v>-0.44656982052193001</v>
      </c>
      <c r="O120">
        <v>0.49934969062694301</v>
      </c>
      <c r="P120" t="s">
        <v>7</v>
      </c>
    </row>
    <row r="121" spans="2:16" x14ac:dyDescent="0.25">
      <c r="B121">
        <v>1989</v>
      </c>
      <c r="C121" t="s">
        <v>15</v>
      </c>
      <c r="D121">
        <v>25.7563258490466</v>
      </c>
      <c r="E121">
        <v>-1.7975419002811499</v>
      </c>
      <c r="F121">
        <v>-1.4526728430837901</v>
      </c>
      <c r="G121">
        <v>0.67216624923054002</v>
      </c>
      <c r="H121" t="s">
        <v>22</v>
      </c>
      <c r="J121">
        <v>1988</v>
      </c>
      <c r="K121" t="s">
        <v>15</v>
      </c>
      <c r="L121">
        <v>26.501987962410801</v>
      </c>
      <c r="M121">
        <v>-1.96442462702684</v>
      </c>
      <c r="N121">
        <v>-0.20825460542987401</v>
      </c>
      <c r="O121">
        <v>0.52579456678654302</v>
      </c>
      <c r="P121" t="s">
        <v>7</v>
      </c>
    </row>
    <row r="122" spans="2:16" x14ac:dyDescent="0.25">
      <c r="B122">
        <v>1989</v>
      </c>
      <c r="C122" t="s">
        <v>16</v>
      </c>
      <c r="D122">
        <v>25.474066452442301</v>
      </c>
      <c r="E122">
        <v>-1.8013218793255801</v>
      </c>
      <c r="F122">
        <v>-0.91247791036739001</v>
      </c>
      <c r="G122">
        <v>0.63752016868121897</v>
      </c>
      <c r="H122" t="s">
        <v>22</v>
      </c>
      <c r="J122">
        <v>1988</v>
      </c>
      <c r="K122" t="s">
        <v>16</v>
      </c>
      <c r="L122">
        <v>26.575787692250302</v>
      </c>
      <c r="M122">
        <v>-1.9975165960624299</v>
      </c>
      <c r="N122">
        <v>-0.53112922182024502</v>
      </c>
      <c r="O122">
        <v>0.49959338948971799</v>
      </c>
      <c r="P122" t="s">
        <v>7</v>
      </c>
    </row>
    <row r="123" spans="2:16" x14ac:dyDescent="0.25">
      <c r="B123">
        <v>1989</v>
      </c>
      <c r="C123" t="s">
        <v>17</v>
      </c>
      <c r="D123">
        <v>26.123796298743599</v>
      </c>
      <c r="E123">
        <v>-1.70357956768451</v>
      </c>
      <c r="F123">
        <v>-0.64886867568207396</v>
      </c>
      <c r="G123">
        <v>0.46341588004106499</v>
      </c>
      <c r="H123" t="s">
        <v>22</v>
      </c>
      <c r="J123">
        <v>1988</v>
      </c>
      <c r="K123" t="s">
        <v>17</v>
      </c>
      <c r="L123">
        <v>26.586666480125299</v>
      </c>
      <c r="M123">
        <v>-2.0135387563735199</v>
      </c>
      <c r="N123">
        <v>-0.34193189531289903</v>
      </c>
      <c r="O123">
        <v>0.54983322167661197</v>
      </c>
      <c r="P123" t="s">
        <v>7</v>
      </c>
    </row>
    <row r="124" spans="2:16" x14ac:dyDescent="0.25">
      <c r="B124">
        <v>1995</v>
      </c>
      <c r="C124" t="s">
        <v>8</v>
      </c>
      <c r="D124">
        <v>22.769285610197802</v>
      </c>
      <c r="E124">
        <v>-1.7988183871010499</v>
      </c>
      <c r="F124">
        <v>-1.6771652654852101</v>
      </c>
      <c r="G124">
        <v>0.89870863210543495</v>
      </c>
      <c r="H124" t="s">
        <v>22</v>
      </c>
      <c r="J124">
        <v>1988</v>
      </c>
      <c r="K124" t="s">
        <v>18</v>
      </c>
      <c r="L124">
        <v>26.591614872056901</v>
      </c>
      <c r="M124">
        <v>-2.0348877846142401</v>
      </c>
      <c r="N124">
        <v>-0.34491562760453598</v>
      </c>
      <c r="O124">
        <v>0.66740339205671895</v>
      </c>
      <c r="P124" t="s">
        <v>7</v>
      </c>
    </row>
    <row r="125" spans="2:16" x14ac:dyDescent="0.25">
      <c r="B125">
        <v>1995</v>
      </c>
      <c r="C125" t="s">
        <v>6</v>
      </c>
      <c r="D125">
        <v>23.294450958977698</v>
      </c>
      <c r="E125">
        <v>-1.7966742131468201</v>
      </c>
      <c r="F125">
        <v>-1.7523560018756299</v>
      </c>
      <c r="G125">
        <v>0.71368184669410695</v>
      </c>
      <c r="H125" t="s">
        <v>22</v>
      </c>
      <c r="J125">
        <v>1988</v>
      </c>
      <c r="K125" t="s">
        <v>19</v>
      </c>
      <c r="L125">
        <v>25.891474401869001</v>
      </c>
      <c r="M125">
        <v>-2.0695187443966998</v>
      </c>
      <c r="N125">
        <v>-0.78442895162584203</v>
      </c>
      <c r="O125">
        <v>0.58167922730885402</v>
      </c>
      <c r="P125" t="s">
        <v>7</v>
      </c>
    </row>
    <row r="126" spans="2:16" x14ac:dyDescent="0.25">
      <c r="B126">
        <v>1995</v>
      </c>
      <c r="C126" t="s">
        <v>9</v>
      </c>
      <c r="D126">
        <v>23.9936899599094</v>
      </c>
      <c r="E126">
        <v>-1.8054341771833899</v>
      </c>
      <c r="F126">
        <v>-1.7249214142626901</v>
      </c>
      <c r="G126">
        <v>0.95624451535968902</v>
      </c>
      <c r="H126" t="s">
        <v>22</v>
      </c>
      <c r="J126">
        <v>1988</v>
      </c>
      <c r="K126" t="s">
        <v>20</v>
      </c>
      <c r="L126">
        <v>25.4801084506915</v>
      </c>
      <c r="M126">
        <v>-1.98891635105505</v>
      </c>
      <c r="N126">
        <v>-0.266135330279546</v>
      </c>
      <c r="O126">
        <v>0.636588539780371</v>
      </c>
      <c r="P126" t="s">
        <v>7</v>
      </c>
    </row>
    <row r="127" spans="2:16" x14ac:dyDescent="0.25">
      <c r="B127">
        <v>1995</v>
      </c>
      <c r="C127" t="s">
        <v>10</v>
      </c>
      <c r="D127">
        <v>24.407062107579002</v>
      </c>
      <c r="E127">
        <v>-1.78435921907215</v>
      </c>
      <c r="F127">
        <v>-1.4608992408883299</v>
      </c>
      <c r="G127">
        <v>0.91393188507606604</v>
      </c>
      <c r="H127" t="s">
        <v>22</v>
      </c>
      <c r="J127">
        <v>1988</v>
      </c>
      <c r="K127" t="s">
        <v>21</v>
      </c>
      <c r="L127">
        <v>24.0758155443093</v>
      </c>
      <c r="M127">
        <v>-2.1095707356469702</v>
      </c>
      <c r="N127">
        <v>-0.70320795909747102</v>
      </c>
      <c r="O127">
        <v>0.76067602812494695</v>
      </c>
      <c r="P127" t="s">
        <v>7</v>
      </c>
    </row>
    <row r="128" spans="2:16" x14ac:dyDescent="0.25">
      <c r="B128">
        <v>1995</v>
      </c>
      <c r="C128" t="s">
        <v>11</v>
      </c>
      <c r="D128">
        <v>24.989111253144401</v>
      </c>
      <c r="E128">
        <v>-1.7948231425883301</v>
      </c>
      <c r="F128">
        <v>-1.53234885043554</v>
      </c>
      <c r="G128">
        <v>0.81550806134437004</v>
      </c>
      <c r="H128" t="s">
        <v>22</v>
      </c>
      <c r="J128">
        <v>1989</v>
      </c>
      <c r="K128" t="s">
        <v>8</v>
      </c>
      <c r="L128">
        <v>23.2639356063737</v>
      </c>
      <c r="M128">
        <v>-1.92279054625066</v>
      </c>
      <c r="N128">
        <v>-0.89065201574695096</v>
      </c>
      <c r="O128">
        <v>0.558507535809321</v>
      </c>
      <c r="P128" t="s">
        <v>7</v>
      </c>
    </row>
    <row r="129" spans="2:16" x14ac:dyDescent="0.25">
      <c r="B129">
        <v>1995</v>
      </c>
      <c r="C129" t="s">
        <v>13</v>
      </c>
      <c r="D129">
        <v>25.835858207327899</v>
      </c>
      <c r="E129">
        <v>-1.7016016097295601</v>
      </c>
      <c r="F129">
        <v>-1.15269907232319</v>
      </c>
      <c r="G129">
        <v>0.82267093707059802</v>
      </c>
      <c r="H129" t="s">
        <v>22</v>
      </c>
      <c r="J129">
        <v>1989</v>
      </c>
      <c r="K129" t="s">
        <v>6</v>
      </c>
      <c r="L129">
        <v>24.4867059531664</v>
      </c>
      <c r="M129">
        <v>-1.9764151149158899</v>
      </c>
      <c r="N129">
        <v>-0.68945589597232204</v>
      </c>
      <c r="O129">
        <v>0.55388043663841802</v>
      </c>
      <c r="P129" t="s">
        <v>7</v>
      </c>
    </row>
    <row r="130" spans="2:16" x14ac:dyDescent="0.25">
      <c r="B130">
        <v>1995</v>
      </c>
      <c r="C130" t="s">
        <v>14</v>
      </c>
      <c r="D130">
        <v>26.392941621681</v>
      </c>
      <c r="E130">
        <v>-1.80338326544356</v>
      </c>
      <c r="F130">
        <v>-1.1764828906689999</v>
      </c>
      <c r="G130">
        <v>0.78526170921697802</v>
      </c>
      <c r="H130" t="s">
        <v>22</v>
      </c>
      <c r="J130">
        <v>1989</v>
      </c>
      <c r="K130" t="s">
        <v>9</v>
      </c>
      <c r="L130">
        <v>24.942649755491001</v>
      </c>
      <c r="M130">
        <v>-2.0058590542069101</v>
      </c>
      <c r="N130">
        <v>-0.80247659639957902</v>
      </c>
      <c r="O130">
        <v>0.55396458829225004</v>
      </c>
      <c r="P130" t="s">
        <v>7</v>
      </c>
    </row>
    <row r="131" spans="2:16" x14ac:dyDescent="0.25">
      <c r="B131">
        <v>1995</v>
      </c>
      <c r="C131" t="s">
        <v>15</v>
      </c>
      <c r="D131">
        <v>27.0232478615969</v>
      </c>
      <c r="E131">
        <v>-1.6496531593503501</v>
      </c>
      <c r="F131">
        <v>-0.52196729100958295</v>
      </c>
      <c r="G131">
        <v>0.48220517397617502</v>
      </c>
      <c r="H131" t="s">
        <v>22</v>
      </c>
      <c r="J131">
        <v>1989</v>
      </c>
      <c r="K131" t="s">
        <v>10</v>
      </c>
      <c r="L131">
        <v>25.586836486145799</v>
      </c>
      <c r="M131">
        <v>-2.0074384766958802</v>
      </c>
      <c r="N131">
        <v>-0.69898325839516495</v>
      </c>
      <c r="O131">
        <v>0.53068334652099203</v>
      </c>
      <c r="P131" t="s">
        <v>7</v>
      </c>
    </row>
    <row r="132" spans="2:16" x14ac:dyDescent="0.25">
      <c r="B132">
        <v>1995</v>
      </c>
      <c r="C132" t="s">
        <v>16</v>
      </c>
      <c r="D132">
        <v>26.7222872201535</v>
      </c>
      <c r="E132">
        <v>-1.7888393489171699</v>
      </c>
      <c r="F132">
        <v>-0.53841483083742203</v>
      </c>
      <c r="G132">
        <v>0.686931647680455</v>
      </c>
      <c r="H132" t="s">
        <v>22</v>
      </c>
      <c r="J132">
        <v>1989</v>
      </c>
      <c r="K132" t="s">
        <v>11</v>
      </c>
      <c r="L132">
        <v>25.837184269967601</v>
      </c>
      <c r="M132">
        <v>-2.0078914436145801</v>
      </c>
      <c r="N132">
        <v>-0.61315214549833297</v>
      </c>
      <c r="O132">
        <v>0.496752843003747</v>
      </c>
      <c r="P132" t="s">
        <v>7</v>
      </c>
    </row>
    <row r="133" spans="2:16" x14ac:dyDescent="0.25">
      <c r="B133">
        <v>1995</v>
      </c>
      <c r="C133" t="s">
        <v>17</v>
      </c>
      <c r="D133">
        <v>26.9644305254449</v>
      </c>
      <c r="E133">
        <v>-1.68752145257805</v>
      </c>
      <c r="F133">
        <v>-0.13416235770441801</v>
      </c>
      <c r="G133">
        <v>0.76951671994353499</v>
      </c>
      <c r="H133" t="s">
        <v>22</v>
      </c>
      <c r="J133">
        <v>1989</v>
      </c>
      <c r="K133" t="s">
        <v>13</v>
      </c>
      <c r="L133">
        <v>26.280630019882199</v>
      </c>
      <c r="M133">
        <v>-2.0053709081488198</v>
      </c>
      <c r="N133">
        <v>-0.51543814227314999</v>
      </c>
      <c r="O133">
        <v>0.600009893041067</v>
      </c>
      <c r="P133" t="s">
        <v>7</v>
      </c>
    </row>
    <row r="134" spans="2:16" x14ac:dyDescent="0.25">
      <c r="B134">
        <v>1995</v>
      </c>
      <c r="C134" t="s">
        <v>18</v>
      </c>
      <c r="D134">
        <v>26.813166672042801</v>
      </c>
      <c r="E134">
        <v>-1.7888426535597</v>
      </c>
      <c r="F134">
        <v>5.0986218401314398E-2</v>
      </c>
      <c r="G134">
        <v>0.60856049369749898</v>
      </c>
      <c r="H134" t="s">
        <v>22</v>
      </c>
      <c r="J134">
        <v>1989</v>
      </c>
      <c r="K134" t="s">
        <v>14</v>
      </c>
      <c r="L134">
        <v>26.5749186313232</v>
      </c>
      <c r="M134">
        <v>-1.97113956351279</v>
      </c>
      <c r="N134">
        <v>-0.44656982052193001</v>
      </c>
      <c r="O134">
        <v>0.49934969062694301</v>
      </c>
      <c r="P134" t="s">
        <v>7</v>
      </c>
    </row>
    <row r="135" spans="2:16" x14ac:dyDescent="0.25">
      <c r="B135">
        <v>1995</v>
      </c>
      <c r="C135" t="s">
        <v>19</v>
      </c>
      <c r="D135">
        <v>26.141285972560102</v>
      </c>
      <c r="E135">
        <v>-1.81394081323765</v>
      </c>
      <c r="F135">
        <v>-0.125730581631533</v>
      </c>
      <c r="G135">
        <v>0.53297212893225598</v>
      </c>
      <c r="H135" t="s">
        <v>22</v>
      </c>
      <c r="J135">
        <v>1989</v>
      </c>
      <c r="K135" t="s">
        <v>15</v>
      </c>
      <c r="L135">
        <v>26.574334282149799</v>
      </c>
      <c r="M135">
        <v>-1.95726160258591</v>
      </c>
      <c r="N135">
        <v>-0.20825460542987401</v>
      </c>
      <c r="O135">
        <v>0.52579456678654302</v>
      </c>
      <c r="P135" t="s">
        <v>7</v>
      </c>
    </row>
    <row r="136" spans="2:16" x14ac:dyDescent="0.25">
      <c r="B136">
        <v>1995</v>
      </c>
      <c r="C136" t="s">
        <v>20</v>
      </c>
      <c r="D136">
        <v>25.6063892236279</v>
      </c>
      <c r="E136">
        <v>-1.7418380078021301</v>
      </c>
      <c r="F136">
        <v>0.12166946950564</v>
      </c>
      <c r="G136">
        <v>0.45346903417964401</v>
      </c>
      <c r="H136" t="s">
        <v>22</v>
      </c>
      <c r="J136">
        <v>1989</v>
      </c>
      <c r="K136" t="s">
        <v>16</v>
      </c>
      <c r="L136">
        <v>26.648134011989299</v>
      </c>
      <c r="M136">
        <v>-1.9903535716215</v>
      </c>
      <c r="N136">
        <v>-0.53112922182024502</v>
      </c>
      <c r="O136">
        <v>0.49959338948971799</v>
      </c>
      <c r="P136" t="s">
        <v>7</v>
      </c>
    </row>
    <row r="137" spans="2:16" x14ac:dyDescent="0.25">
      <c r="B137">
        <v>1995</v>
      </c>
      <c r="C137" t="s">
        <v>21</v>
      </c>
      <c r="D137">
        <v>25.954623883638099</v>
      </c>
      <c r="E137">
        <v>-1.8582597173474</v>
      </c>
      <c r="F137">
        <v>-4.1135294274250403E-2</v>
      </c>
      <c r="G137">
        <v>1.04977520398095</v>
      </c>
      <c r="H137" t="s">
        <v>22</v>
      </c>
      <c r="J137">
        <v>1989</v>
      </c>
      <c r="K137" t="s">
        <v>17</v>
      </c>
      <c r="L137">
        <v>26.6590127998643</v>
      </c>
      <c r="M137">
        <v>-2.0063757319325899</v>
      </c>
      <c r="N137">
        <v>-0.34193189531289903</v>
      </c>
      <c r="O137">
        <v>0.54983322167661197</v>
      </c>
      <c r="P137" t="s">
        <v>7</v>
      </c>
    </row>
    <row r="138" spans="2:16" x14ac:dyDescent="0.25">
      <c r="B138">
        <v>2008</v>
      </c>
      <c r="C138" t="s">
        <v>8</v>
      </c>
      <c r="D138">
        <v>23.148976843752301</v>
      </c>
      <c r="E138">
        <v>-1.68493871792553</v>
      </c>
      <c r="F138">
        <v>-1.56713813550732</v>
      </c>
      <c r="G138">
        <v>0.88780137421830696</v>
      </c>
      <c r="H138" t="s">
        <v>22</v>
      </c>
      <c r="J138">
        <v>1989</v>
      </c>
      <c r="K138" t="s">
        <v>18</v>
      </c>
      <c r="L138">
        <v>26.663961191795799</v>
      </c>
      <c r="M138">
        <v>-2.0277247601733102</v>
      </c>
      <c r="N138">
        <v>-0.34491562760453598</v>
      </c>
      <c r="O138">
        <v>0.66740339205671895</v>
      </c>
      <c r="P138" t="s">
        <v>7</v>
      </c>
    </row>
    <row r="139" spans="2:16" x14ac:dyDescent="0.25">
      <c r="B139">
        <v>2008</v>
      </c>
      <c r="C139" t="s">
        <v>6</v>
      </c>
      <c r="D139">
        <v>23.765857939162899</v>
      </c>
      <c r="E139">
        <v>-1.72964541305093</v>
      </c>
      <c r="F139">
        <v>-1.59230381469412</v>
      </c>
      <c r="G139">
        <v>1.00190417142628</v>
      </c>
      <c r="H139" t="s">
        <v>22</v>
      </c>
      <c r="J139">
        <v>1989</v>
      </c>
      <c r="K139" t="s">
        <v>19</v>
      </c>
      <c r="L139">
        <v>25.963820721607899</v>
      </c>
      <c r="M139">
        <v>-2.0623557199557698</v>
      </c>
      <c r="N139">
        <v>-0.78442895162584203</v>
      </c>
      <c r="O139">
        <v>0.58167922730885402</v>
      </c>
      <c r="P139" t="s">
        <v>7</v>
      </c>
    </row>
    <row r="140" spans="2:16" x14ac:dyDescent="0.25">
      <c r="B140">
        <v>2008</v>
      </c>
      <c r="C140" t="s">
        <v>9</v>
      </c>
      <c r="D140">
        <v>25.166645989427199</v>
      </c>
      <c r="E140">
        <v>-1.5806128214691599</v>
      </c>
      <c r="F140">
        <v>-1.1215324784273499</v>
      </c>
      <c r="G140">
        <v>0.93984424686756196</v>
      </c>
      <c r="H140" t="s">
        <v>22</v>
      </c>
      <c r="J140">
        <v>1989</v>
      </c>
      <c r="K140" t="s">
        <v>20</v>
      </c>
      <c r="L140">
        <v>25.552454770430401</v>
      </c>
      <c r="M140">
        <v>-1.9817533266141201</v>
      </c>
      <c r="N140">
        <v>-0.266135330279546</v>
      </c>
      <c r="O140">
        <v>0.636588539780371</v>
      </c>
      <c r="P140" t="s">
        <v>7</v>
      </c>
    </row>
    <row r="141" spans="2:16" x14ac:dyDescent="0.25">
      <c r="B141">
        <v>2008</v>
      </c>
      <c r="C141" t="s">
        <v>10</v>
      </c>
      <c r="D141">
        <v>25.2285484507265</v>
      </c>
      <c r="E141">
        <v>-1.66708480557835</v>
      </c>
      <c r="F141">
        <v>-1.1509091053781799</v>
      </c>
      <c r="G141">
        <v>0.69541945531134797</v>
      </c>
      <c r="H141" t="s">
        <v>22</v>
      </c>
      <c r="J141">
        <v>1989</v>
      </c>
      <c r="K141" t="s">
        <v>21</v>
      </c>
      <c r="L141">
        <v>24.148161864048198</v>
      </c>
      <c r="M141">
        <v>-2.1024077112060402</v>
      </c>
      <c r="N141">
        <v>-0.70320795909747102</v>
      </c>
      <c r="O141">
        <v>0.76067602812494695</v>
      </c>
      <c r="P141" t="s">
        <v>7</v>
      </c>
    </row>
    <row r="142" spans="2:16" x14ac:dyDescent="0.25">
      <c r="B142">
        <v>2008</v>
      </c>
      <c r="C142" t="s">
        <v>11</v>
      </c>
      <c r="D142">
        <v>26.3310747914303</v>
      </c>
      <c r="E142">
        <v>-1.5790917517298</v>
      </c>
      <c r="F142">
        <v>-1.0943874416825501</v>
      </c>
      <c r="G142">
        <v>0.90985525860102201</v>
      </c>
      <c r="H142" t="s">
        <v>22</v>
      </c>
      <c r="J142">
        <v>1990</v>
      </c>
      <c r="K142" t="s">
        <v>8</v>
      </c>
      <c r="L142">
        <v>23.336281926112701</v>
      </c>
      <c r="M142">
        <v>-1.9156275218097301</v>
      </c>
      <c r="N142">
        <v>-0.89065201574695096</v>
      </c>
      <c r="O142">
        <v>0.558507535809321</v>
      </c>
      <c r="P142" t="s">
        <v>7</v>
      </c>
    </row>
    <row r="143" spans="2:16" x14ac:dyDescent="0.25">
      <c r="B143">
        <v>2008</v>
      </c>
      <c r="C143" t="s">
        <v>13</v>
      </c>
      <c r="D143">
        <v>26.178386157329498</v>
      </c>
      <c r="E143">
        <v>-1.6356241633383799</v>
      </c>
      <c r="F143">
        <v>-1.00060593408556</v>
      </c>
      <c r="G143">
        <v>0.93016047328296803</v>
      </c>
      <c r="H143" t="s">
        <v>22</v>
      </c>
      <c r="J143">
        <v>1990</v>
      </c>
      <c r="K143" t="s">
        <v>6</v>
      </c>
      <c r="L143">
        <v>24.559052272905301</v>
      </c>
      <c r="M143">
        <v>-1.96925209047496</v>
      </c>
      <c r="N143">
        <v>-0.68945589597232204</v>
      </c>
      <c r="O143">
        <v>0.55388043663841802</v>
      </c>
      <c r="P143" t="s">
        <v>7</v>
      </c>
    </row>
    <row r="144" spans="2:16" x14ac:dyDescent="0.25">
      <c r="B144">
        <v>2008</v>
      </c>
      <c r="C144" t="s">
        <v>14</v>
      </c>
      <c r="D144">
        <v>26.460574581414601</v>
      </c>
      <c r="E144">
        <v>-1.6262665971980901</v>
      </c>
      <c r="F144">
        <v>-1.00472302683842</v>
      </c>
      <c r="G144">
        <v>0.88741735449329995</v>
      </c>
      <c r="H144" t="s">
        <v>22</v>
      </c>
      <c r="J144">
        <v>1990</v>
      </c>
      <c r="K144" t="s">
        <v>9</v>
      </c>
      <c r="L144">
        <v>25.014996075229998</v>
      </c>
      <c r="M144">
        <v>-1.9986960297659799</v>
      </c>
      <c r="N144">
        <v>-0.80247659639957902</v>
      </c>
      <c r="O144">
        <v>0.55396458829225004</v>
      </c>
      <c r="P144" t="s">
        <v>7</v>
      </c>
    </row>
    <row r="145" spans="2:16" x14ac:dyDescent="0.25">
      <c r="B145">
        <v>2008</v>
      </c>
      <c r="C145" t="s">
        <v>15</v>
      </c>
      <c r="D145">
        <v>27.235989904689799</v>
      </c>
      <c r="E145">
        <v>-1.6147380160079301</v>
      </c>
      <c r="F145">
        <v>-0.45139650441602702</v>
      </c>
      <c r="G145">
        <v>0.747296141869222</v>
      </c>
      <c r="H145" t="s">
        <v>22</v>
      </c>
      <c r="J145">
        <v>1990</v>
      </c>
      <c r="K145" t="s">
        <v>10</v>
      </c>
      <c r="L145">
        <v>25.659182805884701</v>
      </c>
      <c r="M145">
        <v>-2.00027545225494</v>
      </c>
      <c r="N145">
        <v>-0.69898325839516495</v>
      </c>
      <c r="O145">
        <v>0.53068334652099203</v>
      </c>
      <c r="P145" t="s">
        <v>7</v>
      </c>
    </row>
    <row r="146" spans="2:16" x14ac:dyDescent="0.25">
      <c r="B146">
        <v>2008</v>
      </c>
      <c r="C146" t="s">
        <v>16</v>
      </c>
      <c r="D146">
        <v>26.941667304574601</v>
      </c>
      <c r="E146">
        <v>-1.6801575842897301</v>
      </c>
      <c r="F146">
        <v>-0.43793482717554499</v>
      </c>
      <c r="G146">
        <v>0.60685095900462405</v>
      </c>
      <c r="H146" t="s">
        <v>22</v>
      </c>
      <c r="J146">
        <v>1990</v>
      </c>
      <c r="K146" t="s">
        <v>11</v>
      </c>
      <c r="L146">
        <v>25.909530589706499</v>
      </c>
      <c r="M146">
        <v>-2.0007284191736501</v>
      </c>
      <c r="N146">
        <v>-0.61315214549833297</v>
      </c>
      <c r="O146">
        <v>0.496752843003747</v>
      </c>
      <c r="P146" t="s">
        <v>7</v>
      </c>
    </row>
    <row r="147" spans="2:16" x14ac:dyDescent="0.25">
      <c r="B147">
        <v>2008</v>
      </c>
      <c r="C147" t="s">
        <v>17</v>
      </c>
      <c r="D147">
        <v>27.661029910631001</v>
      </c>
      <c r="E147">
        <v>-1.72092582611999</v>
      </c>
      <c r="F147">
        <v>-1.5025688604601401E-2</v>
      </c>
      <c r="G147">
        <v>0.51846958246864105</v>
      </c>
      <c r="H147" t="s">
        <v>22</v>
      </c>
      <c r="J147">
        <v>1990</v>
      </c>
      <c r="K147" t="s">
        <v>13</v>
      </c>
      <c r="L147">
        <v>26.352976339621101</v>
      </c>
      <c r="M147">
        <v>-1.99820788370789</v>
      </c>
      <c r="N147">
        <v>-0.51543814227314999</v>
      </c>
      <c r="O147">
        <v>0.600009893041067</v>
      </c>
      <c r="P147" t="s">
        <v>7</v>
      </c>
    </row>
    <row r="148" spans="2:16" x14ac:dyDescent="0.25">
      <c r="B148">
        <v>2008</v>
      </c>
      <c r="C148" t="s">
        <v>18</v>
      </c>
      <c r="D148">
        <v>27.214378069984502</v>
      </c>
      <c r="E148">
        <v>-1.7573543192618699</v>
      </c>
      <c r="F148">
        <v>-0.36115403972405402</v>
      </c>
      <c r="G148">
        <v>0.97513597795780804</v>
      </c>
      <c r="H148" t="s">
        <v>22</v>
      </c>
      <c r="J148">
        <v>1990</v>
      </c>
      <c r="K148" t="s">
        <v>14</v>
      </c>
      <c r="L148">
        <v>26.647264951062098</v>
      </c>
      <c r="M148">
        <v>-1.96397653907186</v>
      </c>
      <c r="N148">
        <v>-0.44656982052193001</v>
      </c>
      <c r="O148">
        <v>0.49934969062694301</v>
      </c>
      <c r="P148" t="s">
        <v>7</v>
      </c>
    </row>
    <row r="149" spans="2:16" x14ac:dyDescent="0.25">
      <c r="B149">
        <v>2008</v>
      </c>
      <c r="C149" t="s">
        <v>19</v>
      </c>
      <c r="D149">
        <v>26.869042571890201</v>
      </c>
      <c r="E149">
        <v>-1.60333588715422</v>
      </c>
      <c r="F149">
        <v>0.118591554966995</v>
      </c>
      <c r="G149">
        <v>0.84736083673347296</v>
      </c>
      <c r="H149" t="s">
        <v>22</v>
      </c>
      <c r="J149">
        <v>1990</v>
      </c>
      <c r="K149" t="s">
        <v>15</v>
      </c>
      <c r="L149">
        <v>26.646680601888701</v>
      </c>
      <c r="M149">
        <v>-1.95009857814498</v>
      </c>
      <c r="N149">
        <v>-0.20825460542987401</v>
      </c>
      <c r="O149">
        <v>0.52579456678654302</v>
      </c>
      <c r="P149" t="s">
        <v>7</v>
      </c>
    </row>
    <row r="150" spans="2:16" x14ac:dyDescent="0.25">
      <c r="B150">
        <v>2008</v>
      </c>
      <c r="C150" t="s">
        <v>20</v>
      </c>
      <c r="D150">
        <v>26.007219882089402</v>
      </c>
      <c r="E150">
        <v>-1.7029578911312</v>
      </c>
      <c r="F150">
        <v>-0.34010920890202201</v>
      </c>
      <c r="G150">
        <v>0.50185067378380899</v>
      </c>
      <c r="H150" t="s">
        <v>22</v>
      </c>
      <c r="J150">
        <v>1990</v>
      </c>
      <c r="K150" t="s">
        <v>16</v>
      </c>
      <c r="L150">
        <v>26.720480331728201</v>
      </c>
      <c r="M150">
        <v>-1.98319054718057</v>
      </c>
      <c r="N150">
        <v>-0.53112922182024502</v>
      </c>
      <c r="O150">
        <v>0.49959338948971799</v>
      </c>
      <c r="P150" t="s">
        <v>7</v>
      </c>
    </row>
    <row r="151" spans="2:16" x14ac:dyDescent="0.25">
      <c r="B151">
        <v>2008</v>
      </c>
      <c r="C151" t="s">
        <v>21</v>
      </c>
      <c r="D151">
        <v>24.631514263727301</v>
      </c>
      <c r="E151">
        <v>-1.8347559783482099</v>
      </c>
      <c r="F151">
        <v>-0.62641686097040306</v>
      </c>
      <c r="G151">
        <v>0.94056206232894501</v>
      </c>
      <c r="H151" t="s">
        <v>22</v>
      </c>
      <c r="J151">
        <v>1990</v>
      </c>
      <c r="K151" t="s">
        <v>17</v>
      </c>
      <c r="L151">
        <v>26.731359119603201</v>
      </c>
      <c r="M151">
        <v>-1.9992127074916599</v>
      </c>
      <c r="N151">
        <v>-0.34193189531289903</v>
      </c>
      <c r="O151">
        <v>0.54983322167661197</v>
      </c>
      <c r="P151" t="s">
        <v>7</v>
      </c>
    </row>
    <row r="152" spans="2:16" x14ac:dyDescent="0.25">
      <c r="B152">
        <v>2011</v>
      </c>
      <c r="C152" t="s">
        <v>8</v>
      </c>
      <c r="D152">
        <v>23.935000127621102</v>
      </c>
      <c r="E152">
        <v>-1.60440241078376</v>
      </c>
      <c r="F152">
        <v>-1.3785845857124901</v>
      </c>
      <c r="G152">
        <v>1.17848888396729</v>
      </c>
      <c r="H152" t="s">
        <v>22</v>
      </c>
      <c r="J152">
        <v>1990</v>
      </c>
      <c r="K152" t="s">
        <v>18</v>
      </c>
      <c r="L152">
        <v>26.7363075115348</v>
      </c>
      <c r="M152">
        <v>-2.0205617357323802</v>
      </c>
      <c r="N152">
        <v>-0.34491562760453598</v>
      </c>
      <c r="O152">
        <v>0.66740339205671895</v>
      </c>
      <c r="P152" t="s">
        <v>7</v>
      </c>
    </row>
    <row r="153" spans="2:16" x14ac:dyDescent="0.25">
      <c r="B153">
        <v>2011</v>
      </c>
      <c r="C153" t="s">
        <v>6</v>
      </c>
      <c r="D153">
        <v>24.656047276747099</v>
      </c>
      <c r="E153">
        <v>-1.5900144305453801</v>
      </c>
      <c r="F153">
        <v>-1.18808580401965</v>
      </c>
      <c r="G153">
        <v>1.3114654854954499</v>
      </c>
      <c r="H153" t="s">
        <v>22</v>
      </c>
      <c r="J153">
        <v>1990</v>
      </c>
      <c r="K153" t="s">
        <v>19</v>
      </c>
      <c r="L153">
        <v>26.0361670413469</v>
      </c>
      <c r="M153">
        <v>-2.0551926955148399</v>
      </c>
      <c r="N153">
        <v>-0.78442895162584203</v>
      </c>
      <c r="O153">
        <v>0.58167922730885402</v>
      </c>
      <c r="P153" t="s">
        <v>7</v>
      </c>
    </row>
    <row r="154" spans="2:16" x14ac:dyDescent="0.25">
      <c r="B154">
        <v>2011</v>
      </c>
      <c r="C154" t="s">
        <v>9</v>
      </c>
      <c r="D154">
        <v>25.0540190140274</v>
      </c>
      <c r="E154">
        <v>-1.57599567394763</v>
      </c>
      <c r="F154">
        <v>-1.2294667498937599</v>
      </c>
      <c r="G154">
        <v>0.99620930177316203</v>
      </c>
      <c r="H154" t="s">
        <v>22</v>
      </c>
      <c r="J154">
        <v>1990</v>
      </c>
      <c r="K154" t="s">
        <v>20</v>
      </c>
      <c r="L154">
        <v>25.624801090169399</v>
      </c>
      <c r="M154">
        <v>-1.9745903021731901</v>
      </c>
      <c r="N154">
        <v>-0.266135330279546</v>
      </c>
      <c r="O154">
        <v>0.636588539780371</v>
      </c>
      <c r="P154" t="s">
        <v>7</v>
      </c>
    </row>
    <row r="155" spans="2:16" x14ac:dyDescent="0.25">
      <c r="B155">
        <v>2011</v>
      </c>
      <c r="C155" t="s">
        <v>10</v>
      </c>
      <c r="D155">
        <v>25.694973489633298</v>
      </c>
      <c r="E155">
        <v>-1.60834550950924</v>
      </c>
      <c r="F155">
        <v>-1.08862632003714</v>
      </c>
      <c r="G155">
        <v>1.07807849217889</v>
      </c>
      <c r="H155" t="s">
        <v>22</v>
      </c>
      <c r="J155">
        <v>1990</v>
      </c>
      <c r="K155" t="s">
        <v>21</v>
      </c>
      <c r="L155">
        <v>24.220508183787199</v>
      </c>
      <c r="M155">
        <v>-2.0952446867651102</v>
      </c>
      <c r="N155">
        <v>-0.70320795909747102</v>
      </c>
      <c r="O155">
        <v>0.76067602812494695</v>
      </c>
      <c r="P155" t="s">
        <v>7</v>
      </c>
    </row>
    <row r="156" spans="2:16" x14ac:dyDescent="0.25">
      <c r="B156">
        <v>2011</v>
      </c>
      <c r="C156" t="s">
        <v>11</v>
      </c>
      <c r="D156">
        <v>26.0392545176128</v>
      </c>
      <c r="E156">
        <v>-1.66240532976991</v>
      </c>
      <c r="F156">
        <v>-1.3733869987568099</v>
      </c>
      <c r="G156">
        <v>1.00175876505294</v>
      </c>
      <c r="H156" t="s">
        <v>22</v>
      </c>
      <c r="J156">
        <v>1991</v>
      </c>
      <c r="K156" t="s">
        <v>8</v>
      </c>
      <c r="L156">
        <v>23.408628245851599</v>
      </c>
      <c r="M156">
        <v>-1.9084644973688001</v>
      </c>
      <c r="N156">
        <v>-0.89065201574695096</v>
      </c>
      <c r="O156">
        <v>0.558507535809321</v>
      </c>
      <c r="P156" t="s">
        <v>7</v>
      </c>
    </row>
    <row r="157" spans="2:16" x14ac:dyDescent="0.25">
      <c r="B157">
        <v>2011</v>
      </c>
      <c r="C157" t="s">
        <v>13</v>
      </c>
      <c r="D157">
        <v>27.046778855365101</v>
      </c>
      <c r="E157">
        <v>-1.56185548625924</v>
      </c>
      <c r="F157">
        <v>-0.882390765524806</v>
      </c>
      <c r="G157">
        <v>0.72045489224947501</v>
      </c>
      <c r="H157" t="s">
        <v>22</v>
      </c>
      <c r="J157">
        <v>1991</v>
      </c>
      <c r="K157" t="s">
        <v>6</v>
      </c>
      <c r="L157">
        <v>24.631398592644199</v>
      </c>
      <c r="M157">
        <v>-1.96208906603403</v>
      </c>
      <c r="N157">
        <v>-0.68945589597232204</v>
      </c>
      <c r="O157">
        <v>0.55388043663841802</v>
      </c>
      <c r="P157" t="s">
        <v>7</v>
      </c>
    </row>
    <row r="158" spans="2:16" x14ac:dyDescent="0.25">
      <c r="B158">
        <v>2011</v>
      </c>
      <c r="C158" t="s">
        <v>14</v>
      </c>
      <c r="D158">
        <v>26.4254165785864</v>
      </c>
      <c r="E158">
        <v>-1.6702707926317399</v>
      </c>
      <c r="F158">
        <v>-1.27995783460998</v>
      </c>
      <c r="G158">
        <v>1.0811750067207599</v>
      </c>
      <c r="H158" t="s">
        <v>22</v>
      </c>
      <c r="J158">
        <v>1991</v>
      </c>
      <c r="K158" t="s">
        <v>9</v>
      </c>
      <c r="L158">
        <v>25.0873423949689</v>
      </c>
      <c r="M158">
        <v>-1.99153300532505</v>
      </c>
      <c r="N158">
        <v>-0.80247659639957902</v>
      </c>
      <c r="O158">
        <v>0.55396458829225004</v>
      </c>
      <c r="P158" t="s">
        <v>7</v>
      </c>
    </row>
    <row r="159" spans="2:16" x14ac:dyDescent="0.25">
      <c r="B159">
        <v>2011</v>
      </c>
      <c r="C159" t="s">
        <v>15</v>
      </c>
      <c r="D159">
        <v>27.262681330680799</v>
      </c>
      <c r="E159">
        <v>-1.6772949790615901</v>
      </c>
      <c r="F159">
        <v>-0.63911046386011905</v>
      </c>
      <c r="G159">
        <v>0.76686283756214502</v>
      </c>
      <c r="H159" t="s">
        <v>22</v>
      </c>
      <c r="J159">
        <v>1991</v>
      </c>
      <c r="K159" t="s">
        <v>10</v>
      </c>
      <c r="L159">
        <v>25.731529125623702</v>
      </c>
      <c r="M159">
        <v>-1.99311242781402</v>
      </c>
      <c r="N159">
        <v>-0.69898325839516495</v>
      </c>
      <c r="O159">
        <v>0.53068334652099203</v>
      </c>
      <c r="P159" t="s">
        <v>7</v>
      </c>
    </row>
    <row r="160" spans="2:16" x14ac:dyDescent="0.25">
      <c r="B160">
        <v>2011</v>
      </c>
      <c r="C160" t="s">
        <v>16</v>
      </c>
      <c r="D160">
        <v>28.041894083280699</v>
      </c>
      <c r="E160">
        <v>-1.55603938277041</v>
      </c>
      <c r="F160">
        <v>-0.225628039200441</v>
      </c>
      <c r="G160">
        <v>0.77124236745617203</v>
      </c>
      <c r="H160" t="s">
        <v>22</v>
      </c>
      <c r="J160">
        <v>1991</v>
      </c>
      <c r="K160" t="s">
        <v>11</v>
      </c>
      <c r="L160">
        <v>25.981876909445401</v>
      </c>
      <c r="M160">
        <v>-1.9935653947327201</v>
      </c>
      <c r="N160">
        <v>-0.61315214549833297</v>
      </c>
      <c r="O160">
        <v>0.496752843003747</v>
      </c>
      <c r="P160" t="s">
        <v>7</v>
      </c>
    </row>
    <row r="161" spans="2:16" x14ac:dyDescent="0.25">
      <c r="B161">
        <v>2011</v>
      </c>
      <c r="C161" t="s">
        <v>17</v>
      </c>
      <c r="D161">
        <v>27.5654940389676</v>
      </c>
      <c r="E161">
        <v>-1.62351518848815</v>
      </c>
      <c r="F161">
        <v>-0.85858394160390406</v>
      </c>
      <c r="G161">
        <v>0.752220581921897</v>
      </c>
      <c r="H161" t="s">
        <v>22</v>
      </c>
      <c r="J161">
        <v>1991</v>
      </c>
      <c r="K161" t="s">
        <v>13</v>
      </c>
      <c r="L161">
        <v>26.425322659359999</v>
      </c>
      <c r="M161">
        <v>-1.9910448592669601</v>
      </c>
      <c r="N161">
        <v>-0.51543814227314999</v>
      </c>
      <c r="O161">
        <v>0.600009893041067</v>
      </c>
      <c r="P161" t="s">
        <v>7</v>
      </c>
    </row>
    <row r="162" spans="2:16" x14ac:dyDescent="0.25">
      <c r="B162">
        <v>2011</v>
      </c>
      <c r="C162" t="s">
        <v>18</v>
      </c>
      <c r="D162">
        <v>28.414223975885498</v>
      </c>
      <c r="E162">
        <v>-1.5672734411107301</v>
      </c>
      <c r="F162">
        <v>-0.32906246444269099</v>
      </c>
      <c r="G162">
        <v>0.83479445984905898</v>
      </c>
      <c r="H162" t="s">
        <v>22</v>
      </c>
      <c r="J162">
        <v>1991</v>
      </c>
      <c r="K162" t="s">
        <v>14</v>
      </c>
      <c r="L162">
        <v>26.719611270801</v>
      </c>
      <c r="M162">
        <v>-1.95681351463093</v>
      </c>
      <c r="N162">
        <v>-0.44656982052193001</v>
      </c>
      <c r="O162">
        <v>0.49934969062694301</v>
      </c>
      <c r="P162" t="s">
        <v>7</v>
      </c>
    </row>
    <row r="163" spans="2:16" x14ac:dyDescent="0.25">
      <c r="B163">
        <v>2011</v>
      </c>
      <c r="C163" t="s">
        <v>19</v>
      </c>
      <c r="D163">
        <v>27.191832613161399</v>
      </c>
      <c r="E163">
        <v>-1.6985335615950801</v>
      </c>
      <c r="F163">
        <v>-0.12860293742596801</v>
      </c>
      <c r="G163">
        <v>0.85515852400435999</v>
      </c>
      <c r="H163" t="s">
        <v>22</v>
      </c>
      <c r="J163">
        <v>1991</v>
      </c>
      <c r="K163" t="s">
        <v>15</v>
      </c>
      <c r="L163">
        <v>26.719026921627599</v>
      </c>
      <c r="M163">
        <v>-1.94293555370405</v>
      </c>
      <c r="N163">
        <v>-0.20825460542987401</v>
      </c>
      <c r="O163">
        <v>0.52579456678654302</v>
      </c>
      <c r="P163" t="s">
        <v>7</v>
      </c>
    </row>
    <row r="164" spans="2:16" x14ac:dyDescent="0.25">
      <c r="B164">
        <v>2011</v>
      </c>
      <c r="C164" t="s">
        <v>20</v>
      </c>
      <c r="D164">
        <v>26.438460609671601</v>
      </c>
      <c r="E164">
        <v>-1.8261497992516</v>
      </c>
      <c r="F164">
        <v>-0.23791036002676899</v>
      </c>
      <c r="G164">
        <v>0.42818738494441899</v>
      </c>
      <c r="H164" t="s">
        <v>22</v>
      </c>
      <c r="J164">
        <v>1991</v>
      </c>
      <c r="K164" t="s">
        <v>16</v>
      </c>
      <c r="L164">
        <v>26.792826651467202</v>
      </c>
      <c r="M164">
        <v>-1.97602752273964</v>
      </c>
      <c r="N164">
        <v>-0.53112922182024502</v>
      </c>
      <c r="O164">
        <v>0.49959338948971799</v>
      </c>
      <c r="P164" t="s">
        <v>7</v>
      </c>
    </row>
    <row r="165" spans="2:16" x14ac:dyDescent="0.25">
      <c r="B165">
        <v>2011</v>
      </c>
      <c r="C165" t="s">
        <v>21</v>
      </c>
      <c r="D165">
        <v>24.2507404927232</v>
      </c>
      <c r="E165">
        <v>-1.67414207817391</v>
      </c>
      <c r="F165">
        <v>-0.87040327098902803</v>
      </c>
      <c r="G165">
        <v>0.64844303974099204</v>
      </c>
      <c r="H165" t="s">
        <v>22</v>
      </c>
      <c r="J165">
        <v>1991</v>
      </c>
      <c r="K165" t="s">
        <v>17</v>
      </c>
      <c r="L165">
        <v>26.803705439342099</v>
      </c>
      <c r="M165">
        <v>-1.9920496830507299</v>
      </c>
      <c r="N165">
        <v>-0.34193189531289903</v>
      </c>
      <c r="O165">
        <v>0.54983322167661197</v>
      </c>
      <c r="P165" t="s">
        <v>7</v>
      </c>
    </row>
    <row r="166" spans="2:16" x14ac:dyDescent="0.25">
      <c r="B166">
        <v>2015</v>
      </c>
      <c r="C166" t="s">
        <v>8</v>
      </c>
      <c r="D166">
        <v>23.876432947963899</v>
      </c>
      <c r="E166">
        <v>-1.62797213252199</v>
      </c>
      <c r="F166">
        <v>-1.50709949934086</v>
      </c>
      <c r="G166">
        <v>0.70977439598757397</v>
      </c>
      <c r="H166" t="s">
        <v>22</v>
      </c>
      <c r="J166">
        <v>1991</v>
      </c>
      <c r="K166" t="s">
        <v>18</v>
      </c>
      <c r="L166">
        <v>26.808653831273698</v>
      </c>
      <c r="M166">
        <v>-2.0133987112914502</v>
      </c>
      <c r="N166">
        <v>-0.34491562760453598</v>
      </c>
      <c r="O166">
        <v>0.66740339205671895</v>
      </c>
      <c r="P166" t="s">
        <v>7</v>
      </c>
    </row>
    <row r="167" spans="2:16" x14ac:dyDescent="0.25">
      <c r="B167">
        <v>2015</v>
      </c>
      <c r="C167" t="s">
        <v>6</v>
      </c>
      <c r="D167">
        <v>24.3094611075472</v>
      </c>
      <c r="E167">
        <v>-1.66668816167584</v>
      </c>
      <c r="F167">
        <v>-1.21477038406489</v>
      </c>
      <c r="G167">
        <v>0.90272702567657404</v>
      </c>
      <c r="H167" t="s">
        <v>22</v>
      </c>
      <c r="J167">
        <v>1991</v>
      </c>
      <c r="K167" t="s">
        <v>19</v>
      </c>
      <c r="L167">
        <v>26.108513361085802</v>
      </c>
      <c r="M167">
        <v>-2.0480296710739099</v>
      </c>
      <c r="N167">
        <v>-0.78442895162584203</v>
      </c>
      <c r="O167">
        <v>0.58167922730885402</v>
      </c>
      <c r="P167" t="s">
        <v>7</v>
      </c>
    </row>
    <row r="168" spans="2:16" x14ac:dyDescent="0.25">
      <c r="B168">
        <v>2015</v>
      </c>
      <c r="C168" t="s">
        <v>9</v>
      </c>
      <c r="D168">
        <v>24.6017385896054</v>
      </c>
      <c r="E168">
        <v>-1.6151548562529401</v>
      </c>
      <c r="F168">
        <v>-1.3047258958949199</v>
      </c>
      <c r="G168">
        <v>0.73093907520324397</v>
      </c>
      <c r="H168" t="s">
        <v>22</v>
      </c>
      <c r="J168">
        <v>1991</v>
      </c>
      <c r="K168" t="s">
        <v>20</v>
      </c>
      <c r="L168">
        <v>25.6971474099083</v>
      </c>
      <c r="M168">
        <v>-1.9674272777322599</v>
      </c>
      <c r="N168">
        <v>-0.266135330279546</v>
      </c>
      <c r="O168">
        <v>0.636588539780371</v>
      </c>
      <c r="P168" t="s">
        <v>7</v>
      </c>
    </row>
    <row r="169" spans="2:16" x14ac:dyDescent="0.25">
      <c r="B169">
        <v>2015</v>
      </c>
      <c r="C169" t="s">
        <v>10</v>
      </c>
      <c r="D169">
        <v>25.762131425162799</v>
      </c>
      <c r="E169">
        <v>-1.58529389645487</v>
      </c>
      <c r="F169">
        <v>-1.3053251380061499</v>
      </c>
      <c r="G169">
        <v>1.2941801149961001</v>
      </c>
      <c r="H169" t="s">
        <v>22</v>
      </c>
      <c r="J169">
        <v>1991</v>
      </c>
      <c r="K169" t="s">
        <v>21</v>
      </c>
      <c r="L169">
        <v>24.292854503526101</v>
      </c>
      <c r="M169">
        <v>-2.0880816623241798</v>
      </c>
      <c r="N169">
        <v>-0.70320795909747102</v>
      </c>
      <c r="O169">
        <v>0.76067602812494695</v>
      </c>
      <c r="P169" t="s">
        <v>7</v>
      </c>
    </row>
    <row r="170" spans="2:16" x14ac:dyDescent="0.25">
      <c r="B170">
        <v>2015</v>
      </c>
      <c r="C170" t="s">
        <v>11</v>
      </c>
      <c r="D170">
        <v>26.6247633176351</v>
      </c>
      <c r="E170">
        <v>-1.5514495384114799</v>
      </c>
      <c r="F170">
        <v>-0.75769467181446404</v>
      </c>
      <c r="G170">
        <v>1.0034710826440101</v>
      </c>
      <c r="H170" t="s">
        <v>22</v>
      </c>
      <c r="J170">
        <v>1992</v>
      </c>
      <c r="K170" t="s">
        <v>8</v>
      </c>
      <c r="L170">
        <v>23.4809745655905</v>
      </c>
      <c r="M170">
        <v>-1.9013014729278701</v>
      </c>
      <c r="N170">
        <v>-0.89065201574695096</v>
      </c>
      <c r="O170">
        <v>0.558507535809321</v>
      </c>
      <c r="P170" t="s">
        <v>7</v>
      </c>
    </row>
    <row r="171" spans="2:16" x14ac:dyDescent="0.25">
      <c r="B171">
        <v>2015</v>
      </c>
      <c r="C171" t="s">
        <v>13</v>
      </c>
      <c r="D171">
        <v>26.7648524435354</v>
      </c>
      <c r="E171">
        <v>-1.63767293707256</v>
      </c>
      <c r="F171">
        <v>-0.91748459186498299</v>
      </c>
      <c r="G171">
        <v>0.95172789320803997</v>
      </c>
      <c r="H171" t="s">
        <v>22</v>
      </c>
      <c r="J171">
        <v>1992</v>
      </c>
      <c r="K171" t="s">
        <v>6</v>
      </c>
      <c r="L171">
        <v>24.7037449123832</v>
      </c>
      <c r="M171">
        <v>-1.9549260415931</v>
      </c>
      <c r="N171">
        <v>-0.68945589597232204</v>
      </c>
      <c r="O171">
        <v>0.55388043663841802</v>
      </c>
      <c r="P171" t="s">
        <v>7</v>
      </c>
    </row>
    <row r="172" spans="2:16" x14ac:dyDescent="0.25">
      <c r="B172">
        <v>2015</v>
      </c>
      <c r="C172" t="s">
        <v>14</v>
      </c>
      <c r="D172">
        <v>27.137480266476999</v>
      </c>
      <c r="E172">
        <v>-1.5664373754577501</v>
      </c>
      <c r="F172">
        <v>-0.99064141011534501</v>
      </c>
      <c r="G172">
        <v>1.1067500397489101</v>
      </c>
      <c r="H172" t="s">
        <v>22</v>
      </c>
      <c r="J172">
        <v>1992</v>
      </c>
      <c r="K172" t="s">
        <v>9</v>
      </c>
      <c r="L172">
        <v>25.159688714707801</v>
      </c>
      <c r="M172">
        <v>-1.98436998088412</v>
      </c>
      <c r="N172">
        <v>-0.80247659639957902</v>
      </c>
      <c r="O172">
        <v>0.55396458829225004</v>
      </c>
      <c r="P172" t="s">
        <v>7</v>
      </c>
    </row>
    <row r="173" spans="2:16" x14ac:dyDescent="0.25">
      <c r="B173">
        <v>2015</v>
      </c>
      <c r="C173" t="s">
        <v>15</v>
      </c>
      <c r="D173">
        <v>27.322853227232301</v>
      </c>
      <c r="E173">
        <v>-1.6095856032956199</v>
      </c>
      <c r="F173">
        <v>-0.85901503144466795</v>
      </c>
      <c r="G173">
        <v>0.96190033275818299</v>
      </c>
      <c r="H173" t="s">
        <v>22</v>
      </c>
      <c r="J173">
        <v>1992</v>
      </c>
      <c r="K173" t="s">
        <v>10</v>
      </c>
      <c r="L173">
        <v>25.8038754453626</v>
      </c>
      <c r="M173">
        <v>-1.98594940337309</v>
      </c>
      <c r="N173">
        <v>-0.69898325839516495</v>
      </c>
      <c r="O173">
        <v>0.53068334652099203</v>
      </c>
      <c r="P173" t="s">
        <v>7</v>
      </c>
    </row>
    <row r="174" spans="2:16" x14ac:dyDescent="0.25">
      <c r="B174">
        <v>2015</v>
      </c>
      <c r="C174" t="s">
        <v>16</v>
      </c>
      <c r="D174">
        <v>27.704521438701999</v>
      </c>
      <c r="E174">
        <v>-1.58182153696042</v>
      </c>
      <c r="F174">
        <v>-0.68344340349900801</v>
      </c>
      <c r="G174">
        <v>0.77030584777369904</v>
      </c>
      <c r="H174" t="s">
        <v>22</v>
      </c>
      <c r="J174">
        <v>1992</v>
      </c>
      <c r="K174" t="s">
        <v>11</v>
      </c>
      <c r="L174">
        <v>26.054223229184402</v>
      </c>
      <c r="M174">
        <v>-1.9864023702917899</v>
      </c>
      <c r="N174">
        <v>-0.61315214549833297</v>
      </c>
      <c r="O174">
        <v>0.496752843003747</v>
      </c>
      <c r="P174" t="s">
        <v>7</v>
      </c>
    </row>
    <row r="175" spans="2:16" x14ac:dyDescent="0.25">
      <c r="B175">
        <v>2015</v>
      </c>
      <c r="C175" t="s">
        <v>17</v>
      </c>
      <c r="D175">
        <v>27.892275835117299</v>
      </c>
      <c r="E175">
        <v>-1.6214922232595499</v>
      </c>
      <c r="F175">
        <v>-0.23243262445160701</v>
      </c>
      <c r="G175">
        <v>0.94822780210885105</v>
      </c>
      <c r="H175" t="s">
        <v>22</v>
      </c>
      <c r="J175">
        <v>1992</v>
      </c>
      <c r="K175" t="s">
        <v>13</v>
      </c>
      <c r="L175">
        <v>26.497668979099</v>
      </c>
      <c r="M175">
        <v>-1.9838818348260301</v>
      </c>
      <c r="N175">
        <v>-0.51543814227314999</v>
      </c>
      <c r="O175">
        <v>0.600009893041067</v>
      </c>
      <c r="P175" t="s">
        <v>7</v>
      </c>
    </row>
    <row r="176" spans="2:16" x14ac:dyDescent="0.25">
      <c r="B176">
        <v>2015</v>
      </c>
      <c r="C176" t="s">
        <v>18</v>
      </c>
      <c r="D176">
        <v>27.381219855361799</v>
      </c>
      <c r="E176">
        <v>-1.7127911364345101</v>
      </c>
      <c r="F176">
        <v>-0.79073048198561702</v>
      </c>
      <c r="G176">
        <v>0.917027198978144</v>
      </c>
      <c r="H176" t="s">
        <v>22</v>
      </c>
      <c r="J176">
        <v>1992</v>
      </c>
      <c r="K176" t="s">
        <v>14</v>
      </c>
      <c r="L176">
        <v>26.791957590540001</v>
      </c>
      <c r="M176">
        <v>-1.94965049019</v>
      </c>
      <c r="N176">
        <v>-0.44656982052193001</v>
      </c>
      <c r="O176">
        <v>0.49934969062694301</v>
      </c>
      <c r="P176" t="s">
        <v>7</v>
      </c>
    </row>
    <row r="177" spans="2:16" x14ac:dyDescent="0.25">
      <c r="B177">
        <v>2015</v>
      </c>
      <c r="C177" t="s">
        <v>19</v>
      </c>
      <c r="D177">
        <v>27.1748419392563</v>
      </c>
      <c r="E177">
        <v>-1.65567998720735</v>
      </c>
      <c r="F177">
        <v>-0.55336708203386198</v>
      </c>
      <c r="G177">
        <v>0.63514744434061299</v>
      </c>
      <c r="H177" t="s">
        <v>22</v>
      </c>
      <c r="J177">
        <v>1992</v>
      </c>
      <c r="K177" t="s">
        <v>15</v>
      </c>
      <c r="L177">
        <v>26.7913732413666</v>
      </c>
      <c r="M177">
        <v>-1.93577252926312</v>
      </c>
      <c r="N177">
        <v>-0.20825460542987401</v>
      </c>
      <c r="O177">
        <v>0.52579456678654302</v>
      </c>
      <c r="P177" t="s">
        <v>7</v>
      </c>
    </row>
    <row r="178" spans="2:16" x14ac:dyDescent="0.25">
      <c r="B178">
        <v>2015</v>
      </c>
      <c r="C178" t="s">
        <v>20</v>
      </c>
      <c r="D178">
        <v>26.495742591798798</v>
      </c>
      <c r="E178">
        <v>-1.7691674732639899</v>
      </c>
      <c r="F178">
        <v>0.191926320903542</v>
      </c>
      <c r="G178">
        <v>0.645178125825975</v>
      </c>
      <c r="H178" t="s">
        <v>22</v>
      </c>
      <c r="J178">
        <v>1992</v>
      </c>
      <c r="K178" t="s">
        <v>16</v>
      </c>
      <c r="L178">
        <v>26.8651729712061</v>
      </c>
      <c r="M178">
        <v>-1.96886449829871</v>
      </c>
      <c r="N178">
        <v>-0.53112922182024502</v>
      </c>
      <c r="O178">
        <v>0.49959338948971799</v>
      </c>
      <c r="P178" t="s">
        <v>7</v>
      </c>
    </row>
    <row r="179" spans="2:16" x14ac:dyDescent="0.25">
      <c r="B179">
        <v>2015</v>
      </c>
      <c r="C179" t="s">
        <v>21</v>
      </c>
      <c r="D179">
        <v>25.871550061034</v>
      </c>
      <c r="E179">
        <v>-1.7000665800633901</v>
      </c>
      <c r="F179">
        <v>0.69207310523891497</v>
      </c>
      <c r="G179">
        <v>0.80999968799098399</v>
      </c>
      <c r="H179" t="s">
        <v>22</v>
      </c>
      <c r="J179">
        <v>1992</v>
      </c>
      <c r="K179" t="s">
        <v>17</v>
      </c>
      <c r="L179">
        <v>26.876051759081101</v>
      </c>
      <c r="M179">
        <v>-1.9848866586098</v>
      </c>
      <c r="N179">
        <v>-0.34193189531289903</v>
      </c>
      <c r="O179">
        <v>0.54983322167661197</v>
      </c>
      <c r="P179" t="s">
        <v>7</v>
      </c>
    </row>
    <row r="180" spans="2:16" x14ac:dyDescent="0.25">
      <c r="B180">
        <v>2018</v>
      </c>
      <c r="C180" t="s">
        <v>8</v>
      </c>
      <c r="D180">
        <v>24.0838536320081</v>
      </c>
      <c r="E180">
        <v>-1.6326002600846801</v>
      </c>
      <c r="F180">
        <v>-1.4536828797227399</v>
      </c>
      <c r="G180">
        <v>0.91135796337099095</v>
      </c>
      <c r="H180" t="s">
        <v>22</v>
      </c>
      <c r="J180">
        <v>1992</v>
      </c>
      <c r="K180" t="s">
        <v>18</v>
      </c>
      <c r="L180">
        <v>26.8810001510126</v>
      </c>
      <c r="M180">
        <v>-2.0062356868505198</v>
      </c>
      <c r="N180">
        <v>-0.34491562760453598</v>
      </c>
      <c r="O180">
        <v>0.66740339205671895</v>
      </c>
      <c r="P180" t="s">
        <v>7</v>
      </c>
    </row>
    <row r="181" spans="2:16" x14ac:dyDescent="0.25">
      <c r="B181">
        <v>2018</v>
      </c>
      <c r="C181" t="s">
        <v>6</v>
      </c>
      <c r="D181">
        <v>25.1601132504045</v>
      </c>
      <c r="E181">
        <v>-1.57095458367064</v>
      </c>
      <c r="F181">
        <v>-1.18901265610562</v>
      </c>
      <c r="G181">
        <v>0.91052861294695198</v>
      </c>
      <c r="H181" t="s">
        <v>22</v>
      </c>
      <c r="J181">
        <v>1992</v>
      </c>
      <c r="K181" t="s">
        <v>19</v>
      </c>
      <c r="L181">
        <v>26.180859680824799</v>
      </c>
      <c r="M181">
        <v>-2.0408666466329799</v>
      </c>
      <c r="N181">
        <v>-0.78442895162584203</v>
      </c>
      <c r="O181">
        <v>0.58167922730885402</v>
      </c>
      <c r="P181" t="s">
        <v>7</v>
      </c>
    </row>
    <row r="182" spans="2:16" x14ac:dyDescent="0.25">
      <c r="B182">
        <v>2018</v>
      </c>
      <c r="C182" t="s">
        <v>9</v>
      </c>
      <c r="D182">
        <v>25.400572425499899</v>
      </c>
      <c r="E182">
        <v>-1.6174460034646501</v>
      </c>
      <c r="F182">
        <v>-1.15814657811862</v>
      </c>
      <c r="G182">
        <v>0.91300077793690604</v>
      </c>
      <c r="H182" t="s">
        <v>22</v>
      </c>
      <c r="J182">
        <v>1992</v>
      </c>
      <c r="K182" t="s">
        <v>20</v>
      </c>
      <c r="L182">
        <v>25.769493729647301</v>
      </c>
      <c r="M182">
        <v>-1.9602642532913299</v>
      </c>
      <c r="N182">
        <v>-0.266135330279546</v>
      </c>
      <c r="O182">
        <v>0.636588539780371</v>
      </c>
      <c r="P182" t="s">
        <v>7</v>
      </c>
    </row>
    <row r="183" spans="2:16" x14ac:dyDescent="0.25">
      <c r="B183">
        <v>2018</v>
      </c>
      <c r="C183" t="s">
        <v>10</v>
      </c>
      <c r="D183">
        <v>25.859507084762001</v>
      </c>
      <c r="E183">
        <v>-1.6148968737501199</v>
      </c>
      <c r="F183">
        <v>-1.44214819819361</v>
      </c>
      <c r="G183">
        <v>0.98661235480407306</v>
      </c>
      <c r="H183" t="s">
        <v>22</v>
      </c>
      <c r="J183">
        <v>1992</v>
      </c>
      <c r="K183" t="s">
        <v>21</v>
      </c>
      <c r="L183">
        <v>24.365200823264999</v>
      </c>
      <c r="M183">
        <v>-2.0809186378832498</v>
      </c>
      <c r="N183">
        <v>-0.70320795909747102</v>
      </c>
      <c r="O183">
        <v>0.76067602812494695</v>
      </c>
      <c r="P183" t="s">
        <v>7</v>
      </c>
    </row>
    <row r="184" spans="2:16" x14ac:dyDescent="0.25">
      <c r="B184">
        <v>2018</v>
      </c>
      <c r="C184" t="s">
        <v>11</v>
      </c>
      <c r="D184">
        <v>26.785355885903702</v>
      </c>
      <c r="E184">
        <v>-1.5617512119200501</v>
      </c>
      <c r="F184">
        <v>-1.15364399292306</v>
      </c>
      <c r="G184">
        <v>1.0634556925810701</v>
      </c>
      <c r="H184" t="s">
        <v>22</v>
      </c>
      <c r="J184">
        <v>1993</v>
      </c>
      <c r="K184" t="s">
        <v>8</v>
      </c>
      <c r="L184">
        <v>23.553320885329502</v>
      </c>
      <c r="M184">
        <v>-1.8941384484869399</v>
      </c>
      <c r="N184">
        <v>-0.89065201574695096</v>
      </c>
      <c r="O184">
        <v>0.558507535809321</v>
      </c>
      <c r="P184" t="s">
        <v>7</v>
      </c>
    </row>
    <row r="185" spans="2:16" x14ac:dyDescent="0.25">
      <c r="B185">
        <v>2018</v>
      </c>
      <c r="C185" t="s">
        <v>13</v>
      </c>
      <c r="D185">
        <v>26.916246005063599</v>
      </c>
      <c r="E185">
        <v>-1.5757432254305299</v>
      </c>
      <c r="F185">
        <v>-0.99571430645014203</v>
      </c>
      <c r="G185">
        <v>0.91507606982246803</v>
      </c>
      <c r="H185" t="s">
        <v>22</v>
      </c>
      <c r="J185">
        <v>1993</v>
      </c>
      <c r="K185" t="s">
        <v>6</v>
      </c>
      <c r="L185">
        <v>24.776091232122099</v>
      </c>
      <c r="M185">
        <v>-1.94776301715217</v>
      </c>
      <c r="N185">
        <v>-0.68945589597232204</v>
      </c>
      <c r="O185">
        <v>0.55388043663841802</v>
      </c>
      <c r="P185" t="s">
        <v>7</v>
      </c>
    </row>
    <row r="186" spans="2:16" x14ac:dyDescent="0.25">
      <c r="B186">
        <v>2018</v>
      </c>
      <c r="C186" t="s">
        <v>14</v>
      </c>
      <c r="D186">
        <v>27.5480414794179</v>
      </c>
      <c r="E186">
        <v>-1.5381928318128799</v>
      </c>
      <c r="F186">
        <v>-0.82819931224129795</v>
      </c>
      <c r="G186">
        <v>0.97201518504572504</v>
      </c>
      <c r="H186" t="s">
        <v>22</v>
      </c>
      <c r="J186">
        <v>1993</v>
      </c>
      <c r="K186" t="s">
        <v>9</v>
      </c>
      <c r="L186">
        <v>25.232035034446799</v>
      </c>
      <c r="M186">
        <v>-1.97720695644319</v>
      </c>
      <c r="N186">
        <v>-0.80247659639957902</v>
      </c>
      <c r="O186">
        <v>0.55396458829225004</v>
      </c>
      <c r="P186" t="s">
        <v>7</v>
      </c>
    </row>
    <row r="187" spans="2:16" x14ac:dyDescent="0.25">
      <c r="B187">
        <v>2018</v>
      </c>
      <c r="C187" t="s">
        <v>15</v>
      </c>
      <c r="D187">
        <v>27.830175655293601</v>
      </c>
      <c r="E187">
        <v>-1.5616078773780799</v>
      </c>
      <c r="F187">
        <v>-0.51117399233189298</v>
      </c>
      <c r="G187">
        <v>1.1298312624682001</v>
      </c>
      <c r="H187" t="s">
        <v>22</v>
      </c>
      <c r="J187">
        <v>1993</v>
      </c>
      <c r="K187" t="s">
        <v>10</v>
      </c>
      <c r="L187">
        <v>25.876221765101501</v>
      </c>
      <c r="M187">
        <v>-1.97878637893216</v>
      </c>
      <c r="N187">
        <v>-0.69898325839516495</v>
      </c>
      <c r="O187">
        <v>0.53068334652099203</v>
      </c>
      <c r="P187" t="s">
        <v>7</v>
      </c>
    </row>
    <row r="188" spans="2:16" x14ac:dyDescent="0.25">
      <c r="B188">
        <v>2018</v>
      </c>
      <c r="C188" t="s">
        <v>16</v>
      </c>
      <c r="D188">
        <v>28.0073538541948</v>
      </c>
      <c r="E188">
        <v>-1.5385968609909999</v>
      </c>
      <c r="F188">
        <v>-0.51644396433280904</v>
      </c>
      <c r="G188">
        <v>0.84703757499306298</v>
      </c>
      <c r="H188" t="s">
        <v>22</v>
      </c>
      <c r="J188">
        <v>1993</v>
      </c>
      <c r="K188" t="s">
        <v>11</v>
      </c>
      <c r="L188">
        <v>26.1265695489233</v>
      </c>
      <c r="M188">
        <v>-1.9792393458508599</v>
      </c>
      <c r="N188">
        <v>-0.61315214549833297</v>
      </c>
      <c r="O188">
        <v>0.496752843003747</v>
      </c>
      <c r="P188" t="s">
        <v>7</v>
      </c>
    </row>
    <row r="189" spans="2:16" x14ac:dyDescent="0.25">
      <c r="B189">
        <v>2018</v>
      </c>
      <c r="C189" t="s">
        <v>17</v>
      </c>
      <c r="D189">
        <v>28.508948324718901</v>
      </c>
      <c r="E189">
        <v>-1.57389232963863</v>
      </c>
      <c r="F189">
        <v>-0.34640535193882499</v>
      </c>
      <c r="G189">
        <v>0.86833226547901599</v>
      </c>
      <c r="H189" t="s">
        <v>22</v>
      </c>
      <c r="J189">
        <v>1993</v>
      </c>
      <c r="K189" t="s">
        <v>13</v>
      </c>
      <c r="L189">
        <v>26.570015298837902</v>
      </c>
      <c r="M189">
        <v>-1.9767188103850999</v>
      </c>
      <c r="N189">
        <v>-0.51543814227314999</v>
      </c>
      <c r="O189">
        <v>0.600009893041067</v>
      </c>
      <c r="P189" t="s">
        <v>7</v>
      </c>
    </row>
    <row r="190" spans="2:16" x14ac:dyDescent="0.25">
      <c r="B190">
        <v>2018</v>
      </c>
      <c r="C190" t="s">
        <v>18</v>
      </c>
      <c r="D190">
        <v>28.5143359860791</v>
      </c>
      <c r="E190">
        <v>-1.63006896481807</v>
      </c>
      <c r="F190">
        <v>-0.51152796445691995</v>
      </c>
      <c r="G190">
        <v>0.84865577185321905</v>
      </c>
      <c r="H190" t="s">
        <v>22</v>
      </c>
      <c r="J190">
        <v>1993</v>
      </c>
      <c r="K190" t="s">
        <v>14</v>
      </c>
      <c r="L190">
        <v>26.864303910278899</v>
      </c>
      <c r="M190">
        <v>-1.9424874657490701</v>
      </c>
      <c r="N190">
        <v>-0.44656982052193001</v>
      </c>
      <c r="O190">
        <v>0.49934969062694301</v>
      </c>
      <c r="P190" t="s">
        <v>7</v>
      </c>
    </row>
    <row r="191" spans="2:16" x14ac:dyDescent="0.25">
      <c r="B191">
        <v>2018</v>
      </c>
      <c r="C191" t="s">
        <v>19</v>
      </c>
      <c r="D191">
        <v>28.385432437365498</v>
      </c>
      <c r="E191">
        <v>-1.5808425319561199</v>
      </c>
      <c r="F191">
        <v>8.1148872133227107E-2</v>
      </c>
      <c r="G191">
        <v>0.71192552838829903</v>
      </c>
      <c r="H191" t="s">
        <v>22</v>
      </c>
      <c r="J191">
        <v>1993</v>
      </c>
      <c r="K191" t="s">
        <v>15</v>
      </c>
      <c r="L191">
        <v>26.863719561105501</v>
      </c>
      <c r="M191">
        <v>-1.9286095048221901</v>
      </c>
      <c r="N191">
        <v>-0.20825460542987401</v>
      </c>
      <c r="O191">
        <v>0.52579456678654302</v>
      </c>
      <c r="P191" t="s">
        <v>7</v>
      </c>
    </row>
    <row r="192" spans="2:16" x14ac:dyDescent="0.25">
      <c r="B192">
        <v>2018</v>
      </c>
      <c r="C192" t="s">
        <v>20</v>
      </c>
      <c r="D192">
        <v>28.012666451766599</v>
      </c>
      <c r="E192">
        <v>-1.6542114529015901</v>
      </c>
      <c r="F192">
        <v>0.16921926782070601</v>
      </c>
      <c r="G192">
        <v>0.70939603588989697</v>
      </c>
      <c r="H192" t="s">
        <v>22</v>
      </c>
      <c r="J192">
        <v>1993</v>
      </c>
      <c r="K192" t="s">
        <v>16</v>
      </c>
      <c r="L192">
        <v>26.937519290945001</v>
      </c>
      <c r="M192">
        <v>-1.96170147385778</v>
      </c>
      <c r="N192">
        <v>-0.53112922182024502</v>
      </c>
      <c r="O192">
        <v>0.49959338948971799</v>
      </c>
      <c r="P192" t="s">
        <v>7</v>
      </c>
    </row>
    <row r="193" spans="2:16" x14ac:dyDescent="0.25">
      <c r="B193">
        <v>2018</v>
      </c>
      <c r="C193" t="s">
        <v>21</v>
      </c>
      <c r="D193">
        <v>25.7233078083887</v>
      </c>
      <c r="E193">
        <v>-1.67082200765774</v>
      </c>
      <c r="F193">
        <v>-8.8204575888531801E-3</v>
      </c>
      <c r="G193">
        <v>0.93018796551706495</v>
      </c>
      <c r="H193" t="s">
        <v>22</v>
      </c>
      <c r="J193">
        <v>1993</v>
      </c>
      <c r="K193" t="s">
        <v>17</v>
      </c>
      <c r="L193">
        <v>26.948398078819999</v>
      </c>
      <c r="M193">
        <v>-1.97772363416887</v>
      </c>
      <c r="N193">
        <v>-0.34193189531289903</v>
      </c>
      <c r="O193">
        <v>0.54983322167661197</v>
      </c>
      <c r="P193" t="s">
        <v>7</v>
      </c>
    </row>
    <row r="194" spans="2:16" x14ac:dyDescent="0.25">
      <c r="J194">
        <v>1993</v>
      </c>
      <c r="K194" t="s">
        <v>18</v>
      </c>
      <c r="L194">
        <v>26.953346470751601</v>
      </c>
      <c r="M194">
        <v>-1.99907266240959</v>
      </c>
      <c r="N194">
        <v>-0.34491562760453598</v>
      </c>
      <c r="O194">
        <v>0.66740339205671895</v>
      </c>
      <c r="P194" t="s">
        <v>7</v>
      </c>
    </row>
    <row r="195" spans="2:16" x14ac:dyDescent="0.25">
      <c r="J195">
        <v>1993</v>
      </c>
      <c r="K195" t="s">
        <v>19</v>
      </c>
      <c r="L195">
        <v>26.253206000563701</v>
      </c>
      <c r="M195">
        <v>-2.0337036221920499</v>
      </c>
      <c r="N195">
        <v>-0.78442895162584203</v>
      </c>
      <c r="O195">
        <v>0.58167922730885402</v>
      </c>
      <c r="P195" t="s">
        <v>7</v>
      </c>
    </row>
    <row r="196" spans="2:16" x14ac:dyDescent="0.25">
      <c r="J196">
        <v>1993</v>
      </c>
      <c r="K196" t="s">
        <v>20</v>
      </c>
      <c r="L196">
        <v>25.841840049386199</v>
      </c>
      <c r="M196">
        <v>-1.9531012288503999</v>
      </c>
      <c r="N196">
        <v>-0.266135330279546</v>
      </c>
      <c r="O196">
        <v>0.636588539780371</v>
      </c>
      <c r="P196" t="s">
        <v>7</v>
      </c>
    </row>
    <row r="197" spans="2:16" x14ac:dyDescent="0.25">
      <c r="J197">
        <v>1993</v>
      </c>
      <c r="K197" t="s">
        <v>21</v>
      </c>
      <c r="L197">
        <v>24.437547143004</v>
      </c>
      <c r="M197">
        <v>-2.0737556134423198</v>
      </c>
      <c r="N197">
        <v>-0.70320795909747102</v>
      </c>
      <c r="O197">
        <v>0.76067602812494695</v>
      </c>
      <c r="P197" t="s">
        <v>7</v>
      </c>
    </row>
    <row r="198" spans="2:16" x14ac:dyDescent="0.25">
      <c r="J198">
        <v>1994</v>
      </c>
      <c r="K198" t="s">
        <v>8</v>
      </c>
      <c r="L198">
        <v>23.6256672050684</v>
      </c>
      <c r="M198">
        <v>-1.8869754240460099</v>
      </c>
      <c r="N198">
        <v>-0.89065201574695096</v>
      </c>
      <c r="O198">
        <v>0.558507535809321</v>
      </c>
      <c r="P198" t="s">
        <v>7</v>
      </c>
    </row>
    <row r="199" spans="2:16" x14ac:dyDescent="0.25">
      <c r="J199">
        <v>1994</v>
      </c>
      <c r="K199" t="s">
        <v>6</v>
      </c>
      <c r="L199">
        <v>24.848437551861</v>
      </c>
      <c r="M199">
        <v>-1.9405999927112401</v>
      </c>
      <c r="N199">
        <v>-0.68945589597232204</v>
      </c>
      <c r="O199">
        <v>0.55388043663841802</v>
      </c>
      <c r="P199" t="s">
        <v>7</v>
      </c>
    </row>
    <row r="200" spans="2:16" x14ac:dyDescent="0.25">
      <c r="J200">
        <v>1994</v>
      </c>
      <c r="K200" t="s">
        <v>9</v>
      </c>
      <c r="L200">
        <v>25.304381354185701</v>
      </c>
      <c r="M200">
        <v>-1.97004393200226</v>
      </c>
      <c r="N200">
        <v>-0.80247659639957902</v>
      </c>
      <c r="O200">
        <v>0.55396458829225004</v>
      </c>
      <c r="P200" t="s">
        <v>7</v>
      </c>
    </row>
    <row r="201" spans="2:16" x14ac:dyDescent="0.25">
      <c r="J201">
        <v>1994</v>
      </c>
      <c r="K201" t="s">
        <v>10</v>
      </c>
      <c r="L201">
        <v>25.948568084840499</v>
      </c>
      <c r="M201">
        <v>-1.9716233544912201</v>
      </c>
      <c r="N201">
        <v>-0.69898325839516495</v>
      </c>
      <c r="O201">
        <v>0.53068334652099203</v>
      </c>
      <c r="P201" t="s">
        <v>7</v>
      </c>
    </row>
    <row r="202" spans="2:16" x14ac:dyDescent="0.25">
      <c r="J202">
        <v>1994</v>
      </c>
      <c r="K202" t="s">
        <v>11</v>
      </c>
      <c r="L202">
        <v>26.198915868662201</v>
      </c>
      <c r="M202">
        <v>-1.9720763214099299</v>
      </c>
      <c r="N202">
        <v>-0.61315214549833297</v>
      </c>
      <c r="O202">
        <v>0.496752843003747</v>
      </c>
      <c r="P202" t="s">
        <v>7</v>
      </c>
    </row>
    <row r="203" spans="2:16" x14ac:dyDescent="0.25">
      <c r="J203">
        <v>1994</v>
      </c>
      <c r="K203" t="s">
        <v>13</v>
      </c>
      <c r="L203">
        <v>26.642361618576899</v>
      </c>
      <c r="M203">
        <v>-1.9695557859441699</v>
      </c>
      <c r="N203">
        <v>-0.51543814227314999</v>
      </c>
      <c r="O203">
        <v>0.600009893041067</v>
      </c>
      <c r="P203" t="s">
        <v>7</v>
      </c>
    </row>
    <row r="204" spans="2:16" x14ac:dyDescent="0.25">
      <c r="J204">
        <v>1994</v>
      </c>
      <c r="K204" t="s">
        <v>14</v>
      </c>
      <c r="L204">
        <v>26.936650230017801</v>
      </c>
      <c r="M204">
        <v>-1.9353244413081401</v>
      </c>
      <c r="N204">
        <v>-0.44656982052193001</v>
      </c>
      <c r="O204">
        <v>0.49934969062694301</v>
      </c>
      <c r="P204" t="s">
        <v>7</v>
      </c>
    </row>
    <row r="205" spans="2:16" x14ac:dyDescent="0.25">
      <c r="J205">
        <v>1994</v>
      </c>
      <c r="K205" t="s">
        <v>15</v>
      </c>
      <c r="L205">
        <v>26.936065880844499</v>
      </c>
      <c r="M205">
        <v>-1.9214464803812601</v>
      </c>
      <c r="N205">
        <v>-0.20825460542987401</v>
      </c>
      <c r="O205">
        <v>0.52579456678654302</v>
      </c>
      <c r="P205" t="s">
        <v>7</v>
      </c>
    </row>
    <row r="206" spans="2:16" x14ac:dyDescent="0.25">
      <c r="J206">
        <v>1994</v>
      </c>
      <c r="K206" t="s">
        <v>16</v>
      </c>
      <c r="L206">
        <v>27.009865610683999</v>
      </c>
      <c r="M206">
        <v>-1.9545384494168501</v>
      </c>
      <c r="N206">
        <v>-0.53112922182024502</v>
      </c>
      <c r="O206">
        <v>0.49959338948971799</v>
      </c>
      <c r="P206" t="s">
        <v>7</v>
      </c>
    </row>
    <row r="207" spans="2:16" x14ac:dyDescent="0.25">
      <c r="J207">
        <v>1994</v>
      </c>
      <c r="K207" t="s">
        <v>17</v>
      </c>
      <c r="L207">
        <v>27.0207443985589</v>
      </c>
      <c r="M207">
        <v>-1.97056060972794</v>
      </c>
      <c r="N207">
        <v>-0.34193189531289903</v>
      </c>
      <c r="O207">
        <v>0.54983322167661197</v>
      </c>
      <c r="P207" t="s">
        <v>7</v>
      </c>
    </row>
    <row r="208" spans="2:16" x14ac:dyDescent="0.25">
      <c r="J208">
        <v>1994</v>
      </c>
      <c r="K208" t="s">
        <v>18</v>
      </c>
      <c r="L208">
        <v>27.025692790490499</v>
      </c>
      <c r="M208">
        <v>-1.9919096379686601</v>
      </c>
      <c r="N208">
        <v>-0.34491562760453598</v>
      </c>
      <c r="O208">
        <v>0.66740339205671895</v>
      </c>
      <c r="P208" t="s">
        <v>7</v>
      </c>
    </row>
    <row r="209" spans="10:16" x14ac:dyDescent="0.25">
      <c r="J209">
        <v>1994</v>
      </c>
      <c r="K209" t="s">
        <v>19</v>
      </c>
      <c r="L209">
        <v>26.325552320302599</v>
      </c>
      <c r="M209">
        <v>-2.0265405977511199</v>
      </c>
      <c r="N209">
        <v>-0.78442895162584203</v>
      </c>
      <c r="O209">
        <v>0.58167922730885402</v>
      </c>
      <c r="P209" t="s">
        <v>7</v>
      </c>
    </row>
    <row r="210" spans="10:16" x14ac:dyDescent="0.25">
      <c r="J210">
        <v>1994</v>
      </c>
      <c r="K210" t="s">
        <v>20</v>
      </c>
      <c r="L210">
        <v>25.914186369125101</v>
      </c>
      <c r="M210">
        <v>-1.94593820440947</v>
      </c>
      <c r="N210">
        <v>-0.266135330279546</v>
      </c>
      <c r="O210">
        <v>0.636588539780371</v>
      </c>
      <c r="P210" t="s">
        <v>7</v>
      </c>
    </row>
    <row r="211" spans="10:16" x14ac:dyDescent="0.25">
      <c r="J211">
        <v>1994</v>
      </c>
      <c r="K211" t="s">
        <v>21</v>
      </c>
      <c r="L211">
        <v>24.509893462742902</v>
      </c>
      <c r="M211">
        <v>-2.0665925890013899</v>
      </c>
      <c r="N211">
        <v>-0.70320795909747102</v>
      </c>
      <c r="O211">
        <v>0.76067602812494695</v>
      </c>
      <c r="P211" t="s">
        <v>7</v>
      </c>
    </row>
    <row r="212" spans="10:16" x14ac:dyDescent="0.25">
      <c r="J212">
        <v>1995</v>
      </c>
      <c r="K212" t="s">
        <v>8</v>
      </c>
      <c r="L212">
        <v>23.698013524807401</v>
      </c>
      <c r="M212">
        <v>-1.87981239960508</v>
      </c>
      <c r="N212">
        <v>-0.89065201574695096</v>
      </c>
      <c r="O212">
        <v>0.558507535809321</v>
      </c>
      <c r="P212" t="s">
        <v>7</v>
      </c>
    </row>
    <row r="213" spans="10:16" x14ac:dyDescent="0.25">
      <c r="J213">
        <v>1995</v>
      </c>
      <c r="K213" t="s">
        <v>6</v>
      </c>
      <c r="L213">
        <v>24.920783871600001</v>
      </c>
      <c r="M213">
        <v>-1.9334369682703101</v>
      </c>
      <c r="N213">
        <v>-0.68945589597232204</v>
      </c>
      <c r="O213">
        <v>0.55388043663841802</v>
      </c>
      <c r="P213" t="s">
        <v>7</v>
      </c>
    </row>
    <row r="214" spans="10:16" x14ac:dyDescent="0.25">
      <c r="J214">
        <v>1995</v>
      </c>
      <c r="K214" t="s">
        <v>9</v>
      </c>
      <c r="L214">
        <v>25.376727673924599</v>
      </c>
      <c r="M214">
        <v>-1.96288090756133</v>
      </c>
      <c r="N214">
        <v>-0.80247659639957902</v>
      </c>
      <c r="O214">
        <v>0.55396458829225004</v>
      </c>
      <c r="P214" t="s">
        <v>7</v>
      </c>
    </row>
    <row r="215" spans="10:16" x14ac:dyDescent="0.25">
      <c r="J215">
        <v>1995</v>
      </c>
      <c r="K215" t="s">
        <v>10</v>
      </c>
      <c r="L215">
        <v>26.020914404579401</v>
      </c>
      <c r="M215">
        <v>-1.9644603300503001</v>
      </c>
      <c r="N215">
        <v>-0.69898325839516495</v>
      </c>
      <c r="O215">
        <v>0.53068334652099203</v>
      </c>
      <c r="P215" t="s">
        <v>7</v>
      </c>
    </row>
    <row r="216" spans="10:16" x14ac:dyDescent="0.25">
      <c r="J216">
        <v>1995</v>
      </c>
      <c r="K216" t="s">
        <v>11</v>
      </c>
      <c r="L216">
        <v>26.271262188401199</v>
      </c>
      <c r="M216">
        <v>-1.964913296969</v>
      </c>
      <c r="N216">
        <v>-0.61315214549833297</v>
      </c>
      <c r="O216">
        <v>0.496752843003747</v>
      </c>
      <c r="P216" t="s">
        <v>7</v>
      </c>
    </row>
    <row r="217" spans="10:16" x14ac:dyDescent="0.25">
      <c r="J217">
        <v>1995</v>
      </c>
      <c r="K217" t="s">
        <v>13</v>
      </c>
      <c r="L217">
        <v>26.714707938315801</v>
      </c>
      <c r="M217">
        <v>-1.9623927615032399</v>
      </c>
      <c r="N217">
        <v>-0.51543814227314999</v>
      </c>
      <c r="O217">
        <v>0.600009893041067</v>
      </c>
      <c r="P217" t="s">
        <v>7</v>
      </c>
    </row>
    <row r="218" spans="10:16" x14ac:dyDescent="0.25">
      <c r="J218">
        <v>1995</v>
      </c>
      <c r="K218" t="s">
        <v>14</v>
      </c>
      <c r="L218">
        <v>27.008996549756802</v>
      </c>
      <c r="M218">
        <v>-1.9281614168672101</v>
      </c>
      <c r="N218">
        <v>-0.44656982052193001</v>
      </c>
      <c r="O218">
        <v>0.49934969062694301</v>
      </c>
      <c r="P218" t="s">
        <v>7</v>
      </c>
    </row>
    <row r="219" spans="10:16" x14ac:dyDescent="0.25">
      <c r="J219">
        <v>1995</v>
      </c>
      <c r="K219" t="s">
        <v>15</v>
      </c>
      <c r="L219">
        <v>27.0084122005834</v>
      </c>
      <c r="M219">
        <v>-1.9142834559403299</v>
      </c>
      <c r="N219">
        <v>-0.20825460542987401</v>
      </c>
      <c r="O219">
        <v>0.52579456678654302</v>
      </c>
      <c r="P219" t="s">
        <v>7</v>
      </c>
    </row>
    <row r="220" spans="10:16" x14ac:dyDescent="0.25">
      <c r="J220">
        <v>1995</v>
      </c>
      <c r="K220" t="s">
        <v>16</v>
      </c>
      <c r="L220">
        <v>27.082211930422901</v>
      </c>
      <c r="M220">
        <v>-1.9473754249759201</v>
      </c>
      <c r="N220">
        <v>-0.53112922182024502</v>
      </c>
      <c r="O220">
        <v>0.49959338948971799</v>
      </c>
      <c r="P220" t="s">
        <v>7</v>
      </c>
    </row>
    <row r="221" spans="10:16" x14ac:dyDescent="0.25">
      <c r="J221">
        <v>1995</v>
      </c>
      <c r="K221" t="s">
        <v>17</v>
      </c>
      <c r="L221">
        <v>27.093090718297901</v>
      </c>
      <c r="M221">
        <v>-1.96339758528701</v>
      </c>
      <c r="N221">
        <v>-0.34193189531289903</v>
      </c>
      <c r="O221">
        <v>0.54983322167661197</v>
      </c>
      <c r="P221" t="s">
        <v>7</v>
      </c>
    </row>
    <row r="222" spans="10:16" x14ac:dyDescent="0.25">
      <c r="J222">
        <v>1995</v>
      </c>
      <c r="K222" t="s">
        <v>18</v>
      </c>
      <c r="L222">
        <v>27.0980391102295</v>
      </c>
      <c r="M222">
        <v>-1.9847466135277301</v>
      </c>
      <c r="N222">
        <v>-0.34491562760453598</v>
      </c>
      <c r="O222">
        <v>0.66740339205671895</v>
      </c>
      <c r="P222" t="s">
        <v>7</v>
      </c>
    </row>
    <row r="223" spans="10:16" x14ac:dyDescent="0.25">
      <c r="J223">
        <v>1995</v>
      </c>
      <c r="K223" t="s">
        <v>19</v>
      </c>
      <c r="L223">
        <v>26.3978986400416</v>
      </c>
      <c r="M223">
        <v>-2.01937757331019</v>
      </c>
      <c r="N223">
        <v>-0.78442895162584203</v>
      </c>
      <c r="O223">
        <v>0.58167922730885402</v>
      </c>
      <c r="P223" t="s">
        <v>7</v>
      </c>
    </row>
    <row r="224" spans="10:16" x14ac:dyDescent="0.25">
      <c r="J224">
        <v>1995</v>
      </c>
      <c r="K224" t="s">
        <v>20</v>
      </c>
      <c r="L224">
        <v>25.986532688864099</v>
      </c>
      <c r="M224">
        <v>-1.93877517996854</v>
      </c>
      <c r="N224">
        <v>-0.266135330279546</v>
      </c>
      <c r="O224">
        <v>0.636588539780371</v>
      </c>
      <c r="P224" t="s">
        <v>7</v>
      </c>
    </row>
    <row r="225" spans="10:16" x14ac:dyDescent="0.25">
      <c r="J225">
        <v>1995</v>
      </c>
      <c r="K225" t="s">
        <v>21</v>
      </c>
      <c r="L225">
        <v>24.5822397824818</v>
      </c>
      <c r="M225">
        <v>-2.0594295645604599</v>
      </c>
      <c r="N225">
        <v>-0.70320795909747102</v>
      </c>
      <c r="O225">
        <v>0.76067602812494695</v>
      </c>
      <c r="P225" t="s">
        <v>7</v>
      </c>
    </row>
    <row r="226" spans="10:16" x14ac:dyDescent="0.25">
      <c r="J226">
        <v>1996</v>
      </c>
      <c r="K226" t="s">
        <v>8</v>
      </c>
      <c r="L226">
        <v>23.770359844546299</v>
      </c>
      <c r="M226">
        <v>-1.87264937516415</v>
      </c>
      <c r="N226">
        <v>-0.89065201574695096</v>
      </c>
      <c r="O226">
        <v>0.558507535809321</v>
      </c>
      <c r="P226" t="s">
        <v>7</v>
      </c>
    </row>
    <row r="227" spans="10:16" x14ac:dyDescent="0.25">
      <c r="J227">
        <v>1996</v>
      </c>
      <c r="K227" t="s">
        <v>6</v>
      </c>
      <c r="L227">
        <v>24.993130191338899</v>
      </c>
      <c r="M227">
        <v>-1.9262739438293801</v>
      </c>
      <c r="N227">
        <v>-0.68945589597232204</v>
      </c>
      <c r="O227">
        <v>0.55388043663841802</v>
      </c>
      <c r="P227" t="s">
        <v>7</v>
      </c>
    </row>
    <row r="228" spans="10:16" x14ac:dyDescent="0.25">
      <c r="J228">
        <v>1996</v>
      </c>
      <c r="K228" t="s">
        <v>9</v>
      </c>
      <c r="L228">
        <v>25.4490739936636</v>
      </c>
      <c r="M228">
        <v>-1.9557178831204001</v>
      </c>
      <c r="N228">
        <v>-0.80247659639957902</v>
      </c>
      <c r="O228">
        <v>0.55396458829225004</v>
      </c>
      <c r="P228" t="s">
        <v>7</v>
      </c>
    </row>
    <row r="229" spans="10:16" x14ac:dyDescent="0.25">
      <c r="J229">
        <v>1996</v>
      </c>
      <c r="K229" t="s">
        <v>10</v>
      </c>
      <c r="L229">
        <v>26.093260724318402</v>
      </c>
      <c r="M229">
        <v>-1.9572973056093701</v>
      </c>
      <c r="N229">
        <v>-0.69898325839516495</v>
      </c>
      <c r="O229">
        <v>0.53068334652099203</v>
      </c>
      <c r="P229" t="s">
        <v>7</v>
      </c>
    </row>
    <row r="230" spans="10:16" x14ac:dyDescent="0.25">
      <c r="J230">
        <v>1996</v>
      </c>
      <c r="K230" t="s">
        <v>11</v>
      </c>
      <c r="L230">
        <v>26.3436085081401</v>
      </c>
      <c r="M230">
        <v>-1.95775027252807</v>
      </c>
      <c r="N230">
        <v>-0.61315214549833297</v>
      </c>
      <c r="O230">
        <v>0.496752843003747</v>
      </c>
      <c r="P230" t="s">
        <v>7</v>
      </c>
    </row>
    <row r="231" spans="10:16" x14ac:dyDescent="0.25">
      <c r="J231">
        <v>1996</v>
      </c>
      <c r="K231" t="s">
        <v>13</v>
      </c>
      <c r="L231">
        <v>26.787054258054699</v>
      </c>
      <c r="M231">
        <v>-1.95522973706231</v>
      </c>
      <c r="N231">
        <v>-0.51543814227314999</v>
      </c>
      <c r="O231">
        <v>0.600009893041067</v>
      </c>
      <c r="P231" t="s">
        <v>7</v>
      </c>
    </row>
    <row r="232" spans="10:16" x14ac:dyDescent="0.25">
      <c r="J232">
        <v>1996</v>
      </c>
      <c r="K232" t="s">
        <v>14</v>
      </c>
      <c r="L232">
        <v>27.0813428694957</v>
      </c>
      <c r="M232">
        <v>-1.9209983924262799</v>
      </c>
      <c r="N232">
        <v>-0.44656982052193001</v>
      </c>
      <c r="O232">
        <v>0.49934969062694301</v>
      </c>
      <c r="P232" t="s">
        <v>7</v>
      </c>
    </row>
    <row r="233" spans="10:16" x14ac:dyDescent="0.25">
      <c r="J233">
        <v>1996</v>
      </c>
      <c r="K233" t="s">
        <v>15</v>
      </c>
      <c r="L233">
        <v>27.080758520322298</v>
      </c>
      <c r="M233">
        <v>-1.9071204314993999</v>
      </c>
      <c r="N233">
        <v>-0.20825460542987401</v>
      </c>
      <c r="O233">
        <v>0.52579456678654302</v>
      </c>
      <c r="P233" t="s">
        <v>7</v>
      </c>
    </row>
    <row r="234" spans="10:16" x14ac:dyDescent="0.25">
      <c r="J234">
        <v>1996</v>
      </c>
      <c r="K234" t="s">
        <v>16</v>
      </c>
      <c r="L234">
        <v>27.154558250161799</v>
      </c>
      <c r="M234">
        <v>-1.9402124005349899</v>
      </c>
      <c r="N234">
        <v>-0.53112922182024502</v>
      </c>
      <c r="O234">
        <v>0.49959338948971799</v>
      </c>
      <c r="P234" t="s">
        <v>7</v>
      </c>
    </row>
    <row r="235" spans="10:16" x14ac:dyDescent="0.25">
      <c r="J235">
        <v>1996</v>
      </c>
      <c r="K235" t="s">
        <v>17</v>
      </c>
      <c r="L235">
        <v>27.165437038036799</v>
      </c>
      <c r="M235">
        <v>-1.9562345608460801</v>
      </c>
      <c r="N235">
        <v>-0.34193189531289903</v>
      </c>
      <c r="O235">
        <v>0.54983322167661197</v>
      </c>
      <c r="P235" t="s">
        <v>7</v>
      </c>
    </row>
    <row r="236" spans="10:16" x14ac:dyDescent="0.25">
      <c r="J236">
        <v>1996</v>
      </c>
      <c r="K236" t="s">
        <v>18</v>
      </c>
      <c r="L236">
        <v>27.170385429968398</v>
      </c>
      <c r="M236">
        <v>-1.9775835890868001</v>
      </c>
      <c r="N236">
        <v>-0.34491562760453598</v>
      </c>
      <c r="O236">
        <v>0.66740339205671895</v>
      </c>
      <c r="P236" t="s">
        <v>7</v>
      </c>
    </row>
    <row r="237" spans="10:16" x14ac:dyDescent="0.25">
      <c r="J237">
        <v>1996</v>
      </c>
      <c r="K237" t="s">
        <v>19</v>
      </c>
      <c r="L237">
        <v>26.470244959780501</v>
      </c>
      <c r="M237">
        <v>-2.01221454886926</v>
      </c>
      <c r="N237">
        <v>-0.78442895162584203</v>
      </c>
      <c r="O237">
        <v>0.58167922730885402</v>
      </c>
      <c r="P237" t="s">
        <v>7</v>
      </c>
    </row>
    <row r="238" spans="10:16" x14ac:dyDescent="0.25">
      <c r="J238">
        <v>1996</v>
      </c>
      <c r="K238" t="s">
        <v>20</v>
      </c>
      <c r="L238">
        <v>26.058879008603</v>
      </c>
      <c r="M238">
        <v>-1.93161215552761</v>
      </c>
      <c r="N238">
        <v>-0.266135330279546</v>
      </c>
      <c r="O238">
        <v>0.636588539780371</v>
      </c>
      <c r="P238" t="s">
        <v>7</v>
      </c>
    </row>
    <row r="239" spans="10:16" x14ac:dyDescent="0.25">
      <c r="J239">
        <v>1996</v>
      </c>
      <c r="K239" t="s">
        <v>21</v>
      </c>
      <c r="L239">
        <v>24.654586102220801</v>
      </c>
      <c r="M239">
        <v>-2.0522665401195299</v>
      </c>
      <c r="N239">
        <v>-0.70320795909747102</v>
      </c>
      <c r="O239">
        <v>0.76067602812494695</v>
      </c>
      <c r="P239" t="s">
        <v>7</v>
      </c>
    </row>
    <row r="240" spans="10:16" x14ac:dyDescent="0.25">
      <c r="J240">
        <v>1997</v>
      </c>
      <c r="K240" t="s">
        <v>8</v>
      </c>
      <c r="L240">
        <v>23.8427061642852</v>
      </c>
      <c r="M240">
        <v>-1.86548635072322</v>
      </c>
      <c r="N240">
        <v>-0.89065201574695096</v>
      </c>
      <c r="O240">
        <v>0.558507535809321</v>
      </c>
      <c r="P240" t="s">
        <v>7</v>
      </c>
    </row>
    <row r="241" spans="10:16" x14ac:dyDescent="0.25">
      <c r="J241">
        <v>1997</v>
      </c>
      <c r="K241" t="s">
        <v>6</v>
      </c>
      <c r="L241">
        <v>25.065476511077801</v>
      </c>
      <c r="M241">
        <v>-1.9191109193884499</v>
      </c>
      <c r="N241">
        <v>-0.68945589597232204</v>
      </c>
      <c r="O241">
        <v>0.55388043663841802</v>
      </c>
      <c r="P241" t="s">
        <v>7</v>
      </c>
    </row>
    <row r="242" spans="10:16" x14ac:dyDescent="0.25">
      <c r="J242">
        <v>1997</v>
      </c>
      <c r="K242" t="s">
        <v>9</v>
      </c>
      <c r="L242">
        <v>25.521420313402501</v>
      </c>
      <c r="M242">
        <v>-1.9485548586794701</v>
      </c>
      <c r="N242">
        <v>-0.80247659639957902</v>
      </c>
      <c r="O242">
        <v>0.55396458829225004</v>
      </c>
      <c r="P242" t="s">
        <v>7</v>
      </c>
    </row>
    <row r="243" spans="10:16" x14ac:dyDescent="0.25">
      <c r="J243">
        <v>1997</v>
      </c>
      <c r="K243" t="s">
        <v>10</v>
      </c>
      <c r="L243">
        <v>26.1656070440573</v>
      </c>
      <c r="M243">
        <v>-1.9501342811684399</v>
      </c>
      <c r="N243">
        <v>-0.69898325839516495</v>
      </c>
      <c r="O243">
        <v>0.53068334652099203</v>
      </c>
      <c r="P243" t="s">
        <v>7</v>
      </c>
    </row>
    <row r="244" spans="10:16" x14ac:dyDescent="0.25">
      <c r="J244">
        <v>1997</v>
      </c>
      <c r="K244" t="s">
        <v>11</v>
      </c>
      <c r="L244">
        <v>26.415954827878998</v>
      </c>
      <c r="M244">
        <v>-1.95058724808714</v>
      </c>
      <c r="N244">
        <v>-0.61315214549833297</v>
      </c>
      <c r="O244">
        <v>0.496752843003747</v>
      </c>
      <c r="P244" t="s">
        <v>7</v>
      </c>
    </row>
    <row r="245" spans="10:16" x14ac:dyDescent="0.25">
      <c r="J245">
        <v>1997</v>
      </c>
      <c r="K245" t="s">
        <v>13</v>
      </c>
      <c r="L245">
        <v>26.8594005777937</v>
      </c>
      <c r="M245">
        <v>-1.94806671262138</v>
      </c>
      <c r="N245">
        <v>-0.51543814227314999</v>
      </c>
      <c r="O245">
        <v>0.600009893041067</v>
      </c>
      <c r="P245" t="s">
        <v>7</v>
      </c>
    </row>
    <row r="246" spans="10:16" x14ac:dyDescent="0.25">
      <c r="J246">
        <v>1997</v>
      </c>
      <c r="K246" t="s">
        <v>14</v>
      </c>
      <c r="L246">
        <v>27.153689189234701</v>
      </c>
      <c r="M246">
        <v>-1.9138353679853499</v>
      </c>
      <c r="N246">
        <v>-0.44656982052193001</v>
      </c>
      <c r="O246">
        <v>0.49934969062694301</v>
      </c>
      <c r="P246" t="s">
        <v>7</v>
      </c>
    </row>
    <row r="247" spans="10:16" x14ac:dyDescent="0.25">
      <c r="J247">
        <v>1997</v>
      </c>
      <c r="K247" t="s">
        <v>15</v>
      </c>
      <c r="L247">
        <v>27.1531048400613</v>
      </c>
      <c r="M247">
        <v>-1.8999574070584699</v>
      </c>
      <c r="N247">
        <v>-0.20825460542987401</v>
      </c>
      <c r="O247">
        <v>0.52579456678654302</v>
      </c>
      <c r="P247" t="s">
        <v>7</v>
      </c>
    </row>
    <row r="248" spans="10:16" x14ac:dyDescent="0.25">
      <c r="J248">
        <v>1997</v>
      </c>
      <c r="K248" t="s">
        <v>16</v>
      </c>
      <c r="L248">
        <v>27.2269045699008</v>
      </c>
      <c r="M248">
        <v>-1.9330493760940599</v>
      </c>
      <c r="N248">
        <v>-0.53112922182024502</v>
      </c>
      <c r="O248">
        <v>0.49959338948971799</v>
      </c>
      <c r="P248" t="s">
        <v>7</v>
      </c>
    </row>
    <row r="249" spans="10:16" x14ac:dyDescent="0.25">
      <c r="J249">
        <v>1997</v>
      </c>
      <c r="K249" t="s">
        <v>17</v>
      </c>
      <c r="L249">
        <v>27.237783357775701</v>
      </c>
      <c r="M249">
        <v>-1.9490715364051501</v>
      </c>
      <c r="N249">
        <v>-0.34193189531289903</v>
      </c>
      <c r="O249">
        <v>0.54983322167661197</v>
      </c>
      <c r="P249" t="s">
        <v>7</v>
      </c>
    </row>
    <row r="250" spans="10:16" x14ac:dyDescent="0.25">
      <c r="J250">
        <v>1997</v>
      </c>
      <c r="K250" t="s">
        <v>18</v>
      </c>
      <c r="L250">
        <v>27.2427317497073</v>
      </c>
      <c r="M250">
        <v>-1.9704205646458699</v>
      </c>
      <c r="N250">
        <v>-0.34491562760453598</v>
      </c>
      <c r="O250">
        <v>0.66740339205671895</v>
      </c>
      <c r="P250" t="s">
        <v>7</v>
      </c>
    </row>
    <row r="251" spans="10:16" x14ac:dyDescent="0.25">
      <c r="J251">
        <v>1997</v>
      </c>
      <c r="K251" t="s">
        <v>19</v>
      </c>
      <c r="L251">
        <v>26.542591279519399</v>
      </c>
      <c r="M251">
        <v>-2.00505152442833</v>
      </c>
      <c r="N251">
        <v>-0.78442895162584203</v>
      </c>
      <c r="O251">
        <v>0.58167922730885402</v>
      </c>
      <c r="P251" t="s">
        <v>7</v>
      </c>
    </row>
    <row r="252" spans="10:16" x14ac:dyDescent="0.25">
      <c r="J252">
        <v>1997</v>
      </c>
      <c r="K252" t="s">
        <v>20</v>
      </c>
      <c r="L252">
        <v>26.131225328341898</v>
      </c>
      <c r="M252">
        <v>-1.92444913108668</v>
      </c>
      <c r="N252">
        <v>-0.266135330279546</v>
      </c>
      <c r="O252">
        <v>0.636588539780371</v>
      </c>
      <c r="P252" t="s">
        <v>7</v>
      </c>
    </row>
    <row r="253" spans="10:16" x14ac:dyDescent="0.25">
      <c r="J253">
        <v>1997</v>
      </c>
      <c r="K253" t="s">
        <v>21</v>
      </c>
      <c r="L253">
        <v>24.726932421959699</v>
      </c>
      <c r="M253">
        <v>-2.0451035156785999</v>
      </c>
      <c r="N253">
        <v>-0.70320795909747102</v>
      </c>
      <c r="O253">
        <v>0.76067602812494695</v>
      </c>
      <c r="P253" t="s">
        <v>7</v>
      </c>
    </row>
    <row r="254" spans="10:16" x14ac:dyDescent="0.25">
      <c r="J254">
        <v>1998</v>
      </c>
      <c r="K254" t="s">
        <v>8</v>
      </c>
      <c r="L254">
        <v>23.915052484024201</v>
      </c>
      <c r="M254">
        <v>-1.85832332628229</v>
      </c>
      <c r="N254">
        <v>-0.89065201574695096</v>
      </c>
      <c r="O254">
        <v>0.558507535809321</v>
      </c>
      <c r="P254" t="s">
        <v>7</v>
      </c>
    </row>
    <row r="255" spans="10:16" x14ac:dyDescent="0.25">
      <c r="J255">
        <v>1998</v>
      </c>
      <c r="K255" t="s">
        <v>6</v>
      </c>
      <c r="L255">
        <v>25.137822830816798</v>
      </c>
      <c r="M255">
        <v>-1.9119478949475199</v>
      </c>
      <c r="N255">
        <v>-0.68945589597232204</v>
      </c>
      <c r="O255">
        <v>0.55388043663841802</v>
      </c>
      <c r="P255" t="s">
        <v>7</v>
      </c>
    </row>
    <row r="256" spans="10:16" x14ac:dyDescent="0.25">
      <c r="J256">
        <v>1998</v>
      </c>
      <c r="K256" t="s">
        <v>9</v>
      </c>
      <c r="L256">
        <v>25.593766633141499</v>
      </c>
      <c r="M256">
        <v>-1.9413918342385399</v>
      </c>
      <c r="N256">
        <v>-0.80247659639957902</v>
      </c>
      <c r="O256">
        <v>0.55396458829225004</v>
      </c>
      <c r="P256" t="s">
        <v>7</v>
      </c>
    </row>
    <row r="257" spans="10:16" x14ac:dyDescent="0.25">
      <c r="J257">
        <v>1998</v>
      </c>
      <c r="K257" t="s">
        <v>10</v>
      </c>
      <c r="L257">
        <v>26.237953363796201</v>
      </c>
      <c r="M257">
        <v>-1.9429712567275099</v>
      </c>
      <c r="N257">
        <v>-0.69898325839516495</v>
      </c>
      <c r="O257">
        <v>0.53068334652099203</v>
      </c>
      <c r="P257" t="s">
        <v>7</v>
      </c>
    </row>
    <row r="258" spans="10:16" x14ac:dyDescent="0.25">
      <c r="J258">
        <v>1998</v>
      </c>
      <c r="K258" t="s">
        <v>11</v>
      </c>
      <c r="L258">
        <v>26.488301147617999</v>
      </c>
      <c r="M258">
        <v>-1.94342422364621</v>
      </c>
      <c r="N258">
        <v>-0.61315214549833297</v>
      </c>
      <c r="O258">
        <v>0.496752843003747</v>
      </c>
      <c r="P258" t="s">
        <v>7</v>
      </c>
    </row>
    <row r="259" spans="10:16" x14ac:dyDescent="0.25">
      <c r="J259">
        <v>1998</v>
      </c>
      <c r="K259" t="s">
        <v>13</v>
      </c>
      <c r="L259">
        <v>26.931746897532602</v>
      </c>
      <c r="M259">
        <v>-1.94090368818045</v>
      </c>
      <c r="N259">
        <v>-0.51543814227314999</v>
      </c>
      <c r="O259">
        <v>0.600009893041067</v>
      </c>
      <c r="P259" t="s">
        <v>7</v>
      </c>
    </row>
    <row r="260" spans="10:16" x14ac:dyDescent="0.25">
      <c r="J260">
        <v>1998</v>
      </c>
      <c r="K260" t="s">
        <v>14</v>
      </c>
      <c r="L260">
        <v>27.226035508973599</v>
      </c>
      <c r="M260">
        <v>-1.9066723435444199</v>
      </c>
      <c r="N260">
        <v>-0.44656982052193001</v>
      </c>
      <c r="O260">
        <v>0.49934969062694301</v>
      </c>
      <c r="P260" t="s">
        <v>7</v>
      </c>
    </row>
    <row r="261" spans="10:16" x14ac:dyDescent="0.25">
      <c r="J261">
        <v>1998</v>
      </c>
      <c r="K261" t="s">
        <v>15</v>
      </c>
      <c r="L261">
        <v>27.225451159800201</v>
      </c>
      <c r="M261">
        <v>-1.89279438261754</v>
      </c>
      <c r="N261">
        <v>-0.20825460542987401</v>
      </c>
      <c r="O261">
        <v>0.52579456678654302</v>
      </c>
      <c r="P261" t="s">
        <v>7</v>
      </c>
    </row>
    <row r="262" spans="10:16" x14ac:dyDescent="0.25">
      <c r="J262">
        <v>1998</v>
      </c>
      <c r="K262" t="s">
        <v>16</v>
      </c>
      <c r="L262">
        <v>27.299250889639701</v>
      </c>
      <c r="M262">
        <v>-1.9258863516531299</v>
      </c>
      <c r="N262">
        <v>-0.53112922182024502</v>
      </c>
      <c r="O262">
        <v>0.49959338948971799</v>
      </c>
      <c r="P262" t="s">
        <v>7</v>
      </c>
    </row>
    <row r="263" spans="10:16" x14ac:dyDescent="0.25">
      <c r="J263">
        <v>1998</v>
      </c>
      <c r="K263" t="s">
        <v>17</v>
      </c>
      <c r="L263">
        <v>27.310129677514698</v>
      </c>
      <c r="M263">
        <v>-1.9419085119642201</v>
      </c>
      <c r="N263">
        <v>-0.34193189531289903</v>
      </c>
      <c r="O263">
        <v>0.54983322167661197</v>
      </c>
      <c r="P263" t="s">
        <v>7</v>
      </c>
    </row>
    <row r="264" spans="10:16" x14ac:dyDescent="0.25">
      <c r="J264">
        <v>1998</v>
      </c>
      <c r="K264" t="s">
        <v>18</v>
      </c>
      <c r="L264">
        <v>27.315078069446301</v>
      </c>
      <c r="M264">
        <v>-1.9632575402049399</v>
      </c>
      <c r="N264">
        <v>-0.34491562760453598</v>
      </c>
      <c r="O264">
        <v>0.66740339205671895</v>
      </c>
      <c r="P264" t="s">
        <v>7</v>
      </c>
    </row>
    <row r="265" spans="10:16" x14ac:dyDescent="0.25">
      <c r="J265">
        <v>1998</v>
      </c>
      <c r="K265" t="s">
        <v>19</v>
      </c>
      <c r="L265">
        <v>26.614937599258401</v>
      </c>
      <c r="M265">
        <v>-1.9978884999874</v>
      </c>
      <c r="N265">
        <v>-0.78442895162584203</v>
      </c>
      <c r="O265">
        <v>0.58167922730885402</v>
      </c>
      <c r="P265" t="s">
        <v>7</v>
      </c>
    </row>
    <row r="266" spans="10:16" x14ac:dyDescent="0.25">
      <c r="J266">
        <v>1998</v>
      </c>
      <c r="K266" t="s">
        <v>20</v>
      </c>
      <c r="L266">
        <v>26.203571648080899</v>
      </c>
      <c r="M266">
        <v>-1.9172861066457501</v>
      </c>
      <c r="N266">
        <v>-0.266135330279546</v>
      </c>
      <c r="O266">
        <v>0.636588539780371</v>
      </c>
      <c r="P266" t="s">
        <v>7</v>
      </c>
    </row>
    <row r="267" spans="10:16" x14ac:dyDescent="0.25">
      <c r="J267">
        <v>1998</v>
      </c>
      <c r="K267" t="s">
        <v>21</v>
      </c>
      <c r="L267">
        <v>24.7992787416987</v>
      </c>
      <c r="M267">
        <v>-2.03794049123767</v>
      </c>
      <c r="N267">
        <v>-0.70320795909747102</v>
      </c>
      <c r="O267">
        <v>0.76067602812494695</v>
      </c>
      <c r="P267" t="s">
        <v>7</v>
      </c>
    </row>
    <row r="268" spans="10:16" x14ac:dyDescent="0.25">
      <c r="J268">
        <v>1999</v>
      </c>
      <c r="K268" t="s">
        <v>8</v>
      </c>
      <c r="L268">
        <v>23.987398803763099</v>
      </c>
      <c r="M268">
        <v>-1.85116030184136</v>
      </c>
      <c r="N268">
        <v>-0.89065201574695096</v>
      </c>
      <c r="O268">
        <v>0.558507535809321</v>
      </c>
      <c r="P268" t="s">
        <v>7</v>
      </c>
    </row>
    <row r="269" spans="10:16" x14ac:dyDescent="0.25">
      <c r="J269">
        <v>1999</v>
      </c>
      <c r="K269" t="s">
        <v>6</v>
      </c>
      <c r="L269">
        <v>25.2101691505557</v>
      </c>
      <c r="M269">
        <v>-1.90478487050659</v>
      </c>
      <c r="N269">
        <v>-0.68945589597232204</v>
      </c>
      <c r="O269">
        <v>0.55388043663841802</v>
      </c>
      <c r="P269" t="s">
        <v>7</v>
      </c>
    </row>
    <row r="270" spans="10:16" x14ac:dyDescent="0.25">
      <c r="J270">
        <v>1999</v>
      </c>
      <c r="K270" t="s">
        <v>9</v>
      </c>
      <c r="L270">
        <v>25.6661129528804</v>
      </c>
      <c r="M270">
        <v>-1.9342288097976099</v>
      </c>
      <c r="N270">
        <v>-0.80247659639957902</v>
      </c>
      <c r="O270">
        <v>0.55396458829225004</v>
      </c>
      <c r="P270" t="s">
        <v>7</v>
      </c>
    </row>
    <row r="271" spans="10:16" x14ac:dyDescent="0.25">
      <c r="J271">
        <v>1999</v>
      </c>
      <c r="K271" t="s">
        <v>10</v>
      </c>
      <c r="L271">
        <v>26.310299683535199</v>
      </c>
      <c r="M271">
        <v>-1.9358082322865799</v>
      </c>
      <c r="N271">
        <v>-0.69898325839516495</v>
      </c>
      <c r="O271">
        <v>0.53068334652099203</v>
      </c>
      <c r="P271" t="s">
        <v>7</v>
      </c>
    </row>
    <row r="272" spans="10:16" x14ac:dyDescent="0.25">
      <c r="J272">
        <v>1999</v>
      </c>
      <c r="K272" t="s">
        <v>11</v>
      </c>
      <c r="L272">
        <v>26.560647467356901</v>
      </c>
      <c r="M272">
        <v>-1.9362611992052801</v>
      </c>
      <c r="N272">
        <v>-0.61315214549833297</v>
      </c>
      <c r="O272">
        <v>0.496752843003747</v>
      </c>
      <c r="P272" t="s">
        <v>7</v>
      </c>
    </row>
    <row r="273" spans="10:16" x14ac:dyDescent="0.25">
      <c r="J273">
        <v>1999</v>
      </c>
      <c r="K273" t="s">
        <v>13</v>
      </c>
      <c r="L273">
        <v>27.0040932172715</v>
      </c>
      <c r="M273">
        <v>-1.93374066373952</v>
      </c>
      <c r="N273">
        <v>-0.51543814227314999</v>
      </c>
      <c r="O273">
        <v>0.600009893041067</v>
      </c>
      <c r="P273" t="s">
        <v>7</v>
      </c>
    </row>
    <row r="274" spans="10:16" x14ac:dyDescent="0.25">
      <c r="J274">
        <v>1999</v>
      </c>
      <c r="K274" t="s">
        <v>14</v>
      </c>
      <c r="L274">
        <v>27.2983818287125</v>
      </c>
      <c r="M274">
        <v>-1.89950931910349</v>
      </c>
      <c r="N274">
        <v>-0.44656982052193001</v>
      </c>
      <c r="O274">
        <v>0.49934969062694301</v>
      </c>
      <c r="P274" t="s">
        <v>7</v>
      </c>
    </row>
    <row r="275" spans="10:16" x14ac:dyDescent="0.25">
      <c r="J275">
        <v>1999</v>
      </c>
      <c r="K275" t="s">
        <v>15</v>
      </c>
      <c r="L275">
        <v>27.297797479539099</v>
      </c>
      <c r="M275">
        <v>-1.88563135817661</v>
      </c>
      <c r="N275">
        <v>-0.20825460542987401</v>
      </c>
      <c r="O275">
        <v>0.52579456678654302</v>
      </c>
      <c r="P275" t="s">
        <v>7</v>
      </c>
    </row>
    <row r="276" spans="10:16" x14ac:dyDescent="0.25">
      <c r="J276">
        <v>1999</v>
      </c>
      <c r="K276" t="s">
        <v>16</v>
      </c>
      <c r="L276">
        <v>27.371597209378599</v>
      </c>
      <c r="M276">
        <v>-1.9187233272122</v>
      </c>
      <c r="N276">
        <v>-0.53112922182024502</v>
      </c>
      <c r="O276">
        <v>0.49959338948971799</v>
      </c>
      <c r="P276" t="s">
        <v>7</v>
      </c>
    </row>
    <row r="277" spans="10:16" x14ac:dyDescent="0.25">
      <c r="J277">
        <v>1999</v>
      </c>
      <c r="K277" t="s">
        <v>17</v>
      </c>
      <c r="L277">
        <v>27.3824759972536</v>
      </c>
      <c r="M277">
        <v>-1.9347454875232899</v>
      </c>
      <c r="N277">
        <v>-0.34193189531289903</v>
      </c>
      <c r="O277">
        <v>0.54983322167661197</v>
      </c>
      <c r="P277" t="s">
        <v>7</v>
      </c>
    </row>
    <row r="278" spans="10:16" x14ac:dyDescent="0.25">
      <c r="J278">
        <v>1999</v>
      </c>
      <c r="K278" t="s">
        <v>18</v>
      </c>
      <c r="L278">
        <v>27.387424389185199</v>
      </c>
      <c r="M278">
        <v>-1.9560945157640099</v>
      </c>
      <c r="N278">
        <v>-0.34491562760453598</v>
      </c>
      <c r="O278">
        <v>0.66740339205671895</v>
      </c>
      <c r="P278" t="s">
        <v>7</v>
      </c>
    </row>
    <row r="279" spans="10:16" x14ac:dyDescent="0.25">
      <c r="J279">
        <v>1999</v>
      </c>
      <c r="K279" t="s">
        <v>19</v>
      </c>
      <c r="L279">
        <v>26.687283918997299</v>
      </c>
      <c r="M279">
        <v>-1.9907254755464701</v>
      </c>
      <c r="N279">
        <v>-0.78442895162584203</v>
      </c>
      <c r="O279">
        <v>0.58167922730885402</v>
      </c>
      <c r="P279" t="s">
        <v>7</v>
      </c>
    </row>
    <row r="280" spans="10:16" x14ac:dyDescent="0.25">
      <c r="J280">
        <v>1999</v>
      </c>
      <c r="K280" t="s">
        <v>20</v>
      </c>
      <c r="L280">
        <v>26.275917967819801</v>
      </c>
      <c r="M280">
        <v>-1.9101230822048201</v>
      </c>
      <c r="N280">
        <v>-0.266135330279546</v>
      </c>
      <c r="O280">
        <v>0.636588539780371</v>
      </c>
      <c r="P280" t="s">
        <v>7</v>
      </c>
    </row>
    <row r="281" spans="10:16" x14ac:dyDescent="0.25">
      <c r="J281">
        <v>1999</v>
      </c>
      <c r="K281" t="s">
        <v>21</v>
      </c>
      <c r="L281">
        <v>24.871625061437602</v>
      </c>
      <c r="M281">
        <v>-2.03077746679674</v>
      </c>
      <c r="N281">
        <v>-0.70320795909747102</v>
      </c>
      <c r="O281">
        <v>0.76067602812494695</v>
      </c>
      <c r="P281" t="s">
        <v>7</v>
      </c>
    </row>
    <row r="282" spans="10:16" x14ac:dyDescent="0.25">
      <c r="J282">
        <v>2000</v>
      </c>
      <c r="K282" t="s">
        <v>8</v>
      </c>
      <c r="L282">
        <v>24.059745123502001</v>
      </c>
      <c r="M282">
        <v>-1.8439972774004301</v>
      </c>
      <c r="N282">
        <v>-0.89065201574695096</v>
      </c>
      <c r="O282">
        <v>0.558507535809321</v>
      </c>
      <c r="P282" t="s">
        <v>7</v>
      </c>
    </row>
    <row r="283" spans="10:16" x14ac:dyDescent="0.25">
      <c r="J283">
        <v>2000</v>
      </c>
      <c r="K283" t="s">
        <v>6</v>
      </c>
      <c r="L283">
        <v>25.282515470294602</v>
      </c>
      <c r="M283">
        <v>-1.89762184606566</v>
      </c>
      <c r="N283">
        <v>-0.68945589597232204</v>
      </c>
      <c r="O283">
        <v>0.55388043663841802</v>
      </c>
      <c r="P283" t="s">
        <v>7</v>
      </c>
    </row>
    <row r="284" spans="10:16" x14ac:dyDescent="0.25">
      <c r="J284">
        <v>2000</v>
      </c>
      <c r="K284" t="s">
        <v>9</v>
      </c>
      <c r="L284">
        <v>25.738459272619298</v>
      </c>
      <c r="M284">
        <v>-1.9270657853566799</v>
      </c>
      <c r="N284">
        <v>-0.80247659639957902</v>
      </c>
      <c r="O284">
        <v>0.55396458829225004</v>
      </c>
      <c r="P284" t="s">
        <v>7</v>
      </c>
    </row>
    <row r="285" spans="10:16" x14ac:dyDescent="0.25">
      <c r="J285">
        <v>2000</v>
      </c>
      <c r="K285" t="s">
        <v>10</v>
      </c>
      <c r="L285">
        <v>26.3826460032741</v>
      </c>
      <c r="M285">
        <v>-1.92864520784565</v>
      </c>
      <c r="N285">
        <v>-0.69898325839516495</v>
      </c>
      <c r="O285">
        <v>0.53068334652099203</v>
      </c>
      <c r="P285" t="s">
        <v>7</v>
      </c>
    </row>
    <row r="286" spans="10:16" x14ac:dyDescent="0.25">
      <c r="J286">
        <v>2000</v>
      </c>
      <c r="K286" t="s">
        <v>11</v>
      </c>
      <c r="L286">
        <v>26.632993787095799</v>
      </c>
      <c r="M286">
        <v>-1.9290981747643501</v>
      </c>
      <c r="N286">
        <v>-0.61315214549833297</v>
      </c>
      <c r="O286">
        <v>0.496752843003747</v>
      </c>
      <c r="P286" t="s">
        <v>7</v>
      </c>
    </row>
    <row r="287" spans="10:16" x14ac:dyDescent="0.25">
      <c r="J287">
        <v>2000</v>
      </c>
      <c r="K287" t="s">
        <v>13</v>
      </c>
      <c r="L287">
        <v>27.076439537010501</v>
      </c>
      <c r="M287">
        <v>-1.9265776392985901</v>
      </c>
      <c r="N287">
        <v>-0.51543814227314999</v>
      </c>
      <c r="O287">
        <v>0.600009893041067</v>
      </c>
      <c r="P287" t="s">
        <v>7</v>
      </c>
    </row>
    <row r="288" spans="10:16" x14ac:dyDescent="0.25">
      <c r="J288">
        <v>2000</v>
      </c>
      <c r="K288" t="s">
        <v>14</v>
      </c>
      <c r="L288">
        <v>27.370728148451501</v>
      </c>
      <c r="M288">
        <v>-1.89234629466256</v>
      </c>
      <c r="N288">
        <v>-0.44656982052193001</v>
      </c>
      <c r="O288">
        <v>0.49934969062694301</v>
      </c>
      <c r="P288" t="s">
        <v>7</v>
      </c>
    </row>
    <row r="289" spans="10:16" x14ac:dyDescent="0.25">
      <c r="J289">
        <v>2000</v>
      </c>
      <c r="K289" t="s">
        <v>15</v>
      </c>
      <c r="L289">
        <v>27.3701437992781</v>
      </c>
      <c r="M289">
        <v>-1.87846833373568</v>
      </c>
      <c r="N289">
        <v>-0.20825460542987401</v>
      </c>
      <c r="O289">
        <v>0.52579456678654302</v>
      </c>
      <c r="P289" t="s">
        <v>7</v>
      </c>
    </row>
    <row r="290" spans="10:16" x14ac:dyDescent="0.25">
      <c r="J290">
        <v>2000</v>
      </c>
      <c r="K290" t="s">
        <v>16</v>
      </c>
      <c r="L290">
        <v>27.4439435291176</v>
      </c>
      <c r="M290">
        <v>-1.91156030277127</v>
      </c>
      <c r="N290">
        <v>-0.53112922182024502</v>
      </c>
      <c r="O290">
        <v>0.49959338948971799</v>
      </c>
      <c r="P290" t="s">
        <v>7</v>
      </c>
    </row>
    <row r="291" spans="10:16" x14ac:dyDescent="0.25">
      <c r="J291">
        <v>2000</v>
      </c>
      <c r="K291" t="s">
        <v>17</v>
      </c>
      <c r="L291">
        <v>27.454822316992502</v>
      </c>
      <c r="M291">
        <v>-1.9275824630823599</v>
      </c>
      <c r="N291">
        <v>-0.34193189531289903</v>
      </c>
      <c r="O291">
        <v>0.54983322167661197</v>
      </c>
      <c r="P291" t="s">
        <v>7</v>
      </c>
    </row>
    <row r="292" spans="10:16" x14ac:dyDescent="0.25">
      <c r="J292">
        <v>2000</v>
      </c>
      <c r="K292" t="s">
        <v>18</v>
      </c>
      <c r="L292">
        <v>27.459770708924101</v>
      </c>
      <c r="M292">
        <v>-1.94893149132308</v>
      </c>
      <c r="N292">
        <v>-0.34491562760453598</v>
      </c>
      <c r="O292">
        <v>0.66740339205671895</v>
      </c>
      <c r="P292" t="s">
        <v>7</v>
      </c>
    </row>
    <row r="293" spans="10:16" x14ac:dyDescent="0.25">
      <c r="J293">
        <v>2000</v>
      </c>
      <c r="K293" t="s">
        <v>19</v>
      </c>
      <c r="L293">
        <v>26.7596302387362</v>
      </c>
      <c r="M293">
        <v>-1.9835624511055401</v>
      </c>
      <c r="N293">
        <v>-0.78442895162584203</v>
      </c>
      <c r="O293">
        <v>0.58167922730885402</v>
      </c>
      <c r="P293" t="s">
        <v>7</v>
      </c>
    </row>
    <row r="294" spans="10:16" x14ac:dyDescent="0.25">
      <c r="J294">
        <v>2000</v>
      </c>
      <c r="K294" t="s">
        <v>20</v>
      </c>
      <c r="L294">
        <v>26.348264287558699</v>
      </c>
      <c r="M294">
        <v>-1.9029600577638901</v>
      </c>
      <c r="N294">
        <v>-0.266135330279546</v>
      </c>
      <c r="O294">
        <v>0.636588539780371</v>
      </c>
      <c r="P294" t="s">
        <v>7</v>
      </c>
    </row>
    <row r="295" spans="10:16" x14ac:dyDescent="0.25">
      <c r="J295">
        <v>2000</v>
      </c>
      <c r="K295" t="s">
        <v>21</v>
      </c>
      <c r="L295">
        <v>24.9439713811765</v>
      </c>
      <c r="M295">
        <v>-2.02361444235581</v>
      </c>
      <c r="N295">
        <v>-0.70320795909747102</v>
      </c>
      <c r="O295">
        <v>0.76067602812494695</v>
      </c>
      <c r="P295" t="s">
        <v>7</v>
      </c>
    </row>
    <row r="296" spans="10:16" x14ac:dyDescent="0.25">
      <c r="J296">
        <v>2001</v>
      </c>
      <c r="K296" t="s">
        <v>8</v>
      </c>
      <c r="L296">
        <v>24.132091443240899</v>
      </c>
      <c r="M296">
        <v>-1.8368342529595001</v>
      </c>
      <c r="N296">
        <v>-0.89065201574695096</v>
      </c>
      <c r="O296">
        <v>0.558507535809321</v>
      </c>
      <c r="P296" t="s">
        <v>7</v>
      </c>
    </row>
    <row r="297" spans="10:16" x14ac:dyDescent="0.25">
      <c r="J297">
        <v>2001</v>
      </c>
      <c r="K297" t="s">
        <v>6</v>
      </c>
      <c r="L297">
        <v>25.354861790033599</v>
      </c>
      <c r="M297">
        <v>-1.89045882162473</v>
      </c>
      <c r="N297">
        <v>-0.68945589597232204</v>
      </c>
      <c r="O297">
        <v>0.55388043663841802</v>
      </c>
      <c r="P297" t="s">
        <v>7</v>
      </c>
    </row>
    <row r="298" spans="10:16" x14ac:dyDescent="0.25">
      <c r="J298">
        <v>2001</v>
      </c>
      <c r="K298" t="s">
        <v>9</v>
      </c>
      <c r="L298">
        <v>25.8108055923582</v>
      </c>
      <c r="M298">
        <v>-1.91990276091575</v>
      </c>
      <c r="N298">
        <v>-0.80247659639957902</v>
      </c>
      <c r="O298">
        <v>0.55396458829225004</v>
      </c>
      <c r="P298" t="s">
        <v>7</v>
      </c>
    </row>
    <row r="299" spans="10:16" x14ac:dyDescent="0.25">
      <c r="J299">
        <v>2001</v>
      </c>
      <c r="K299" t="s">
        <v>10</v>
      </c>
      <c r="L299">
        <v>26.454992323012998</v>
      </c>
      <c r="M299">
        <v>-1.92148218340472</v>
      </c>
      <c r="N299">
        <v>-0.69898325839516495</v>
      </c>
      <c r="O299">
        <v>0.53068334652099203</v>
      </c>
      <c r="P299" t="s">
        <v>7</v>
      </c>
    </row>
    <row r="300" spans="10:16" x14ac:dyDescent="0.25">
      <c r="J300">
        <v>2001</v>
      </c>
      <c r="K300" t="s">
        <v>11</v>
      </c>
      <c r="L300">
        <v>26.7053401068348</v>
      </c>
      <c r="M300">
        <v>-1.9219351503234201</v>
      </c>
      <c r="N300">
        <v>-0.61315214549833297</v>
      </c>
      <c r="O300">
        <v>0.496752843003747</v>
      </c>
      <c r="P300" t="s">
        <v>7</v>
      </c>
    </row>
    <row r="301" spans="10:16" x14ac:dyDescent="0.25">
      <c r="J301">
        <v>2001</v>
      </c>
      <c r="K301" t="s">
        <v>13</v>
      </c>
      <c r="L301">
        <v>27.148785856749399</v>
      </c>
      <c r="M301">
        <v>-1.9194146148576601</v>
      </c>
      <c r="N301">
        <v>-0.51543814227314999</v>
      </c>
      <c r="O301">
        <v>0.600009893041067</v>
      </c>
      <c r="P301" t="s">
        <v>7</v>
      </c>
    </row>
    <row r="302" spans="10:16" x14ac:dyDescent="0.25">
      <c r="J302">
        <v>2001</v>
      </c>
      <c r="K302" t="s">
        <v>14</v>
      </c>
      <c r="L302">
        <v>27.4430744681904</v>
      </c>
      <c r="M302">
        <v>-1.88518327022163</v>
      </c>
      <c r="N302">
        <v>-0.44656982052193001</v>
      </c>
      <c r="O302">
        <v>0.49934969062694301</v>
      </c>
      <c r="P302" t="s">
        <v>7</v>
      </c>
    </row>
    <row r="303" spans="10:16" x14ac:dyDescent="0.25">
      <c r="J303">
        <v>2001</v>
      </c>
      <c r="K303" t="s">
        <v>15</v>
      </c>
      <c r="L303">
        <v>27.442490119016998</v>
      </c>
      <c r="M303">
        <v>-1.87130530929475</v>
      </c>
      <c r="N303">
        <v>-0.20825460542987401</v>
      </c>
      <c r="O303">
        <v>0.52579456678654302</v>
      </c>
      <c r="P303" t="s">
        <v>7</v>
      </c>
    </row>
    <row r="304" spans="10:16" x14ac:dyDescent="0.25">
      <c r="J304">
        <v>2001</v>
      </c>
      <c r="K304" t="s">
        <v>16</v>
      </c>
      <c r="L304">
        <v>27.516289848856498</v>
      </c>
      <c r="M304">
        <v>-1.90439727833034</v>
      </c>
      <c r="N304">
        <v>-0.53112922182024502</v>
      </c>
      <c r="O304">
        <v>0.49959338948971799</v>
      </c>
      <c r="P304" t="s">
        <v>7</v>
      </c>
    </row>
    <row r="305" spans="10:16" x14ac:dyDescent="0.25">
      <c r="J305">
        <v>2001</v>
      </c>
      <c r="K305" t="s">
        <v>17</v>
      </c>
      <c r="L305">
        <v>27.527168636731499</v>
      </c>
      <c r="M305">
        <v>-1.9204194386414299</v>
      </c>
      <c r="N305">
        <v>-0.34193189531289903</v>
      </c>
      <c r="O305">
        <v>0.54983322167661197</v>
      </c>
      <c r="P305" t="s">
        <v>7</v>
      </c>
    </row>
    <row r="306" spans="10:16" x14ac:dyDescent="0.25">
      <c r="J306">
        <v>2001</v>
      </c>
      <c r="K306" t="s">
        <v>18</v>
      </c>
      <c r="L306">
        <v>27.532117028662999</v>
      </c>
      <c r="M306">
        <v>-1.94176846688215</v>
      </c>
      <c r="N306">
        <v>-0.34491562760453598</v>
      </c>
      <c r="O306">
        <v>0.66740339205671895</v>
      </c>
      <c r="P306" t="s">
        <v>7</v>
      </c>
    </row>
    <row r="307" spans="10:16" x14ac:dyDescent="0.25">
      <c r="J307">
        <v>2001</v>
      </c>
      <c r="K307" t="s">
        <v>19</v>
      </c>
      <c r="L307">
        <v>26.831976558475102</v>
      </c>
      <c r="M307">
        <v>-1.9763994266646101</v>
      </c>
      <c r="N307">
        <v>-0.78442895162584203</v>
      </c>
      <c r="O307">
        <v>0.58167922730885402</v>
      </c>
      <c r="P307" t="s">
        <v>7</v>
      </c>
    </row>
    <row r="308" spans="10:16" x14ac:dyDescent="0.25">
      <c r="J308">
        <v>2001</v>
      </c>
      <c r="K308" t="s">
        <v>20</v>
      </c>
      <c r="L308">
        <v>26.420610607297601</v>
      </c>
      <c r="M308">
        <v>-1.8957970333229599</v>
      </c>
      <c r="N308">
        <v>-0.266135330279546</v>
      </c>
      <c r="O308">
        <v>0.636588539780371</v>
      </c>
      <c r="P308" t="s">
        <v>7</v>
      </c>
    </row>
    <row r="309" spans="10:16" x14ac:dyDescent="0.25">
      <c r="J309">
        <v>2001</v>
      </c>
      <c r="K309" t="s">
        <v>21</v>
      </c>
      <c r="L309">
        <v>25.016317700915401</v>
      </c>
      <c r="M309">
        <v>-2.01645141791488</v>
      </c>
      <c r="N309">
        <v>-0.70320795909747102</v>
      </c>
      <c r="O309">
        <v>0.76067602812494695</v>
      </c>
      <c r="P309" t="s">
        <v>7</v>
      </c>
    </row>
    <row r="310" spans="10:16" x14ac:dyDescent="0.25">
      <c r="J310">
        <v>2002</v>
      </c>
      <c r="K310" t="s">
        <v>8</v>
      </c>
      <c r="L310">
        <v>24.2044377629799</v>
      </c>
      <c r="M310">
        <v>-1.8296712285185699</v>
      </c>
      <c r="N310">
        <v>-0.89065201574695096</v>
      </c>
      <c r="O310">
        <v>0.558507535809321</v>
      </c>
      <c r="P310" t="s">
        <v>7</v>
      </c>
    </row>
    <row r="311" spans="10:16" x14ac:dyDescent="0.25">
      <c r="J311">
        <v>2002</v>
      </c>
      <c r="K311" t="s">
        <v>6</v>
      </c>
      <c r="L311">
        <v>25.427208109772501</v>
      </c>
      <c r="M311">
        <v>-1.8832957971838</v>
      </c>
      <c r="N311">
        <v>-0.68945589597232204</v>
      </c>
      <c r="O311">
        <v>0.55388043663841802</v>
      </c>
      <c r="P311" t="s">
        <v>7</v>
      </c>
    </row>
    <row r="312" spans="10:16" x14ac:dyDescent="0.25">
      <c r="J312">
        <v>2002</v>
      </c>
      <c r="K312" t="s">
        <v>9</v>
      </c>
      <c r="L312">
        <v>25.883151912097201</v>
      </c>
      <c r="M312">
        <v>-1.91273973647482</v>
      </c>
      <c r="N312">
        <v>-0.80247659639957902</v>
      </c>
      <c r="O312">
        <v>0.55396458829225004</v>
      </c>
      <c r="P312" t="s">
        <v>7</v>
      </c>
    </row>
    <row r="313" spans="10:16" x14ac:dyDescent="0.25">
      <c r="J313">
        <v>2002</v>
      </c>
      <c r="K313" t="s">
        <v>10</v>
      </c>
      <c r="L313">
        <v>26.527338642751999</v>
      </c>
      <c r="M313">
        <v>-1.91431915896379</v>
      </c>
      <c r="N313">
        <v>-0.69898325839516495</v>
      </c>
      <c r="O313">
        <v>0.53068334652099203</v>
      </c>
      <c r="P313" t="s">
        <v>7</v>
      </c>
    </row>
    <row r="314" spans="10:16" x14ac:dyDescent="0.25">
      <c r="J314">
        <v>2002</v>
      </c>
      <c r="K314" t="s">
        <v>11</v>
      </c>
      <c r="L314">
        <v>26.777686426573698</v>
      </c>
      <c r="M314">
        <v>-1.9147721258824899</v>
      </c>
      <c r="N314">
        <v>-0.61315214549833297</v>
      </c>
      <c r="O314">
        <v>0.496752843003747</v>
      </c>
      <c r="P314" t="s">
        <v>7</v>
      </c>
    </row>
    <row r="315" spans="10:16" x14ac:dyDescent="0.25">
      <c r="J315">
        <v>2002</v>
      </c>
      <c r="K315" t="s">
        <v>13</v>
      </c>
      <c r="L315">
        <v>27.2211321764884</v>
      </c>
      <c r="M315">
        <v>-1.9122515904167301</v>
      </c>
      <c r="N315">
        <v>-0.51543814227314999</v>
      </c>
      <c r="O315">
        <v>0.600009893041067</v>
      </c>
      <c r="P315" t="s">
        <v>7</v>
      </c>
    </row>
    <row r="316" spans="10:16" x14ac:dyDescent="0.25">
      <c r="J316">
        <v>2002</v>
      </c>
      <c r="K316" t="s">
        <v>14</v>
      </c>
      <c r="L316">
        <v>27.515420787929301</v>
      </c>
      <c r="M316">
        <v>-1.8780202457807</v>
      </c>
      <c r="N316">
        <v>-0.44656982052193001</v>
      </c>
      <c r="O316">
        <v>0.49934969062694301</v>
      </c>
      <c r="P316" t="s">
        <v>7</v>
      </c>
    </row>
    <row r="317" spans="10:16" x14ac:dyDescent="0.25">
      <c r="J317">
        <v>2002</v>
      </c>
      <c r="K317" t="s">
        <v>15</v>
      </c>
      <c r="L317">
        <v>27.5148364387559</v>
      </c>
      <c r="M317">
        <v>-1.8641422848538201</v>
      </c>
      <c r="N317">
        <v>-0.20825460542987401</v>
      </c>
      <c r="O317">
        <v>0.52579456678654302</v>
      </c>
      <c r="P317" t="s">
        <v>7</v>
      </c>
    </row>
    <row r="318" spans="10:16" x14ac:dyDescent="0.25">
      <c r="J318">
        <v>2002</v>
      </c>
      <c r="K318" t="s">
        <v>16</v>
      </c>
      <c r="L318">
        <v>27.588636168595499</v>
      </c>
      <c r="M318">
        <v>-1.89723425388941</v>
      </c>
      <c r="N318">
        <v>-0.53112922182024502</v>
      </c>
      <c r="O318">
        <v>0.49959338948971799</v>
      </c>
      <c r="P318" t="s">
        <v>7</v>
      </c>
    </row>
    <row r="319" spans="10:16" x14ac:dyDescent="0.25">
      <c r="J319">
        <v>2002</v>
      </c>
      <c r="K319" t="s">
        <v>17</v>
      </c>
      <c r="L319">
        <v>27.599514956470401</v>
      </c>
      <c r="M319">
        <v>-1.9132564142005</v>
      </c>
      <c r="N319">
        <v>-0.34193189531289903</v>
      </c>
      <c r="O319">
        <v>0.54983322167661197</v>
      </c>
      <c r="P319" t="s">
        <v>7</v>
      </c>
    </row>
    <row r="320" spans="10:16" x14ac:dyDescent="0.25">
      <c r="J320">
        <v>2002</v>
      </c>
      <c r="K320" t="s">
        <v>18</v>
      </c>
      <c r="L320">
        <v>27.604463348402</v>
      </c>
      <c r="M320">
        <v>-1.93460544244122</v>
      </c>
      <c r="N320">
        <v>-0.34491562760453598</v>
      </c>
      <c r="O320">
        <v>0.66740339205671895</v>
      </c>
      <c r="P320" t="s">
        <v>7</v>
      </c>
    </row>
    <row r="321" spans="10:16" x14ac:dyDescent="0.25">
      <c r="J321">
        <v>2002</v>
      </c>
      <c r="K321" t="s">
        <v>19</v>
      </c>
      <c r="L321">
        <v>26.904322878214099</v>
      </c>
      <c r="M321">
        <v>-1.9692364022236799</v>
      </c>
      <c r="N321">
        <v>-0.78442895162584203</v>
      </c>
      <c r="O321">
        <v>0.58167922730885402</v>
      </c>
      <c r="P321" t="s">
        <v>7</v>
      </c>
    </row>
    <row r="322" spans="10:16" x14ac:dyDescent="0.25">
      <c r="J322">
        <v>2002</v>
      </c>
      <c r="K322" t="s">
        <v>20</v>
      </c>
      <c r="L322">
        <v>26.492956927036602</v>
      </c>
      <c r="M322">
        <v>-1.8886340088820299</v>
      </c>
      <c r="N322">
        <v>-0.266135330279546</v>
      </c>
      <c r="O322">
        <v>0.636588539780371</v>
      </c>
      <c r="P322" t="s">
        <v>7</v>
      </c>
    </row>
    <row r="323" spans="10:16" x14ac:dyDescent="0.25">
      <c r="J323">
        <v>2002</v>
      </c>
      <c r="K323" t="s">
        <v>21</v>
      </c>
      <c r="L323">
        <v>25.088664020654399</v>
      </c>
      <c r="M323">
        <v>-2.0092883934739501</v>
      </c>
      <c r="N323">
        <v>-0.70320795909747102</v>
      </c>
      <c r="O323">
        <v>0.76067602812494695</v>
      </c>
      <c r="P323" t="s">
        <v>7</v>
      </c>
    </row>
    <row r="324" spans="10:16" x14ac:dyDescent="0.25">
      <c r="J324">
        <v>2003</v>
      </c>
      <c r="K324" t="s">
        <v>8</v>
      </c>
      <c r="L324">
        <v>24.276784082718802</v>
      </c>
      <c r="M324">
        <v>-1.8225082040776399</v>
      </c>
      <c r="N324">
        <v>-0.89065201574695096</v>
      </c>
      <c r="O324">
        <v>0.558507535809321</v>
      </c>
      <c r="P324" t="s">
        <v>7</v>
      </c>
    </row>
    <row r="325" spans="10:16" x14ac:dyDescent="0.25">
      <c r="J325">
        <v>2003</v>
      </c>
      <c r="K325" t="s">
        <v>6</v>
      </c>
      <c r="L325">
        <v>25.499554429511399</v>
      </c>
      <c r="M325">
        <v>-1.87613277274287</v>
      </c>
      <c r="N325">
        <v>-0.68945589597232204</v>
      </c>
      <c r="O325">
        <v>0.55388043663841802</v>
      </c>
      <c r="P325" t="s">
        <v>7</v>
      </c>
    </row>
    <row r="326" spans="10:16" x14ac:dyDescent="0.25">
      <c r="J326">
        <v>2003</v>
      </c>
      <c r="K326" t="s">
        <v>9</v>
      </c>
      <c r="L326">
        <v>25.955498231836099</v>
      </c>
      <c r="M326">
        <v>-1.90557671203389</v>
      </c>
      <c r="N326">
        <v>-0.80247659639957902</v>
      </c>
      <c r="O326">
        <v>0.55396458829225004</v>
      </c>
      <c r="P326" t="s">
        <v>7</v>
      </c>
    </row>
    <row r="327" spans="10:16" x14ac:dyDescent="0.25">
      <c r="J327">
        <v>2003</v>
      </c>
      <c r="K327" t="s">
        <v>10</v>
      </c>
      <c r="L327">
        <v>26.599684962490901</v>
      </c>
      <c r="M327">
        <v>-1.90715613452286</v>
      </c>
      <c r="N327">
        <v>-0.69898325839516495</v>
      </c>
      <c r="O327">
        <v>0.53068334652099203</v>
      </c>
      <c r="P327" t="s">
        <v>7</v>
      </c>
    </row>
    <row r="328" spans="10:16" x14ac:dyDescent="0.25">
      <c r="J328">
        <v>2003</v>
      </c>
      <c r="K328" t="s">
        <v>11</v>
      </c>
      <c r="L328">
        <v>26.8500327463126</v>
      </c>
      <c r="M328">
        <v>-1.9076091014415599</v>
      </c>
      <c r="N328">
        <v>-0.61315214549833297</v>
      </c>
      <c r="O328">
        <v>0.496752843003747</v>
      </c>
      <c r="P328" t="s">
        <v>7</v>
      </c>
    </row>
    <row r="329" spans="10:16" x14ac:dyDescent="0.25">
      <c r="J329">
        <v>2003</v>
      </c>
      <c r="K329" t="s">
        <v>13</v>
      </c>
      <c r="L329">
        <v>27.293478496227301</v>
      </c>
      <c r="M329">
        <v>-1.9050885659757999</v>
      </c>
      <c r="N329">
        <v>-0.51543814227314999</v>
      </c>
      <c r="O329">
        <v>0.600009893041067</v>
      </c>
      <c r="P329" t="s">
        <v>7</v>
      </c>
    </row>
    <row r="330" spans="10:16" x14ac:dyDescent="0.25">
      <c r="J330">
        <v>2003</v>
      </c>
      <c r="K330" t="s">
        <v>14</v>
      </c>
      <c r="L330">
        <v>27.587767107668299</v>
      </c>
      <c r="M330">
        <v>-1.8708572213397701</v>
      </c>
      <c r="N330">
        <v>-0.44656982052193001</v>
      </c>
      <c r="O330">
        <v>0.49934969062694301</v>
      </c>
      <c r="P330" t="s">
        <v>7</v>
      </c>
    </row>
    <row r="331" spans="10:16" x14ac:dyDescent="0.25">
      <c r="J331">
        <v>2003</v>
      </c>
      <c r="K331" t="s">
        <v>15</v>
      </c>
      <c r="L331">
        <v>27.587182758494901</v>
      </c>
      <c r="M331">
        <v>-1.8569792604128901</v>
      </c>
      <c r="N331">
        <v>-0.20825460542987401</v>
      </c>
      <c r="O331">
        <v>0.52579456678654302</v>
      </c>
      <c r="P331" t="s">
        <v>7</v>
      </c>
    </row>
    <row r="332" spans="10:16" x14ac:dyDescent="0.25">
      <c r="J332">
        <v>2003</v>
      </c>
      <c r="K332" t="s">
        <v>16</v>
      </c>
      <c r="L332">
        <v>27.660982488334401</v>
      </c>
      <c r="M332">
        <v>-1.8900712294484801</v>
      </c>
      <c r="N332">
        <v>-0.53112922182024502</v>
      </c>
      <c r="O332">
        <v>0.49959338948971799</v>
      </c>
      <c r="P332" t="s">
        <v>7</v>
      </c>
    </row>
    <row r="333" spans="10:16" x14ac:dyDescent="0.25">
      <c r="J333">
        <v>2003</v>
      </c>
      <c r="K333" t="s">
        <v>17</v>
      </c>
      <c r="L333">
        <v>27.671861276209299</v>
      </c>
      <c r="M333">
        <v>-1.90609338975957</v>
      </c>
      <c r="N333">
        <v>-0.34193189531289903</v>
      </c>
      <c r="O333">
        <v>0.54983322167661197</v>
      </c>
      <c r="P333" t="s">
        <v>7</v>
      </c>
    </row>
    <row r="334" spans="10:16" x14ac:dyDescent="0.25">
      <c r="J334">
        <v>2003</v>
      </c>
      <c r="K334" t="s">
        <v>18</v>
      </c>
      <c r="L334">
        <v>27.676809668140901</v>
      </c>
      <c r="M334">
        <v>-1.92744241800029</v>
      </c>
      <c r="N334">
        <v>-0.34491562760453598</v>
      </c>
      <c r="O334">
        <v>0.66740339205671895</v>
      </c>
      <c r="P334" t="s">
        <v>7</v>
      </c>
    </row>
    <row r="335" spans="10:16" x14ac:dyDescent="0.25">
      <c r="J335">
        <v>2003</v>
      </c>
      <c r="K335" t="s">
        <v>19</v>
      </c>
      <c r="L335">
        <v>26.976669197953001</v>
      </c>
      <c r="M335">
        <v>-1.9620733777827499</v>
      </c>
      <c r="N335">
        <v>-0.78442895162584203</v>
      </c>
      <c r="O335">
        <v>0.58167922730885402</v>
      </c>
      <c r="P335" t="s">
        <v>7</v>
      </c>
    </row>
    <row r="336" spans="10:16" x14ac:dyDescent="0.25">
      <c r="J336">
        <v>2003</v>
      </c>
      <c r="K336" t="s">
        <v>20</v>
      </c>
      <c r="L336">
        <v>26.5653032467755</v>
      </c>
      <c r="M336">
        <v>-1.8814709844410999</v>
      </c>
      <c r="N336">
        <v>-0.266135330279546</v>
      </c>
      <c r="O336">
        <v>0.636588539780371</v>
      </c>
      <c r="P336" t="s">
        <v>7</v>
      </c>
    </row>
    <row r="337" spans="10:16" x14ac:dyDescent="0.25">
      <c r="J337">
        <v>2003</v>
      </c>
      <c r="K337" t="s">
        <v>21</v>
      </c>
      <c r="L337">
        <v>25.1610103403933</v>
      </c>
      <c r="M337">
        <v>-2.0021253690330201</v>
      </c>
      <c r="N337">
        <v>-0.70320795909747102</v>
      </c>
      <c r="O337">
        <v>0.76067602812494695</v>
      </c>
      <c r="P337" t="s">
        <v>7</v>
      </c>
    </row>
    <row r="338" spans="10:16" x14ac:dyDescent="0.25">
      <c r="J338">
        <v>2004</v>
      </c>
      <c r="K338" t="s">
        <v>8</v>
      </c>
      <c r="L338">
        <v>24.3491304024577</v>
      </c>
      <c r="M338">
        <v>-1.8153451796367099</v>
      </c>
      <c r="N338">
        <v>-0.89065201574695096</v>
      </c>
      <c r="O338">
        <v>0.558507535809321</v>
      </c>
      <c r="P338" t="s">
        <v>7</v>
      </c>
    </row>
    <row r="339" spans="10:16" x14ac:dyDescent="0.25">
      <c r="J339">
        <v>2004</v>
      </c>
      <c r="K339" t="s">
        <v>6</v>
      </c>
      <c r="L339">
        <v>25.5719007492504</v>
      </c>
      <c r="M339">
        <v>-1.8689697483019401</v>
      </c>
      <c r="N339">
        <v>-0.68945589597232204</v>
      </c>
      <c r="O339">
        <v>0.55388043663841802</v>
      </c>
      <c r="P339" t="s">
        <v>7</v>
      </c>
    </row>
    <row r="340" spans="10:16" x14ac:dyDescent="0.25">
      <c r="J340">
        <v>2004</v>
      </c>
      <c r="K340" t="s">
        <v>9</v>
      </c>
      <c r="L340">
        <v>26.027844551575001</v>
      </c>
      <c r="M340">
        <v>-1.89841368759296</v>
      </c>
      <c r="N340">
        <v>-0.80247659639957902</v>
      </c>
      <c r="O340">
        <v>0.55396458829225004</v>
      </c>
      <c r="P340" t="s">
        <v>7</v>
      </c>
    </row>
    <row r="341" spans="10:16" x14ac:dyDescent="0.25">
      <c r="J341">
        <v>2004</v>
      </c>
      <c r="K341" t="s">
        <v>10</v>
      </c>
      <c r="L341">
        <v>26.672031282229799</v>
      </c>
      <c r="M341">
        <v>-1.8999931100819301</v>
      </c>
      <c r="N341">
        <v>-0.69898325839516495</v>
      </c>
      <c r="O341">
        <v>0.53068334652099203</v>
      </c>
      <c r="P341" t="s">
        <v>7</v>
      </c>
    </row>
    <row r="342" spans="10:16" x14ac:dyDescent="0.25">
      <c r="J342">
        <v>2004</v>
      </c>
      <c r="K342" t="s">
        <v>11</v>
      </c>
      <c r="L342">
        <v>26.922379066051601</v>
      </c>
      <c r="M342">
        <v>-1.90044607700063</v>
      </c>
      <c r="N342">
        <v>-0.61315214549833297</v>
      </c>
      <c r="O342">
        <v>0.496752843003747</v>
      </c>
      <c r="P342" t="s">
        <v>7</v>
      </c>
    </row>
    <row r="343" spans="10:16" x14ac:dyDescent="0.25">
      <c r="J343">
        <v>2004</v>
      </c>
      <c r="K343" t="s">
        <v>13</v>
      </c>
      <c r="L343">
        <v>27.365824815966199</v>
      </c>
      <c r="M343">
        <v>-1.8979255415348699</v>
      </c>
      <c r="N343">
        <v>-0.51543814227314999</v>
      </c>
      <c r="O343">
        <v>0.600009893041067</v>
      </c>
      <c r="P343" t="s">
        <v>7</v>
      </c>
    </row>
    <row r="344" spans="10:16" x14ac:dyDescent="0.25">
      <c r="J344">
        <v>2004</v>
      </c>
      <c r="K344" t="s">
        <v>14</v>
      </c>
      <c r="L344">
        <v>27.6601134274072</v>
      </c>
      <c r="M344">
        <v>-1.8636941968988401</v>
      </c>
      <c r="N344">
        <v>-0.44656982052193001</v>
      </c>
      <c r="O344">
        <v>0.49934969062694301</v>
      </c>
      <c r="P344" t="s">
        <v>7</v>
      </c>
    </row>
    <row r="345" spans="10:16" x14ac:dyDescent="0.25">
      <c r="J345">
        <v>2004</v>
      </c>
      <c r="K345" t="s">
        <v>15</v>
      </c>
      <c r="L345">
        <v>27.659529078233799</v>
      </c>
      <c r="M345">
        <v>-1.8498162359719601</v>
      </c>
      <c r="N345">
        <v>-0.20825460542987401</v>
      </c>
      <c r="O345">
        <v>0.52579456678654302</v>
      </c>
      <c r="P345" t="s">
        <v>7</v>
      </c>
    </row>
    <row r="346" spans="10:16" x14ac:dyDescent="0.25">
      <c r="J346">
        <v>2004</v>
      </c>
      <c r="K346" t="s">
        <v>16</v>
      </c>
      <c r="L346">
        <v>27.733328808073299</v>
      </c>
      <c r="M346">
        <v>-1.8829082050075501</v>
      </c>
      <c r="N346">
        <v>-0.53112922182024502</v>
      </c>
      <c r="O346">
        <v>0.49959338948971799</v>
      </c>
      <c r="P346" t="s">
        <v>7</v>
      </c>
    </row>
    <row r="347" spans="10:16" x14ac:dyDescent="0.25">
      <c r="J347">
        <v>2004</v>
      </c>
      <c r="K347" t="s">
        <v>17</v>
      </c>
      <c r="L347">
        <v>27.7442075959483</v>
      </c>
      <c r="M347">
        <v>-1.89893036531864</v>
      </c>
      <c r="N347">
        <v>-0.34193189531289903</v>
      </c>
      <c r="O347">
        <v>0.54983322167661197</v>
      </c>
      <c r="P347" t="s">
        <v>7</v>
      </c>
    </row>
    <row r="348" spans="10:16" x14ac:dyDescent="0.25">
      <c r="J348">
        <v>2004</v>
      </c>
      <c r="K348" t="s">
        <v>18</v>
      </c>
      <c r="L348">
        <v>27.749155987879799</v>
      </c>
      <c r="M348">
        <v>-1.9202793935593601</v>
      </c>
      <c r="N348">
        <v>-0.34491562760453598</v>
      </c>
      <c r="O348">
        <v>0.66740339205671895</v>
      </c>
      <c r="P348" t="s">
        <v>7</v>
      </c>
    </row>
    <row r="349" spans="10:16" x14ac:dyDescent="0.25">
      <c r="J349">
        <v>2004</v>
      </c>
      <c r="K349" t="s">
        <v>19</v>
      </c>
      <c r="L349">
        <v>27.049015517691998</v>
      </c>
      <c r="M349">
        <v>-1.95491035334182</v>
      </c>
      <c r="N349">
        <v>-0.78442895162584203</v>
      </c>
      <c r="O349">
        <v>0.58167922730885402</v>
      </c>
      <c r="P349" t="s">
        <v>7</v>
      </c>
    </row>
    <row r="350" spans="10:16" x14ac:dyDescent="0.25">
      <c r="J350">
        <v>2004</v>
      </c>
      <c r="K350" t="s">
        <v>20</v>
      </c>
      <c r="L350">
        <v>26.637649566514501</v>
      </c>
      <c r="M350">
        <v>-1.87430796000017</v>
      </c>
      <c r="N350">
        <v>-0.266135330279546</v>
      </c>
      <c r="O350">
        <v>0.636588539780371</v>
      </c>
      <c r="P350" t="s">
        <v>7</v>
      </c>
    </row>
    <row r="351" spans="10:16" x14ac:dyDescent="0.25">
      <c r="J351">
        <v>2004</v>
      </c>
      <c r="K351" t="s">
        <v>21</v>
      </c>
      <c r="L351">
        <v>25.233356660132198</v>
      </c>
      <c r="M351">
        <v>-1.9949623445920901</v>
      </c>
      <c r="N351">
        <v>-0.70320795909747102</v>
      </c>
      <c r="O351">
        <v>0.76067602812494695</v>
      </c>
      <c r="P351" t="s">
        <v>7</v>
      </c>
    </row>
    <row r="352" spans="10:16" x14ac:dyDescent="0.25">
      <c r="J352">
        <v>2005</v>
      </c>
      <c r="K352" t="s">
        <v>8</v>
      </c>
      <c r="L352">
        <v>24.421476722196701</v>
      </c>
      <c r="M352">
        <v>-1.80818215519578</v>
      </c>
      <c r="N352">
        <v>-0.89065201574695096</v>
      </c>
      <c r="O352">
        <v>0.558507535809321</v>
      </c>
      <c r="P352" t="s">
        <v>7</v>
      </c>
    </row>
    <row r="353" spans="10:16" x14ac:dyDescent="0.25">
      <c r="J353">
        <v>2005</v>
      </c>
      <c r="K353" t="s">
        <v>6</v>
      </c>
      <c r="L353">
        <v>25.644247068989301</v>
      </c>
      <c r="M353">
        <v>-1.8618067238610101</v>
      </c>
      <c r="N353">
        <v>-0.68945589597232204</v>
      </c>
      <c r="O353">
        <v>0.55388043663841802</v>
      </c>
      <c r="P353" t="s">
        <v>7</v>
      </c>
    </row>
    <row r="354" spans="10:16" x14ac:dyDescent="0.25">
      <c r="J354">
        <v>2005</v>
      </c>
      <c r="K354" t="s">
        <v>9</v>
      </c>
      <c r="L354">
        <v>26.100190871313998</v>
      </c>
      <c r="M354">
        <v>-1.8912506631520301</v>
      </c>
      <c r="N354">
        <v>-0.80247659639957902</v>
      </c>
      <c r="O354">
        <v>0.55396458829225004</v>
      </c>
      <c r="P354" t="s">
        <v>7</v>
      </c>
    </row>
    <row r="355" spans="10:16" x14ac:dyDescent="0.25">
      <c r="J355">
        <v>2005</v>
      </c>
      <c r="K355" t="s">
        <v>10</v>
      </c>
      <c r="L355">
        <v>26.7443776019688</v>
      </c>
      <c r="M355">
        <v>-1.8928300856409901</v>
      </c>
      <c r="N355">
        <v>-0.69898325839516495</v>
      </c>
      <c r="O355">
        <v>0.53068334652099203</v>
      </c>
      <c r="P355" t="s">
        <v>7</v>
      </c>
    </row>
    <row r="356" spans="10:16" x14ac:dyDescent="0.25">
      <c r="J356">
        <v>2005</v>
      </c>
      <c r="K356" t="s">
        <v>11</v>
      </c>
      <c r="L356">
        <v>26.994725385790499</v>
      </c>
      <c r="M356">
        <v>-1.8932830525597</v>
      </c>
      <c r="N356">
        <v>-0.61315214549833297</v>
      </c>
      <c r="O356">
        <v>0.496752843003747</v>
      </c>
      <c r="P356" t="s">
        <v>7</v>
      </c>
    </row>
    <row r="357" spans="10:16" x14ac:dyDescent="0.25">
      <c r="J357">
        <v>2005</v>
      </c>
      <c r="K357" t="s">
        <v>13</v>
      </c>
      <c r="L357">
        <v>27.4381711357052</v>
      </c>
      <c r="M357">
        <v>-1.8907625170939399</v>
      </c>
      <c r="N357">
        <v>-0.51543814227314999</v>
      </c>
      <c r="O357">
        <v>0.600009893041067</v>
      </c>
      <c r="P357" t="s">
        <v>7</v>
      </c>
    </row>
    <row r="358" spans="10:16" x14ac:dyDescent="0.25">
      <c r="J358">
        <v>2005</v>
      </c>
      <c r="K358" t="s">
        <v>14</v>
      </c>
      <c r="L358">
        <v>27.732459747146201</v>
      </c>
      <c r="M358">
        <v>-1.8565311724579101</v>
      </c>
      <c r="N358">
        <v>-0.44656982052193001</v>
      </c>
      <c r="O358">
        <v>0.49934969062694301</v>
      </c>
      <c r="P358" t="s">
        <v>7</v>
      </c>
    </row>
    <row r="359" spans="10:16" x14ac:dyDescent="0.25">
      <c r="J359">
        <v>2005</v>
      </c>
      <c r="K359" t="s">
        <v>15</v>
      </c>
      <c r="L359">
        <v>27.7318753979728</v>
      </c>
      <c r="M359">
        <v>-1.8426532115310299</v>
      </c>
      <c r="N359">
        <v>-0.20825460542987401</v>
      </c>
      <c r="O359">
        <v>0.52579456678654302</v>
      </c>
      <c r="P359" t="s">
        <v>7</v>
      </c>
    </row>
    <row r="360" spans="10:16" x14ac:dyDescent="0.25">
      <c r="J360">
        <v>2005</v>
      </c>
      <c r="K360" t="s">
        <v>16</v>
      </c>
      <c r="L360">
        <v>27.8056751278123</v>
      </c>
      <c r="M360">
        <v>-1.8757451805666201</v>
      </c>
      <c r="N360">
        <v>-0.53112922182024502</v>
      </c>
      <c r="O360">
        <v>0.49959338948971799</v>
      </c>
      <c r="P360" t="s">
        <v>7</v>
      </c>
    </row>
    <row r="361" spans="10:16" x14ac:dyDescent="0.25">
      <c r="J361">
        <v>2005</v>
      </c>
      <c r="K361" t="s">
        <v>17</v>
      </c>
      <c r="L361">
        <v>27.816553915687201</v>
      </c>
      <c r="M361">
        <v>-1.89176734087771</v>
      </c>
      <c r="N361">
        <v>-0.34193189531289903</v>
      </c>
      <c r="O361">
        <v>0.54983322167661197</v>
      </c>
      <c r="P361" t="s">
        <v>7</v>
      </c>
    </row>
    <row r="362" spans="10:16" x14ac:dyDescent="0.25">
      <c r="J362">
        <v>2005</v>
      </c>
      <c r="K362" t="s">
        <v>18</v>
      </c>
      <c r="L362">
        <v>27.8215023076188</v>
      </c>
      <c r="M362">
        <v>-1.9131163691184301</v>
      </c>
      <c r="N362">
        <v>-0.34491562760453598</v>
      </c>
      <c r="O362">
        <v>0.66740339205671895</v>
      </c>
      <c r="P362" t="s">
        <v>7</v>
      </c>
    </row>
    <row r="363" spans="10:16" x14ac:dyDescent="0.25">
      <c r="J363">
        <v>2005</v>
      </c>
      <c r="K363" t="s">
        <v>19</v>
      </c>
      <c r="L363">
        <v>27.1213618374309</v>
      </c>
      <c r="M363">
        <v>-1.94774732890089</v>
      </c>
      <c r="N363">
        <v>-0.78442895162584203</v>
      </c>
      <c r="O363">
        <v>0.58167922730885402</v>
      </c>
      <c r="P363" t="s">
        <v>7</v>
      </c>
    </row>
    <row r="364" spans="10:16" x14ac:dyDescent="0.25">
      <c r="J364">
        <v>2005</v>
      </c>
      <c r="K364" t="s">
        <v>20</v>
      </c>
      <c r="L364">
        <v>26.709995886253399</v>
      </c>
      <c r="M364">
        <v>-1.86714493555924</v>
      </c>
      <c r="N364">
        <v>-0.266135330279546</v>
      </c>
      <c r="O364">
        <v>0.636588539780371</v>
      </c>
      <c r="P364" t="s">
        <v>7</v>
      </c>
    </row>
    <row r="365" spans="10:16" x14ac:dyDescent="0.25">
      <c r="J365">
        <v>2005</v>
      </c>
      <c r="K365" t="s">
        <v>21</v>
      </c>
      <c r="L365">
        <v>25.305702979871199</v>
      </c>
      <c r="M365">
        <v>-1.9877993201511599</v>
      </c>
      <c r="N365">
        <v>-0.70320795909747102</v>
      </c>
      <c r="O365">
        <v>0.76067602812494695</v>
      </c>
      <c r="P365" t="s">
        <v>7</v>
      </c>
    </row>
    <row r="366" spans="10:16" x14ac:dyDescent="0.25">
      <c r="J366">
        <v>2006</v>
      </c>
      <c r="K366" t="s">
        <v>8</v>
      </c>
      <c r="L366">
        <v>24.493823041935599</v>
      </c>
      <c r="M366">
        <v>-1.80101913075485</v>
      </c>
      <c r="N366">
        <v>-0.89065201574695096</v>
      </c>
      <c r="O366">
        <v>0.558507535809321</v>
      </c>
      <c r="P366" t="s">
        <v>7</v>
      </c>
    </row>
    <row r="367" spans="10:16" x14ac:dyDescent="0.25">
      <c r="J367">
        <v>2006</v>
      </c>
      <c r="K367" t="s">
        <v>6</v>
      </c>
      <c r="L367">
        <v>25.716593388728199</v>
      </c>
      <c r="M367">
        <v>-1.8546436994200799</v>
      </c>
      <c r="N367">
        <v>-0.68945589597232204</v>
      </c>
      <c r="O367">
        <v>0.55388043663841802</v>
      </c>
      <c r="P367" t="s">
        <v>7</v>
      </c>
    </row>
    <row r="368" spans="10:16" x14ac:dyDescent="0.25">
      <c r="J368">
        <v>2006</v>
      </c>
      <c r="K368" t="s">
        <v>9</v>
      </c>
      <c r="L368">
        <v>26.1725371910529</v>
      </c>
      <c r="M368">
        <v>-1.8840876387111001</v>
      </c>
      <c r="N368">
        <v>-0.80247659639957902</v>
      </c>
      <c r="O368">
        <v>0.55396458829225004</v>
      </c>
      <c r="P368" t="s">
        <v>7</v>
      </c>
    </row>
    <row r="369" spans="10:16" x14ac:dyDescent="0.25">
      <c r="J369">
        <v>2006</v>
      </c>
      <c r="K369" t="s">
        <v>10</v>
      </c>
      <c r="L369">
        <v>26.816723921707698</v>
      </c>
      <c r="M369">
        <v>-1.8856670612000701</v>
      </c>
      <c r="N369">
        <v>-0.69898325839516495</v>
      </c>
      <c r="O369">
        <v>0.53068334652099203</v>
      </c>
      <c r="P369" t="s">
        <v>7</v>
      </c>
    </row>
    <row r="370" spans="10:16" x14ac:dyDescent="0.25">
      <c r="J370">
        <v>2006</v>
      </c>
      <c r="K370" t="s">
        <v>11</v>
      </c>
      <c r="L370">
        <v>27.067071705529401</v>
      </c>
      <c r="M370">
        <v>-1.88612002811877</v>
      </c>
      <c r="N370">
        <v>-0.61315214549833297</v>
      </c>
      <c r="O370">
        <v>0.496752843003747</v>
      </c>
      <c r="P370" t="s">
        <v>7</v>
      </c>
    </row>
    <row r="371" spans="10:16" x14ac:dyDescent="0.25">
      <c r="J371">
        <v>2006</v>
      </c>
      <c r="K371" t="s">
        <v>13</v>
      </c>
      <c r="L371">
        <v>27.510517455444099</v>
      </c>
      <c r="M371">
        <v>-1.88359949265301</v>
      </c>
      <c r="N371">
        <v>-0.51543814227314999</v>
      </c>
      <c r="O371">
        <v>0.600009893041067</v>
      </c>
      <c r="P371" t="s">
        <v>7</v>
      </c>
    </row>
    <row r="372" spans="10:16" x14ac:dyDescent="0.25">
      <c r="J372">
        <v>2006</v>
      </c>
      <c r="K372" t="s">
        <v>14</v>
      </c>
      <c r="L372">
        <v>27.804806066885099</v>
      </c>
      <c r="M372">
        <v>-1.8493681480169799</v>
      </c>
      <c r="N372">
        <v>-0.44656982052193001</v>
      </c>
      <c r="O372">
        <v>0.49934969062694301</v>
      </c>
      <c r="P372" t="s">
        <v>7</v>
      </c>
    </row>
    <row r="373" spans="10:16" x14ac:dyDescent="0.25">
      <c r="J373">
        <v>2006</v>
      </c>
      <c r="K373" t="s">
        <v>15</v>
      </c>
      <c r="L373">
        <v>27.804221717711702</v>
      </c>
      <c r="M373">
        <v>-1.8354901870900999</v>
      </c>
      <c r="N373">
        <v>-0.20825460542987401</v>
      </c>
      <c r="O373">
        <v>0.52579456678654302</v>
      </c>
      <c r="P373" t="s">
        <v>7</v>
      </c>
    </row>
    <row r="374" spans="10:16" x14ac:dyDescent="0.25">
      <c r="J374">
        <v>2006</v>
      </c>
      <c r="K374" t="s">
        <v>16</v>
      </c>
      <c r="L374">
        <v>27.878021447551198</v>
      </c>
      <c r="M374">
        <v>-1.8685821561256899</v>
      </c>
      <c r="N374">
        <v>-0.53112922182024502</v>
      </c>
      <c r="O374">
        <v>0.49959338948971799</v>
      </c>
      <c r="P374" t="s">
        <v>7</v>
      </c>
    </row>
    <row r="375" spans="10:16" x14ac:dyDescent="0.25">
      <c r="J375">
        <v>2006</v>
      </c>
      <c r="K375" t="s">
        <v>17</v>
      </c>
      <c r="L375">
        <v>27.8889002354261</v>
      </c>
      <c r="M375">
        <v>-1.8846043164367801</v>
      </c>
      <c r="N375">
        <v>-0.34193189531289903</v>
      </c>
      <c r="O375">
        <v>0.54983322167661197</v>
      </c>
      <c r="P375" t="s">
        <v>7</v>
      </c>
    </row>
    <row r="376" spans="10:16" x14ac:dyDescent="0.25">
      <c r="J376">
        <v>2006</v>
      </c>
      <c r="K376" t="s">
        <v>18</v>
      </c>
      <c r="L376">
        <v>27.893848627357698</v>
      </c>
      <c r="M376">
        <v>-1.9059533446775001</v>
      </c>
      <c r="N376">
        <v>-0.34491562760453598</v>
      </c>
      <c r="O376">
        <v>0.66740339205671895</v>
      </c>
      <c r="P376" t="s">
        <v>7</v>
      </c>
    </row>
    <row r="377" spans="10:16" x14ac:dyDescent="0.25">
      <c r="J377">
        <v>2006</v>
      </c>
      <c r="K377" t="s">
        <v>19</v>
      </c>
      <c r="L377">
        <v>27.193708157169802</v>
      </c>
      <c r="M377">
        <v>-1.94058430445996</v>
      </c>
      <c r="N377">
        <v>-0.78442895162584203</v>
      </c>
      <c r="O377">
        <v>0.58167922730885402</v>
      </c>
      <c r="P377" t="s">
        <v>7</v>
      </c>
    </row>
    <row r="378" spans="10:16" x14ac:dyDescent="0.25">
      <c r="J378">
        <v>2006</v>
      </c>
      <c r="K378" t="s">
        <v>20</v>
      </c>
      <c r="L378">
        <v>26.7823422059923</v>
      </c>
      <c r="M378">
        <v>-1.85998191111831</v>
      </c>
      <c r="N378">
        <v>-0.266135330279546</v>
      </c>
      <c r="O378">
        <v>0.636588539780371</v>
      </c>
      <c r="P378" t="s">
        <v>7</v>
      </c>
    </row>
    <row r="379" spans="10:16" x14ac:dyDescent="0.25">
      <c r="J379">
        <v>2006</v>
      </c>
      <c r="K379" t="s">
        <v>21</v>
      </c>
      <c r="L379">
        <v>25.378049299610101</v>
      </c>
      <c r="M379">
        <v>-1.9806362957102299</v>
      </c>
      <c r="N379">
        <v>-0.70320795909747102</v>
      </c>
      <c r="O379">
        <v>0.76067602812494695</v>
      </c>
      <c r="P379" t="s">
        <v>7</v>
      </c>
    </row>
    <row r="380" spans="10:16" x14ac:dyDescent="0.25">
      <c r="J380">
        <v>2007</v>
      </c>
      <c r="K380" t="s">
        <v>8</v>
      </c>
      <c r="L380">
        <v>24.5661693616746</v>
      </c>
      <c r="M380">
        <v>-1.79385610631392</v>
      </c>
      <c r="N380">
        <v>-0.89065201574695096</v>
      </c>
      <c r="O380">
        <v>0.558507535809321</v>
      </c>
      <c r="P380" t="s">
        <v>7</v>
      </c>
    </row>
    <row r="381" spans="10:16" x14ac:dyDescent="0.25">
      <c r="J381">
        <v>2007</v>
      </c>
      <c r="K381" t="s">
        <v>6</v>
      </c>
      <c r="L381">
        <v>25.788939708467201</v>
      </c>
      <c r="M381">
        <v>-1.8474806749791499</v>
      </c>
      <c r="N381">
        <v>-0.68945589597232204</v>
      </c>
      <c r="O381">
        <v>0.55388043663841802</v>
      </c>
      <c r="P381" t="s">
        <v>7</v>
      </c>
    </row>
    <row r="382" spans="10:16" x14ac:dyDescent="0.25">
      <c r="J382">
        <v>2007</v>
      </c>
      <c r="K382" t="s">
        <v>9</v>
      </c>
      <c r="L382">
        <v>26.244883510791901</v>
      </c>
      <c r="M382">
        <v>-1.8769246142701701</v>
      </c>
      <c r="N382">
        <v>-0.80247659639957902</v>
      </c>
      <c r="O382">
        <v>0.55396458829225004</v>
      </c>
      <c r="P382" t="s">
        <v>7</v>
      </c>
    </row>
    <row r="383" spans="10:16" x14ac:dyDescent="0.25">
      <c r="J383">
        <v>2007</v>
      </c>
      <c r="K383" t="s">
        <v>10</v>
      </c>
      <c r="L383">
        <v>26.8890702414466</v>
      </c>
      <c r="M383">
        <v>-1.8785040367591399</v>
      </c>
      <c r="N383">
        <v>-0.69898325839516495</v>
      </c>
      <c r="O383">
        <v>0.53068334652099203</v>
      </c>
      <c r="P383" t="s">
        <v>7</v>
      </c>
    </row>
    <row r="384" spans="10:16" x14ac:dyDescent="0.25">
      <c r="J384">
        <v>2007</v>
      </c>
      <c r="K384" t="s">
        <v>11</v>
      </c>
      <c r="L384">
        <v>27.139418025268402</v>
      </c>
      <c r="M384">
        <v>-1.87895700367784</v>
      </c>
      <c r="N384">
        <v>-0.61315214549833297</v>
      </c>
      <c r="O384">
        <v>0.496752843003747</v>
      </c>
      <c r="P384" t="s">
        <v>7</v>
      </c>
    </row>
    <row r="385" spans="10:16" x14ac:dyDescent="0.25">
      <c r="J385">
        <v>2007</v>
      </c>
      <c r="K385" t="s">
        <v>13</v>
      </c>
      <c r="L385">
        <v>27.582863775183</v>
      </c>
      <c r="M385">
        <v>-1.87643646821208</v>
      </c>
      <c r="N385">
        <v>-0.51543814227314999</v>
      </c>
      <c r="O385">
        <v>0.600009893041067</v>
      </c>
      <c r="P385" t="s">
        <v>7</v>
      </c>
    </row>
    <row r="386" spans="10:16" x14ac:dyDescent="0.25">
      <c r="J386">
        <v>2007</v>
      </c>
      <c r="K386" t="s">
        <v>14</v>
      </c>
      <c r="L386">
        <v>27.877152386624001</v>
      </c>
      <c r="M386">
        <v>-1.8422051235760499</v>
      </c>
      <c r="N386">
        <v>-0.44656982052193001</v>
      </c>
      <c r="O386">
        <v>0.49934969062694301</v>
      </c>
      <c r="P386" t="s">
        <v>7</v>
      </c>
    </row>
    <row r="387" spans="10:16" x14ac:dyDescent="0.25">
      <c r="J387">
        <v>2007</v>
      </c>
      <c r="K387" t="s">
        <v>15</v>
      </c>
      <c r="L387">
        <v>27.8765680374506</v>
      </c>
      <c r="M387">
        <v>-1.8283271626491699</v>
      </c>
      <c r="N387">
        <v>-0.20825460542987401</v>
      </c>
      <c r="O387">
        <v>0.52579456678654302</v>
      </c>
      <c r="P387" t="s">
        <v>7</v>
      </c>
    </row>
    <row r="388" spans="10:16" x14ac:dyDescent="0.25">
      <c r="J388">
        <v>2007</v>
      </c>
      <c r="K388" t="s">
        <v>16</v>
      </c>
      <c r="L388">
        <v>27.9503677672901</v>
      </c>
      <c r="M388">
        <v>-1.8614191316847599</v>
      </c>
      <c r="N388">
        <v>-0.53112922182024502</v>
      </c>
      <c r="O388">
        <v>0.49959338948971799</v>
      </c>
      <c r="P388" t="s">
        <v>7</v>
      </c>
    </row>
    <row r="389" spans="10:16" x14ac:dyDescent="0.25">
      <c r="J389">
        <v>2007</v>
      </c>
      <c r="K389" t="s">
        <v>17</v>
      </c>
      <c r="L389">
        <v>27.961246555165101</v>
      </c>
      <c r="M389">
        <v>-1.8774412919958501</v>
      </c>
      <c r="N389">
        <v>-0.34193189531289903</v>
      </c>
      <c r="O389">
        <v>0.54983322167661197</v>
      </c>
      <c r="P389" t="s">
        <v>7</v>
      </c>
    </row>
    <row r="390" spans="10:16" x14ac:dyDescent="0.25">
      <c r="J390">
        <v>2007</v>
      </c>
      <c r="K390" t="s">
        <v>18</v>
      </c>
      <c r="L390">
        <v>27.9661949470967</v>
      </c>
      <c r="M390">
        <v>-1.8987903202365699</v>
      </c>
      <c r="N390">
        <v>-0.34491562760453598</v>
      </c>
      <c r="O390">
        <v>0.66740339205671895</v>
      </c>
      <c r="P390" t="s">
        <v>7</v>
      </c>
    </row>
    <row r="391" spans="10:16" x14ac:dyDescent="0.25">
      <c r="J391">
        <v>2007</v>
      </c>
      <c r="K391" t="s">
        <v>19</v>
      </c>
      <c r="L391">
        <v>27.266054476908799</v>
      </c>
      <c r="M391">
        <v>-1.93342128001903</v>
      </c>
      <c r="N391">
        <v>-0.78442895162584203</v>
      </c>
      <c r="O391">
        <v>0.58167922730885402</v>
      </c>
      <c r="P391" t="s">
        <v>7</v>
      </c>
    </row>
    <row r="392" spans="10:16" x14ac:dyDescent="0.25">
      <c r="J392">
        <v>2007</v>
      </c>
      <c r="K392" t="s">
        <v>20</v>
      </c>
      <c r="L392">
        <v>26.854688525731301</v>
      </c>
      <c r="M392">
        <v>-1.85281888667738</v>
      </c>
      <c r="N392">
        <v>-0.266135330279546</v>
      </c>
      <c r="O392">
        <v>0.636588539780371</v>
      </c>
      <c r="P392" t="s">
        <v>7</v>
      </c>
    </row>
    <row r="393" spans="10:16" x14ac:dyDescent="0.25">
      <c r="J393">
        <v>2007</v>
      </c>
      <c r="K393" t="s">
        <v>21</v>
      </c>
      <c r="L393">
        <v>25.450395619349099</v>
      </c>
      <c r="M393">
        <v>-1.9734732712692999</v>
      </c>
      <c r="N393">
        <v>-0.70320795909747102</v>
      </c>
      <c r="O393">
        <v>0.76067602812494695</v>
      </c>
      <c r="P393" t="s">
        <v>7</v>
      </c>
    </row>
    <row r="394" spans="10:16" x14ac:dyDescent="0.25">
      <c r="J394">
        <v>2008</v>
      </c>
      <c r="K394" t="s">
        <v>8</v>
      </c>
      <c r="L394">
        <v>24.638515681413502</v>
      </c>
      <c r="M394">
        <v>-1.78669308187299</v>
      </c>
      <c r="N394">
        <v>-0.89065201574695096</v>
      </c>
      <c r="O394">
        <v>0.558507535809321</v>
      </c>
      <c r="P394" t="s">
        <v>7</v>
      </c>
    </row>
    <row r="395" spans="10:16" x14ac:dyDescent="0.25">
      <c r="J395">
        <v>2008</v>
      </c>
      <c r="K395" t="s">
        <v>6</v>
      </c>
      <c r="L395">
        <v>25.861286028206099</v>
      </c>
      <c r="M395">
        <v>-1.8403176505382199</v>
      </c>
      <c r="N395">
        <v>-0.68945589597232204</v>
      </c>
      <c r="O395">
        <v>0.55388043663841802</v>
      </c>
      <c r="P395" t="s">
        <v>7</v>
      </c>
    </row>
    <row r="396" spans="10:16" x14ac:dyDescent="0.25">
      <c r="J396">
        <v>2008</v>
      </c>
      <c r="K396" t="s">
        <v>9</v>
      </c>
      <c r="L396">
        <v>26.317229830530799</v>
      </c>
      <c r="M396">
        <v>-1.8697615898292399</v>
      </c>
      <c r="N396">
        <v>-0.80247659639957902</v>
      </c>
      <c r="O396">
        <v>0.55396458829225004</v>
      </c>
      <c r="P396" t="s">
        <v>7</v>
      </c>
    </row>
    <row r="397" spans="10:16" x14ac:dyDescent="0.25">
      <c r="J397">
        <v>2008</v>
      </c>
      <c r="K397" t="s">
        <v>10</v>
      </c>
      <c r="L397">
        <v>26.961416561185601</v>
      </c>
      <c r="M397">
        <v>-1.8713410123182099</v>
      </c>
      <c r="N397">
        <v>-0.69898325839516495</v>
      </c>
      <c r="O397">
        <v>0.53068334652099203</v>
      </c>
      <c r="P397" t="s">
        <v>7</v>
      </c>
    </row>
    <row r="398" spans="10:16" x14ac:dyDescent="0.25">
      <c r="J398">
        <v>2008</v>
      </c>
      <c r="K398" t="s">
        <v>11</v>
      </c>
      <c r="L398">
        <v>27.2117643450073</v>
      </c>
      <c r="M398">
        <v>-1.87179397923691</v>
      </c>
      <c r="N398">
        <v>-0.61315214549833297</v>
      </c>
      <c r="O398">
        <v>0.496752843003747</v>
      </c>
      <c r="P398" t="s">
        <v>7</v>
      </c>
    </row>
    <row r="399" spans="10:16" x14ac:dyDescent="0.25">
      <c r="J399">
        <v>2008</v>
      </c>
      <c r="K399" t="s">
        <v>13</v>
      </c>
      <c r="L399">
        <v>27.655210094922001</v>
      </c>
      <c r="M399">
        <v>-1.86927344377115</v>
      </c>
      <c r="N399">
        <v>-0.51543814227314999</v>
      </c>
      <c r="O399">
        <v>0.600009893041067</v>
      </c>
      <c r="P399" t="s">
        <v>7</v>
      </c>
    </row>
    <row r="400" spans="10:16" x14ac:dyDescent="0.25">
      <c r="J400">
        <v>2008</v>
      </c>
      <c r="K400" t="s">
        <v>14</v>
      </c>
      <c r="L400">
        <v>27.949498706362998</v>
      </c>
      <c r="M400">
        <v>-1.83504209913512</v>
      </c>
      <c r="N400">
        <v>-0.44656982052193001</v>
      </c>
      <c r="O400">
        <v>0.49934969062694301</v>
      </c>
      <c r="P400" t="s">
        <v>7</v>
      </c>
    </row>
    <row r="401" spans="10:16" x14ac:dyDescent="0.25">
      <c r="J401">
        <v>2008</v>
      </c>
      <c r="K401" t="s">
        <v>15</v>
      </c>
      <c r="L401">
        <v>27.948914357189601</v>
      </c>
      <c r="M401">
        <v>-1.82116413820824</v>
      </c>
      <c r="N401">
        <v>-0.20825460542987401</v>
      </c>
      <c r="O401">
        <v>0.52579456678654302</v>
      </c>
      <c r="P401" t="s">
        <v>7</v>
      </c>
    </row>
    <row r="402" spans="10:16" x14ac:dyDescent="0.25">
      <c r="J402">
        <v>2008</v>
      </c>
      <c r="K402" t="s">
        <v>16</v>
      </c>
      <c r="L402">
        <v>28.022714087029101</v>
      </c>
      <c r="M402">
        <v>-1.8542561072438299</v>
      </c>
      <c r="N402">
        <v>-0.53112922182024502</v>
      </c>
      <c r="O402">
        <v>0.49959338948971799</v>
      </c>
      <c r="P402" t="s">
        <v>7</v>
      </c>
    </row>
    <row r="403" spans="10:16" x14ac:dyDescent="0.25">
      <c r="J403">
        <v>2008</v>
      </c>
      <c r="K403" t="s">
        <v>17</v>
      </c>
      <c r="L403">
        <v>28.033592874903999</v>
      </c>
      <c r="M403">
        <v>-1.8702782675549201</v>
      </c>
      <c r="N403">
        <v>-0.34193189531289903</v>
      </c>
      <c r="O403">
        <v>0.54983322167661197</v>
      </c>
      <c r="P403" t="s">
        <v>7</v>
      </c>
    </row>
    <row r="404" spans="10:16" x14ac:dyDescent="0.25">
      <c r="J404">
        <v>2008</v>
      </c>
      <c r="K404" t="s">
        <v>18</v>
      </c>
      <c r="L404">
        <v>28.038541266835601</v>
      </c>
      <c r="M404">
        <v>-1.8916272957956399</v>
      </c>
      <c r="N404">
        <v>-0.34491562760453598</v>
      </c>
      <c r="O404">
        <v>0.66740339205671895</v>
      </c>
      <c r="P404" t="s">
        <v>7</v>
      </c>
    </row>
    <row r="405" spans="10:16" x14ac:dyDescent="0.25">
      <c r="J405">
        <v>2008</v>
      </c>
      <c r="K405" t="s">
        <v>19</v>
      </c>
      <c r="L405">
        <v>27.338400796647701</v>
      </c>
      <c r="M405">
        <v>-1.9262582555781</v>
      </c>
      <c r="N405">
        <v>-0.78442895162584203</v>
      </c>
      <c r="O405">
        <v>0.58167922730885402</v>
      </c>
      <c r="P405" t="s">
        <v>7</v>
      </c>
    </row>
    <row r="406" spans="10:16" x14ac:dyDescent="0.25">
      <c r="J406">
        <v>2008</v>
      </c>
      <c r="K406" t="s">
        <v>20</v>
      </c>
      <c r="L406">
        <v>26.9270348454702</v>
      </c>
      <c r="M406">
        <v>-1.8456558622364501</v>
      </c>
      <c r="N406">
        <v>-0.266135330279546</v>
      </c>
      <c r="O406">
        <v>0.636588539780371</v>
      </c>
      <c r="P406" t="s">
        <v>7</v>
      </c>
    </row>
    <row r="407" spans="10:16" x14ac:dyDescent="0.25">
      <c r="J407">
        <v>2008</v>
      </c>
      <c r="K407" t="s">
        <v>21</v>
      </c>
      <c r="L407">
        <v>25.522741939088</v>
      </c>
      <c r="M407">
        <v>-1.96631024682837</v>
      </c>
      <c r="N407">
        <v>-0.70320795909747102</v>
      </c>
      <c r="O407">
        <v>0.76067602812494695</v>
      </c>
      <c r="P407" t="s">
        <v>7</v>
      </c>
    </row>
    <row r="408" spans="10:16" x14ac:dyDescent="0.25">
      <c r="J408">
        <v>2009</v>
      </c>
      <c r="K408" t="s">
        <v>8</v>
      </c>
      <c r="L408">
        <v>24.7108620011524</v>
      </c>
      <c r="M408">
        <v>-1.7795300574320601</v>
      </c>
      <c r="N408">
        <v>-0.89065201574695096</v>
      </c>
      <c r="O408">
        <v>0.558507535809321</v>
      </c>
      <c r="P408" t="s">
        <v>7</v>
      </c>
    </row>
    <row r="409" spans="10:16" x14ac:dyDescent="0.25">
      <c r="J409">
        <v>2009</v>
      </c>
      <c r="K409" t="s">
        <v>6</v>
      </c>
      <c r="L409">
        <v>25.933632347945</v>
      </c>
      <c r="M409">
        <v>-1.83315462609729</v>
      </c>
      <c r="N409">
        <v>-0.68945589597232204</v>
      </c>
      <c r="O409">
        <v>0.55388043663841802</v>
      </c>
      <c r="P409" t="s">
        <v>7</v>
      </c>
    </row>
    <row r="410" spans="10:16" x14ac:dyDescent="0.25">
      <c r="J410">
        <v>2009</v>
      </c>
      <c r="K410" t="s">
        <v>9</v>
      </c>
      <c r="L410">
        <v>26.389576150269701</v>
      </c>
      <c r="M410">
        <v>-1.8625985653883099</v>
      </c>
      <c r="N410">
        <v>-0.80247659639957902</v>
      </c>
      <c r="O410">
        <v>0.55396458829225004</v>
      </c>
      <c r="P410" t="s">
        <v>7</v>
      </c>
    </row>
    <row r="411" spans="10:16" x14ac:dyDescent="0.25">
      <c r="J411">
        <v>2009</v>
      </c>
      <c r="K411" t="s">
        <v>10</v>
      </c>
      <c r="L411">
        <v>27.033762880924499</v>
      </c>
      <c r="M411">
        <v>-1.86417798787727</v>
      </c>
      <c r="N411">
        <v>-0.69898325839516495</v>
      </c>
      <c r="O411">
        <v>0.53068334652099203</v>
      </c>
      <c r="P411" t="s">
        <v>7</v>
      </c>
    </row>
    <row r="412" spans="10:16" x14ac:dyDescent="0.25">
      <c r="J412">
        <v>2009</v>
      </c>
      <c r="K412" t="s">
        <v>11</v>
      </c>
      <c r="L412">
        <v>27.284110664746301</v>
      </c>
      <c r="M412">
        <v>-1.8646309547959801</v>
      </c>
      <c r="N412">
        <v>-0.61315214549833297</v>
      </c>
      <c r="O412">
        <v>0.496752843003747</v>
      </c>
      <c r="P412" t="s">
        <v>7</v>
      </c>
    </row>
    <row r="413" spans="10:16" x14ac:dyDescent="0.25">
      <c r="J413">
        <v>2009</v>
      </c>
      <c r="K413" t="s">
        <v>13</v>
      </c>
      <c r="L413">
        <v>27.727556414660899</v>
      </c>
      <c r="M413">
        <v>-1.86211041933022</v>
      </c>
      <c r="N413">
        <v>-0.51543814227314999</v>
      </c>
      <c r="O413">
        <v>0.600009893041067</v>
      </c>
      <c r="P413" t="s">
        <v>7</v>
      </c>
    </row>
    <row r="414" spans="10:16" x14ac:dyDescent="0.25">
      <c r="J414">
        <v>2009</v>
      </c>
      <c r="K414" t="s">
        <v>14</v>
      </c>
      <c r="L414">
        <v>28.0218450261019</v>
      </c>
      <c r="M414">
        <v>-1.82787907469419</v>
      </c>
      <c r="N414">
        <v>-0.44656982052193001</v>
      </c>
      <c r="O414">
        <v>0.49934969062694301</v>
      </c>
      <c r="P414" t="s">
        <v>7</v>
      </c>
    </row>
    <row r="415" spans="10:16" x14ac:dyDescent="0.25">
      <c r="J415">
        <v>2009</v>
      </c>
      <c r="K415" t="s">
        <v>15</v>
      </c>
      <c r="L415">
        <v>28.021260676928499</v>
      </c>
      <c r="M415">
        <v>-1.81400111376731</v>
      </c>
      <c r="N415">
        <v>-0.20825460542987401</v>
      </c>
      <c r="O415">
        <v>0.52579456678654302</v>
      </c>
      <c r="P415" t="s">
        <v>7</v>
      </c>
    </row>
    <row r="416" spans="10:16" x14ac:dyDescent="0.25">
      <c r="J416">
        <v>2009</v>
      </c>
      <c r="K416" t="s">
        <v>16</v>
      </c>
      <c r="L416">
        <v>28.095060406767999</v>
      </c>
      <c r="M416">
        <v>-1.8470930828029</v>
      </c>
      <c r="N416">
        <v>-0.53112922182024502</v>
      </c>
      <c r="O416">
        <v>0.49959338948971799</v>
      </c>
      <c r="P416" t="s">
        <v>7</v>
      </c>
    </row>
    <row r="417" spans="10:16" x14ac:dyDescent="0.25">
      <c r="J417">
        <v>2009</v>
      </c>
      <c r="K417" t="s">
        <v>17</v>
      </c>
      <c r="L417">
        <v>28.105939194643</v>
      </c>
      <c r="M417">
        <v>-1.8631152431139899</v>
      </c>
      <c r="N417">
        <v>-0.34193189531289903</v>
      </c>
      <c r="O417">
        <v>0.54983322167661197</v>
      </c>
      <c r="P417" t="s">
        <v>7</v>
      </c>
    </row>
    <row r="418" spans="10:16" x14ac:dyDescent="0.25">
      <c r="J418">
        <v>2009</v>
      </c>
      <c r="K418" t="s">
        <v>18</v>
      </c>
      <c r="L418">
        <v>28.110887586574499</v>
      </c>
      <c r="M418">
        <v>-1.88446427135471</v>
      </c>
      <c r="N418">
        <v>-0.34491562760453598</v>
      </c>
      <c r="O418">
        <v>0.66740339205671895</v>
      </c>
      <c r="P418" t="s">
        <v>7</v>
      </c>
    </row>
    <row r="419" spans="10:16" x14ac:dyDescent="0.25">
      <c r="J419">
        <v>2009</v>
      </c>
      <c r="K419" t="s">
        <v>19</v>
      </c>
      <c r="L419">
        <v>27.410747116386599</v>
      </c>
      <c r="M419">
        <v>-1.9190952311371701</v>
      </c>
      <c r="N419">
        <v>-0.78442895162584203</v>
      </c>
      <c r="O419">
        <v>0.58167922730885402</v>
      </c>
      <c r="P419" t="s">
        <v>7</v>
      </c>
    </row>
    <row r="420" spans="10:16" x14ac:dyDescent="0.25">
      <c r="J420">
        <v>2009</v>
      </c>
      <c r="K420" t="s">
        <v>20</v>
      </c>
      <c r="L420">
        <v>26.999381165209101</v>
      </c>
      <c r="M420">
        <v>-1.8384928377955201</v>
      </c>
      <c r="N420">
        <v>-0.266135330279546</v>
      </c>
      <c r="O420">
        <v>0.636588539780371</v>
      </c>
      <c r="P420" t="s">
        <v>7</v>
      </c>
    </row>
    <row r="421" spans="10:16" x14ac:dyDescent="0.25">
      <c r="J421">
        <v>2009</v>
      </c>
      <c r="K421" t="s">
        <v>21</v>
      </c>
      <c r="L421">
        <v>25.595088258826902</v>
      </c>
      <c r="M421">
        <v>-1.95914722238744</v>
      </c>
      <c r="N421">
        <v>-0.70320795909747102</v>
      </c>
      <c r="O421">
        <v>0.76067602812494695</v>
      </c>
      <c r="P421" t="s">
        <v>7</v>
      </c>
    </row>
    <row r="422" spans="10:16" x14ac:dyDescent="0.25">
      <c r="J422">
        <v>2010</v>
      </c>
      <c r="K422" t="s">
        <v>8</v>
      </c>
      <c r="L422">
        <v>24.783208320891401</v>
      </c>
      <c r="M422">
        <v>-1.7723670329911301</v>
      </c>
      <c r="N422">
        <v>-0.89065201574695096</v>
      </c>
      <c r="O422">
        <v>0.558507535809321</v>
      </c>
      <c r="P422" t="s">
        <v>7</v>
      </c>
    </row>
    <row r="423" spans="10:16" x14ac:dyDescent="0.25">
      <c r="J423">
        <v>2010</v>
      </c>
      <c r="K423" t="s">
        <v>6</v>
      </c>
      <c r="L423">
        <v>26.005978667684001</v>
      </c>
      <c r="M423">
        <v>-1.82599160165636</v>
      </c>
      <c r="N423">
        <v>-0.68945589597232204</v>
      </c>
      <c r="O423">
        <v>0.55388043663841802</v>
      </c>
      <c r="P423" t="s">
        <v>7</v>
      </c>
    </row>
    <row r="424" spans="10:16" x14ac:dyDescent="0.25">
      <c r="J424">
        <v>2010</v>
      </c>
      <c r="K424" t="s">
        <v>9</v>
      </c>
      <c r="L424">
        <v>26.461922470008702</v>
      </c>
      <c r="M424">
        <v>-1.8554355409473799</v>
      </c>
      <c r="N424">
        <v>-0.80247659639957902</v>
      </c>
      <c r="O424">
        <v>0.55396458829225004</v>
      </c>
      <c r="P424" t="s">
        <v>7</v>
      </c>
    </row>
    <row r="425" spans="10:16" x14ac:dyDescent="0.25">
      <c r="J425">
        <v>2010</v>
      </c>
      <c r="K425" t="s">
        <v>10</v>
      </c>
      <c r="L425">
        <v>27.106109200663401</v>
      </c>
      <c r="M425">
        <v>-1.85701496343635</v>
      </c>
      <c r="N425">
        <v>-0.69898325839516495</v>
      </c>
      <c r="O425">
        <v>0.53068334652099203</v>
      </c>
      <c r="P425" t="s">
        <v>7</v>
      </c>
    </row>
    <row r="426" spans="10:16" x14ac:dyDescent="0.25">
      <c r="J426">
        <v>2010</v>
      </c>
      <c r="K426" t="s">
        <v>11</v>
      </c>
      <c r="L426">
        <v>27.356456984485199</v>
      </c>
      <c r="M426">
        <v>-1.8574679303550501</v>
      </c>
      <c r="N426">
        <v>-0.61315214549833297</v>
      </c>
      <c r="O426">
        <v>0.496752843003747</v>
      </c>
      <c r="P426" t="s">
        <v>7</v>
      </c>
    </row>
    <row r="427" spans="10:16" x14ac:dyDescent="0.25">
      <c r="J427">
        <v>2010</v>
      </c>
      <c r="K427" t="s">
        <v>13</v>
      </c>
      <c r="L427">
        <v>27.799902734399801</v>
      </c>
      <c r="M427">
        <v>-1.8549473948892901</v>
      </c>
      <c r="N427">
        <v>-0.51543814227314999</v>
      </c>
      <c r="O427">
        <v>0.600009893041067</v>
      </c>
      <c r="P427" t="s">
        <v>7</v>
      </c>
    </row>
    <row r="428" spans="10:16" x14ac:dyDescent="0.25">
      <c r="J428">
        <v>2010</v>
      </c>
      <c r="K428" t="s">
        <v>14</v>
      </c>
      <c r="L428">
        <v>28.094191345840802</v>
      </c>
      <c r="M428">
        <v>-1.82071605025326</v>
      </c>
      <c r="N428">
        <v>-0.44656982052193001</v>
      </c>
      <c r="O428">
        <v>0.49934969062694301</v>
      </c>
      <c r="P428" t="s">
        <v>7</v>
      </c>
    </row>
    <row r="429" spans="10:16" x14ac:dyDescent="0.25">
      <c r="J429">
        <v>2010</v>
      </c>
      <c r="K429" t="s">
        <v>15</v>
      </c>
      <c r="L429">
        <v>28.0936069966674</v>
      </c>
      <c r="M429">
        <v>-1.80683808932638</v>
      </c>
      <c r="N429">
        <v>-0.20825460542987401</v>
      </c>
      <c r="O429">
        <v>0.52579456678654302</v>
      </c>
      <c r="P429" t="s">
        <v>7</v>
      </c>
    </row>
    <row r="430" spans="10:16" x14ac:dyDescent="0.25">
      <c r="J430">
        <v>2010</v>
      </c>
      <c r="K430" t="s">
        <v>16</v>
      </c>
      <c r="L430">
        <v>28.167406726506901</v>
      </c>
      <c r="M430">
        <v>-1.83993005836197</v>
      </c>
      <c r="N430">
        <v>-0.53112922182024502</v>
      </c>
      <c r="O430">
        <v>0.49959338948971799</v>
      </c>
      <c r="P430" t="s">
        <v>7</v>
      </c>
    </row>
    <row r="431" spans="10:16" x14ac:dyDescent="0.25">
      <c r="J431">
        <v>2010</v>
      </c>
      <c r="K431" t="s">
        <v>17</v>
      </c>
      <c r="L431">
        <v>28.178285514381901</v>
      </c>
      <c r="M431">
        <v>-1.8559522186730599</v>
      </c>
      <c r="N431">
        <v>-0.34193189531289903</v>
      </c>
      <c r="O431">
        <v>0.54983322167661197</v>
      </c>
      <c r="P431" t="s">
        <v>7</v>
      </c>
    </row>
    <row r="432" spans="10:16" x14ac:dyDescent="0.25">
      <c r="J432">
        <v>2010</v>
      </c>
      <c r="K432" t="s">
        <v>18</v>
      </c>
      <c r="L432">
        <v>28.1832339063135</v>
      </c>
      <c r="M432">
        <v>-1.87730124691378</v>
      </c>
      <c r="N432">
        <v>-0.34491562760453598</v>
      </c>
      <c r="O432">
        <v>0.66740339205671895</v>
      </c>
      <c r="P432" t="s">
        <v>7</v>
      </c>
    </row>
    <row r="433" spans="10:16" x14ac:dyDescent="0.25">
      <c r="J433">
        <v>2010</v>
      </c>
      <c r="K433" t="s">
        <v>19</v>
      </c>
      <c r="L433">
        <v>27.4830934361256</v>
      </c>
      <c r="M433">
        <v>-1.9119322066962401</v>
      </c>
      <c r="N433">
        <v>-0.78442895162584203</v>
      </c>
      <c r="O433">
        <v>0.58167922730885402</v>
      </c>
      <c r="P433" t="s">
        <v>7</v>
      </c>
    </row>
    <row r="434" spans="10:16" x14ac:dyDescent="0.25">
      <c r="J434">
        <v>2010</v>
      </c>
      <c r="K434" t="s">
        <v>20</v>
      </c>
      <c r="L434">
        <v>27.071727484948099</v>
      </c>
      <c r="M434">
        <v>-1.8313298133545901</v>
      </c>
      <c r="N434">
        <v>-0.266135330279546</v>
      </c>
      <c r="O434">
        <v>0.636588539780371</v>
      </c>
      <c r="P434" t="s">
        <v>7</v>
      </c>
    </row>
    <row r="435" spans="10:16" x14ac:dyDescent="0.25">
      <c r="J435">
        <v>2010</v>
      </c>
      <c r="K435" t="s">
        <v>21</v>
      </c>
      <c r="L435">
        <v>25.667434578565899</v>
      </c>
      <c r="M435">
        <v>-1.95198419794651</v>
      </c>
      <c r="N435">
        <v>-0.70320795909747102</v>
      </c>
      <c r="O435">
        <v>0.76067602812494695</v>
      </c>
      <c r="P435" t="s">
        <v>7</v>
      </c>
    </row>
    <row r="436" spans="10:16" x14ac:dyDescent="0.25">
      <c r="J436">
        <v>2011</v>
      </c>
      <c r="K436" t="s">
        <v>8</v>
      </c>
      <c r="L436">
        <v>24.855554640630299</v>
      </c>
      <c r="M436">
        <v>-1.7652040085502001</v>
      </c>
      <c r="N436">
        <v>-0.89065201574695096</v>
      </c>
      <c r="O436">
        <v>0.558507535809321</v>
      </c>
      <c r="P436" t="s">
        <v>7</v>
      </c>
    </row>
    <row r="437" spans="10:16" x14ac:dyDescent="0.25">
      <c r="J437">
        <v>2011</v>
      </c>
      <c r="K437" t="s">
        <v>6</v>
      </c>
      <c r="L437">
        <v>26.078324987422899</v>
      </c>
      <c r="M437">
        <v>-1.81882857721543</v>
      </c>
      <c r="N437">
        <v>-0.68945589597232204</v>
      </c>
      <c r="O437">
        <v>0.55388043663841802</v>
      </c>
      <c r="P437" t="s">
        <v>7</v>
      </c>
    </row>
    <row r="438" spans="10:16" x14ac:dyDescent="0.25">
      <c r="J438">
        <v>2011</v>
      </c>
      <c r="K438" t="s">
        <v>9</v>
      </c>
      <c r="L438">
        <v>26.5342687897476</v>
      </c>
      <c r="M438">
        <v>-1.84827251650645</v>
      </c>
      <c r="N438">
        <v>-0.80247659639957902</v>
      </c>
      <c r="O438">
        <v>0.55396458829225004</v>
      </c>
      <c r="P438" t="s">
        <v>7</v>
      </c>
    </row>
    <row r="439" spans="10:16" x14ac:dyDescent="0.25">
      <c r="J439">
        <v>2011</v>
      </c>
      <c r="K439" t="s">
        <v>10</v>
      </c>
      <c r="L439">
        <v>27.178455520402402</v>
      </c>
      <c r="M439">
        <v>-1.84985193899542</v>
      </c>
      <c r="N439">
        <v>-0.69898325839516495</v>
      </c>
      <c r="O439">
        <v>0.53068334652099203</v>
      </c>
      <c r="P439" t="s">
        <v>7</v>
      </c>
    </row>
    <row r="440" spans="10:16" x14ac:dyDescent="0.25">
      <c r="J440">
        <v>2011</v>
      </c>
      <c r="K440" t="s">
        <v>11</v>
      </c>
      <c r="L440">
        <v>27.4288033042241</v>
      </c>
      <c r="M440">
        <v>-1.8503049059141199</v>
      </c>
      <c r="N440">
        <v>-0.61315214549833297</v>
      </c>
      <c r="O440">
        <v>0.496752843003747</v>
      </c>
      <c r="P440" t="s">
        <v>7</v>
      </c>
    </row>
    <row r="441" spans="10:16" x14ac:dyDescent="0.25">
      <c r="J441">
        <v>2011</v>
      </c>
      <c r="K441" t="s">
        <v>13</v>
      </c>
      <c r="L441">
        <v>27.872249054138798</v>
      </c>
      <c r="M441">
        <v>-1.8477843704483601</v>
      </c>
      <c r="N441">
        <v>-0.51543814227314999</v>
      </c>
      <c r="O441">
        <v>0.600009893041067</v>
      </c>
      <c r="P441" t="s">
        <v>7</v>
      </c>
    </row>
    <row r="442" spans="10:16" x14ac:dyDescent="0.25">
      <c r="J442">
        <v>2011</v>
      </c>
      <c r="K442" t="s">
        <v>14</v>
      </c>
      <c r="L442">
        <v>28.166537665579799</v>
      </c>
      <c r="M442">
        <v>-1.81355302581233</v>
      </c>
      <c r="N442">
        <v>-0.44656982052193001</v>
      </c>
      <c r="O442">
        <v>0.49934969062694301</v>
      </c>
      <c r="P442" t="s">
        <v>7</v>
      </c>
    </row>
    <row r="443" spans="10:16" x14ac:dyDescent="0.25">
      <c r="J443">
        <v>2011</v>
      </c>
      <c r="K443" t="s">
        <v>15</v>
      </c>
      <c r="L443">
        <v>28.165953316406402</v>
      </c>
      <c r="M443">
        <v>-1.79967506488545</v>
      </c>
      <c r="N443">
        <v>-0.20825460542987401</v>
      </c>
      <c r="O443">
        <v>0.52579456678654302</v>
      </c>
      <c r="P443" t="s">
        <v>7</v>
      </c>
    </row>
    <row r="444" spans="10:16" x14ac:dyDescent="0.25">
      <c r="J444">
        <v>2011</v>
      </c>
      <c r="K444" t="s">
        <v>16</v>
      </c>
      <c r="L444">
        <v>28.239753046245902</v>
      </c>
      <c r="M444">
        <v>-1.83276703392104</v>
      </c>
      <c r="N444">
        <v>-0.53112922182024502</v>
      </c>
      <c r="O444">
        <v>0.49959338948971799</v>
      </c>
      <c r="P444" t="s">
        <v>7</v>
      </c>
    </row>
    <row r="445" spans="10:16" x14ac:dyDescent="0.25">
      <c r="J445">
        <v>2011</v>
      </c>
      <c r="K445" t="s">
        <v>17</v>
      </c>
      <c r="L445">
        <v>28.250631834120799</v>
      </c>
      <c r="M445">
        <v>-1.84878919423213</v>
      </c>
      <c r="N445">
        <v>-0.34193189531289903</v>
      </c>
      <c r="O445">
        <v>0.54983322167661197</v>
      </c>
      <c r="P445" t="s">
        <v>7</v>
      </c>
    </row>
    <row r="446" spans="10:16" x14ac:dyDescent="0.25">
      <c r="J446">
        <v>2011</v>
      </c>
      <c r="K446" t="s">
        <v>18</v>
      </c>
      <c r="L446">
        <v>28.255580226052398</v>
      </c>
      <c r="M446">
        <v>-1.87013822247285</v>
      </c>
      <c r="N446">
        <v>-0.34491562760453598</v>
      </c>
      <c r="O446">
        <v>0.66740339205671895</v>
      </c>
      <c r="P446" t="s">
        <v>7</v>
      </c>
    </row>
    <row r="447" spans="10:16" x14ac:dyDescent="0.25">
      <c r="J447">
        <v>2011</v>
      </c>
      <c r="K447" t="s">
        <v>19</v>
      </c>
      <c r="L447">
        <v>27.555439755864501</v>
      </c>
      <c r="M447">
        <v>-1.9047691822553099</v>
      </c>
      <c r="N447">
        <v>-0.78442895162584203</v>
      </c>
      <c r="O447">
        <v>0.58167922730885402</v>
      </c>
      <c r="P447" t="s">
        <v>7</v>
      </c>
    </row>
    <row r="448" spans="10:16" x14ac:dyDescent="0.25">
      <c r="J448">
        <v>2011</v>
      </c>
      <c r="K448" t="s">
        <v>20</v>
      </c>
      <c r="L448">
        <v>27.144073804687</v>
      </c>
      <c r="M448">
        <v>-1.8241667889136599</v>
      </c>
      <c r="N448">
        <v>-0.266135330279546</v>
      </c>
      <c r="O448">
        <v>0.636588539780371</v>
      </c>
      <c r="P448" t="s">
        <v>7</v>
      </c>
    </row>
    <row r="449" spans="10:16" x14ac:dyDescent="0.25">
      <c r="J449">
        <v>2011</v>
      </c>
      <c r="K449" t="s">
        <v>21</v>
      </c>
      <c r="L449">
        <v>25.739780898304801</v>
      </c>
      <c r="M449">
        <v>-1.94482117350558</v>
      </c>
      <c r="N449">
        <v>-0.70320795909747102</v>
      </c>
      <c r="O449">
        <v>0.76067602812494695</v>
      </c>
      <c r="P449" t="s">
        <v>7</v>
      </c>
    </row>
    <row r="450" spans="10:16" x14ac:dyDescent="0.25">
      <c r="J450">
        <v>2012</v>
      </c>
      <c r="K450" t="s">
        <v>8</v>
      </c>
      <c r="L450">
        <v>24.9279009603692</v>
      </c>
      <c r="M450">
        <v>-1.7580409841092699</v>
      </c>
      <c r="N450">
        <v>-0.89065201574695096</v>
      </c>
      <c r="O450">
        <v>0.558507535809321</v>
      </c>
      <c r="P450" t="s">
        <v>7</v>
      </c>
    </row>
    <row r="451" spans="10:16" x14ac:dyDescent="0.25">
      <c r="J451">
        <v>2012</v>
      </c>
      <c r="K451" t="s">
        <v>6</v>
      </c>
      <c r="L451">
        <v>26.1506713071619</v>
      </c>
      <c r="M451">
        <v>-1.8116655527745</v>
      </c>
      <c r="N451">
        <v>-0.68945589597232204</v>
      </c>
      <c r="O451">
        <v>0.55388043663841802</v>
      </c>
      <c r="P451" t="s">
        <v>7</v>
      </c>
    </row>
    <row r="452" spans="10:16" x14ac:dyDescent="0.25">
      <c r="J452">
        <v>2012</v>
      </c>
      <c r="K452" t="s">
        <v>9</v>
      </c>
      <c r="L452">
        <v>26.606615109486501</v>
      </c>
      <c r="M452">
        <v>-1.84110949206552</v>
      </c>
      <c r="N452">
        <v>-0.80247659639957902</v>
      </c>
      <c r="O452">
        <v>0.55396458829225004</v>
      </c>
      <c r="P452" t="s">
        <v>7</v>
      </c>
    </row>
    <row r="453" spans="10:16" x14ac:dyDescent="0.25">
      <c r="J453">
        <v>2012</v>
      </c>
      <c r="K453" t="s">
        <v>10</v>
      </c>
      <c r="L453">
        <v>27.2508018401413</v>
      </c>
      <c r="M453">
        <v>-1.84268891455449</v>
      </c>
      <c r="N453">
        <v>-0.69898325839516495</v>
      </c>
      <c r="O453">
        <v>0.53068334652099203</v>
      </c>
      <c r="P453" t="s">
        <v>7</v>
      </c>
    </row>
    <row r="454" spans="10:16" x14ac:dyDescent="0.25">
      <c r="J454">
        <v>2012</v>
      </c>
      <c r="K454" t="s">
        <v>11</v>
      </c>
      <c r="L454">
        <v>27.501149623963101</v>
      </c>
      <c r="M454">
        <v>-1.8431418814731899</v>
      </c>
      <c r="N454">
        <v>-0.61315214549833297</v>
      </c>
      <c r="O454">
        <v>0.496752843003747</v>
      </c>
      <c r="P454" t="s">
        <v>7</v>
      </c>
    </row>
    <row r="455" spans="10:16" x14ac:dyDescent="0.25">
      <c r="J455">
        <v>2012</v>
      </c>
      <c r="K455" t="s">
        <v>13</v>
      </c>
      <c r="L455">
        <v>27.9445953738777</v>
      </c>
      <c r="M455">
        <v>-1.8406213460074301</v>
      </c>
      <c r="N455">
        <v>-0.51543814227314999</v>
      </c>
      <c r="O455">
        <v>0.600009893041067</v>
      </c>
      <c r="P455" t="s">
        <v>7</v>
      </c>
    </row>
    <row r="456" spans="10:16" x14ac:dyDescent="0.25">
      <c r="J456">
        <v>2012</v>
      </c>
      <c r="K456" t="s">
        <v>14</v>
      </c>
      <c r="L456">
        <v>28.238883985318701</v>
      </c>
      <c r="M456">
        <v>-1.8063900013714</v>
      </c>
      <c r="N456">
        <v>-0.44656982052193001</v>
      </c>
      <c r="O456">
        <v>0.49934969062694301</v>
      </c>
      <c r="P456" t="s">
        <v>7</v>
      </c>
    </row>
    <row r="457" spans="10:16" x14ac:dyDescent="0.25">
      <c r="J457">
        <v>2012</v>
      </c>
      <c r="K457" t="s">
        <v>15</v>
      </c>
      <c r="L457">
        <v>28.2382996361453</v>
      </c>
      <c r="M457">
        <v>-1.7925120404445201</v>
      </c>
      <c r="N457">
        <v>-0.20825460542987401</v>
      </c>
      <c r="O457">
        <v>0.52579456678654302</v>
      </c>
      <c r="P457" t="s">
        <v>7</v>
      </c>
    </row>
    <row r="458" spans="10:16" x14ac:dyDescent="0.25">
      <c r="J458">
        <v>2012</v>
      </c>
      <c r="K458" t="s">
        <v>16</v>
      </c>
      <c r="L458">
        <v>28.3120993659848</v>
      </c>
      <c r="M458">
        <v>-1.82560400948011</v>
      </c>
      <c r="N458">
        <v>-0.53112922182024502</v>
      </c>
      <c r="O458">
        <v>0.49959338948971799</v>
      </c>
      <c r="P458" t="s">
        <v>7</v>
      </c>
    </row>
    <row r="459" spans="10:16" x14ac:dyDescent="0.25">
      <c r="J459">
        <v>2012</v>
      </c>
      <c r="K459" t="s">
        <v>17</v>
      </c>
      <c r="L459">
        <v>28.3229781538598</v>
      </c>
      <c r="M459">
        <v>-1.8416261697912</v>
      </c>
      <c r="N459">
        <v>-0.34193189531289903</v>
      </c>
      <c r="O459">
        <v>0.54983322167661197</v>
      </c>
      <c r="P459" t="s">
        <v>7</v>
      </c>
    </row>
    <row r="460" spans="10:16" x14ac:dyDescent="0.25">
      <c r="J460">
        <v>2012</v>
      </c>
      <c r="K460" t="s">
        <v>18</v>
      </c>
      <c r="L460">
        <v>28.3279265457913</v>
      </c>
      <c r="M460">
        <v>-1.86297519803192</v>
      </c>
      <c r="N460">
        <v>-0.34491562760453598</v>
      </c>
      <c r="O460">
        <v>0.66740339205671895</v>
      </c>
      <c r="P460" t="s">
        <v>7</v>
      </c>
    </row>
    <row r="461" spans="10:16" x14ac:dyDescent="0.25">
      <c r="J461">
        <v>2012</v>
      </c>
      <c r="K461" t="s">
        <v>19</v>
      </c>
      <c r="L461">
        <v>27.627786075603499</v>
      </c>
      <c r="M461">
        <v>-1.8976061578143799</v>
      </c>
      <c r="N461">
        <v>-0.78442895162584203</v>
      </c>
      <c r="O461">
        <v>0.58167922730885402</v>
      </c>
      <c r="P461" t="s">
        <v>7</v>
      </c>
    </row>
    <row r="462" spans="10:16" x14ac:dyDescent="0.25">
      <c r="J462">
        <v>2012</v>
      </c>
      <c r="K462" t="s">
        <v>20</v>
      </c>
      <c r="L462">
        <v>27.216420124426001</v>
      </c>
      <c r="M462">
        <v>-1.8170037644727299</v>
      </c>
      <c r="N462">
        <v>-0.266135330279546</v>
      </c>
      <c r="O462">
        <v>0.636588539780371</v>
      </c>
      <c r="P462" t="s">
        <v>7</v>
      </c>
    </row>
    <row r="463" spans="10:16" x14ac:dyDescent="0.25">
      <c r="J463">
        <v>2012</v>
      </c>
      <c r="K463" t="s">
        <v>21</v>
      </c>
      <c r="L463">
        <v>25.812127218043699</v>
      </c>
      <c r="M463">
        <v>-1.9376581490646501</v>
      </c>
      <c r="N463">
        <v>-0.70320795909747102</v>
      </c>
      <c r="O463">
        <v>0.76067602812494695</v>
      </c>
      <c r="P463" t="s">
        <v>7</v>
      </c>
    </row>
    <row r="464" spans="10:16" x14ac:dyDescent="0.25">
      <c r="J464">
        <v>2013</v>
      </c>
      <c r="K464" t="s">
        <v>8</v>
      </c>
      <c r="L464">
        <v>25.000247280108201</v>
      </c>
      <c r="M464">
        <v>-1.7508779596683399</v>
      </c>
      <c r="N464">
        <v>-0.89065201574695096</v>
      </c>
      <c r="O464">
        <v>0.558507535809321</v>
      </c>
      <c r="P464" t="s">
        <v>7</v>
      </c>
    </row>
    <row r="465" spans="10:16" x14ac:dyDescent="0.25">
      <c r="J465">
        <v>2013</v>
      </c>
      <c r="K465" t="s">
        <v>6</v>
      </c>
      <c r="L465">
        <v>26.223017626900798</v>
      </c>
      <c r="M465">
        <v>-1.8045025283335701</v>
      </c>
      <c r="N465">
        <v>-0.68945589597232204</v>
      </c>
      <c r="O465">
        <v>0.55388043663841802</v>
      </c>
      <c r="P465" t="s">
        <v>7</v>
      </c>
    </row>
    <row r="466" spans="10:16" x14ac:dyDescent="0.25">
      <c r="J466">
        <v>2013</v>
      </c>
      <c r="K466" t="s">
        <v>9</v>
      </c>
      <c r="L466">
        <v>26.678961429225499</v>
      </c>
      <c r="M466">
        <v>-1.83394646762459</v>
      </c>
      <c r="N466">
        <v>-0.80247659639957902</v>
      </c>
      <c r="O466">
        <v>0.55396458829225004</v>
      </c>
      <c r="P466" t="s">
        <v>7</v>
      </c>
    </row>
    <row r="467" spans="10:16" x14ac:dyDescent="0.25">
      <c r="J467">
        <v>2013</v>
      </c>
      <c r="K467" t="s">
        <v>10</v>
      </c>
      <c r="L467">
        <v>27.323148159880201</v>
      </c>
      <c r="M467">
        <v>-1.8355258901135501</v>
      </c>
      <c r="N467">
        <v>-0.69898325839516495</v>
      </c>
      <c r="O467">
        <v>0.53068334652099203</v>
      </c>
      <c r="P467" t="s">
        <v>7</v>
      </c>
    </row>
    <row r="468" spans="10:16" x14ac:dyDescent="0.25">
      <c r="J468">
        <v>2013</v>
      </c>
      <c r="K468" t="s">
        <v>11</v>
      </c>
      <c r="L468">
        <v>27.573495943702</v>
      </c>
      <c r="M468">
        <v>-1.8359788570322599</v>
      </c>
      <c r="N468">
        <v>-0.61315214549833297</v>
      </c>
      <c r="O468">
        <v>0.496752843003747</v>
      </c>
      <c r="P468" t="s">
        <v>7</v>
      </c>
    </row>
    <row r="469" spans="10:16" x14ac:dyDescent="0.25">
      <c r="J469">
        <v>2013</v>
      </c>
      <c r="K469" t="s">
        <v>13</v>
      </c>
      <c r="L469">
        <v>28.016941693616602</v>
      </c>
      <c r="M469">
        <v>-1.8334583215664999</v>
      </c>
      <c r="N469">
        <v>-0.51543814227314999</v>
      </c>
      <c r="O469">
        <v>0.600009893041067</v>
      </c>
      <c r="P469" t="s">
        <v>7</v>
      </c>
    </row>
    <row r="470" spans="10:16" x14ac:dyDescent="0.25">
      <c r="J470">
        <v>2013</v>
      </c>
      <c r="K470" t="s">
        <v>14</v>
      </c>
      <c r="L470">
        <v>28.311230305057599</v>
      </c>
      <c r="M470">
        <v>-1.7992269769304701</v>
      </c>
      <c r="N470">
        <v>-0.44656982052193001</v>
      </c>
      <c r="O470">
        <v>0.49934969062694301</v>
      </c>
      <c r="P470" t="s">
        <v>7</v>
      </c>
    </row>
    <row r="471" spans="10:16" x14ac:dyDescent="0.25">
      <c r="J471">
        <v>2013</v>
      </c>
      <c r="K471" t="s">
        <v>15</v>
      </c>
      <c r="L471">
        <v>28.310645955884201</v>
      </c>
      <c r="M471">
        <v>-1.7853490160035901</v>
      </c>
      <c r="N471">
        <v>-0.20825460542987401</v>
      </c>
      <c r="O471">
        <v>0.52579456678654302</v>
      </c>
      <c r="P471" t="s">
        <v>7</v>
      </c>
    </row>
    <row r="472" spans="10:16" x14ac:dyDescent="0.25">
      <c r="J472">
        <v>2013</v>
      </c>
      <c r="K472" t="s">
        <v>16</v>
      </c>
      <c r="L472">
        <v>28.384445685723701</v>
      </c>
      <c r="M472">
        <v>-1.8184409850391801</v>
      </c>
      <c r="N472">
        <v>-0.53112922182024502</v>
      </c>
      <c r="O472">
        <v>0.49959338948971799</v>
      </c>
      <c r="P472" t="s">
        <v>7</v>
      </c>
    </row>
    <row r="473" spans="10:16" x14ac:dyDescent="0.25">
      <c r="J473">
        <v>2013</v>
      </c>
      <c r="K473" t="s">
        <v>17</v>
      </c>
      <c r="L473">
        <v>28.395324473598698</v>
      </c>
      <c r="M473">
        <v>-1.83446314535027</v>
      </c>
      <c r="N473">
        <v>-0.34193189531289903</v>
      </c>
      <c r="O473">
        <v>0.54983322167661197</v>
      </c>
      <c r="P473" t="s">
        <v>7</v>
      </c>
    </row>
    <row r="474" spans="10:16" x14ac:dyDescent="0.25">
      <c r="J474">
        <v>2013</v>
      </c>
      <c r="K474" t="s">
        <v>18</v>
      </c>
      <c r="L474">
        <v>28.400272865530301</v>
      </c>
      <c r="M474">
        <v>-1.85581217359099</v>
      </c>
      <c r="N474">
        <v>-0.34491562760453598</v>
      </c>
      <c r="O474">
        <v>0.66740339205671895</v>
      </c>
      <c r="P474" t="s">
        <v>7</v>
      </c>
    </row>
    <row r="475" spans="10:16" x14ac:dyDescent="0.25">
      <c r="J475">
        <v>2013</v>
      </c>
      <c r="K475" t="s">
        <v>19</v>
      </c>
      <c r="L475">
        <v>27.700132395342401</v>
      </c>
      <c r="M475">
        <v>-1.8904431333734499</v>
      </c>
      <c r="N475">
        <v>-0.78442895162584203</v>
      </c>
      <c r="O475">
        <v>0.58167922730885402</v>
      </c>
      <c r="P475" t="s">
        <v>7</v>
      </c>
    </row>
    <row r="476" spans="10:16" x14ac:dyDescent="0.25">
      <c r="J476">
        <v>2013</v>
      </c>
      <c r="K476" t="s">
        <v>20</v>
      </c>
      <c r="L476">
        <v>27.288766444164899</v>
      </c>
      <c r="M476">
        <v>-1.8098407400318</v>
      </c>
      <c r="N476">
        <v>-0.266135330279546</v>
      </c>
      <c r="O476">
        <v>0.636588539780371</v>
      </c>
      <c r="P476" t="s">
        <v>7</v>
      </c>
    </row>
    <row r="477" spans="10:16" x14ac:dyDescent="0.25">
      <c r="J477">
        <v>2013</v>
      </c>
      <c r="K477" t="s">
        <v>21</v>
      </c>
      <c r="L477">
        <v>25.8844735377827</v>
      </c>
      <c r="M477">
        <v>-1.9304951246237201</v>
      </c>
      <c r="N477">
        <v>-0.70320795909747102</v>
      </c>
      <c r="O477">
        <v>0.76067602812494695</v>
      </c>
      <c r="P477" t="s">
        <v>7</v>
      </c>
    </row>
    <row r="478" spans="10:16" x14ac:dyDescent="0.25">
      <c r="J478">
        <v>2014</v>
      </c>
      <c r="K478" t="s">
        <v>8</v>
      </c>
      <c r="L478">
        <v>25.072593599847099</v>
      </c>
      <c r="M478">
        <v>-1.7437149352274099</v>
      </c>
      <c r="N478">
        <v>-0.89065201574695096</v>
      </c>
      <c r="O478">
        <v>0.558507535809321</v>
      </c>
      <c r="P478" t="s">
        <v>7</v>
      </c>
    </row>
    <row r="479" spans="10:16" x14ac:dyDescent="0.25">
      <c r="J479">
        <v>2014</v>
      </c>
      <c r="K479" t="s">
        <v>6</v>
      </c>
      <c r="L479">
        <v>26.2953639466397</v>
      </c>
      <c r="M479">
        <v>-1.7973395038926401</v>
      </c>
      <c r="N479">
        <v>-0.68945589597232204</v>
      </c>
      <c r="O479">
        <v>0.55388043663841802</v>
      </c>
      <c r="P479" t="s">
        <v>7</v>
      </c>
    </row>
    <row r="480" spans="10:16" x14ac:dyDescent="0.25">
      <c r="J480">
        <v>2014</v>
      </c>
      <c r="K480" t="s">
        <v>9</v>
      </c>
      <c r="L480">
        <v>26.7513077489644</v>
      </c>
      <c r="M480">
        <v>-1.82678344318366</v>
      </c>
      <c r="N480">
        <v>-0.80247659639957902</v>
      </c>
      <c r="O480">
        <v>0.55396458829225004</v>
      </c>
      <c r="P480" t="s">
        <v>7</v>
      </c>
    </row>
    <row r="481" spans="10:16" x14ac:dyDescent="0.25">
      <c r="J481">
        <v>2014</v>
      </c>
      <c r="K481" t="s">
        <v>10</v>
      </c>
      <c r="L481">
        <v>27.395494479619199</v>
      </c>
      <c r="M481">
        <v>-1.8283628656726301</v>
      </c>
      <c r="N481">
        <v>-0.69898325839516495</v>
      </c>
      <c r="O481">
        <v>0.53068334652099203</v>
      </c>
      <c r="P481" t="s">
        <v>7</v>
      </c>
    </row>
    <row r="482" spans="10:16" x14ac:dyDescent="0.25">
      <c r="J482">
        <v>2014</v>
      </c>
      <c r="K482" t="s">
        <v>11</v>
      </c>
      <c r="L482">
        <v>27.645842263440901</v>
      </c>
      <c r="M482">
        <v>-1.82881583259133</v>
      </c>
      <c r="N482">
        <v>-0.61315214549833297</v>
      </c>
      <c r="O482">
        <v>0.496752843003747</v>
      </c>
      <c r="P482" t="s">
        <v>7</v>
      </c>
    </row>
    <row r="483" spans="10:16" x14ac:dyDescent="0.25">
      <c r="J483">
        <v>2014</v>
      </c>
      <c r="K483" t="s">
        <v>13</v>
      </c>
      <c r="L483">
        <v>28.089288013355599</v>
      </c>
      <c r="M483">
        <v>-1.8262952971255699</v>
      </c>
      <c r="N483">
        <v>-0.51543814227314999</v>
      </c>
      <c r="O483">
        <v>0.600009893041067</v>
      </c>
      <c r="P483" t="s">
        <v>7</v>
      </c>
    </row>
    <row r="484" spans="10:16" x14ac:dyDescent="0.25">
      <c r="J484">
        <v>2014</v>
      </c>
      <c r="K484" t="s">
        <v>14</v>
      </c>
      <c r="L484">
        <v>28.3835766247965</v>
      </c>
      <c r="M484">
        <v>-1.7920639524895401</v>
      </c>
      <c r="N484">
        <v>-0.44656982052193001</v>
      </c>
      <c r="O484">
        <v>0.49934969062694301</v>
      </c>
      <c r="P484" t="s">
        <v>7</v>
      </c>
    </row>
    <row r="485" spans="10:16" x14ac:dyDescent="0.25">
      <c r="J485">
        <v>2014</v>
      </c>
      <c r="K485" t="s">
        <v>15</v>
      </c>
      <c r="L485">
        <v>28.382992275623199</v>
      </c>
      <c r="M485">
        <v>-1.7781859915626601</v>
      </c>
      <c r="N485">
        <v>-0.20825460542987401</v>
      </c>
      <c r="O485">
        <v>0.52579456678654302</v>
      </c>
      <c r="P485" t="s">
        <v>7</v>
      </c>
    </row>
    <row r="486" spans="10:16" x14ac:dyDescent="0.25">
      <c r="J486">
        <v>2014</v>
      </c>
      <c r="K486" t="s">
        <v>16</v>
      </c>
      <c r="L486">
        <v>28.456792005462699</v>
      </c>
      <c r="M486">
        <v>-1.8112779605982501</v>
      </c>
      <c r="N486">
        <v>-0.53112922182024502</v>
      </c>
      <c r="O486">
        <v>0.49959338948971799</v>
      </c>
      <c r="P486" t="s">
        <v>7</v>
      </c>
    </row>
    <row r="487" spans="10:16" x14ac:dyDescent="0.25">
      <c r="J487">
        <v>2014</v>
      </c>
      <c r="K487" t="s">
        <v>17</v>
      </c>
      <c r="L487">
        <v>28.4676707933376</v>
      </c>
      <c r="M487">
        <v>-1.82730012090934</v>
      </c>
      <c r="N487">
        <v>-0.34193189531289903</v>
      </c>
      <c r="O487">
        <v>0.54983322167661197</v>
      </c>
      <c r="P487" t="s">
        <v>7</v>
      </c>
    </row>
    <row r="488" spans="10:16" x14ac:dyDescent="0.25">
      <c r="J488">
        <v>2014</v>
      </c>
      <c r="K488" t="s">
        <v>18</v>
      </c>
      <c r="L488">
        <v>28.472619185269199</v>
      </c>
      <c r="M488">
        <v>-1.8486491491500601</v>
      </c>
      <c r="N488">
        <v>-0.34491562760453598</v>
      </c>
      <c r="O488">
        <v>0.66740339205671895</v>
      </c>
      <c r="P488" t="s">
        <v>7</v>
      </c>
    </row>
    <row r="489" spans="10:16" x14ac:dyDescent="0.25">
      <c r="J489">
        <v>2014</v>
      </c>
      <c r="K489" t="s">
        <v>19</v>
      </c>
      <c r="L489">
        <v>27.772478715081299</v>
      </c>
      <c r="M489">
        <v>-1.88328010893252</v>
      </c>
      <c r="N489">
        <v>-0.78442895162584203</v>
      </c>
      <c r="O489">
        <v>0.58167922730885402</v>
      </c>
      <c r="P489" t="s">
        <v>7</v>
      </c>
    </row>
    <row r="490" spans="10:16" x14ac:dyDescent="0.25">
      <c r="J490">
        <v>2014</v>
      </c>
      <c r="K490" t="s">
        <v>20</v>
      </c>
      <c r="L490">
        <v>27.361112763903801</v>
      </c>
      <c r="M490">
        <v>-1.80267771559087</v>
      </c>
      <c r="N490">
        <v>-0.266135330279546</v>
      </c>
      <c r="O490">
        <v>0.636588539780371</v>
      </c>
      <c r="P490" t="s">
        <v>7</v>
      </c>
    </row>
    <row r="491" spans="10:16" x14ac:dyDescent="0.25">
      <c r="J491">
        <v>2014</v>
      </c>
      <c r="K491" t="s">
        <v>21</v>
      </c>
      <c r="L491">
        <v>25.956819857521602</v>
      </c>
      <c r="M491">
        <v>-1.9233321001827901</v>
      </c>
      <c r="N491">
        <v>-0.70320795909747102</v>
      </c>
      <c r="O491">
        <v>0.76067602812494695</v>
      </c>
      <c r="P491" t="s">
        <v>7</v>
      </c>
    </row>
    <row r="492" spans="10:16" x14ac:dyDescent="0.25">
      <c r="J492">
        <v>2015</v>
      </c>
      <c r="K492" t="s">
        <v>8</v>
      </c>
      <c r="L492">
        <v>25.144939919586101</v>
      </c>
      <c r="M492">
        <v>-1.73655191078648</v>
      </c>
      <c r="N492">
        <v>-0.89065201574695096</v>
      </c>
      <c r="O492">
        <v>0.558507535809321</v>
      </c>
      <c r="P492" t="s">
        <v>7</v>
      </c>
    </row>
    <row r="493" spans="10:16" x14ac:dyDescent="0.25">
      <c r="J493">
        <v>2015</v>
      </c>
      <c r="K493" t="s">
        <v>6</v>
      </c>
      <c r="L493">
        <v>26.367710266378701</v>
      </c>
      <c r="M493">
        <v>-1.7901764794517101</v>
      </c>
      <c r="N493">
        <v>-0.68945589597232204</v>
      </c>
      <c r="O493">
        <v>0.55388043663841802</v>
      </c>
      <c r="P493" t="s">
        <v>7</v>
      </c>
    </row>
    <row r="494" spans="10:16" x14ac:dyDescent="0.25">
      <c r="J494">
        <v>2015</v>
      </c>
      <c r="K494" t="s">
        <v>9</v>
      </c>
      <c r="L494">
        <v>26.823654068703298</v>
      </c>
      <c r="M494">
        <v>-1.8196204187427301</v>
      </c>
      <c r="N494">
        <v>-0.80247659639957902</v>
      </c>
      <c r="O494">
        <v>0.55396458829225004</v>
      </c>
      <c r="P494" t="s">
        <v>7</v>
      </c>
    </row>
    <row r="495" spans="10:16" x14ac:dyDescent="0.25">
      <c r="J495">
        <v>2015</v>
      </c>
      <c r="K495" t="s">
        <v>10</v>
      </c>
      <c r="L495">
        <v>27.4678407993581</v>
      </c>
      <c r="M495">
        <v>-1.8211998412317001</v>
      </c>
      <c r="N495">
        <v>-0.69898325839516495</v>
      </c>
      <c r="O495">
        <v>0.53068334652099203</v>
      </c>
      <c r="P495" t="s">
        <v>7</v>
      </c>
    </row>
    <row r="496" spans="10:16" x14ac:dyDescent="0.25">
      <c r="J496">
        <v>2015</v>
      </c>
      <c r="K496" t="s">
        <v>11</v>
      </c>
      <c r="L496">
        <v>27.718188583179899</v>
      </c>
      <c r="M496">
        <v>-1.8216528081504</v>
      </c>
      <c r="N496">
        <v>-0.61315214549833297</v>
      </c>
      <c r="O496">
        <v>0.496752843003747</v>
      </c>
      <c r="P496" t="s">
        <v>7</v>
      </c>
    </row>
    <row r="497" spans="10:16" x14ac:dyDescent="0.25">
      <c r="J497">
        <v>2015</v>
      </c>
      <c r="K497" t="s">
        <v>13</v>
      </c>
      <c r="L497">
        <v>28.161634333094501</v>
      </c>
      <c r="M497">
        <v>-1.81913227268464</v>
      </c>
      <c r="N497">
        <v>-0.51543814227314999</v>
      </c>
      <c r="O497">
        <v>0.600009893041067</v>
      </c>
      <c r="P497" t="s">
        <v>7</v>
      </c>
    </row>
    <row r="498" spans="10:16" x14ac:dyDescent="0.25">
      <c r="J498">
        <v>2015</v>
      </c>
      <c r="K498" t="s">
        <v>14</v>
      </c>
      <c r="L498">
        <v>28.455922944535502</v>
      </c>
      <c r="M498">
        <v>-1.7849009280486099</v>
      </c>
      <c r="N498">
        <v>-0.44656982052193001</v>
      </c>
      <c r="O498">
        <v>0.49934969062694301</v>
      </c>
      <c r="P498" t="s">
        <v>7</v>
      </c>
    </row>
    <row r="499" spans="10:16" x14ac:dyDescent="0.25">
      <c r="J499">
        <v>2015</v>
      </c>
      <c r="K499" t="s">
        <v>15</v>
      </c>
      <c r="L499">
        <v>28.4553385953621</v>
      </c>
      <c r="M499">
        <v>-1.7710229671217299</v>
      </c>
      <c r="N499">
        <v>-0.20825460542987401</v>
      </c>
      <c r="O499">
        <v>0.52579456678654302</v>
      </c>
      <c r="P499" t="s">
        <v>7</v>
      </c>
    </row>
    <row r="500" spans="10:16" x14ac:dyDescent="0.25">
      <c r="J500">
        <v>2015</v>
      </c>
      <c r="K500" t="s">
        <v>16</v>
      </c>
      <c r="L500">
        <v>28.5291383252016</v>
      </c>
      <c r="M500">
        <v>-1.8041149361573201</v>
      </c>
      <c r="N500">
        <v>-0.53112922182024502</v>
      </c>
      <c r="O500">
        <v>0.49959338948971799</v>
      </c>
      <c r="P500" t="s">
        <v>7</v>
      </c>
    </row>
    <row r="501" spans="10:16" x14ac:dyDescent="0.25">
      <c r="J501">
        <v>2015</v>
      </c>
      <c r="K501" t="s">
        <v>17</v>
      </c>
      <c r="L501">
        <v>28.540017113076601</v>
      </c>
      <c r="M501">
        <v>-1.82013709646841</v>
      </c>
      <c r="N501">
        <v>-0.34193189531289903</v>
      </c>
      <c r="O501">
        <v>0.54983322167661197</v>
      </c>
      <c r="P501" t="s">
        <v>7</v>
      </c>
    </row>
    <row r="502" spans="10:16" x14ac:dyDescent="0.25">
      <c r="J502">
        <v>2015</v>
      </c>
      <c r="K502" t="s">
        <v>18</v>
      </c>
      <c r="L502">
        <v>28.5449655050082</v>
      </c>
      <c r="M502">
        <v>-1.8414861247091301</v>
      </c>
      <c r="N502">
        <v>-0.34491562760453598</v>
      </c>
      <c r="O502">
        <v>0.66740339205671895</v>
      </c>
      <c r="P502" t="s">
        <v>7</v>
      </c>
    </row>
    <row r="503" spans="10:16" x14ac:dyDescent="0.25">
      <c r="J503">
        <v>2015</v>
      </c>
      <c r="K503" t="s">
        <v>19</v>
      </c>
      <c r="L503">
        <v>27.8448250348203</v>
      </c>
      <c r="M503">
        <v>-1.87611708449159</v>
      </c>
      <c r="N503">
        <v>-0.78442895162584203</v>
      </c>
      <c r="O503">
        <v>0.58167922730885402</v>
      </c>
      <c r="P503" t="s">
        <v>7</v>
      </c>
    </row>
    <row r="504" spans="10:16" x14ac:dyDescent="0.25">
      <c r="J504">
        <v>2015</v>
      </c>
      <c r="K504" t="s">
        <v>20</v>
      </c>
      <c r="L504">
        <v>27.433459083642799</v>
      </c>
      <c r="M504">
        <v>-1.79551469114994</v>
      </c>
      <c r="N504">
        <v>-0.266135330279546</v>
      </c>
      <c r="O504">
        <v>0.636588539780371</v>
      </c>
      <c r="P504" t="s">
        <v>7</v>
      </c>
    </row>
    <row r="505" spans="10:16" x14ac:dyDescent="0.25">
      <c r="J505">
        <v>2015</v>
      </c>
      <c r="K505" t="s">
        <v>21</v>
      </c>
      <c r="L505">
        <v>26.0291661772605</v>
      </c>
      <c r="M505">
        <v>-1.9161690757418599</v>
      </c>
      <c r="N505">
        <v>-0.70320795909747102</v>
      </c>
      <c r="O505">
        <v>0.76067602812494695</v>
      </c>
      <c r="P505" t="s">
        <v>7</v>
      </c>
    </row>
    <row r="506" spans="10:16" x14ac:dyDescent="0.25">
      <c r="J506">
        <v>2016</v>
      </c>
      <c r="K506" t="s">
        <v>8</v>
      </c>
      <c r="L506">
        <v>25.217286239324999</v>
      </c>
      <c r="M506">
        <v>-1.72938888634555</v>
      </c>
      <c r="N506">
        <v>-0.89065201574695096</v>
      </c>
      <c r="O506">
        <v>0.558507535809321</v>
      </c>
      <c r="P506" t="s">
        <v>7</v>
      </c>
    </row>
    <row r="507" spans="10:16" x14ac:dyDescent="0.25">
      <c r="J507">
        <v>2016</v>
      </c>
      <c r="K507" t="s">
        <v>6</v>
      </c>
      <c r="L507">
        <v>26.440056586117599</v>
      </c>
      <c r="M507">
        <v>-1.7830134550107799</v>
      </c>
      <c r="N507">
        <v>-0.68945589597232204</v>
      </c>
      <c r="O507">
        <v>0.55388043663841802</v>
      </c>
      <c r="P507" t="s">
        <v>7</v>
      </c>
    </row>
    <row r="508" spans="10:16" x14ac:dyDescent="0.25">
      <c r="J508">
        <v>2016</v>
      </c>
      <c r="K508" t="s">
        <v>9</v>
      </c>
      <c r="L508">
        <v>26.8960003884423</v>
      </c>
      <c r="M508">
        <v>-1.8124573943018001</v>
      </c>
      <c r="N508">
        <v>-0.80247659639957902</v>
      </c>
      <c r="O508">
        <v>0.55396458829225004</v>
      </c>
      <c r="P508" t="s">
        <v>7</v>
      </c>
    </row>
    <row r="509" spans="10:16" x14ac:dyDescent="0.25">
      <c r="J509">
        <v>2016</v>
      </c>
      <c r="K509" t="s">
        <v>10</v>
      </c>
      <c r="L509">
        <v>27.540187119097101</v>
      </c>
      <c r="M509">
        <v>-1.8140368167907699</v>
      </c>
      <c r="N509">
        <v>-0.69898325839516495</v>
      </c>
      <c r="O509">
        <v>0.53068334652099203</v>
      </c>
      <c r="P509" t="s">
        <v>7</v>
      </c>
    </row>
    <row r="510" spans="10:16" x14ac:dyDescent="0.25">
      <c r="J510">
        <v>2016</v>
      </c>
      <c r="K510" t="s">
        <v>11</v>
      </c>
      <c r="L510">
        <v>27.7905349029188</v>
      </c>
      <c r="M510">
        <v>-1.81448978370947</v>
      </c>
      <c r="N510">
        <v>-0.61315214549833297</v>
      </c>
      <c r="O510">
        <v>0.496752843003747</v>
      </c>
      <c r="P510" t="s">
        <v>7</v>
      </c>
    </row>
    <row r="511" spans="10:16" x14ac:dyDescent="0.25">
      <c r="J511">
        <v>2016</v>
      </c>
      <c r="K511" t="s">
        <v>13</v>
      </c>
      <c r="L511">
        <v>28.233980652833399</v>
      </c>
      <c r="M511">
        <v>-1.81196924824371</v>
      </c>
      <c r="N511">
        <v>-0.51543814227314999</v>
      </c>
      <c r="O511">
        <v>0.600009893041067</v>
      </c>
      <c r="P511" t="s">
        <v>7</v>
      </c>
    </row>
    <row r="512" spans="10:16" x14ac:dyDescent="0.25">
      <c r="J512">
        <v>2016</v>
      </c>
      <c r="K512" t="s">
        <v>14</v>
      </c>
      <c r="L512">
        <v>28.5282692642744</v>
      </c>
      <c r="M512">
        <v>-1.7777379036076799</v>
      </c>
      <c r="N512">
        <v>-0.44656982052193001</v>
      </c>
      <c r="O512">
        <v>0.49934969062694301</v>
      </c>
      <c r="P512" t="s">
        <v>7</v>
      </c>
    </row>
    <row r="513" spans="10:16" x14ac:dyDescent="0.25">
      <c r="J513">
        <v>2016</v>
      </c>
      <c r="K513" t="s">
        <v>15</v>
      </c>
      <c r="L513">
        <v>28.527684915100998</v>
      </c>
      <c r="M513">
        <v>-1.7638599426807999</v>
      </c>
      <c r="N513">
        <v>-0.20825460542987401</v>
      </c>
      <c r="O513">
        <v>0.52579456678654302</v>
      </c>
      <c r="P513" t="s">
        <v>7</v>
      </c>
    </row>
    <row r="514" spans="10:16" x14ac:dyDescent="0.25">
      <c r="J514">
        <v>2016</v>
      </c>
      <c r="K514" t="s">
        <v>16</v>
      </c>
      <c r="L514">
        <v>28.601484644940498</v>
      </c>
      <c r="M514">
        <v>-1.7969519117163899</v>
      </c>
      <c r="N514">
        <v>-0.53112922182024502</v>
      </c>
      <c r="O514">
        <v>0.49959338948971799</v>
      </c>
      <c r="P514" t="s">
        <v>7</v>
      </c>
    </row>
    <row r="515" spans="10:16" x14ac:dyDescent="0.25">
      <c r="J515">
        <v>2016</v>
      </c>
      <c r="K515" t="s">
        <v>17</v>
      </c>
      <c r="L515">
        <v>28.612363432815499</v>
      </c>
      <c r="M515">
        <v>-1.8129740720274801</v>
      </c>
      <c r="N515">
        <v>-0.34193189531289903</v>
      </c>
      <c r="O515">
        <v>0.54983322167661197</v>
      </c>
      <c r="P515" t="s">
        <v>7</v>
      </c>
    </row>
    <row r="516" spans="10:16" x14ac:dyDescent="0.25">
      <c r="J516">
        <v>2016</v>
      </c>
      <c r="K516" t="s">
        <v>18</v>
      </c>
      <c r="L516">
        <v>28.617311824747102</v>
      </c>
      <c r="M516">
        <v>-1.8343231002681999</v>
      </c>
      <c r="N516">
        <v>-0.34491562760453598</v>
      </c>
      <c r="O516">
        <v>0.66740339205671895</v>
      </c>
      <c r="P516" t="s">
        <v>7</v>
      </c>
    </row>
    <row r="517" spans="10:16" x14ac:dyDescent="0.25">
      <c r="J517">
        <v>2016</v>
      </c>
      <c r="K517" t="s">
        <v>19</v>
      </c>
      <c r="L517">
        <v>27.917171354559201</v>
      </c>
      <c r="M517">
        <v>-1.86895406005066</v>
      </c>
      <c r="N517">
        <v>-0.78442895162584203</v>
      </c>
      <c r="O517">
        <v>0.58167922730885402</v>
      </c>
      <c r="P517" t="s">
        <v>7</v>
      </c>
    </row>
    <row r="518" spans="10:16" x14ac:dyDescent="0.25">
      <c r="J518">
        <v>2016</v>
      </c>
      <c r="K518" t="s">
        <v>20</v>
      </c>
      <c r="L518">
        <v>27.5058054033817</v>
      </c>
      <c r="M518">
        <v>-1.78835166670901</v>
      </c>
      <c r="N518">
        <v>-0.266135330279546</v>
      </c>
      <c r="O518">
        <v>0.636588539780371</v>
      </c>
      <c r="P518" t="s">
        <v>7</v>
      </c>
    </row>
    <row r="519" spans="10:16" x14ac:dyDescent="0.25">
      <c r="J519">
        <v>2016</v>
      </c>
      <c r="K519" t="s">
        <v>21</v>
      </c>
      <c r="L519">
        <v>26.101512496999501</v>
      </c>
      <c r="M519">
        <v>-1.9090060513009299</v>
      </c>
      <c r="N519">
        <v>-0.70320795909747102</v>
      </c>
      <c r="O519">
        <v>0.76067602812494695</v>
      </c>
      <c r="P519" t="s">
        <v>7</v>
      </c>
    </row>
    <row r="520" spans="10:16" x14ac:dyDescent="0.25">
      <c r="J520">
        <v>2017</v>
      </c>
      <c r="K520" t="s">
        <v>8</v>
      </c>
      <c r="L520">
        <v>25.2896325590639</v>
      </c>
      <c r="M520">
        <v>-1.72222586190462</v>
      </c>
      <c r="N520">
        <v>-0.89065201574695096</v>
      </c>
      <c r="O520">
        <v>0.558507535809321</v>
      </c>
      <c r="P520" t="s">
        <v>7</v>
      </c>
    </row>
    <row r="521" spans="10:16" x14ac:dyDescent="0.25">
      <c r="J521">
        <v>2017</v>
      </c>
      <c r="K521" t="s">
        <v>6</v>
      </c>
      <c r="L521">
        <v>26.512402905856501</v>
      </c>
      <c r="M521">
        <v>-1.7758504305698499</v>
      </c>
      <c r="N521">
        <v>-0.68945589597232204</v>
      </c>
      <c r="O521">
        <v>0.55388043663841802</v>
      </c>
      <c r="P521" t="s">
        <v>7</v>
      </c>
    </row>
    <row r="522" spans="10:16" x14ac:dyDescent="0.25">
      <c r="J522">
        <v>2017</v>
      </c>
      <c r="K522" t="s">
        <v>9</v>
      </c>
      <c r="L522">
        <v>26.968346708181201</v>
      </c>
      <c r="M522">
        <v>-1.8052943698608701</v>
      </c>
      <c r="N522">
        <v>-0.80247659639957902</v>
      </c>
      <c r="O522">
        <v>0.55396458829225004</v>
      </c>
      <c r="P522" t="s">
        <v>7</v>
      </c>
    </row>
    <row r="523" spans="10:16" x14ac:dyDescent="0.25">
      <c r="J523">
        <v>2017</v>
      </c>
      <c r="K523" t="s">
        <v>10</v>
      </c>
      <c r="L523">
        <v>27.612533438836</v>
      </c>
      <c r="M523">
        <v>-1.8068737923498399</v>
      </c>
      <c r="N523">
        <v>-0.69898325839516495</v>
      </c>
      <c r="O523">
        <v>0.53068334652099203</v>
      </c>
      <c r="P523" t="s">
        <v>7</v>
      </c>
    </row>
    <row r="524" spans="10:16" x14ac:dyDescent="0.25">
      <c r="J524">
        <v>2017</v>
      </c>
      <c r="K524" t="s">
        <v>11</v>
      </c>
      <c r="L524">
        <v>27.862881222657698</v>
      </c>
      <c r="M524">
        <v>-1.80732675926854</v>
      </c>
      <c r="N524">
        <v>-0.61315214549833297</v>
      </c>
      <c r="O524">
        <v>0.496752843003747</v>
      </c>
      <c r="P524" t="s">
        <v>7</v>
      </c>
    </row>
    <row r="525" spans="10:16" x14ac:dyDescent="0.25">
      <c r="J525">
        <v>2017</v>
      </c>
      <c r="K525" t="s">
        <v>13</v>
      </c>
      <c r="L525">
        <v>28.3063269725724</v>
      </c>
      <c r="M525">
        <v>-1.80480622380278</v>
      </c>
      <c r="N525">
        <v>-0.51543814227314999</v>
      </c>
      <c r="O525">
        <v>0.600009893041067</v>
      </c>
      <c r="P525" t="s">
        <v>7</v>
      </c>
    </row>
    <row r="526" spans="10:16" x14ac:dyDescent="0.25">
      <c r="J526">
        <v>2017</v>
      </c>
      <c r="K526" t="s">
        <v>14</v>
      </c>
      <c r="L526">
        <v>28.600615584013401</v>
      </c>
      <c r="M526">
        <v>-1.7705748791667499</v>
      </c>
      <c r="N526">
        <v>-0.44656982052193001</v>
      </c>
      <c r="O526">
        <v>0.49934969062694301</v>
      </c>
      <c r="P526" t="s">
        <v>7</v>
      </c>
    </row>
    <row r="527" spans="10:16" x14ac:dyDescent="0.25">
      <c r="J527">
        <v>2017</v>
      </c>
      <c r="K527" t="s">
        <v>15</v>
      </c>
      <c r="L527">
        <v>28.600031234839999</v>
      </c>
      <c r="M527">
        <v>-1.75669691823987</v>
      </c>
      <c r="N527">
        <v>-0.20825460542987401</v>
      </c>
      <c r="O527">
        <v>0.52579456678654302</v>
      </c>
      <c r="P527" t="s">
        <v>7</v>
      </c>
    </row>
    <row r="528" spans="10:16" x14ac:dyDescent="0.25">
      <c r="J528">
        <v>2017</v>
      </c>
      <c r="K528" t="s">
        <v>16</v>
      </c>
      <c r="L528">
        <v>28.6738309646795</v>
      </c>
      <c r="M528">
        <v>-1.7897888872754599</v>
      </c>
      <c r="N528">
        <v>-0.53112922182024502</v>
      </c>
      <c r="O528">
        <v>0.49959338948971799</v>
      </c>
      <c r="P528" t="s">
        <v>7</v>
      </c>
    </row>
    <row r="529" spans="10:16" x14ac:dyDescent="0.25">
      <c r="J529">
        <v>2017</v>
      </c>
      <c r="K529" t="s">
        <v>17</v>
      </c>
      <c r="L529">
        <v>28.684709752554401</v>
      </c>
      <c r="M529">
        <v>-1.8058110475865501</v>
      </c>
      <c r="N529">
        <v>-0.34193189531289903</v>
      </c>
      <c r="O529">
        <v>0.54983322167661197</v>
      </c>
      <c r="P529" t="s">
        <v>7</v>
      </c>
    </row>
    <row r="530" spans="10:16" x14ac:dyDescent="0.25">
      <c r="J530">
        <v>2017</v>
      </c>
      <c r="K530" t="s">
        <v>18</v>
      </c>
      <c r="L530">
        <v>28.689658144486</v>
      </c>
      <c r="M530">
        <v>-1.8271600758272699</v>
      </c>
      <c r="N530">
        <v>-0.34491562760453598</v>
      </c>
      <c r="O530">
        <v>0.66740339205671895</v>
      </c>
      <c r="P530" t="s">
        <v>7</v>
      </c>
    </row>
    <row r="531" spans="10:16" x14ac:dyDescent="0.25">
      <c r="J531">
        <v>2017</v>
      </c>
      <c r="K531" t="s">
        <v>19</v>
      </c>
      <c r="L531">
        <v>27.989517674298099</v>
      </c>
      <c r="M531">
        <v>-1.86179103560973</v>
      </c>
      <c r="N531">
        <v>-0.78442895162584203</v>
      </c>
      <c r="O531">
        <v>0.58167922730885402</v>
      </c>
      <c r="P531" t="s">
        <v>7</v>
      </c>
    </row>
    <row r="532" spans="10:16" x14ac:dyDescent="0.25">
      <c r="J532">
        <v>2017</v>
      </c>
      <c r="K532" t="s">
        <v>20</v>
      </c>
      <c r="L532">
        <v>27.578151723120602</v>
      </c>
      <c r="M532">
        <v>-1.78118864226808</v>
      </c>
      <c r="N532">
        <v>-0.266135330279546</v>
      </c>
      <c r="O532">
        <v>0.636588539780371</v>
      </c>
      <c r="P532" t="s">
        <v>7</v>
      </c>
    </row>
    <row r="533" spans="10:16" x14ac:dyDescent="0.25">
      <c r="J533">
        <v>2017</v>
      </c>
      <c r="K533" t="s">
        <v>21</v>
      </c>
      <c r="L533">
        <v>26.173858816738399</v>
      </c>
      <c r="M533">
        <v>-1.90184302686</v>
      </c>
      <c r="N533">
        <v>-0.70320795909747102</v>
      </c>
      <c r="O533">
        <v>0.76067602812494695</v>
      </c>
      <c r="P533" t="s">
        <v>7</v>
      </c>
    </row>
    <row r="534" spans="10:16" x14ac:dyDescent="0.25">
      <c r="J534">
        <v>2018</v>
      </c>
      <c r="K534" t="s">
        <v>8</v>
      </c>
      <c r="L534">
        <v>25.361978878802901</v>
      </c>
      <c r="M534">
        <v>-1.71506283746369</v>
      </c>
      <c r="N534">
        <v>-0.89065201574695096</v>
      </c>
      <c r="O534">
        <v>0.558507535809321</v>
      </c>
      <c r="P534" t="s">
        <v>7</v>
      </c>
    </row>
    <row r="535" spans="10:16" x14ac:dyDescent="0.25">
      <c r="J535">
        <v>2018</v>
      </c>
      <c r="K535" t="s">
        <v>6</v>
      </c>
      <c r="L535">
        <v>26.584749225595498</v>
      </c>
      <c r="M535">
        <v>-1.7686874061289199</v>
      </c>
      <c r="N535">
        <v>-0.68945589597232204</v>
      </c>
      <c r="O535">
        <v>0.55388043663841802</v>
      </c>
      <c r="P535" t="s">
        <v>7</v>
      </c>
    </row>
    <row r="536" spans="10:16" x14ac:dyDescent="0.25">
      <c r="J536">
        <v>2018</v>
      </c>
      <c r="K536" t="s">
        <v>9</v>
      </c>
      <c r="L536">
        <v>27.040693027920199</v>
      </c>
      <c r="M536">
        <v>-1.7981313454199399</v>
      </c>
      <c r="N536">
        <v>-0.80247659639957902</v>
      </c>
      <c r="O536">
        <v>0.55396458829225004</v>
      </c>
      <c r="P536" t="s">
        <v>7</v>
      </c>
    </row>
    <row r="537" spans="10:16" x14ac:dyDescent="0.25">
      <c r="J537">
        <v>2018</v>
      </c>
      <c r="K537" t="s">
        <v>10</v>
      </c>
      <c r="L537">
        <v>27.684879758574901</v>
      </c>
      <c r="M537">
        <v>-1.7997107679089099</v>
      </c>
      <c r="N537">
        <v>-0.69898325839516495</v>
      </c>
      <c r="O537">
        <v>0.53068334652099203</v>
      </c>
      <c r="P537" t="s">
        <v>7</v>
      </c>
    </row>
    <row r="538" spans="10:16" x14ac:dyDescent="0.25">
      <c r="J538">
        <v>2018</v>
      </c>
      <c r="K538" t="s">
        <v>11</v>
      </c>
      <c r="L538">
        <v>27.935227542396699</v>
      </c>
      <c r="M538">
        <v>-1.8001637348276101</v>
      </c>
      <c r="N538">
        <v>-0.61315214549833297</v>
      </c>
      <c r="O538">
        <v>0.496752843003747</v>
      </c>
      <c r="P538" t="s">
        <v>7</v>
      </c>
    </row>
    <row r="539" spans="10:16" x14ac:dyDescent="0.25">
      <c r="J539">
        <v>2018</v>
      </c>
      <c r="K539" t="s">
        <v>13</v>
      </c>
      <c r="L539">
        <v>28.378673292311301</v>
      </c>
      <c r="M539">
        <v>-1.79764319936185</v>
      </c>
      <c r="N539">
        <v>-0.51543814227314999</v>
      </c>
      <c r="O539">
        <v>0.600009893041067</v>
      </c>
      <c r="P539" t="s">
        <v>7</v>
      </c>
    </row>
    <row r="540" spans="10:16" x14ac:dyDescent="0.25">
      <c r="J540">
        <v>2018</v>
      </c>
      <c r="K540" t="s">
        <v>14</v>
      </c>
      <c r="L540">
        <v>28.672961903752299</v>
      </c>
      <c r="M540">
        <v>-1.76341185472582</v>
      </c>
      <c r="N540">
        <v>-0.44656982052193001</v>
      </c>
      <c r="O540">
        <v>0.49934969062694301</v>
      </c>
      <c r="P540" t="s">
        <v>7</v>
      </c>
    </row>
    <row r="541" spans="10:16" x14ac:dyDescent="0.25">
      <c r="J541">
        <v>2018</v>
      </c>
      <c r="K541" t="s">
        <v>15</v>
      </c>
      <c r="L541">
        <v>28.672377554578901</v>
      </c>
      <c r="M541">
        <v>-1.74953389379894</v>
      </c>
      <c r="N541">
        <v>-0.20825460542987401</v>
      </c>
      <c r="O541">
        <v>0.52579456678654302</v>
      </c>
      <c r="P541" t="s">
        <v>7</v>
      </c>
    </row>
    <row r="542" spans="10:16" x14ac:dyDescent="0.25">
      <c r="J542">
        <v>2018</v>
      </c>
      <c r="K542" t="s">
        <v>16</v>
      </c>
      <c r="L542">
        <v>28.746177284418401</v>
      </c>
      <c r="M542">
        <v>-1.78262586283453</v>
      </c>
      <c r="N542">
        <v>-0.53112922182024502</v>
      </c>
      <c r="O542">
        <v>0.49959338948971799</v>
      </c>
      <c r="P542" t="s">
        <v>7</v>
      </c>
    </row>
    <row r="543" spans="10:16" x14ac:dyDescent="0.25">
      <c r="J543">
        <v>2018</v>
      </c>
      <c r="K543" t="s">
        <v>17</v>
      </c>
      <c r="L543">
        <v>28.757056072293398</v>
      </c>
      <c r="M543">
        <v>-1.7986480231456199</v>
      </c>
      <c r="N543">
        <v>-0.34193189531289903</v>
      </c>
      <c r="O543">
        <v>0.54983322167661197</v>
      </c>
      <c r="P543" t="s">
        <v>7</v>
      </c>
    </row>
    <row r="544" spans="10:16" x14ac:dyDescent="0.25">
      <c r="J544">
        <v>2018</v>
      </c>
      <c r="K544" t="s">
        <v>18</v>
      </c>
      <c r="L544">
        <v>28.762004464225001</v>
      </c>
      <c r="M544">
        <v>-1.8199970513863399</v>
      </c>
      <c r="N544">
        <v>-0.34491562760453598</v>
      </c>
      <c r="O544">
        <v>0.66740339205671895</v>
      </c>
      <c r="P544" t="s">
        <v>7</v>
      </c>
    </row>
    <row r="545" spans="10:16" x14ac:dyDescent="0.25">
      <c r="J545">
        <v>2018</v>
      </c>
      <c r="K545" t="s">
        <v>19</v>
      </c>
      <c r="L545">
        <v>28.0618639940371</v>
      </c>
      <c r="M545">
        <v>-1.8546280111688001</v>
      </c>
      <c r="N545">
        <v>-0.78442895162584203</v>
      </c>
      <c r="O545">
        <v>0.58167922730885402</v>
      </c>
      <c r="P545" t="s">
        <v>7</v>
      </c>
    </row>
    <row r="546" spans="10:16" x14ac:dyDescent="0.25">
      <c r="J546">
        <v>2018</v>
      </c>
      <c r="K546" t="s">
        <v>20</v>
      </c>
      <c r="L546">
        <v>27.650498042859599</v>
      </c>
      <c r="M546">
        <v>-1.7740256178271501</v>
      </c>
      <c r="N546">
        <v>-0.266135330279546</v>
      </c>
      <c r="O546">
        <v>0.636588539780371</v>
      </c>
      <c r="P546" t="s">
        <v>7</v>
      </c>
    </row>
    <row r="547" spans="10:16" x14ac:dyDescent="0.25">
      <c r="J547">
        <v>2018</v>
      </c>
      <c r="K547" t="s">
        <v>21</v>
      </c>
      <c r="L547">
        <v>26.2462051364774</v>
      </c>
      <c r="M547">
        <v>-1.89468000241907</v>
      </c>
      <c r="N547">
        <v>-0.70320795909747102</v>
      </c>
      <c r="O547">
        <v>0.76067602812494695</v>
      </c>
      <c r="P547" t="s">
        <v>7</v>
      </c>
    </row>
    <row r="548" spans="10:16" x14ac:dyDescent="0.25">
      <c r="J548">
        <v>2019</v>
      </c>
      <c r="K548" t="s">
        <v>8</v>
      </c>
      <c r="L548">
        <v>25.434325198541799</v>
      </c>
      <c r="M548">
        <v>-1.7078998130227601</v>
      </c>
      <c r="N548">
        <v>-0.89065201574695096</v>
      </c>
      <c r="O548">
        <v>0.558507535809321</v>
      </c>
      <c r="P548" t="s">
        <v>7</v>
      </c>
    </row>
    <row r="549" spans="10:16" x14ac:dyDescent="0.25">
      <c r="J549">
        <v>2019</v>
      </c>
      <c r="K549" t="s">
        <v>6</v>
      </c>
      <c r="L549">
        <v>26.6570955453344</v>
      </c>
      <c r="M549">
        <v>-1.76152438168799</v>
      </c>
      <c r="N549">
        <v>-0.68945589597232204</v>
      </c>
      <c r="O549">
        <v>0.55388043663841802</v>
      </c>
      <c r="P549" t="s">
        <v>7</v>
      </c>
    </row>
    <row r="550" spans="10:16" x14ac:dyDescent="0.25">
      <c r="J550">
        <v>2019</v>
      </c>
      <c r="K550" t="s">
        <v>9</v>
      </c>
      <c r="L550">
        <v>27.1130393476591</v>
      </c>
      <c r="M550">
        <v>-1.7909683209790099</v>
      </c>
      <c r="N550">
        <v>-0.80247659639957902</v>
      </c>
      <c r="O550">
        <v>0.55396458829225004</v>
      </c>
      <c r="P550" t="s">
        <v>7</v>
      </c>
    </row>
    <row r="551" spans="10:16" x14ac:dyDescent="0.25">
      <c r="J551">
        <v>2019</v>
      </c>
      <c r="K551" t="s">
        <v>10</v>
      </c>
      <c r="L551">
        <v>27.757226078313899</v>
      </c>
      <c r="M551">
        <v>-1.79254774346798</v>
      </c>
      <c r="N551">
        <v>-0.69898325839516495</v>
      </c>
      <c r="O551">
        <v>0.53068334652099203</v>
      </c>
      <c r="P551" t="s">
        <v>7</v>
      </c>
    </row>
    <row r="552" spans="10:16" x14ac:dyDescent="0.25">
      <c r="J552">
        <v>2019</v>
      </c>
      <c r="K552" t="s">
        <v>11</v>
      </c>
      <c r="L552">
        <v>28.007573862135601</v>
      </c>
      <c r="M552">
        <v>-1.7930007103866801</v>
      </c>
      <c r="N552">
        <v>-0.61315214549833297</v>
      </c>
      <c r="O552">
        <v>0.496752843003747</v>
      </c>
      <c r="P552" t="s">
        <v>7</v>
      </c>
    </row>
    <row r="553" spans="10:16" x14ac:dyDescent="0.25">
      <c r="J553">
        <v>2019</v>
      </c>
      <c r="K553" t="s">
        <v>13</v>
      </c>
      <c r="L553">
        <v>28.451019612050199</v>
      </c>
      <c r="M553">
        <v>-1.79048017492092</v>
      </c>
      <c r="N553">
        <v>-0.51543814227314999</v>
      </c>
      <c r="O553">
        <v>0.600009893041067</v>
      </c>
      <c r="P553" t="s">
        <v>7</v>
      </c>
    </row>
    <row r="554" spans="10:16" x14ac:dyDescent="0.25">
      <c r="J554">
        <v>2019</v>
      </c>
      <c r="K554" t="s">
        <v>14</v>
      </c>
      <c r="L554">
        <v>28.7453082234912</v>
      </c>
      <c r="M554">
        <v>-1.75624883028489</v>
      </c>
      <c r="N554">
        <v>-0.44656982052193001</v>
      </c>
      <c r="O554">
        <v>0.49934969062694301</v>
      </c>
      <c r="P554" t="s">
        <v>7</v>
      </c>
    </row>
    <row r="555" spans="10:16" x14ac:dyDescent="0.25">
      <c r="J555">
        <v>2019</v>
      </c>
      <c r="K555" t="s">
        <v>15</v>
      </c>
      <c r="L555">
        <v>28.744723874317799</v>
      </c>
      <c r="M555">
        <v>-1.74237086935801</v>
      </c>
      <c r="N555">
        <v>-0.20825460542987401</v>
      </c>
      <c r="O555">
        <v>0.52579456678654302</v>
      </c>
      <c r="P555" t="s">
        <v>7</v>
      </c>
    </row>
    <row r="556" spans="10:16" x14ac:dyDescent="0.25">
      <c r="J556">
        <v>2019</v>
      </c>
      <c r="K556" t="s">
        <v>16</v>
      </c>
      <c r="L556">
        <v>28.818523604157299</v>
      </c>
      <c r="M556">
        <v>-1.7754628383936</v>
      </c>
      <c r="N556">
        <v>-0.53112922182024502</v>
      </c>
      <c r="O556">
        <v>0.49959338948971799</v>
      </c>
      <c r="P556" t="s">
        <v>7</v>
      </c>
    </row>
    <row r="557" spans="10:16" x14ac:dyDescent="0.25">
      <c r="J557">
        <v>2019</v>
      </c>
      <c r="K557" t="s">
        <v>17</v>
      </c>
      <c r="L557">
        <v>28.8294023920323</v>
      </c>
      <c r="M557">
        <v>-1.7914849987046899</v>
      </c>
      <c r="N557">
        <v>-0.34193189531289903</v>
      </c>
      <c r="O557">
        <v>0.54983322167661197</v>
      </c>
      <c r="P557" t="s">
        <v>7</v>
      </c>
    </row>
    <row r="558" spans="10:16" x14ac:dyDescent="0.25">
      <c r="J558">
        <v>2019</v>
      </c>
      <c r="K558" t="s">
        <v>18</v>
      </c>
      <c r="L558">
        <v>28.834350783963899</v>
      </c>
      <c r="M558">
        <v>-1.81283402694541</v>
      </c>
      <c r="N558">
        <v>-0.34491562760453598</v>
      </c>
      <c r="O558">
        <v>0.66740339205671895</v>
      </c>
      <c r="P558" t="s">
        <v>7</v>
      </c>
    </row>
    <row r="559" spans="10:16" x14ac:dyDescent="0.25">
      <c r="J559">
        <v>2019</v>
      </c>
      <c r="K559" t="s">
        <v>19</v>
      </c>
      <c r="L559">
        <v>28.134210313775998</v>
      </c>
      <c r="M559">
        <v>-1.8474649867278701</v>
      </c>
      <c r="N559">
        <v>-0.78442895162584203</v>
      </c>
      <c r="O559">
        <v>0.58167922730885402</v>
      </c>
      <c r="P559" t="s">
        <v>7</v>
      </c>
    </row>
    <row r="560" spans="10:16" x14ac:dyDescent="0.25">
      <c r="J560">
        <v>2019</v>
      </c>
      <c r="K560" t="s">
        <v>20</v>
      </c>
      <c r="L560">
        <v>27.722844362598501</v>
      </c>
      <c r="M560">
        <v>-1.7668625933862201</v>
      </c>
      <c r="N560">
        <v>-0.266135330279546</v>
      </c>
      <c r="O560">
        <v>0.636588539780371</v>
      </c>
      <c r="P560" t="s">
        <v>7</v>
      </c>
    </row>
    <row r="561" spans="10:16" x14ac:dyDescent="0.25">
      <c r="J561">
        <v>2019</v>
      </c>
      <c r="K561" t="s">
        <v>21</v>
      </c>
      <c r="L561">
        <v>26.318551456216301</v>
      </c>
      <c r="M561">
        <v>-1.88751697797814</v>
      </c>
      <c r="N561">
        <v>-0.70320795909747102</v>
      </c>
      <c r="O561">
        <v>0.76067602812494695</v>
      </c>
      <c r="P561" t="s">
        <v>7</v>
      </c>
    </row>
    <row r="562" spans="10:16" x14ac:dyDescent="0.25">
      <c r="J562">
        <v>2020</v>
      </c>
      <c r="K562" t="s">
        <v>8</v>
      </c>
      <c r="L562">
        <v>25.506671518280701</v>
      </c>
      <c r="M562">
        <v>-1.7007367885818301</v>
      </c>
      <c r="N562">
        <v>-0.89065201574695096</v>
      </c>
      <c r="O562">
        <v>0.558507535809321</v>
      </c>
      <c r="P562" t="s">
        <v>7</v>
      </c>
    </row>
    <row r="563" spans="10:16" x14ac:dyDescent="0.25">
      <c r="J563">
        <v>2020</v>
      </c>
      <c r="K563" t="s">
        <v>6</v>
      </c>
      <c r="L563">
        <v>26.729441865073301</v>
      </c>
      <c r="M563">
        <v>-1.75436135724706</v>
      </c>
      <c r="N563">
        <v>-0.68945589597232204</v>
      </c>
      <c r="O563">
        <v>0.55388043663841802</v>
      </c>
      <c r="P563" t="s">
        <v>7</v>
      </c>
    </row>
    <row r="564" spans="10:16" x14ac:dyDescent="0.25">
      <c r="J564">
        <v>2020</v>
      </c>
      <c r="K564" t="s">
        <v>9</v>
      </c>
      <c r="L564">
        <v>27.185385667397998</v>
      </c>
      <c r="M564">
        <v>-1.78380529653808</v>
      </c>
      <c r="N564">
        <v>-0.80247659639957902</v>
      </c>
      <c r="O564">
        <v>0.55396458829225004</v>
      </c>
      <c r="P564" t="s">
        <v>7</v>
      </c>
    </row>
    <row r="565" spans="10:16" x14ac:dyDescent="0.25">
      <c r="J565">
        <v>2020</v>
      </c>
      <c r="K565" t="s">
        <v>10</v>
      </c>
      <c r="L565">
        <v>27.8295723980528</v>
      </c>
      <c r="M565">
        <v>-1.78538471902704</v>
      </c>
      <c r="N565">
        <v>-0.69898325839516495</v>
      </c>
      <c r="O565">
        <v>0.53068334652099203</v>
      </c>
      <c r="P565" t="s">
        <v>7</v>
      </c>
    </row>
    <row r="566" spans="10:16" x14ac:dyDescent="0.25">
      <c r="J566">
        <v>2020</v>
      </c>
      <c r="K566" t="s">
        <v>11</v>
      </c>
      <c r="L566">
        <v>28.079920181874499</v>
      </c>
      <c r="M566">
        <v>-1.7858376859457501</v>
      </c>
      <c r="N566">
        <v>-0.61315214549833297</v>
      </c>
      <c r="O566">
        <v>0.496752843003747</v>
      </c>
      <c r="P566" t="s">
        <v>7</v>
      </c>
    </row>
    <row r="567" spans="10:16" x14ac:dyDescent="0.25">
      <c r="J567">
        <v>2020</v>
      </c>
      <c r="K567" t="s">
        <v>13</v>
      </c>
      <c r="L567">
        <v>28.523365931789201</v>
      </c>
      <c r="M567">
        <v>-1.7833171504799901</v>
      </c>
      <c r="N567">
        <v>-0.51543814227314999</v>
      </c>
      <c r="O567">
        <v>0.600009893041067</v>
      </c>
      <c r="P567" t="s">
        <v>7</v>
      </c>
    </row>
    <row r="568" spans="10:16" x14ac:dyDescent="0.25">
      <c r="J568">
        <v>2020</v>
      </c>
      <c r="K568" t="s">
        <v>14</v>
      </c>
      <c r="L568">
        <v>28.817654543230201</v>
      </c>
      <c r="M568">
        <v>-1.74908580584396</v>
      </c>
      <c r="N568">
        <v>-0.44656982052193001</v>
      </c>
      <c r="O568">
        <v>0.49934969062694301</v>
      </c>
      <c r="P568" t="s">
        <v>7</v>
      </c>
    </row>
    <row r="569" spans="10:16" x14ac:dyDescent="0.25">
      <c r="J569">
        <v>2020</v>
      </c>
      <c r="K569" t="s">
        <v>15</v>
      </c>
      <c r="L569">
        <v>28.8170701940568</v>
      </c>
      <c r="M569">
        <v>-1.73520784491708</v>
      </c>
      <c r="N569">
        <v>-0.20825460542987401</v>
      </c>
      <c r="O569">
        <v>0.52579456678654302</v>
      </c>
      <c r="P569" t="s">
        <v>7</v>
      </c>
    </row>
    <row r="570" spans="10:16" x14ac:dyDescent="0.25">
      <c r="J570">
        <v>2020</v>
      </c>
      <c r="K570" t="s">
        <v>16</v>
      </c>
      <c r="L570">
        <v>28.8908699238963</v>
      </c>
      <c r="M570">
        <v>-1.76829981395267</v>
      </c>
      <c r="N570">
        <v>-0.53112922182024502</v>
      </c>
      <c r="O570">
        <v>0.49959338948971799</v>
      </c>
      <c r="P570" t="s">
        <v>7</v>
      </c>
    </row>
    <row r="571" spans="10:16" x14ac:dyDescent="0.25">
      <c r="J571">
        <v>2020</v>
      </c>
      <c r="K571" t="s">
        <v>17</v>
      </c>
      <c r="L571">
        <v>28.901748711771202</v>
      </c>
      <c r="M571">
        <v>-1.7843219742637599</v>
      </c>
      <c r="N571">
        <v>-0.34193189531289903</v>
      </c>
      <c r="O571">
        <v>0.54983322167661197</v>
      </c>
      <c r="P571" t="s">
        <v>7</v>
      </c>
    </row>
    <row r="572" spans="10:16" x14ac:dyDescent="0.25">
      <c r="J572">
        <v>2020</v>
      </c>
      <c r="K572" t="s">
        <v>18</v>
      </c>
      <c r="L572">
        <v>28.9066971037028</v>
      </c>
      <c r="M572">
        <v>-1.80567100250448</v>
      </c>
      <c r="N572">
        <v>-0.34491562760453598</v>
      </c>
      <c r="O572">
        <v>0.66740339205671895</v>
      </c>
      <c r="P572" t="s">
        <v>7</v>
      </c>
    </row>
    <row r="573" spans="10:16" x14ac:dyDescent="0.25">
      <c r="J573">
        <v>2020</v>
      </c>
      <c r="K573" t="s">
        <v>19</v>
      </c>
      <c r="L573">
        <v>28.2065566335149</v>
      </c>
      <c r="M573">
        <v>-1.8403019622869401</v>
      </c>
      <c r="N573">
        <v>-0.78442895162584203</v>
      </c>
      <c r="O573">
        <v>0.58167922730885402</v>
      </c>
      <c r="P573" t="s">
        <v>7</v>
      </c>
    </row>
    <row r="574" spans="10:16" x14ac:dyDescent="0.25">
      <c r="J574">
        <v>2020</v>
      </c>
      <c r="K574" t="s">
        <v>20</v>
      </c>
      <c r="L574">
        <v>27.795190682337399</v>
      </c>
      <c r="M574">
        <v>-1.7596995689452899</v>
      </c>
      <c r="N574">
        <v>-0.266135330279546</v>
      </c>
      <c r="O574">
        <v>0.636588539780371</v>
      </c>
      <c r="P574" t="s">
        <v>7</v>
      </c>
    </row>
    <row r="575" spans="10:16" x14ac:dyDescent="0.25">
      <c r="J575">
        <v>2020</v>
      </c>
      <c r="K575" t="s">
        <v>21</v>
      </c>
      <c r="L575">
        <v>26.390897775955199</v>
      </c>
      <c r="M575">
        <v>-1.88035395353721</v>
      </c>
      <c r="N575">
        <v>-0.70320795909747102</v>
      </c>
      <c r="O575">
        <v>0.76067602812494695</v>
      </c>
      <c r="P575" t="s">
        <v>7</v>
      </c>
    </row>
    <row r="576" spans="10:16" x14ac:dyDescent="0.25">
      <c r="J576">
        <v>2021</v>
      </c>
      <c r="K576" t="s">
        <v>8</v>
      </c>
      <c r="L576">
        <v>25.579017838019698</v>
      </c>
      <c r="M576">
        <v>-1.6935737641409001</v>
      </c>
      <c r="N576">
        <v>-0.89065201574695096</v>
      </c>
      <c r="O576">
        <v>0.558507535809321</v>
      </c>
      <c r="P576" t="s">
        <v>7</v>
      </c>
    </row>
    <row r="577" spans="10:16" x14ac:dyDescent="0.25">
      <c r="J577">
        <v>2021</v>
      </c>
      <c r="K577" t="s">
        <v>6</v>
      </c>
      <c r="L577">
        <v>26.801788184812299</v>
      </c>
      <c r="M577">
        <v>-1.74719833280613</v>
      </c>
      <c r="N577">
        <v>-0.68945589597232204</v>
      </c>
      <c r="O577">
        <v>0.55388043663841802</v>
      </c>
      <c r="P577" t="s">
        <v>7</v>
      </c>
    </row>
    <row r="578" spans="10:16" x14ac:dyDescent="0.25">
      <c r="J578">
        <v>2021</v>
      </c>
      <c r="K578" t="s">
        <v>9</v>
      </c>
      <c r="L578">
        <v>27.257731987136999</v>
      </c>
      <c r="M578">
        <v>-1.77664227209715</v>
      </c>
      <c r="N578">
        <v>-0.80247659639957902</v>
      </c>
      <c r="O578">
        <v>0.55396458829225004</v>
      </c>
      <c r="P578" t="s">
        <v>7</v>
      </c>
    </row>
    <row r="579" spans="10:16" x14ac:dyDescent="0.25">
      <c r="J579">
        <v>2021</v>
      </c>
      <c r="K579" t="s">
        <v>10</v>
      </c>
      <c r="L579">
        <v>27.901918717791698</v>
      </c>
      <c r="M579">
        <v>-1.77822169458612</v>
      </c>
      <c r="N579">
        <v>-0.69898325839516495</v>
      </c>
      <c r="O579">
        <v>0.53068334652099203</v>
      </c>
      <c r="P579" t="s">
        <v>7</v>
      </c>
    </row>
    <row r="580" spans="10:16" x14ac:dyDescent="0.25">
      <c r="J580">
        <v>2021</v>
      </c>
      <c r="K580" t="s">
        <v>11</v>
      </c>
      <c r="L580">
        <v>28.1522665016135</v>
      </c>
      <c r="M580">
        <v>-1.7786746615048199</v>
      </c>
      <c r="N580">
        <v>-0.61315214549833297</v>
      </c>
      <c r="O580">
        <v>0.496752843003747</v>
      </c>
      <c r="P580" t="s">
        <v>7</v>
      </c>
    </row>
    <row r="581" spans="10:16" x14ac:dyDescent="0.25">
      <c r="J581">
        <v>2021</v>
      </c>
      <c r="K581" t="s">
        <v>13</v>
      </c>
      <c r="L581">
        <v>28.595712251528099</v>
      </c>
      <c r="M581">
        <v>-1.7761541260390601</v>
      </c>
      <c r="N581">
        <v>-0.51543814227314999</v>
      </c>
      <c r="O581">
        <v>0.600009893041067</v>
      </c>
      <c r="P581" t="s">
        <v>7</v>
      </c>
    </row>
    <row r="582" spans="10:16" x14ac:dyDescent="0.25">
      <c r="J582">
        <v>2021</v>
      </c>
      <c r="K582" t="s">
        <v>14</v>
      </c>
      <c r="L582">
        <v>28.890000862969099</v>
      </c>
      <c r="M582">
        <v>-1.74192278140303</v>
      </c>
      <c r="N582">
        <v>-0.44656982052193001</v>
      </c>
      <c r="O582">
        <v>0.49934969062694301</v>
      </c>
      <c r="P582" t="s">
        <v>7</v>
      </c>
    </row>
    <row r="583" spans="10:16" x14ac:dyDescent="0.25">
      <c r="J583">
        <v>2021</v>
      </c>
      <c r="K583" t="s">
        <v>15</v>
      </c>
      <c r="L583">
        <v>28.889416513795702</v>
      </c>
      <c r="M583">
        <v>-1.72804482047615</v>
      </c>
      <c r="N583">
        <v>-0.20825460542987401</v>
      </c>
      <c r="O583">
        <v>0.52579456678654302</v>
      </c>
      <c r="P583" t="s">
        <v>7</v>
      </c>
    </row>
    <row r="584" spans="10:16" x14ac:dyDescent="0.25">
      <c r="J584">
        <v>2021</v>
      </c>
      <c r="K584" t="s">
        <v>16</v>
      </c>
      <c r="L584">
        <v>28.963216243635198</v>
      </c>
      <c r="M584">
        <v>-1.76113678951174</v>
      </c>
      <c r="N584">
        <v>-0.53112922182024502</v>
      </c>
      <c r="O584">
        <v>0.49959338948971799</v>
      </c>
      <c r="P584" t="s">
        <v>7</v>
      </c>
    </row>
    <row r="585" spans="10:16" x14ac:dyDescent="0.25">
      <c r="J585">
        <v>2021</v>
      </c>
      <c r="K585" t="s">
        <v>17</v>
      </c>
      <c r="L585">
        <v>28.974095031510199</v>
      </c>
      <c r="M585">
        <v>-1.77715894982283</v>
      </c>
      <c r="N585">
        <v>-0.34193189531289903</v>
      </c>
      <c r="O585">
        <v>0.54983322167661197</v>
      </c>
      <c r="P585" t="s">
        <v>7</v>
      </c>
    </row>
    <row r="586" spans="10:16" x14ac:dyDescent="0.25">
      <c r="J586">
        <v>2021</v>
      </c>
      <c r="K586" t="s">
        <v>18</v>
      </c>
      <c r="L586">
        <v>28.979043423441802</v>
      </c>
      <c r="M586">
        <v>-1.79850797806355</v>
      </c>
      <c r="N586">
        <v>-0.34491562760453598</v>
      </c>
      <c r="O586">
        <v>0.66740339205671895</v>
      </c>
      <c r="P586" t="s">
        <v>7</v>
      </c>
    </row>
    <row r="587" spans="10:16" x14ac:dyDescent="0.25">
      <c r="J587">
        <v>2021</v>
      </c>
      <c r="K587" t="s">
        <v>19</v>
      </c>
      <c r="L587">
        <v>28.278902953253901</v>
      </c>
      <c r="M587">
        <v>-1.8331389378460099</v>
      </c>
      <c r="N587">
        <v>-0.78442895162584203</v>
      </c>
      <c r="O587">
        <v>0.58167922730885402</v>
      </c>
      <c r="P587" t="s">
        <v>7</v>
      </c>
    </row>
    <row r="588" spans="10:16" x14ac:dyDescent="0.25">
      <c r="J588">
        <v>2021</v>
      </c>
      <c r="K588" t="s">
        <v>20</v>
      </c>
      <c r="L588">
        <v>27.8675370020764</v>
      </c>
      <c r="M588">
        <v>-1.7525365445043599</v>
      </c>
      <c r="N588">
        <v>-0.266135330279546</v>
      </c>
      <c r="O588">
        <v>0.636588539780371</v>
      </c>
      <c r="P588" t="s">
        <v>7</v>
      </c>
    </row>
    <row r="589" spans="10:16" x14ac:dyDescent="0.25">
      <c r="J589">
        <v>2021</v>
      </c>
      <c r="K589" t="s">
        <v>21</v>
      </c>
      <c r="L589">
        <v>26.463244095694201</v>
      </c>
      <c r="M589">
        <v>-1.87319092909628</v>
      </c>
      <c r="N589">
        <v>-0.70320795909747102</v>
      </c>
      <c r="O589">
        <v>0.76067602812494695</v>
      </c>
      <c r="P589" t="s">
        <v>7</v>
      </c>
    </row>
    <row r="590" spans="10:16" x14ac:dyDescent="0.25">
      <c r="J590">
        <v>2022</v>
      </c>
      <c r="K590" t="s">
        <v>8</v>
      </c>
      <c r="L590">
        <v>25.6513641577586</v>
      </c>
      <c r="M590">
        <v>-1.6864107396999699</v>
      </c>
      <c r="N590">
        <v>-0.89065201574695096</v>
      </c>
      <c r="O590">
        <v>0.558507535809321</v>
      </c>
      <c r="P590" t="s">
        <v>7</v>
      </c>
    </row>
    <row r="591" spans="10:16" x14ac:dyDescent="0.25">
      <c r="J591">
        <v>2022</v>
      </c>
      <c r="K591" t="s">
        <v>6</v>
      </c>
      <c r="L591">
        <v>26.874134504551201</v>
      </c>
      <c r="M591">
        <v>-1.7400353083652</v>
      </c>
      <c r="N591">
        <v>-0.68945589597232204</v>
      </c>
      <c r="O591">
        <v>0.55388043663841802</v>
      </c>
      <c r="P591" t="s">
        <v>7</v>
      </c>
    </row>
    <row r="592" spans="10:16" x14ac:dyDescent="0.25">
      <c r="J592">
        <v>2022</v>
      </c>
      <c r="K592" t="s">
        <v>9</v>
      </c>
      <c r="L592">
        <v>27.330078306875901</v>
      </c>
      <c r="M592">
        <v>-1.76947924765622</v>
      </c>
      <c r="N592">
        <v>-0.80247659639957902</v>
      </c>
      <c r="O592">
        <v>0.55396458829225004</v>
      </c>
      <c r="P592" t="s">
        <v>7</v>
      </c>
    </row>
    <row r="593" spans="10:16" x14ac:dyDescent="0.25">
      <c r="J593">
        <v>2022</v>
      </c>
      <c r="K593" t="s">
        <v>10</v>
      </c>
      <c r="L593">
        <v>27.974265037530699</v>
      </c>
      <c r="M593">
        <v>-1.77105867014519</v>
      </c>
      <c r="N593">
        <v>-0.69898325839516495</v>
      </c>
      <c r="O593">
        <v>0.53068334652099203</v>
      </c>
      <c r="P593" t="s">
        <v>7</v>
      </c>
    </row>
    <row r="594" spans="10:16" x14ac:dyDescent="0.25">
      <c r="J594">
        <v>2022</v>
      </c>
      <c r="K594" t="s">
        <v>11</v>
      </c>
      <c r="L594">
        <v>28.224612821352402</v>
      </c>
      <c r="M594">
        <v>-1.7715116370638899</v>
      </c>
      <c r="N594">
        <v>-0.61315214549833297</v>
      </c>
      <c r="O594">
        <v>0.496752843003747</v>
      </c>
      <c r="P594" t="s">
        <v>7</v>
      </c>
    </row>
    <row r="595" spans="10:16" x14ac:dyDescent="0.25">
      <c r="J595">
        <v>2022</v>
      </c>
      <c r="K595" t="s">
        <v>13</v>
      </c>
      <c r="L595">
        <v>28.6680585712671</v>
      </c>
      <c r="M595">
        <v>-1.7689911015981299</v>
      </c>
      <c r="N595">
        <v>-0.51543814227314999</v>
      </c>
      <c r="O595">
        <v>0.600009893041067</v>
      </c>
      <c r="P595" t="s">
        <v>7</v>
      </c>
    </row>
    <row r="596" spans="10:16" x14ac:dyDescent="0.25">
      <c r="J596">
        <v>2022</v>
      </c>
      <c r="K596" t="s">
        <v>14</v>
      </c>
      <c r="L596">
        <v>28.962347182708001</v>
      </c>
      <c r="M596">
        <v>-1.7347597569621001</v>
      </c>
      <c r="N596">
        <v>-0.44656982052193001</v>
      </c>
      <c r="O596">
        <v>0.49934969062694301</v>
      </c>
      <c r="P596" t="s">
        <v>7</v>
      </c>
    </row>
    <row r="597" spans="10:16" x14ac:dyDescent="0.25">
      <c r="J597">
        <v>2022</v>
      </c>
      <c r="K597" t="s">
        <v>15</v>
      </c>
      <c r="L597">
        <v>28.9617628335346</v>
      </c>
      <c r="M597">
        <v>-1.7208817960352201</v>
      </c>
      <c r="N597">
        <v>-0.20825460542987401</v>
      </c>
      <c r="O597">
        <v>0.52579456678654302</v>
      </c>
      <c r="P597" t="s">
        <v>7</v>
      </c>
    </row>
    <row r="598" spans="10:16" x14ac:dyDescent="0.25">
      <c r="J598">
        <v>2022</v>
      </c>
      <c r="K598" t="s">
        <v>16</v>
      </c>
      <c r="L598">
        <v>29.035562563374199</v>
      </c>
      <c r="M598">
        <v>-1.75397376507081</v>
      </c>
      <c r="N598">
        <v>-0.53112922182024502</v>
      </c>
      <c r="O598">
        <v>0.49959338948971799</v>
      </c>
      <c r="P598" t="s">
        <v>7</v>
      </c>
    </row>
    <row r="599" spans="10:16" x14ac:dyDescent="0.25">
      <c r="J599">
        <v>2022</v>
      </c>
      <c r="K599" t="s">
        <v>17</v>
      </c>
      <c r="L599">
        <v>29.046441351249101</v>
      </c>
      <c r="M599">
        <v>-1.7699959253819</v>
      </c>
      <c r="N599">
        <v>-0.34193189531289903</v>
      </c>
      <c r="O599">
        <v>0.54983322167661197</v>
      </c>
      <c r="P599" t="s">
        <v>7</v>
      </c>
    </row>
    <row r="600" spans="10:16" x14ac:dyDescent="0.25">
      <c r="J600">
        <v>2022</v>
      </c>
      <c r="K600" t="s">
        <v>18</v>
      </c>
      <c r="L600">
        <v>29.0513897431807</v>
      </c>
      <c r="M600">
        <v>-1.79134495362262</v>
      </c>
      <c r="N600">
        <v>-0.34491562760453598</v>
      </c>
      <c r="O600">
        <v>0.66740339205671895</v>
      </c>
      <c r="P600" t="s">
        <v>7</v>
      </c>
    </row>
    <row r="601" spans="10:16" x14ac:dyDescent="0.25">
      <c r="J601">
        <v>2022</v>
      </c>
      <c r="K601" t="s">
        <v>19</v>
      </c>
      <c r="L601">
        <v>28.351249272992799</v>
      </c>
      <c r="M601">
        <v>-1.8259759134050799</v>
      </c>
      <c r="N601">
        <v>-0.78442895162584203</v>
      </c>
      <c r="O601">
        <v>0.58167922730885402</v>
      </c>
      <c r="P601" t="s">
        <v>7</v>
      </c>
    </row>
    <row r="602" spans="10:16" x14ac:dyDescent="0.25">
      <c r="J602">
        <v>2022</v>
      </c>
      <c r="K602" t="s">
        <v>20</v>
      </c>
      <c r="L602">
        <v>27.939883321815302</v>
      </c>
      <c r="M602">
        <v>-1.7453735200634299</v>
      </c>
      <c r="N602">
        <v>-0.266135330279546</v>
      </c>
      <c r="O602">
        <v>0.636588539780371</v>
      </c>
      <c r="P602" t="s">
        <v>7</v>
      </c>
    </row>
    <row r="603" spans="10:16" x14ac:dyDescent="0.25">
      <c r="J603">
        <v>2022</v>
      </c>
      <c r="K603" t="s">
        <v>21</v>
      </c>
      <c r="L603">
        <v>26.535590415433099</v>
      </c>
      <c r="M603">
        <v>-1.8660279046553501</v>
      </c>
      <c r="N603">
        <v>-0.70320795909747102</v>
      </c>
      <c r="O603">
        <v>0.76067602812494695</v>
      </c>
      <c r="P603" t="s">
        <v>7</v>
      </c>
    </row>
    <row r="604" spans="10:16" x14ac:dyDescent="0.25">
      <c r="J604">
        <v>2023</v>
      </c>
      <c r="K604" t="s">
        <v>8</v>
      </c>
      <c r="L604">
        <v>25.723710477497502</v>
      </c>
      <c r="M604">
        <v>-1.6792477152590399</v>
      </c>
      <c r="N604">
        <v>-0.89065201574695096</v>
      </c>
      <c r="O604">
        <v>0.558507535809321</v>
      </c>
      <c r="P604" t="s">
        <v>7</v>
      </c>
    </row>
    <row r="605" spans="10:16" x14ac:dyDescent="0.25">
      <c r="J605">
        <v>2023</v>
      </c>
      <c r="K605" t="s">
        <v>6</v>
      </c>
      <c r="L605">
        <v>26.946480824290099</v>
      </c>
      <c r="M605">
        <v>-1.7328722839242701</v>
      </c>
      <c r="N605">
        <v>-0.68945589597232204</v>
      </c>
      <c r="O605">
        <v>0.55388043663841802</v>
      </c>
      <c r="P605" t="s">
        <v>7</v>
      </c>
    </row>
    <row r="606" spans="10:16" x14ac:dyDescent="0.25">
      <c r="J606">
        <v>2023</v>
      </c>
      <c r="K606" t="s">
        <v>9</v>
      </c>
      <c r="L606">
        <v>27.402424626614799</v>
      </c>
      <c r="M606">
        <v>-1.76231622321529</v>
      </c>
      <c r="N606">
        <v>-0.80247659639957902</v>
      </c>
      <c r="O606">
        <v>0.55396458829225004</v>
      </c>
      <c r="P606" t="s">
        <v>7</v>
      </c>
    </row>
    <row r="607" spans="10:16" x14ac:dyDescent="0.25">
      <c r="J607">
        <v>2023</v>
      </c>
      <c r="K607" t="s">
        <v>10</v>
      </c>
      <c r="L607">
        <v>28.046611357269601</v>
      </c>
      <c r="M607">
        <v>-1.7638956457042601</v>
      </c>
      <c r="N607">
        <v>-0.69898325839516495</v>
      </c>
      <c r="O607">
        <v>0.53068334652099203</v>
      </c>
      <c r="P607" t="s">
        <v>7</v>
      </c>
    </row>
    <row r="608" spans="10:16" x14ac:dyDescent="0.25">
      <c r="J608">
        <v>2023</v>
      </c>
      <c r="K608" t="s">
        <v>11</v>
      </c>
      <c r="L608">
        <v>28.2969591410913</v>
      </c>
      <c r="M608">
        <v>-1.7643486126229599</v>
      </c>
      <c r="N608">
        <v>-0.61315214549833297</v>
      </c>
      <c r="O608">
        <v>0.496752843003747</v>
      </c>
      <c r="P608" t="s">
        <v>7</v>
      </c>
    </row>
    <row r="609" spans="10:16" x14ac:dyDescent="0.25">
      <c r="J609">
        <v>2023</v>
      </c>
      <c r="K609" t="s">
        <v>13</v>
      </c>
      <c r="L609">
        <v>28.740404891006001</v>
      </c>
      <c r="M609">
        <v>-1.7618280771571999</v>
      </c>
      <c r="N609">
        <v>-0.51543814227314999</v>
      </c>
      <c r="O609">
        <v>0.600009893041067</v>
      </c>
      <c r="P609" t="s">
        <v>7</v>
      </c>
    </row>
    <row r="610" spans="10:16" x14ac:dyDescent="0.25">
      <c r="J610">
        <v>2023</v>
      </c>
      <c r="K610" t="s">
        <v>14</v>
      </c>
      <c r="L610">
        <v>29.034693502446999</v>
      </c>
      <c r="M610">
        <v>-1.7275967325211701</v>
      </c>
      <c r="N610">
        <v>-0.44656982052193001</v>
      </c>
      <c r="O610">
        <v>0.49934969062694301</v>
      </c>
      <c r="P610" t="s">
        <v>7</v>
      </c>
    </row>
    <row r="611" spans="10:16" x14ac:dyDescent="0.25">
      <c r="J611">
        <v>2023</v>
      </c>
      <c r="K611" t="s">
        <v>15</v>
      </c>
      <c r="L611">
        <v>29.034109153273601</v>
      </c>
      <c r="M611">
        <v>-1.7137187715942901</v>
      </c>
      <c r="N611">
        <v>-0.20825460542987401</v>
      </c>
      <c r="O611">
        <v>0.52579456678654302</v>
      </c>
      <c r="P611" t="s">
        <v>7</v>
      </c>
    </row>
    <row r="612" spans="10:16" x14ac:dyDescent="0.25">
      <c r="J612">
        <v>2023</v>
      </c>
      <c r="K612" t="s">
        <v>16</v>
      </c>
      <c r="L612">
        <v>29.107908883113101</v>
      </c>
      <c r="M612">
        <v>-1.7468107406298801</v>
      </c>
      <c r="N612">
        <v>-0.53112922182024502</v>
      </c>
      <c r="O612">
        <v>0.49959338948971799</v>
      </c>
      <c r="P612" t="s">
        <v>7</v>
      </c>
    </row>
    <row r="613" spans="10:16" x14ac:dyDescent="0.25">
      <c r="J613">
        <v>2023</v>
      </c>
      <c r="K613" t="s">
        <v>17</v>
      </c>
      <c r="L613">
        <v>29.118787670987999</v>
      </c>
      <c r="M613">
        <v>-1.76283290094097</v>
      </c>
      <c r="N613">
        <v>-0.34193189531289903</v>
      </c>
      <c r="O613">
        <v>0.54983322167661197</v>
      </c>
      <c r="P613" t="s">
        <v>7</v>
      </c>
    </row>
    <row r="614" spans="10:16" x14ac:dyDescent="0.25">
      <c r="J614">
        <v>2023</v>
      </c>
      <c r="K614" t="s">
        <v>18</v>
      </c>
      <c r="L614">
        <v>29.123736062919601</v>
      </c>
      <c r="M614">
        <v>-1.7841819291816901</v>
      </c>
      <c r="N614">
        <v>-0.34491562760453598</v>
      </c>
      <c r="O614">
        <v>0.66740339205671895</v>
      </c>
      <c r="P614" t="s">
        <v>7</v>
      </c>
    </row>
    <row r="615" spans="10:16" x14ac:dyDescent="0.25">
      <c r="J615">
        <v>2023</v>
      </c>
      <c r="K615" t="s">
        <v>19</v>
      </c>
      <c r="L615">
        <v>28.423595592731701</v>
      </c>
      <c r="M615">
        <v>-1.8188128889641499</v>
      </c>
      <c r="N615">
        <v>-0.78442895162584203</v>
      </c>
      <c r="O615">
        <v>0.58167922730885402</v>
      </c>
      <c r="P615" t="s">
        <v>7</v>
      </c>
    </row>
    <row r="616" spans="10:16" x14ac:dyDescent="0.25">
      <c r="J616">
        <v>2023</v>
      </c>
      <c r="K616" t="s">
        <v>20</v>
      </c>
      <c r="L616">
        <v>28.0122296415542</v>
      </c>
      <c r="M616">
        <v>-1.7382104956225</v>
      </c>
      <c r="N616">
        <v>-0.266135330279546</v>
      </c>
      <c r="O616">
        <v>0.636588539780371</v>
      </c>
      <c r="P616" t="s">
        <v>7</v>
      </c>
    </row>
    <row r="617" spans="10:16" x14ac:dyDescent="0.25">
      <c r="J617">
        <v>2023</v>
      </c>
      <c r="K617" t="s">
        <v>21</v>
      </c>
      <c r="L617">
        <v>26.607936735172</v>
      </c>
      <c r="M617">
        <v>-1.8588648802144201</v>
      </c>
      <c r="N617">
        <v>-0.70320795909747102</v>
      </c>
      <c r="O617">
        <v>0.76067602812494695</v>
      </c>
      <c r="P617" t="s">
        <v>7</v>
      </c>
    </row>
    <row r="618" spans="10:16" x14ac:dyDescent="0.25">
      <c r="J618">
        <v>2024</v>
      </c>
      <c r="K618" t="s">
        <v>8</v>
      </c>
      <c r="L618">
        <v>25.796056797236499</v>
      </c>
      <c r="M618">
        <v>-1.67208469081811</v>
      </c>
      <c r="N618">
        <v>-0.89065201574695096</v>
      </c>
      <c r="O618">
        <v>0.558507535809321</v>
      </c>
      <c r="P618" t="s">
        <v>7</v>
      </c>
    </row>
    <row r="619" spans="10:16" x14ac:dyDescent="0.25">
      <c r="J619">
        <v>2024</v>
      </c>
      <c r="K619" t="s">
        <v>6</v>
      </c>
      <c r="L619">
        <v>27.0188271440291</v>
      </c>
      <c r="M619">
        <v>-1.7257092594833401</v>
      </c>
      <c r="N619">
        <v>-0.68945589597232204</v>
      </c>
      <c r="O619">
        <v>0.55388043663841802</v>
      </c>
      <c r="P619" t="s">
        <v>7</v>
      </c>
    </row>
    <row r="620" spans="10:16" x14ac:dyDescent="0.25">
      <c r="J620">
        <v>2024</v>
      </c>
      <c r="K620" t="s">
        <v>9</v>
      </c>
      <c r="L620">
        <v>27.4747709463538</v>
      </c>
      <c r="M620">
        <v>-1.75515319877436</v>
      </c>
      <c r="N620">
        <v>-0.80247659639957902</v>
      </c>
      <c r="O620">
        <v>0.55396458829225004</v>
      </c>
      <c r="P620" t="s">
        <v>7</v>
      </c>
    </row>
    <row r="621" spans="10:16" x14ac:dyDescent="0.25">
      <c r="J621">
        <v>2024</v>
      </c>
      <c r="K621" t="s">
        <v>10</v>
      </c>
      <c r="L621">
        <v>28.118957677008598</v>
      </c>
      <c r="M621">
        <v>-1.7567326212633201</v>
      </c>
      <c r="N621">
        <v>-0.69898325839516495</v>
      </c>
      <c r="O621">
        <v>0.53068334652099203</v>
      </c>
      <c r="P621" t="s">
        <v>7</v>
      </c>
    </row>
    <row r="622" spans="10:16" x14ac:dyDescent="0.25">
      <c r="J622">
        <v>2024</v>
      </c>
      <c r="K622" t="s">
        <v>11</v>
      </c>
      <c r="L622">
        <v>28.369305460830301</v>
      </c>
      <c r="M622">
        <v>-1.75718558818203</v>
      </c>
      <c r="N622">
        <v>-0.61315214549833297</v>
      </c>
      <c r="O622">
        <v>0.496752843003747</v>
      </c>
      <c r="P622" t="s">
        <v>7</v>
      </c>
    </row>
    <row r="623" spans="10:16" x14ac:dyDescent="0.25">
      <c r="J623">
        <v>2024</v>
      </c>
      <c r="K623" t="s">
        <v>13</v>
      </c>
      <c r="L623">
        <v>28.812751210744899</v>
      </c>
      <c r="M623">
        <v>-1.7546650527162699</v>
      </c>
      <c r="N623">
        <v>-0.51543814227314999</v>
      </c>
      <c r="O623">
        <v>0.600009893041067</v>
      </c>
      <c r="P623" t="s">
        <v>7</v>
      </c>
    </row>
    <row r="624" spans="10:16" x14ac:dyDescent="0.25">
      <c r="J624">
        <v>2024</v>
      </c>
      <c r="K624" t="s">
        <v>14</v>
      </c>
      <c r="L624">
        <v>29.1070398221859</v>
      </c>
      <c r="M624">
        <v>-1.7204337080802401</v>
      </c>
      <c r="N624">
        <v>-0.44656982052193001</v>
      </c>
      <c r="O624">
        <v>0.49934969062694301</v>
      </c>
      <c r="P624" t="s">
        <v>7</v>
      </c>
    </row>
    <row r="625" spans="10:16" x14ac:dyDescent="0.25">
      <c r="J625">
        <v>2024</v>
      </c>
      <c r="K625" t="s">
        <v>15</v>
      </c>
      <c r="L625">
        <v>29.106455473012499</v>
      </c>
      <c r="M625">
        <v>-1.7065557471533599</v>
      </c>
      <c r="N625">
        <v>-0.20825460542987401</v>
      </c>
      <c r="O625">
        <v>0.52579456678654302</v>
      </c>
      <c r="P625" t="s">
        <v>7</v>
      </c>
    </row>
    <row r="626" spans="10:16" x14ac:dyDescent="0.25">
      <c r="J626">
        <v>2024</v>
      </c>
      <c r="K626" t="s">
        <v>16</v>
      </c>
      <c r="L626">
        <v>29.180255202851999</v>
      </c>
      <c r="M626">
        <v>-1.7396477161889501</v>
      </c>
      <c r="N626">
        <v>-0.53112922182024502</v>
      </c>
      <c r="O626">
        <v>0.49959338948971799</v>
      </c>
      <c r="P626" t="s">
        <v>7</v>
      </c>
    </row>
    <row r="627" spans="10:16" x14ac:dyDescent="0.25">
      <c r="J627">
        <v>2024</v>
      </c>
      <c r="K627" t="s">
        <v>17</v>
      </c>
      <c r="L627">
        <v>29.191133990727</v>
      </c>
      <c r="M627">
        <v>-1.75566987650004</v>
      </c>
      <c r="N627">
        <v>-0.34193189531289903</v>
      </c>
      <c r="O627">
        <v>0.54983322167661197</v>
      </c>
      <c r="P627" t="s">
        <v>7</v>
      </c>
    </row>
    <row r="628" spans="10:16" x14ac:dyDescent="0.25">
      <c r="J628">
        <v>2024</v>
      </c>
      <c r="K628" t="s">
        <v>18</v>
      </c>
      <c r="L628">
        <v>29.196082382658599</v>
      </c>
      <c r="M628">
        <v>-1.7770189047407601</v>
      </c>
      <c r="N628">
        <v>-0.34491562760453598</v>
      </c>
      <c r="O628">
        <v>0.66740339205671895</v>
      </c>
      <c r="P628" t="s">
        <v>7</v>
      </c>
    </row>
    <row r="629" spans="10:16" x14ac:dyDescent="0.25">
      <c r="J629">
        <v>2024</v>
      </c>
      <c r="K629" t="s">
        <v>19</v>
      </c>
      <c r="L629">
        <v>28.495941912470698</v>
      </c>
      <c r="M629">
        <v>-1.81164986452322</v>
      </c>
      <c r="N629">
        <v>-0.78442895162584203</v>
      </c>
      <c r="O629">
        <v>0.58167922730885402</v>
      </c>
      <c r="P629" t="s">
        <v>7</v>
      </c>
    </row>
    <row r="630" spans="10:16" x14ac:dyDescent="0.25">
      <c r="J630">
        <v>2024</v>
      </c>
      <c r="K630" t="s">
        <v>20</v>
      </c>
      <c r="L630">
        <v>28.084575961293201</v>
      </c>
      <c r="M630">
        <v>-1.73104747118157</v>
      </c>
      <c r="N630">
        <v>-0.266135330279546</v>
      </c>
      <c r="O630">
        <v>0.636588539780371</v>
      </c>
      <c r="P630" t="s">
        <v>7</v>
      </c>
    </row>
    <row r="631" spans="10:16" x14ac:dyDescent="0.25">
      <c r="J631">
        <v>2024</v>
      </c>
      <c r="K631" t="s">
        <v>21</v>
      </c>
      <c r="L631">
        <v>26.680283054911001</v>
      </c>
      <c r="M631">
        <v>-1.8517018557734899</v>
      </c>
      <c r="N631">
        <v>-0.70320795909747102</v>
      </c>
      <c r="O631">
        <v>0.76067602812494695</v>
      </c>
      <c r="P631" t="s">
        <v>7</v>
      </c>
    </row>
    <row r="632" spans="10:16" x14ac:dyDescent="0.25">
      <c r="J632">
        <v>2025</v>
      </c>
      <c r="K632" t="s">
        <v>8</v>
      </c>
      <c r="L632">
        <v>25.868403116975401</v>
      </c>
      <c r="M632">
        <v>-1.66492166637718</v>
      </c>
      <c r="N632">
        <v>-0.89065201574695096</v>
      </c>
      <c r="O632">
        <v>0.558507535809321</v>
      </c>
      <c r="P632" t="s">
        <v>7</v>
      </c>
    </row>
    <row r="633" spans="10:16" x14ac:dyDescent="0.25">
      <c r="J633">
        <v>2025</v>
      </c>
      <c r="K633" t="s">
        <v>6</v>
      </c>
      <c r="L633">
        <v>27.091173463768001</v>
      </c>
      <c r="M633">
        <v>-1.7185462350424101</v>
      </c>
      <c r="N633">
        <v>-0.68945589597232204</v>
      </c>
      <c r="O633">
        <v>0.55388043663841802</v>
      </c>
      <c r="P633" t="s">
        <v>7</v>
      </c>
    </row>
    <row r="634" spans="10:16" x14ac:dyDescent="0.25">
      <c r="J634">
        <v>2025</v>
      </c>
      <c r="K634" t="s">
        <v>9</v>
      </c>
      <c r="L634">
        <v>27.547117266092702</v>
      </c>
      <c r="M634">
        <v>-1.7479901743334301</v>
      </c>
      <c r="N634">
        <v>-0.80247659639957902</v>
      </c>
      <c r="O634">
        <v>0.55396458829225004</v>
      </c>
      <c r="P634" t="s">
        <v>7</v>
      </c>
    </row>
    <row r="635" spans="10:16" x14ac:dyDescent="0.25">
      <c r="J635">
        <v>2025</v>
      </c>
      <c r="K635" t="s">
        <v>10</v>
      </c>
      <c r="L635">
        <v>28.1913039967475</v>
      </c>
      <c r="M635">
        <v>-1.7495695968224001</v>
      </c>
      <c r="N635">
        <v>-0.69898325839516495</v>
      </c>
      <c r="O635">
        <v>0.53068334652099203</v>
      </c>
      <c r="P635" t="s">
        <v>7</v>
      </c>
    </row>
    <row r="636" spans="10:16" x14ac:dyDescent="0.25">
      <c r="J636">
        <v>2025</v>
      </c>
      <c r="K636" t="s">
        <v>11</v>
      </c>
      <c r="L636">
        <v>28.441651780569199</v>
      </c>
      <c r="M636">
        <v>-1.7500225637411</v>
      </c>
      <c r="N636">
        <v>-0.61315214549833297</v>
      </c>
      <c r="O636">
        <v>0.496752843003747</v>
      </c>
      <c r="P636" t="s">
        <v>7</v>
      </c>
    </row>
    <row r="637" spans="10:16" x14ac:dyDescent="0.25">
      <c r="J637">
        <v>2025</v>
      </c>
      <c r="K637" t="s">
        <v>13</v>
      </c>
      <c r="L637">
        <v>28.8850975304839</v>
      </c>
      <c r="M637">
        <v>-1.74750202827534</v>
      </c>
      <c r="N637">
        <v>-0.51543814227314999</v>
      </c>
      <c r="O637">
        <v>0.600009893041067</v>
      </c>
      <c r="P637" t="s">
        <v>7</v>
      </c>
    </row>
    <row r="638" spans="10:16" x14ac:dyDescent="0.25">
      <c r="J638">
        <v>2025</v>
      </c>
      <c r="K638" t="s">
        <v>14</v>
      </c>
      <c r="L638">
        <v>29.179386141924901</v>
      </c>
      <c r="M638">
        <v>-1.7132706836393099</v>
      </c>
      <c r="N638">
        <v>-0.44656982052193001</v>
      </c>
      <c r="O638">
        <v>0.49934969062694301</v>
      </c>
      <c r="P638" t="s">
        <v>7</v>
      </c>
    </row>
    <row r="639" spans="10:16" x14ac:dyDescent="0.25">
      <c r="J639">
        <v>2025</v>
      </c>
      <c r="K639" t="s">
        <v>15</v>
      </c>
      <c r="L639">
        <v>29.1788017927515</v>
      </c>
      <c r="M639">
        <v>-1.6993927227124299</v>
      </c>
      <c r="N639">
        <v>-0.20825460542987401</v>
      </c>
      <c r="O639">
        <v>0.52579456678654302</v>
      </c>
      <c r="P639" t="s">
        <v>7</v>
      </c>
    </row>
    <row r="640" spans="10:16" x14ac:dyDescent="0.25">
      <c r="J640">
        <v>2025</v>
      </c>
      <c r="K640" t="s">
        <v>16</v>
      </c>
      <c r="L640">
        <v>29.252601522591</v>
      </c>
      <c r="M640">
        <v>-1.7324846917480199</v>
      </c>
      <c r="N640">
        <v>-0.53112922182024502</v>
      </c>
      <c r="O640">
        <v>0.49959338948971799</v>
      </c>
      <c r="P640" t="s">
        <v>7</v>
      </c>
    </row>
    <row r="641" spans="10:16" x14ac:dyDescent="0.25">
      <c r="J641">
        <v>2025</v>
      </c>
      <c r="K641" t="s">
        <v>17</v>
      </c>
      <c r="L641">
        <v>29.263480310465901</v>
      </c>
      <c r="M641">
        <v>-1.7485068520591101</v>
      </c>
      <c r="N641">
        <v>-0.34193189531289903</v>
      </c>
      <c r="O641">
        <v>0.54983322167661197</v>
      </c>
      <c r="P641" t="s">
        <v>7</v>
      </c>
    </row>
    <row r="642" spans="10:16" x14ac:dyDescent="0.25">
      <c r="J642">
        <v>2025</v>
      </c>
      <c r="K642" t="s">
        <v>18</v>
      </c>
      <c r="L642">
        <v>29.2684287023975</v>
      </c>
      <c r="M642">
        <v>-1.7698558802998301</v>
      </c>
      <c r="N642">
        <v>-0.34491562760453598</v>
      </c>
      <c r="O642">
        <v>0.66740339205671895</v>
      </c>
      <c r="P642" t="s">
        <v>7</v>
      </c>
    </row>
    <row r="643" spans="10:16" x14ac:dyDescent="0.25">
      <c r="J643">
        <v>2025</v>
      </c>
      <c r="K643" t="s">
        <v>19</v>
      </c>
      <c r="L643">
        <v>28.5682882322096</v>
      </c>
      <c r="M643">
        <v>-1.80448684008229</v>
      </c>
      <c r="N643">
        <v>-0.78442895162584203</v>
      </c>
      <c r="O643">
        <v>0.58167922730885402</v>
      </c>
      <c r="P643" t="s">
        <v>7</v>
      </c>
    </row>
    <row r="644" spans="10:16" x14ac:dyDescent="0.25">
      <c r="J644">
        <v>2025</v>
      </c>
      <c r="K644" t="s">
        <v>20</v>
      </c>
      <c r="L644">
        <v>28.156922281032099</v>
      </c>
      <c r="M644">
        <v>-1.72388444674064</v>
      </c>
      <c r="N644">
        <v>-0.266135330279546</v>
      </c>
      <c r="O644">
        <v>0.636588539780371</v>
      </c>
      <c r="P644" t="s">
        <v>7</v>
      </c>
    </row>
    <row r="645" spans="10:16" x14ac:dyDescent="0.25">
      <c r="J645">
        <v>2025</v>
      </c>
      <c r="K645" t="s">
        <v>21</v>
      </c>
      <c r="L645">
        <v>26.752629374649899</v>
      </c>
      <c r="M645">
        <v>-1.8445388313325599</v>
      </c>
      <c r="N645">
        <v>-0.70320795909747102</v>
      </c>
      <c r="O645">
        <v>0.76067602812494695</v>
      </c>
      <c r="P645" t="s">
        <v>7</v>
      </c>
    </row>
    <row r="646" spans="10:16" x14ac:dyDescent="0.25">
      <c r="J646">
        <v>2026</v>
      </c>
      <c r="K646" t="s">
        <v>8</v>
      </c>
      <c r="L646">
        <v>25.940749436714299</v>
      </c>
      <c r="M646">
        <v>-1.65775864193625</v>
      </c>
      <c r="N646">
        <v>-0.89065201574695096</v>
      </c>
      <c r="O646">
        <v>0.558507535809321</v>
      </c>
      <c r="P646" t="s">
        <v>7</v>
      </c>
    </row>
    <row r="647" spans="10:16" x14ac:dyDescent="0.25">
      <c r="J647">
        <v>2026</v>
      </c>
      <c r="K647" t="s">
        <v>6</v>
      </c>
      <c r="L647">
        <v>27.163519783506899</v>
      </c>
      <c r="M647">
        <v>-1.7113832106014799</v>
      </c>
      <c r="N647">
        <v>-0.68945589597232204</v>
      </c>
      <c r="O647">
        <v>0.55388043663841802</v>
      </c>
      <c r="P647" t="s">
        <v>7</v>
      </c>
    </row>
    <row r="648" spans="10:16" x14ac:dyDescent="0.25">
      <c r="J648">
        <v>2026</v>
      </c>
      <c r="K648" t="s">
        <v>9</v>
      </c>
      <c r="L648">
        <v>27.6194635858316</v>
      </c>
      <c r="M648">
        <v>-1.7408271498925001</v>
      </c>
      <c r="N648">
        <v>-0.80247659639957902</v>
      </c>
      <c r="O648">
        <v>0.55396458829225004</v>
      </c>
      <c r="P648" t="s">
        <v>7</v>
      </c>
    </row>
    <row r="649" spans="10:16" x14ac:dyDescent="0.25">
      <c r="J649">
        <v>2026</v>
      </c>
      <c r="K649" t="s">
        <v>10</v>
      </c>
      <c r="L649">
        <v>28.263650316486402</v>
      </c>
      <c r="M649">
        <v>-1.7424065723814699</v>
      </c>
      <c r="N649">
        <v>-0.69898325839516495</v>
      </c>
      <c r="O649">
        <v>0.53068334652099203</v>
      </c>
      <c r="P649" t="s">
        <v>7</v>
      </c>
    </row>
    <row r="650" spans="10:16" x14ac:dyDescent="0.25">
      <c r="J650">
        <v>2026</v>
      </c>
      <c r="K650" t="s">
        <v>11</v>
      </c>
      <c r="L650">
        <v>28.5139981003081</v>
      </c>
      <c r="M650">
        <v>-1.74285953930017</v>
      </c>
      <c r="N650">
        <v>-0.61315214549833297</v>
      </c>
      <c r="O650">
        <v>0.496752843003747</v>
      </c>
      <c r="P650" t="s">
        <v>7</v>
      </c>
    </row>
    <row r="651" spans="10:16" x14ac:dyDescent="0.25">
      <c r="J651">
        <v>2026</v>
      </c>
      <c r="K651" t="s">
        <v>13</v>
      </c>
      <c r="L651">
        <v>28.957443850222798</v>
      </c>
      <c r="M651">
        <v>-1.74033900383441</v>
      </c>
      <c r="N651">
        <v>-0.51543814227314999</v>
      </c>
      <c r="O651">
        <v>0.600009893041067</v>
      </c>
      <c r="P651" t="s">
        <v>7</v>
      </c>
    </row>
    <row r="652" spans="10:16" x14ac:dyDescent="0.25">
      <c r="J652">
        <v>2026</v>
      </c>
      <c r="K652" t="s">
        <v>14</v>
      </c>
      <c r="L652">
        <v>29.251732461663799</v>
      </c>
      <c r="M652">
        <v>-1.7061076591983799</v>
      </c>
      <c r="N652">
        <v>-0.44656982052193001</v>
      </c>
      <c r="O652">
        <v>0.49934969062694301</v>
      </c>
      <c r="P652" t="s">
        <v>7</v>
      </c>
    </row>
    <row r="653" spans="10:16" x14ac:dyDescent="0.25">
      <c r="J653">
        <v>2026</v>
      </c>
      <c r="K653" t="s">
        <v>15</v>
      </c>
      <c r="L653">
        <v>29.251148112490402</v>
      </c>
      <c r="M653">
        <v>-1.6922296982714999</v>
      </c>
      <c r="N653">
        <v>-0.20825460542987401</v>
      </c>
      <c r="O653">
        <v>0.52579456678654302</v>
      </c>
      <c r="P653" t="s">
        <v>7</v>
      </c>
    </row>
    <row r="654" spans="10:16" x14ac:dyDescent="0.25">
      <c r="J654">
        <v>2026</v>
      </c>
      <c r="K654" t="s">
        <v>16</v>
      </c>
      <c r="L654">
        <v>29.324947842329902</v>
      </c>
      <c r="M654">
        <v>-1.7253216673070899</v>
      </c>
      <c r="N654">
        <v>-0.53112922182024502</v>
      </c>
      <c r="O654">
        <v>0.49959338948971799</v>
      </c>
      <c r="P654" t="s">
        <v>7</v>
      </c>
    </row>
    <row r="655" spans="10:16" x14ac:dyDescent="0.25">
      <c r="J655">
        <v>2026</v>
      </c>
      <c r="K655" t="s">
        <v>17</v>
      </c>
      <c r="L655">
        <v>29.335826630204799</v>
      </c>
      <c r="M655">
        <v>-1.7413438276181801</v>
      </c>
      <c r="N655">
        <v>-0.34193189531289903</v>
      </c>
      <c r="O655">
        <v>0.54983322167661197</v>
      </c>
      <c r="P655" t="s">
        <v>7</v>
      </c>
    </row>
    <row r="656" spans="10:16" x14ac:dyDescent="0.25">
      <c r="J656">
        <v>2026</v>
      </c>
      <c r="K656" t="s">
        <v>18</v>
      </c>
      <c r="L656">
        <v>29.340775022136398</v>
      </c>
      <c r="M656">
        <v>-1.7626928558588999</v>
      </c>
      <c r="N656">
        <v>-0.34491562760453598</v>
      </c>
      <c r="O656">
        <v>0.66740339205671895</v>
      </c>
      <c r="P656" t="s">
        <v>7</v>
      </c>
    </row>
    <row r="657" spans="10:16" x14ac:dyDescent="0.25">
      <c r="J657">
        <v>2026</v>
      </c>
      <c r="K657" t="s">
        <v>19</v>
      </c>
      <c r="L657">
        <v>28.640634551948501</v>
      </c>
      <c r="M657">
        <v>-1.79732381564136</v>
      </c>
      <c r="N657">
        <v>-0.78442895162584203</v>
      </c>
      <c r="O657">
        <v>0.58167922730885402</v>
      </c>
      <c r="P657" t="s">
        <v>7</v>
      </c>
    </row>
    <row r="658" spans="10:16" x14ac:dyDescent="0.25">
      <c r="J658">
        <v>2026</v>
      </c>
      <c r="K658" t="s">
        <v>20</v>
      </c>
      <c r="L658">
        <v>28.229268600771</v>
      </c>
      <c r="M658">
        <v>-1.71672142229971</v>
      </c>
      <c r="N658">
        <v>-0.266135330279546</v>
      </c>
      <c r="O658">
        <v>0.636588539780371</v>
      </c>
      <c r="P658" t="s">
        <v>7</v>
      </c>
    </row>
    <row r="659" spans="10:16" x14ac:dyDescent="0.25">
      <c r="J659">
        <v>2026</v>
      </c>
      <c r="K659" t="s">
        <v>21</v>
      </c>
      <c r="L659">
        <v>26.824975694388801</v>
      </c>
      <c r="M659">
        <v>-1.8373758068916299</v>
      </c>
      <c r="N659">
        <v>-0.70320795909747102</v>
      </c>
      <c r="O659">
        <v>0.76067602812494695</v>
      </c>
      <c r="P659" t="s">
        <v>7</v>
      </c>
    </row>
    <row r="660" spans="10:16" x14ac:dyDescent="0.25">
      <c r="J660">
        <v>2027</v>
      </c>
      <c r="K660" t="s">
        <v>8</v>
      </c>
      <c r="L660">
        <v>26.0130957564533</v>
      </c>
      <c r="M660">
        <v>-1.65059561749532</v>
      </c>
      <c r="N660">
        <v>-0.89065201574695096</v>
      </c>
      <c r="O660">
        <v>0.558507535809321</v>
      </c>
      <c r="P660" t="s">
        <v>7</v>
      </c>
    </row>
    <row r="661" spans="10:16" x14ac:dyDescent="0.25">
      <c r="J661">
        <v>2027</v>
      </c>
      <c r="K661" t="s">
        <v>6</v>
      </c>
      <c r="L661">
        <v>27.2358661032459</v>
      </c>
      <c r="M661">
        <v>-1.7042201861605499</v>
      </c>
      <c r="N661">
        <v>-0.68945589597232204</v>
      </c>
      <c r="O661">
        <v>0.55388043663841802</v>
      </c>
      <c r="P661" t="s">
        <v>7</v>
      </c>
    </row>
    <row r="662" spans="10:16" x14ac:dyDescent="0.25">
      <c r="J662">
        <v>2027</v>
      </c>
      <c r="K662" t="s">
        <v>9</v>
      </c>
      <c r="L662">
        <v>27.691809905570601</v>
      </c>
      <c r="M662">
        <v>-1.7336641254515699</v>
      </c>
      <c r="N662">
        <v>-0.80247659639957902</v>
      </c>
      <c r="O662">
        <v>0.55396458829225004</v>
      </c>
      <c r="P662" t="s">
        <v>7</v>
      </c>
    </row>
    <row r="663" spans="10:16" x14ac:dyDescent="0.25">
      <c r="J663">
        <v>2027</v>
      </c>
      <c r="K663" t="s">
        <v>10</v>
      </c>
      <c r="L663">
        <v>28.3359966362253</v>
      </c>
      <c r="M663">
        <v>-1.7352435479405399</v>
      </c>
      <c r="N663">
        <v>-0.69898325839516495</v>
      </c>
      <c r="O663">
        <v>0.53068334652099203</v>
      </c>
      <c r="P663" t="s">
        <v>7</v>
      </c>
    </row>
    <row r="664" spans="10:16" x14ac:dyDescent="0.25">
      <c r="J664">
        <v>2027</v>
      </c>
      <c r="K664" t="s">
        <v>11</v>
      </c>
      <c r="L664">
        <v>28.586344420047102</v>
      </c>
      <c r="M664">
        <v>-1.73569651485924</v>
      </c>
      <c r="N664">
        <v>-0.61315214549833297</v>
      </c>
      <c r="O664">
        <v>0.496752843003747</v>
      </c>
      <c r="P664" t="s">
        <v>7</v>
      </c>
    </row>
    <row r="665" spans="10:16" x14ac:dyDescent="0.25">
      <c r="J665">
        <v>2027</v>
      </c>
      <c r="K665" t="s">
        <v>13</v>
      </c>
      <c r="L665">
        <v>29.0297901699617</v>
      </c>
      <c r="M665">
        <v>-1.73317597939348</v>
      </c>
      <c r="N665">
        <v>-0.51543814227314999</v>
      </c>
      <c r="O665">
        <v>0.600009893041067</v>
      </c>
      <c r="P665" t="s">
        <v>7</v>
      </c>
    </row>
    <row r="666" spans="10:16" x14ac:dyDescent="0.25">
      <c r="J666">
        <v>2027</v>
      </c>
      <c r="K666" t="s">
        <v>14</v>
      </c>
      <c r="L666">
        <v>29.324078781402701</v>
      </c>
      <c r="M666">
        <v>-1.6989446347574499</v>
      </c>
      <c r="N666">
        <v>-0.44656982052193001</v>
      </c>
      <c r="O666">
        <v>0.49934969062694301</v>
      </c>
      <c r="P666" t="s">
        <v>7</v>
      </c>
    </row>
    <row r="667" spans="10:16" x14ac:dyDescent="0.25">
      <c r="J667">
        <v>2027</v>
      </c>
      <c r="K667" t="s">
        <v>15</v>
      </c>
      <c r="L667">
        <v>29.3234944322293</v>
      </c>
      <c r="M667">
        <v>-1.68506667383057</v>
      </c>
      <c r="N667">
        <v>-0.20825460542987401</v>
      </c>
      <c r="O667">
        <v>0.52579456678654302</v>
      </c>
      <c r="P667" t="s">
        <v>7</v>
      </c>
    </row>
    <row r="668" spans="10:16" x14ac:dyDescent="0.25">
      <c r="J668">
        <v>2027</v>
      </c>
      <c r="K668" t="s">
        <v>16</v>
      </c>
      <c r="L668">
        <v>29.3972941620688</v>
      </c>
      <c r="M668">
        <v>-1.7181586428661599</v>
      </c>
      <c r="N668">
        <v>-0.53112922182024502</v>
      </c>
      <c r="O668">
        <v>0.49959338948971799</v>
      </c>
      <c r="P668" t="s">
        <v>7</v>
      </c>
    </row>
    <row r="669" spans="10:16" x14ac:dyDescent="0.25">
      <c r="J669">
        <v>2027</v>
      </c>
      <c r="K669" t="s">
        <v>17</v>
      </c>
      <c r="L669">
        <v>29.4081729499438</v>
      </c>
      <c r="M669">
        <v>-1.7341808031772501</v>
      </c>
      <c r="N669">
        <v>-0.34193189531289903</v>
      </c>
      <c r="O669">
        <v>0.54983322167661197</v>
      </c>
      <c r="P669" t="s">
        <v>7</v>
      </c>
    </row>
    <row r="670" spans="10:16" x14ac:dyDescent="0.25">
      <c r="J670">
        <v>2027</v>
      </c>
      <c r="K670" t="s">
        <v>18</v>
      </c>
      <c r="L670">
        <v>29.413121341875399</v>
      </c>
      <c r="M670">
        <v>-1.7555298314179699</v>
      </c>
      <c r="N670">
        <v>-0.34491562760453598</v>
      </c>
      <c r="O670">
        <v>0.66740339205671895</v>
      </c>
      <c r="P670" t="s">
        <v>7</v>
      </c>
    </row>
    <row r="671" spans="10:16" x14ac:dyDescent="0.25">
      <c r="J671">
        <v>2027</v>
      </c>
      <c r="K671" t="s">
        <v>19</v>
      </c>
      <c r="L671">
        <v>28.712980871687499</v>
      </c>
      <c r="M671">
        <v>-1.79016079120043</v>
      </c>
      <c r="N671">
        <v>-0.78442895162584203</v>
      </c>
      <c r="O671">
        <v>0.58167922730885402</v>
      </c>
      <c r="P671" t="s">
        <v>7</v>
      </c>
    </row>
    <row r="672" spans="10:16" x14ac:dyDescent="0.25">
      <c r="J672">
        <v>2027</v>
      </c>
      <c r="K672" t="s">
        <v>20</v>
      </c>
      <c r="L672">
        <v>28.301614920510001</v>
      </c>
      <c r="M672">
        <v>-1.7095583978587801</v>
      </c>
      <c r="N672">
        <v>-0.266135330279546</v>
      </c>
      <c r="O672">
        <v>0.636588539780371</v>
      </c>
      <c r="P672" t="s">
        <v>7</v>
      </c>
    </row>
    <row r="673" spans="10:16" x14ac:dyDescent="0.25">
      <c r="J673">
        <v>2027</v>
      </c>
      <c r="K673" t="s">
        <v>21</v>
      </c>
      <c r="L673">
        <v>26.897322014127798</v>
      </c>
      <c r="M673">
        <v>-1.8302127824507</v>
      </c>
      <c r="N673">
        <v>-0.70320795909747102</v>
      </c>
      <c r="O673">
        <v>0.76067602812494695</v>
      </c>
      <c r="P673" t="s">
        <v>7</v>
      </c>
    </row>
    <row r="674" spans="10:16" x14ac:dyDescent="0.25">
      <c r="J674">
        <v>2028</v>
      </c>
      <c r="K674" t="s">
        <v>8</v>
      </c>
      <c r="L674">
        <v>26.085442076192201</v>
      </c>
      <c r="M674">
        <v>-1.64343259305439</v>
      </c>
      <c r="N674">
        <v>-0.89065201574695096</v>
      </c>
      <c r="O674">
        <v>0.558507535809321</v>
      </c>
      <c r="P674" t="s">
        <v>7</v>
      </c>
    </row>
    <row r="675" spans="10:16" x14ac:dyDescent="0.25">
      <c r="J675">
        <v>2028</v>
      </c>
      <c r="K675" t="s">
        <v>6</v>
      </c>
      <c r="L675">
        <v>27.308212422984798</v>
      </c>
      <c r="M675">
        <v>-1.69705716171962</v>
      </c>
      <c r="N675">
        <v>-0.68945589597232204</v>
      </c>
      <c r="O675">
        <v>0.55388043663841802</v>
      </c>
      <c r="P675" t="s">
        <v>7</v>
      </c>
    </row>
    <row r="676" spans="10:16" x14ac:dyDescent="0.25">
      <c r="J676">
        <v>2028</v>
      </c>
      <c r="K676" t="s">
        <v>9</v>
      </c>
      <c r="L676">
        <v>27.764156225309499</v>
      </c>
      <c r="M676">
        <v>-1.7265011010106399</v>
      </c>
      <c r="N676">
        <v>-0.80247659639957902</v>
      </c>
      <c r="O676">
        <v>0.55396458829225004</v>
      </c>
      <c r="P676" t="s">
        <v>7</v>
      </c>
    </row>
    <row r="677" spans="10:16" x14ac:dyDescent="0.25">
      <c r="J677">
        <v>2028</v>
      </c>
      <c r="K677" t="s">
        <v>10</v>
      </c>
      <c r="L677">
        <v>28.408342955964301</v>
      </c>
      <c r="M677">
        <v>-1.7280805234996</v>
      </c>
      <c r="N677">
        <v>-0.69898325839516495</v>
      </c>
      <c r="O677">
        <v>0.53068334652099203</v>
      </c>
      <c r="P677" t="s">
        <v>7</v>
      </c>
    </row>
    <row r="678" spans="10:16" x14ac:dyDescent="0.25">
      <c r="J678">
        <v>2028</v>
      </c>
      <c r="K678" t="s">
        <v>11</v>
      </c>
      <c r="L678">
        <v>28.658690739786</v>
      </c>
      <c r="M678">
        <v>-1.7285334904183101</v>
      </c>
      <c r="N678">
        <v>-0.61315214549833297</v>
      </c>
      <c r="O678">
        <v>0.496752843003747</v>
      </c>
      <c r="P678" t="s">
        <v>7</v>
      </c>
    </row>
    <row r="679" spans="10:16" x14ac:dyDescent="0.25">
      <c r="J679">
        <v>2028</v>
      </c>
      <c r="K679" t="s">
        <v>13</v>
      </c>
      <c r="L679">
        <v>29.102136489700701</v>
      </c>
      <c r="M679">
        <v>-1.72601295495255</v>
      </c>
      <c r="N679">
        <v>-0.51543814227314999</v>
      </c>
      <c r="O679">
        <v>0.600009893041067</v>
      </c>
      <c r="P679" t="s">
        <v>7</v>
      </c>
    </row>
    <row r="680" spans="10:16" x14ac:dyDescent="0.25">
      <c r="J680">
        <v>2028</v>
      </c>
      <c r="K680" t="s">
        <v>14</v>
      </c>
      <c r="L680">
        <v>29.396425101141698</v>
      </c>
      <c r="M680">
        <v>-1.69178161031652</v>
      </c>
      <c r="N680">
        <v>-0.44656982052193001</v>
      </c>
      <c r="O680">
        <v>0.49934969062694301</v>
      </c>
      <c r="P680" t="s">
        <v>7</v>
      </c>
    </row>
    <row r="681" spans="10:16" x14ac:dyDescent="0.25">
      <c r="J681">
        <v>2028</v>
      </c>
      <c r="K681" t="s">
        <v>15</v>
      </c>
      <c r="L681">
        <v>29.395840751968301</v>
      </c>
      <c r="M681">
        <v>-1.67790364938964</v>
      </c>
      <c r="N681">
        <v>-0.20825460542987401</v>
      </c>
      <c r="O681">
        <v>0.52579456678654302</v>
      </c>
      <c r="P681" t="s">
        <v>7</v>
      </c>
    </row>
    <row r="682" spans="10:16" x14ac:dyDescent="0.25">
      <c r="J682">
        <v>2028</v>
      </c>
      <c r="K682" t="s">
        <v>16</v>
      </c>
      <c r="L682">
        <v>29.469640481807801</v>
      </c>
      <c r="M682">
        <v>-1.71099561842523</v>
      </c>
      <c r="N682">
        <v>-0.53112922182024502</v>
      </c>
      <c r="O682">
        <v>0.49959338948971799</v>
      </c>
      <c r="P682" t="s">
        <v>7</v>
      </c>
    </row>
    <row r="683" spans="10:16" x14ac:dyDescent="0.25">
      <c r="J683">
        <v>2028</v>
      </c>
      <c r="K683" t="s">
        <v>17</v>
      </c>
      <c r="L683">
        <v>29.480519269682699</v>
      </c>
      <c r="M683">
        <v>-1.7270177787363199</v>
      </c>
      <c r="N683">
        <v>-0.34193189531289903</v>
      </c>
      <c r="O683">
        <v>0.54983322167661197</v>
      </c>
      <c r="P683" t="s">
        <v>7</v>
      </c>
    </row>
    <row r="684" spans="10:16" x14ac:dyDescent="0.25">
      <c r="J684">
        <v>2028</v>
      </c>
      <c r="K684" t="s">
        <v>18</v>
      </c>
      <c r="L684">
        <v>29.485467661614301</v>
      </c>
      <c r="M684">
        <v>-1.7483668069770399</v>
      </c>
      <c r="N684">
        <v>-0.34491562760453598</v>
      </c>
      <c r="O684">
        <v>0.66740339205671895</v>
      </c>
      <c r="P684" t="s">
        <v>7</v>
      </c>
    </row>
    <row r="685" spans="10:16" x14ac:dyDescent="0.25">
      <c r="J685">
        <v>2028</v>
      </c>
      <c r="K685" t="s">
        <v>19</v>
      </c>
      <c r="L685">
        <v>28.785327191426401</v>
      </c>
      <c r="M685">
        <v>-1.7829977667595001</v>
      </c>
      <c r="N685">
        <v>-0.78442895162584203</v>
      </c>
      <c r="O685">
        <v>0.58167922730885402</v>
      </c>
      <c r="P685" t="s">
        <v>7</v>
      </c>
    </row>
    <row r="686" spans="10:16" x14ac:dyDescent="0.25">
      <c r="J686">
        <v>2028</v>
      </c>
      <c r="K686" t="s">
        <v>20</v>
      </c>
      <c r="L686">
        <v>28.373961240248899</v>
      </c>
      <c r="M686">
        <v>-1.7023953734178501</v>
      </c>
      <c r="N686">
        <v>-0.266135330279546</v>
      </c>
      <c r="O686">
        <v>0.636588539780371</v>
      </c>
      <c r="P686" t="s">
        <v>7</v>
      </c>
    </row>
    <row r="687" spans="10:16" x14ac:dyDescent="0.25">
      <c r="J687">
        <v>2028</v>
      </c>
      <c r="K687" t="s">
        <v>21</v>
      </c>
      <c r="L687">
        <v>26.9696683338667</v>
      </c>
      <c r="M687">
        <v>-1.82304975800977</v>
      </c>
      <c r="N687">
        <v>-0.70320795909747102</v>
      </c>
      <c r="O687">
        <v>0.76067602812494695</v>
      </c>
      <c r="P687" t="s">
        <v>7</v>
      </c>
    </row>
    <row r="688" spans="10:16" x14ac:dyDescent="0.25">
      <c r="J688">
        <v>2029</v>
      </c>
      <c r="K688" t="s">
        <v>8</v>
      </c>
      <c r="L688">
        <v>26.1577883959311</v>
      </c>
      <c r="M688">
        <v>-1.6362695686134601</v>
      </c>
      <c r="N688">
        <v>-0.89065201574695096</v>
      </c>
      <c r="O688">
        <v>0.558507535809321</v>
      </c>
      <c r="P688" t="s">
        <v>7</v>
      </c>
    </row>
    <row r="689" spans="10:16" x14ac:dyDescent="0.25">
      <c r="J689">
        <v>2029</v>
      </c>
      <c r="K689" t="s">
        <v>6</v>
      </c>
      <c r="L689">
        <v>27.3805587427237</v>
      </c>
      <c r="M689">
        <v>-1.68989413727869</v>
      </c>
      <c r="N689">
        <v>-0.68945589597232204</v>
      </c>
      <c r="O689">
        <v>0.55388043663841802</v>
      </c>
      <c r="P689" t="s">
        <v>7</v>
      </c>
    </row>
    <row r="690" spans="10:16" x14ac:dyDescent="0.25">
      <c r="J690">
        <v>2029</v>
      </c>
      <c r="K690" t="s">
        <v>9</v>
      </c>
      <c r="L690">
        <v>27.8365025450484</v>
      </c>
      <c r="M690">
        <v>-1.7193380765697099</v>
      </c>
      <c r="N690">
        <v>-0.80247659639957902</v>
      </c>
      <c r="O690">
        <v>0.55396458829225004</v>
      </c>
      <c r="P690" t="s">
        <v>7</v>
      </c>
    </row>
    <row r="691" spans="10:16" x14ac:dyDescent="0.25">
      <c r="J691">
        <v>2029</v>
      </c>
      <c r="K691" t="s">
        <v>10</v>
      </c>
      <c r="L691">
        <v>28.480689275703199</v>
      </c>
      <c r="M691">
        <v>-1.72091749905868</v>
      </c>
      <c r="N691">
        <v>-0.69898325839516495</v>
      </c>
      <c r="O691">
        <v>0.53068334652099203</v>
      </c>
      <c r="P691" t="s">
        <v>7</v>
      </c>
    </row>
    <row r="692" spans="10:16" x14ac:dyDescent="0.25">
      <c r="J692">
        <v>2029</v>
      </c>
      <c r="K692" t="s">
        <v>11</v>
      </c>
      <c r="L692">
        <v>28.731037059525001</v>
      </c>
      <c r="M692">
        <v>-1.7213704659773801</v>
      </c>
      <c r="N692">
        <v>-0.61315214549833297</v>
      </c>
      <c r="O692">
        <v>0.496752843003747</v>
      </c>
      <c r="P692" t="s">
        <v>7</v>
      </c>
    </row>
    <row r="693" spans="10:16" x14ac:dyDescent="0.25">
      <c r="J693">
        <v>2029</v>
      </c>
      <c r="K693" t="s">
        <v>13</v>
      </c>
      <c r="L693">
        <v>29.174482809439599</v>
      </c>
      <c r="M693">
        <v>-1.71884993051162</v>
      </c>
      <c r="N693">
        <v>-0.51543814227314999</v>
      </c>
      <c r="O693">
        <v>0.600009893041067</v>
      </c>
      <c r="P693" t="s">
        <v>7</v>
      </c>
    </row>
    <row r="694" spans="10:16" x14ac:dyDescent="0.25">
      <c r="J694">
        <v>2029</v>
      </c>
      <c r="K694" t="s">
        <v>14</v>
      </c>
      <c r="L694">
        <v>29.4687714208806</v>
      </c>
      <c r="M694">
        <v>-1.68461858587559</v>
      </c>
      <c r="N694">
        <v>-0.44656982052193001</v>
      </c>
      <c r="O694">
        <v>0.49934969062694301</v>
      </c>
      <c r="P694" t="s">
        <v>7</v>
      </c>
    </row>
    <row r="695" spans="10:16" x14ac:dyDescent="0.25">
      <c r="J695">
        <v>2029</v>
      </c>
      <c r="K695" t="s">
        <v>15</v>
      </c>
      <c r="L695">
        <v>29.468187071707199</v>
      </c>
      <c r="M695">
        <v>-1.67074062494871</v>
      </c>
      <c r="N695">
        <v>-0.20825460542987401</v>
      </c>
      <c r="O695">
        <v>0.52579456678654302</v>
      </c>
      <c r="P695" t="s">
        <v>7</v>
      </c>
    </row>
    <row r="696" spans="10:16" x14ac:dyDescent="0.25">
      <c r="J696">
        <v>2029</v>
      </c>
      <c r="K696" t="s">
        <v>16</v>
      </c>
      <c r="L696">
        <v>29.541986801546699</v>
      </c>
      <c r="M696">
        <v>-1.7038325939843</v>
      </c>
      <c r="N696">
        <v>-0.53112922182024502</v>
      </c>
      <c r="O696">
        <v>0.49959338948971799</v>
      </c>
      <c r="P696" t="s">
        <v>7</v>
      </c>
    </row>
    <row r="697" spans="10:16" x14ac:dyDescent="0.25">
      <c r="J697">
        <v>2029</v>
      </c>
      <c r="K697" t="s">
        <v>17</v>
      </c>
      <c r="L697">
        <v>29.5528655894217</v>
      </c>
      <c r="M697">
        <v>-1.7198547542953899</v>
      </c>
      <c r="N697">
        <v>-0.34193189531289903</v>
      </c>
      <c r="O697">
        <v>0.54983322167661197</v>
      </c>
      <c r="P697" t="s">
        <v>7</v>
      </c>
    </row>
    <row r="698" spans="10:16" x14ac:dyDescent="0.25">
      <c r="J698">
        <v>2029</v>
      </c>
      <c r="K698" t="s">
        <v>18</v>
      </c>
      <c r="L698">
        <v>29.557813981353199</v>
      </c>
      <c r="M698">
        <v>-1.74120378253611</v>
      </c>
      <c r="N698">
        <v>-0.34491562760453598</v>
      </c>
      <c r="O698">
        <v>0.66740339205671895</v>
      </c>
      <c r="P698" t="s">
        <v>7</v>
      </c>
    </row>
    <row r="699" spans="10:16" x14ac:dyDescent="0.25">
      <c r="J699">
        <v>2029</v>
      </c>
      <c r="K699" t="s">
        <v>19</v>
      </c>
      <c r="L699">
        <v>28.857673511165299</v>
      </c>
      <c r="M699">
        <v>-1.7758347423185701</v>
      </c>
      <c r="N699">
        <v>-0.78442895162584203</v>
      </c>
      <c r="O699">
        <v>0.58167922730885402</v>
      </c>
      <c r="P699" t="s">
        <v>7</v>
      </c>
    </row>
    <row r="700" spans="10:16" x14ac:dyDescent="0.25">
      <c r="J700">
        <v>2029</v>
      </c>
      <c r="K700" t="s">
        <v>20</v>
      </c>
      <c r="L700">
        <v>28.446307559987801</v>
      </c>
      <c r="M700">
        <v>-1.6952323489769201</v>
      </c>
      <c r="N700">
        <v>-0.266135330279546</v>
      </c>
      <c r="O700">
        <v>0.636588539780371</v>
      </c>
      <c r="P700" t="s">
        <v>7</v>
      </c>
    </row>
    <row r="701" spans="10:16" x14ac:dyDescent="0.25">
      <c r="J701">
        <v>2029</v>
      </c>
      <c r="K701" t="s">
        <v>21</v>
      </c>
      <c r="L701">
        <v>27.042014653605602</v>
      </c>
      <c r="M701">
        <v>-1.81588673356884</v>
      </c>
      <c r="N701">
        <v>-0.70320795909747102</v>
      </c>
      <c r="O701">
        <v>0.76067602812494695</v>
      </c>
      <c r="P701" t="s">
        <v>7</v>
      </c>
    </row>
    <row r="702" spans="10:16" x14ac:dyDescent="0.25">
      <c r="J702">
        <v>2030</v>
      </c>
      <c r="K702" t="s">
        <v>8</v>
      </c>
      <c r="L702">
        <v>26.230134715670101</v>
      </c>
      <c r="M702">
        <v>-1.6291065441725301</v>
      </c>
      <c r="N702">
        <v>-0.89065201574695096</v>
      </c>
      <c r="O702">
        <v>0.558507535809321</v>
      </c>
      <c r="P702" t="s">
        <v>7</v>
      </c>
    </row>
    <row r="703" spans="10:16" x14ac:dyDescent="0.25">
      <c r="J703">
        <v>2030</v>
      </c>
      <c r="K703" t="s">
        <v>6</v>
      </c>
      <c r="L703">
        <v>27.452905062462701</v>
      </c>
      <c r="M703">
        <v>-1.68273111283776</v>
      </c>
      <c r="N703">
        <v>-0.68945589597232204</v>
      </c>
      <c r="O703">
        <v>0.55388043663841802</v>
      </c>
      <c r="P703" t="s">
        <v>7</v>
      </c>
    </row>
    <row r="704" spans="10:16" x14ac:dyDescent="0.25">
      <c r="J704">
        <v>2030</v>
      </c>
      <c r="K704" t="s">
        <v>9</v>
      </c>
      <c r="L704">
        <v>27.908848864787402</v>
      </c>
      <c r="M704">
        <v>-1.71217505212878</v>
      </c>
      <c r="N704">
        <v>-0.80247659639957902</v>
      </c>
      <c r="O704">
        <v>0.55396458829225004</v>
      </c>
      <c r="P704" t="s">
        <v>7</v>
      </c>
    </row>
    <row r="705" spans="10:16" x14ac:dyDescent="0.25">
      <c r="J705">
        <v>2030</v>
      </c>
      <c r="K705" t="s">
        <v>10</v>
      </c>
      <c r="L705">
        <v>28.5530355954421</v>
      </c>
      <c r="M705">
        <v>-1.71375447461775</v>
      </c>
      <c r="N705">
        <v>-0.69898325839516495</v>
      </c>
      <c r="O705">
        <v>0.53068334652099203</v>
      </c>
      <c r="P705" t="s">
        <v>7</v>
      </c>
    </row>
    <row r="706" spans="10:16" x14ac:dyDescent="0.25">
      <c r="J706">
        <v>2030</v>
      </c>
      <c r="K706" t="s">
        <v>11</v>
      </c>
      <c r="L706">
        <v>28.803383379263899</v>
      </c>
      <c r="M706">
        <v>-1.7142074415364501</v>
      </c>
      <c r="N706">
        <v>-0.61315214549833297</v>
      </c>
      <c r="O706">
        <v>0.496752843003747</v>
      </c>
      <c r="P706" t="s">
        <v>7</v>
      </c>
    </row>
    <row r="707" spans="10:16" x14ac:dyDescent="0.25">
      <c r="J707">
        <v>2030</v>
      </c>
      <c r="K707" t="s">
        <v>13</v>
      </c>
      <c r="L707">
        <v>29.246829129178501</v>
      </c>
      <c r="M707">
        <v>-1.7116869060706901</v>
      </c>
      <c r="N707">
        <v>-0.51543814227314999</v>
      </c>
      <c r="O707">
        <v>0.600009893041067</v>
      </c>
      <c r="P707" t="s">
        <v>7</v>
      </c>
    </row>
    <row r="708" spans="10:16" x14ac:dyDescent="0.25">
      <c r="J708">
        <v>2030</v>
      </c>
      <c r="K708" t="s">
        <v>14</v>
      </c>
      <c r="L708">
        <v>29.541117740619502</v>
      </c>
      <c r="M708">
        <v>-1.67745556143466</v>
      </c>
      <c r="N708">
        <v>-0.44656982052193001</v>
      </c>
      <c r="O708">
        <v>0.49934969062694301</v>
      </c>
      <c r="P708" t="s">
        <v>7</v>
      </c>
    </row>
    <row r="709" spans="10:16" x14ac:dyDescent="0.25">
      <c r="J709">
        <v>2030</v>
      </c>
      <c r="K709" t="s">
        <v>15</v>
      </c>
      <c r="L709">
        <v>29.5405333914461</v>
      </c>
      <c r="M709">
        <v>-1.66357760050778</v>
      </c>
      <c r="N709">
        <v>-0.20825460542987401</v>
      </c>
      <c r="O709">
        <v>0.52579456678654302</v>
      </c>
      <c r="P709" t="s">
        <v>7</v>
      </c>
    </row>
    <row r="710" spans="10:16" x14ac:dyDescent="0.25">
      <c r="J710">
        <v>2030</v>
      </c>
      <c r="K710" t="s">
        <v>16</v>
      </c>
      <c r="L710">
        <v>29.6143331212856</v>
      </c>
      <c r="M710">
        <v>-1.69666956954337</v>
      </c>
      <c r="N710">
        <v>-0.53112922182024502</v>
      </c>
      <c r="O710">
        <v>0.49959338948971799</v>
      </c>
      <c r="P710" t="s">
        <v>7</v>
      </c>
    </row>
    <row r="711" spans="10:16" x14ac:dyDescent="0.25">
      <c r="J711">
        <v>2030</v>
      </c>
      <c r="K711" t="s">
        <v>17</v>
      </c>
      <c r="L711">
        <v>29.625211909160601</v>
      </c>
      <c r="M711">
        <v>-1.7126917298544599</v>
      </c>
      <c r="N711">
        <v>-0.34193189531289903</v>
      </c>
      <c r="O711">
        <v>0.54983322167661197</v>
      </c>
      <c r="P711" t="s">
        <v>7</v>
      </c>
    </row>
    <row r="712" spans="10:16" x14ac:dyDescent="0.25">
      <c r="J712">
        <v>2030</v>
      </c>
      <c r="K712" t="s">
        <v>18</v>
      </c>
      <c r="L712">
        <v>29.6301603010922</v>
      </c>
      <c r="M712">
        <v>-1.73404075809518</v>
      </c>
      <c r="N712">
        <v>-0.34491562760453598</v>
      </c>
      <c r="O712">
        <v>0.66740339205671895</v>
      </c>
      <c r="P712" t="s">
        <v>7</v>
      </c>
    </row>
    <row r="713" spans="10:16" x14ac:dyDescent="0.25">
      <c r="J713">
        <v>2030</v>
      </c>
      <c r="K713" t="s">
        <v>19</v>
      </c>
      <c r="L713">
        <v>28.9300198309043</v>
      </c>
      <c r="M713">
        <v>-1.7686717178776401</v>
      </c>
      <c r="N713">
        <v>-0.78442895162584203</v>
      </c>
      <c r="O713">
        <v>0.58167922730885402</v>
      </c>
      <c r="P713" t="s">
        <v>7</v>
      </c>
    </row>
    <row r="714" spans="10:16" x14ac:dyDescent="0.25">
      <c r="J714">
        <v>2030</v>
      </c>
      <c r="K714" t="s">
        <v>20</v>
      </c>
      <c r="L714">
        <v>28.518653879726799</v>
      </c>
      <c r="M714">
        <v>-1.6880693245359899</v>
      </c>
      <c r="N714">
        <v>-0.266135330279546</v>
      </c>
      <c r="O714">
        <v>0.636588539780371</v>
      </c>
      <c r="P714" t="s">
        <v>7</v>
      </c>
    </row>
    <row r="715" spans="10:16" x14ac:dyDescent="0.25">
      <c r="J715">
        <v>2030</v>
      </c>
      <c r="K715" t="s">
        <v>21</v>
      </c>
      <c r="L715">
        <v>27.114360973344599</v>
      </c>
      <c r="M715">
        <v>-1.80872370912791</v>
      </c>
      <c r="N715">
        <v>-0.70320795909747102</v>
      </c>
      <c r="O715">
        <v>0.76067602812494695</v>
      </c>
      <c r="P715" t="s">
        <v>7</v>
      </c>
    </row>
    <row r="716" spans="10:16" x14ac:dyDescent="0.25">
      <c r="J716">
        <v>2031</v>
      </c>
      <c r="K716" t="s">
        <v>8</v>
      </c>
      <c r="L716">
        <v>26.302481035408999</v>
      </c>
      <c r="M716">
        <v>-1.6219435197315999</v>
      </c>
      <c r="N716">
        <v>-0.89065201574695096</v>
      </c>
      <c r="O716">
        <v>0.558507535809321</v>
      </c>
      <c r="P716" t="s">
        <v>7</v>
      </c>
    </row>
    <row r="717" spans="10:16" x14ac:dyDescent="0.25">
      <c r="J717">
        <v>2031</v>
      </c>
      <c r="K717" t="s">
        <v>6</v>
      </c>
      <c r="L717">
        <v>27.525251382201599</v>
      </c>
      <c r="M717">
        <v>-1.67556808839683</v>
      </c>
      <c r="N717">
        <v>-0.68945589597232204</v>
      </c>
      <c r="O717">
        <v>0.55388043663841802</v>
      </c>
      <c r="P717" t="s">
        <v>7</v>
      </c>
    </row>
    <row r="718" spans="10:16" x14ac:dyDescent="0.25">
      <c r="J718">
        <v>2031</v>
      </c>
      <c r="K718" t="s">
        <v>9</v>
      </c>
      <c r="L718">
        <v>27.9811951845263</v>
      </c>
      <c r="M718">
        <v>-1.70501202768785</v>
      </c>
      <c r="N718">
        <v>-0.80247659639957902</v>
      </c>
      <c r="O718">
        <v>0.55396458829225004</v>
      </c>
      <c r="P718" t="s">
        <v>7</v>
      </c>
    </row>
    <row r="719" spans="10:16" x14ac:dyDescent="0.25">
      <c r="J719">
        <v>2031</v>
      </c>
      <c r="K719" t="s">
        <v>10</v>
      </c>
      <c r="L719">
        <v>28.625381915181102</v>
      </c>
      <c r="M719">
        <v>-1.70659145017682</v>
      </c>
      <c r="N719">
        <v>-0.69898325839516495</v>
      </c>
      <c r="O719">
        <v>0.53068334652099203</v>
      </c>
      <c r="P719" t="s">
        <v>7</v>
      </c>
    </row>
    <row r="720" spans="10:16" x14ac:dyDescent="0.25">
      <c r="J720">
        <v>2031</v>
      </c>
      <c r="K720" t="s">
        <v>11</v>
      </c>
      <c r="L720">
        <v>28.8757296990028</v>
      </c>
      <c r="M720">
        <v>-1.7070444170955199</v>
      </c>
      <c r="N720">
        <v>-0.61315214549833297</v>
      </c>
      <c r="O720">
        <v>0.496752843003747</v>
      </c>
      <c r="P720" t="s">
        <v>7</v>
      </c>
    </row>
    <row r="721" spans="10:16" x14ac:dyDescent="0.25">
      <c r="J721">
        <v>2031</v>
      </c>
      <c r="K721" t="s">
        <v>13</v>
      </c>
      <c r="L721">
        <v>29.319175448917498</v>
      </c>
      <c r="M721">
        <v>-1.7045238816297601</v>
      </c>
      <c r="N721">
        <v>-0.51543814227314999</v>
      </c>
      <c r="O721">
        <v>0.600009893041067</v>
      </c>
      <c r="P721" t="s">
        <v>7</v>
      </c>
    </row>
    <row r="722" spans="10:16" x14ac:dyDescent="0.25">
      <c r="J722">
        <v>2031</v>
      </c>
      <c r="K722" t="s">
        <v>14</v>
      </c>
      <c r="L722">
        <v>29.613464060358499</v>
      </c>
      <c r="M722">
        <v>-1.67029253699373</v>
      </c>
      <c r="N722">
        <v>-0.44656982052193001</v>
      </c>
      <c r="O722">
        <v>0.49934969062694301</v>
      </c>
      <c r="P722" t="s">
        <v>7</v>
      </c>
    </row>
    <row r="723" spans="10:16" x14ac:dyDescent="0.25">
      <c r="J723">
        <v>2031</v>
      </c>
      <c r="K723" t="s">
        <v>15</v>
      </c>
      <c r="L723">
        <v>29.612879711185101</v>
      </c>
      <c r="M723">
        <v>-1.6564145760668501</v>
      </c>
      <c r="N723">
        <v>-0.20825460542987401</v>
      </c>
      <c r="O723">
        <v>0.52579456678654302</v>
      </c>
      <c r="P723" t="s">
        <v>7</v>
      </c>
    </row>
    <row r="724" spans="10:16" x14ac:dyDescent="0.25">
      <c r="J724">
        <v>2031</v>
      </c>
      <c r="K724" t="s">
        <v>16</v>
      </c>
      <c r="L724">
        <v>29.686679441024602</v>
      </c>
      <c r="M724">
        <v>-1.68950654510244</v>
      </c>
      <c r="N724">
        <v>-0.53112922182024502</v>
      </c>
      <c r="O724">
        <v>0.49959338948971799</v>
      </c>
      <c r="P724" t="s">
        <v>7</v>
      </c>
    </row>
    <row r="725" spans="10:16" x14ac:dyDescent="0.25">
      <c r="J725">
        <v>2031</v>
      </c>
      <c r="K725" t="s">
        <v>17</v>
      </c>
      <c r="L725">
        <v>29.697558228899499</v>
      </c>
      <c r="M725">
        <v>-1.70552870541353</v>
      </c>
      <c r="N725">
        <v>-0.34193189531289903</v>
      </c>
      <c r="O725">
        <v>0.54983322167661197</v>
      </c>
      <c r="P725" t="s">
        <v>7</v>
      </c>
    </row>
    <row r="726" spans="10:16" x14ac:dyDescent="0.25">
      <c r="J726">
        <v>2031</v>
      </c>
      <c r="K726" t="s">
        <v>18</v>
      </c>
      <c r="L726">
        <v>29.702506620831102</v>
      </c>
      <c r="M726">
        <v>-1.72687773365425</v>
      </c>
      <c r="N726">
        <v>-0.34491562760453598</v>
      </c>
      <c r="O726">
        <v>0.66740339205671895</v>
      </c>
      <c r="P726" t="s">
        <v>7</v>
      </c>
    </row>
    <row r="727" spans="10:16" x14ac:dyDescent="0.25">
      <c r="J727">
        <v>2031</v>
      </c>
      <c r="K727" t="s">
        <v>19</v>
      </c>
      <c r="L727">
        <v>29.002366150643201</v>
      </c>
      <c r="M727">
        <v>-1.7615086934367099</v>
      </c>
      <c r="N727">
        <v>-0.78442895162584203</v>
      </c>
      <c r="O727">
        <v>0.58167922730885402</v>
      </c>
      <c r="P727" t="s">
        <v>7</v>
      </c>
    </row>
    <row r="728" spans="10:16" x14ac:dyDescent="0.25">
      <c r="J728">
        <v>2031</v>
      </c>
      <c r="K728" t="s">
        <v>20</v>
      </c>
      <c r="L728">
        <v>28.5910001994657</v>
      </c>
      <c r="M728">
        <v>-1.6809063000950599</v>
      </c>
      <c r="N728">
        <v>-0.266135330279546</v>
      </c>
      <c r="O728">
        <v>0.636588539780371</v>
      </c>
      <c r="P728" t="s">
        <v>7</v>
      </c>
    </row>
    <row r="729" spans="10:16" x14ac:dyDescent="0.25">
      <c r="J729">
        <v>2031</v>
      </c>
      <c r="K729" t="s">
        <v>21</v>
      </c>
      <c r="L729">
        <v>27.186707293083501</v>
      </c>
      <c r="M729">
        <v>-1.8015606846869801</v>
      </c>
      <c r="N729">
        <v>-0.70320795909747102</v>
      </c>
      <c r="O729">
        <v>0.76067602812494695</v>
      </c>
      <c r="P729" t="s">
        <v>7</v>
      </c>
    </row>
    <row r="730" spans="10:16" x14ac:dyDescent="0.25">
      <c r="J730">
        <v>2032</v>
      </c>
      <c r="K730" t="s">
        <v>8</v>
      </c>
      <c r="L730">
        <v>26.3748273551479</v>
      </c>
      <c r="M730">
        <v>-1.6147804952906699</v>
      </c>
      <c r="N730">
        <v>-0.89065201574695096</v>
      </c>
      <c r="O730">
        <v>0.558507535809321</v>
      </c>
      <c r="P730" t="s">
        <v>7</v>
      </c>
    </row>
    <row r="731" spans="10:16" x14ac:dyDescent="0.25">
      <c r="J731">
        <v>2032</v>
      </c>
      <c r="K731" t="s">
        <v>6</v>
      </c>
      <c r="L731">
        <v>27.5975977019406</v>
      </c>
      <c r="M731">
        <v>-1.6684050639559</v>
      </c>
      <c r="N731">
        <v>-0.68945589597232204</v>
      </c>
      <c r="O731">
        <v>0.55388043663841802</v>
      </c>
      <c r="P731" t="s">
        <v>7</v>
      </c>
    </row>
    <row r="732" spans="10:16" x14ac:dyDescent="0.25">
      <c r="J732">
        <v>2032</v>
      </c>
      <c r="K732" t="s">
        <v>9</v>
      </c>
      <c r="L732">
        <v>28.053541504265201</v>
      </c>
      <c r="M732">
        <v>-1.69784900324692</v>
      </c>
      <c r="N732">
        <v>-0.80247659639957902</v>
      </c>
      <c r="O732">
        <v>0.55396458829225004</v>
      </c>
      <c r="P732" t="s">
        <v>7</v>
      </c>
    </row>
    <row r="733" spans="10:16" x14ac:dyDescent="0.25">
      <c r="J733">
        <v>2032</v>
      </c>
      <c r="K733" t="s">
        <v>10</v>
      </c>
      <c r="L733">
        <v>28.69772823492</v>
      </c>
      <c r="M733">
        <v>-1.69942842573588</v>
      </c>
      <c r="N733">
        <v>-0.69898325839516495</v>
      </c>
      <c r="O733">
        <v>0.53068334652099203</v>
      </c>
      <c r="P733" t="s">
        <v>7</v>
      </c>
    </row>
    <row r="734" spans="10:16" x14ac:dyDescent="0.25">
      <c r="J734">
        <v>2032</v>
      </c>
      <c r="K734" t="s">
        <v>11</v>
      </c>
      <c r="L734">
        <v>28.948076018741801</v>
      </c>
      <c r="M734">
        <v>-1.6998813926545899</v>
      </c>
      <c r="N734">
        <v>-0.61315214549833297</v>
      </c>
      <c r="O734">
        <v>0.496752843003747</v>
      </c>
      <c r="P734" t="s">
        <v>7</v>
      </c>
    </row>
    <row r="735" spans="10:16" x14ac:dyDescent="0.25">
      <c r="J735">
        <v>2032</v>
      </c>
      <c r="K735" t="s">
        <v>13</v>
      </c>
      <c r="L735">
        <v>29.3915217686564</v>
      </c>
      <c r="M735">
        <v>-1.6973608571888299</v>
      </c>
      <c r="N735">
        <v>-0.51543814227314999</v>
      </c>
      <c r="O735">
        <v>0.600009893041067</v>
      </c>
      <c r="P735" t="s">
        <v>7</v>
      </c>
    </row>
    <row r="736" spans="10:16" x14ac:dyDescent="0.25">
      <c r="J736">
        <v>2032</v>
      </c>
      <c r="K736" t="s">
        <v>14</v>
      </c>
      <c r="L736">
        <v>29.685810380097401</v>
      </c>
      <c r="M736">
        <v>-1.6631295125528001</v>
      </c>
      <c r="N736">
        <v>-0.44656982052193001</v>
      </c>
      <c r="O736">
        <v>0.49934969062694301</v>
      </c>
      <c r="P736" t="s">
        <v>7</v>
      </c>
    </row>
    <row r="737" spans="10:16" x14ac:dyDescent="0.25">
      <c r="J737">
        <v>2032</v>
      </c>
      <c r="K737" t="s">
        <v>15</v>
      </c>
      <c r="L737">
        <v>29.685226030923999</v>
      </c>
      <c r="M737">
        <v>-1.6492515516259201</v>
      </c>
      <c r="N737">
        <v>-0.20825460542987401</v>
      </c>
      <c r="O737">
        <v>0.52579456678654302</v>
      </c>
      <c r="P737" t="s">
        <v>7</v>
      </c>
    </row>
    <row r="738" spans="10:16" x14ac:dyDescent="0.25">
      <c r="J738">
        <v>2032</v>
      </c>
      <c r="K738" t="s">
        <v>16</v>
      </c>
      <c r="L738">
        <v>29.7590257607635</v>
      </c>
      <c r="M738">
        <v>-1.6823435206615101</v>
      </c>
      <c r="N738">
        <v>-0.53112922182024502</v>
      </c>
      <c r="O738">
        <v>0.49959338948971799</v>
      </c>
      <c r="P738" t="s">
        <v>7</v>
      </c>
    </row>
    <row r="739" spans="10:16" x14ac:dyDescent="0.25">
      <c r="J739">
        <v>2032</v>
      </c>
      <c r="K739" t="s">
        <v>17</v>
      </c>
      <c r="L739">
        <v>29.7699045486385</v>
      </c>
      <c r="M739">
        <v>-1.6983656809726</v>
      </c>
      <c r="N739">
        <v>-0.34193189531289903</v>
      </c>
      <c r="O739">
        <v>0.54983322167661197</v>
      </c>
      <c r="P739" t="s">
        <v>7</v>
      </c>
    </row>
    <row r="740" spans="10:16" x14ac:dyDescent="0.25">
      <c r="J740">
        <v>2032</v>
      </c>
      <c r="K740" t="s">
        <v>18</v>
      </c>
      <c r="L740">
        <v>29.77485294057</v>
      </c>
      <c r="M740">
        <v>-1.71971470921332</v>
      </c>
      <c r="N740">
        <v>-0.34491562760453598</v>
      </c>
      <c r="O740">
        <v>0.66740339205671895</v>
      </c>
      <c r="P740" t="s">
        <v>7</v>
      </c>
    </row>
    <row r="741" spans="10:16" x14ac:dyDescent="0.25">
      <c r="J741">
        <v>2032</v>
      </c>
      <c r="K741" t="s">
        <v>19</v>
      </c>
      <c r="L741">
        <v>29.074712470382199</v>
      </c>
      <c r="M741">
        <v>-1.7543456689957799</v>
      </c>
      <c r="N741">
        <v>-0.78442895162584203</v>
      </c>
      <c r="O741">
        <v>0.58167922730885402</v>
      </c>
      <c r="P741" t="s">
        <v>7</v>
      </c>
    </row>
    <row r="742" spans="10:16" x14ac:dyDescent="0.25">
      <c r="J742">
        <v>2032</v>
      </c>
      <c r="K742" t="s">
        <v>20</v>
      </c>
      <c r="L742">
        <v>28.663346519204701</v>
      </c>
      <c r="M742">
        <v>-1.6737432756541299</v>
      </c>
      <c r="N742">
        <v>-0.266135330279546</v>
      </c>
      <c r="O742">
        <v>0.636588539780371</v>
      </c>
      <c r="P742" t="s">
        <v>7</v>
      </c>
    </row>
    <row r="743" spans="10:16" x14ac:dyDescent="0.25">
      <c r="J743">
        <v>2032</v>
      </c>
      <c r="K743" t="s">
        <v>21</v>
      </c>
      <c r="L743">
        <v>27.259053612822399</v>
      </c>
      <c r="M743">
        <v>-1.7943976602460501</v>
      </c>
      <c r="N743">
        <v>-0.70320795909747102</v>
      </c>
      <c r="O743">
        <v>0.76067602812494695</v>
      </c>
      <c r="P743" t="s">
        <v>7</v>
      </c>
    </row>
    <row r="744" spans="10:16" x14ac:dyDescent="0.25">
      <c r="J744">
        <v>2033</v>
      </c>
      <c r="K744" t="s">
        <v>8</v>
      </c>
      <c r="L744">
        <v>26.447173674886901</v>
      </c>
      <c r="M744">
        <v>-1.6076174708497399</v>
      </c>
      <c r="N744">
        <v>-0.89065201574695096</v>
      </c>
      <c r="O744">
        <v>0.558507535809321</v>
      </c>
      <c r="P744" t="s">
        <v>7</v>
      </c>
    </row>
    <row r="745" spans="10:16" x14ac:dyDescent="0.25">
      <c r="J745">
        <v>2033</v>
      </c>
      <c r="K745" t="s">
        <v>6</v>
      </c>
      <c r="L745">
        <v>27.669944021679498</v>
      </c>
      <c r="M745">
        <v>-1.6612420395149701</v>
      </c>
      <c r="N745">
        <v>-0.68945589597232204</v>
      </c>
      <c r="O745">
        <v>0.55388043663841802</v>
      </c>
      <c r="P745" t="s">
        <v>7</v>
      </c>
    </row>
    <row r="746" spans="10:16" x14ac:dyDescent="0.25">
      <c r="J746">
        <v>2033</v>
      </c>
      <c r="K746" t="s">
        <v>9</v>
      </c>
      <c r="L746">
        <v>28.125887824004199</v>
      </c>
      <c r="M746">
        <v>-1.69068597880599</v>
      </c>
      <c r="N746">
        <v>-0.80247659639957902</v>
      </c>
      <c r="O746">
        <v>0.55396458829225004</v>
      </c>
      <c r="P746" t="s">
        <v>7</v>
      </c>
    </row>
    <row r="747" spans="10:16" x14ac:dyDescent="0.25">
      <c r="J747">
        <v>2033</v>
      </c>
      <c r="K747" t="s">
        <v>10</v>
      </c>
      <c r="L747">
        <v>28.770074554658901</v>
      </c>
      <c r="M747">
        <v>-1.6922654012949601</v>
      </c>
      <c r="N747">
        <v>-0.69898325839516495</v>
      </c>
      <c r="O747">
        <v>0.53068334652099203</v>
      </c>
      <c r="P747" t="s">
        <v>7</v>
      </c>
    </row>
    <row r="748" spans="10:16" x14ac:dyDescent="0.25">
      <c r="J748">
        <v>2033</v>
      </c>
      <c r="K748" t="s">
        <v>11</v>
      </c>
      <c r="L748">
        <v>29.020422338480699</v>
      </c>
      <c r="M748">
        <v>-1.69271836821366</v>
      </c>
      <c r="N748">
        <v>-0.61315214549833297</v>
      </c>
      <c r="O748">
        <v>0.496752843003747</v>
      </c>
      <c r="P748" t="s">
        <v>7</v>
      </c>
    </row>
    <row r="749" spans="10:16" x14ac:dyDescent="0.25">
      <c r="J749">
        <v>2033</v>
      </c>
      <c r="K749" t="s">
        <v>13</v>
      </c>
      <c r="L749">
        <v>29.463868088395301</v>
      </c>
      <c r="M749">
        <v>-1.6901978327478999</v>
      </c>
      <c r="N749">
        <v>-0.51543814227314999</v>
      </c>
      <c r="O749">
        <v>0.600009893041067</v>
      </c>
      <c r="P749" t="s">
        <v>7</v>
      </c>
    </row>
    <row r="750" spans="10:16" x14ac:dyDescent="0.25">
      <c r="J750">
        <v>2033</v>
      </c>
      <c r="K750" t="s">
        <v>14</v>
      </c>
      <c r="L750">
        <v>29.758156699836299</v>
      </c>
      <c r="M750">
        <v>-1.6559664881118701</v>
      </c>
      <c r="N750">
        <v>-0.44656982052193001</v>
      </c>
      <c r="O750">
        <v>0.49934969062694301</v>
      </c>
      <c r="P750" t="s">
        <v>7</v>
      </c>
    </row>
    <row r="751" spans="10:16" x14ac:dyDescent="0.25">
      <c r="J751">
        <v>2033</v>
      </c>
      <c r="K751" t="s">
        <v>15</v>
      </c>
      <c r="L751">
        <v>29.757572350662901</v>
      </c>
      <c r="M751">
        <v>-1.6420885271849901</v>
      </c>
      <c r="N751">
        <v>-0.20825460542987401</v>
      </c>
      <c r="O751">
        <v>0.52579456678654302</v>
      </c>
      <c r="P751" t="s">
        <v>7</v>
      </c>
    </row>
    <row r="752" spans="10:16" x14ac:dyDescent="0.25">
      <c r="J752">
        <v>2033</v>
      </c>
      <c r="K752" t="s">
        <v>16</v>
      </c>
      <c r="L752">
        <v>29.831372080502401</v>
      </c>
      <c r="M752">
        <v>-1.6751804962205801</v>
      </c>
      <c r="N752">
        <v>-0.53112922182024502</v>
      </c>
      <c r="O752">
        <v>0.49959338948971799</v>
      </c>
      <c r="P752" t="s">
        <v>7</v>
      </c>
    </row>
    <row r="753" spans="10:16" x14ac:dyDescent="0.25">
      <c r="J753">
        <v>2033</v>
      </c>
      <c r="K753" t="s">
        <v>17</v>
      </c>
      <c r="L753">
        <v>29.842250868377398</v>
      </c>
      <c r="M753">
        <v>-1.69120265653167</v>
      </c>
      <c r="N753">
        <v>-0.34193189531289903</v>
      </c>
      <c r="O753">
        <v>0.54983322167661197</v>
      </c>
      <c r="P753" t="s">
        <v>7</v>
      </c>
    </row>
    <row r="754" spans="10:16" x14ac:dyDescent="0.25">
      <c r="J754">
        <v>2033</v>
      </c>
      <c r="K754" t="s">
        <v>18</v>
      </c>
      <c r="L754">
        <v>29.847199260309001</v>
      </c>
      <c r="M754">
        <v>-1.7125516847723901</v>
      </c>
      <c r="N754">
        <v>-0.34491562760453598</v>
      </c>
      <c r="O754">
        <v>0.66740339205671895</v>
      </c>
      <c r="P754" t="s">
        <v>7</v>
      </c>
    </row>
    <row r="755" spans="10:16" x14ac:dyDescent="0.25">
      <c r="J755">
        <v>2033</v>
      </c>
      <c r="K755" t="s">
        <v>19</v>
      </c>
      <c r="L755">
        <v>29.1470587901211</v>
      </c>
      <c r="M755">
        <v>-1.74718264455485</v>
      </c>
      <c r="N755">
        <v>-0.78442895162584203</v>
      </c>
      <c r="O755">
        <v>0.58167922730885402</v>
      </c>
      <c r="P755" t="s">
        <v>7</v>
      </c>
    </row>
    <row r="756" spans="10:16" x14ac:dyDescent="0.25">
      <c r="J756">
        <v>2033</v>
      </c>
      <c r="K756" t="s">
        <v>20</v>
      </c>
      <c r="L756">
        <v>28.735692838943599</v>
      </c>
      <c r="M756">
        <v>-1.6665802512132</v>
      </c>
      <c r="N756">
        <v>-0.266135330279546</v>
      </c>
      <c r="O756">
        <v>0.636588539780371</v>
      </c>
      <c r="P756" t="s">
        <v>7</v>
      </c>
    </row>
    <row r="757" spans="10:16" x14ac:dyDescent="0.25">
      <c r="J757">
        <v>2033</v>
      </c>
      <c r="K757" t="s">
        <v>21</v>
      </c>
      <c r="L757">
        <v>27.3313999325614</v>
      </c>
      <c r="M757">
        <v>-1.7872346358051201</v>
      </c>
      <c r="N757">
        <v>-0.70320795909747102</v>
      </c>
      <c r="O757">
        <v>0.76067602812494695</v>
      </c>
      <c r="P757" t="s">
        <v>7</v>
      </c>
    </row>
    <row r="758" spans="10:16" x14ac:dyDescent="0.25">
      <c r="J758">
        <v>2034</v>
      </c>
      <c r="K758" t="s">
        <v>8</v>
      </c>
      <c r="L758">
        <v>26.519519994625799</v>
      </c>
      <c r="M758">
        <v>-1.60045444640881</v>
      </c>
      <c r="N758">
        <v>-0.89065201574695096</v>
      </c>
      <c r="O758">
        <v>0.558507535809321</v>
      </c>
      <c r="P758" t="s">
        <v>7</v>
      </c>
    </row>
    <row r="759" spans="10:16" x14ac:dyDescent="0.25">
      <c r="J759">
        <v>2034</v>
      </c>
      <c r="K759" t="s">
        <v>6</v>
      </c>
      <c r="L759">
        <v>27.7422903414184</v>
      </c>
      <c r="M759">
        <v>-1.6540790150740401</v>
      </c>
      <c r="N759">
        <v>-0.68945589597232204</v>
      </c>
      <c r="O759">
        <v>0.55388043663841802</v>
      </c>
      <c r="P759" t="s">
        <v>7</v>
      </c>
    </row>
    <row r="760" spans="10:16" x14ac:dyDescent="0.25">
      <c r="J760">
        <v>2034</v>
      </c>
      <c r="K760" t="s">
        <v>9</v>
      </c>
      <c r="L760">
        <v>28.1982341437431</v>
      </c>
      <c r="M760">
        <v>-1.6835229543650601</v>
      </c>
      <c r="N760">
        <v>-0.80247659639957902</v>
      </c>
      <c r="O760">
        <v>0.55396458829225004</v>
      </c>
      <c r="P760" t="s">
        <v>7</v>
      </c>
    </row>
    <row r="761" spans="10:16" x14ac:dyDescent="0.25">
      <c r="J761">
        <v>2034</v>
      </c>
      <c r="K761" t="s">
        <v>10</v>
      </c>
      <c r="L761">
        <v>28.842420874397899</v>
      </c>
      <c r="M761">
        <v>-1.6851023768540301</v>
      </c>
      <c r="N761">
        <v>-0.69898325839516495</v>
      </c>
      <c r="O761">
        <v>0.53068334652099203</v>
      </c>
      <c r="P761" t="s">
        <v>7</v>
      </c>
    </row>
    <row r="762" spans="10:16" x14ac:dyDescent="0.25">
      <c r="J762">
        <v>2034</v>
      </c>
      <c r="K762" t="s">
        <v>11</v>
      </c>
      <c r="L762">
        <v>29.092768658219601</v>
      </c>
      <c r="M762">
        <v>-1.68555534377273</v>
      </c>
      <c r="N762">
        <v>-0.61315214549833297</v>
      </c>
      <c r="O762">
        <v>0.496752843003747</v>
      </c>
      <c r="P762" t="s">
        <v>7</v>
      </c>
    </row>
    <row r="763" spans="10:16" x14ac:dyDescent="0.25">
      <c r="J763">
        <v>2034</v>
      </c>
      <c r="K763" t="s">
        <v>13</v>
      </c>
      <c r="L763">
        <v>29.536214408134299</v>
      </c>
      <c r="M763">
        <v>-1.6830348083069699</v>
      </c>
      <c r="N763">
        <v>-0.51543814227314999</v>
      </c>
      <c r="O763">
        <v>0.600009893041067</v>
      </c>
      <c r="P763" t="s">
        <v>7</v>
      </c>
    </row>
    <row r="764" spans="10:16" x14ac:dyDescent="0.25">
      <c r="J764">
        <v>2034</v>
      </c>
      <c r="K764" t="s">
        <v>14</v>
      </c>
      <c r="L764">
        <v>29.8305030195753</v>
      </c>
      <c r="M764">
        <v>-1.6488034636709401</v>
      </c>
      <c r="N764">
        <v>-0.44656982052193001</v>
      </c>
      <c r="O764">
        <v>0.49934969062694301</v>
      </c>
      <c r="P764" t="s">
        <v>7</v>
      </c>
    </row>
    <row r="765" spans="10:16" x14ac:dyDescent="0.25">
      <c r="J765">
        <v>2034</v>
      </c>
      <c r="K765" t="s">
        <v>15</v>
      </c>
      <c r="L765">
        <v>29.829918670401899</v>
      </c>
      <c r="M765">
        <v>-1.6349255027440599</v>
      </c>
      <c r="N765">
        <v>-0.20825460542987401</v>
      </c>
      <c r="O765">
        <v>0.52579456678654302</v>
      </c>
      <c r="P765" t="s">
        <v>7</v>
      </c>
    </row>
    <row r="766" spans="10:16" x14ac:dyDescent="0.25">
      <c r="J766">
        <v>2034</v>
      </c>
      <c r="K766" t="s">
        <v>16</v>
      </c>
      <c r="L766">
        <v>29.903718400241399</v>
      </c>
      <c r="M766">
        <v>-1.6680174717796501</v>
      </c>
      <c r="N766">
        <v>-0.53112922182024502</v>
      </c>
      <c r="O766">
        <v>0.49959338948971799</v>
      </c>
      <c r="P766" t="s">
        <v>7</v>
      </c>
    </row>
    <row r="767" spans="10:16" x14ac:dyDescent="0.25">
      <c r="J767">
        <v>2034</v>
      </c>
      <c r="K767" t="s">
        <v>17</v>
      </c>
      <c r="L767">
        <v>29.9145971881163</v>
      </c>
      <c r="M767">
        <v>-1.68403963209074</v>
      </c>
      <c r="N767">
        <v>-0.34193189531289903</v>
      </c>
      <c r="O767">
        <v>0.54983322167661197</v>
      </c>
      <c r="P767" t="s">
        <v>7</v>
      </c>
    </row>
    <row r="768" spans="10:16" x14ac:dyDescent="0.25">
      <c r="J768">
        <v>2034</v>
      </c>
      <c r="K768" t="s">
        <v>18</v>
      </c>
      <c r="L768">
        <v>29.919545580047899</v>
      </c>
      <c r="M768">
        <v>-1.7053886603314601</v>
      </c>
      <c r="N768">
        <v>-0.34491562760453598</v>
      </c>
      <c r="O768">
        <v>0.66740339205671895</v>
      </c>
      <c r="P768" t="s">
        <v>7</v>
      </c>
    </row>
    <row r="769" spans="10:16" x14ac:dyDescent="0.25">
      <c r="J769">
        <v>2034</v>
      </c>
      <c r="K769" t="s">
        <v>19</v>
      </c>
      <c r="L769">
        <v>29.219405109859999</v>
      </c>
      <c r="M769">
        <v>-1.74001962011392</v>
      </c>
      <c r="N769">
        <v>-0.78442895162584203</v>
      </c>
      <c r="O769">
        <v>0.58167922730885402</v>
      </c>
      <c r="P769" t="s">
        <v>7</v>
      </c>
    </row>
    <row r="770" spans="10:16" x14ac:dyDescent="0.25">
      <c r="J770">
        <v>2034</v>
      </c>
      <c r="K770" t="s">
        <v>20</v>
      </c>
      <c r="L770">
        <v>28.808039158682501</v>
      </c>
      <c r="M770">
        <v>-1.65941722677227</v>
      </c>
      <c r="N770">
        <v>-0.266135330279546</v>
      </c>
      <c r="O770">
        <v>0.636588539780371</v>
      </c>
      <c r="P770" t="s">
        <v>7</v>
      </c>
    </row>
    <row r="771" spans="10:16" x14ac:dyDescent="0.25">
      <c r="J771">
        <v>2034</v>
      </c>
      <c r="K771" t="s">
        <v>21</v>
      </c>
      <c r="L771">
        <v>27.403746252300301</v>
      </c>
      <c r="M771">
        <v>-1.7800716113641899</v>
      </c>
      <c r="N771">
        <v>-0.70320795909747102</v>
      </c>
      <c r="O771">
        <v>0.76067602812494695</v>
      </c>
      <c r="P771" t="s">
        <v>7</v>
      </c>
    </row>
    <row r="772" spans="10:16" x14ac:dyDescent="0.25">
      <c r="J772">
        <v>2035</v>
      </c>
      <c r="K772" t="s">
        <v>8</v>
      </c>
      <c r="L772">
        <v>26.5918663143648</v>
      </c>
      <c r="M772">
        <v>-1.59329142196788</v>
      </c>
      <c r="N772">
        <v>-0.89065201574695096</v>
      </c>
      <c r="O772">
        <v>0.558507535809321</v>
      </c>
      <c r="P772" t="s">
        <v>7</v>
      </c>
    </row>
    <row r="773" spans="10:16" x14ac:dyDescent="0.25">
      <c r="J773">
        <v>2035</v>
      </c>
      <c r="K773" t="s">
        <v>6</v>
      </c>
      <c r="L773">
        <v>27.814636661157401</v>
      </c>
      <c r="M773">
        <v>-1.6469159906331099</v>
      </c>
      <c r="N773">
        <v>-0.68945589597232204</v>
      </c>
      <c r="O773">
        <v>0.55388043663841802</v>
      </c>
      <c r="P773" t="s">
        <v>7</v>
      </c>
    </row>
    <row r="774" spans="10:16" x14ac:dyDescent="0.25">
      <c r="J774">
        <v>2035</v>
      </c>
      <c r="K774" t="s">
        <v>9</v>
      </c>
      <c r="L774">
        <v>28.270580463481998</v>
      </c>
      <c r="M774">
        <v>-1.6763599299241301</v>
      </c>
      <c r="N774">
        <v>-0.80247659639957902</v>
      </c>
      <c r="O774">
        <v>0.55396458829225004</v>
      </c>
      <c r="P774" t="s">
        <v>7</v>
      </c>
    </row>
    <row r="775" spans="10:16" x14ac:dyDescent="0.25">
      <c r="J775">
        <v>2035</v>
      </c>
      <c r="K775" t="s">
        <v>10</v>
      </c>
      <c r="L775">
        <v>28.9147671941368</v>
      </c>
      <c r="M775">
        <v>-1.6779393524130899</v>
      </c>
      <c r="N775">
        <v>-0.69898325839516495</v>
      </c>
      <c r="O775">
        <v>0.53068334652099203</v>
      </c>
      <c r="P775" t="s">
        <v>7</v>
      </c>
    </row>
    <row r="776" spans="10:16" x14ac:dyDescent="0.25">
      <c r="J776">
        <v>2035</v>
      </c>
      <c r="K776" t="s">
        <v>11</v>
      </c>
      <c r="L776">
        <v>29.165114977958599</v>
      </c>
      <c r="M776">
        <v>-1.6783923193318</v>
      </c>
      <c r="N776">
        <v>-0.61315214549833297</v>
      </c>
      <c r="O776">
        <v>0.496752843003747</v>
      </c>
      <c r="P776" t="s">
        <v>7</v>
      </c>
    </row>
    <row r="777" spans="10:16" x14ac:dyDescent="0.25">
      <c r="J777">
        <v>2035</v>
      </c>
      <c r="K777" t="s">
        <v>13</v>
      </c>
      <c r="L777">
        <v>29.608560727873201</v>
      </c>
      <c r="M777">
        <v>-1.67587178386604</v>
      </c>
      <c r="N777">
        <v>-0.51543814227314999</v>
      </c>
      <c r="O777">
        <v>0.600009893041067</v>
      </c>
      <c r="P777" t="s">
        <v>7</v>
      </c>
    </row>
    <row r="778" spans="10:16" x14ac:dyDescent="0.25">
      <c r="J778">
        <v>2035</v>
      </c>
      <c r="K778" t="s">
        <v>14</v>
      </c>
      <c r="L778">
        <v>29.902849339314201</v>
      </c>
      <c r="M778">
        <v>-1.6416404392300099</v>
      </c>
      <c r="N778">
        <v>-0.44656982052193001</v>
      </c>
      <c r="O778">
        <v>0.49934969062694301</v>
      </c>
      <c r="P778" t="s">
        <v>7</v>
      </c>
    </row>
    <row r="779" spans="10:16" x14ac:dyDescent="0.25">
      <c r="J779">
        <v>2035</v>
      </c>
      <c r="K779" t="s">
        <v>15</v>
      </c>
      <c r="L779">
        <v>29.9022649901408</v>
      </c>
      <c r="M779">
        <v>-1.6277624783031299</v>
      </c>
      <c r="N779">
        <v>-0.20825460542987401</v>
      </c>
      <c r="O779">
        <v>0.52579456678654302</v>
      </c>
      <c r="P779" t="s">
        <v>7</v>
      </c>
    </row>
    <row r="780" spans="10:16" x14ac:dyDescent="0.25">
      <c r="J780">
        <v>2035</v>
      </c>
      <c r="K780" t="s">
        <v>16</v>
      </c>
      <c r="L780">
        <v>29.9760647199803</v>
      </c>
      <c r="M780">
        <v>-1.6608544473387199</v>
      </c>
      <c r="N780">
        <v>-0.53112922182024502</v>
      </c>
      <c r="O780">
        <v>0.49959338948971799</v>
      </c>
      <c r="P780" t="s">
        <v>7</v>
      </c>
    </row>
    <row r="781" spans="10:16" x14ac:dyDescent="0.25">
      <c r="J781">
        <v>2035</v>
      </c>
      <c r="K781" t="s">
        <v>17</v>
      </c>
      <c r="L781">
        <v>29.986943507855301</v>
      </c>
      <c r="M781">
        <v>-1.6768766076498101</v>
      </c>
      <c r="N781">
        <v>-0.34193189531289903</v>
      </c>
      <c r="O781">
        <v>0.54983322167661197</v>
      </c>
      <c r="P781" t="s">
        <v>7</v>
      </c>
    </row>
    <row r="782" spans="10:16" x14ac:dyDescent="0.25">
      <c r="J782">
        <v>2035</v>
      </c>
      <c r="K782" t="s">
        <v>18</v>
      </c>
      <c r="L782">
        <v>29.9918918997869</v>
      </c>
      <c r="M782">
        <v>-1.6982256358905301</v>
      </c>
      <c r="N782">
        <v>-0.34491562760453598</v>
      </c>
      <c r="O782">
        <v>0.66740339205671895</v>
      </c>
      <c r="P782" t="s">
        <v>7</v>
      </c>
    </row>
    <row r="783" spans="10:16" x14ac:dyDescent="0.25">
      <c r="J783">
        <v>2035</v>
      </c>
      <c r="K783" t="s">
        <v>19</v>
      </c>
      <c r="L783">
        <v>29.291751429599</v>
      </c>
      <c r="M783">
        <v>-1.73285659567299</v>
      </c>
      <c r="N783">
        <v>-0.78442895162584203</v>
      </c>
      <c r="O783">
        <v>0.58167922730885402</v>
      </c>
      <c r="P783" t="s">
        <v>7</v>
      </c>
    </row>
    <row r="784" spans="10:16" x14ac:dyDescent="0.25">
      <c r="J784">
        <v>2035</v>
      </c>
      <c r="K784" t="s">
        <v>20</v>
      </c>
      <c r="L784">
        <v>28.880385478421498</v>
      </c>
      <c r="M784">
        <v>-1.65225420233133</v>
      </c>
      <c r="N784">
        <v>-0.266135330279546</v>
      </c>
      <c r="O784">
        <v>0.636588539780371</v>
      </c>
      <c r="P784" t="s">
        <v>7</v>
      </c>
    </row>
    <row r="785" spans="10:16" x14ac:dyDescent="0.25">
      <c r="J785">
        <v>2035</v>
      </c>
      <c r="K785" t="s">
        <v>21</v>
      </c>
      <c r="L785">
        <v>27.4760925720392</v>
      </c>
      <c r="M785">
        <v>-1.7729085869232599</v>
      </c>
      <c r="N785">
        <v>-0.70320795909747102</v>
      </c>
      <c r="O785">
        <v>0.76067602812494695</v>
      </c>
      <c r="P785" t="s">
        <v>7</v>
      </c>
    </row>
    <row r="786" spans="10:16" x14ac:dyDescent="0.25">
      <c r="J786">
        <v>2036</v>
      </c>
      <c r="K786" t="s">
        <v>8</v>
      </c>
      <c r="L786">
        <v>26.664212634103698</v>
      </c>
      <c r="M786">
        <v>-1.58612839752695</v>
      </c>
      <c r="N786">
        <v>-0.89065201574695096</v>
      </c>
      <c r="O786">
        <v>0.558507535809321</v>
      </c>
      <c r="P786" t="s">
        <v>7</v>
      </c>
    </row>
    <row r="787" spans="10:16" x14ac:dyDescent="0.25">
      <c r="J787">
        <v>2036</v>
      </c>
      <c r="K787" t="s">
        <v>6</v>
      </c>
      <c r="L787">
        <v>27.886982980896299</v>
      </c>
      <c r="M787">
        <v>-1.6397529661921799</v>
      </c>
      <c r="N787">
        <v>-0.68945589597232204</v>
      </c>
      <c r="O787">
        <v>0.55388043663841802</v>
      </c>
      <c r="P787" t="s">
        <v>7</v>
      </c>
    </row>
    <row r="788" spans="10:16" x14ac:dyDescent="0.25">
      <c r="J788">
        <v>2036</v>
      </c>
      <c r="K788" t="s">
        <v>9</v>
      </c>
      <c r="L788">
        <v>28.342926783220999</v>
      </c>
      <c r="M788">
        <v>-1.6691969054832001</v>
      </c>
      <c r="N788">
        <v>-0.80247659639957902</v>
      </c>
      <c r="O788">
        <v>0.55396458829225004</v>
      </c>
      <c r="P788" t="s">
        <v>7</v>
      </c>
    </row>
    <row r="789" spans="10:16" x14ac:dyDescent="0.25">
      <c r="J789">
        <v>2036</v>
      </c>
      <c r="K789" t="s">
        <v>10</v>
      </c>
      <c r="L789">
        <v>28.987113513875801</v>
      </c>
      <c r="M789">
        <v>-1.6707763279721699</v>
      </c>
      <c r="N789">
        <v>-0.69898325839516495</v>
      </c>
      <c r="O789">
        <v>0.53068334652099203</v>
      </c>
      <c r="P789" t="s">
        <v>7</v>
      </c>
    </row>
    <row r="790" spans="10:16" x14ac:dyDescent="0.25">
      <c r="J790">
        <v>2036</v>
      </c>
      <c r="K790" t="s">
        <v>11</v>
      </c>
      <c r="L790">
        <v>29.2374612976975</v>
      </c>
      <c r="M790">
        <v>-1.67122929489087</v>
      </c>
      <c r="N790">
        <v>-0.61315214549833297</v>
      </c>
      <c r="O790">
        <v>0.496752843003747</v>
      </c>
      <c r="P790" t="s">
        <v>7</v>
      </c>
    </row>
    <row r="791" spans="10:16" x14ac:dyDescent="0.25">
      <c r="J791">
        <v>2036</v>
      </c>
      <c r="K791" t="s">
        <v>13</v>
      </c>
      <c r="L791">
        <v>29.680907047612099</v>
      </c>
      <c r="M791">
        <v>-1.66870875942511</v>
      </c>
      <c r="N791">
        <v>-0.51543814227314999</v>
      </c>
      <c r="O791">
        <v>0.600009893041067</v>
      </c>
      <c r="P791" t="s">
        <v>7</v>
      </c>
    </row>
    <row r="792" spans="10:16" x14ac:dyDescent="0.25">
      <c r="J792">
        <v>2036</v>
      </c>
      <c r="K792" t="s">
        <v>14</v>
      </c>
      <c r="L792">
        <v>29.975195659053099</v>
      </c>
      <c r="M792">
        <v>-1.6344774147890799</v>
      </c>
      <c r="N792">
        <v>-0.44656982052193001</v>
      </c>
      <c r="O792">
        <v>0.49934969062694301</v>
      </c>
      <c r="P792" t="s">
        <v>7</v>
      </c>
    </row>
    <row r="793" spans="10:16" x14ac:dyDescent="0.25">
      <c r="J793">
        <v>2036</v>
      </c>
      <c r="K793" t="s">
        <v>15</v>
      </c>
      <c r="L793">
        <v>29.974611309879698</v>
      </c>
      <c r="M793">
        <v>-1.6205994538621999</v>
      </c>
      <c r="N793">
        <v>-0.20825460542987401</v>
      </c>
      <c r="O793">
        <v>0.52579456678654302</v>
      </c>
      <c r="P793" t="s">
        <v>7</v>
      </c>
    </row>
    <row r="794" spans="10:16" x14ac:dyDescent="0.25">
      <c r="J794">
        <v>2036</v>
      </c>
      <c r="K794" t="s">
        <v>16</v>
      </c>
      <c r="L794">
        <v>30.048411039719198</v>
      </c>
      <c r="M794">
        <v>-1.6536914228977899</v>
      </c>
      <c r="N794">
        <v>-0.53112922182024502</v>
      </c>
      <c r="O794">
        <v>0.49959338948971799</v>
      </c>
      <c r="P794" t="s">
        <v>7</v>
      </c>
    </row>
    <row r="795" spans="10:16" x14ac:dyDescent="0.25">
      <c r="J795">
        <v>2036</v>
      </c>
      <c r="K795" t="s">
        <v>17</v>
      </c>
      <c r="L795">
        <v>30.059289827594199</v>
      </c>
      <c r="M795">
        <v>-1.6697135832088801</v>
      </c>
      <c r="N795">
        <v>-0.34193189531289903</v>
      </c>
      <c r="O795">
        <v>0.54983322167661197</v>
      </c>
      <c r="P795" t="s">
        <v>7</v>
      </c>
    </row>
    <row r="796" spans="10:16" x14ac:dyDescent="0.25">
      <c r="J796">
        <v>2036</v>
      </c>
      <c r="K796" t="s">
        <v>18</v>
      </c>
      <c r="L796">
        <v>30.064238219525802</v>
      </c>
      <c r="M796">
        <v>-1.6910626114495999</v>
      </c>
      <c r="N796">
        <v>-0.34491562760453598</v>
      </c>
      <c r="O796">
        <v>0.66740339205671895</v>
      </c>
      <c r="P796" t="s">
        <v>7</v>
      </c>
    </row>
    <row r="797" spans="10:16" x14ac:dyDescent="0.25">
      <c r="J797">
        <v>2036</v>
      </c>
      <c r="K797" t="s">
        <v>19</v>
      </c>
      <c r="L797">
        <v>29.364097749337901</v>
      </c>
      <c r="M797">
        <v>-1.72569357123206</v>
      </c>
      <c r="N797">
        <v>-0.78442895162584203</v>
      </c>
      <c r="O797">
        <v>0.58167922730885402</v>
      </c>
      <c r="P797" t="s">
        <v>7</v>
      </c>
    </row>
    <row r="798" spans="10:16" x14ac:dyDescent="0.25">
      <c r="J798">
        <v>2036</v>
      </c>
      <c r="K798" t="s">
        <v>20</v>
      </c>
      <c r="L798">
        <v>28.9527317981604</v>
      </c>
      <c r="M798">
        <v>-1.64509117789041</v>
      </c>
      <c r="N798">
        <v>-0.266135330279546</v>
      </c>
      <c r="O798">
        <v>0.636588539780371</v>
      </c>
      <c r="P798" t="s">
        <v>7</v>
      </c>
    </row>
    <row r="799" spans="10:16" x14ac:dyDescent="0.25">
      <c r="J799">
        <v>2036</v>
      </c>
      <c r="K799" t="s">
        <v>21</v>
      </c>
      <c r="L799">
        <v>27.548438891778201</v>
      </c>
      <c r="M799">
        <v>-1.7657455624823299</v>
      </c>
      <c r="N799">
        <v>-0.70320795909747102</v>
      </c>
      <c r="O799">
        <v>0.76067602812494695</v>
      </c>
      <c r="P799" t="s">
        <v>7</v>
      </c>
    </row>
    <row r="800" spans="10:16" x14ac:dyDescent="0.25">
      <c r="J800">
        <v>2037</v>
      </c>
      <c r="K800" t="s">
        <v>8</v>
      </c>
      <c r="L800">
        <v>26.7365589538426</v>
      </c>
      <c r="M800">
        <v>-1.57896537308602</v>
      </c>
      <c r="N800">
        <v>-0.89065201574695096</v>
      </c>
      <c r="O800">
        <v>0.558507535809321</v>
      </c>
      <c r="P800" t="s">
        <v>7</v>
      </c>
    </row>
    <row r="801" spans="10:16" x14ac:dyDescent="0.25">
      <c r="J801">
        <v>2037</v>
      </c>
      <c r="K801" t="s">
        <v>6</v>
      </c>
      <c r="L801">
        <v>27.959329300635201</v>
      </c>
      <c r="M801">
        <v>-1.6325899417512499</v>
      </c>
      <c r="N801">
        <v>-0.68945589597232204</v>
      </c>
      <c r="O801">
        <v>0.55388043663841802</v>
      </c>
      <c r="P801" t="s">
        <v>7</v>
      </c>
    </row>
    <row r="802" spans="10:16" x14ac:dyDescent="0.25">
      <c r="J802">
        <v>2037</v>
      </c>
      <c r="K802" t="s">
        <v>9</v>
      </c>
      <c r="L802">
        <v>28.415273102959901</v>
      </c>
      <c r="M802">
        <v>-1.6620338810422699</v>
      </c>
      <c r="N802">
        <v>-0.80247659639957902</v>
      </c>
      <c r="O802">
        <v>0.55396458829225004</v>
      </c>
      <c r="P802" t="s">
        <v>7</v>
      </c>
    </row>
    <row r="803" spans="10:16" x14ac:dyDescent="0.25">
      <c r="J803">
        <v>2037</v>
      </c>
      <c r="K803" t="s">
        <v>10</v>
      </c>
      <c r="L803">
        <v>29.059459833614699</v>
      </c>
      <c r="M803">
        <v>-1.6636133035312399</v>
      </c>
      <c r="N803">
        <v>-0.69898325839516495</v>
      </c>
      <c r="O803">
        <v>0.53068334652099203</v>
      </c>
      <c r="P803" t="s">
        <v>7</v>
      </c>
    </row>
    <row r="804" spans="10:16" x14ac:dyDescent="0.25">
      <c r="J804">
        <v>2037</v>
      </c>
      <c r="K804" t="s">
        <v>11</v>
      </c>
      <c r="L804">
        <v>29.309807617436402</v>
      </c>
      <c r="M804">
        <v>-1.66406627044994</v>
      </c>
      <c r="N804">
        <v>-0.61315214549833297</v>
      </c>
      <c r="O804">
        <v>0.496752843003747</v>
      </c>
      <c r="P804" t="s">
        <v>7</v>
      </c>
    </row>
    <row r="805" spans="10:16" x14ac:dyDescent="0.25">
      <c r="J805">
        <v>2037</v>
      </c>
      <c r="K805" t="s">
        <v>13</v>
      </c>
      <c r="L805">
        <v>29.7532533673511</v>
      </c>
      <c r="M805">
        <v>-1.66154573498418</v>
      </c>
      <c r="N805">
        <v>-0.51543814227314999</v>
      </c>
      <c r="O805">
        <v>0.600009893041067</v>
      </c>
      <c r="P805" t="s">
        <v>7</v>
      </c>
    </row>
    <row r="806" spans="10:16" x14ac:dyDescent="0.25">
      <c r="J806">
        <v>2037</v>
      </c>
      <c r="K806" t="s">
        <v>14</v>
      </c>
      <c r="L806">
        <v>30.047541978792101</v>
      </c>
      <c r="M806">
        <v>-1.62731439034815</v>
      </c>
      <c r="N806">
        <v>-0.44656982052193001</v>
      </c>
      <c r="O806">
        <v>0.49934969062694301</v>
      </c>
      <c r="P806" t="s">
        <v>7</v>
      </c>
    </row>
    <row r="807" spans="10:16" x14ac:dyDescent="0.25">
      <c r="J807">
        <v>2037</v>
      </c>
      <c r="K807" t="s">
        <v>15</v>
      </c>
      <c r="L807">
        <v>30.046957629618699</v>
      </c>
      <c r="M807">
        <v>-1.61343642942127</v>
      </c>
      <c r="N807">
        <v>-0.20825460542987401</v>
      </c>
      <c r="O807">
        <v>0.52579456678654302</v>
      </c>
      <c r="P807" t="s">
        <v>7</v>
      </c>
    </row>
    <row r="808" spans="10:16" x14ac:dyDescent="0.25">
      <c r="J808">
        <v>2037</v>
      </c>
      <c r="K808" t="s">
        <v>16</v>
      </c>
      <c r="L808">
        <v>30.120757359458199</v>
      </c>
      <c r="M808">
        <v>-1.6465283984568599</v>
      </c>
      <c r="N808">
        <v>-0.53112922182024502</v>
      </c>
      <c r="O808">
        <v>0.49959338948971799</v>
      </c>
      <c r="P808" t="s">
        <v>7</v>
      </c>
    </row>
    <row r="809" spans="10:16" x14ac:dyDescent="0.25">
      <c r="J809">
        <v>2037</v>
      </c>
      <c r="K809" t="s">
        <v>17</v>
      </c>
      <c r="L809">
        <v>30.1316361473332</v>
      </c>
      <c r="M809">
        <v>-1.6625505587679501</v>
      </c>
      <c r="N809">
        <v>-0.34193189531289903</v>
      </c>
      <c r="O809">
        <v>0.54983322167661197</v>
      </c>
      <c r="P809" t="s">
        <v>7</v>
      </c>
    </row>
    <row r="810" spans="10:16" x14ac:dyDescent="0.25">
      <c r="J810">
        <v>2037</v>
      </c>
      <c r="K810" t="s">
        <v>18</v>
      </c>
      <c r="L810">
        <v>30.1365845392647</v>
      </c>
      <c r="M810">
        <v>-1.6838995870086699</v>
      </c>
      <c r="N810">
        <v>-0.34491562760453598</v>
      </c>
      <c r="O810">
        <v>0.66740339205671895</v>
      </c>
      <c r="P810" t="s">
        <v>7</v>
      </c>
    </row>
    <row r="811" spans="10:16" x14ac:dyDescent="0.25">
      <c r="J811">
        <v>2037</v>
      </c>
      <c r="K811" t="s">
        <v>19</v>
      </c>
      <c r="L811">
        <v>29.436444069076799</v>
      </c>
      <c r="M811">
        <v>-1.71853054679113</v>
      </c>
      <c r="N811">
        <v>-0.78442895162584203</v>
      </c>
      <c r="O811">
        <v>0.58167922730885402</v>
      </c>
      <c r="P811" t="s">
        <v>7</v>
      </c>
    </row>
    <row r="812" spans="10:16" x14ac:dyDescent="0.25">
      <c r="J812">
        <v>2037</v>
      </c>
      <c r="K812" t="s">
        <v>20</v>
      </c>
      <c r="L812">
        <v>29.025078117899302</v>
      </c>
      <c r="M812">
        <v>-1.6379281534494801</v>
      </c>
      <c r="N812">
        <v>-0.266135330279546</v>
      </c>
      <c r="O812">
        <v>0.636588539780371</v>
      </c>
      <c r="P812" t="s">
        <v>7</v>
      </c>
    </row>
    <row r="813" spans="10:16" x14ac:dyDescent="0.25">
      <c r="J813">
        <v>2037</v>
      </c>
      <c r="K813" t="s">
        <v>21</v>
      </c>
      <c r="L813">
        <v>27.620785211517099</v>
      </c>
      <c r="M813">
        <v>-1.7585825380414</v>
      </c>
      <c r="N813">
        <v>-0.70320795909747102</v>
      </c>
      <c r="O813">
        <v>0.76067602812494695</v>
      </c>
      <c r="P813" t="s">
        <v>7</v>
      </c>
    </row>
    <row r="814" spans="10:16" x14ac:dyDescent="0.25">
      <c r="J814">
        <v>2038</v>
      </c>
      <c r="K814" t="s">
        <v>8</v>
      </c>
      <c r="L814">
        <v>26.808905273581601</v>
      </c>
      <c r="M814">
        <v>-1.5718023486450901</v>
      </c>
      <c r="N814">
        <v>-0.89065201574695096</v>
      </c>
      <c r="O814">
        <v>0.558507535809321</v>
      </c>
      <c r="P814" t="s">
        <v>7</v>
      </c>
    </row>
    <row r="815" spans="10:16" x14ac:dyDescent="0.25">
      <c r="J815">
        <v>2038</v>
      </c>
      <c r="K815" t="s">
        <v>6</v>
      </c>
      <c r="L815">
        <v>28.031675620374202</v>
      </c>
      <c r="M815">
        <v>-1.62542691731032</v>
      </c>
      <c r="N815">
        <v>-0.68945589597232204</v>
      </c>
      <c r="O815">
        <v>0.55388043663841802</v>
      </c>
      <c r="P815" t="s">
        <v>7</v>
      </c>
    </row>
    <row r="816" spans="10:16" x14ac:dyDescent="0.25">
      <c r="J816">
        <v>2038</v>
      </c>
      <c r="K816" t="s">
        <v>9</v>
      </c>
      <c r="L816">
        <v>28.487619422698899</v>
      </c>
      <c r="M816">
        <v>-1.6548708566013399</v>
      </c>
      <c r="N816">
        <v>-0.80247659639957902</v>
      </c>
      <c r="O816">
        <v>0.55396458829225004</v>
      </c>
      <c r="P816" t="s">
        <v>7</v>
      </c>
    </row>
    <row r="817" spans="10:16" x14ac:dyDescent="0.25">
      <c r="J817">
        <v>2038</v>
      </c>
      <c r="K817" t="s">
        <v>10</v>
      </c>
      <c r="L817">
        <v>29.131806153353601</v>
      </c>
      <c r="M817">
        <v>-1.65645027909031</v>
      </c>
      <c r="N817">
        <v>-0.69898325839516495</v>
      </c>
      <c r="O817">
        <v>0.53068334652099203</v>
      </c>
      <c r="P817" t="s">
        <v>7</v>
      </c>
    </row>
    <row r="818" spans="10:16" x14ac:dyDescent="0.25">
      <c r="J818">
        <v>2038</v>
      </c>
      <c r="K818" t="s">
        <v>11</v>
      </c>
      <c r="L818">
        <v>29.382153937175399</v>
      </c>
      <c r="M818">
        <v>-1.6569032460090101</v>
      </c>
      <c r="N818">
        <v>-0.61315214549833297</v>
      </c>
      <c r="O818">
        <v>0.496752843003747</v>
      </c>
      <c r="P818" t="s">
        <v>7</v>
      </c>
    </row>
    <row r="819" spans="10:16" x14ac:dyDescent="0.25">
      <c r="J819">
        <v>2038</v>
      </c>
      <c r="K819" t="s">
        <v>13</v>
      </c>
      <c r="L819">
        <v>29.825599687090001</v>
      </c>
      <c r="M819">
        <v>-1.65438271054325</v>
      </c>
      <c r="N819">
        <v>-0.51543814227314999</v>
      </c>
      <c r="O819">
        <v>0.600009893041067</v>
      </c>
      <c r="P819" t="s">
        <v>7</v>
      </c>
    </row>
    <row r="820" spans="10:16" x14ac:dyDescent="0.25">
      <c r="J820">
        <v>2038</v>
      </c>
      <c r="K820" t="s">
        <v>14</v>
      </c>
      <c r="L820">
        <v>30.119888298530999</v>
      </c>
      <c r="M820">
        <v>-1.62015136590722</v>
      </c>
      <c r="N820">
        <v>-0.44656982052193001</v>
      </c>
      <c r="O820">
        <v>0.49934969062694301</v>
      </c>
      <c r="P820" t="s">
        <v>7</v>
      </c>
    </row>
    <row r="821" spans="10:16" x14ac:dyDescent="0.25">
      <c r="J821">
        <v>2038</v>
      </c>
      <c r="K821" t="s">
        <v>15</v>
      </c>
      <c r="L821">
        <v>30.119303949357601</v>
      </c>
      <c r="M821">
        <v>-1.60627340498034</v>
      </c>
      <c r="N821">
        <v>-0.20825460542987401</v>
      </c>
      <c r="O821">
        <v>0.52579456678654302</v>
      </c>
      <c r="P821" t="s">
        <v>7</v>
      </c>
    </row>
    <row r="822" spans="10:16" x14ac:dyDescent="0.25">
      <c r="J822">
        <v>2038</v>
      </c>
      <c r="K822" t="s">
        <v>16</v>
      </c>
      <c r="L822">
        <v>30.193103679197101</v>
      </c>
      <c r="M822">
        <v>-1.63936537401593</v>
      </c>
      <c r="N822">
        <v>-0.53112922182024502</v>
      </c>
      <c r="O822">
        <v>0.49959338948971799</v>
      </c>
      <c r="P822" t="s">
        <v>7</v>
      </c>
    </row>
    <row r="823" spans="10:16" x14ac:dyDescent="0.25">
      <c r="J823">
        <v>2038</v>
      </c>
      <c r="K823" t="s">
        <v>17</v>
      </c>
      <c r="L823">
        <v>30.203982467072102</v>
      </c>
      <c r="M823">
        <v>-1.6553875343270199</v>
      </c>
      <c r="N823">
        <v>-0.34193189531289903</v>
      </c>
      <c r="O823">
        <v>0.54983322167661197</v>
      </c>
      <c r="P823" t="s">
        <v>7</v>
      </c>
    </row>
    <row r="824" spans="10:16" x14ac:dyDescent="0.25">
      <c r="J824">
        <v>2038</v>
      </c>
      <c r="K824" t="s">
        <v>18</v>
      </c>
      <c r="L824">
        <v>30.208930859003701</v>
      </c>
      <c r="M824">
        <v>-1.67673656256774</v>
      </c>
      <c r="N824">
        <v>-0.34491562760453598</v>
      </c>
      <c r="O824">
        <v>0.66740339205671895</v>
      </c>
      <c r="P824" t="s">
        <v>7</v>
      </c>
    </row>
    <row r="825" spans="10:16" x14ac:dyDescent="0.25">
      <c r="J825">
        <v>2038</v>
      </c>
      <c r="K825" t="s">
        <v>19</v>
      </c>
      <c r="L825">
        <v>29.5087903888158</v>
      </c>
      <c r="M825">
        <v>-1.7113675223502001</v>
      </c>
      <c r="N825">
        <v>-0.78442895162584203</v>
      </c>
      <c r="O825">
        <v>0.58167922730885402</v>
      </c>
      <c r="P825" t="s">
        <v>7</v>
      </c>
    </row>
    <row r="826" spans="10:16" x14ac:dyDescent="0.25">
      <c r="J826">
        <v>2038</v>
      </c>
      <c r="K826" t="s">
        <v>20</v>
      </c>
      <c r="L826">
        <v>29.097424437638299</v>
      </c>
      <c r="M826">
        <v>-1.6307651290085501</v>
      </c>
      <c r="N826">
        <v>-0.266135330279546</v>
      </c>
      <c r="O826">
        <v>0.636588539780371</v>
      </c>
      <c r="P826" t="s">
        <v>7</v>
      </c>
    </row>
    <row r="827" spans="10:16" x14ac:dyDescent="0.25">
      <c r="J827">
        <v>2038</v>
      </c>
      <c r="K827" t="s">
        <v>21</v>
      </c>
      <c r="L827">
        <v>27.6931315312561</v>
      </c>
      <c r="M827">
        <v>-1.75141951360047</v>
      </c>
      <c r="N827">
        <v>-0.70320795909747102</v>
      </c>
      <c r="O827">
        <v>0.76067602812494695</v>
      </c>
      <c r="P827" t="s">
        <v>7</v>
      </c>
    </row>
    <row r="828" spans="10:16" x14ac:dyDescent="0.25">
      <c r="J828">
        <v>2039</v>
      </c>
      <c r="K828" t="s">
        <v>8</v>
      </c>
      <c r="L828">
        <v>26.881251593320499</v>
      </c>
      <c r="M828">
        <v>-1.5646393242041601</v>
      </c>
      <c r="N828">
        <v>-0.89065201574695096</v>
      </c>
      <c r="O828">
        <v>0.558507535809321</v>
      </c>
      <c r="P828" t="s">
        <v>7</v>
      </c>
    </row>
    <row r="829" spans="10:16" x14ac:dyDescent="0.25">
      <c r="J829">
        <v>2039</v>
      </c>
      <c r="K829" t="s">
        <v>6</v>
      </c>
      <c r="L829">
        <v>28.1040219401131</v>
      </c>
      <c r="M829">
        <v>-1.61826389286939</v>
      </c>
      <c r="N829">
        <v>-0.68945589597232204</v>
      </c>
      <c r="O829">
        <v>0.55388043663841802</v>
      </c>
      <c r="P829" t="s">
        <v>7</v>
      </c>
    </row>
    <row r="830" spans="10:16" x14ac:dyDescent="0.25">
      <c r="J830">
        <v>2039</v>
      </c>
      <c r="K830" t="s">
        <v>9</v>
      </c>
      <c r="L830">
        <v>28.5599657424378</v>
      </c>
      <c r="M830">
        <v>-1.6477078321604099</v>
      </c>
      <c r="N830">
        <v>-0.80247659639957902</v>
      </c>
      <c r="O830">
        <v>0.55396458829225004</v>
      </c>
      <c r="P830" t="s">
        <v>7</v>
      </c>
    </row>
    <row r="831" spans="10:16" x14ac:dyDescent="0.25">
      <c r="J831">
        <v>2039</v>
      </c>
      <c r="K831" t="s">
        <v>10</v>
      </c>
      <c r="L831">
        <v>29.204152473092599</v>
      </c>
      <c r="M831">
        <v>-1.64928725464937</v>
      </c>
      <c r="N831">
        <v>-0.69898325839516495</v>
      </c>
      <c r="O831">
        <v>0.53068334652099203</v>
      </c>
      <c r="P831" t="s">
        <v>7</v>
      </c>
    </row>
    <row r="832" spans="10:16" x14ac:dyDescent="0.25">
      <c r="J832">
        <v>2039</v>
      </c>
      <c r="K832" t="s">
        <v>11</v>
      </c>
      <c r="L832">
        <v>29.454500256914301</v>
      </c>
      <c r="M832">
        <v>-1.6497402215680801</v>
      </c>
      <c r="N832">
        <v>-0.61315214549833297</v>
      </c>
      <c r="O832">
        <v>0.496752843003747</v>
      </c>
      <c r="P832" t="s">
        <v>7</v>
      </c>
    </row>
    <row r="833" spans="10:16" x14ac:dyDescent="0.25">
      <c r="J833">
        <v>2039</v>
      </c>
      <c r="K833" t="s">
        <v>13</v>
      </c>
      <c r="L833">
        <v>29.897946006828899</v>
      </c>
      <c r="M833">
        <v>-1.6472196861023201</v>
      </c>
      <c r="N833">
        <v>-0.51543814227314999</v>
      </c>
      <c r="O833">
        <v>0.600009893041067</v>
      </c>
      <c r="P833" t="s">
        <v>7</v>
      </c>
    </row>
    <row r="834" spans="10:16" x14ac:dyDescent="0.25">
      <c r="J834">
        <v>2039</v>
      </c>
      <c r="K834" t="s">
        <v>14</v>
      </c>
      <c r="L834">
        <v>30.1922346182699</v>
      </c>
      <c r="M834">
        <v>-1.61298834146629</v>
      </c>
      <c r="N834">
        <v>-0.44656982052193001</v>
      </c>
      <c r="O834">
        <v>0.49934969062694301</v>
      </c>
      <c r="P834" t="s">
        <v>7</v>
      </c>
    </row>
    <row r="835" spans="10:16" x14ac:dyDescent="0.25">
      <c r="J835">
        <v>2039</v>
      </c>
      <c r="K835" t="s">
        <v>15</v>
      </c>
      <c r="L835">
        <v>30.191650269096499</v>
      </c>
      <c r="M835">
        <v>-1.59911038053941</v>
      </c>
      <c r="N835">
        <v>-0.20825460542987401</v>
      </c>
      <c r="O835">
        <v>0.52579456678654302</v>
      </c>
      <c r="P835" t="s">
        <v>7</v>
      </c>
    </row>
    <row r="836" spans="10:16" x14ac:dyDescent="0.25">
      <c r="J836">
        <v>2039</v>
      </c>
      <c r="K836" t="s">
        <v>16</v>
      </c>
      <c r="L836">
        <v>30.265449998935999</v>
      </c>
      <c r="M836">
        <v>-1.632202349575</v>
      </c>
      <c r="N836">
        <v>-0.53112922182024502</v>
      </c>
      <c r="O836">
        <v>0.49959338948971799</v>
      </c>
      <c r="P836" t="s">
        <v>7</v>
      </c>
    </row>
    <row r="837" spans="10:16" x14ac:dyDescent="0.25">
      <c r="J837">
        <v>2039</v>
      </c>
      <c r="K837" t="s">
        <v>17</v>
      </c>
      <c r="L837">
        <v>30.276328786811</v>
      </c>
      <c r="M837">
        <v>-1.6482245098860899</v>
      </c>
      <c r="N837">
        <v>-0.34193189531289903</v>
      </c>
      <c r="O837">
        <v>0.54983322167661197</v>
      </c>
      <c r="P837" t="s">
        <v>7</v>
      </c>
    </row>
    <row r="838" spans="10:16" x14ac:dyDescent="0.25">
      <c r="J838">
        <v>2039</v>
      </c>
      <c r="K838" t="s">
        <v>18</v>
      </c>
      <c r="L838">
        <v>30.281277178742599</v>
      </c>
      <c r="M838">
        <v>-1.66957353812681</v>
      </c>
      <c r="N838">
        <v>-0.34491562760453598</v>
      </c>
      <c r="O838">
        <v>0.66740339205671895</v>
      </c>
      <c r="P838" t="s">
        <v>7</v>
      </c>
    </row>
    <row r="839" spans="10:16" x14ac:dyDescent="0.25">
      <c r="J839">
        <v>2039</v>
      </c>
      <c r="K839" t="s">
        <v>19</v>
      </c>
      <c r="L839">
        <v>29.581136708554698</v>
      </c>
      <c r="M839">
        <v>-1.7042044979092701</v>
      </c>
      <c r="N839">
        <v>-0.78442895162584203</v>
      </c>
      <c r="O839">
        <v>0.58167922730885402</v>
      </c>
      <c r="P839" t="s">
        <v>7</v>
      </c>
    </row>
    <row r="840" spans="10:16" x14ac:dyDescent="0.25">
      <c r="J840">
        <v>2039</v>
      </c>
      <c r="K840" t="s">
        <v>20</v>
      </c>
      <c r="L840">
        <v>29.169770757377201</v>
      </c>
      <c r="M840">
        <v>-1.6236021045676201</v>
      </c>
      <c r="N840">
        <v>-0.266135330279546</v>
      </c>
      <c r="O840">
        <v>0.636588539780371</v>
      </c>
      <c r="P840" t="s">
        <v>7</v>
      </c>
    </row>
    <row r="841" spans="10:16" x14ac:dyDescent="0.25">
      <c r="J841">
        <v>2039</v>
      </c>
      <c r="K841" t="s">
        <v>21</v>
      </c>
      <c r="L841">
        <v>27.765477850995001</v>
      </c>
      <c r="M841">
        <v>-1.74425648915954</v>
      </c>
      <c r="N841">
        <v>-0.70320795909747102</v>
      </c>
      <c r="O841">
        <v>0.76067602812494695</v>
      </c>
      <c r="P841" t="s">
        <v>7</v>
      </c>
    </row>
    <row r="842" spans="10:16" x14ac:dyDescent="0.25">
      <c r="J842">
        <v>2040</v>
      </c>
      <c r="K842" t="s">
        <v>8</v>
      </c>
      <c r="L842">
        <v>26.953597913059401</v>
      </c>
      <c r="M842">
        <v>-1.5574762997632301</v>
      </c>
      <c r="N842">
        <v>-0.89065201574695096</v>
      </c>
      <c r="O842">
        <v>0.558507535809321</v>
      </c>
      <c r="P842" t="s">
        <v>7</v>
      </c>
    </row>
    <row r="843" spans="10:16" x14ac:dyDescent="0.25">
      <c r="J843">
        <v>2040</v>
      </c>
      <c r="K843" t="s">
        <v>6</v>
      </c>
      <c r="L843">
        <v>28.176368259852101</v>
      </c>
      <c r="M843">
        <v>-1.61110086842846</v>
      </c>
      <c r="N843">
        <v>-0.68945589597232204</v>
      </c>
      <c r="O843">
        <v>0.55388043663841802</v>
      </c>
      <c r="P843" t="s">
        <v>7</v>
      </c>
    </row>
    <row r="844" spans="10:16" x14ac:dyDescent="0.25">
      <c r="J844">
        <v>2040</v>
      </c>
      <c r="K844" t="s">
        <v>9</v>
      </c>
      <c r="L844">
        <v>28.632312062176702</v>
      </c>
      <c r="M844">
        <v>-1.64054480771948</v>
      </c>
      <c r="N844">
        <v>-0.80247659639957902</v>
      </c>
      <c r="O844">
        <v>0.55396458829225004</v>
      </c>
      <c r="P844" t="s">
        <v>7</v>
      </c>
    </row>
    <row r="845" spans="10:16" x14ac:dyDescent="0.25">
      <c r="J845">
        <v>2040</v>
      </c>
      <c r="K845" t="s">
        <v>10</v>
      </c>
      <c r="L845">
        <v>29.2764987928315</v>
      </c>
      <c r="M845">
        <v>-1.64212423020845</v>
      </c>
      <c r="N845">
        <v>-0.69898325839516495</v>
      </c>
      <c r="O845">
        <v>0.53068334652099203</v>
      </c>
      <c r="P845" t="s">
        <v>7</v>
      </c>
    </row>
    <row r="846" spans="10:16" x14ac:dyDescent="0.25">
      <c r="J846">
        <v>2040</v>
      </c>
      <c r="K846" t="s">
        <v>11</v>
      </c>
      <c r="L846">
        <v>29.526846576653298</v>
      </c>
      <c r="M846">
        <v>-1.6425771971271499</v>
      </c>
      <c r="N846">
        <v>-0.61315214549833297</v>
      </c>
      <c r="O846">
        <v>0.496752843003747</v>
      </c>
      <c r="P846" t="s">
        <v>7</v>
      </c>
    </row>
    <row r="847" spans="10:16" x14ac:dyDescent="0.25">
      <c r="J847">
        <v>2040</v>
      </c>
      <c r="K847" t="s">
        <v>13</v>
      </c>
      <c r="L847">
        <v>29.9702923265679</v>
      </c>
      <c r="M847">
        <v>-1.6400566616613901</v>
      </c>
      <c r="N847">
        <v>-0.51543814227314999</v>
      </c>
      <c r="O847">
        <v>0.600009893041067</v>
      </c>
      <c r="P847" t="s">
        <v>7</v>
      </c>
    </row>
    <row r="848" spans="10:16" x14ac:dyDescent="0.25">
      <c r="J848">
        <v>2040</v>
      </c>
      <c r="K848" t="s">
        <v>14</v>
      </c>
      <c r="L848">
        <v>30.264580938008901</v>
      </c>
      <c r="M848">
        <v>-1.60582531702536</v>
      </c>
      <c r="N848">
        <v>-0.44656982052193001</v>
      </c>
      <c r="O848">
        <v>0.49934969062694301</v>
      </c>
      <c r="P848" t="s">
        <v>7</v>
      </c>
    </row>
    <row r="849" spans="10:16" x14ac:dyDescent="0.25">
      <c r="J849">
        <v>2040</v>
      </c>
      <c r="K849" t="s">
        <v>15</v>
      </c>
      <c r="L849">
        <v>30.2639965888355</v>
      </c>
      <c r="M849">
        <v>-1.59194735609848</v>
      </c>
      <c r="N849">
        <v>-0.20825460542987401</v>
      </c>
      <c r="O849">
        <v>0.52579456678654302</v>
      </c>
      <c r="P849" t="s">
        <v>7</v>
      </c>
    </row>
    <row r="850" spans="10:16" x14ac:dyDescent="0.25">
      <c r="J850">
        <v>2040</v>
      </c>
      <c r="K850" t="s">
        <v>16</v>
      </c>
      <c r="L850">
        <v>30.337796318675</v>
      </c>
      <c r="M850">
        <v>-1.62503932513407</v>
      </c>
      <c r="N850">
        <v>-0.53112922182024502</v>
      </c>
      <c r="O850">
        <v>0.49959338948971799</v>
      </c>
      <c r="P850" t="s">
        <v>7</v>
      </c>
    </row>
    <row r="851" spans="10:16" x14ac:dyDescent="0.25">
      <c r="J851">
        <v>2040</v>
      </c>
      <c r="K851" t="s">
        <v>17</v>
      </c>
      <c r="L851">
        <v>30.348675106550001</v>
      </c>
      <c r="M851">
        <v>-1.64106148544516</v>
      </c>
      <c r="N851">
        <v>-0.34193189531289903</v>
      </c>
      <c r="O851">
        <v>0.54983322167661197</v>
      </c>
      <c r="P851" t="s">
        <v>7</v>
      </c>
    </row>
    <row r="852" spans="10:16" x14ac:dyDescent="0.25">
      <c r="J852">
        <v>2040</v>
      </c>
      <c r="K852" t="s">
        <v>18</v>
      </c>
      <c r="L852">
        <v>30.3536234984815</v>
      </c>
      <c r="M852">
        <v>-1.66241051368588</v>
      </c>
      <c r="N852">
        <v>-0.34491562760453598</v>
      </c>
      <c r="O852">
        <v>0.66740339205671895</v>
      </c>
      <c r="P852" t="s">
        <v>7</v>
      </c>
    </row>
    <row r="853" spans="10:16" x14ac:dyDescent="0.25">
      <c r="J853">
        <v>2040</v>
      </c>
      <c r="K853" t="s">
        <v>19</v>
      </c>
      <c r="L853">
        <v>29.6534830282936</v>
      </c>
      <c r="M853">
        <v>-1.6970414734683399</v>
      </c>
      <c r="N853">
        <v>-0.78442895162584203</v>
      </c>
      <c r="O853">
        <v>0.58167922730885402</v>
      </c>
      <c r="P853" t="s">
        <v>7</v>
      </c>
    </row>
    <row r="854" spans="10:16" x14ac:dyDescent="0.25">
      <c r="J854">
        <v>2040</v>
      </c>
      <c r="K854" t="s">
        <v>20</v>
      </c>
      <c r="L854">
        <v>29.242117077116099</v>
      </c>
      <c r="M854">
        <v>-1.6164390801266899</v>
      </c>
      <c r="N854">
        <v>-0.266135330279546</v>
      </c>
      <c r="O854">
        <v>0.636588539780371</v>
      </c>
      <c r="P854" t="s">
        <v>7</v>
      </c>
    </row>
    <row r="855" spans="10:16" x14ac:dyDescent="0.25">
      <c r="J855">
        <v>2040</v>
      </c>
      <c r="K855" t="s">
        <v>21</v>
      </c>
      <c r="L855">
        <v>27.837824170733899</v>
      </c>
      <c r="M855">
        <v>-1.73709346471861</v>
      </c>
      <c r="N855">
        <v>-0.70320795909747102</v>
      </c>
      <c r="O855">
        <v>0.76067602812494695</v>
      </c>
      <c r="P855" t="s">
        <v>7</v>
      </c>
    </row>
    <row r="856" spans="10:16" x14ac:dyDescent="0.25">
      <c r="J856">
        <v>2041</v>
      </c>
      <c r="K856" t="s">
        <v>8</v>
      </c>
      <c r="L856">
        <v>27.025944232798398</v>
      </c>
      <c r="M856">
        <v>-1.5503132753222999</v>
      </c>
      <c r="N856">
        <v>-0.89065201574695096</v>
      </c>
      <c r="O856">
        <v>0.558507535809321</v>
      </c>
      <c r="P856" t="s">
        <v>7</v>
      </c>
    </row>
    <row r="857" spans="10:16" x14ac:dyDescent="0.25">
      <c r="J857">
        <v>2041</v>
      </c>
      <c r="K857" t="s">
        <v>6</v>
      </c>
      <c r="L857">
        <v>28.248714579590999</v>
      </c>
      <c r="M857">
        <v>-1.60393784398753</v>
      </c>
      <c r="N857">
        <v>-0.68945589597232204</v>
      </c>
      <c r="O857">
        <v>0.55388043663841802</v>
      </c>
      <c r="P857" t="s">
        <v>7</v>
      </c>
    </row>
    <row r="858" spans="10:16" x14ac:dyDescent="0.25">
      <c r="J858">
        <v>2041</v>
      </c>
      <c r="K858" t="s">
        <v>9</v>
      </c>
      <c r="L858">
        <v>28.704658381915699</v>
      </c>
      <c r="M858">
        <v>-1.63338178327855</v>
      </c>
      <c r="N858">
        <v>-0.80247659639957902</v>
      </c>
      <c r="O858">
        <v>0.55396458829225004</v>
      </c>
      <c r="P858" t="s">
        <v>7</v>
      </c>
    </row>
    <row r="859" spans="10:16" x14ac:dyDescent="0.25">
      <c r="J859">
        <v>2041</v>
      </c>
      <c r="K859" t="s">
        <v>10</v>
      </c>
      <c r="L859">
        <v>29.348845112570402</v>
      </c>
      <c r="M859">
        <v>-1.63496120576752</v>
      </c>
      <c r="N859">
        <v>-0.69898325839516495</v>
      </c>
      <c r="O859">
        <v>0.53068334652099203</v>
      </c>
      <c r="P859" t="s">
        <v>7</v>
      </c>
    </row>
    <row r="860" spans="10:16" x14ac:dyDescent="0.25">
      <c r="J860">
        <v>2041</v>
      </c>
      <c r="K860" t="s">
        <v>11</v>
      </c>
      <c r="L860">
        <v>29.5991928963922</v>
      </c>
      <c r="M860">
        <v>-1.6354141726862199</v>
      </c>
      <c r="N860">
        <v>-0.61315214549833297</v>
      </c>
      <c r="O860">
        <v>0.496752843003747</v>
      </c>
      <c r="P860" t="s">
        <v>7</v>
      </c>
    </row>
    <row r="861" spans="10:16" x14ac:dyDescent="0.25">
      <c r="J861">
        <v>2041</v>
      </c>
      <c r="K861" t="s">
        <v>13</v>
      </c>
      <c r="L861">
        <v>30.042638646306798</v>
      </c>
      <c r="M861">
        <v>-1.6328936372204601</v>
      </c>
      <c r="N861">
        <v>-0.51543814227314999</v>
      </c>
      <c r="O861">
        <v>0.600009893041067</v>
      </c>
      <c r="P861" t="s">
        <v>7</v>
      </c>
    </row>
    <row r="862" spans="10:16" x14ac:dyDescent="0.25">
      <c r="J862">
        <v>2041</v>
      </c>
      <c r="K862" t="s">
        <v>14</v>
      </c>
      <c r="L862">
        <v>30.336927257747799</v>
      </c>
      <c r="M862">
        <v>-1.59866229258443</v>
      </c>
      <c r="N862">
        <v>-0.44656982052193001</v>
      </c>
      <c r="O862">
        <v>0.49934969062694301</v>
      </c>
      <c r="P862" t="s">
        <v>7</v>
      </c>
    </row>
    <row r="863" spans="10:16" x14ac:dyDescent="0.25">
      <c r="J863">
        <v>2041</v>
      </c>
      <c r="K863" t="s">
        <v>15</v>
      </c>
      <c r="L863">
        <v>30.336342908574402</v>
      </c>
      <c r="M863">
        <v>-1.5847843316575501</v>
      </c>
      <c r="N863">
        <v>-0.20825460542987401</v>
      </c>
      <c r="O863">
        <v>0.52579456678654302</v>
      </c>
      <c r="P863" t="s">
        <v>7</v>
      </c>
    </row>
    <row r="864" spans="10:16" x14ac:dyDescent="0.25">
      <c r="J864">
        <v>2041</v>
      </c>
      <c r="K864" t="s">
        <v>16</v>
      </c>
      <c r="L864">
        <v>30.410142638413902</v>
      </c>
      <c r="M864">
        <v>-1.61787630069314</v>
      </c>
      <c r="N864">
        <v>-0.53112922182024502</v>
      </c>
      <c r="O864">
        <v>0.49959338948971799</v>
      </c>
      <c r="P864" t="s">
        <v>7</v>
      </c>
    </row>
    <row r="865" spans="10:16" x14ac:dyDescent="0.25">
      <c r="J865">
        <v>2041</v>
      </c>
      <c r="K865" t="s">
        <v>17</v>
      </c>
      <c r="L865">
        <v>30.421021426288899</v>
      </c>
      <c r="M865">
        <v>-1.63389846100423</v>
      </c>
      <c r="N865">
        <v>-0.34193189531289903</v>
      </c>
      <c r="O865">
        <v>0.54983322167661197</v>
      </c>
      <c r="P865" t="s">
        <v>7</v>
      </c>
    </row>
    <row r="866" spans="10:16" x14ac:dyDescent="0.25">
      <c r="J866">
        <v>2041</v>
      </c>
      <c r="K866" t="s">
        <v>18</v>
      </c>
      <c r="L866">
        <v>30.425969818220501</v>
      </c>
      <c r="M866">
        <v>-1.65524748924495</v>
      </c>
      <c r="N866">
        <v>-0.34491562760453598</v>
      </c>
      <c r="O866">
        <v>0.66740339205671895</v>
      </c>
      <c r="P866" t="s">
        <v>7</v>
      </c>
    </row>
    <row r="867" spans="10:16" x14ac:dyDescent="0.25">
      <c r="J867">
        <v>2041</v>
      </c>
      <c r="K867" t="s">
        <v>19</v>
      </c>
      <c r="L867">
        <v>29.725829348032601</v>
      </c>
      <c r="M867">
        <v>-1.6898784490274099</v>
      </c>
      <c r="N867">
        <v>-0.78442895162584203</v>
      </c>
      <c r="O867">
        <v>0.58167922730885402</v>
      </c>
      <c r="P867" t="s">
        <v>7</v>
      </c>
    </row>
    <row r="868" spans="10:16" x14ac:dyDescent="0.25">
      <c r="J868">
        <v>2041</v>
      </c>
      <c r="K868" t="s">
        <v>20</v>
      </c>
      <c r="L868">
        <v>29.3144633968551</v>
      </c>
      <c r="M868">
        <v>-1.6092760556857599</v>
      </c>
      <c r="N868">
        <v>-0.266135330279546</v>
      </c>
      <c r="O868">
        <v>0.636588539780371</v>
      </c>
      <c r="P868" t="s">
        <v>7</v>
      </c>
    </row>
    <row r="869" spans="10:16" x14ac:dyDescent="0.25">
      <c r="J869">
        <v>2041</v>
      </c>
      <c r="K869" t="s">
        <v>21</v>
      </c>
      <c r="L869">
        <v>27.9101704904729</v>
      </c>
      <c r="M869">
        <v>-1.7299304402776801</v>
      </c>
      <c r="N869">
        <v>-0.70320795909747102</v>
      </c>
      <c r="O869">
        <v>0.76067602812494695</v>
      </c>
      <c r="P869" t="s">
        <v>7</v>
      </c>
    </row>
    <row r="870" spans="10:16" x14ac:dyDescent="0.25">
      <c r="J870">
        <v>2042</v>
      </c>
      <c r="K870" t="s">
        <v>8</v>
      </c>
      <c r="L870">
        <v>27.0982905525373</v>
      </c>
      <c r="M870">
        <v>-1.5431502508813699</v>
      </c>
      <c r="N870">
        <v>-0.89065201574695096</v>
      </c>
      <c r="O870">
        <v>0.558507535809321</v>
      </c>
      <c r="P870" t="s">
        <v>7</v>
      </c>
    </row>
    <row r="871" spans="10:16" x14ac:dyDescent="0.25">
      <c r="J871">
        <v>2042</v>
      </c>
      <c r="K871" t="s">
        <v>6</v>
      </c>
      <c r="L871">
        <v>28.3210608993299</v>
      </c>
      <c r="M871">
        <v>-1.5967748195466001</v>
      </c>
      <c r="N871">
        <v>-0.68945589597232204</v>
      </c>
      <c r="O871">
        <v>0.55388043663841802</v>
      </c>
      <c r="P871" t="s">
        <v>7</v>
      </c>
    </row>
    <row r="872" spans="10:16" x14ac:dyDescent="0.25">
      <c r="J872">
        <v>2042</v>
      </c>
      <c r="K872" t="s">
        <v>9</v>
      </c>
      <c r="L872">
        <v>28.777004701654601</v>
      </c>
      <c r="M872">
        <v>-1.62621875883762</v>
      </c>
      <c r="N872">
        <v>-0.80247659639957902</v>
      </c>
      <c r="O872">
        <v>0.55396458829225004</v>
      </c>
      <c r="P872" t="s">
        <v>7</v>
      </c>
    </row>
    <row r="873" spans="10:16" x14ac:dyDescent="0.25">
      <c r="J873">
        <v>2042</v>
      </c>
      <c r="K873" t="s">
        <v>10</v>
      </c>
      <c r="L873">
        <v>29.421191432309399</v>
      </c>
      <c r="M873">
        <v>-1.62779818132659</v>
      </c>
      <c r="N873">
        <v>-0.69898325839516495</v>
      </c>
      <c r="O873">
        <v>0.53068334652099203</v>
      </c>
      <c r="P873" t="s">
        <v>7</v>
      </c>
    </row>
    <row r="874" spans="10:16" x14ac:dyDescent="0.25">
      <c r="J874">
        <v>2042</v>
      </c>
      <c r="K874" t="s">
        <v>11</v>
      </c>
      <c r="L874">
        <v>29.671539216131102</v>
      </c>
      <c r="M874">
        <v>-1.6282511482452899</v>
      </c>
      <c r="N874">
        <v>-0.61315214549833297</v>
      </c>
      <c r="O874">
        <v>0.496752843003747</v>
      </c>
      <c r="P874" t="s">
        <v>7</v>
      </c>
    </row>
    <row r="875" spans="10:16" x14ac:dyDescent="0.25">
      <c r="J875">
        <v>2042</v>
      </c>
      <c r="K875" t="s">
        <v>13</v>
      </c>
      <c r="L875">
        <v>30.1149849660458</v>
      </c>
      <c r="M875">
        <v>-1.6257306127795299</v>
      </c>
      <c r="N875">
        <v>-0.51543814227314999</v>
      </c>
      <c r="O875">
        <v>0.600009893041067</v>
      </c>
      <c r="P875" t="s">
        <v>7</v>
      </c>
    </row>
    <row r="876" spans="10:16" x14ac:dyDescent="0.25">
      <c r="J876">
        <v>2042</v>
      </c>
      <c r="K876" t="s">
        <v>14</v>
      </c>
      <c r="L876">
        <v>30.409273577486701</v>
      </c>
      <c r="M876">
        <v>-1.5914992681435001</v>
      </c>
      <c r="N876">
        <v>-0.44656982052193001</v>
      </c>
      <c r="O876">
        <v>0.49934969062694301</v>
      </c>
      <c r="P876" t="s">
        <v>7</v>
      </c>
    </row>
    <row r="877" spans="10:16" x14ac:dyDescent="0.25">
      <c r="J877">
        <v>2042</v>
      </c>
      <c r="K877" t="s">
        <v>15</v>
      </c>
      <c r="L877">
        <v>30.4086892283133</v>
      </c>
      <c r="M877">
        <v>-1.5776213072166201</v>
      </c>
      <c r="N877">
        <v>-0.20825460542987401</v>
      </c>
      <c r="O877">
        <v>0.52579456678654302</v>
      </c>
      <c r="P877" t="s">
        <v>7</v>
      </c>
    </row>
    <row r="878" spans="10:16" x14ac:dyDescent="0.25">
      <c r="J878">
        <v>2042</v>
      </c>
      <c r="K878" t="s">
        <v>16</v>
      </c>
      <c r="L878">
        <v>30.482488958152899</v>
      </c>
      <c r="M878">
        <v>-1.6107132762522101</v>
      </c>
      <c r="N878">
        <v>-0.53112922182024502</v>
      </c>
      <c r="O878">
        <v>0.49959338948971799</v>
      </c>
      <c r="P878" t="s">
        <v>7</v>
      </c>
    </row>
    <row r="879" spans="10:16" x14ac:dyDescent="0.25">
      <c r="J879">
        <v>2042</v>
      </c>
      <c r="K879" t="s">
        <v>17</v>
      </c>
      <c r="L879">
        <v>30.493367746027801</v>
      </c>
      <c r="M879">
        <v>-1.6267354365633</v>
      </c>
      <c r="N879">
        <v>-0.34193189531289903</v>
      </c>
      <c r="O879">
        <v>0.54983322167661197</v>
      </c>
      <c r="P879" t="s">
        <v>7</v>
      </c>
    </row>
    <row r="880" spans="10:16" x14ac:dyDescent="0.25">
      <c r="J880">
        <v>2042</v>
      </c>
      <c r="K880" t="s">
        <v>18</v>
      </c>
      <c r="L880">
        <v>30.498316137959399</v>
      </c>
      <c r="M880">
        <v>-1.64808446480402</v>
      </c>
      <c r="N880">
        <v>-0.34491562760453598</v>
      </c>
      <c r="O880">
        <v>0.66740339205671895</v>
      </c>
      <c r="P880" t="s">
        <v>7</v>
      </c>
    </row>
    <row r="881" spans="10:16" x14ac:dyDescent="0.25">
      <c r="J881">
        <v>2042</v>
      </c>
      <c r="K881" t="s">
        <v>19</v>
      </c>
      <c r="L881">
        <v>29.798175667771499</v>
      </c>
      <c r="M881">
        <v>-1.6827154245864799</v>
      </c>
      <c r="N881">
        <v>-0.78442895162584203</v>
      </c>
      <c r="O881">
        <v>0.58167922730885402</v>
      </c>
      <c r="P881" t="s">
        <v>7</v>
      </c>
    </row>
    <row r="882" spans="10:16" x14ac:dyDescent="0.25">
      <c r="J882">
        <v>2042</v>
      </c>
      <c r="K882" t="s">
        <v>20</v>
      </c>
      <c r="L882">
        <v>29.386809716594001</v>
      </c>
      <c r="M882">
        <v>-1.60211303124483</v>
      </c>
      <c r="N882">
        <v>-0.266135330279546</v>
      </c>
      <c r="O882">
        <v>0.636588539780371</v>
      </c>
      <c r="P882" t="s">
        <v>7</v>
      </c>
    </row>
    <row r="883" spans="10:16" x14ac:dyDescent="0.25">
      <c r="J883">
        <v>2042</v>
      </c>
      <c r="K883" t="s">
        <v>21</v>
      </c>
      <c r="L883">
        <v>27.982516810211798</v>
      </c>
      <c r="M883">
        <v>-1.7227674158367501</v>
      </c>
      <c r="N883">
        <v>-0.70320795909747102</v>
      </c>
      <c r="O883">
        <v>0.76067602812494695</v>
      </c>
      <c r="P883" t="s">
        <v>7</v>
      </c>
    </row>
    <row r="884" spans="10:16" x14ac:dyDescent="0.25">
      <c r="J884">
        <v>2043</v>
      </c>
      <c r="K884" t="s">
        <v>8</v>
      </c>
      <c r="L884">
        <v>27.170636872276202</v>
      </c>
      <c r="M884">
        <v>-1.5359872264404399</v>
      </c>
      <c r="N884">
        <v>-0.89065201574695096</v>
      </c>
      <c r="O884">
        <v>0.558507535809321</v>
      </c>
      <c r="P884" t="s">
        <v>7</v>
      </c>
    </row>
    <row r="885" spans="10:16" x14ac:dyDescent="0.25">
      <c r="J885">
        <v>2043</v>
      </c>
      <c r="K885" t="s">
        <v>6</v>
      </c>
      <c r="L885">
        <v>28.393407219068798</v>
      </c>
      <c r="M885">
        <v>-1.5896117951056701</v>
      </c>
      <c r="N885">
        <v>-0.68945589597232204</v>
      </c>
      <c r="O885">
        <v>0.55388043663841802</v>
      </c>
      <c r="P885" t="s">
        <v>7</v>
      </c>
    </row>
    <row r="886" spans="10:16" x14ac:dyDescent="0.25">
      <c r="J886">
        <v>2043</v>
      </c>
      <c r="K886" t="s">
        <v>9</v>
      </c>
      <c r="L886">
        <v>28.849351021393499</v>
      </c>
      <c r="M886">
        <v>-1.61905573439669</v>
      </c>
      <c r="N886">
        <v>-0.80247659639957902</v>
      </c>
      <c r="O886">
        <v>0.55396458829225004</v>
      </c>
      <c r="P886" t="s">
        <v>7</v>
      </c>
    </row>
    <row r="887" spans="10:16" x14ac:dyDescent="0.25">
      <c r="J887">
        <v>2043</v>
      </c>
      <c r="K887" t="s">
        <v>10</v>
      </c>
      <c r="L887">
        <v>29.493537752048301</v>
      </c>
      <c r="M887">
        <v>-1.6206351568856501</v>
      </c>
      <c r="N887">
        <v>-0.69898325839516495</v>
      </c>
      <c r="O887">
        <v>0.53068334652099203</v>
      </c>
      <c r="P887" t="s">
        <v>7</v>
      </c>
    </row>
    <row r="888" spans="10:16" x14ac:dyDescent="0.25">
      <c r="J888">
        <v>2043</v>
      </c>
      <c r="K888" t="s">
        <v>11</v>
      </c>
      <c r="L888">
        <v>29.74388553587</v>
      </c>
      <c r="M888">
        <v>-1.62108812380436</v>
      </c>
      <c r="N888">
        <v>-0.61315214549833297</v>
      </c>
      <c r="O888">
        <v>0.496752843003747</v>
      </c>
      <c r="P888" t="s">
        <v>7</v>
      </c>
    </row>
    <row r="889" spans="10:16" x14ac:dyDescent="0.25">
      <c r="J889">
        <v>2043</v>
      </c>
      <c r="K889" t="s">
        <v>13</v>
      </c>
      <c r="L889">
        <v>30.187331285784701</v>
      </c>
      <c r="M889">
        <v>-1.6185675883385999</v>
      </c>
      <c r="N889">
        <v>-0.51543814227314999</v>
      </c>
      <c r="O889">
        <v>0.600009893041067</v>
      </c>
      <c r="P889" t="s">
        <v>7</v>
      </c>
    </row>
    <row r="890" spans="10:16" x14ac:dyDescent="0.25">
      <c r="J890">
        <v>2043</v>
      </c>
      <c r="K890" t="s">
        <v>14</v>
      </c>
      <c r="L890">
        <v>30.481619897225698</v>
      </c>
      <c r="M890">
        <v>-1.5843362437025701</v>
      </c>
      <c r="N890">
        <v>-0.44656982052193001</v>
      </c>
      <c r="O890">
        <v>0.49934969062694301</v>
      </c>
      <c r="P890" t="s">
        <v>7</v>
      </c>
    </row>
    <row r="891" spans="10:16" x14ac:dyDescent="0.25">
      <c r="J891">
        <v>2043</v>
      </c>
      <c r="K891" t="s">
        <v>15</v>
      </c>
      <c r="L891">
        <v>30.481035548052301</v>
      </c>
      <c r="M891">
        <v>-1.5704582827756901</v>
      </c>
      <c r="N891">
        <v>-0.20825460542987401</v>
      </c>
      <c r="O891">
        <v>0.52579456678654302</v>
      </c>
      <c r="P891" t="s">
        <v>7</v>
      </c>
    </row>
    <row r="892" spans="10:16" x14ac:dyDescent="0.25">
      <c r="J892">
        <v>2043</v>
      </c>
      <c r="K892" t="s">
        <v>16</v>
      </c>
      <c r="L892">
        <v>30.554835277891801</v>
      </c>
      <c r="M892">
        <v>-1.6035502518112801</v>
      </c>
      <c r="N892">
        <v>-0.53112922182024502</v>
      </c>
      <c r="O892">
        <v>0.49959338948971799</v>
      </c>
      <c r="P892" t="s">
        <v>7</v>
      </c>
    </row>
    <row r="893" spans="10:16" x14ac:dyDescent="0.25">
      <c r="J893">
        <v>2043</v>
      </c>
      <c r="K893" t="s">
        <v>17</v>
      </c>
      <c r="L893">
        <v>30.565714065766699</v>
      </c>
      <c r="M893">
        <v>-1.61957241212237</v>
      </c>
      <c r="N893">
        <v>-0.34193189531289903</v>
      </c>
      <c r="O893">
        <v>0.54983322167661197</v>
      </c>
      <c r="P893" t="s">
        <v>7</v>
      </c>
    </row>
    <row r="894" spans="10:16" x14ac:dyDescent="0.25">
      <c r="J894">
        <v>2043</v>
      </c>
      <c r="K894" t="s">
        <v>18</v>
      </c>
      <c r="L894">
        <v>30.570662457698301</v>
      </c>
      <c r="M894">
        <v>-1.6409214403630901</v>
      </c>
      <c r="N894">
        <v>-0.34491562760453598</v>
      </c>
      <c r="O894">
        <v>0.66740339205671895</v>
      </c>
      <c r="P894" t="s">
        <v>7</v>
      </c>
    </row>
    <row r="895" spans="10:16" x14ac:dyDescent="0.25">
      <c r="J895">
        <v>2043</v>
      </c>
      <c r="K895" t="s">
        <v>19</v>
      </c>
      <c r="L895">
        <v>29.870521987510401</v>
      </c>
      <c r="M895">
        <v>-1.67555240014555</v>
      </c>
      <c r="N895">
        <v>-0.78442895162584203</v>
      </c>
      <c r="O895">
        <v>0.58167922730885402</v>
      </c>
      <c r="P895" t="s">
        <v>7</v>
      </c>
    </row>
    <row r="896" spans="10:16" x14ac:dyDescent="0.25">
      <c r="J896">
        <v>2043</v>
      </c>
      <c r="K896" t="s">
        <v>20</v>
      </c>
      <c r="L896">
        <v>29.459156036332899</v>
      </c>
      <c r="M896">
        <v>-1.5949500068039</v>
      </c>
      <c r="N896">
        <v>-0.266135330279546</v>
      </c>
      <c r="O896">
        <v>0.636588539780371</v>
      </c>
      <c r="P896" t="s">
        <v>7</v>
      </c>
    </row>
    <row r="897" spans="10:16" x14ac:dyDescent="0.25">
      <c r="J897">
        <v>2043</v>
      </c>
      <c r="K897" t="s">
        <v>21</v>
      </c>
      <c r="L897">
        <v>28.0548631299507</v>
      </c>
      <c r="M897">
        <v>-1.7156043913958201</v>
      </c>
      <c r="N897">
        <v>-0.70320795909747102</v>
      </c>
      <c r="O897">
        <v>0.76067602812494695</v>
      </c>
      <c r="P897" t="s">
        <v>7</v>
      </c>
    </row>
    <row r="898" spans="10:16" x14ac:dyDescent="0.25">
      <c r="J898">
        <v>2044</v>
      </c>
      <c r="K898" t="s">
        <v>8</v>
      </c>
      <c r="L898">
        <v>27.242983192015199</v>
      </c>
      <c r="M898">
        <v>-1.52882420199951</v>
      </c>
      <c r="N898">
        <v>-0.89065201574695096</v>
      </c>
      <c r="O898">
        <v>0.558507535809321</v>
      </c>
      <c r="P898" t="s">
        <v>7</v>
      </c>
    </row>
    <row r="899" spans="10:16" x14ac:dyDescent="0.25">
      <c r="J899">
        <v>2044</v>
      </c>
      <c r="K899" t="s">
        <v>6</v>
      </c>
      <c r="L899">
        <v>28.4657535388078</v>
      </c>
      <c r="M899">
        <v>-1.5824487706647401</v>
      </c>
      <c r="N899">
        <v>-0.68945589597232204</v>
      </c>
      <c r="O899">
        <v>0.55388043663841802</v>
      </c>
      <c r="P899" t="s">
        <v>7</v>
      </c>
    </row>
    <row r="900" spans="10:16" x14ac:dyDescent="0.25">
      <c r="J900">
        <v>2044</v>
      </c>
      <c r="K900" t="s">
        <v>9</v>
      </c>
      <c r="L900">
        <v>28.9216973411325</v>
      </c>
      <c r="M900">
        <v>-1.6118927099557601</v>
      </c>
      <c r="N900">
        <v>-0.80247659639957902</v>
      </c>
      <c r="O900">
        <v>0.55396458829225004</v>
      </c>
      <c r="P900" t="s">
        <v>7</v>
      </c>
    </row>
    <row r="901" spans="10:16" x14ac:dyDescent="0.25">
      <c r="J901">
        <v>2044</v>
      </c>
      <c r="K901" t="s">
        <v>10</v>
      </c>
      <c r="L901">
        <v>29.565884071787298</v>
      </c>
      <c r="M901">
        <v>-1.6134721324447301</v>
      </c>
      <c r="N901">
        <v>-0.69898325839516495</v>
      </c>
      <c r="O901">
        <v>0.53068334652099203</v>
      </c>
      <c r="P901" t="s">
        <v>7</v>
      </c>
    </row>
    <row r="902" spans="10:16" x14ac:dyDescent="0.25">
      <c r="J902">
        <v>2044</v>
      </c>
      <c r="K902" t="s">
        <v>11</v>
      </c>
      <c r="L902">
        <v>29.816231855609001</v>
      </c>
      <c r="M902">
        <v>-1.61392509936343</v>
      </c>
      <c r="N902">
        <v>-0.61315214549833297</v>
      </c>
      <c r="O902">
        <v>0.496752843003747</v>
      </c>
      <c r="P902" t="s">
        <v>7</v>
      </c>
    </row>
    <row r="903" spans="10:16" x14ac:dyDescent="0.25">
      <c r="J903">
        <v>2044</v>
      </c>
      <c r="K903" t="s">
        <v>13</v>
      </c>
      <c r="L903">
        <v>30.259677605523599</v>
      </c>
      <c r="M903">
        <v>-1.61140456389767</v>
      </c>
      <c r="N903">
        <v>-0.51543814227314999</v>
      </c>
      <c r="O903">
        <v>0.600009893041067</v>
      </c>
      <c r="P903" t="s">
        <v>7</v>
      </c>
    </row>
    <row r="904" spans="10:16" x14ac:dyDescent="0.25">
      <c r="J904">
        <v>2044</v>
      </c>
      <c r="K904" t="s">
        <v>14</v>
      </c>
      <c r="L904">
        <v>30.5539662169646</v>
      </c>
      <c r="M904">
        <v>-1.5771732192616399</v>
      </c>
      <c r="N904">
        <v>-0.44656982052193001</v>
      </c>
      <c r="O904">
        <v>0.49934969062694301</v>
      </c>
      <c r="P904" t="s">
        <v>7</v>
      </c>
    </row>
    <row r="905" spans="10:16" x14ac:dyDescent="0.25">
      <c r="J905">
        <v>2044</v>
      </c>
      <c r="K905" t="s">
        <v>15</v>
      </c>
      <c r="L905">
        <v>30.553381867791199</v>
      </c>
      <c r="M905">
        <v>-1.5632952583347599</v>
      </c>
      <c r="N905">
        <v>-0.20825460542987401</v>
      </c>
      <c r="O905">
        <v>0.52579456678654302</v>
      </c>
      <c r="P905" t="s">
        <v>7</v>
      </c>
    </row>
    <row r="906" spans="10:16" x14ac:dyDescent="0.25">
      <c r="J906">
        <v>2044</v>
      </c>
      <c r="K906" t="s">
        <v>16</v>
      </c>
      <c r="L906">
        <v>30.627181597630699</v>
      </c>
      <c r="M906">
        <v>-1.5963872273703501</v>
      </c>
      <c r="N906">
        <v>-0.53112922182024502</v>
      </c>
      <c r="O906">
        <v>0.49959338948971799</v>
      </c>
      <c r="P906" t="s">
        <v>7</v>
      </c>
    </row>
    <row r="907" spans="10:16" x14ac:dyDescent="0.25">
      <c r="J907">
        <v>2044</v>
      </c>
      <c r="K907" t="s">
        <v>17</v>
      </c>
      <c r="L907">
        <v>30.6380603855057</v>
      </c>
      <c r="M907">
        <v>-1.61240938768144</v>
      </c>
      <c r="N907">
        <v>-0.34193189531289903</v>
      </c>
      <c r="O907">
        <v>0.54983322167661197</v>
      </c>
      <c r="P907" t="s">
        <v>7</v>
      </c>
    </row>
    <row r="908" spans="10:16" x14ac:dyDescent="0.25">
      <c r="J908">
        <v>2044</v>
      </c>
      <c r="K908" t="s">
        <v>18</v>
      </c>
      <c r="L908">
        <v>30.643008777437299</v>
      </c>
      <c r="M908">
        <v>-1.6337584159221601</v>
      </c>
      <c r="N908">
        <v>-0.34491562760453598</v>
      </c>
      <c r="O908">
        <v>0.66740339205671895</v>
      </c>
      <c r="P908" t="s">
        <v>7</v>
      </c>
    </row>
    <row r="909" spans="10:16" x14ac:dyDescent="0.25">
      <c r="J909">
        <v>2044</v>
      </c>
      <c r="K909" t="s">
        <v>19</v>
      </c>
      <c r="L909">
        <v>29.942868307249402</v>
      </c>
      <c r="M909">
        <v>-1.66838937570462</v>
      </c>
      <c r="N909">
        <v>-0.78442895162584203</v>
      </c>
      <c r="O909">
        <v>0.58167922730885402</v>
      </c>
      <c r="P909" t="s">
        <v>7</v>
      </c>
    </row>
    <row r="910" spans="10:16" x14ac:dyDescent="0.25">
      <c r="J910">
        <v>2044</v>
      </c>
      <c r="K910" t="s">
        <v>20</v>
      </c>
      <c r="L910">
        <v>29.531502356071901</v>
      </c>
      <c r="M910">
        <v>-1.58778698236297</v>
      </c>
      <c r="N910">
        <v>-0.266135330279546</v>
      </c>
      <c r="O910">
        <v>0.636588539780371</v>
      </c>
      <c r="P910" t="s">
        <v>7</v>
      </c>
    </row>
    <row r="911" spans="10:16" x14ac:dyDescent="0.25">
      <c r="J911">
        <v>2044</v>
      </c>
      <c r="K911" t="s">
        <v>21</v>
      </c>
      <c r="L911">
        <v>28.127209449689701</v>
      </c>
      <c r="M911">
        <v>-1.7084413669548899</v>
      </c>
      <c r="N911">
        <v>-0.70320795909747102</v>
      </c>
      <c r="O911">
        <v>0.76067602812494695</v>
      </c>
      <c r="P911" t="s">
        <v>7</v>
      </c>
    </row>
    <row r="912" spans="10:16" x14ac:dyDescent="0.25">
      <c r="J912">
        <v>2045</v>
      </c>
      <c r="K912" t="s">
        <v>8</v>
      </c>
      <c r="L912">
        <v>27.315329511754101</v>
      </c>
      <c r="M912">
        <v>-1.52166117755858</v>
      </c>
      <c r="N912">
        <v>-0.89065201574695096</v>
      </c>
      <c r="O912">
        <v>0.558507535809321</v>
      </c>
      <c r="P912" t="s">
        <v>7</v>
      </c>
    </row>
    <row r="913" spans="10:16" x14ac:dyDescent="0.25">
      <c r="J913">
        <v>2045</v>
      </c>
      <c r="K913" t="s">
        <v>6</v>
      </c>
      <c r="L913">
        <v>28.538099858546701</v>
      </c>
      <c r="M913">
        <v>-1.5752857462238099</v>
      </c>
      <c r="N913">
        <v>-0.68945589597232204</v>
      </c>
      <c r="O913">
        <v>0.55388043663841802</v>
      </c>
      <c r="P913" t="s">
        <v>7</v>
      </c>
    </row>
    <row r="914" spans="10:16" x14ac:dyDescent="0.25">
      <c r="J914">
        <v>2045</v>
      </c>
      <c r="K914" t="s">
        <v>9</v>
      </c>
      <c r="L914">
        <v>28.994043660871402</v>
      </c>
      <c r="M914">
        <v>-1.6047296855148301</v>
      </c>
      <c r="N914">
        <v>-0.80247659639957902</v>
      </c>
      <c r="O914">
        <v>0.55396458829225004</v>
      </c>
      <c r="P914" t="s">
        <v>7</v>
      </c>
    </row>
    <row r="915" spans="10:16" x14ac:dyDescent="0.25">
      <c r="J915">
        <v>2045</v>
      </c>
      <c r="K915" t="s">
        <v>10</v>
      </c>
      <c r="L915">
        <v>29.6382303915262</v>
      </c>
      <c r="M915">
        <v>-1.6063091080037999</v>
      </c>
      <c r="N915">
        <v>-0.69898325839516495</v>
      </c>
      <c r="O915">
        <v>0.53068334652099203</v>
      </c>
      <c r="P915" t="s">
        <v>7</v>
      </c>
    </row>
    <row r="916" spans="10:16" x14ac:dyDescent="0.25">
      <c r="J916">
        <v>2045</v>
      </c>
      <c r="K916" t="s">
        <v>11</v>
      </c>
      <c r="L916">
        <v>29.888578175347899</v>
      </c>
      <c r="M916">
        <v>-1.6067620749225</v>
      </c>
      <c r="N916">
        <v>-0.61315214549833297</v>
      </c>
      <c r="O916">
        <v>0.496752843003747</v>
      </c>
      <c r="P916" t="s">
        <v>7</v>
      </c>
    </row>
    <row r="917" spans="10:16" x14ac:dyDescent="0.25">
      <c r="J917">
        <v>2045</v>
      </c>
      <c r="K917" t="s">
        <v>13</v>
      </c>
      <c r="L917">
        <v>30.3320239252626</v>
      </c>
      <c r="M917">
        <v>-1.60424153945674</v>
      </c>
      <c r="N917">
        <v>-0.51543814227314999</v>
      </c>
      <c r="O917">
        <v>0.600009893041067</v>
      </c>
      <c r="P917" t="s">
        <v>7</v>
      </c>
    </row>
    <row r="918" spans="10:16" x14ac:dyDescent="0.25">
      <c r="J918">
        <v>2045</v>
      </c>
      <c r="K918" t="s">
        <v>14</v>
      </c>
      <c r="L918">
        <v>30.626312536703601</v>
      </c>
      <c r="M918">
        <v>-1.5700101948207099</v>
      </c>
      <c r="N918">
        <v>-0.44656982052193001</v>
      </c>
      <c r="O918">
        <v>0.49934969062694301</v>
      </c>
      <c r="P918" t="s">
        <v>7</v>
      </c>
    </row>
    <row r="919" spans="10:16" x14ac:dyDescent="0.25">
      <c r="J919">
        <v>2045</v>
      </c>
      <c r="K919" t="s">
        <v>15</v>
      </c>
      <c r="L919">
        <v>30.6257281875302</v>
      </c>
      <c r="M919">
        <v>-1.5561322338938299</v>
      </c>
      <c r="N919">
        <v>-0.20825460542987401</v>
      </c>
      <c r="O919">
        <v>0.52579456678654302</v>
      </c>
      <c r="P919" t="s">
        <v>7</v>
      </c>
    </row>
    <row r="920" spans="10:16" x14ac:dyDescent="0.25">
      <c r="J920">
        <v>2045</v>
      </c>
      <c r="K920" t="s">
        <v>16</v>
      </c>
      <c r="L920">
        <v>30.6995279173697</v>
      </c>
      <c r="M920">
        <v>-1.5892242029294199</v>
      </c>
      <c r="N920">
        <v>-0.53112922182024502</v>
      </c>
      <c r="O920">
        <v>0.49959338948971799</v>
      </c>
      <c r="P920" t="s">
        <v>7</v>
      </c>
    </row>
    <row r="921" spans="10:16" x14ac:dyDescent="0.25">
      <c r="J921">
        <v>2045</v>
      </c>
      <c r="K921" t="s">
        <v>17</v>
      </c>
      <c r="L921">
        <v>30.710406705244601</v>
      </c>
      <c r="M921">
        <v>-1.6052463632405101</v>
      </c>
      <c r="N921">
        <v>-0.34193189531289903</v>
      </c>
      <c r="O921">
        <v>0.54983322167661197</v>
      </c>
      <c r="P921" t="s">
        <v>7</v>
      </c>
    </row>
    <row r="922" spans="10:16" x14ac:dyDescent="0.25">
      <c r="J922">
        <v>2045</v>
      </c>
      <c r="K922" t="s">
        <v>18</v>
      </c>
      <c r="L922">
        <v>30.7153550971762</v>
      </c>
      <c r="M922">
        <v>-1.6265953914812299</v>
      </c>
      <c r="N922">
        <v>-0.34491562760453598</v>
      </c>
      <c r="O922">
        <v>0.66740339205671895</v>
      </c>
      <c r="P922" t="s">
        <v>7</v>
      </c>
    </row>
    <row r="923" spans="10:16" x14ac:dyDescent="0.25">
      <c r="J923">
        <v>2045</v>
      </c>
      <c r="K923" t="s">
        <v>19</v>
      </c>
      <c r="L923">
        <v>30.0152146269883</v>
      </c>
      <c r="M923">
        <v>-1.66122635126369</v>
      </c>
      <c r="N923">
        <v>-0.78442895162584203</v>
      </c>
      <c r="O923">
        <v>0.58167922730885402</v>
      </c>
      <c r="P923" t="s">
        <v>7</v>
      </c>
    </row>
    <row r="924" spans="10:16" x14ac:dyDescent="0.25">
      <c r="J924">
        <v>2045</v>
      </c>
      <c r="K924" t="s">
        <v>20</v>
      </c>
      <c r="L924">
        <v>29.603848675810799</v>
      </c>
      <c r="M924">
        <v>-1.58062395792204</v>
      </c>
      <c r="N924">
        <v>-0.266135330279546</v>
      </c>
      <c r="O924">
        <v>0.636588539780371</v>
      </c>
      <c r="P924" t="s">
        <v>7</v>
      </c>
    </row>
    <row r="925" spans="10:16" x14ac:dyDescent="0.25">
      <c r="J925">
        <v>2045</v>
      </c>
      <c r="K925" t="s">
        <v>21</v>
      </c>
      <c r="L925">
        <v>28.199555769428599</v>
      </c>
      <c r="M925">
        <v>-1.7012783425139599</v>
      </c>
      <c r="N925">
        <v>-0.70320795909747102</v>
      </c>
      <c r="O925">
        <v>0.76067602812494695</v>
      </c>
      <c r="P925" t="s">
        <v>7</v>
      </c>
    </row>
    <row r="926" spans="10:16" x14ac:dyDescent="0.25">
      <c r="J926">
        <v>2046</v>
      </c>
      <c r="K926" t="s">
        <v>8</v>
      </c>
      <c r="L926">
        <v>27.387675831492999</v>
      </c>
      <c r="M926">
        <v>-1.51449815311765</v>
      </c>
      <c r="N926">
        <v>-0.89065201574695096</v>
      </c>
      <c r="O926">
        <v>0.558507535809321</v>
      </c>
      <c r="P926" t="s">
        <v>7</v>
      </c>
    </row>
    <row r="927" spans="10:16" x14ac:dyDescent="0.25">
      <c r="J927">
        <v>2046</v>
      </c>
      <c r="K927" t="s">
        <v>6</v>
      </c>
      <c r="L927">
        <v>28.610446178285599</v>
      </c>
      <c r="M927">
        <v>-1.5681227217828799</v>
      </c>
      <c r="N927">
        <v>-0.68945589597232204</v>
      </c>
      <c r="O927">
        <v>0.55388043663841802</v>
      </c>
      <c r="P927" t="s">
        <v>7</v>
      </c>
    </row>
    <row r="928" spans="10:16" x14ac:dyDescent="0.25">
      <c r="J928">
        <v>2046</v>
      </c>
      <c r="K928" t="s">
        <v>9</v>
      </c>
      <c r="L928">
        <v>29.0663899806103</v>
      </c>
      <c r="M928">
        <v>-1.5975666610739001</v>
      </c>
      <c r="N928">
        <v>-0.80247659639957902</v>
      </c>
      <c r="O928">
        <v>0.55396458829225004</v>
      </c>
      <c r="P928" t="s">
        <v>7</v>
      </c>
    </row>
    <row r="929" spans="10:16" x14ac:dyDescent="0.25">
      <c r="J929">
        <v>2046</v>
      </c>
      <c r="K929" t="s">
        <v>10</v>
      </c>
      <c r="L929">
        <v>29.710576711265102</v>
      </c>
      <c r="M929">
        <v>-1.5991460835628699</v>
      </c>
      <c r="N929">
        <v>-0.69898325839516495</v>
      </c>
      <c r="O929">
        <v>0.53068334652099203</v>
      </c>
      <c r="P929" t="s">
        <v>7</v>
      </c>
    </row>
    <row r="930" spans="10:16" x14ac:dyDescent="0.25">
      <c r="J930">
        <v>2046</v>
      </c>
      <c r="K930" t="s">
        <v>11</v>
      </c>
      <c r="L930">
        <v>29.9609244950868</v>
      </c>
      <c r="M930">
        <v>-1.59959905048157</v>
      </c>
      <c r="N930">
        <v>-0.61315214549833297</v>
      </c>
      <c r="O930">
        <v>0.496752843003747</v>
      </c>
      <c r="P930" t="s">
        <v>7</v>
      </c>
    </row>
    <row r="931" spans="10:16" x14ac:dyDescent="0.25">
      <c r="J931">
        <v>2046</v>
      </c>
      <c r="K931" t="s">
        <v>13</v>
      </c>
      <c r="L931">
        <v>30.404370245001498</v>
      </c>
      <c r="M931">
        <v>-1.59707851501581</v>
      </c>
      <c r="N931">
        <v>-0.51543814227314999</v>
      </c>
      <c r="O931">
        <v>0.600009893041067</v>
      </c>
      <c r="P931" t="s">
        <v>7</v>
      </c>
    </row>
    <row r="932" spans="10:16" x14ac:dyDescent="0.25">
      <c r="J932">
        <v>2046</v>
      </c>
      <c r="K932" t="s">
        <v>14</v>
      </c>
      <c r="L932">
        <v>30.698658856442499</v>
      </c>
      <c r="M932">
        <v>-1.5628471703797799</v>
      </c>
      <c r="N932">
        <v>-0.44656982052193001</v>
      </c>
      <c r="O932">
        <v>0.49934969062694301</v>
      </c>
      <c r="P932" t="s">
        <v>7</v>
      </c>
    </row>
    <row r="933" spans="10:16" x14ac:dyDescent="0.25">
      <c r="J933">
        <v>2046</v>
      </c>
      <c r="K933" t="s">
        <v>15</v>
      </c>
      <c r="L933">
        <v>30.698074507269101</v>
      </c>
      <c r="M933">
        <v>-1.5489692094529</v>
      </c>
      <c r="N933">
        <v>-0.20825460542987401</v>
      </c>
      <c r="O933">
        <v>0.52579456678654302</v>
      </c>
      <c r="P933" t="s">
        <v>7</v>
      </c>
    </row>
    <row r="934" spans="10:16" x14ac:dyDescent="0.25">
      <c r="J934">
        <v>2046</v>
      </c>
      <c r="K934" t="s">
        <v>16</v>
      </c>
      <c r="L934">
        <v>30.771874237108602</v>
      </c>
      <c r="M934">
        <v>-1.5820611784884899</v>
      </c>
      <c r="N934">
        <v>-0.53112922182024502</v>
      </c>
      <c r="O934">
        <v>0.49959338948971799</v>
      </c>
      <c r="P934" t="s">
        <v>7</v>
      </c>
    </row>
    <row r="935" spans="10:16" x14ac:dyDescent="0.25">
      <c r="J935">
        <v>2046</v>
      </c>
      <c r="K935" t="s">
        <v>17</v>
      </c>
      <c r="L935">
        <v>30.782753024983499</v>
      </c>
      <c r="M935">
        <v>-1.5980833387995801</v>
      </c>
      <c r="N935">
        <v>-0.34193189531289903</v>
      </c>
      <c r="O935">
        <v>0.54983322167661197</v>
      </c>
      <c r="P935" t="s">
        <v>7</v>
      </c>
    </row>
    <row r="936" spans="10:16" x14ac:dyDescent="0.25">
      <c r="J936">
        <v>2046</v>
      </c>
      <c r="K936" t="s">
        <v>18</v>
      </c>
      <c r="L936">
        <v>30.787701416915102</v>
      </c>
      <c r="M936">
        <v>-1.6194323670402999</v>
      </c>
      <c r="N936">
        <v>-0.34491562760453598</v>
      </c>
      <c r="O936">
        <v>0.66740339205671895</v>
      </c>
      <c r="P936" t="s">
        <v>7</v>
      </c>
    </row>
    <row r="937" spans="10:16" x14ac:dyDescent="0.25">
      <c r="J937">
        <v>2046</v>
      </c>
      <c r="K937" t="s">
        <v>19</v>
      </c>
      <c r="L937">
        <v>30.087560946727201</v>
      </c>
      <c r="M937">
        <v>-1.65406332682276</v>
      </c>
      <c r="N937">
        <v>-0.78442895162584203</v>
      </c>
      <c r="O937">
        <v>0.58167922730885402</v>
      </c>
      <c r="P937" t="s">
        <v>7</v>
      </c>
    </row>
    <row r="938" spans="10:16" x14ac:dyDescent="0.25">
      <c r="J938">
        <v>2046</v>
      </c>
      <c r="K938" t="s">
        <v>20</v>
      </c>
      <c r="L938">
        <v>29.6761949955497</v>
      </c>
      <c r="M938">
        <v>-1.57346093348111</v>
      </c>
      <c r="N938">
        <v>-0.266135330279546</v>
      </c>
      <c r="O938">
        <v>0.636588539780371</v>
      </c>
      <c r="P938" t="s">
        <v>7</v>
      </c>
    </row>
    <row r="939" spans="10:16" x14ac:dyDescent="0.25">
      <c r="J939">
        <v>2046</v>
      </c>
      <c r="K939" t="s">
        <v>21</v>
      </c>
      <c r="L939">
        <v>28.271902089167501</v>
      </c>
      <c r="M939">
        <v>-1.69411531807303</v>
      </c>
      <c r="N939">
        <v>-0.70320795909747102</v>
      </c>
      <c r="O939">
        <v>0.76067602812494695</v>
      </c>
      <c r="P939" t="s">
        <v>7</v>
      </c>
    </row>
    <row r="940" spans="10:16" x14ac:dyDescent="0.25">
      <c r="J940">
        <v>2047</v>
      </c>
      <c r="K940" t="s">
        <v>8</v>
      </c>
      <c r="L940">
        <v>27.460022151232</v>
      </c>
      <c r="M940">
        <v>-1.50733512867672</v>
      </c>
      <c r="N940">
        <v>-0.89065201574695096</v>
      </c>
      <c r="O940">
        <v>0.558507535809321</v>
      </c>
      <c r="P940" t="s">
        <v>7</v>
      </c>
    </row>
    <row r="941" spans="10:16" x14ac:dyDescent="0.25">
      <c r="J941">
        <v>2047</v>
      </c>
      <c r="K941" t="s">
        <v>6</v>
      </c>
      <c r="L941">
        <v>28.6827924980246</v>
      </c>
      <c r="M941">
        <v>-1.5609596973419499</v>
      </c>
      <c r="N941">
        <v>-0.68945589597232204</v>
      </c>
      <c r="O941">
        <v>0.55388043663841802</v>
      </c>
      <c r="P941" t="s">
        <v>7</v>
      </c>
    </row>
    <row r="942" spans="10:16" x14ac:dyDescent="0.25">
      <c r="J942">
        <v>2047</v>
      </c>
      <c r="K942" t="s">
        <v>9</v>
      </c>
      <c r="L942">
        <v>29.138736300349301</v>
      </c>
      <c r="M942">
        <v>-1.5904036366329699</v>
      </c>
      <c r="N942">
        <v>-0.80247659639957902</v>
      </c>
      <c r="O942">
        <v>0.55396458829225004</v>
      </c>
      <c r="P942" t="s">
        <v>7</v>
      </c>
    </row>
    <row r="943" spans="10:16" x14ac:dyDescent="0.25">
      <c r="J943">
        <v>2047</v>
      </c>
      <c r="K943" t="s">
        <v>10</v>
      </c>
      <c r="L943">
        <v>29.782923031004099</v>
      </c>
      <c r="M943">
        <v>-1.5919830591219299</v>
      </c>
      <c r="N943">
        <v>-0.69898325839516495</v>
      </c>
      <c r="O943">
        <v>0.53068334652099203</v>
      </c>
      <c r="P943" t="s">
        <v>7</v>
      </c>
    </row>
    <row r="944" spans="10:16" x14ac:dyDescent="0.25">
      <c r="J944">
        <v>2047</v>
      </c>
      <c r="K944" t="s">
        <v>11</v>
      </c>
      <c r="L944">
        <v>30.033270814825801</v>
      </c>
      <c r="M944">
        <v>-1.5924360260406401</v>
      </c>
      <c r="N944">
        <v>-0.61315214549833297</v>
      </c>
      <c r="O944">
        <v>0.496752843003747</v>
      </c>
      <c r="P944" t="s">
        <v>7</v>
      </c>
    </row>
    <row r="945" spans="10:16" x14ac:dyDescent="0.25">
      <c r="J945">
        <v>2047</v>
      </c>
      <c r="K945" t="s">
        <v>13</v>
      </c>
      <c r="L945">
        <v>30.4767165647404</v>
      </c>
      <c r="M945">
        <v>-1.58991549057488</v>
      </c>
      <c r="N945">
        <v>-0.51543814227314999</v>
      </c>
      <c r="O945">
        <v>0.600009893041067</v>
      </c>
      <c r="P945" t="s">
        <v>7</v>
      </c>
    </row>
    <row r="946" spans="10:16" x14ac:dyDescent="0.25">
      <c r="J946">
        <v>2047</v>
      </c>
      <c r="K946" t="s">
        <v>14</v>
      </c>
      <c r="L946">
        <v>30.771005176181401</v>
      </c>
      <c r="M946">
        <v>-1.55568414593885</v>
      </c>
      <c r="N946">
        <v>-0.44656982052193001</v>
      </c>
      <c r="O946">
        <v>0.49934969062694301</v>
      </c>
      <c r="P946" t="s">
        <v>7</v>
      </c>
    </row>
    <row r="947" spans="10:16" x14ac:dyDescent="0.25">
      <c r="J947">
        <v>2047</v>
      </c>
      <c r="K947" t="s">
        <v>15</v>
      </c>
      <c r="L947">
        <v>30.770420827008</v>
      </c>
      <c r="M947">
        <v>-1.54180618501197</v>
      </c>
      <c r="N947">
        <v>-0.20825460542987401</v>
      </c>
      <c r="O947">
        <v>0.52579456678654302</v>
      </c>
      <c r="P947" t="s">
        <v>7</v>
      </c>
    </row>
    <row r="948" spans="10:16" x14ac:dyDescent="0.25">
      <c r="J948">
        <v>2047</v>
      </c>
      <c r="K948" t="s">
        <v>16</v>
      </c>
      <c r="L948">
        <v>30.8442205568475</v>
      </c>
      <c r="M948">
        <v>-1.57489815404756</v>
      </c>
      <c r="N948">
        <v>-0.53112922182024502</v>
      </c>
      <c r="O948">
        <v>0.49959338948971799</v>
      </c>
      <c r="P948" t="s">
        <v>7</v>
      </c>
    </row>
    <row r="949" spans="10:16" x14ac:dyDescent="0.25">
      <c r="J949">
        <v>2047</v>
      </c>
      <c r="K949" t="s">
        <v>17</v>
      </c>
      <c r="L949">
        <v>30.8550993447225</v>
      </c>
      <c r="M949">
        <v>-1.5909203143586499</v>
      </c>
      <c r="N949">
        <v>-0.34193189531289903</v>
      </c>
      <c r="O949">
        <v>0.54983322167661197</v>
      </c>
      <c r="P949" t="s">
        <v>7</v>
      </c>
    </row>
    <row r="950" spans="10:16" x14ac:dyDescent="0.25">
      <c r="J950">
        <v>2047</v>
      </c>
      <c r="K950" t="s">
        <v>18</v>
      </c>
      <c r="L950">
        <v>30.860047736654099</v>
      </c>
      <c r="M950">
        <v>-1.6122693425993699</v>
      </c>
      <c r="N950">
        <v>-0.34491562760453598</v>
      </c>
      <c r="O950">
        <v>0.66740339205671895</v>
      </c>
      <c r="P950" t="s">
        <v>7</v>
      </c>
    </row>
    <row r="951" spans="10:16" x14ac:dyDescent="0.25">
      <c r="J951">
        <v>2047</v>
      </c>
      <c r="K951" t="s">
        <v>19</v>
      </c>
      <c r="L951">
        <v>30.159907266466199</v>
      </c>
      <c r="M951">
        <v>-1.6469003023818301</v>
      </c>
      <c r="N951">
        <v>-0.78442895162584203</v>
      </c>
      <c r="O951">
        <v>0.58167922730885402</v>
      </c>
      <c r="P951" t="s">
        <v>7</v>
      </c>
    </row>
    <row r="952" spans="10:16" x14ac:dyDescent="0.25">
      <c r="J952">
        <v>2047</v>
      </c>
      <c r="K952" t="s">
        <v>20</v>
      </c>
      <c r="L952">
        <v>29.748541315288701</v>
      </c>
      <c r="M952">
        <v>-1.5662979090401801</v>
      </c>
      <c r="N952">
        <v>-0.266135330279546</v>
      </c>
      <c r="O952">
        <v>0.636588539780371</v>
      </c>
      <c r="P952" t="s">
        <v>7</v>
      </c>
    </row>
    <row r="953" spans="10:16" x14ac:dyDescent="0.25">
      <c r="J953">
        <v>2047</v>
      </c>
      <c r="K953" t="s">
        <v>21</v>
      </c>
      <c r="L953">
        <v>28.344248408906498</v>
      </c>
      <c r="M953">
        <v>-1.6869522936321</v>
      </c>
      <c r="N953">
        <v>-0.70320795909747102</v>
      </c>
      <c r="O953">
        <v>0.76067602812494695</v>
      </c>
      <c r="P953" t="s">
        <v>7</v>
      </c>
    </row>
    <row r="954" spans="10:16" x14ac:dyDescent="0.25">
      <c r="J954">
        <v>2048</v>
      </c>
      <c r="K954" t="s">
        <v>8</v>
      </c>
      <c r="L954">
        <v>27.532368470970901</v>
      </c>
      <c r="M954">
        <v>-1.5001721042357901</v>
      </c>
      <c r="N954">
        <v>-0.89065201574695096</v>
      </c>
      <c r="O954">
        <v>0.558507535809321</v>
      </c>
      <c r="P954" t="s">
        <v>7</v>
      </c>
    </row>
    <row r="955" spans="10:16" x14ac:dyDescent="0.25">
      <c r="J955">
        <v>2048</v>
      </c>
      <c r="K955" t="s">
        <v>6</v>
      </c>
      <c r="L955">
        <v>28.755138817763498</v>
      </c>
      <c r="M955">
        <v>-1.55379667290102</v>
      </c>
      <c r="N955">
        <v>-0.68945589597232204</v>
      </c>
      <c r="O955">
        <v>0.55388043663841802</v>
      </c>
      <c r="P955" t="s">
        <v>7</v>
      </c>
    </row>
    <row r="956" spans="10:16" x14ac:dyDescent="0.25">
      <c r="J956">
        <v>2048</v>
      </c>
      <c r="K956" t="s">
        <v>9</v>
      </c>
      <c r="L956">
        <v>29.211082620088199</v>
      </c>
      <c r="M956">
        <v>-1.5832406121920399</v>
      </c>
      <c r="N956">
        <v>-0.80247659639957902</v>
      </c>
      <c r="O956">
        <v>0.55396458829225004</v>
      </c>
      <c r="P956" t="s">
        <v>7</v>
      </c>
    </row>
    <row r="957" spans="10:16" x14ac:dyDescent="0.25">
      <c r="J957">
        <v>2048</v>
      </c>
      <c r="K957" t="s">
        <v>10</v>
      </c>
      <c r="L957">
        <v>29.855269350743001</v>
      </c>
      <c r="M957">
        <v>-1.58482003468101</v>
      </c>
      <c r="N957">
        <v>-0.69898325839516495</v>
      </c>
      <c r="O957">
        <v>0.53068334652099203</v>
      </c>
      <c r="P957" t="s">
        <v>7</v>
      </c>
    </row>
    <row r="958" spans="10:16" x14ac:dyDescent="0.25">
      <c r="J958">
        <v>2048</v>
      </c>
      <c r="K958" t="s">
        <v>11</v>
      </c>
      <c r="L958">
        <v>30.105617134564699</v>
      </c>
      <c r="M958">
        <v>-1.5852730015997101</v>
      </c>
      <c r="N958">
        <v>-0.61315214549833297</v>
      </c>
      <c r="O958">
        <v>0.496752843003747</v>
      </c>
      <c r="P958" t="s">
        <v>7</v>
      </c>
    </row>
    <row r="959" spans="10:16" x14ac:dyDescent="0.25">
      <c r="J959">
        <v>2048</v>
      </c>
      <c r="K959" t="s">
        <v>13</v>
      </c>
      <c r="L959">
        <v>30.549062884479401</v>
      </c>
      <c r="M959">
        <v>-1.58275246613395</v>
      </c>
      <c r="N959">
        <v>-0.51543814227314999</v>
      </c>
      <c r="O959">
        <v>0.600009893041067</v>
      </c>
      <c r="P959" t="s">
        <v>7</v>
      </c>
    </row>
    <row r="960" spans="10:16" x14ac:dyDescent="0.25">
      <c r="J960">
        <v>2048</v>
      </c>
      <c r="K960" t="s">
        <v>14</v>
      </c>
      <c r="L960">
        <v>30.843351495920398</v>
      </c>
      <c r="M960">
        <v>-1.54852112149792</v>
      </c>
      <c r="N960">
        <v>-0.44656982052193001</v>
      </c>
      <c r="O960">
        <v>0.49934969062694301</v>
      </c>
      <c r="P960" t="s">
        <v>7</v>
      </c>
    </row>
    <row r="961" spans="10:16" x14ac:dyDescent="0.25">
      <c r="J961">
        <v>2048</v>
      </c>
      <c r="K961" t="s">
        <v>15</v>
      </c>
      <c r="L961">
        <v>30.842767146747001</v>
      </c>
      <c r="M961">
        <v>-1.53464316057104</v>
      </c>
      <c r="N961">
        <v>-0.20825460542987401</v>
      </c>
      <c r="O961">
        <v>0.52579456678654302</v>
      </c>
      <c r="P961" t="s">
        <v>7</v>
      </c>
    </row>
    <row r="962" spans="10:16" x14ac:dyDescent="0.25">
      <c r="J962">
        <v>2048</v>
      </c>
      <c r="K962" t="s">
        <v>16</v>
      </c>
      <c r="L962">
        <v>30.916566876586501</v>
      </c>
      <c r="M962">
        <v>-1.56773512960663</v>
      </c>
      <c r="N962">
        <v>-0.53112922182024502</v>
      </c>
      <c r="O962">
        <v>0.49959338948971799</v>
      </c>
      <c r="P962" t="s">
        <v>7</v>
      </c>
    </row>
    <row r="963" spans="10:16" x14ac:dyDescent="0.25">
      <c r="J963">
        <v>2048</v>
      </c>
      <c r="K963" t="s">
        <v>17</v>
      </c>
      <c r="L963">
        <v>30.927445664461398</v>
      </c>
      <c r="M963">
        <v>-1.5837572899177199</v>
      </c>
      <c r="N963">
        <v>-0.34193189531289903</v>
      </c>
      <c r="O963">
        <v>0.54983322167661197</v>
      </c>
      <c r="P963" t="s">
        <v>7</v>
      </c>
    </row>
    <row r="964" spans="10:16" x14ac:dyDescent="0.25">
      <c r="J964">
        <v>2048</v>
      </c>
      <c r="K964" t="s">
        <v>18</v>
      </c>
      <c r="L964">
        <v>30.932394056393001</v>
      </c>
      <c r="M964">
        <v>-1.60510631815844</v>
      </c>
      <c r="N964">
        <v>-0.34491562760453598</v>
      </c>
      <c r="O964">
        <v>0.66740339205671895</v>
      </c>
      <c r="P964" t="s">
        <v>7</v>
      </c>
    </row>
    <row r="965" spans="10:16" x14ac:dyDescent="0.25">
      <c r="J965">
        <v>2048</v>
      </c>
      <c r="K965" t="s">
        <v>19</v>
      </c>
      <c r="L965">
        <v>30.232253586205101</v>
      </c>
      <c r="M965">
        <v>-1.6397372779409001</v>
      </c>
      <c r="N965">
        <v>-0.78442895162584203</v>
      </c>
      <c r="O965">
        <v>0.58167922730885402</v>
      </c>
      <c r="P965" t="s">
        <v>7</v>
      </c>
    </row>
    <row r="966" spans="10:16" x14ac:dyDescent="0.25">
      <c r="J966">
        <v>2048</v>
      </c>
      <c r="K966" t="s">
        <v>20</v>
      </c>
      <c r="L966">
        <v>29.820887635027599</v>
      </c>
      <c r="M966">
        <v>-1.5591348845992501</v>
      </c>
      <c r="N966">
        <v>-0.266135330279546</v>
      </c>
      <c r="O966">
        <v>0.636588539780371</v>
      </c>
      <c r="P966" t="s">
        <v>7</v>
      </c>
    </row>
    <row r="967" spans="10:16" x14ac:dyDescent="0.25">
      <c r="J967">
        <v>2048</v>
      </c>
      <c r="K967" t="s">
        <v>21</v>
      </c>
      <c r="L967">
        <v>28.4165947286454</v>
      </c>
      <c r="M967">
        <v>-1.67978926919117</v>
      </c>
      <c r="N967">
        <v>-0.70320795909747102</v>
      </c>
      <c r="O967">
        <v>0.76067602812494695</v>
      </c>
      <c r="P967" t="s">
        <v>7</v>
      </c>
    </row>
    <row r="968" spans="10:16" x14ac:dyDescent="0.25">
      <c r="J968">
        <v>2049</v>
      </c>
      <c r="K968" t="s">
        <v>8</v>
      </c>
      <c r="L968">
        <v>27.604714790709799</v>
      </c>
      <c r="M968">
        <v>-1.4930090797948601</v>
      </c>
      <c r="N968">
        <v>-0.89065201574695096</v>
      </c>
      <c r="O968">
        <v>0.558507535809321</v>
      </c>
      <c r="P968" t="s">
        <v>7</v>
      </c>
    </row>
    <row r="969" spans="10:16" x14ac:dyDescent="0.25">
      <c r="J969">
        <v>2049</v>
      </c>
      <c r="K969" t="s">
        <v>6</v>
      </c>
      <c r="L969">
        <v>28.8274851375024</v>
      </c>
      <c r="M969">
        <v>-1.54663364846009</v>
      </c>
      <c r="N969">
        <v>-0.68945589597232204</v>
      </c>
      <c r="O969">
        <v>0.55388043663841802</v>
      </c>
      <c r="P969" t="s">
        <v>7</v>
      </c>
    </row>
    <row r="970" spans="10:16" x14ac:dyDescent="0.25">
      <c r="J970">
        <v>2049</v>
      </c>
      <c r="K970" t="s">
        <v>9</v>
      </c>
      <c r="L970">
        <v>29.2834289398271</v>
      </c>
      <c r="M970">
        <v>-1.57607758775111</v>
      </c>
      <c r="N970">
        <v>-0.80247659639957902</v>
      </c>
      <c r="O970">
        <v>0.55396458829225004</v>
      </c>
      <c r="P970" t="s">
        <v>7</v>
      </c>
    </row>
    <row r="971" spans="10:16" x14ac:dyDescent="0.25">
      <c r="J971">
        <v>2049</v>
      </c>
      <c r="K971" t="s">
        <v>10</v>
      </c>
      <c r="L971">
        <v>29.927615670481899</v>
      </c>
      <c r="M971">
        <v>-1.57765701024008</v>
      </c>
      <c r="N971">
        <v>-0.69898325839516495</v>
      </c>
      <c r="O971">
        <v>0.53068334652099203</v>
      </c>
      <c r="P971" t="s">
        <v>7</v>
      </c>
    </row>
    <row r="972" spans="10:16" x14ac:dyDescent="0.25">
      <c r="J972">
        <v>2049</v>
      </c>
      <c r="K972" t="s">
        <v>11</v>
      </c>
      <c r="L972">
        <v>30.177963454303701</v>
      </c>
      <c r="M972">
        <v>-1.5781099771587801</v>
      </c>
      <c r="N972">
        <v>-0.61315214549833297</v>
      </c>
      <c r="O972">
        <v>0.496752843003747</v>
      </c>
      <c r="P972" t="s">
        <v>7</v>
      </c>
    </row>
    <row r="973" spans="10:16" x14ac:dyDescent="0.25">
      <c r="J973">
        <v>2049</v>
      </c>
      <c r="K973" t="s">
        <v>13</v>
      </c>
      <c r="L973">
        <v>30.621409204218299</v>
      </c>
      <c r="M973">
        <v>-1.5755894416930201</v>
      </c>
      <c r="N973">
        <v>-0.51543814227314999</v>
      </c>
      <c r="O973">
        <v>0.600009893041067</v>
      </c>
      <c r="P973" t="s">
        <v>7</v>
      </c>
    </row>
    <row r="974" spans="10:16" x14ac:dyDescent="0.25">
      <c r="J974">
        <v>2049</v>
      </c>
      <c r="K974" t="s">
        <v>14</v>
      </c>
      <c r="L974">
        <v>30.9156978156593</v>
      </c>
      <c r="M974">
        <v>-1.54135809705699</v>
      </c>
      <c r="N974">
        <v>-0.44656982052193001</v>
      </c>
      <c r="O974">
        <v>0.49934969062694301</v>
      </c>
      <c r="P974" t="s">
        <v>7</v>
      </c>
    </row>
    <row r="975" spans="10:16" x14ac:dyDescent="0.25">
      <c r="J975">
        <v>2049</v>
      </c>
      <c r="K975" t="s">
        <v>15</v>
      </c>
      <c r="L975">
        <v>30.915113466485899</v>
      </c>
      <c r="M975">
        <v>-1.52748013613011</v>
      </c>
      <c r="N975">
        <v>-0.20825460542987401</v>
      </c>
      <c r="O975">
        <v>0.52579456678654302</v>
      </c>
      <c r="P975" t="s">
        <v>7</v>
      </c>
    </row>
    <row r="976" spans="10:16" x14ac:dyDescent="0.25">
      <c r="J976">
        <v>2049</v>
      </c>
      <c r="K976" t="s">
        <v>16</v>
      </c>
      <c r="L976">
        <v>30.988913196325399</v>
      </c>
      <c r="M976">
        <v>-1.5605721051657</v>
      </c>
      <c r="N976">
        <v>-0.53112922182024502</v>
      </c>
      <c r="O976">
        <v>0.49959338948971799</v>
      </c>
      <c r="P976" t="s">
        <v>7</v>
      </c>
    </row>
    <row r="977" spans="10:16" x14ac:dyDescent="0.25">
      <c r="J977">
        <v>2049</v>
      </c>
      <c r="K977" t="s">
        <v>17</v>
      </c>
      <c r="L977">
        <v>30.999791984200399</v>
      </c>
      <c r="M977">
        <v>-1.5765942654767899</v>
      </c>
      <c r="N977">
        <v>-0.34193189531289903</v>
      </c>
      <c r="O977">
        <v>0.54983322167661197</v>
      </c>
      <c r="P977" t="s">
        <v>7</v>
      </c>
    </row>
    <row r="978" spans="10:16" x14ac:dyDescent="0.25">
      <c r="J978">
        <v>2049</v>
      </c>
      <c r="K978" t="s">
        <v>18</v>
      </c>
      <c r="L978">
        <v>31.004740376131899</v>
      </c>
      <c r="M978">
        <v>-1.59794329371751</v>
      </c>
      <c r="N978">
        <v>-0.34491562760453598</v>
      </c>
      <c r="O978">
        <v>0.66740339205671895</v>
      </c>
      <c r="P978" t="s">
        <v>7</v>
      </c>
    </row>
    <row r="979" spans="10:16" x14ac:dyDescent="0.25">
      <c r="J979">
        <v>2049</v>
      </c>
      <c r="K979" t="s">
        <v>19</v>
      </c>
      <c r="L979">
        <v>30.304599905943999</v>
      </c>
      <c r="M979">
        <v>-1.6325742534999701</v>
      </c>
      <c r="N979">
        <v>-0.78442895162584203</v>
      </c>
      <c r="O979">
        <v>0.58167922730885402</v>
      </c>
      <c r="P979" t="s">
        <v>7</v>
      </c>
    </row>
    <row r="980" spans="10:16" x14ac:dyDescent="0.25">
      <c r="J980">
        <v>2049</v>
      </c>
      <c r="K980" t="s">
        <v>20</v>
      </c>
      <c r="L980">
        <v>29.893233954766501</v>
      </c>
      <c r="M980">
        <v>-1.5519718601583199</v>
      </c>
      <c r="N980">
        <v>-0.266135330279546</v>
      </c>
      <c r="O980">
        <v>0.636588539780371</v>
      </c>
      <c r="P980" t="s">
        <v>7</v>
      </c>
    </row>
    <row r="981" spans="10:16" x14ac:dyDescent="0.25">
      <c r="J981">
        <v>2049</v>
      </c>
      <c r="K981" t="s">
        <v>21</v>
      </c>
      <c r="L981">
        <v>28.488941048384302</v>
      </c>
      <c r="M981">
        <v>-1.67262624475024</v>
      </c>
      <c r="N981">
        <v>-0.70320795909747102</v>
      </c>
      <c r="O981">
        <v>0.76067602812494695</v>
      </c>
      <c r="P981" t="s">
        <v>7</v>
      </c>
    </row>
    <row r="982" spans="10:16" x14ac:dyDescent="0.25">
      <c r="J982">
        <v>2050</v>
      </c>
      <c r="K982" t="s">
        <v>8</v>
      </c>
      <c r="L982">
        <v>27.6770611104488</v>
      </c>
      <c r="M982">
        <v>-1.4858460553539301</v>
      </c>
      <c r="N982">
        <v>-0.89065201574695096</v>
      </c>
      <c r="O982">
        <v>0.558507535809321</v>
      </c>
      <c r="P982" t="s">
        <v>7</v>
      </c>
    </row>
    <row r="983" spans="10:16" x14ac:dyDescent="0.25">
      <c r="J983">
        <v>2050</v>
      </c>
      <c r="K983" t="s">
        <v>6</v>
      </c>
      <c r="L983">
        <v>28.899831457241401</v>
      </c>
      <c r="M983">
        <v>-1.53947062401916</v>
      </c>
      <c r="N983">
        <v>-0.68945589597232204</v>
      </c>
      <c r="O983">
        <v>0.55388043663841802</v>
      </c>
      <c r="P983" t="s">
        <v>7</v>
      </c>
    </row>
    <row r="984" spans="10:16" x14ac:dyDescent="0.25">
      <c r="J984">
        <v>2050</v>
      </c>
      <c r="K984" t="s">
        <v>9</v>
      </c>
      <c r="L984">
        <v>29.355775259566101</v>
      </c>
      <c r="M984">
        <v>-1.56891456331018</v>
      </c>
      <c r="N984">
        <v>-0.80247659639957902</v>
      </c>
      <c r="O984">
        <v>0.55396458829225004</v>
      </c>
      <c r="P984" t="s">
        <v>7</v>
      </c>
    </row>
    <row r="985" spans="10:16" x14ac:dyDescent="0.25">
      <c r="J985">
        <v>2050</v>
      </c>
      <c r="K985" t="s">
        <v>10</v>
      </c>
      <c r="L985">
        <v>29.9999619902209</v>
      </c>
      <c r="M985">
        <v>-1.57049398579914</v>
      </c>
      <c r="N985">
        <v>-0.69898325839516495</v>
      </c>
      <c r="O985">
        <v>0.53068334652099203</v>
      </c>
      <c r="P985" t="s">
        <v>7</v>
      </c>
    </row>
    <row r="986" spans="10:16" x14ac:dyDescent="0.25">
      <c r="J986">
        <v>2050</v>
      </c>
      <c r="K986" t="s">
        <v>11</v>
      </c>
      <c r="L986">
        <v>30.250309774042599</v>
      </c>
      <c r="M986">
        <v>-1.5709469527178499</v>
      </c>
      <c r="N986">
        <v>-0.61315214549833297</v>
      </c>
      <c r="O986">
        <v>0.496752843003747</v>
      </c>
      <c r="P986" t="s">
        <v>7</v>
      </c>
    </row>
    <row r="987" spans="10:16" x14ac:dyDescent="0.25">
      <c r="J987">
        <v>2050</v>
      </c>
      <c r="K987" t="s">
        <v>13</v>
      </c>
      <c r="L987">
        <v>30.6937555239573</v>
      </c>
      <c r="M987">
        <v>-1.5684264172520901</v>
      </c>
      <c r="N987">
        <v>-0.51543814227314999</v>
      </c>
      <c r="O987">
        <v>0.600009893041067</v>
      </c>
      <c r="P987" t="s">
        <v>7</v>
      </c>
    </row>
    <row r="988" spans="10:16" x14ac:dyDescent="0.25">
      <c r="J988">
        <v>2050</v>
      </c>
      <c r="K988" t="s">
        <v>14</v>
      </c>
      <c r="L988">
        <v>30.988044135398201</v>
      </c>
      <c r="M988">
        <v>-1.53419507261606</v>
      </c>
      <c r="N988">
        <v>-0.44656982052193001</v>
      </c>
      <c r="O988">
        <v>0.49934969062694301</v>
      </c>
      <c r="P988" t="s">
        <v>7</v>
      </c>
    </row>
    <row r="989" spans="10:16" x14ac:dyDescent="0.25">
      <c r="J989">
        <v>2050</v>
      </c>
      <c r="K989" t="s">
        <v>15</v>
      </c>
      <c r="L989">
        <v>30.9874597862248</v>
      </c>
      <c r="M989">
        <v>-1.52031711168918</v>
      </c>
      <c r="N989">
        <v>-0.20825460542987401</v>
      </c>
      <c r="O989">
        <v>0.52579456678654302</v>
      </c>
      <c r="P989" t="s">
        <v>7</v>
      </c>
    </row>
    <row r="990" spans="10:16" x14ac:dyDescent="0.25">
      <c r="J990">
        <v>2050</v>
      </c>
      <c r="K990" t="s">
        <v>16</v>
      </c>
      <c r="L990">
        <v>31.0612595160644</v>
      </c>
      <c r="M990">
        <v>-1.55340908072477</v>
      </c>
      <c r="N990">
        <v>-0.53112922182024502</v>
      </c>
      <c r="O990">
        <v>0.49959338948971799</v>
      </c>
      <c r="P990" t="s">
        <v>7</v>
      </c>
    </row>
    <row r="991" spans="10:16" x14ac:dyDescent="0.25">
      <c r="J991">
        <v>2050</v>
      </c>
      <c r="K991" t="s">
        <v>17</v>
      </c>
      <c r="L991">
        <v>31.072138303939301</v>
      </c>
      <c r="M991">
        <v>-1.56943124103586</v>
      </c>
      <c r="N991">
        <v>-0.34193189531289903</v>
      </c>
      <c r="O991">
        <v>0.54983322167661197</v>
      </c>
      <c r="P991" t="s">
        <v>7</v>
      </c>
    </row>
    <row r="992" spans="10:16" x14ac:dyDescent="0.25">
      <c r="J992">
        <v>2050</v>
      </c>
      <c r="K992" t="s">
        <v>18</v>
      </c>
      <c r="L992">
        <v>31.0770866958709</v>
      </c>
      <c r="M992">
        <v>-1.59078026927658</v>
      </c>
      <c r="N992">
        <v>-0.34491562760453598</v>
      </c>
      <c r="O992">
        <v>0.66740339205671895</v>
      </c>
      <c r="P992" t="s">
        <v>7</v>
      </c>
    </row>
    <row r="993" spans="10:16" x14ac:dyDescent="0.25">
      <c r="J993">
        <v>2050</v>
      </c>
      <c r="K993" t="s">
        <v>19</v>
      </c>
      <c r="L993">
        <v>30.376946225683</v>
      </c>
      <c r="M993">
        <v>-1.6254112290590399</v>
      </c>
      <c r="N993">
        <v>-0.78442895162584203</v>
      </c>
      <c r="O993">
        <v>0.58167922730885402</v>
      </c>
      <c r="P993" t="s">
        <v>7</v>
      </c>
    </row>
    <row r="994" spans="10:16" x14ac:dyDescent="0.25">
      <c r="J994">
        <v>2050</v>
      </c>
      <c r="K994" t="s">
        <v>20</v>
      </c>
      <c r="L994">
        <v>29.965580274505498</v>
      </c>
      <c r="M994">
        <v>-1.5448088357173799</v>
      </c>
      <c r="N994">
        <v>-0.266135330279546</v>
      </c>
      <c r="O994">
        <v>0.636588539780371</v>
      </c>
      <c r="P994" t="s">
        <v>7</v>
      </c>
    </row>
    <row r="995" spans="10:16" x14ac:dyDescent="0.25">
      <c r="J995">
        <v>2050</v>
      </c>
      <c r="K995" t="s">
        <v>21</v>
      </c>
      <c r="L995">
        <v>28.561287368123299</v>
      </c>
      <c r="M995">
        <v>-1.66546322030931</v>
      </c>
      <c r="N995">
        <v>-0.70320795909747102</v>
      </c>
      <c r="O995">
        <v>0.76067602812494695</v>
      </c>
      <c r="P995" t="s">
        <v>7</v>
      </c>
    </row>
    <row r="996" spans="10:16" x14ac:dyDescent="0.25">
      <c r="J996">
        <v>2051</v>
      </c>
      <c r="K996" t="s">
        <v>8</v>
      </c>
      <c r="L996">
        <v>27.749407430187699</v>
      </c>
      <c r="M996">
        <v>-1.4786830309129999</v>
      </c>
      <c r="N996">
        <v>-0.89065201574695096</v>
      </c>
      <c r="O996">
        <v>0.558507535809321</v>
      </c>
      <c r="P996" t="s">
        <v>7</v>
      </c>
    </row>
    <row r="997" spans="10:16" x14ac:dyDescent="0.25">
      <c r="J997">
        <v>2051</v>
      </c>
      <c r="K997" t="s">
        <v>6</v>
      </c>
      <c r="L997">
        <v>28.972177776980299</v>
      </c>
      <c r="M997">
        <v>-1.53230759957823</v>
      </c>
      <c r="N997">
        <v>-0.68945589597232204</v>
      </c>
      <c r="O997">
        <v>0.55388043663841802</v>
      </c>
      <c r="P997" t="s">
        <v>7</v>
      </c>
    </row>
    <row r="998" spans="10:16" x14ac:dyDescent="0.25">
      <c r="J998">
        <v>2051</v>
      </c>
      <c r="K998" t="s">
        <v>9</v>
      </c>
      <c r="L998">
        <v>29.428121579304999</v>
      </c>
      <c r="M998">
        <v>-1.56175153886925</v>
      </c>
      <c r="N998">
        <v>-0.80247659639957902</v>
      </c>
      <c r="O998">
        <v>0.55396458829225004</v>
      </c>
      <c r="P998" t="s">
        <v>7</v>
      </c>
    </row>
    <row r="999" spans="10:16" x14ac:dyDescent="0.25">
      <c r="J999">
        <v>2051</v>
      </c>
      <c r="K999" t="s">
        <v>10</v>
      </c>
      <c r="L999">
        <v>30.072308309959801</v>
      </c>
      <c r="M999">
        <v>-1.56333096135821</v>
      </c>
      <c r="N999">
        <v>-0.69898325839516495</v>
      </c>
      <c r="O999">
        <v>0.53068334652099203</v>
      </c>
      <c r="P999" t="s">
        <v>7</v>
      </c>
    </row>
    <row r="1000" spans="10:16" x14ac:dyDescent="0.25">
      <c r="J1000">
        <v>2051</v>
      </c>
      <c r="K1000" t="s">
        <v>11</v>
      </c>
      <c r="L1000">
        <v>30.3226560937815</v>
      </c>
      <c r="M1000">
        <v>-1.5637839282769199</v>
      </c>
      <c r="N1000">
        <v>-0.61315214549833297</v>
      </c>
      <c r="O1000">
        <v>0.496752843003747</v>
      </c>
      <c r="P1000" t="s">
        <v>7</v>
      </c>
    </row>
    <row r="1001" spans="10:16" x14ac:dyDescent="0.25">
      <c r="J1001">
        <v>2051</v>
      </c>
      <c r="K1001" t="s">
        <v>13</v>
      </c>
      <c r="L1001">
        <v>30.766101843696202</v>
      </c>
      <c r="M1001">
        <v>-1.5612633928111599</v>
      </c>
      <c r="N1001">
        <v>-0.51543814227314999</v>
      </c>
      <c r="O1001">
        <v>0.600009893041067</v>
      </c>
      <c r="P1001" t="s">
        <v>7</v>
      </c>
    </row>
    <row r="1002" spans="10:16" x14ac:dyDescent="0.25">
      <c r="J1002">
        <v>2051</v>
      </c>
      <c r="K1002" t="s">
        <v>14</v>
      </c>
      <c r="L1002">
        <v>31.060390455137199</v>
      </c>
      <c r="M1002">
        <v>-1.5270320481751301</v>
      </c>
      <c r="N1002">
        <v>-0.44656982052193001</v>
      </c>
      <c r="O1002">
        <v>0.49934969062694301</v>
      </c>
      <c r="P1002" t="s">
        <v>7</v>
      </c>
    </row>
    <row r="1003" spans="10:16" x14ac:dyDescent="0.25">
      <c r="J1003">
        <v>2051</v>
      </c>
      <c r="K1003" t="s">
        <v>15</v>
      </c>
      <c r="L1003">
        <v>31.059806105963801</v>
      </c>
      <c r="M1003">
        <v>-1.5131540872482501</v>
      </c>
      <c r="N1003">
        <v>-0.20825460542987401</v>
      </c>
      <c r="O1003">
        <v>0.52579456678654302</v>
      </c>
      <c r="P1003" t="s">
        <v>7</v>
      </c>
    </row>
    <row r="1004" spans="10:16" x14ac:dyDescent="0.25">
      <c r="J1004">
        <v>2051</v>
      </c>
      <c r="K1004" t="s">
        <v>16</v>
      </c>
      <c r="L1004">
        <v>31.133605835803301</v>
      </c>
      <c r="M1004">
        <v>-1.54624605628384</v>
      </c>
      <c r="N1004">
        <v>-0.53112922182024502</v>
      </c>
      <c r="O1004">
        <v>0.49959338948971799</v>
      </c>
      <c r="P1004" t="s">
        <v>7</v>
      </c>
    </row>
    <row r="1005" spans="10:16" x14ac:dyDescent="0.25">
      <c r="J1005">
        <v>2051</v>
      </c>
      <c r="K1005" t="s">
        <v>17</v>
      </c>
      <c r="L1005">
        <v>31.144484623678199</v>
      </c>
      <c r="M1005">
        <v>-1.56226821659493</v>
      </c>
      <c r="N1005">
        <v>-0.34193189531289903</v>
      </c>
      <c r="O1005">
        <v>0.54983322167661197</v>
      </c>
      <c r="P1005" t="s">
        <v>7</v>
      </c>
    </row>
    <row r="1006" spans="10:16" x14ac:dyDescent="0.25">
      <c r="J1006">
        <v>2051</v>
      </c>
      <c r="K1006" t="s">
        <v>18</v>
      </c>
      <c r="L1006">
        <v>31.149433015609802</v>
      </c>
      <c r="M1006">
        <v>-1.58361724483565</v>
      </c>
      <c r="N1006">
        <v>-0.34491562760453598</v>
      </c>
      <c r="O1006">
        <v>0.66740339205671895</v>
      </c>
      <c r="P1006" t="s">
        <v>7</v>
      </c>
    </row>
    <row r="1007" spans="10:16" x14ac:dyDescent="0.25">
      <c r="J1007">
        <v>2051</v>
      </c>
      <c r="K1007" t="s">
        <v>19</v>
      </c>
      <c r="L1007">
        <v>30.449292545421901</v>
      </c>
      <c r="M1007">
        <v>-1.6182482046181099</v>
      </c>
      <c r="N1007">
        <v>-0.78442895162584203</v>
      </c>
      <c r="O1007">
        <v>0.58167922730885402</v>
      </c>
      <c r="P1007" t="s">
        <v>7</v>
      </c>
    </row>
    <row r="1008" spans="10:16" x14ac:dyDescent="0.25">
      <c r="J1008">
        <v>2051</v>
      </c>
      <c r="K1008" t="s">
        <v>20</v>
      </c>
      <c r="L1008">
        <v>30.0379265942444</v>
      </c>
      <c r="M1008">
        <v>-1.5376458112764599</v>
      </c>
      <c r="N1008">
        <v>-0.266135330279546</v>
      </c>
      <c r="O1008">
        <v>0.636588539780371</v>
      </c>
      <c r="P1008" t="s">
        <v>7</v>
      </c>
    </row>
    <row r="1009" spans="10:16" x14ac:dyDescent="0.25">
      <c r="J1009">
        <v>2051</v>
      </c>
      <c r="K1009" t="s">
        <v>21</v>
      </c>
      <c r="L1009">
        <v>28.633633687862201</v>
      </c>
      <c r="M1009">
        <v>-1.6583001958683801</v>
      </c>
      <c r="N1009">
        <v>-0.70320795909747102</v>
      </c>
      <c r="O1009">
        <v>0.76067602812494695</v>
      </c>
      <c r="P1009" t="s">
        <v>7</v>
      </c>
    </row>
    <row r="1010" spans="10:16" x14ac:dyDescent="0.25">
      <c r="J1010">
        <v>2052</v>
      </c>
      <c r="K1010" t="s">
        <v>8</v>
      </c>
      <c r="L1010">
        <v>27.8217537499266</v>
      </c>
      <c r="M1010">
        <v>-1.4715200064720699</v>
      </c>
      <c r="N1010">
        <v>-0.89065201574695096</v>
      </c>
      <c r="O1010">
        <v>0.558507535809321</v>
      </c>
      <c r="P1010" t="s">
        <v>7</v>
      </c>
    </row>
    <row r="1011" spans="10:16" x14ac:dyDescent="0.25">
      <c r="J1011">
        <v>2052</v>
      </c>
      <c r="K1011" t="s">
        <v>6</v>
      </c>
      <c r="L1011">
        <v>29.0445240967193</v>
      </c>
      <c r="M1011">
        <v>-1.5251445751373001</v>
      </c>
      <c r="N1011">
        <v>-0.68945589597232204</v>
      </c>
      <c r="O1011">
        <v>0.55388043663841802</v>
      </c>
      <c r="P1011" t="s">
        <v>7</v>
      </c>
    </row>
    <row r="1012" spans="10:16" x14ac:dyDescent="0.25">
      <c r="J1012">
        <v>2052</v>
      </c>
      <c r="K1012" t="s">
        <v>9</v>
      </c>
      <c r="L1012">
        <v>29.500467899043901</v>
      </c>
      <c r="M1012">
        <v>-1.55458851442832</v>
      </c>
      <c r="N1012">
        <v>-0.80247659639957902</v>
      </c>
      <c r="O1012">
        <v>0.55396458829225004</v>
      </c>
      <c r="P1012" t="s">
        <v>7</v>
      </c>
    </row>
    <row r="1013" spans="10:16" x14ac:dyDescent="0.25">
      <c r="J1013">
        <v>2052</v>
      </c>
      <c r="K1013" t="s">
        <v>10</v>
      </c>
      <c r="L1013">
        <v>30.144654629698699</v>
      </c>
      <c r="M1013">
        <v>-1.5561679369172901</v>
      </c>
      <c r="N1013">
        <v>-0.69898325839516495</v>
      </c>
      <c r="O1013">
        <v>0.53068334652099203</v>
      </c>
      <c r="P1013" t="s">
        <v>7</v>
      </c>
    </row>
    <row r="1014" spans="10:16" x14ac:dyDescent="0.25">
      <c r="J1014">
        <v>2052</v>
      </c>
      <c r="K1014" t="s">
        <v>11</v>
      </c>
      <c r="L1014">
        <v>30.395002413520501</v>
      </c>
      <c r="M1014">
        <v>-1.5566209038359899</v>
      </c>
      <c r="N1014">
        <v>-0.61315214549833297</v>
      </c>
      <c r="O1014">
        <v>0.496752843003747</v>
      </c>
      <c r="P1014" t="s">
        <v>7</v>
      </c>
    </row>
    <row r="1015" spans="10:16" x14ac:dyDescent="0.25">
      <c r="J1015">
        <v>2052</v>
      </c>
      <c r="K1015" t="s">
        <v>13</v>
      </c>
      <c r="L1015">
        <v>30.8384481634351</v>
      </c>
      <c r="M1015">
        <v>-1.5541003683702299</v>
      </c>
      <c r="N1015">
        <v>-0.51543814227314999</v>
      </c>
      <c r="O1015">
        <v>0.600009893041067</v>
      </c>
      <c r="P1015" t="s">
        <v>7</v>
      </c>
    </row>
    <row r="1016" spans="10:16" x14ac:dyDescent="0.25">
      <c r="J1016">
        <v>2052</v>
      </c>
      <c r="K1016" t="s">
        <v>14</v>
      </c>
      <c r="L1016">
        <v>31.132736774876101</v>
      </c>
      <c r="M1016">
        <v>-1.5198690237342001</v>
      </c>
      <c r="N1016">
        <v>-0.44656982052193001</v>
      </c>
      <c r="O1016">
        <v>0.49934969062694301</v>
      </c>
      <c r="P1016" t="s">
        <v>7</v>
      </c>
    </row>
    <row r="1017" spans="10:16" x14ac:dyDescent="0.25">
      <c r="J1017">
        <v>2052</v>
      </c>
      <c r="K1017" t="s">
        <v>15</v>
      </c>
      <c r="L1017">
        <v>31.132152425702699</v>
      </c>
      <c r="M1017">
        <v>-1.5059910628073201</v>
      </c>
      <c r="N1017">
        <v>-0.20825460542987401</v>
      </c>
      <c r="O1017">
        <v>0.52579456678654302</v>
      </c>
      <c r="P1017" t="s">
        <v>7</v>
      </c>
    </row>
    <row r="1018" spans="10:16" x14ac:dyDescent="0.25">
      <c r="J1018">
        <v>2052</v>
      </c>
      <c r="K1018" t="s">
        <v>16</v>
      </c>
      <c r="L1018">
        <v>31.205952155542199</v>
      </c>
      <c r="M1018">
        <v>-1.5390830318429101</v>
      </c>
      <c r="N1018">
        <v>-0.53112922182024502</v>
      </c>
      <c r="O1018">
        <v>0.49959338948971799</v>
      </c>
      <c r="P1018" t="s">
        <v>7</v>
      </c>
    </row>
    <row r="1019" spans="10:16" x14ac:dyDescent="0.25">
      <c r="J1019">
        <v>2052</v>
      </c>
      <c r="K1019" t="s">
        <v>17</v>
      </c>
      <c r="L1019">
        <v>31.2168309434172</v>
      </c>
      <c r="M1019">
        <v>-1.555105192154</v>
      </c>
      <c r="N1019">
        <v>-0.34193189531289903</v>
      </c>
      <c r="O1019">
        <v>0.54983322167661197</v>
      </c>
      <c r="P1019" t="s">
        <v>7</v>
      </c>
    </row>
    <row r="1020" spans="10:16" x14ac:dyDescent="0.25">
      <c r="J1020">
        <v>2052</v>
      </c>
      <c r="K1020" t="s">
        <v>18</v>
      </c>
      <c r="L1020">
        <v>31.2217793353487</v>
      </c>
      <c r="M1020">
        <v>-1.5764542203947201</v>
      </c>
      <c r="N1020">
        <v>-0.34491562760453598</v>
      </c>
      <c r="O1020">
        <v>0.66740339205671895</v>
      </c>
      <c r="P1020" t="s">
        <v>7</v>
      </c>
    </row>
    <row r="1021" spans="10:16" x14ac:dyDescent="0.25">
      <c r="J1021">
        <v>2052</v>
      </c>
      <c r="K1021" t="s">
        <v>19</v>
      </c>
      <c r="L1021">
        <v>30.521638865160899</v>
      </c>
      <c r="M1021">
        <v>-1.6110851801771799</v>
      </c>
      <c r="N1021">
        <v>-0.78442895162584203</v>
      </c>
      <c r="O1021">
        <v>0.58167922730885402</v>
      </c>
      <c r="P1021" t="s">
        <v>7</v>
      </c>
    </row>
    <row r="1022" spans="10:16" x14ac:dyDescent="0.25">
      <c r="J1022">
        <v>2052</v>
      </c>
      <c r="K1022" t="s">
        <v>20</v>
      </c>
      <c r="L1022">
        <v>30.110272913983401</v>
      </c>
      <c r="M1022">
        <v>-1.53048278683553</v>
      </c>
      <c r="N1022">
        <v>-0.266135330279546</v>
      </c>
      <c r="O1022">
        <v>0.636588539780371</v>
      </c>
      <c r="P1022" t="s">
        <v>7</v>
      </c>
    </row>
    <row r="1023" spans="10:16" x14ac:dyDescent="0.25">
      <c r="J1023">
        <v>2052</v>
      </c>
      <c r="K1023" t="s">
        <v>21</v>
      </c>
      <c r="L1023">
        <v>28.705980007601099</v>
      </c>
      <c r="M1023">
        <v>-1.6511371714274501</v>
      </c>
      <c r="N1023">
        <v>-0.70320795909747102</v>
      </c>
      <c r="O1023">
        <v>0.76067602812494695</v>
      </c>
      <c r="P1023" t="s">
        <v>7</v>
      </c>
    </row>
    <row r="1024" spans="10:16" x14ac:dyDescent="0.25">
      <c r="J1024">
        <v>2053</v>
      </c>
      <c r="K1024" t="s">
        <v>8</v>
      </c>
      <c r="L1024">
        <v>27.894100069665601</v>
      </c>
      <c r="M1024">
        <v>-1.46435698203114</v>
      </c>
      <c r="N1024">
        <v>-0.89065201574695096</v>
      </c>
      <c r="O1024">
        <v>0.558507535809321</v>
      </c>
      <c r="P1024" t="s">
        <v>7</v>
      </c>
    </row>
    <row r="1025" spans="10:16" x14ac:dyDescent="0.25">
      <c r="J1025">
        <v>2053</v>
      </c>
      <c r="K1025" t="s">
        <v>6</v>
      </c>
      <c r="L1025">
        <v>29.116870416458202</v>
      </c>
      <c r="M1025">
        <v>-1.5179815506963701</v>
      </c>
      <c r="N1025">
        <v>-0.68945589597232204</v>
      </c>
      <c r="O1025">
        <v>0.55388043663841802</v>
      </c>
      <c r="P1025" t="s">
        <v>7</v>
      </c>
    </row>
    <row r="1026" spans="10:16" x14ac:dyDescent="0.25">
      <c r="J1026">
        <v>2053</v>
      </c>
      <c r="K1026" t="s">
        <v>9</v>
      </c>
      <c r="L1026">
        <v>29.572814218782899</v>
      </c>
      <c r="M1026">
        <v>-1.54742548998739</v>
      </c>
      <c r="N1026">
        <v>-0.80247659639957902</v>
      </c>
      <c r="O1026">
        <v>0.55396458829225004</v>
      </c>
      <c r="P1026" t="s">
        <v>7</v>
      </c>
    </row>
    <row r="1027" spans="10:16" x14ac:dyDescent="0.25">
      <c r="J1027">
        <v>2053</v>
      </c>
      <c r="K1027" t="s">
        <v>10</v>
      </c>
      <c r="L1027">
        <v>30.217000949437701</v>
      </c>
      <c r="M1027">
        <v>-1.5490049124763601</v>
      </c>
      <c r="N1027">
        <v>-0.69898325839516495</v>
      </c>
      <c r="O1027">
        <v>0.53068334652099203</v>
      </c>
      <c r="P1027" t="s">
        <v>7</v>
      </c>
    </row>
    <row r="1028" spans="10:16" x14ac:dyDescent="0.25">
      <c r="J1028">
        <v>2053</v>
      </c>
      <c r="K1028" t="s">
        <v>11</v>
      </c>
      <c r="L1028">
        <v>30.467348733259399</v>
      </c>
      <c r="M1028">
        <v>-1.54945787939506</v>
      </c>
      <c r="N1028">
        <v>-0.61315214549833297</v>
      </c>
      <c r="O1028">
        <v>0.496752843003747</v>
      </c>
      <c r="P1028" t="s">
        <v>7</v>
      </c>
    </row>
    <row r="1029" spans="10:16" x14ac:dyDescent="0.25">
      <c r="J1029">
        <v>2053</v>
      </c>
      <c r="K1029" t="s">
        <v>13</v>
      </c>
      <c r="L1029">
        <v>30.910794483174101</v>
      </c>
      <c r="M1029">
        <v>-1.5469373439292999</v>
      </c>
      <c r="N1029">
        <v>-0.51543814227314999</v>
      </c>
      <c r="O1029">
        <v>0.600009893041067</v>
      </c>
      <c r="P1029" t="s">
        <v>7</v>
      </c>
    </row>
    <row r="1030" spans="10:16" x14ac:dyDescent="0.25">
      <c r="J1030">
        <v>2053</v>
      </c>
      <c r="K1030" t="s">
        <v>14</v>
      </c>
      <c r="L1030">
        <v>31.205083094614999</v>
      </c>
      <c r="M1030">
        <v>-1.5127059992932701</v>
      </c>
      <c r="N1030">
        <v>-0.44656982052193001</v>
      </c>
      <c r="O1030">
        <v>0.49934969062694301</v>
      </c>
      <c r="P1030" t="s">
        <v>7</v>
      </c>
    </row>
    <row r="1031" spans="10:16" x14ac:dyDescent="0.25">
      <c r="J1031">
        <v>2053</v>
      </c>
      <c r="K1031" t="s">
        <v>15</v>
      </c>
      <c r="L1031">
        <v>31.2044987454417</v>
      </c>
      <c r="M1031">
        <v>-1.4988280383663899</v>
      </c>
      <c r="N1031">
        <v>-0.20825460542987401</v>
      </c>
      <c r="O1031">
        <v>0.52579456678654302</v>
      </c>
      <c r="P1031" t="s">
        <v>7</v>
      </c>
    </row>
    <row r="1032" spans="10:16" x14ac:dyDescent="0.25">
      <c r="J1032">
        <v>2053</v>
      </c>
      <c r="K1032" t="s">
        <v>16</v>
      </c>
      <c r="L1032">
        <v>31.278298475281201</v>
      </c>
      <c r="M1032">
        <v>-1.5319200074019801</v>
      </c>
      <c r="N1032">
        <v>-0.53112922182024502</v>
      </c>
      <c r="O1032">
        <v>0.49959338948971799</v>
      </c>
      <c r="P1032" t="s">
        <v>7</v>
      </c>
    </row>
    <row r="1033" spans="10:16" x14ac:dyDescent="0.25">
      <c r="J1033">
        <v>2053</v>
      </c>
      <c r="K1033" t="s">
        <v>17</v>
      </c>
      <c r="L1033">
        <v>31.289177263156098</v>
      </c>
      <c r="M1033">
        <v>-1.54794216771307</v>
      </c>
      <c r="N1033">
        <v>-0.34193189531289903</v>
      </c>
      <c r="O1033">
        <v>0.54983322167661197</v>
      </c>
      <c r="P1033" t="s">
        <v>7</v>
      </c>
    </row>
    <row r="1034" spans="10:16" x14ac:dyDescent="0.25">
      <c r="J1034">
        <v>2053</v>
      </c>
      <c r="K1034" t="s">
        <v>18</v>
      </c>
      <c r="L1034">
        <v>31.294125655087701</v>
      </c>
      <c r="M1034">
        <v>-1.5692911959537901</v>
      </c>
      <c r="N1034">
        <v>-0.34491562760453598</v>
      </c>
      <c r="O1034">
        <v>0.66740339205671895</v>
      </c>
      <c r="P1034" t="s">
        <v>7</v>
      </c>
    </row>
    <row r="1035" spans="10:16" x14ac:dyDescent="0.25">
      <c r="J1035">
        <v>2053</v>
      </c>
      <c r="K1035" t="s">
        <v>19</v>
      </c>
      <c r="L1035">
        <v>30.5939851848998</v>
      </c>
      <c r="M1035">
        <v>-1.60392215573625</v>
      </c>
      <c r="N1035">
        <v>-0.78442895162584203</v>
      </c>
      <c r="O1035">
        <v>0.58167922730885402</v>
      </c>
      <c r="P1035" t="s">
        <v>7</v>
      </c>
    </row>
    <row r="1036" spans="10:16" x14ac:dyDescent="0.25">
      <c r="J1036">
        <v>2053</v>
      </c>
      <c r="K1036" t="s">
        <v>20</v>
      </c>
      <c r="L1036">
        <v>30.182619233722299</v>
      </c>
      <c r="M1036">
        <v>-1.5233197623946</v>
      </c>
      <c r="N1036">
        <v>-0.266135330279546</v>
      </c>
      <c r="O1036">
        <v>0.636588539780371</v>
      </c>
      <c r="P1036" t="s">
        <v>7</v>
      </c>
    </row>
    <row r="1037" spans="10:16" x14ac:dyDescent="0.25">
      <c r="J1037">
        <v>2053</v>
      </c>
      <c r="K1037" t="s">
        <v>21</v>
      </c>
      <c r="L1037">
        <v>28.7783263273401</v>
      </c>
      <c r="M1037">
        <v>-1.6439741469865199</v>
      </c>
      <c r="N1037">
        <v>-0.70320795909747102</v>
      </c>
      <c r="O1037">
        <v>0.76067602812494695</v>
      </c>
      <c r="P1037" t="s">
        <v>7</v>
      </c>
    </row>
    <row r="1038" spans="10:16" x14ac:dyDescent="0.25">
      <c r="J1038">
        <v>2054</v>
      </c>
      <c r="K1038" t="s">
        <v>8</v>
      </c>
      <c r="L1038">
        <v>27.966446389404499</v>
      </c>
      <c r="M1038">
        <v>-1.45719395759021</v>
      </c>
      <c r="N1038">
        <v>-0.89065201574695096</v>
      </c>
      <c r="O1038">
        <v>0.558507535809321</v>
      </c>
      <c r="P1038" t="s">
        <v>7</v>
      </c>
    </row>
    <row r="1039" spans="10:16" x14ac:dyDescent="0.25">
      <c r="J1039">
        <v>2054</v>
      </c>
      <c r="K1039" t="s">
        <v>6</v>
      </c>
      <c r="L1039">
        <v>29.1892167361971</v>
      </c>
      <c r="M1039">
        <v>-1.5108185262554401</v>
      </c>
      <c r="N1039">
        <v>-0.68945589597232204</v>
      </c>
      <c r="O1039">
        <v>0.55388043663841802</v>
      </c>
      <c r="P1039" t="s">
        <v>7</v>
      </c>
    </row>
    <row r="1040" spans="10:16" x14ac:dyDescent="0.25">
      <c r="J1040">
        <v>2054</v>
      </c>
      <c r="K1040" t="s">
        <v>9</v>
      </c>
      <c r="L1040">
        <v>29.6451605385218</v>
      </c>
      <c r="M1040">
        <v>-1.5402624655464601</v>
      </c>
      <c r="N1040">
        <v>-0.80247659639957902</v>
      </c>
      <c r="O1040">
        <v>0.55396458829225004</v>
      </c>
      <c r="P1040" t="s">
        <v>7</v>
      </c>
    </row>
    <row r="1041" spans="10:16" x14ac:dyDescent="0.25">
      <c r="J1041">
        <v>2054</v>
      </c>
      <c r="K1041" t="s">
        <v>10</v>
      </c>
      <c r="L1041">
        <v>30.289347269176599</v>
      </c>
      <c r="M1041">
        <v>-1.5418418880354201</v>
      </c>
      <c r="N1041">
        <v>-0.69898325839516495</v>
      </c>
      <c r="O1041">
        <v>0.53068334652099203</v>
      </c>
      <c r="P1041" t="s">
        <v>7</v>
      </c>
    </row>
    <row r="1042" spans="10:16" x14ac:dyDescent="0.25">
      <c r="J1042">
        <v>2054</v>
      </c>
      <c r="K1042" t="s">
        <v>11</v>
      </c>
      <c r="L1042">
        <v>30.539695052998301</v>
      </c>
      <c r="M1042">
        <v>-1.54229485495413</v>
      </c>
      <c r="N1042">
        <v>-0.61315214549833297</v>
      </c>
      <c r="O1042">
        <v>0.496752843003747</v>
      </c>
      <c r="P1042" t="s">
        <v>7</v>
      </c>
    </row>
    <row r="1043" spans="10:16" x14ac:dyDescent="0.25">
      <c r="J1043">
        <v>2054</v>
      </c>
      <c r="K1043" t="s">
        <v>13</v>
      </c>
      <c r="L1043">
        <v>30.983140802912999</v>
      </c>
      <c r="M1043">
        <v>-1.53977431948837</v>
      </c>
      <c r="N1043">
        <v>-0.51543814227314999</v>
      </c>
      <c r="O1043">
        <v>0.600009893041067</v>
      </c>
      <c r="P1043" t="s">
        <v>7</v>
      </c>
    </row>
    <row r="1044" spans="10:16" x14ac:dyDescent="0.25">
      <c r="J1044">
        <v>2054</v>
      </c>
      <c r="K1044" t="s">
        <v>14</v>
      </c>
      <c r="L1044">
        <v>31.277429414354</v>
      </c>
      <c r="M1044">
        <v>-1.5055429748523399</v>
      </c>
      <c r="N1044">
        <v>-0.44656982052193001</v>
      </c>
      <c r="O1044">
        <v>0.49934969062694301</v>
      </c>
      <c r="P1044" t="s">
        <v>7</v>
      </c>
    </row>
    <row r="1045" spans="10:16" x14ac:dyDescent="0.25">
      <c r="J1045">
        <v>2054</v>
      </c>
      <c r="K1045" t="s">
        <v>15</v>
      </c>
      <c r="L1045">
        <v>31.276845065180598</v>
      </c>
      <c r="M1045">
        <v>-1.4916650139254599</v>
      </c>
      <c r="N1045">
        <v>-0.20825460542987401</v>
      </c>
      <c r="O1045">
        <v>0.52579456678654302</v>
      </c>
      <c r="P1045" t="s">
        <v>7</v>
      </c>
    </row>
    <row r="1046" spans="10:16" x14ac:dyDescent="0.25">
      <c r="J1046">
        <v>2054</v>
      </c>
      <c r="K1046" t="s">
        <v>16</v>
      </c>
      <c r="L1046">
        <v>31.350644795020099</v>
      </c>
      <c r="M1046">
        <v>-1.5247569829610499</v>
      </c>
      <c r="N1046">
        <v>-0.53112922182024502</v>
      </c>
      <c r="O1046">
        <v>0.49959338948971799</v>
      </c>
      <c r="P1046" t="s">
        <v>7</v>
      </c>
    </row>
    <row r="1047" spans="10:16" x14ac:dyDescent="0.25">
      <c r="J1047">
        <v>2054</v>
      </c>
      <c r="K1047" t="s">
        <v>17</v>
      </c>
      <c r="L1047">
        <v>31.361523582895</v>
      </c>
      <c r="M1047">
        <v>-1.5407791432721401</v>
      </c>
      <c r="N1047">
        <v>-0.34193189531289903</v>
      </c>
      <c r="O1047">
        <v>0.54983322167661197</v>
      </c>
      <c r="P1047" t="s">
        <v>7</v>
      </c>
    </row>
    <row r="1048" spans="10:16" x14ac:dyDescent="0.25">
      <c r="J1048">
        <v>2054</v>
      </c>
      <c r="K1048" t="s">
        <v>18</v>
      </c>
      <c r="L1048">
        <v>31.366471974826599</v>
      </c>
      <c r="M1048">
        <v>-1.5621281715128601</v>
      </c>
      <c r="N1048">
        <v>-0.34491562760453598</v>
      </c>
      <c r="O1048">
        <v>0.66740339205671895</v>
      </c>
      <c r="P1048" t="s">
        <v>7</v>
      </c>
    </row>
    <row r="1049" spans="10:16" x14ac:dyDescent="0.25">
      <c r="J1049">
        <v>2054</v>
      </c>
      <c r="K1049" t="s">
        <v>19</v>
      </c>
      <c r="L1049">
        <v>30.666331504638698</v>
      </c>
      <c r="M1049">
        <v>-1.59675913129532</v>
      </c>
      <c r="N1049">
        <v>-0.78442895162584203</v>
      </c>
      <c r="O1049">
        <v>0.58167922730885402</v>
      </c>
      <c r="P1049" t="s">
        <v>7</v>
      </c>
    </row>
    <row r="1050" spans="10:16" x14ac:dyDescent="0.25">
      <c r="J1050">
        <v>2054</v>
      </c>
      <c r="K1050" t="s">
        <v>20</v>
      </c>
      <c r="L1050">
        <v>30.254965553461201</v>
      </c>
      <c r="M1050">
        <v>-1.51615673795366</v>
      </c>
      <c r="N1050">
        <v>-0.266135330279546</v>
      </c>
      <c r="O1050">
        <v>0.636588539780371</v>
      </c>
      <c r="P1050" t="s">
        <v>7</v>
      </c>
    </row>
    <row r="1051" spans="10:16" x14ac:dyDescent="0.25">
      <c r="J1051">
        <v>2054</v>
      </c>
      <c r="K1051" t="s">
        <v>21</v>
      </c>
      <c r="L1051">
        <v>28.850672647079001</v>
      </c>
      <c r="M1051">
        <v>-1.6368111225455899</v>
      </c>
      <c r="N1051">
        <v>-0.70320795909747102</v>
      </c>
      <c r="O1051">
        <v>0.76067602812494695</v>
      </c>
      <c r="P1051" t="s">
        <v>7</v>
      </c>
    </row>
    <row r="1052" spans="10:16" x14ac:dyDescent="0.25">
      <c r="J1052">
        <v>2055</v>
      </c>
      <c r="K1052" t="s">
        <v>8</v>
      </c>
      <c r="L1052">
        <v>28.0387927091435</v>
      </c>
      <c r="M1052">
        <v>-1.45003093314928</v>
      </c>
      <c r="N1052">
        <v>-0.89065201574695096</v>
      </c>
      <c r="O1052">
        <v>0.558507535809321</v>
      </c>
      <c r="P1052" t="s">
        <v>7</v>
      </c>
    </row>
    <row r="1053" spans="10:16" x14ac:dyDescent="0.25">
      <c r="J1053">
        <v>2055</v>
      </c>
      <c r="K1053" t="s">
        <v>6</v>
      </c>
      <c r="L1053">
        <v>29.261563055936101</v>
      </c>
      <c r="M1053">
        <v>-1.5036555018145099</v>
      </c>
      <c r="N1053">
        <v>-0.68945589597232204</v>
      </c>
      <c r="O1053">
        <v>0.55388043663841802</v>
      </c>
      <c r="P1053" t="s">
        <v>7</v>
      </c>
    </row>
    <row r="1054" spans="10:16" x14ac:dyDescent="0.25">
      <c r="J1054">
        <v>2055</v>
      </c>
      <c r="K1054" t="s">
        <v>9</v>
      </c>
      <c r="L1054">
        <v>29.717506858260698</v>
      </c>
      <c r="M1054">
        <v>-1.5330994411055301</v>
      </c>
      <c r="N1054">
        <v>-0.80247659639957902</v>
      </c>
      <c r="O1054">
        <v>0.55396458829225004</v>
      </c>
      <c r="P1054" t="s">
        <v>7</v>
      </c>
    </row>
    <row r="1055" spans="10:16" x14ac:dyDescent="0.25">
      <c r="J1055">
        <v>2055</v>
      </c>
      <c r="K1055" t="s">
        <v>10</v>
      </c>
      <c r="L1055">
        <v>30.3616935889155</v>
      </c>
      <c r="M1055">
        <v>-1.5346788635944999</v>
      </c>
      <c r="N1055">
        <v>-0.69898325839516495</v>
      </c>
      <c r="O1055">
        <v>0.53068334652099203</v>
      </c>
      <c r="P1055" t="s">
        <v>7</v>
      </c>
    </row>
    <row r="1056" spans="10:16" x14ac:dyDescent="0.25">
      <c r="J1056">
        <v>2055</v>
      </c>
      <c r="K1056" t="s">
        <v>11</v>
      </c>
      <c r="L1056">
        <v>30.612041372737298</v>
      </c>
      <c r="M1056">
        <v>-1.5351318305132</v>
      </c>
      <c r="N1056">
        <v>-0.61315214549833297</v>
      </c>
      <c r="O1056">
        <v>0.496752843003747</v>
      </c>
      <c r="P1056" t="s">
        <v>7</v>
      </c>
    </row>
    <row r="1057" spans="10:16" x14ac:dyDescent="0.25">
      <c r="J1057">
        <v>2055</v>
      </c>
      <c r="K1057" t="s">
        <v>13</v>
      </c>
      <c r="L1057">
        <v>31.0554871226519</v>
      </c>
      <c r="M1057">
        <v>-1.53261129504744</v>
      </c>
      <c r="N1057">
        <v>-0.51543814227314999</v>
      </c>
      <c r="O1057">
        <v>0.600009893041067</v>
      </c>
      <c r="P1057" t="s">
        <v>7</v>
      </c>
    </row>
    <row r="1058" spans="10:16" x14ac:dyDescent="0.25">
      <c r="J1058">
        <v>2055</v>
      </c>
      <c r="K1058" t="s">
        <v>14</v>
      </c>
      <c r="L1058">
        <v>31.349775734092901</v>
      </c>
      <c r="M1058">
        <v>-1.4983799504114099</v>
      </c>
      <c r="N1058">
        <v>-0.44656982052193001</v>
      </c>
      <c r="O1058">
        <v>0.49934969062694301</v>
      </c>
      <c r="P1058" t="s">
        <v>7</v>
      </c>
    </row>
    <row r="1059" spans="10:16" x14ac:dyDescent="0.25">
      <c r="J1059">
        <v>2055</v>
      </c>
      <c r="K1059" t="s">
        <v>15</v>
      </c>
      <c r="L1059">
        <v>31.3491913849195</v>
      </c>
      <c r="M1059">
        <v>-1.4845019894845299</v>
      </c>
      <c r="N1059">
        <v>-0.20825460542987401</v>
      </c>
      <c r="O1059">
        <v>0.52579456678654302</v>
      </c>
      <c r="P1059" t="s">
        <v>7</v>
      </c>
    </row>
    <row r="1060" spans="10:16" x14ac:dyDescent="0.25">
      <c r="J1060">
        <v>2055</v>
      </c>
      <c r="K1060" t="s">
        <v>16</v>
      </c>
      <c r="L1060">
        <v>31.422991114759</v>
      </c>
      <c r="M1060">
        <v>-1.5175939585201199</v>
      </c>
      <c r="N1060">
        <v>-0.53112922182024502</v>
      </c>
      <c r="O1060">
        <v>0.49959338948971799</v>
      </c>
      <c r="P1060" t="s">
        <v>7</v>
      </c>
    </row>
    <row r="1061" spans="10:16" x14ac:dyDescent="0.25">
      <c r="J1061">
        <v>2055</v>
      </c>
      <c r="K1061" t="s">
        <v>17</v>
      </c>
      <c r="L1061">
        <v>31.433869902634001</v>
      </c>
      <c r="M1061">
        <v>-1.5336161188312101</v>
      </c>
      <c r="N1061">
        <v>-0.34193189531289903</v>
      </c>
      <c r="O1061">
        <v>0.54983322167661197</v>
      </c>
      <c r="P1061" t="s">
        <v>7</v>
      </c>
    </row>
    <row r="1062" spans="10:16" x14ac:dyDescent="0.25">
      <c r="J1062">
        <v>2055</v>
      </c>
      <c r="K1062" t="s">
        <v>18</v>
      </c>
      <c r="L1062">
        <v>31.4388182945656</v>
      </c>
      <c r="M1062">
        <v>-1.5549651470719299</v>
      </c>
      <c r="N1062">
        <v>-0.34491562760453598</v>
      </c>
      <c r="O1062">
        <v>0.66740339205671895</v>
      </c>
      <c r="P1062" t="s">
        <v>7</v>
      </c>
    </row>
    <row r="1063" spans="10:16" x14ac:dyDescent="0.25">
      <c r="J1063">
        <v>2055</v>
      </c>
      <c r="K1063" t="s">
        <v>19</v>
      </c>
      <c r="L1063">
        <v>30.738677824377699</v>
      </c>
      <c r="M1063">
        <v>-1.58959610685439</v>
      </c>
      <c r="N1063">
        <v>-0.78442895162584203</v>
      </c>
      <c r="O1063">
        <v>0.58167922730885402</v>
      </c>
      <c r="P1063" t="s">
        <v>7</v>
      </c>
    </row>
    <row r="1064" spans="10:16" x14ac:dyDescent="0.25">
      <c r="J1064">
        <v>2055</v>
      </c>
      <c r="K1064" t="s">
        <v>20</v>
      </c>
      <c r="L1064">
        <v>30.327311873200198</v>
      </c>
      <c r="M1064">
        <v>-1.50899371351274</v>
      </c>
      <c r="N1064">
        <v>-0.266135330279546</v>
      </c>
      <c r="O1064">
        <v>0.636588539780371</v>
      </c>
      <c r="P1064" t="s">
        <v>7</v>
      </c>
    </row>
    <row r="1065" spans="10:16" x14ac:dyDescent="0.25">
      <c r="J1065">
        <v>2055</v>
      </c>
      <c r="K1065" t="s">
        <v>21</v>
      </c>
      <c r="L1065">
        <v>28.923018966817899</v>
      </c>
      <c r="M1065">
        <v>-1.6296480981046599</v>
      </c>
      <c r="N1065">
        <v>-0.70320795909747102</v>
      </c>
      <c r="O1065">
        <v>0.76067602812494695</v>
      </c>
      <c r="P1065" t="s">
        <v>7</v>
      </c>
    </row>
    <row r="1066" spans="10:16" x14ac:dyDescent="0.25">
      <c r="J1066">
        <v>2056</v>
      </c>
      <c r="K1066" t="s">
        <v>8</v>
      </c>
      <c r="L1066">
        <v>28.111139028882398</v>
      </c>
      <c r="M1066">
        <v>-1.44286790870835</v>
      </c>
      <c r="N1066">
        <v>-0.89065201574695096</v>
      </c>
      <c r="O1066">
        <v>0.558507535809321</v>
      </c>
      <c r="P1066" t="s">
        <v>7</v>
      </c>
    </row>
    <row r="1067" spans="10:16" x14ac:dyDescent="0.25">
      <c r="J1067">
        <v>2056</v>
      </c>
      <c r="K1067" t="s">
        <v>6</v>
      </c>
      <c r="L1067">
        <v>29.333909375674999</v>
      </c>
      <c r="M1067">
        <v>-1.4964924773735799</v>
      </c>
      <c r="N1067">
        <v>-0.68945589597232204</v>
      </c>
      <c r="O1067">
        <v>0.55388043663841802</v>
      </c>
      <c r="P1067" t="s">
        <v>7</v>
      </c>
    </row>
    <row r="1068" spans="10:16" x14ac:dyDescent="0.25">
      <c r="J1068">
        <v>2056</v>
      </c>
      <c r="K1068" t="s">
        <v>9</v>
      </c>
      <c r="L1068">
        <v>29.789853177999699</v>
      </c>
      <c r="M1068">
        <v>-1.5259364166645999</v>
      </c>
      <c r="N1068">
        <v>-0.80247659639957902</v>
      </c>
      <c r="O1068">
        <v>0.55396458829225004</v>
      </c>
      <c r="P1068" t="s">
        <v>7</v>
      </c>
    </row>
    <row r="1069" spans="10:16" x14ac:dyDescent="0.25">
      <c r="J1069">
        <v>2056</v>
      </c>
      <c r="K1069" t="s">
        <v>10</v>
      </c>
      <c r="L1069">
        <v>30.434039908654501</v>
      </c>
      <c r="M1069">
        <v>-1.5275158391535699</v>
      </c>
      <c r="N1069">
        <v>-0.69898325839516495</v>
      </c>
      <c r="O1069">
        <v>0.53068334652099203</v>
      </c>
      <c r="P1069" t="s">
        <v>7</v>
      </c>
    </row>
    <row r="1070" spans="10:16" x14ac:dyDescent="0.25">
      <c r="J1070">
        <v>2056</v>
      </c>
      <c r="K1070" t="s">
        <v>11</v>
      </c>
      <c r="L1070">
        <v>30.6843876924762</v>
      </c>
      <c r="M1070">
        <v>-1.52796880607227</v>
      </c>
      <c r="N1070">
        <v>-0.61315214549833297</v>
      </c>
      <c r="O1070">
        <v>0.496752843003747</v>
      </c>
      <c r="P1070" t="s">
        <v>7</v>
      </c>
    </row>
    <row r="1071" spans="10:16" x14ac:dyDescent="0.25">
      <c r="J1071">
        <v>2056</v>
      </c>
      <c r="K1071" t="s">
        <v>13</v>
      </c>
      <c r="L1071">
        <v>31.127833442390799</v>
      </c>
      <c r="M1071">
        <v>-1.52544827060651</v>
      </c>
      <c r="N1071">
        <v>-0.51543814227314999</v>
      </c>
      <c r="O1071">
        <v>0.600009893041067</v>
      </c>
      <c r="P1071" t="s">
        <v>7</v>
      </c>
    </row>
    <row r="1072" spans="10:16" x14ac:dyDescent="0.25">
      <c r="J1072">
        <v>2056</v>
      </c>
      <c r="K1072" t="s">
        <v>14</v>
      </c>
      <c r="L1072">
        <v>31.422122053831799</v>
      </c>
      <c r="M1072">
        <v>-1.4912169259704799</v>
      </c>
      <c r="N1072">
        <v>-0.44656982052193001</v>
      </c>
      <c r="O1072">
        <v>0.49934969062694301</v>
      </c>
      <c r="P1072" t="s">
        <v>7</v>
      </c>
    </row>
    <row r="1073" spans="10:16" x14ac:dyDescent="0.25">
      <c r="J1073">
        <v>2056</v>
      </c>
      <c r="K1073" t="s">
        <v>15</v>
      </c>
      <c r="L1073">
        <v>31.421537704658402</v>
      </c>
      <c r="M1073">
        <v>-1.4773389650436</v>
      </c>
      <c r="N1073">
        <v>-0.20825460542987401</v>
      </c>
      <c r="O1073">
        <v>0.52579456678654302</v>
      </c>
      <c r="P1073" t="s">
        <v>7</v>
      </c>
    </row>
    <row r="1074" spans="10:16" x14ac:dyDescent="0.25">
      <c r="J1074">
        <v>2056</v>
      </c>
      <c r="K1074" t="s">
        <v>16</v>
      </c>
      <c r="L1074">
        <v>31.495337434497898</v>
      </c>
      <c r="M1074">
        <v>-1.5104309340791899</v>
      </c>
      <c r="N1074">
        <v>-0.53112922182024502</v>
      </c>
      <c r="O1074">
        <v>0.49959338948971799</v>
      </c>
      <c r="P1074" t="s">
        <v>7</v>
      </c>
    </row>
    <row r="1075" spans="10:16" x14ac:dyDescent="0.25">
      <c r="J1075">
        <v>2056</v>
      </c>
      <c r="K1075" t="s">
        <v>17</v>
      </c>
      <c r="L1075">
        <v>31.506216222372899</v>
      </c>
      <c r="M1075">
        <v>-1.5264530943902801</v>
      </c>
      <c r="N1075">
        <v>-0.34193189531289903</v>
      </c>
      <c r="O1075">
        <v>0.54983322167661197</v>
      </c>
      <c r="P1075" t="s">
        <v>7</v>
      </c>
    </row>
    <row r="1076" spans="10:16" x14ac:dyDescent="0.25">
      <c r="J1076">
        <v>2056</v>
      </c>
      <c r="K1076" t="s">
        <v>18</v>
      </c>
      <c r="L1076">
        <v>31.511164614304501</v>
      </c>
      <c r="M1076">
        <v>-1.5478021226309999</v>
      </c>
      <c r="N1076">
        <v>-0.34491562760453598</v>
      </c>
      <c r="O1076">
        <v>0.66740339205671895</v>
      </c>
      <c r="P1076" t="s">
        <v>7</v>
      </c>
    </row>
    <row r="1077" spans="10:16" x14ac:dyDescent="0.25">
      <c r="J1077">
        <v>2056</v>
      </c>
      <c r="K1077" t="s">
        <v>19</v>
      </c>
      <c r="L1077">
        <v>30.811024144116601</v>
      </c>
      <c r="M1077">
        <v>-1.58243308241346</v>
      </c>
      <c r="N1077">
        <v>-0.78442895162584203</v>
      </c>
      <c r="O1077">
        <v>0.58167922730885402</v>
      </c>
      <c r="P1077" t="s">
        <v>7</v>
      </c>
    </row>
    <row r="1078" spans="10:16" x14ac:dyDescent="0.25">
      <c r="J1078">
        <v>2056</v>
      </c>
      <c r="K1078" t="s">
        <v>20</v>
      </c>
      <c r="L1078">
        <v>30.3996581929391</v>
      </c>
      <c r="M1078">
        <v>-1.5018306890718101</v>
      </c>
      <c r="N1078">
        <v>-0.266135330279546</v>
      </c>
      <c r="O1078">
        <v>0.636588539780371</v>
      </c>
      <c r="P1078" t="s">
        <v>7</v>
      </c>
    </row>
    <row r="1079" spans="10:16" x14ac:dyDescent="0.25">
      <c r="J1079">
        <v>2056</v>
      </c>
      <c r="K1079" t="s">
        <v>21</v>
      </c>
      <c r="L1079">
        <v>28.9953652865569</v>
      </c>
      <c r="M1079">
        <v>-1.62248507366373</v>
      </c>
      <c r="N1079">
        <v>-0.70320795909747102</v>
      </c>
      <c r="O1079">
        <v>0.76067602812494695</v>
      </c>
      <c r="P1079" t="s">
        <v>7</v>
      </c>
    </row>
    <row r="1080" spans="10:16" x14ac:dyDescent="0.25">
      <c r="J1080">
        <v>2057</v>
      </c>
      <c r="K1080" t="s">
        <v>8</v>
      </c>
      <c r="L1080">
        <v>28.1834853486213</v>
      </c>
      <c r="M1080">
        <v>-1.43570488426742</v>
      </c>
      <c r="N1080">
        <v>-0.89065201574695096</v>
      </c>
      <c r="O1080">
        <v>0.558507535809321</v>
      </c>
      <c r="P1080" t="s">
        <v>7</v>
      </c>
    </row>
    <row r="1081" spans="10:16" x14ac:dyDescent="0.25">
      <c r="J1081">
        <v>2057</v>
      </c>
      <c r="K1081" t="s">
        <v>6</v>
      </c>
      <c r="L1081">
        <v>29.4062556954139</v>
      </c>
      <c r="M1081">
        <v>-1.48932945293265</v>
      </c>
      <c r="N1081">
        <v>-0.68945589597232204</v>
      </c>
      <c r="O1081">
        <v>0.55388043663841802</v>
      </c>
      <c r="P1081" t="s">
        <v>7</v>
      </c>
    </row>
    <row r="1082" spans="10:16" x14ac:dyDescent="0.25">
      <c r="J1082">
        <v>2057</v>
      </c>
      <c r="K1082" t="s">
        <v>9</v>
      </c>
      <c r="L1082">
        <v>29.862199497738601</v>
      </c>
      <c r="M1082">
        <v>-1.5187733922236699</v>
      </c>
      <c r="N1082">
        <v>-0.80247659639957902</v>
      </c>
      <c r="O1082">
        <v>0.55396458829225004</v>
      </c>
      <c r="P1082" t="s">
        <v>7</v>
      </c>
    </row>
    <row r="1083" spans="10:16" x14ac:dyDescent="0.25">
      <c r="J1083">
        <v>2057</v>
      </c>
      <c r="K1083" t="s">
        <v>10</v>
      </c>
      <c r="L1083">
        <v>30.506386228393399</v>
      </c>
      <c r="M1083">
        <v>-1.5203528147126399</v>
      </c>
      <c r="N1083">
        <v>-0.69898325839516495</v>
      </c>
      <c r="O1083">
        <v>0.53068334652099203</v>
      </c>
      <c r="P1083" t="s">
        <v>7</v>
      </c>
    </row>
    <row r="1084" spans="10:16" x14ac:dyDescent="0.25">
      <c r="J1084">
        <v>2057</v>
      </c>
      <c r="K1084" t="s">
        <v>11</v>
      </c>
      <c r="L1084">
        <v>30.756734012215102</v>
      </c>
      <c r="M1084">
        <v>-1.5208057816313401</v>
      </c>
      <c r="N1084">
        <v>-0.61315214549833297</v>
      </c>
      <c r="O1084">
        <v>0.496752843003747</v>
      </c>
      <c r="P1084" t="s">
        <v>7</v>
      </c>
    </row>
    <row r="1085" spans="10:16" x14ac:dyDescent="0.25">
      <c r="J1085">
        <v>2057</v>
      </c>
      <c r="K1085" t="s">
        <v>13</v>
      </c>
      <c r="L1085">
        <v>31.2001797621298</v>
      </c>
      <c r="M1085">
        <v>-1.51828524616558</v>
      </c>
      <c r="N1085">
        <v>-0.51543814227314999</v>
      </c>
      <c r="O1085">
        <v>0.600009893041067</v>
      </c>
      <c r="P1085" t="s">
        <v>7</v>
      </c>
    </row>
    <row r="1086" spans="10:16" x14ac:dyDescent="0.25">
      <c r="J1086">
        <v>2057</v>
      </c>
      <c r="K1086" t="s">
        <v>14</v>
      </c>
      <c r="L1086">
        <v>31.4944683735708</v>
      </c>
      <c r="M1086">
        <v>-1.48405390152955</v>
      </c>
      <c r="N1086">
        <v>-0.44656982052193001</v>
      </c>
      <c r="O1086">
        <v>0.49934969062694301</v>
      </c>
      <c r="P1086" t="s">
        <v>7</v>
      </c>
    </row>
    <row r="1087" spans="10:16" x14ac:dyDescent="0.25">
      <c r="J1087">
        <v>2057</v>
      </c>
      <c r="K1087" t="s">
        <v>15</v>
      </c>
      <c r="L1087">
        <v>31.493884024397399</v>
      </c>
      <c r="M1087">
        <v>-1.47017594060267</v>
      </c>
      <c r="N1087">
        <v>-0.20825460542987401</v>
      </c>
      <c r="O1087">
        <v>0.52579456678654302</v>
      </c>
      <c r="P1087" t="s">
        <v>7</v>
      </c>
    </row>
    <row r="1088" spans="10:16" x14ac:dyDescent="0.25">
      <c r="J1088">
        <v>2057</v>
      </c>
      <c r="K1088" t="s">
        <v>16</v>
      </c>
      <c r="L1088">
        <v>31.567683754236899</v>
      </c>
      <c r="M1088">
        <v>-1.50326790963826</v>
      </c>
      <c r="N1088">
        <v>-0.53112922182024502</v>
      </c>
      <c r="O1088">
        <v>0.49959338948971799</v>
      </c>
      <c r="P1088" t="s">
        <v>7</v>
      </c>
    </row>
    <row r="1089" spans="10:16" x14ac:dyDescent="0.25">
      <c r="J1089">
        <v>2057</v>
      </c>
      <c r="K1089" t="s">
        <v>17</v>
      </c>
      <c r="L1089">
        <v>31.5785625421119</v>
      </c>
      <c r="M1089">
        <v>-1.5192900699493499</v>
      </c>
      <c r="N1089">
        <v>-0.34193189531289903</v>
      </c>
      <c r="O1089">
        <v>0.54983322167661197</v>
      </c>
      <c r="P1089" t="s">
        <v>7</v>
      </c>
    </row>
    <row r="1090" spans="10:16" x14ac:dyDescent="0.25">
      <c r="J1090">
        <v>2057</v>
      </c>
      <c r="K1090" t="s">
        <v>18</v>
      </c>
      <c r="L1090">
        <v>31.583510934043399</v>
      </c>
      <c r="M1090">
        <v>-1.5406390981900699</v>
      </c>
      <c r="N1090">
        <v>-0.34491562760453598</v>
      </c>
      <c r="O1090">
        <v>0.66740339205671895</v>
      </c>
      <c r="P1090" t="s">
        <v>7</v>
      </c>
    </row>
    <row r="1091" spans="10:16" x14ac:dyDescent="0.25">
      <c r="J1091">
        <v>2057</v>
      </c>
      <c r="K1091" t="s">
        <v>19</v>
      </c>
      <c r="L1091">
        <v>30.883370463855499</v>
      </c>
      <c r="M1091">
        <v>-1.5752700579725301</v>
      </c>
      <c r="N1091">
        <v>-0.78442895162584203</v>
      </c>
      <c r="O1091">
        <v>0.58167922730885402</v>
      </c>
      <c r="P1091" t="s">
        <v>7</v>
      </c>
    </row>
    <row r="1092" spans="10:16" x14ac:dyDescent="0.25">
      <c r="J1092">
        <v>2057</v>
      </c>
      <c r="K1092" t="s">
        <v>20</v>
      </c>
      <c r="L1092">
        <v>30.472004512678001</v>
      </c>
      <c r="M1092">
        <v>-1.4946676646308801</v>
      </c>
      <c r="N1092">
        <v>-0.266135330279546</v>
      </c>
      <c r="O1092">
        <v>0.636588539780371</v>
      </c>
      <c r="P1092" t="s">
        <v>7</v>
      </c>
    </row>
    <row r="1093" spans="10:16" x14ac:dyDescent="0.25">
      <c r="J1093">
        <v>2057</v>
      </c>
      <c r="K1093" t="s">
        <v>21</v>
      </c>
      <c r="L1093">
        <v>29.067711606295799</v>
      </c>
      <c r="M1093">
        <v>-1.6153220492228</v>
      </c>
      <c r="N1093">
        <v>-0.70320795909747102</v>
      </c>
      <c r="O1093">
        <v>0.76067602812494695</v>
      </c>
      <c r="P1093" t="s">
        <v>7</v>
      </c>
    </row>
    <row r="1094" spans="10:16" x14ac:dyDescent="0.25">
      <c r="J1094">
        <v>2058</v>
      </c>
      <c r="K1094" t="s">
        <v>8</v>
      </c>
      <c r="L1094">
        <v>28.255831668360301</v>
      </c>
      <c r="M1094">
        <v>-1.4285418598264901</v>
      </c>
      <c r="N1094">
        <v>-0.89065201574695096</v>
      </c>
      <c r="O1094">
        <v>0.558507535809321</v>
      </c>
      <c r="P1094" t="s">
        <v>7</v>
      </c>
    </row>
    <row r="1095" spans="10:16" x14ac:dyDescent="0.25">
      <c r="J1095">
        <v>2058</v>
      </c>
      <c r="K1095" t="s">
        <v>6</v>
      </c>
      <c r="L1095">
        <v>29.478602015152902</v>
      </c>
      <c r="M1095">
        <v>-1.48216642849172</v>
      </c>
      <c r="N1095">
        <v>-0.68945589597232204</v>
      </c>
      <c r="O1095">
        <v>0.55388043663841802</v>
      </c>
      <c r="P1095" t="s">
        <v>7</v>
      </c>
    </row>
    <row r="1096" spans="10:16" x14ac:dyDescent="0.25">
      <c r="J1096">
        <v>2058</v>
      </c>
      <c r="K1096" t="s">
        <v>9</v>
      </c>
      <c r="L1096">
        <v>29.934545817477598</v>
      </c>
      <c r="M1096">
        <v>-1.5116103677827399</v>
      </c>
      <c r="N1096">
        <v>-0.80247659639957902</v>
      </c>
      <c r="O1096">
        <v>0.55396458829225004</v>
      </c>
      <c r="P1096" t="s">
        <v>7</v>
      </c>
    </row>
    <row r="1097" spans="10:16" x14ac:dyDescent="0.25">
      <c r="J1097">
        <v>2058</v>
      </c>
      <c r="K1097" t="s">
        <v>10</v>
      </c>
      <c r="L1097">
        <v>30.578732548132301</v>
      </c>
      <c r="M1097">
        <v>-1.5131897902717</v>
      </c>
      <c r="N1097">
        <v>-0.69898325839516495</v>
      </c>
      <c r="O1097">
        <v>0.53068334652099203</v>
      </c>
      <c r="P1097" t="s">
        <v>7</v>
      </c>
    </row>
    <row r="1098" spans="10:16" x14ac:dyDescent="0.25">
      <c r="J1098">
        <v>2058</v>
      </c>
      <c r="K1098" t="s">
        <v>11</v>
      </c>
      <c r="L1098">
        <v>30.829080331954099</v>
      </c>
      <c r="M1098">
        <v>-1.5136427571904101</v>
      </c>
      <c r="N1098">
        <v>-0.61315214549833297</v>
      </c>
      <c r="O1098">
        <v>0.496752843003747</v>
      </c>
      <c r="P1098" t="s">
        <v>7</v>
      </c>
    </row>
    <row r="1099" spans="10:16" x14ac:dyDescent="0.25">
      <c r="J1099">
        <v>2058</v>
      </c>
      <c r="K1099" t="s">
        <v>13</v>
      </c>
      <c r="L1099">
        <v>31.272526081868701</v>
      </c>
      <c r="M1099">
        <v>-1.51112222172465</v>
      </c>
      <c r="N1099">
        <v>-0.51543814227314999</v>
      </c>
      <c r="O1099">
        <v>0.600009893041067</v>
      </c>
      <c r="P1099" t="s">
        <v>7</v>
      </c>
    </row>
    <row r="1100" spans="10:16" x14ac:dyDescent="0.25">
      <c r="J1100">
        <v>2058</v>
      </c>
      <c r="K1100" t="s">
        <v>14</v>
      </c>
      <c r="L1100">
        <v>31.566814693309698</v>
      </c>
      <c r="M1100">
        <v>-1.47689087708862</v>
      </c>
      <c r="N1100">
        <v>-0.44656982052193001</v>
      </c>
      <c r="O1100">
        <v>0.49934969062694301</v>
      </c>
      <c r="P1100" t="s">
        <v>7</v>
      </c>
    </row>
    <row r="1101" spans="10:16" x14ac:dyDescent="0.25">
      <c r="J1101">
        <v>2058</v>
      </c>
      <c r="K1101" t="s">
        <v>15</v>
      </c>
      <c r="L1101">
        <v>31.566230344136301</v>
      </c>
      <c r="M1101">
        <v>-1.46301291616174</v>
      </c>
      <c r="N1101">
        <v>-0.20825460542987401</v>
      </c>
      <c r="O1101">
        <v>0.52579456678654302</v>
      </c>
      <c r="P1101" t="s">
        <v>7</v>
      </c>
    </row>
    <row r="1102" spans="10:16" x14ac:dyDescent="0.25">
      <c r="J1102">
        <v>2058</v>
      </c>
      <c r="K1102" t="s">
        <v>16</v>
      </c>
      <c r="L1102">
        <v>31.640030073975801</v>
      </c>
      <c r="M1102">
        <v>-1.49610488519733</v>
      </c>
      <c r="N1102">
        <v>-0.53112922182024502</v>
      </c>
      <c r="O1102">
        <v>0.49959338948971799</v>
      </c>
      <c r="P1102" t="s">
        <v>7</v>
      </c>
    </row>
    <row r="1103" spans="10:16" x14ac:dyDescent="0.25">
      <c r="J1103">
        <v>2058</v>
      </c>
      <c r="K1103" t="s">
        <v>17</v>
      </c>
      <c r="L1103">
        <v>31.650908861850802</v>
      </c>
      <c r="M1103">
        <v>-1.5121270455084199</v>
      </c>
      <c r="N1103">
        <v>-0.34193189531289903</v>
      </c>
      <c r="O1103">
        <v>0.54983322167661197</v>
      </c>
      <c r="P1103" t="s">
        <v>7</v>
      </c>
    </row>
    <row r="1104" spans="10:16" x14ac:dyDescent="0.25">
      <c r="J1104">
        <v>2058</v>
      </c>
      <c r="K1104" t="s">
        <v>18</v>
      </c>
      <c r="L1104">
        <v>31.655857253782401</v>
      </c>
      <c r="M1104">
        <v>-1.53347607374914</v>
      </c>
      <c r="N1104">
        <v>-0.34491562760453598</v>
      </c>
      <c r="O1104">
        <v>0.66740339205671895</v>
      </c>
      <c r="P1104" t="s">
        <v>7</v>
      </c>
    </row>
    <row r="1105" spans="10:16" x14ac:dyDescent="0.25">
      <c r="J1105">
        <v>2058</v>
      </c>
      <c r="K1105" t="s">
        <v>19</v>
      </c>
      <c r="L1105">
        <v>30.9557167835945</v>
      </c>
      <c r="M1105">
        <v>-1.5681070335316001</v>
      </c>
      <c r="N1105">
        <v>-0.78442895162584203</v>
      </c>
      <c r="O1105">
        <v>0.58167922730885402</v>
      </c>
      <c r="P1105" t="s">
        <v>7</v>
      </c>
    </row>
    <row r="1106" spans="10:16" x14ac:dyDescent="0.25">
      <c r="J1106">
        <v>2058</v>
      </c>
      <c r="K1106" t="s">
        <v>20</v>
      </c>
      <c r="L1106">
        <v>30.544350832416999</v>
      </c>
      <c r="M1106">
        <v>-1.4875046401899401</v>
      </c>
      <c r="N1106">
        <v>-0.266135330279546</v>
      </c>
      <c r="O1106">
        <v>0.636588539780371</v>
      </c>
      <c r="P1106" t="s">
        <v>7</v>
      </c>
    </row>
    <row r="1107" spans="10:16" x14ac:dyDescent="0.25">
      <c r="J1107">
        <v>2058</v>
      </c>
      <c r="K1107" t="s">
        <v>21</v>
      </c>
      <c r="L1107">
        <v>29.1400579260348</v>
      </c>
      <c r="M1107">
        <v>-1.60815902478187</v>
      </c>
      <c r="N1107">
        <v>-0.70320795909747102</v>
      </c>
      <c r="O1107">
        <v>0.76067602812494695</v>
      </c>
      <c r="P1107" t="s">
        <v>7</v>
      </c>
    </row>
    <row r="1108" spans="10:16" x14ac:dyDescent="0.25">
      <c r="J1108">
        <v>2059</v>
      </c>
      <c r="K1108" t="s">
        <v>8</v>
      </c>
      <c r="L1108">
        <v>28.328177988099199</v>
      </c>
      <c r="M1108">
        <v>-1.4213788353855601</v>
      </c>
      <c r="N1108">
        <v>-0.89065201574695096</v>
      </c>
      <c r="O1108">
        <v>0.558507535809321</v>
      </c>
      <c r="P1108" t="s">
        <v>7</v>
      </c>
    </row>
    <row r="1109" spans="10:16" x14ac:dyDescent="0.25">
      <c r="J1109">
        <v>2059</v>
      </c>
      <c r="K1109" t="s">
        <v>6</v>
      </c>
      <c r="L1109">
        <v>29.5509483348918</v>
      </c>
      <c r="M1109">
        <v>-1.47500340405079</v>
      </c>
      <c r="N1109">
        <v>-0.68945589597232204</v>
      </c>
      <c r="O1109">
        <v>0.55388043663841802</v>
      </c>
      <c r="P1109" t="s">
        <v>7</v>
      </c>
    </row>
    <row r="1110" spans="10:16" x14ac:dyDescent="0.25">
      <c r="J1110">
        <v>2059</v>
      </c>
      <c r="K1110" t="s">
        <v>9</v>
      </c>
      <c r="L1110">
        <v>30.0068921372165</v>
      </c>
      <c r="M1110">
        <v>-1.50444734334181</v>
      </c>
      <c r="N1110">
        <v>-0.80247659639957902</v>
      </c>
      <c r="O1110">
        <v>0.55396458829225004</v>
      </c>
      <c r="P1110" t="s">
        <v>7</v>
      </c>
    </row>
    <row r="1111" spans="10:16" x14ac:dyDescent="0.25">
      <c r="J1111">
        <v>2059</v>
      </c>
      <c r="K1111" t="s">
        <v>10</v>
      </c>
      <c r="L1111">
        <v>30.651078867871298</v>
      </c>
      <c r="M1111">
        <v>-1.50602676583078</v>
      </c>
      <c r="N1111">
        <v>-0.69898325839516495</v>
      </c>
      <c r="O1111">
        <v>0.53068334652099203</v>
      </c>
      <c r="P1111" t="s">
        <v>7</v>
      </c>
    </row>
    <row r="1112" spans="10:16" x14ac:dyDescent="0.25">
      <c r="J1112">
        <v>2059</v>
      </c>
      <c r="K1112" t="s">
        <v>11</v>
      </c>
      <c r="L1112">
        <v>30.901426651693001</v>
      </c>
      <c r="M1112">
        <v>-1.5064797327494801</v>
      </c>
      <c r="N1112">
        <v>-0.61315214549833297</v>
      </c>
      <c r="O1112">
        <v>0.496752843003747</v>
      </c>
      <c r="P1112" t="s">
        <v>7</v>
      </c>
    </row>
    <row r="1113" spans="10:16" x14ac:dyDescent="0.25">
      <c r="J1113">
        <v>2059</v>
      </c>
      <c r="K1113" t="s">
        <v>13</v>
      </c>
      <c r="L1113">
        <v>31.344872401607599</v>
      </c>
      <c r="M1113">
        <v>-1.5039591972837201</v>
      </c>
      <c r="N1113">
        <v>-0.51543814227314999</v>
      </c>
      <c r="O1113">
        <v>0.600009893041067</v>
      </c>
      <c r="P1113" t="s">
        <v>7</v>
      </c>
    </row>
    <row r="1114" spans="10:16" x14ac:dyDescent="0.25">
      <c r="J1114">
        <v>2059</v>
      </c>
      <c r="K1114" t="s">
        <v>14</v>
      </c>
      <c r="L1114">
        <v>31.6391610130486</v>
      </c>
      <c r="M1114">
        <v>-1.46972785264769</v>
      </c>
      <c r="N1114">
        <v>-0.44656982052193001</v>
      </c>
      <c r="O1114">
        <v>0.49934969062694301</v>
      </c>
      <c r="P1114" t="s">
        <v>7</v>
      </c>
    </row>
    <row r="1115" spans="10:16" x14ac:dyDescent="0.25">
      <c r="J1115">
        <v>2059</v>
      </c>
      <c r="K1115" t="s">
        <v>15</v>
      </c>
      <c r="L1115">
        <v>31.638576663875199</v>
      </c>
      <c r="M1115">
        <v>-1.45584989172081</v>
      </c>
      <c r="N1115">
        <v>-0.20825460542987401</v>
      </c>
      <c r="O1115">
        <v>0.52579456678654302</v>
      </c>
      <c r="P1115" t="s">
        <v>7</v>
      </c>
    </row>
    <row r="1116" spans="10:16" x14ac:dyDescent="0.25">
      <c r="J1116">
        <v>2059</v>
      </c>
      <c r="K1116" t="s">
        <v>16</v>
      </c>
      <c r="L1116">
        <v>31.712376393714699</v>
      </c>
      <c r="M1116">
        <v>-1.4889418607564</v>
      </c>
      <c r="N1116">
        <v>-0.53112922182024502</v>
      </c>
      <c r="O1116">
        <v>0.49959338948971799</v>
      </c>
      <c r="P1116" t="s">
        <v>7</v>
      </c>
    </row>
    <row r="1117" spans="10:16" x14ac:dyDescent="0.25">
      <c r="J1117">
        <v>2059</v>
      </c>
      <c r="K1117" t="s">
        <v>17</v>
      </c>
      <c r="L1117">
        <v>31.7232551815897</v>
      </c>
      <c r="M1117">
        <v>-1.5049640210674899</v>
      </c>
      <c r="N1117">
        <v>-0.34193189531289903</v>
      </c>
      <c r="O1117">
        <v>0.54983322167661197</v>
      </c>
      <c r="P1117" t="s">
        <v>7</v>
      </c>
    </row>
    <row r="1118" spans="10:16" x14ac:dyDescent="0.25">
      <c r="J1118">
        <v>2059</v>
      </c>
      <c r="K1118" t="s">
        <v>18</v>
      </c>
      <c r="L1118">
        <v>31.728203573521299</v>
      </c>
      <c r="M1118">
        <v>-1.52631304930821</v>
      </c>
      <c r="N1118">
        <v>-0.34491562760453598</v>
      </c>
      <c r="O1118">
        <v>0.66740339205671895</v>
      </c>
      <c r="P1118" t="s">
        <v>7</v>
      </c>
    </row>
    <row r="1119" spans="10:16" x14ac:dyDescent="0.25">
      <c r="J1119">
        <v>2059</v>
      </c>
      <c r="K1119" t="s">
        <v>19</v>
      </c>
      <c r="L1119">
        <v>31.028063103333398</v>
      </c>
      <c r="M1119">
        <v>-1.5609440090906701</v>
      </c>
      <c r="N1119">
        <v>-0.78442895162584203</v>
      </c>
      <c r="O1119">
        <v>0.58167922730885402</v>
      </c>
      <c r="P1119" t="s">
        <v>7</v>
      </c>
    </row>
    <row r="1120" spans="10:16" x14ac:dyDescent="0.25">
      <c r="J1120">
        <v>2059</v>
      </c>
      <c r="K1120" t="s">
        <v>20</v>
      </c>
      <c r="L1120">
        <v>30.616697152155901</v>
      </c>
      <c r="M1120">
        <v>-1.4803416157490199</v>
      </c>
      <c r="N1120">
        <v>-0.266135330279546</v>
      </c>
      <c r="O1120">
        <v>0.636588539780371</v>
      </c>
      <c r="P1120" t="s">
        <v>7</v>
      </c>
    </row>
    <row r="1121" spans="10:16" x14ac:dyDescent="0.25">
      <c r="J1121">
        <v>2059</v>
      </c>
      <c r="K1121" t="s">
        <v>21</v>
      </c>
      <c r="L1121">
        <v>29.212404245773701</v>
      </c>
      <c r="M1121">
        <v>-1.60099600034094</v>
      </c>
      <c r="N1121">
        <v>-0.70320795909747102</v>
      </c>
      <c r="O1121">
        <v>0.76067602812494695</v>
      </c>
      <c r="P1121" t="s">
        <v>7</v>
      </c>
    </row>
    <row r="1122" spans="10:16" x14ac:dyDescent="0.25">
      <c r="J1122">
        <v>2060</v>
      </c>
      <c r="K1122" t="s">
        <v>8</v>
      </c>
      <c r="L1122">
        <v>28.400524307838101</v>
      </c>
      <c r="M1122">
        <v>-1.4142158109446299</v>
      </c>
      <c r="N1122">
        <v>-0.89065201574695096</v>
      </c>
      <c r="O1122">
        <v>0.558507535809321</v>
      </c>
      <c r="P1122" t="s">
        <v>7</v>
      </c>
    </row>
    <row r="1123" spans="10:16" x14ac:dyDescent="0.25">
      <c r="J1123">
        <v>2060</v>
      </c>
      <c r="K1123" t="s">
        <v>6</v>
      </c>
      <c r="L1123">
        <v>29.623294654630801</v>
      </c>
      <c r="M1123">
        <v>-1.46784037960986</v>
      </c>
      <c r="N1123">
        <v>-0.68945589597232204</v>
      </c>
      <c r="O1123">
        <v>0.55388043663841802</v>
      </c>
      <c r="P1123" t="s">
        <v>7</v>
      </c>
    </row>
    <row r="1124" spans="10:16" x14ac:dyDescent="0.25">
      <c r="J1124">
        <v>2060</v>
      </c>
      <c r="K1124" t="s">
        <v>9</v>
      </c>
      <c r="L1124">
        <v>30.079238456955402</v>
      </c>
      <c r="M1124">
        <v>-1.49728431890088</v>
      </c>
      <c r="N1124">
        <v>-0.80247659639957902</v>
      </c>
      <c r="O1124">
        <v>0.55396458829225004</v>
      </c>
      <c r="P1124" t="s">
        <v>7</v>
      </c>
    </row>
    <row r="1125" spans="10:16" x14ac:dyDescent="0.25">
      <c r="J1125">
        <v>2060</v>
      </c>
      <c r="K1125" t="s">
        <v>10</v>
      </c>
      <c r="L1125">
        <v>30.7234251876102</v>
      </c>
      <c r="M1125">
        <v>-1.49886374138985</v>
      </c>
      <c r="N1125">
        <v>-0.69898325839516495</v>
      </c>
      <c r="O1125">
        <v>0.53068334652099203</v>
      </c>
      <c r="P1125" t="s">
        <v>7</v>
      </c>
    </row>
    <row r="1126" spans="10:16" x14ac:dyDescent="0.25">
      <c r="J1126">
        <v>2060</v>
      </c>
      <c r="K1126" t="s">
        <v>11</v>
      </c>
      <c r="L1126">
        <v>30.973772971431998</v>
      </c>
      <c r="M1126">
        <v>-1.4993167083085499</v>
      </c>
      <c r="N1126">
        <v>-0.61315214549833297</v>
      </c>
      <c r="O1126">
        <v>0.496752843003747</v>
      </c>
      <c r="P1126" t="s">
        <v>7</v>
      </c>
    </row>
    <row r="1127" spans="10:16" x14ac:dyDescent="0.25">
      <c r="J1127">
        <v>2060</v>
      </c>
      <c r="K1127" t="s">
        <v>13</v>
      </c>
      <c r="L1127">
        <v>31.4172187213466</v>
      </c>
      <c r="M1127">
        <v>-1.4967961728427901</v>
      </c>
      <c r="N1127">
        <v>-0.51543814227314999</v>
      </c>
      <c r="O1127">
        <v>0.600009893041067</v>
      </c>
      <c r="P1127" t="s">
        <v>7</v>
      </c>
    </row>
    <row r="1128" spans="10:16" x14ac:dyDescent="0.25">
      <c r="J1128">
        <v>2060</v>
      </c>
      <c r="K1128" t="s">
        <v>14</v>
      </c>
      <c r="L1128">
        <v>31.711507332787601</v>
      </c>
      <c r="M1128">
        <v>-1.46256482820676</v>
      </c>
      <c r="N1128">
        <v>-0.44656982052193001</v>
      </c>
      <c r="O1128">
        <v>0.49934969062694301</v>
      </c>
      <c r="P1128" t="s">
        <v>7</v>
      </c>
    </row>
    <row r="1129" spans="10:16" x14ac:dyDescent="0.25">
      <c r="J1129">
        <v>2060</v>
      </c>
      <c r="K1129" t="s">
        <v>15</v>
      </c>
      <c r="L1129">
        <v>31.7109229836142</v>
      </c>
      <c r="M1129">
        <v>-1.4486868672798801</v>
      </c>
      <c r="N1129">
        <v>-0.20825460542987401</v>
      </c>
      <c r="O1129">
        <v>0.52579456678654302</v>
      </c>
      <c r="P1129" t="s">
        <v>7</v>
      </c>
    </row>
    <row r="1130" spans="10:16" x14ac:dyDescent="0.25">
      <c r="J1130">
        <v>2060</v>
      </c>
      <c r="K1130" t="s">
        <v>16</v>
      </c>
      <c r="L1130">
        <v>31.7847227134537</v>
      </c>
      <c r="M1130">
        <v>-1.48177883631547</v>
      </c>
      <c r="N1130">
        <v>-0.53112922182024502</v>
      </c>
      <c r="O1130">
        <v>0.49959338948971799</v>
      </c>
      <c r="P1130" t="s">
        <v>7</v>
      </c>
    </row>
    <row r="1131" spans="10:16" x14ac:dyDescent="0.25">
      <c r="J1131">
        <v>2060</v>
      </c>
      <c r="K1131" t="s">
        <v>17</v>
      </c>
      <c r="L1131">
        <v>31.795601501328701</v>
      </c>
      <c r="M1131">
        <v>-1.49780099662656</v>
      </c>
      <c r="N1131">
        <v>-0.34193189531289903</v>
      </c>
      <c r="O1131">
        <v>0.54983322167661197</v>
      </c>
      <c r="P1131" t="s">
        <v>7</v>
      </c>
    </row>
    <row r="1132" spans="10:16" x14ac:dyDescent="0.25">
      <c r="J1132">
        <v>2060</v>
      </c>
      <c r="K1132" t="s">
        <v>18</v>
      </c>
      <c r="L1132">
        <v>31.8005498932602</v>
      </c>
      <c r="M1132">
        <v>-1.51915002486728</v>
      </c>
      <c r="N1132">
        <v>-0.34491562760453598</v>
      </c>
      <c r="O1132">
        <v>0.66740339205671895</v>
      </c>
      <c r="P1132" t="s">
        <v>7</v>
      </c>
    </row>
    <row r="1133" spans="10:16" x14ac:dyDescent="0.25">
      <c r="J1133">
        <v>2060</v>
      </c>
      <c r="K1133" t="s">
        <v>19</v>
      </c>
      <c r="L1133">
        <v>31.1004094230723</v>
      </c>
      <c r="M1133">
        <v>-1.5537809846497399</v>
      </c>
      <c r="N1133">
        <v>-0.78442895162584203</v>
      </c>
      <c r="O1133">
        <v>0.58167922730885402</v>
      </c>
      <c r="P1133" t="s">
        <v>7</v>
      </c>
    </row>
    <row r="1134" spans="10:16" x14ac:dyDescent="0.25">
      <c r="J1134">
        <v>2060</v>
      </c>
      <c r="K1134" t="s">
        <v>20</v>
      </c>
      <c r="L1134">
        <v>30.689043471894799</v>
      </c>
      <c r="M1134">
        <v>-1.4731785913080899</v>
      </c>
      <c r="N1134">
        <v>-0.266135330279546</v>
      </c>
      <c r="O1134">
        <v>0.636588539780371</v>
      </c>
      <c r="P1134" t="s">
        <v>7</v>
      </c>
    </row>
    <row r="1135" spans="10:16" x14ac:dyDescent="0.25">
      <c r="J1135">
        <v>2060</v>
      </c>
      <c r="K1135" t="s">
        <v>21</v>
      </c>
      <c r="L1135">
        <v>29.284750565512599</v>
      </c>
      <c r="M1135">
        <v>-1.5938329759000101</v>
      </c>
      <c r="N1135">
        <v>-0.70320795909747102</v>
      </c>
      <c r="O1135">
        <v>0.76067602812494695</v>
      </c>
      <c r="P1135" t="s">
        <v>7</v>
      </c>
    </row>
    <row r="1136" spans="10:16" x14ac:dyDescent="0.25">
      <c r="J1136">
        <v>2061</v>
      </c>
      <c r="K1136" t="s">
        <v>8</v>
      </c>
      <c r="L1136">
        <v>28.472870627577102</v>
      </c>
      <c r="M1136">
        <v>-1.4070527865036999</v>
      </c>
      <c r="N1136">
        <v>-0.89065201574695096</v>
      </c>
      <c r="O1136">
        <v>0.558507535809321</v>
      </c>
      <c r="P1136" t="s">
        <v>7</v>
      </c>
    </row>
    <row r="1137" spans="10:16" x14ac:dyDescent="0.25">
      <c r="J1137">
        <v>2061</v>
      </c>
      <c r="K1137" t="s">
        <v>6</v>
      </c>
      <c r="L1137">
        <v>29.695640974369699</v>
      </c>
      <c r="M1137">
        <v>-1.46067735516893</v>
      </c>
      <c r="N1137">
        <v>-0.68945589597232204</v>
      </c>
      <c r="O1137">
        <v>0.55388043663841802</v>
      </c>
      <c r="P1137" t="s">
        <v>7</v>
      </c>
    </row>
    <row r="1138" spans="10:16" x14ac:dyDescent="0.25">
      <c r="J1138">
        <v>2061</v>
      </c>
      <c r="K1138" t="s">
        <v>9</v>
      </c>
      <c r="L1138">
        <v>30.151584776694399</v>
      </c>
      <c r="M1138">
        <v>-1.49012129445995</v>
      </c>
      <c r="N1138">
        <v>-0.80247659639957902</v>
      </c>
      <c r="O1138">
        <v>0.55396458829225004</v>
      </c>
      <c r="P1138" t="s">
        <v>7</v>
      </c>
    </row>
    <row r="1139" spans="10:16" x14ac:dyDescent="0.25">
      <c r="J1139">
        <v>2061</v>
      </c>
      <c r="K1139" t="s">
        <v>10</v>
      </c>
      <c r="L1139">
        <v>30.795771507349102</v>
      </c>
      <c r="M1139">
        <v>-1.49170071694892</v>
      </c>
      <c r="N1139">
        <v>-0.69898325839516495</v>
      </c>
      <c r="O1139">
        <v>0.53068334652099203</v>
      </c>
      <c r="P1139" t="s">
        <v>7</v>
      </c>
    </row>
    <row r="1140" spans="10:16" x14ac:dyDescent="0.25">
      <c r="J1140">
        <v>2061</v>
      </c>
      <c r="K1140" t="s">
        <v>11</v>
      </c>
      <c r="L1140">
        <v>31.0461192911709</v>
      </c>
      <c r="M1140">
        <v>-1.4921536838676199</v>
      </c>
      <c r="N1140">
        <v>-0.61315214549833297</v>
      </c>
      <c r="O1140">
        <v>0.496752843003747</v>
      </c>
      <c r="P1140" t="s">
        <v>7</v>
      </c>
    </row>
    <row r="1141" spans="10:16" x14ac:dyDescent="0.25">
      <c r="J1141">
        <v>2061</v>
      </c>
      <c r="K1141" t="s">
        <v>13</v>
      </c>
      <c r="L1141">
        <v>31.489565041085498</v>
      </c>
      <c r="M1141">
        <v>-1.4896331484018599</v>
      </c>
      <c r="N1141">
        <v>-0.51543814227314999</v>
      </c>
      <c r="O1141">
        <v>0.600009893041067</v>
      </c>
      <c r="P1141" t="s">
        <v>7</v>
      </c>
    </row>
    <row r="1142" spans="10:16" x14ac:dyDescent="0.25">
      <c r="J1142">
        <v>2061</v>
      </c>
      <c r="K1142" t="s">
        <v>14</v>
      </c>
      <c r="L1142">
        <v>31.783853652526499</v>
      </c>
      <c r="M1142">
        <v>-1.4554018037658301</v>
      </c>
      <c r="N1142">
        <v>-0.44656982052193001</v>
      </c>
      <c r="O1142">
        <v>0.49934969062694301</v>
      </c>
      <c r="P1142" t="s">
        <v>7</v>
      </c>
    </row>
    <row r="1143" spans="10:16" x14ac:dyDescent="0.25">
      <c r="J1143">
        <v>2061</v>
      </c>
      <c r="K1143" t="s">
        <v>15</v>
      </c>
      <c r="L1143">
        <v>31.783269303353102</v>
      </c>
      <c r="M1143">
        <v>-1.4415238428389501</v>
      </c>
      <c r="N1143">
        <v>-0.20825460542987401</v>
      </c>
      <c r="O1143">
        <v>0.52579456678654302</v>
      </c>
      <c r="P1143" t="s">
        <v>7</v>
      </c>
    </row>
    <row r="1144" spans="10:16" x14ac:dyDescent="0.25">
      <c r="J1144">
        <v>2061</v>
      </c>
      <c r="K1144" t="s">
        <v>16</v>
      </c>
      <c r="L1144">
        <v>31.857069033192602</v>
      </c>
      <c r="M1144">
        <v>-1.4746158118745401</v>
      </c>
      <c r="N1144">
        <v>-0.53112922182024502</v>
      </c>
      <c r="O1144">
        <v>0.49959338948971799</v>
      </c>
      <c r="P1144" t="s">
        <v>7</v>
      </c>
    </row>
    <row r="1145" spans="10:16" x14ac:dyDescent="0.25">
      <c r="J1145">
        <v>2061</v>
      </c>
      <c r="K1145" t="s">
        <v>17</v>
      </c>
      <c r="L1145">
        <v>31.867947821067599</v>
      </c>
      <c r="M1145">
        <v>-1.49063797218563</v>
      </c>
      <c r="N1145">
        <v>-0.34193189531289903</v>
      </c>
      <c r="O1145">
        <v>0.54983322167661197</v>
      </c>
      <c r="P1145" t="s">
        <v>7</v>
      </c>
    </row>
    <row r="1146" spans="10:16" x14ac:dyDescent="0.25">
      <c r="J1146">
        <v>2061</v>
      </c>
      <c r="K1146" t="s">
        <v>18</v>
      </c>
      <c r="L1146">
        <v>31.872896212999201</v>
      </c>
      <c r="M1146">
        <v>-1.51198700042635</v>
      </c>
      <c r="N1146">
        <v>-0.34491562760453598</v>
      </c>
      <c r="O1146">
        <v>0.66740339205671895</v>
      </c>
      <c r="P1146" t="s">
        <v>7</v>
      </c>
    </row>
    <row r="1147" spans="10:16" x14ac:dyDescent="0.25">
      <c r="J1147">
        <v>2061</v>
      </c>
      <c r="K1147" t="s">
        <v>19</v>
      </c>
      <c r="L1147">
        <v>31.172755742811301</v>
      </c>
      <c r="M1147">
        <v>-1.5466179602088099</v>
      </c>
      <c r="N1147">
        <v>-0.78442895162584203</v>
      </c>
      <c r="O1147">
        <v>0.58167922730885402</v>
      </c>
      <c r="P1147" t="s">
        <v>7</v>
      </c>
    </row>
    <row r="1148" spans="10:16" x14ac:dyDescent="0.25">
      <c r="J1148">
        <v>2061</v>
      </c>
      <c r="K1148" t="s">
        <v>20</v>
      </c>
      <c r="L1148">
        <v>30.7613897916338</v>
      </c>
      <c r="M1148">
        <v>-1.4660155668671599</v>
      </c>
      <c r="N1148">
        <v>-0.266135330279546</v>
      </c>
      <c r="O1148">
        <v>0.636588539780371</v>
      </c>
      <c r="P1148" t="s">
        <v>7</v>
      </c>
    </row>
    <row r="1149" spans="10:16" x14ac:dyDescent="0.25">
      <c r="J1149">
        <v>2061</v>
      </c>
      <c r="K1149" t="s">
        <v>21</v>
      </c>
      <c r="L1149">
        <v>29.3570968852516</v>
      </c>
      <c r="M1149">
        <v>-1.5866699514590801</v>
      </c>
      <c r="N1149">
        <v>-0.70320795909747102</v>
      </c>
      <c r="O1149">
        <v>0.76067602812494695</v>
      </c>
      <c r="P1149" t="s">
        <v>7</v>
      </c>
    </row>
    <row r="1150" spans="10:16" x14ac:dyDescent="0.25">
      <c r="J1150">
        <v>2062</v>
      </c>
      <c r="K1150" t="s">
        <v>8</v>
      </c>
      <c r="L1150">
        <v>28.545216947316</v>
      </c>
      <c r="M1150">
        <v>-1.3998897620627699</v>
      </c>
      <c r="N1150">
        <v>-0.89065201574695096</v>
      </c>
      <c r="O1150">
        <v>0.558507535809321</v>
      </c>
      <c r="P1150" t="s">
        <v>7</v>
      </c>
    </row>
    <row r="1151" spans="10:16" x14ac:dyDescent="0.25">
      <c r="J1151">
        <v>2062</v>
      </c>
      <c r="K1151" t="s">
        <v>6</v>
      </c>
      <c r="L1151">
        <v>29.7679872941086</v>
      </c>
      <c r="M1151">
        <v>-1.4535143307280001</v>
      </c>
      <c r="N1151">
        <v>-0.68945589597232204</v>
      </c>
      <c r="O1151">
        <v>0.55388043663841802</v>
      </c>
      <c r="P1151" t="s">
        <v>7</v>
      </c>
    </row>
    <row r="1152" spans="10:16" x14ac:dyDescent="0.25">
      <c r="J1152">
        <v>2062</v>
      </c>
      <c r="K1152" t="s">
        <v>9</v>
      </c>
      <c r="L1152">
        <v>30.223931096433301</v>
      </c>
      <c r="M1152">
        <v>-1.48295827001902</v>
      </c>
      <c r="N1152">
        <v>-0.80247659639957902</v>
      </c>
      <c r="O1152">
        <v>0.55396458829225004</v>
      </c>
      <c r="P1152" t="s">
        <v>7</v>
      </c>
    </row>
    <row r="1153" spans="10:16" x14ac:dyDescent="0.25">
      <c r="J1153">
        <v>2062</v>
      </c>
      <c r="K1153" t="s">
        <v>10</v>
      </c>
      <c r="L1153">
        <v>30.868117827088099</v>
      </c>
      <c r="M1153">
        <v>-1.4845376925079801</v>
      </c>
      <c r="N1153">
        <v>-0.69898325839516495</v>
      </c>
      <c r="O1153">
        <v>0.53068334652099203</v>
      </c>
      <c r="P1153" t="s">
        <v>7</v>
      </c>
    </row>
    <row r="1154" spans="10:16" x14ac:dyDescent="0.25">
      <c r="J1154">
        <v>2062</v>
      </c>
      <c r="K1154" t="s">
        <v>11</v>
      </c>
      <c r="L1154">
        <v>31.118465610909801</v>
      </c>
      <c r="M1154">
        <v>-1.48499065942669</v>
      </c>
      <c r="N1154">
        <v>-0.61315214549833297</v>
      </c>
      <c r="O1154">
        <v>0.496752843003747</v>
      </c>
      <c r="P1154" t="s">
        <v>7</v>
      </c>
    </row>
    <row r="1155" spans="10:16" x14ac:dyDescent="0.25">
      <c r="J1155">
        <v>2062</v>
      </c>
      <c r="K1155" t="s">
        <v>13</v>
      </c>
      <c r="L1155">
        <v>31.561911360824499</v>
      </c>
      <c r="M1155">
        <v>-1.4824701239609299</v>
      </c>
      <c r="N1155">
        <v>-0.51543814227314999</v>
      </c>
      <c r="O1155">
        <v>0.600009893041067</v>
      </c>
      <c r="P1155" t="s">
        <v>7</v>
      </c>
    </row>
    <row r="1156" spans="10:16" x14ac:dyDescent="0.25">
      <c r="J1156">
        <v>2062</v>
      </c>
      <c r="K1156" t="s">
        <v>14</v>
      </c>
      <c r="L1156">
        <v>31.856199972265401</v>
      </c>
      <c r="M1156">
        <v>-1.4482387793249001</v>
      </c>
      <c r="N1156">
        <v>-0.44656982052193001</v>
      </c>
      <c r="O1156">
        <v>0.49934969062694301</v>
      </c>
      <c r="P1156" t="s">
        <v>7</v>
      </c>
    </row>
    <row r="1157" spans="10:16" x14ac:dyDescent="0.25">
      <c r="J1157">
        <v>2062</v>
      </c>
      <c r="K1157" t="s">
        <v>15</v>
      </c>
      <c r="L1157">
        <v>31.855615623092</v>
      </c>
      <c r="M1157">
        <v>-1.4343608183980201</v>
      </c>
      <c r="N1157">
        <v>-0.20825460542987401</v>
      </c>
      <c r="O1157">
        <v>0.52579456678654302</v>
      </c>
      <c r="P1157" t="s">
        <v>7</v>
      </c>
    </row>
    <row r="1158" spans="10:16" x14ac:dyDescent="0.25">
      <c r="J1158">
        <v>2062</v>
      </c>
      <c r="K1158" t="s">
        <v>16</v>
      </c>
      <c r="L1158">
        <v>31.929415352931599</v>
      </c>
      <c r="M1158">
        <v>-1.4674527874336101</v>
      </c>
      <c r="N1158">
        <v>-0.53112922182024502</v>
      </c>
      <c r="O1158">
        <v>0.49959338948971799</v>
      </c>
      <c r="P1158" t="s">
        <v>7</v>
      </c>
    </row>
    <row r="1159" spans="10:16" x14ac:dyDescent="0.25">
      <c r="J1159">
        <v>2062</v>
      </c>
      <c r="K1159" t="s">
        <v>17</v>
      </c>
      <c r="L1159">
        <v>31.9402941408065</v>
      </c>
      <c r="M1159">
        <v>-1.4834749477447</v>
      </c>
      <c r="N1159">
        <v>-0.34193189531289903</v>
      </c>
      <c r="O1159">
        <v>0.54983322167661197</v>
      </c>
      <c r="P1159" t="s">
        <v>7</v>
      </c>
    </row>
    <row r="1160" spans="10:16" x14ac:dyDescent="0.25">
      <c r="J1160">
        <v>2062</v>
      </c>
      <c r="K1160" t="s">
        <v>18</v>
      </c>
      <c r="L1160">
        <v>31.945242532738099</v>
      </c>
      <c r="M1160">
        <v>-1.5048239759854201</v>
      </c>
      <c r="N1160">
        <v>-0.34491562760453598</v>
      </c>
      <c r="O1160">
        <v>0.66740339205671895</v>
      </c>
      <c r="P1160" t="s">
        <v>7</v>
      </c>
    </row>
    <row r="1161" spans="10:16" x14ac:dyDescent="0.25">
      <c r="J1161">
        <v>2062</v>
      </c>
      <c r="K1161" t="s">
        <v>19</v>
      </c>
      <c r="L1161">
        <v>31.245102062550199</v>
      </c>
      <c r="M1161">
        <v>-1.53945493576788</v>
      </c>
      <c r="N1161">
        <v>-0.78442895162584203</v>
      </c>
      <c r="O1161">
        <v>0.58167922730885402</v>
      </c>
      <c r="P1161" t="s">
        <v>7</v>
      </c>
    </row>
    <row r="1162" spans="10:16" x14ac:dyDescent="0.25">
      <c r="J1162">
        <v>2062</v>
      </c>
      <c r="K1162" t="s">
        <v>20</v>
      </c>
      <c r="L1162">
        <v>30.833736111372701</v>
      </c>
      <c r="M1162">
        <v>-1.45885254242623</v>
      </c>
      <c r="N1162">
        <v>-0.266135330279546</v>
      </c>
      <c r="O1162">
        <v>0.636588539780371</v>
      </c>
      <c r="P1162" t="s">
        <v>7</v>
      </c>
    </row>
    <row r="1163" spans="10:16" x14ac:dyDescent="0.25">
      <c r="J1163">
        <v>2062</v>
      </c>
      <c r="K1163" t="s">
        <v>21</v>
      </c>
      <c r="L1163">
        <v>29.429443204990498</v>
      </c>
      <c r="M1163">
        <v>-1.5795069270181501</v>
      </c>
      <c r="N1163">
        <v>-0.70320795909747102</v>
      </c>
      <c r="O1163">
        <v>0.76067602812494695</v>
      </c>
      <c r="P1163" t="s">
        <v>7</v>
      </c>
    </row>
    <row r="1164" spans="10:16" x14ac:dyDescent="0.25">
      <c r="J1164">
        <v>2063</v>
      </c>
      <c r="K1164" t="s">
        <v>8</v>
      </c>
      <c r="L1164">
        <v>28.617563267054901</v>
      </c>
      <c r="M1164">
        <v>-1.39272673762184</v>
      </c>
      <c r="N1164">
        <v>-0.89065201574695096</v>
      </c>
      <c r="O1164">
        <v>0.558507535809321</v>
      </c>
      <c r="P1164" t="s">
        <v>7</v>
      </c>
    </row>
    <row r="1165" spans="10:16" x14ac:dyDescent="0.25">
      <c r="J1165">
        <v>2063</v>
      </c>
      <c r="K1165" t="s">
        <v>6</v>
      </c>
      <c r="L1165">
        <v>29.840333613847601</v>
      </c>
      <c r="M1165">
        <v>-1.4463513062870701</v>
      </c>
      <c r="N1165">
        <v>-0.68945589597232204</v>
      </c>
      <c r="O1165">
        <v>0.55388043663841802</v>
      </c>
      <c r="P1165" t="s">
        <v>7</v>
      </c>
    </row>
    <row r="1166" spans="10:16" x14ac:dyDescent="0.25">
      <c r="J1166">
        <v>2063</v>
      </c>
      <c r="K1166" t="s">
        <v>9</v>
      </c>
      <c r="L1166">
        <v>30.296277416172199</v>
      </c>
      <c r="M1166">
        <v>-1.4757952455780901</v>
      </c>
      <c r="N1166">
        <v>-0.80247659639957902</v>
      </c>
      <c r="O1166">
        <v>0.55396458829225004</v>
      </c>
      <c r="P1166" t="s">
        <v>7</v>
      </c>
    </row>
    <row r="1167" spans="10:16" x14ac:dyDescent="0.25">
      <c r="J1167">
        <v>2063</v>
      </c>
      <c r="K1167" t="s">
        <v>10</v>
      </c>
      <c r="L1167">
        <v>30.940464146827001</v>
      </c>
      <c r="M1167">
        <v>-1.4773746680670601</v>
      </c>
      <c r="N1167">
        <v>-0.69898325839516495</v>
      </c>
      <c r="O1167">
        <v>0.53068334652099203</v>
      </c>
      <c r="P1167" t="s">
        <v>7</v>
      </c>
    </row>
    <row r="1168" spans="10:16" x14ac:dyDescent="0.25">
      <c r="J1168">
        <v>2063</v>
      </c>
      <c r="K1168" t="s">
        <v>11</v>
      </c>
      <c r="L1168">
        <v>31.190811930648799</v>
      </c>
      <c r="M1168">
        <v>-1.47782763498576</v>
      </c>
      <c r="N1168">
        <v>-0.61315214549833297</v>
      </c>
      <c r="O1168">
        <v>0.496752843003747</v>
      </c>
      <c r="P1168" t="s">
        <v>7</v>
      </c>
    </row>
    <row r="1169" spans="10:16" x14ac:dyDescent="0.25">
      <c r="J1169">
        <v>2063</v>
      </c>
      <c r="K1169" t="s">
        <v>13</v>
      </c>
      <c r="L1169">
        <v>31.634257680563401</v>
      </c>
      <c r="M1169">
        <v>-1.4753070995199999</v>
      </c>
      <c r="N1169">
        <v>-0.51543814227314999</v>
      </c>
      <c r="O1169">
        <v>0.600009893041067</v>
      </c>
      <c r="P1169" t="s">
        <v>7</v>
      </c>
    </row>
    <row r="1170" spans="10:16" x14ac:dyDescent="0.25">
      <c r="J1170">
        <v>2063</v>
      </c>
      <c r="K1170" t="s">
        <v>14</v>
      </c>
      <c r="L1170">
        <v>31.928546292004398</v>
      </c>
      <c r="M1170">
        <v>-1.4410757548839701</v>
      </c>
      <c r="N1170">
        <v>-0.44656982052193001</v>
      </c>
      <c r="O1170">
        <v>0.49934969062694301</v>
      </c>
      <c r="P1170" t="s">
        <v>7</v>
      </c>
    </row>
    <row r="1171" spans="10:16" x14ac:dyDescent="0.25">
      <c r="J1171">
        <v>2063</v>
      </c>
      <c r="K1171" t="s">
        <v>15</v>
      </c>
      <c r="L1171">
        <v>31.927961942831001</v>
      </c>
      <c r="M1171">
        <v>-1.4271977939570899</v>
      </c>
      <c r="N1171">
        <v>-0.20825460542987401</v>
      </c>
      <c r="O1171">
        <v>0.52579456678654302</v>
      </c>
      <c r="P1171" t="s">
        <v>7</v>
      </c>
    </row>
    <row r="1172" spans="10:16" x14ac:dyDescent="0.25">
      <c r="J1172">
        <v>2063</v>
      </c>
      <c r="K1172" t="s">
        <v>16</v>
      </c>
      <c r="L1172">
        <v>32.001761672670497</v>
      </c>
      <c r="M1172">
        <v>-1.4602897629926801</v>
      </c>
      <c r="N1172">
        <v>-0.53112922182024502</v>
      </c>
      <c r="O1172">
        <v>0.49959338948971799</v>
      </c>
      <c r="P1172" t="s">
        <v>7</v>
      </c>
    </row>
    <row r="1173" spans="10:16" x14ac:dyDescent="0.25">
      <c r="J1173">
        <v>2063</v>
      </c>
      <c r="K1173" t="s">
        <v>17</v>
      </c>
      <c r="L1173">
        <v>32.012640460545498</v>
      </c>
      <c r="M1173">
        <v>-1.47631192330377</v>
      </c>
      <c r="N1173">
        <v>-0.34193189531289903</v>
      </c>
      <c r="O1173">
        <v>0.54983322167661197</v>
      </c>
      <c r="P1173" t="s">
        <v>7</v>
      </c>
    </row>
    <row r="1174" spans="10:16" x14ac:dyDescent="0.25">
      <c r="J1174">
        <v>2063</v>
      </c>
      <c r="K1174" t="s">
        <v>18</v>
      </c>
      <c r="L1174">
        <v>32.017588852476997</v>
      </c>
      <c r="M1174">
        <v>-1.4976609515444901</v>
      </c>
      <c r="N1174">
        <v>-0.34491562760453598</v>
      </c>
      <c r="O1174">
        <v>0.66740339205671895</v>
      </c>
      <c r="P1174" t="s">
        <v>7</v>
      </c>
    </row>
    <row r="1175" spans="10:16" x14ac:dyDescent="0.25">
      <c r="J1175">
        <v>2063</v>
      </c>
      <c r="K1175" t="s">
        <v>19</v>
      </c>
      <c r="L1175">
        <v>31.3174483822892</v>
      </c>
      <c r="M1175">
        <v>-1.53229191132695</v>
      </c>
      <c r="N1175">
        <v>-0.78442895162584203</v>
      </c>
      <c r="O1175">
        <v>0.58167922730885402</v>
      </c>
      <c r="P1175" t="s">
        <v>7</v>
      </c>
    </row>
    <row r="1176" spans="10:16" x14ac:dyDescent="0.25">
      <c r="J1176">
        <v>2063</v>
      </c>
      <c r="K1176" t="s">
        <v>20</v>
      </c>
      <c r="L1176">
        <v>30.906082431111699</v>
      </c>
      <c r="M1176">
        <v>-1.4516895179853</v>
      </c>
      <c r="N1176">
        <v>-0.266135330279546</v>
      </c>
      <c r="O1176">
        <v>0.636588539780371</v>
      </c>
      <c r="P1176" t="s">
        <v>7</v>
      </c>
    </row>
    <row r="1177" spans="10:16" x14ac:dyDescent="0.25">
      <c r="J1177">
        <v>2063</v>
      </c>
      <c r="K1177" t="s">
        <v>21</v>
      </c>
      <c r="L1177">
        <v>29.5017895247294</v>
      </c>
      <c r="M1177">
        <v>-1.5723439025772199</v>
      </c>
      <c r="N1177">
        <v>-0.70320795909747102</v>
      </c>
      <c r="O1177">
        <v>0.76067602812494695</v>
      </c>
      <c r="P1177" t="s">
        <v>7</v>
      </c>
    </row>
    <row r="1178" spans="10:16" x14ac:dyDescent="0.25">
      <c r="J1178">
        <v>2064</v>
      </c>
      <c r="K1178" t="s">
        <v>8</v>
      </c>
      <c r="L1178">
        <v>28.689909586793899</v>
      </c>
      <c r="M1178">
        <v>-1.38556371318091</v>
      </c>
      <c r="N1178">
        <v>-0.89065201574695096</v>
      </c>
      <c r="O1178">
        <v>0.558507535809321</v>
      </c>
      <c r="P1178" t="s">
        <v>7</v>
      </c>
    </row>
    <row r="1179" spans="10:16" x14ac:dyDescent="0.25">
      <c r="J1179">
        <v>2064</v>
      </c>
      <c r="K1179" t="s">
        <v>6</v>
      </c>
      <c r="L1179">
        <v>29.912679933586499</v>
      </c>
      <c r="M1179">
        <v>-1.4391882818461399</v>
      </c>
      <c r="N1179">
        <v>-0.68945589597232204</v>
      </c>
      <c r="O1179">
        <v>0.55388043663841802</v>
      </c>
      <c r="P1179" t="s">
        <v>7</v>
      </c>
    </row>
    <row r="1180" spans="10:16" x14ac:dyDescent="0.25">
      <c r="J1180">
        <v>2064</v>
      </c>
      <c r="K1180" t="s">
        <v>9</v>
      </c>
      <c r="L1180">
        <v>30.3686237359112</v>
      </c>
      <c r="M1180">
        <v>-1.4686322211371601</v>
      </c>
      <c r="N1180">
        <v>-0.80247659639957902</v>
      </c>
      <c r="O1180">
        <v>0.55396458829225004</v>
      </c>
      <c r="P1180" t="s">
        <v>7</v>
      </c>
    </row>
    <row r="1181" spans="10:16" x14ac:dyDescent="0.25">
      <c r="J1181">
        <v>2064</v>
      </c>
      <c r="K1181" t="s">
        <v>10</v>
      </c>
      <c r="L1181">
        <v>31.012810466565998</v>
      </c>
      <c r="M1181">
        <v>-1.4702116436261301</v>
      </c>
      <c r="N1181">
        <v>-0.69898325839516495</v>
      </c>
      <c r="O1181">
        <v>0.53068334652099203</v>
      </c>
      <c r="P1181" t="s">
        <v>7</v>
      </c>
    </row>
    <row r="1182" spans="10:16" x14ac:dyDescent="0.25">
      <c r="J1182">
        <v>2064</v>
      </c>
      <c r="K1182" t="s">
        <v>11</v>
      </c>
      <c r="L1182">
        <v>31.263158250387701</v>
      </c>
      <c r="M1182">
        <v>-1.47066461054483</v>
      </c>
      <c r="N1182">
        <v>-0.61315214549833297</v>
      </c>
      <c r="O1182">
        <v>0.496752843003747</v>
      </c>
      <c r="P1182" t="s">
        <v>7</v>
      </c>
    </row>
    <row r="1183" spans="10:16" x14ac:dyDescent="0.25">
      <c r="J1183">
        <v>2064</v>
      </c>
      <c r="K1183" t="s">
        <v>13</v>
      </c>
      <c r="L1183">
        <v>31.706604000302299</v>
      </c>
      <c r="M1183">
        <v>-1.46814407507907</v>
      </c>
      <c r="N1183">
        <v>-0.51543814227314999</v>
      </c>
      <c r="O1183">
        <v>0.600009893041067</v>
      </c>
      <c r="P1183" t="s">
        <v>7</v>
      </c>
    </row>
    <row r="1184" spans="10:16" x14ac:dyDescent="0.25">
      <c r="J1184">
        <v>2064</v>
      </c>
      <c r="K1184" t="s">
        <v>14</v>
      </c>
      <c r="L1184">
        <v>32.000892611743303</v>
      </c>
      <c r="M1184">
        <v>-1.4339127304430399</v>
      </c>
      <c r="N1184">
        <v>-0.44656982052193001</v>
      </c>
      <c r="O1184">
        <v>0.49934969062694301</v>
      </c>
      <c r="P1184" t="s">
        <v>7</v>
      </c>
    </row>
    <row r="1185" spans="10:16" x14ac:dyDescent="0.25">
      <c r="J1185">
        <v>2064</v>
      </c>
      <c r="K1185" t="s">
        <v>15</v>
      </c>
      <c r="L1185">
        <v>32.000308262569902</v>
      </c>
      <c r="M1185">
        <v>-1.4200347695161599</v>
      </c>
      <c r="N1185">
        <v>-0.20825460542987401</v>
      </c>
      <c r="O1185">
        <v>0.52579456678654302</v>
      </c>
      <c r="P1185" t="s">
        <v>7</v>
      </c>
    </row>
    <row r="1186" spans="10:16" x14ac:dyDescent="0.25">
      <c r="J1186">
        <v>2064</v>
      </c>
      <c r="K1186" t="s">
        <v>16</v>
      </c>
      <c r="L1186">
        <v>32.074107992409402</v>
      </c>
      <c r="M1186">
        <v>-1.4531267385517499</v>
      </c>
      <c r="N1186">
        <v>-0.53112922182024502</v>
      </c>
      <c r="O1186">
        <v>0.49959338948971799</v>
      </c>
      <c r="P1186" t="s">
        <v>7</v>
      </c>
    </row>
    <row r="1187" spans="10:16" x14ac:dyDescent="0.25">
      <c r="J1187">
        <v>2064</v>
      </c>
      <c r="K1187" t="s">
        <v>17</v>
      </c>
      <c r="L1187">
        <v>32.084986780284403</v>
      </c>
      <c r="M1187">
        <v>-1.4691488988628401</v>
      </c>
      <c r="N1187">
        <v>-0.34193189531289903</v>
      </c>
      <c r="O1187">
        <v>0.54983322167661197</v>
      </c>
      <c r="P1187" t="s">
        <v>7</v>
      </c>
    </row>
    <row r="1188" spans="10:16" x14ac:dyDescent="0.25">
      <c r="J1188">
        <v>2064</v>
      </c>
      <c r="K1188" t="s">
        <v>18</v>
      </c>
      <c r="L1188">
        <v>32.089935172216002</v>
      </c>
      <c r="M1188">
        <v>-1.4904979271035601</v>
      </c>
      <c r="N1188">
        <v>-0.34491562760453598</v>
      </c>
      <c r="O1188">
        <v>0.66740339205671895</v>
      </c>
      <c r="P1188" t="s">
        <v>7</v>
      </c>
    </row>
    <row r="1189" spans="10:16" x14ac:dyDescent="0.25">
      <c r="J1189">
        <v>2064</v>
      </c>
      <c r="K1189" t="s">
        <v>19</v>
      </c>
      <c r="L1189">
        <v>31.389794702028102</v>
      </c>
      <c r="M1189">
        <v>-1.52512888688602</v>
      </c>
      <c r="N1189">
        <v>-0.78442895162584203</v>
      </c>
      <c r="O1189">
        <v>0.58167922730885402</v>
      </c>
      <c r="P1189" t="s">
        <v>7</v>
      </c>
    </row>
    <row r="1190" spans="10:16" x14ac:dyDescent="0.25">
      <c r="J1190">
        <v>2064</v>
      </c>
      <c r="K1190" t="s">
        <v>20</v>
      </c>
      <c r="L1190">
        <v>30.9784287508506</v>
      </c>
      <c r="M1190">
        <v>-1.44452649354437</v>
      </c>
      <c r="N1190">
        <v>-0.266135330279546</v>
      </c>
      <c r="O1190">
        <v>0.636588539780371</v>
      </c>
      <c r="P1190" t="s">
        <v>7</v>
      </c>
    </row>
    <row r="1191" spans="10:16" x14ac:dyDescent="0.25">
      <c r="J1191">
        <v>2064</v>
      </c>
      <c r="K1191" t="s">
        <v>21</v>
      </c>
      <c r="L1191">
        <v>29.574135844468401</v>
      </c>
      <c r="M1191">
        <v>-1.5651808781362899</v>
      </c>
      <c r="N1191">
        <v>-0.70320795909747102</v>
      </c>
      <c r="O1191">
        <v>0.76067602812494695</v>
      </c>
      <c r="P1191" t="s">
        <v>7</v>
      </c>
    </row>
    <row r="1192" spans="10:16" x14ac:dyDescent="0.25">
      <c r="J1192">
        <v>2065</v>
      </c>
      <c r="K1192" t="s">
        <v>8</v>
      </c>
      <c r="L1192">
        <v>28.762255906532801</v>
      </c>
      <c r="M1192">
        <v>-1.37840068873998</v>
      </c>
      <c r="N1192">
        <v>-0.89065201574695096</v>
      </c>
      <c r="O1192">
        <v>0.558507535809321</v>
      </c>
      <c r="P1192" t="s">
        <v>7</v>
      </c>
    </row>
    <row r="1193" spans="10:16" x14ac:dyDescent="0.25">
      <c r="J1193">
        <v>2065</v>
      </c>
      <c r="K1193" t="s">
        <v>6</v>
      </c>
      <c r="L1193">
        <v>29.985026253325401</v>
      </c>
      <c r="M1193">
        <v>-1.4320252574052099</v>
      </c>
      <c r="N1193">
        <v>-0.68945589597232204</v>
      </c>
      <c r="O1193">
        <v>0.55388043663841802</v>
      </c>
      <c r="P1193" t="s">
        <v>7</v>
      </c>
    </row>
    <row r="1194" spans="10:16" x14ac:dyDescent="0.25">
      <c r="J1194">
        <v>2065</v>
      </c>
      <c r="K1194" t="s">
        <v>9</v>
      </c>
      <c r="L1194">
        <v>30.440970055650102</v>
      </c>
      <c r="M1194">
        <v>-1.4614691966962301</v>
      </c>
      <c r="N1194">
        <v>-0.80247659639957902</v>
      </c>
      <c r="O1194">
        <v>0.55396458829225004</v>
      </c>
      <c r="P1194" t="s">
        <v>7</v>
      </c>
    </row>
    <row r="1195" spans="10:16" x14ac:dyDescent="0.25">
      <c r="J1195">
        <v>2065</v>
      </c>
      <c r="K1195" t="s">
        <v>10</v>
      </c>
      <c r="L1195">
        <v>31.0851567863049</v>
      </c>
      <c r="M1195">
        <v>-1.4630486191851899</v>
      </c>
      <c r="N1195">
        <v>-0.69898325839516495</v>
      </c>
      <c r="O1195">
        <v>0.53068334652099203</v>
      </c>
      <c r="P1195" t="s">
        <v>7</v>
      </c>
    </row>
    <row r="1196" spans="10:16" x14ac:dyDescent="0.25">
      <c r="J1196">
        <v>2065</v>
      </c>
      <c r="K1196" t="s">
        <v>11</v>
      </c>
      <c r="L1196">
        <v>31.335504570126599</v>
      </c>
      <c r="M1196">
        <v>-1.4635015861039</v>
      </c>
      <c r="N1196">
        <v>-0.61315214549833297</v>
      </c>
      <c r="O1196">
        <v>0.496752843003747</v>
      </c>
      <c r="P1196" t="s">
        <v>7</v>
      </c>
    </row>
    <row r="1197" spans="10:16" x14ac:dyDescent="0.25">
      <c r="J1197">
        <v>2065</v>
      </c>
      <c r="K1197" t="s">
        <v>13</v>
      </c>
      <c r="L1197">
        <v>31.7789503200413</v>
      </c>
      <c r="M1197">
        <v>-1.46098105063814</v>
      </c>
      <c r="N1197">
        <v>-0.51543814227314999</v>
      </c>
      <c r="O1197">
        <v>0.600009893041067</v>
      </c>
      <c r="P1197" t="s">
        <v>7</v>
      </c>
    </row>
    <row r="1198" spans="10:16" x14ac:dyDescent="0.25">
      <c r="J1198">
        <v>2065</v>
      </c>
      <c r="K1198" t="s">
        <v>14</v>
      </c>
      <c r="L1198">
        <v>32.073238931482301</v>
      </c>
      <c r="M1198">
        <v>-1.4267497060021099</v>
      </c>
      <c r="N1198">
        <v>-0.44656982052193001</v>
      </c>
      <c r="O1198">
        <v>0.49934969062694301</v>
      </c>
      <c r="P1198" t="s">
        <v>7</v>
      </c>
    </row>
    <row r="1199" spans="10:16" x14ac:dyDescent="0.25">
      <c r="J1199">
        <v>2065</v>
      </c>
      <c r="K1199" t="s">
        <v>15</v>
      </c>
      <c r="L1199">
        <v>32.0726545823089</v>
      </c>
      <c r="M1199">
        <v>-1.4128717450752299</v>
      </c>
      <c r="N1199">
        <v>-0.20825460542987401</v>
      </c>
      <c r="O1199">
        <v>0.52579456678654302</v>
      </c>
      <c r="P1199" t="s">
        <v>7</v>
      </c>
    </row>
    <row r="1200" spans="10:16" x14ac:dyDescent="0.25">
      <c r="J1200">
        <v>2065</v>
      </c>
      <c r="K1200" t="s">
        <v>16</v>
      </c>
      <c r="L1200">
        <v>32.1464543121484</v>
      </c>
      <c r="M1200">
        <v>-1.4459637141108199</v>
      </c>
      <c r="N1200">
        <v>-0.53112922182024502</v>
      </c>
      <c r="O1200">
        <v>0.49959338948971799</v>
      </c>
      <c r="P1200" t="s">
        <v>7</v>
      </c>
    </row>
    <row r="1201" spans="10:16" x14ac:dyDescent="0.25">
      <c r="J1201">
        <v>2065</v>
      </c>
      <c r="K1201" t="s">
        <v>17</v>
      </c>
      <c r="L1201">
        <v>32.157333100023301</v>
      </c>
      <c r="M1201">
        <v>-1.4619858744219101</v>
      </c>
      <c r="N1201">
        <v>-0.34193189531289903</v>
      </c>
      <c r="O1201">
        <v>0.54983322167661197</v>
      </c>
      <c r="P1201" t="s">
        <v>7</v>
      </c>
    </row>
    <row r="1202" spans="10:16" x14ac:dyDescent="0.25">
      <c r="J1202">
        <v>2065</v>
      </c>
      <c r="K1202" t="s">
        <v>18</v>
      </c>
      <c r="L1202">
        <v>32.1622814919549</v>
      </c>
      <c r="M1202">
        <v>-1.4833349026626299</v>
      </c>
      <c r="N1202">
        <v>-0.34491562760453598</v>
      </c>
      <c r="O1202">
        <v>0.66740339205671895</v>
      </c>
      <c r="P1202" t="s">
        <v>7</v>
      </c>
    </row>
    <row r="1203" spans="10:16" x14ac:dyDescent="0.25">
      <c r="J1203">
        <v>2065</v>
      </c>
      <c r="K1203" t="s">
        <v>19</v>
      </c>
      <c r="L1203">
        <v>31.462141021767</v>
      </c>
      <c r="M1203">
        <v>-1.51796586244509</v>
      </c>
      <c r="N1203">
        <v>-0.78442895162584203</v>
      </c>
      <c r="O1203">
        <v>0.58167922730885402</v>
      </c>
      <c r="P1203" t="s">
        <v>7</v>
      </c>
    </row>
    <row r="1204" spans="10:16" x14ac:dyDescent="0.25">
      <c r="J1204">
        <v>2065</v>
      </c>
      <c r="K1204" t="s">
        <v>20</v>
      </c>
      <c r="L1204">
        <v>31.050775070589498</v>
      </c>
      <c r="M1204">
        <v>-1.43736346910343</v>
      </c>
      <c r="N1204">
        <v>-0.266135330279546</v>
      </c>
      <c r="O1204">
        <v>0.636588539780371</v>
      </c>
      <c r="P1204" t="s">
        <v>7</v>
      </c>
    </row>
    <row r="1205" spans="10:16" x14ac:dyDescent="0.25">
      <c r="J1205">
        <v>2065</v>
      </c>
      <c r="K1205" t="s">
        <v>21</v>
      </c>
      <c r="L1205">
        <v>29.646482164207299</v>
      </c>
      <c r="M1205">
        <v>-1.5580178536953599</v>
      </c>
      <c r="N1205">
        <v>-0.70320795909747102</v>
      </c>
      <c r="O1205">
        <v>0.76067602812494695</v>
      </c>
      <c r="P1205" t="s">
        <v>7</v>
      </c>
    </row>
    <row r="1206" spans="10:16" x14ac:dyDescent="0.25">
      <c r="J1206">
        <v>2066</v>
      </c>
      <c r="K1206" t="s">
        <v>8</v>
      </c>
      <c r="L1206">
        <v>28.834602226271802</v>
      </c>
      <c r="M1206">
        <v>-1.37123766429905</v>
      </c>
      <c r="N1206">
        <v>-0.89065201574695096</v>
      </c>
      <c r="O1206">
        <v>0.558507535809321</v>
      </c>
      <c r="P1206" t="s">
        <v>7</v>
      </c>
    </row>
    <row r="1207" spans="10:16" x14ac:dyDescent="0.25">
      <c r="J1207">
        <v>2066</v>
      </c>
      <c r="K1207" t="s">
        <v>6</v>
      </c>
      <c r="L1207">
        <v>30.057372573064399</v>
      </c>
      <c r="M1207">
        <v>-1.4248622329642799</v>
      </c>
      <c r="N1207">
        <v>-0.68945589597232204</v>
      </c>
      <c r="O1207">
        <v>0.55388043663841802</v>
      </c>
      <c r="P1207" t="s">
        <v>7</v>
      </c>
    </row>
    <row r="1208" spans="10:16" x14ac:dyDescent="0.25">
      <c r="J1208">
        <v>2066</v>
      </c>
      <c r="K1208" t="s">
        <v>9</v>
      </c>
      <c r="L1208">
        <v>30.513316375389099</v>
      </c>
      <c r="M1208">
        <v>-1.4543061722552999</v>
      </c>
      <c r="N1208">
        <v>-0.80247659639957902</v>
      </c>
      <c r="O1208">
        <v>0.55396458829225004</v>
      </c>
      <c r="P1208" t="s">
        <v>7</v>
      </c>
    </row>
    <row r="1209" spans="10:16" x14ac:dyDescent="0.25">
      <c r="J1209">
        <v>2066</v>
      </c>
      <c r="K1209" t="s">
        <v>10</v>
      </c>
      <c r="L1209">
        <v>31.157503106043801</v>
      </c>
      <c r="M1209">
        <v>-1.4558855947442599</v>
      </c>
      <c r="N1209">
        <v>-0.69898325839516495</v>
      </c>
      <c r="O1209">
        <v>0.53068334652099203</v>
      </c>
      <c r="P1209" t="s">
        <v>7</v>
      </c>
    </row>
    <row r="1210" spans="10:16" x14ac:dyDescent="0.25">
      <c r="J1210">
        <v>2066</v>
      </c>
      <c r="K1210" t="s">
        <v>11</v>
      </c>
      <c r="L1210">
        <v>31.4078508898656</v>
      </c>
      <c r="M1210">
        <v>-1.45633856166297</v>
      </c>
      <c r="N1210">
        <v>-0.61315214549833297</v>
      </c>
      <c r="O1210">
        <v>0.496752843003747</v>
      </c>
      <c r="P1210" t="s">
        <v>7</v>
      </c>
    </row>
    <row r="1211" spans="10:16" x14ac:dyDescent="0.25">
      <c r="J1211">
        <v>2066</v>
      </c>
      <c r="K1211" t="s">
        <v>13</v>
      </c>
      <c r="L1211">
        <v>31.851296639780202</v>
      </c>
      <c r="M1211">
        <v>-1.45381802619721</v>
      </c>
      <c r="N1211">
        <v>-0.51543814227314999</v>
      </c>
      <c r="O1211">
        <v>0.600009893041067</v>
      </c>
      <c r="P1211" t="s">
        <v>7</v>
      </c>
    </row>
    <row r="1212" spans="10:16" x14ac:dyDescent="0.25">
      <c r="J1212">
        <v>2066</v>
      </c>
      <c r="K1212" t="s">
        <v>14</v>
      </c>
      <c r="L1212">
        <v>32.145585251221199</v>
      </c>
      <c r="M1212">
        <v>-1.41958668156118</v>
      </c>
      <c r="N1212">
        <v>-0.44656982052193001</v>
      </c>
      <c r="O1212">
        <v>0.49934969062694301</v>
      </c>
      <c r="P1212" t="s">
        <v>7</v>
      </c>
    </row>
    <row r="1213" spans="10:16" x14ac:dyDescent="0.25">
      <c r="J1213">
        <v>2066</v>
      </c>
      <c r="K1213" t="s">
        <v>15</v>
      </c>
      <c r="L1213">
        <v>32.145000902047798</v>
      </c>
      <c r="M1213">
        <v>-1.4057087206343</v>
      </c>
      <c r="N1213">
        <v>-0.20825460542987401</v>
      </c>
      <c r="O1213">
        <v>0.52579456678654302</v>
      </c>
      <c r="P1213" t="s">
        <v>7</v>
      </c>
    </row>
    <row r="1214" spans="10:16" x14ac:dyDescent="0.25">
      <c r="J1214">
        <v>2066</v>
      </c>
      <c r="K1214" t="s">
        <v>16</v>
      </c>
      <c r="L1214">
        <v>32.218800631887298</v>
      </c>
      <c r="M1214">
        <v>-1.4388006896698899</v>
      </c>
      <c r="N1214">
        <v>-0.53112922182024502</v>
      </c>
      <c r="O1214">
        <v>0.49959338948971799</v>
      </c>
      <c r="P1214" t="s">
        <v>7</v>
      </c>
    </row>
    <row r="1215" spans="10:16" x14ac:dyDescent="0.25">
      <c r="J1215">
        <v>2066</v>
      </c>
      <c r="K1215" t="s">
        <v>17</v>
      </c>
      <c r="L1215">
        <v>32.229679419762299</v>
      </c>
      <c r="M1215">
        <v>-1.4548228499809801</v>
      </c>
      <c r="N1215">
        <v>-0.34193189531289903</v>
      </c>
      <c r="O1215">
        <v>0.54983322167661197</v>
      </c>
      <c r="P1215" t="s">
        <v>7</v>
      </c>
    </row>
    <row r="1216" spans="10:16" x14ac:dyDescent="0.25">
      <c r="J1216">
        <v>2066</v>
      </c>
      <c r="K1216" t="s">
        <v>18</v>
      </c>
      <c r="L1216">
        <v>32.234627811693898</v>
      </c>
      <c r="M1216">
        <v>-1.4761718782216999</v>
      </c>
      <c r="N1216">
        <v>-0.34491562760453598</v>
      </c>
      <c r="O1216">
        <v>0.66740339205671895</v>
      </c>
      <c r="P1216" t="s">
        <v>7</v>
      </c>
    </row>
    <row r="1217" spans="10:16" x14ac:dyDescent="0.25">
      <c r="J1217">
        <v>2066</v>
      </c>
      <c r="K1217" t="s">
        <v>19</v>
      </c>
      <c r="L1217">
        <v>31.534487341506001</v>
      </c>
      <c r="M1217">
        <v>-1.51080283800416</v>
      </c>
      <c r="N1217">
        <v>-0.78442895162584203</v>
      </c>
      <c r="O1217">
        <v>0.58167922730885402</v>
      </c>
      <c r="P1217" t="s">
        <v>7</v>
      </c>
    </row>
    <row r="1218" spans="10:16" x14ac:dyDescent="0.25">
      <c r="J1218">
        <v>2066</v>
      </c>
      <c r="K1218" t="s">
        <v>20</v>
      </c>
      <c r="L1218">
        <v>31.1231213903285</v>
      </c>
      <c r="M1218">
        <v>-1.4302004446625101</v>
      </c>
      <c r="N1218">
        <v>-0.266135330279546</v>
      </c>
      <c r="O1218">
        <v>0.636588539780371</v>
      </c>
      <c r="P1218" t="s">
        <v>7</v>
      </c>
    </row>
    <row r="1219" spans="10:16" x14ac:dyDescent="0.25">
      <c r="J1219">
        <v>2066</v>
      </c>
      <c r="K1219" t="s">
        <v>21</v>
      </c>
      <c r="L1219">
        <v>29.7188284839463</v>
      </c>
      <c r="M1219">
        <v>-1.55085482925443</v>
      </c>
      <c r="N1219">
        <v>-0.70320795909747102</v>
      </c>
      <c r="O1219">
        <v>0.76067602812494695</v>
      </c>
      <c r="P1219" t="s">
        <v>7</v>
      </c>
    </row>
    <row r="1220" spans="10:16" x14ac:dyDescent="0.25">
      <c r="J1220">
        <v>2067</v>
      </c>
      <c r="K1220" t="s">
        <v>8</v>
      </c>
      <c r="L1220">
        <v>28.9069485460107</v>
      </c>
      <c r="M1220">
        <v>-1.3640746398581201</v>
      </c>
      <c r="N1220">
        <v>-0.89065201574695096</v>
      </c>
      <c r="O1220">
        <v>0.558507535809321</v>
      </c>
      <c r="P1220" t="s">
        <v>7</v>
      </c>
    </row>
    <row r="1221" spans="10:16" x14ac:dyDescent="0.25">
      <c r="J1221">
        <v>2067</v>
      </c>
      <c r="K1221" t="s">
        <v>6</v>
      </c>
      <c r="L1221">
        <v>30.1297188928033</v>
      </c>
      <c r="M1221">
        <v>-1.41769920852335</v>
      </c>
      <c r="N1221">
        <v>-0.68945589597232204</v>
      </c>
      <c r="O1221">
        <v>0.55388043663841802</v>
      </c>
      <c r="P1221" t="s">
        <v>7</v>
      </c>
    </row>
    <row r="1222" spans="10:16" x14ac:dyDescent="0.25">
      <c r="J1222">
        <v>2067</v>
      </c>
      <c r="K1222" t="s">
        <v>9</v>
      </c>
      <c r="L1222">
        <v>30.585662695128001</v>
      </c>
      <c r="M1222">
        <v>-1.4471431478143699</v>
      </c>
      <c r="N1222">
        <v>-0.80247659639957902</v>
      </c>
      <c r="O1222">
        <v>0.55396458829225004</v>
      </c>
      <c r="P1222" t="s">
        <v>7</v>
      </c>
    </row>
    <row r="1223" spans="10:16" x14ac:dyDescent="0.25">
      <c r="J1223">
        <v>2067</v>
      </c>
      <c r="K1223" t="s">
        <v>10</v>
      </c>
      <c r="L1223">
        <v>31.229849425782799</v>
      </c>
      <c r="M1223">
        <v>-1.44872257030334</v>
      </c>
      <c r="N1223">
        <v>-0.69898325839516495</v>
      </c>
      <c r="O1223">
        <v>0.53068334652099203</v>
      </c>
      <c r="P1223" t="s">
        <v>7</v>
      </c>
    </row>
    <row r="1224" spans="10:16" x14ac:dyDescent="0.25">
      <c r="J1224">
        <v>2067</v>
      </c>
      <c r="K1224" t="s">
        <v>11</v>
      </c>
      <c r="L1224">
        <v>31.480197209604501</v>
      </c>
      <c r="M1224">
        <v>-1.4491755372220401</v>
      </c>
      <c r="N1224">
        <v>-0.61315214549833297</v>
      </c>
      <c r="O1224">
        <v>0.496752843003747</v>
      </c>
      <c r="P1224" t="s">
        <v>7</v>
      </c>
    </row>
    <row r="1225" spans="10:16" x14ac:dyDescent="0.25">
      <c r="J1225">
        <v>2067</v>
      </c>
      <c r="K1225" t="s">
        <v>13</v>
      </c>
      <c r="L1225">
        <v>31.9236429595191</v>
      </c>
      <c r="M1225">
        <v>-1.44665500175628</v>
      </c>
      <c r="N1225">
        <v>-0.51543814227314999</v>
      </c>
      <c r="O1225">
        <v>0.600009893041067</v>
      </c>
      <c r="P1225" t="s">
        <v>7</v>
      </c>
    </row>
    <row r="1226" spans="10:16" x14ac:dyDescent="0.25">
      <c r="J1226">
        <v>2067</v>
      </c>
      <c r="K1226" t="s">
        <v>14</v>
      </c>
      <c r="L1226">
        <v>32.217931570960097</v>
      </c>
      <c r="M1226">
        <v>-1.41242365712025</v>
      </c>
      <c r="N1226">
        <v>-0.44656982052193001</v>
      </c>
      <c r="O1226">
        <v>0.49934969062694301</v>
      </c>
      <c r="P1226" t="s">
        <v>7</v>
      </c>
    </row>
    <row r="1227" spans="10:16" x14ac:dyDescent="0.25">
      <c r="J1227">
        <v>2067</v>
      </c>
      <c r="K1227" t="s">
        <v>15</v>
      </c>
      <c r="L1227">
        <v>32.217347221786703</v>
      </c>
      <c r="M1227">
        <v>-1.39854569619337</v>
      </c>
      <c r="N1227">
        <v>-0.20825460542987401</v>
      </c>
      <c r="O1227">
        <v>0.52579456678654302</v>
      </c>
      <c r="P1227" t="s">
        <v>7</v>
      </c>
    </row>
    <row r="1228" spans="10:16" x14ac:dyDescent="0.25">
      <c r="J1228">
        <v>2067</v>
      </c>
      <c r="K1228" t="s">
        <v>16</v>
      </c>
      <c r="L1228">
        <v>32.291146951626203</v>
      </c>
      <c r="M1228">
        <v>-1.43163766522896</v>
      </c>
      <c r="N1228">
        <v>-0.53112922182024502</v>
      </c>
      <c r="O1228">
        <v>0.49959338948971799</v>
      </c>
      <c r="P1228" t="s">
        <v>7</v>
      </c>
    </row>
    <row r="1229" spans="10:16" x14ac:dyDescent="0.25">
      <c r="J1229">
        <v>2067</v>
      </c>
      <c r="K1229" t="s">
        <v>17</v>
      </c>
      <c r="L1229">
        <v>32.302025739501197</v>
      </c>
      <c r="M1229">
        <v>-1.4476598255400499</v>
      </c>
      <c r="N1229">
        <v>-0.34193189531289903</v>
      </c>
      <c r="O1229">
        <v>0.54983322167661197</v>
      </c>
      <c r="P1229" t="s">
        <v>7</v>
      </c>
    </row>
    <row r="1230" spans="10:16" x14ac:dyDescent="0.25">
      <c r="J1230">
        <v>2067</v>
      </c>
      <c r="K1230" t="s">
        <v>18</v>
      </c>
      <c r="L1230">
        <v>32.306974131432803</v>
      </c>
      <c r="M1230">
        <v>-1.46900885378077</v>
      </c>
      <c r="N1230">
        <v>-0.34491562760453598</v>
      </c>
      <c r="O1230">
        <v>0.66740339205671895</v>
      </c>
      <c r="P1230" t="s">
        <v>7</v>
      </c>
    </row>
    <row r="1231" spans="10:16" x14ac:dyDescent="0.25">
      <c r="J1231">
        <v>2067</v>
      </c>
      <c r="K1231" t="s">
        <v>19</v>
      </c>
      <c r="L1231">
        <v>31.606833661244899</v>
      </c>
      <c r="M1231">
        <v>-1.5036398135632301</v>
      </c>
      <c r="N1231">
        <v>-0.78442895162584203</v>
      </c>
      <c r="O1231">
        <v>0.58167922730885402</v>
      </c>
      <c r="P1231" t="s">
        <v>7</v>
      </c>
    </row>
    <row r="1232" spans="10:16" x14ac:dyDescent="0.25">
      <c r="J1232">
        <v>2067</v>
      </c>
      <c r="K1232" t="s">
        <v>20</v>
      </c>
      <c r="L1232">
        <v>31.195467710067401</v>
      </c>
      <c r="M1232">
        <v>-1.4230374202215801</v>
      </c>
      <c r="N1232">
        <v>-0.266135330279546</v>
      </c>
      <c r="O1232">
        <v>0.636588539780371</v>
      </c>
      <c r="P1232" t="s">
        <v>7</v>
      </c>
    </row>
    <row r="1233" spans="10:16" x14ac:dyDescent="0.25">
      <c r="J1233">
        <v>2067</v>
      </c>
      <c r="K1233" t="s">
        <v>21</v>
      </c>
      <c r="L1233">
        <v>29.791174803685202</v>
      </c>
      <c r="M1233">
        <v>-1.5436918048135</v>
      </c>
      <c r="N1233">
        <v>-0.70320795909747102</v>
      </c>
      <c r="O1233">
        <v>0.76067602812494695</v>
      </c>
      <c r="P1233" t="s">
        <v>7</v>
      </c>
    </row>
    <row r="1234" spans="10:16" x14ac:dyDescent="0.25">
      <c r="J1234">
        <v>2068</v>
      </c>
      <c r="K1234" t="s">
        <v>8</v>
      </c>
      <c r="L1234">
        <v>28.979294865749601</v>
      </c>
      <c r="M1234">
        <v>-1.3569116154171901</v>
      </c>
      <c r="N1234">
        <v>-0.89065201574695096</v>
      </c>
      <c r="O1234">
        <v>0.558507535809321</v>
      </c>
      <c r="P1234" t="s">
        <v>7</v>
      </c>
    </row>
    <row r="1235" spans="10:16" x14ac:dyDescent="0.25">
      <c r="J1235">
        <v>2068</v>
      </c>
      <c r="K1235" t="s">
        <v>6</v>
      </c>
      <c r="L1235">
        <v>30.202065212542198</v>
      </c>
      <c r="M1235">
        <v>-1.41053618408242</v>
      </c>
      <c r="N1235">
        <v>-0.68945589597232204</v>
      </c>
      <c r="O1235">
        <v>0.55388043663841802</v>
      </c>
      <c r="P1235" t="s">
        <v>7</v>
      </c>
    </row>
    <row r="1236" spans="10:16" x14ac:dyDescent="0.25">
      <c r="J1236">
        <v>2068</v>
      </c>
      <c r="K1236" t="s">
        <v>9</v>
      </c>
      <c r="L1236">
        <v>30.658009014866899</v>
      </c>
      <c r="M1236">
        <v>-1.4399801233734399</v>
      </c>
      <c r="N1236">
        <v>-0.80247659639957902</v>
      </c>
      <c r="O1236">
        <v>0.55396458829225004</v>
      </c>
      <c r="P1236" t="s">
        <v>7</v>
      </c>
    </row>
    <row r="1237" spans="10:16" x14ac:dyDescent="0.25">
      <c r="J1237">
        <v>2068</v>
      </c>
      <c r="K1237" t="s">
        <v>10</v>
      </c>
      <c r="L1237">
        <v>31.302195745521701</v>
      </c>
      <c r="M1237">
        <v>-1.44155954586241</v>
      </c>
      <c r="N1237">
        <v>-0.69898325839516495</v>
      </c>
      <c r="O1237">
        <v>0.53068334652099203</v>
      </c>
      <c r="P1237" t="s">
        <v>7</v>
      </c>
    </row>
    <row r="1238" spans="10:16" x14ac:dyDescent="0.25">
      <c r="J1238">
        <v>2068</v>
      </c>
      <c r="K1238" t="s">
        <v>11</v>
      </c>
      <c r="L1238">
        <v>31.552543529343399</v>
      </c>
      <c r="M1238">
        <v>-1.4420125127811101</v>
      </c>
      <c r="N1238">
        <v>-0.61315214549833297</v>
      </c>
      <c r="O1238">
        <v>0.496752843003747</v>
      </c>
      <c r="P1238" t="s">
        <v>7</v>
      </c>
    </row>
    <row r="1239" spans="10:16" x14ac:dyDescent="0.25">
      <c r="J1239">
        <v>2068</v>
      </c>
      <c r="K1239" t="s">
        <v>13</v>
      </c>
      <c r="L1239">
        <v>31.995989279258101</v>
      </c>
      <c r="M1239">
        <v>-1.4394919773153501</v>
      </c>
      <c r="N1239">
        <v>-0.51543814227314999</v>
      </c>
      <c r="O1239">
        <v>0.600009893041067</v>
      </c>
      <c r="P1239" t="s">
        <v>7</v>
      </c>
    </row>
    <row r="1240" spans="10:16" x14ac:dyDescent="0.25">
      <c r="J1240">
        <v>2068</v>
      </c>
      <c r="K1240" t="s">
        <v>14</v>
      </c>
      <c r="L1240">
        <v>32.290277890699102</v>
      </c>
      <c r="M1240">
        <v>-1.40526063267932</v>
      </c>
      <c r="N1240">
        <v>-0.44656982052193001</v>
      </c>
      <c r="O1240">
        <v>0.49934969062694301</v>
      </c>
      <c r="P1240" t="s">
        <v>7</v>
      </c>
    </row>
    <row r="1241" spans="10:16" x14ac:dyDescent="0.25">
      <c r="J1241">
        <v>2068</v>
      </c>
      <c r="K1241" t="s">
        <v>15</v>
      </c>
      <c r="L1241">
        <v>32.2896935415257</v>
      </c>
      <c r="M1241">
        <v>-1.39138267175244</v>
      </c>
      <c r="N1241">
        <v>-0.20825460542987401</v>
      </c>
      <c r="O1241">
        <v>0.52579456678654302</v>
      </c>
      <c r="P1241" t="s">
        <v>7</v>
      </c>
    </row>
    <row r="1242" spans="10:16" x14ac:dyDescent="0.25">
      <c r="J1242">
        <v>2068</v>
      </c>
      <c r="K1242" t="s">
        <v>16</v>
      </c>
      <c r="L1242">
        <v>32.363493271365201</v>
      </c>
      <c r="M1242">
        <v>-1.42447464078803</v>
      </c>
      <c r="N1242">
        <v>-0.53112922182024502</v>
      </c>
      <c r="O1242">
        <v>0.49959338948971799</v>
      </c>
      <c r="P1242" t="s">
        <v>7</v>
      </c>
    </row>
    <row r="1243" spans="10:16" x14ac:dyDescent="0.25">
      <c r="J1243">
        <v>2068</v>
      </c>
      <c r="K1243" t="s">
        <v>17</v>
      </c>
      <c r="L1243">
        <v>32.374372059240102</v>
      </c>
      <c r="M1243">
        <v>-1.4404968010991199</v>
      </c>
      <c r="N1243">
        <v>-0.34193189531289903</v>
      </c>
      <c r="O1243">
        <v>0.54983322167661197</v>
      </c>
      <c r="P1243" t="s">
        <v>7</v>
      </c>
    </row>
    <row r="1244" spans="10:16" x14ac:dyDescent="0.25">
      <c r="J1244">
        <v>2068</v>
      </c>
      <c r="K1244" t="s">
        <v>18</v>
      </c>
      <c r="L1244">
        <v>32.379320451171701</v>
      </c>
      <c r="M1244">
        <v>-1.46184582933984</v>
      </c>
      <c r="N1244">
        <v>-0.34491562760453598</v>
      </c>
      <c r="O1244">
        <v>0.66740339205671895</v>
      </c>
      <c r="P1244" t="s">
        <v>7</v>
      </c>
    </row>
    <row r="1245" spans="10:16" x14ac:dyDescent="0.25">
      <c r="J1245">
        <v>2068</v>
      </c>
      <c r="K1245" t="s">
        <v>19</v>
      </c>
      <c r="L1245">
        <v>31.6791799809838</v>
      </c>
      <c r="M1245">
        <v>-1.4964767891223001</v>
      </c>
      <c r="N1245">
        <v>-0.78442895162584203</v>
      </c>
      <c r="O1245">
        <v>0.58167922730885402</v>
      </c>
      <c r="P1245" t="s">
        <v>7</v>
      </c>
    </row>
    <row r="1246" spans="10:16" x14ac:dyDescent="0.25">
      <c r="J1246">
        <v>2068</v>
      </c>
      <c r="K1246" t="s">
        <v>20</v>
      </c>
      <c r="L1246">
        <v>31.267814029806299</v>
      </c>
      <c r="M1246">
        <v>-1.4158743957806501</v>
      </c>
      <c r="N1246">
        <v>-0.266135330279546</v>
      </c>
      <c r="O1246">
        <v>0.636588539780371</v>
      </c>
      <c r="P1246" t="s">
        <v>7</v>
      </c>
    </row>
    <row r="1247" spans="10:16" x14ac:dyDescent="0.25">
      <c r="J1247">
        <v>2068</v>
      </c>
      <c r="K1247" t="s">
        <v>21</v>
      </c>
      <c r="L1247">
        <v>29.8635211234241</v>
      </c>
      <c r="M1247">
        <v>-1.53652878037257</v>
      </c>
      <c r="N1247">
        <v>-0.70320795909747102</v>
      </c>
      <c r="O1247">
        <v>0.76067602812494695</v>
      </c>
      <c r="P1247" t="s">
        <v>7</v>
      </c>
    </row>
    <row r="1248" spans="10:16" x14ac:dyDescent="0.25">
      <c r="J1248">
        <v>2069</v>
      </c>
      <c r="K1248" t="s">
        <v>8</v>
      </c>
      <c r="L1248">
        <v>29.051641185488599</v>
      </c>
      <c r="M1248">
        <v>-1.3497485909762601</v>
      </c>
      <c r="N1248">
        <v>-0.89065201574695096</v>
      </c>
      <c r="O1248">
        <v>0.558507535809321</v>
      </c>
      <c r="P1248" t="s">
        <v>7</v>
      </c>
    </row>
    <row r="1249" spans="10:16" x14ac:dyDescent="0.25">
      <c r="J1249">
        <v>2069</v>
      </c>
      <c r="K1249" t="s">
        <v>6</v>
      </c>
      <c r="L1249">
        <v>30.274411532281199</v>
      </c>
      <c r="M1249">
        <v>-1.40337315964149</v>
      </c>
      <c r="N1249">
        <v>-0.68945589597232204</v>
      </c>
      <c r="O1249">
        <v>0.55388043663841802</v>
      </c>
      <c r="P1249" t="s">
        <v>7</v>
      </c>
    </row>
    <row r="1250" spans="10:16" x14ac:dyDescent="0.25">
      <c r="J1250">
        <v>2069</v>
      </c>
      <c r="K1250" t="s">
        <v>9</v>
      </c>
      <c r="L1250">
        <v>30.7303553346059</v>
      </c>
      <c r="M1250">
        <v>-1.43281709893251</v>
      </c>
      <c r="N1250">
        <v>-0.80247659639957902</v>
      </c>
      <c r="O1250">
        <v>0.55396458829225004</v>
      </c>
      <c r="P1250" t="s">
        <v>7</v>
      </c>
    </row>
    <row r="1251" spans="10:16" x14ac:dyDescent="0.25">
      <c r="J1251">
        <v>2069</v>
      </c>
      <c r="K1251" t="s">
        <v>10</v>
      </c>
      <c r="L1251">
        <v>31.374542065260599</v>
      </c>
      <c r="M1251">
        <v>-1.43439652142147</v>
      </c>
      <c r="N1251">
        <v>-0.69898325839516495</v>
      </c>
      <c r="O1251">
        <v>0.53068334652099203</v>
      </c>
      <c r="P1251" t="s">
        <v>7</v>
      </c>
    </row>
    <row r="1252" spans="10:16" x14ac:dyDescent="0.25">
      <c r="J1252">
        <v>2069</v>
      </c>
      <c r="K1252" t="s">
        <v>11</v>
      </c>
      <c r="L1252">
        <v>31.6248898490824</v>
      </c>
      <c r="M1252">
        <v>-1.4348494883401799</v>
      </c>
      <c r="N1252">
        <v>-0.61315214549833297</v>
      </c>
      <c r="O1252">
        <v>0.496752843003747</v>
      </c>
      <c r="P1252" t="s">
        <v>7</v>
      </c>
    </row>
    <row r="1253" spans="10:16" x14ac:dyDescent="0.25">
      <c r="J1253">
        <v>2069</v>
      </c>
      <c r="K1253" t="s">
        <v>13</v>
      </c>
      <c r="L1253">
        <v>32.068335598997002</v>
      </c>
      <c r="M1253">
        <v>-1.4323289528744201</v>
      </c>
      <c r="N1253">
        <v>-0.51543814227314999</v>
      </c>
      <c r="O1253">
        <v>0.600009893041067</v>
      </c>
      <c r="P1253" t="s">
        <v>7</v>
      </c>
    </row>
    <row r="1254" spans="10:16" x14ac:dyDescent="0.25">
      <c r="J1254">
        <v>2069</v>
      </c>
      <c r="K1254" t="s">
        <v>14</v>
      </c>
      <c r="L1254">
        <v>32.362624210438</v>
      </c>
      <c r="M1254">
        <v>-1.39809760823839</v>
      </c>
      <c r="N1254">
        <v>-0.44656982052193001</v>
      </c>
      <c r="O1254">
        <v>0.49934969062694301</v>
      </c>
      <c r="P1254" t="s">
        <v>7</v>
      </c>
    </row>
    <row r="1255" spans="10:16" x14ac:dyDescent="0.25">
      <c r="J1255">
        <v>2069</v>
      </c>
      <c r="K1255" t="s">
        <v>15</v>
      </c>
      <c r="L1255">
        <v>32.362039861264599</v>
      </c>
      <c r="M1255">
        <v>-1.38421964731151</v>
      </c>
      <c r="N1255">
        <v>-0.20825460542987401</v>
      </c>
      <c r="O1255">
        <v>0.52579456678654302</v>
      </c>
      <c r="P1255" t="s">
        <v>7</v>
      </c>
    </row>
    <row r="1256" spans="10:16" x14ac:dyDescent="0.25">
      <c r="J1256">
        <v>2069</v>
      </c>
      <c r="K1256" t="s">
        <v>16</v>
      </c>
      <c r="L1256">
        <v>32.435839591104099</v>
      </c>
      <c r="M1256">
        <v>-1.4173116163471</v>
      </c>
      <c r="N1256">
        <v>-0.53112922182024502</v>
      </c>
      <c r="O1256">
        <v>0.49959338948971799</v>
      </c>
      <c r="P1256" t="s">
        <v>7</v>
      </c>
    </row>
    <row r="1257" spans="10:16" x14ac:dyDescent="0.25">
      <c r="J1257">
        <v>2069</v>
      </c>
      <c r="K1257" t="s">
        <v>17</v>
      </c>
      <c r="L1257">
        <v>32.446718378979099</v>
      </c>
      <c r="M1257">
        <v>-1.43333377665819</v>
      </c>
      <c r="N1257">
        <v>-0.34193189531289903</v>
      </c>
      <c r="O1257">
        <v>0.54983322167661197</v>
      </c>
      <c r="P1257" t="s">
        <v>7</v>
      </c>
    </row>
    <row r="1258" spans="10:16" x14ac:dyDescent="0.25">
      <c r="J1258">
        <v>2069</v>
      </c>
      <c r="K1258" t="s">
        <v>18</v>
      </c>
      <c r="L1258">
        <v>32.451666770910698</v>
      </c>
      <c r="M1258">
        <v>-1.45468280489891</v>
      </c>
      <c r="N1258">
        <v>-0.34491562760453598</v>
      </c>
      <c r="O1258">
        <v>0.66740339205671895</v>
      </c>
      <c r="P1258" t="s">
        <v>7</v>
      </c>
    </row>
    <row r="1259" spans="10:16" x14ac:dyDescent="0.25">
      <c r="J1259">
        <v>2069</v>
      </c>
      <c r="K1259" t="s">
        <v>19</v>
      </c>
      <c r="L1259">
        <v>31.751526300722801</v>
      </c>
      <c r="M1259">
        <v>-1.4893137646813699</v>
      </c>
      <c r="N1259">
        <v>-0.78442895162584203</v>
      </c>
      <c r="O1259">
        <v>0.58167922730885402</v>
      </c>
      <c r="P1259" t="s">
        <v>7</v>
      </c>
    </row>
    <row r="1260" spans="10:16" x14ac:dyDescent="0.25">
      <c r="J1260">
        <v>2069</v>
      </c>
      <c r="K1260" t="s">
        <v>20</v>
      </c>
      <c r="L1260">
        <v>31.3401603495453</v>
      </c>
      <c r="M1260">
        <v>-1.4087113713397099</v>
      </c>
      <c r="N1260">
        <v>-0.266135330279546</v>
      </c>
      <c r="O1260">
        <v>0.636588539780371</v>
      </c>
      <c r="P1260" t="s">
        <v>7</v>
      </c>
    </row>
    <row r="1261" spans="10:16" x14ac:dyDescent="0.25">
      <c r="J1261">
        <v>2069</v>
      </c>
      <c r="K1261" t="s">
        <v>21</v>
      </c>
      <c r="L1261">
        <v>29.935867443163101</v>
      </c>
      <c r="M1261">
        <v>-1.52936575593164</v>
      </c>
      <c r="N1261">
        <v>-0.70320795909747102</v>
      </c>
      <c r="O1261">
        <v>0.76067602812494695</v>
      </c>
      <c r="P1261" t="s">
        <v>7</v>
      </c>
    </row>
    <row r="1262" spans="10:16" x14ac:dyDescent="0.25">
      <c r="J1262">
        <v>2070</v>
      </c>
      <c r="K1262" t="s">
        <v>8</v>
      </c>
      <c r="L1262">
        <v>29.1239875052275</v>
      </c>
      <c r="M1262">
        <v>-1.3425855665353299</v>
      </c>
      <c r="N1262">
        <v>-0.89065201574695096</v>
      </c>
      <c r="O1262">
        <v>0.558507535809321</v>
      </c>
      <c r="P1262" t="s">
        <v>7</v>
      </c>
    </row>
    <row r="1263" spans="10:16" x14ac:dyDescent="0.25">
      <c r="J1263">
        <v>2070</v>
      </c>
      <c r="K1263" t="s">
        <v>6</v>
      </c>
      <c r="L1263">
        <v>30.346757852020101</v>
      </c>
      <c r="M1263">
        <v>-1.39621013520056</v>
      </c>
      <c r="N1263">
        <v>-0.68945589597232204</v>
      </c>
      <c r="O1263">
        <v>0.55388043663841802</v>
      </c>
      <c r="P1263" t="s">
        <v>7</v>
      </c>
    </row>
    <row r="1264" spans="10:16" x14ac:dyDescent="0.25">
      <c r="J1264">
        <v>2070</v>
      </c>
      <c r="K1264" t="s">
        <v>9</v>
      </c>
      <c r="L1264">
        <v>30.802701654344801</v>
      </c>
      <c r="M1264">
        <v>-1.42565407449158</v>
      </c>
      <c r="N1264">
        <v>-0.80247659639957902</v>
      </c>
      <c r="O1264">
        <v>0.55396458829225004</v>
      </c>
      <c r="P1264" t="s">
        <v>7</v>
      </c>
    </row>
    <row r="1265" spans="10:16" x14ac:dyDescent="0.25">
      <c r="J1265">
        <v>2070</v>
      </c>
      <c r="K1265" t="s">
        <v>10</v>
      </c>
      <c r="L1265">
        <v>31.4468883849996</v>
      </c>
      <c r="M1265">
        <v>-1.42723349698054</v>
      </c>
      <c r="N1265">
        <v>-0.69898325839516495</v>
      </c>
      <c r="O1265">
        <v>0.53068334652099203</v>
      </c>
      <c r="P1265" t="s">
        <v>7</v>
      </c>
    </row>
    <row r="1266" spans="10:16" x14ac:dyDescent="0.25">
      <c r="J1266">
        <v>2070</v>
      </c>
      <c r="K1266" t="s">
        <v>11</v>
      </c>
      <c r="L1266">
        <v>31.697236168821298</v>
      </c>
      <c r="M1266">
        <v>-1.4276864638992499</v>
      </c>
      <c r="N1266">
        <v>-0.61315214549833297</v>
      </c>
      <c r="O1266">
        <v>0.496752843003747</v>
      </c>
      <c r="P1266" t="s">
        <v>7</v>
      </c>
    </row>
    <row r="1267" spans="10:16" x14ac:dyDescent="0.25">
      <c r="J1267">
        <v>2070</v>
      </c>
      <c r="K1267" t="s">
        <v>13</v>
      </c>
      <c r="L1267">
        <v>32.140681918736</v>
      </c>
      <c r="M1267">
        <v>-1.4251659284334901</v>
      </c>
      <c r="N1267">
        <v>-0.51543814227314999</v>
      </c>
      <c r="O1267">
        <v>0.600009893041067</v>
      </c>
      <c r="P1267" t="s">
        <v>7</v>
      </c>
    </row>
    <row r="1268" spans="10:16" x14ac:dyDescent="0.25">
      <c r="J1268">
        <v>2070</v>
      </c>
      <c r="K1268" t="s">
        <v>14</v>
      </c>
      <c r="L1268">
        <v>32.434970530176898</v>
      </c>
      <c r="M1268">
        <v>-1.39093458379746</v>
      </c>
      <c r="N1268">
        <v>-0.44656982052193001</v>
      </c>
      <c r="O1268">
        <v>0.49934969062694301</v>
      </c>
      <c r="P1268" t="s">
        <v>7</v>
      </c>
    </row>
    <row r="1269" spans="10:16" x14ac:dyDescent="0.25">
      <c r="J1269">
        <v>2070</v>
      </c>
      <c r="K1269" t="s">
        <v>15</v>
      </c>
      <c r="L1269">
        <v>32.434386181003497</v>
      </c>
      <c r="M1269">
        <v>-1.3770566228705801</v>
      </c>
      <c r="N1269">
        <v>-0.20825460542987401</v>
      </c>
      <c r="O1269">
        <v>0.52579456678654302</v>
      </c>
      <c r="P1269" t="s">
        <v>7</v>
      </c>
    </row>
    <row r="1270" spans="10:16" x14ac:dyDescent="0.25">
      <c r="J1270">
        <v>2070</v>
      </c>
      <c r="K1270" t="s">
        <v>16</v>
      </c>
      <c r="L1270">
        <v>32.508185910843103</v>
      </c>
      <c r="M1270">
        <v>-1.41014859190617</v>
      </c>
      <c r="N1270">
        <v>-0.53112922182024502</v>
      </c>
      <c r="O1270">
        <v>0.49959338948971799</v>
      </c>
      <c r="P1270" t="s">
        <v>7</v>
      </c>
    </row>
    <row r="1271" spans="10:16" x14ac:dyDescent="0.25">
      <c r="J1271">
        <v>2070</v>
      </c>
      <c r="K1271" t="s">
        <v>17</v>
      </c>
      <c r="L1271">
        <v>32.519064698717997</v>
      </c>
      <c r="M1271">
        <v>-1.42617075221726</v>
      </c>
      <c r="N1271">
        <v>-0.34193189531289903</v>
      </c>
      <c r="O1271">
        <v>0.54983322167661197</v>
      </c>
      <c r="P1271" t="s">
        <v>7</v>
      </c>
    </row>
    <row r="1272" spans="10:16" x14ac:dyDescent="0.25">
      <c r="J1272">
        <v>2070</v>
      </c>
      <c r="K1272" t="s">
        <v>18</v>
      </c>
      <c r="L1272">
        <v>32.524013090649603</v>
      </c>
      <c r="M1272">
        <v>-1.44751978045798</v>
      </c>
      <c r="N1272">
        <v>-0.34491562760453598</v>
      </c>
      <c r="O1272">
        <v>0.66740339205671895</v>
      </c>
      <c r="P1272" t="s">
        <v>7</v>
      </c>
    </row>
    <row r="1273" spans="10:16" x14ac:dyDescent="0.25">
      <c r="J1273">
        <v>2070</v>
      </c>
      <c r="K1273" t="s">
        <v>19</v>
      </c>
      <c r="L1273">
        <v>31.8238726204617</v>
      </c>
      <c r="M1273">
        <v>-1.4821507402404399</v>
      </c>
      <c r="N1273">
        <v>-0.78442895162584203</v>
      </c>
      <c r="O1273">
        <v>0.58167922730885402</v>
      </c>
      <c r="P1273" t="s">
        <v>7</v>
      </c>
    </row>
    <row r="1274" spans="10:16" x14ac:dyDescent="0.25">
      <c r="J1274">
        <v>2070</v>
      </c>
      <c r="K1274" t="s">
        <v>20</v>
      </c>
      <c r="L1274">
        <v>31.412506669284198</v>
      </c>
      <c r="M1274">
        <v>-1.4015483468987899</v>
      </c>
      <c r="N1274">
        <v>-0.266135330279546</v>
      </c>
      <c r="O1274">
        <v>0.636588539780371</v>
      </c>
      <c r="P1274" t="s">
        <v>7</v>
      </c>
    </row>
    <row r="1275" spans="10:16" x14ac:dyDescent="0.25">
      <c r="J1275">
        <v>2070</v>
      </c>
      <c r="K1275" t="s">
        <v>21</v>
      </c>
      <c r="L1275">
        <v>30.008213762901999</v>
      </c>
      <c r="M1275">
        <v>-1.5222027314907101</v>
      </c>
      <c r="N1275">
        <v>-0.70320795909747102</v>
      </c>
      <c r="O1275">
        <v>0.76067602812494695</v>
      </c>
      <c r="P1275" t="s">
        <v>7</v>
      </c>
    </row>
    <row r="1276" spans="10:16" x14ac:dyDescent="0.25">
      <c r="J1276">
        <v>2071</v>
      </c>
      <c r="K1276" t="s">
        <v>8</v>
      </c>
      <c r="L1276">
        <v>29.196333824966398</v>
      </c>
      <c r="M1276">
        <v>-1.3354225420943999</v>
      </c>
      <c r="N1276">
        <v>-0.89065201574695096</v>
      </c>
      <c r="O1276">
        <v>0.558507535809321</v>
      </c>
      <c r="P1276" t="s">
        <v>7</v>
      </c>
    </row>
    <row r="1277" spans="10:16" x14ac:dyDescent="0.25">
      <c r="J1277">
        <v>2071</v>
      </c>
      <c r="K1277" t="s">
        <v>6</v>
      </c>
      <c r="L1277">
        <v>30.419104171758999</v>
      </c>
      <c r="M1277">
        <v>-1.3890471107596301</v>
      </c>
      <c r="N1277">
        <v>-0.68945589597232204</v>
      </c>
      <c r="O1277">
        <v>0.55388043663841802</v>
      </c>
      <c r="P1277" t="s">
        <v>7</v>
      </c>
    </row>
    <row r="1278" spans="10:16" x14ac:dyDescent="0.25">
      <c r="J1278">
        <v>2071</v>
      </c>
      <c r="K1278" t="s">
        <v>9</v>
      </c>
      <c r="L1278">
        <v>30.875047974083699</v>
      </c>
      <c r="M1278">
        <v>-1.41849105005065</v>
      </c>
      <c r="N1278">
        <v>-0.80247659639957902</v>
      </c>
      <c r="O1278">
        <v>0.55396458829225004</v>
      </c>
      <c r="P1278" t="s">
        <v>7</v>
      </c>
    </row>
    <row r="1279" spans="10:16" x14ac:dyDescent="0.25">
      <c r="J1279">
        <v>2071</v>
      </c>
      <c r="K1279" t="s">
        <v>10</v>
      </c>
      <c r="L1279">
        <v>31.519234704738501</v>
      </c>
      <c r="M1279">
        <v>-1.42007047253962</v>
      </c>
      <c r="N1279">
        <v>-0.69898325839516495</v>
      </c>
      <c r="O1279">
        <v>0.53068334652099203</v>
      </c>
      <c r="P1279" t="s">
        <v>7</v>
      </c>
    </row>
    <row r="1280" spans="10:16" x14ac:dyDescent="0.25">
      <c r="J1280">
        <v>2071</v>
      </c>
      <c r="K1280" t="s">
        <v>11</v>
      </c>
      <c r="L1280">
        <v>31.7695824885602</v>
      </c>
      <c r="M1280">
        <v>-1.4205234394583199</v>
      </c>
      <c r="N1280">
        <v>-0.61315214549833297</v>
      </c>
      <c r="O1280">
        <v>0.496752843003747</v>
      </c>
      <c r="P1280" t="s">
        <v>7</v>
      </c>
    </row>
    <row r="1281" spans="10:16" x14ac:dyDescent="0.25">
      <c r="J1281">
        <v>2071</v>
      </c>
      <c r="K1281" t="s">
        <v>13</v>
      </c>
      <c r="L1281">
        <v>32.213028238474898</v>
      </c>
      <c r="M1281">
        <v>-1.4180029039925599</v>
      </c>
      <c r="N1281">
        <v>-0.51543814227314999</v>
      </c>
      <c r="O1281">
        <v>0.600009893041067</v>
      </c>
      <c r="P1281" t="s">
        <v>7</v>
      </c>
    </row>
    <row r="1282" spans="10:16" x14ac:dyDescent="0.25">
      <c r="J1282">
        <v>2071</v>
      </c>
      <c r="K1282" t="s">
        <v>14</v>
      </c>
      <c r="L1282">
        <v>32.507316849915902</v>
      </c>
      <c r="M1282">
        <v>-1.3837715593565301</v>
      </c>
      <c r="N1282">
        <v>-0.44656982052193001</v>
      </c>
      <c r="O1282">
        <v>0.49934969062694301</v>
      </c>
      <c r="P1282" t="s">
        <v>7</v>
      </c>
    </row>
    <row r="1283" spans="10:16" x14ac:dyDescent="0.25">
      <c r="J1283">
        <v>2071</v>
      </c>
      <c r="K1283" t="s">
        <v>15</v>
      </c>
      <c r="L1283">
        <v>32.506732500742501</v>
      </c>
      <c r="M1283">
        <v>-1.3698935984296501</v>
      </c>
      <c r="N1283">
        <v>-0.20825460542987401</v>
      </c>
      <c r="O1283">
        <v>0.52579456678654302</v>
      </c>
      <c r="P1283" t="s">
        <v>7</v>
      </c>
    </row>
    <row r="1284" spans="10:16" x14ac:dyDescent="0.25">
      <c r="J1284">
        <v>2071</v>
      </c>
      <c r="K1284" t="s">
        <v>16</v>
      </c>
      <c r="L1284">
        <v>32.580532230582001</v>
      </c>
      <c r="M1284">
        <v>-1.4029855674652401</v>
      </c>
      <c r="N1284">
        <v>-0.53112922182024502</v>
      </c>
      <c r="O1284">
        <v>0.49959338948971799</v>
      </c>
      <c r="P1284" t="s">
        <v>7</v>
      </c>
    </row>
    <row r="1285" spans="10:16" x14ac:dyDescent="0.25">
      <c r="J1285">
        <v>2071</v>
      </c>
      <c r="K1285" t="s">
        <v>17</v>
      </c>
      <c r="L1285">
        <v>32.591411018456903</v>
      </c>
      <c r="M1285">
        <v>-1.41900772777633</v>
      </c>
      <c r="N1285">
        <v>-0.34193189531289903</v>
      </c>
      <c r="O1285">
        <v>0.54983322167661197</v>
      </c>
      <c r="P1285" t="s">
        <v>7</v>
      </c>
    </row>
    <row r="1286" spans="10:16" x14ac:dyDescent="0.25">
      <c r="J1286">
        <v>2071</v>
      </c>
      <c r="K1286" t="s">
        <v>18</v>
      </c>
      <c r="L1286">
        <v>32.596359410388501</v>
      </c>
      <c r="M1286">
        <v>-1.44035675601705</v>
      </c>
      <c r="N1286">
        <v>-0.34491562760453598</v>
      </c>
      <c r="O1286">
        <v>0.66740339205671895</v>
      </c>
      <c r="P1286" t="s">
        <v>7</v>
      </c>
    </row>
    <row r="1287" spans="10:16" x14ac:dyDescent="0.25">
      <c r="J1287">
        <v>2071</v>
      </c>
      <c r="K1287" t="s">
        <v>19</v>
      </c>
      <c r="L1287">
        <v>31.896218940200601</v>
      </c>
      <c r="M1287">
        <v>-1.4749877157995099</v>
      </c>
      <c r="N1287">
        <v>-0.78442895162584203</v>
      </c>
      <c r="O1287">
        <v>0.58167922730885402</v>
      </c>
      <c r="P1287" t="s">
        <v>7</v>
      </c>
    </row>
    <row r="1288" spans="10:16" x14ac:dyDescent="0.25">
      <c r="J1288">
        <v>2071</v>
      </c>
      <c r="K1288" t="s">
        <v>20</v>
      </c>
      <c r="L1288">
        <v>31.4848529890231</v>
      </c>
      <c r="M1288">
        <v>-1.39438532245786</v>
      </c>
      <c r="N1288">
        <v>-0.266135330279546</v>
      </c>
      <c r="O1288">
        <v>0.636588539780371</v>
      </c>
      <c r="P1288" t="s">
        <v>7</v>
      </c>
    </row>
    <row r="1289" spans="10:16" x14ac:dyDescent="0.25">
      <c r="J1289">
        <v>2071</v>
      </c>
      <c r="K1289" t="s">
        <v>21</v>
      </c>
      <c r="L1289">
        <v>30.080560082640901</v>
      </c>
      <c r="M1289">
        <v>-1.5150397070497801</v>
      </c>
      <c r="N1289">
        <v>-0.70320795909747102</v>
      </c>
      <c r="O1289">
        <v>0.76067602812494695</v>
      </c>
      <c r="P1289" t="s">
        <v>7</v>
      </c>
    </row>
    <row r="1290" spans="10:16" x14ac:dyDescent="0.25">
      <c r="J1290">
        <v>2072</v>
      </c>
      <c r="K1290" t="s">
        <v>8</v>
      </c>
      <c r="L1290">
        <v>29.2686801447053</v>
      </c>
      <c r="M1290">
        <v>-1.3282595176534699</v>
      </c>
      <c r="N1290">
        <v>-0.89065201574695096</v>
      </c>
      <c r="O1290">
        <v>0.558507535809321</v>
      </c>
      <c r="P1290" t="s">
        <v>7</v>
      </c>
    </row>
    <row r="1291" spans="10:16" x14ac:dyDescent="0.25">
      <c r="J1291">
        <v>2072</v>
      </c>
      <c r="K1291" t="s">
        <v>6</v>
      </c>
      <c r="L1291">
        <v>30.491450491498</v>
      </c>
      <c r="M1291">
        <v>-1.3818840863187001</v>
      </c>
      <c r="N1291">
        <v>-0.68945589597232204</v>
      </c>
      <c r="O1291">
        <v>0.55388043663841802</v>
      </c>
      <c r="P1291" t="s">
        <v>7</v>
      </c>
    </row>
    <row r="1292" spans="10:16" x14ac:dyDescent="0.25">
      <c r="J1292">
        <v>2072</v>
      </c>
      <c r="K1292" t="s">
        <v>9</v>
      </c>
      <c r="L1292">
        <v>30.947394293822601</v>
      </c>
      <c r="M1292">
        <v>-1.41132802560972</v>
      </c>
      <c r="N1292">
        <v>-0.80247659639957902</v>
      </c>
      <c r="O1292">
        <v>0.55396458829225004</v>
      </c>
      <c r="P1292" t="s">
        <v>7</v>
      </c>
    </row>
    <row r="1293" spans="10:16" x14ac:dyDescent="0.25">
      <c r="J1293">
        <v>2072</v>
      </c>
      <c r="K1293" t="s">
        <v>10</v>
      </c>
      <c r="L1293">
        <v>31.591581024477399</v>
      </c>
      <c r="M1293">
        <v>-1.4129074480986901</v>
      </c>
      <c r="N1293">
        <v>-0.69898325839516495</v>
      </c>
      <c r="O1293">
        <v>0.53068334652099203</v>
      </c>
      <c r="P1293" t="s">
        <v>7</v>
      </c>
    </row>
    <row r="1294" spans="10:16" x14ac:dyDescent="0.25">
      <c r="J1294">
        <v>2072</v>
      </c>
      <c r="K1294" t="s">
        <v>11</v>
      </c>
      <c r="L1294">
        <v>31.841928808299201</v>
      </c>
      <c r="M1294">
        <v>-1.41336041501739</v>
      </c>
      <c r="N1294">
        <v>-0.61315214549833297</v>
      </c>
      <c r="O1294">
        <v>0.496752843003747</v>
      </c>
      <c r="P1294" t="s">
        <v>7</v>
      </c>
    </row>
    <row r="1295" spans="10:16" x14ac:dyDescent="0.25">
      <c r="J1295">
        <v>2072</v>
      </c>
      <c r="K1295" t="s">
        <v>13</v>
      </c>
      <c r="L1295">
        <v>32.285374558213803</v>
      </c>
      <c r="M1295">
        <v>-1.4108398795516299</v>
      </c>
      <c r="N1295">
        <v>-0.51543814227314999</v>
      </c>
      <c r="O1295">
        <v>0.600009893041067</v>
      </c>
      <c r="P1295" t="s">
        <v>7</v>
      </c>
    </row>
    <row r="1296" spans="10:16" x14ac:dyDescent="0.25">
      <c r="J1296">
        <v>2072</v>
      </c>
      <c r="K1296" t="s">
        <v>14</v>
      </c>
      <c r="L1296">
        <v>32.5796631696548</v>
      </c>
      <c r="M1296">
        <v>-1.3766085349156001</v>
      </c>
      <c r="N1296">
        <v>-0.44656982052193001</v>
      </c>
      <c r="O1296">
        <v>0.49934969062694301</v>
      </c>
      <c r="P1296" t="s">
        <v>7</v>
      </c>
    </row>
    <row r="1297" spans="10:16" x14ac:dyDescent="0.25">
      <c r="J1297">
        <v>2072</v>
      </c>
      <c r="K1297" t="s">
        <v>15</v>
      </c>
      <c r="L1297">
        <v>32.579078820481399</v>
      </c>
      <c r="M1297">
        <v>-1.3627305739887201</v>
      </c>
      <c r="N1297">
        <v>-0.20825460542987401</v>
      </c>
      <c r="O1297">
        <v>0.52579456678654302</v>
      </c>
      <c r="P1297" t="s">
        <v>7</v>
      </c>
    </row>
    <row r="1298" spans="10:16" x14ac:dyDescent="0.25">
      <c r="J1298">
        <v>2072</v>
      </c>
      <c r="K1298" t="s">
        <v>16</v>
      </c>
      <c r="L1298">
        <v>32.652878550320899</v>
      </c>
      <c r="M1298">
        <v>-1.3958225430243101</v>
      </c>
      <c r="N1298">
        <v>-0.53112922182024502</v>
      </c>
      <c r="O1298">
        <v>0.49959338948971799</v>
      </c>
      <c r="P1298" t="s">
        <v>7</v>
      </c>
    </row>
    <row r="1299" spans="10:16" x14ac:dyDescent="0.25">
      <c r="J1299">
        <v>2072</v>
      </c>
      <c r="K1299" t="s">
        <v>17</v>
      </c>
      <c r="L1299">
        <v>32.6637573381959</v>
      </c>
      <c r="M1299">
        <v>-1.4118447033354</v>
      </c>
      <c r="N1299">
        <v>-0.34193189531289903</v>
      </c>
      <c r="O1299">
        <v>0.54983322167661197</v>
      </c>
      <c r="P1299" t="s">
        <v>7</v>
      </c>
    </row>
    <row r="1300" spans="10:16" x14ac:dyDescent="0.25">
      <c r="J1300">
        <v>2072</v>
      </c>
      <c r="K1300" t="s">
        <v>18</v>
      </c>
      <c r="L1300">
        <v>32.6687057301274</v>
      </c>
      <c r="M1300">
        <v>-1.4331937315761201</v>
      </c>
      <c r="N1300">
        <v>-0.34491562760453598</v>
      </c>
      <c r="O1300">
        <v>0.66740339205671895</v>
      </c>
      <c r="P1300" t="s">
        <v>7</v>
      </c>
    </row>
    <row r="1301" spans="10:16" x14ac:dyDescent="0.25">
      <c r="J1301">
        <v>2072</v>
      </c>
      <c r="K1301" t="s">
        <v>19</v>
      </c>
      <c r="L1301">
        <v>31.968565259939599</v>
      </c>
      <c r="M1301">
        <v>-1.46782469135858</v>
      </c>
      <c r="N1301">
        <v>-0.78442895162584203</v>
      </c>
      <c r="O1301">
        <v>0.58167922730885402</v>
      </c>
      <c r="P1301" t="s">
        <v>7</v>
      </c>
    </row>
    <row r="1302" spans="10:16" x14ac:dyDescent="0.25">
      <c r="J1302">
        <v>2072</v>
      </c>
      <c r="K1302" t="s">
        <v>20</v>
      </c>
      <c r="L1302">
        <v>31.557199308762101</v>
      </c>
      <c r="M1302">
        <v>-1.38722229801693</v>
      </c>
      <c r="N1302">
        <v>-0.266135330279546</v>
      </c>
      <c r="O1302">
        <v>0.636588539780371</v>
      </c>
      <c r="P1302" t="s">
        <v>7</v>
      </c>
    </row>
    <row r="1303" spans="10:16" x14ac:dyDescent="0.25">
      <c r="J1303">
        <v>2072</v>
      </c>
      <c r="K1303" t="s">
        <v>21</v>
      </c>
      <c r="L1303">
        <v>30.152906402379799</v>
      </c>
      <c r="M1303">
        <v>-1.5078766826088501</v>
      </c>
      <c r="N1303">
        <v>-0.70320795909747102</v>
      </c>
      <c r="O1303">
        <v>0.76067602812494695</v>
      </c>
      <c r="P1303" t="s">
        <v>7</v>
      </c>
    </row>
    <row r="1304" spans="10:16" x14ac:dyDescent="0.25">
      <c r="J1304">
        <v>2073</v>
      </c>
      <c r="K1304" t="s">
        <v>8</v>
      </c>
      <c r="L1304">
        <v>29.341026464444301</v>
      </c>
      <c r="M1304">
        <v>-1.32109649321254</v>
      </c>
      <c r="N1304">
        <v>-0.89065201574695096</v>
      </c>
      <c r="O1304">
        <v>0.558507535809321</v>
      </c>
      <c r="P1304" t="s">
        <v>7</v>
      </c>
    </row>
    <row r="1305" spans="10:16" x14ac:dyDescent="0.25">
      <c r="J1305">
        <v>2073</v>
      </c>
      <c r="K1305" t="s">
        <v>6</v>
      </c>
      <c r="L1305">
        <v>30.563796811236902</v>
      </c>
      <c r="M1305">
        <v>-1.3747210618777701</v>
      </c>
      <c r="N1305">
        <v>-0.68945589597232204</v>
      </c>
      <c r="O1305">
        <v>0.55388043663841802</v>
      </c>
      <c r="P1305" t="s">
        <v>7</v>
      </c>
    </row>
    <row r="1306" spans="10:16" x14ac:dyDescent="0.25">
      <c r="J1306">
        <v>2073</v>
      </c>
      <c r="K1306" t="s">
        <v>9</v>
      </c>
      <c r="L1306">
        <v>31.019740613561599</v>
      </c>
      <c r="M1306">
        <v>-1.4041650011687901</v>
      </c>
      <c r="N1306">
        <v>-0.80247659639957902</v>
      </c>
      <c r="O1306">
        <v>0.55396458829225004</v>
      </c>
      <c r="P1306" t="s">
        <v>7</v>
      </c>
    </row>
    <row r="1307" spans="10:16" x14ac:dyDescent="0.25">
      <c r="J1307">
        <v>2073</v>
      </c>
      <c r="K1307" t="s">
        <v>10</v>
      </c>
      <c r="L1307">
        <v>31.6639273442164</v>
      </c>
      <c r="M1307">
        <v>-1.4057444236577501</v>
      </c>
      <c r="N1307">
        <v>-0.69898325839516495</v>
      </c>
      <c r="O1307">
        <v>0.53068334652099203</v>
      </c>
      <c r="P1307" t="s">
        <v>7</v>
      </c>
    </row>
    <row r="1308" spans="10:16" x14ac:dyDescent="0.25">
      <c r="J1308">
        <v>2073</v>
      </c>
      <c r="K1308" t="s">
        <v>11</v>
      </c>
      <c r="L1308">
        <v>31.914275128038099</v>
      </c>
      <c r="M1308">
        <v>-1.40619739057646</v>
      </c>
      <c r="N1308">
        <v>-0.61315214549833297</v>
      </c>
      <c r="O1308">
        <v>0.496752843003747</v>
      </c>
      <c r="P1308" t="s">
        <v>7</v>
      </c>
    </row>
    <row r="1309" spans="10:16" x14ac:dyDescent="0.25">
      <c r="J1309">
        <v>2073</v>
      </c>
      <c r="K1309" t="s">
        <v>13</v>
      </c>
      <c r="L1309">
        <v>32.357720877952801</v>
      </c>
      <c r="M1309">
        <v>-1.4036768551107</v>
      </c>
      <c r="N1309">
        <v>-0.51543814227314999</v>
      </c>
      <c r="O1309">
        <v>0.600009893041067</v>
      </c>
      <c r="P1309" t="s">
        <v>7</v>
      </c>
    </row>
    <row r="1310" spans="10:16" x14ac:dyDescent="0.25">
      <c r="J1310">
        <v>2073</v>
      </c>
      <c r="K1310" t="s">
        <v>14</v>
      </c>
      <c r="L1310">
        <v>32.652009489393699</v>
      </c>
      <c r="M1310">
        <v>-1.3694455104746699</v>
      </c>
      <c r="N1310">
        <v>-0.44656982052193001</v>
      </c>
      <c r="O1310">
        <v>0.49934969062694301</v>
      </c>
      <c r="P1310" t="s">
        <v>7</v>
      </c>
    </row>
    <row r="1311" spans="10:16" x14ac:dyDescent="0.25">
      <c r="J1311">
        <v>2073</v>
      </c>
      <c r="K1311" t="s">
        <v>15</v>
      </c>
      <c r="L1311">
        <v>32.651425140220397</v>
      </c>
      <c r="M1311">
        <v>-1.3555675495477899</v>
      </c>
      <c r="N1311">
        <v>-0.20825460542987401</v>
      </c>
      <c r="O1311">
        <v>0.52579456678654302</v>
      </c>
      <c r="P1311" t="s">
        <v>7</v>
      </c>
    </row>
    <row r="1312" spans="10:16" x14ac:dyDescent="0.25">
      <c r="J1312">
        <v>2073</v>
      </c>
      <c r="K1312" t="s">
        <v>16</v>
      </c>
      <c r="L1312">
        <v>32.725224870059897</v>
      </c>
      <c r="M1312">
        <v>-1.3886595185833801</v>
      </c>
      <c r="N1312">
        <v>-0.53112922182024502</v>
      </c>
      <c r="O1312">
        <v>0.49959338948971799</v>
      </c>
      <c r="P1312" t="s">
        <v>7</v>
      </c>
    </row>
    <row r="1313" spans="10:16" x14ac:dyDescent="0.25">
      <c r="J1313">
        <v>2073</v>
      </c>
      <c r="K1313" t="s">
        <v>17</v>
      </c>
      <c r="L1313">
        <v>32.736103657934798</v>
      </c>
      <c r="M1313">
        <v>-1.40468167889447</v>
      </c>
      <c r="N1313">
        <v>-0.34193189531289903</v>
      </c>
      <c r="O1313">
        <v>0.54983322167661197</v>
      </c>
      <c r="P1313" t="s">
        <v>7</v>
      </c>
    </row>
    <row r="1314" spans="10:16" x14ac:dyDescent="0.25">
      <c r="J1314">
        <v>2073</v>
      </c>
      <c r="K1314" t="s">
        <v>18</v>
      </c>
      <c r="L1314">
        <v>32.741052049866397</v>
      </c>
      <c r="M1314">
        <v>-1.4260307071351901</v>
      </c>
      <c r="N1314">
        <v>-0.34491562760453598</v>
      </c>
      <c r="O1314">
        <v>0.66740339205671895</v>
      </c>
      <c r="P1314" t="s">
        <v>7</v>
      </c>
    </row>
    <row r="1315" spans="10:16" x14ac:dyDescent="0.25">
      <c r="J1315">
        <v>2073</v>
      </c>
      <c r="K1315" t="s">
        <v>19</v>
      </c>
      <c r="L1315">
        <v>32.0409115796785</v>
      </c>
      <c r="M1315">
        <v>-1.46066166691765</v>
      </c>
      <c r="N1315">
        <v>-0.78442895162584203</v>
      </c>
      <c r="O1315">
        <v>0.58167922730885402</v>
      </c>
      <c r="P1315" t="s">
        <v>7</v>
      </c>
    </row>
    <row r="1316" spans="10:16" x14ac:dyDescent="0.25">
      <c r="J1316">
        <v>2073</v>
      </c>
      <c r="K1316" t="s">
        <v>20</v>
      </c>
      <c r="L1316">
        <v>31.629545628500999</v>
      </c>
      <c r="M1316">
        <v>-1.38005927357599</v>
      </c>
      <c r="N1316">
        <v>-0.266135330279546</v>
      </c>
      <c r="O1316">
        <v>0.636588539780371</v>
      </c>
      <c r="P1316" t="s">
        <v>7</v>
      </c>
    </row>
    <row r="1317" spans="10:16" x14ac:dyDescent="0.25">
      <c r="J1317">
        <v>2073</v>
      </c>
      <c r="K1317" t="s">
        <v>21</v>
      </c>
      <c r="L1317">
        <v>30.2252527221188</v>
      </c>
      <c r="M1317">
        <v>-1.5007136581679199</v>
      </c>
      <c r="N1317">
        <v>-0.70320795909747102</v>
      </c>
      <c r="O1317">
        <v>0.76067602812494695</v>
      </c>
      <c r="P1317" t="s">
        <v>7</v>
      </c>
    </row>
    <row r="1318" spans="10:16" x14ac:dyDescent="0.25">
      <c r="J1318">
        <v>2074</v>
      </c>
      <c r="K1318" t="s">
        <v>8</v>
      </c>
      <c r="L1318">
        <v>29.413372784183199</v>
      </c>
      <c r="M1318">
        <v>-1.31393346877161</v>
      </c>
      <c r="N1318">
        <v>-0.89065201574695096</v>
      </c>
      <c r="O1318">
        <v>0.558507535809321</v>
      </c>
      <c r="P1318" t="s">
        <v>7</v>
      </c>
    </row>
    <row r="1319" spans="10:16" x14ac:dyDescent="0.25">
      <c r="J1319">
        <v>2074</v>
      </c>
      <c r="K1319" t="s">
        <v>6</v>
      </c>
      <c r="L1319">
        <v>30.6361431309758</v>
      </c>
      <c r="M1319">
        <v>-1.3675580374368399</v>
      </c>
      <c r="N1319">
        <v>-0.68945589597232204</v>
      </c>
      <c r="O1319">
        <v>0.55388043663841802</v>
      </c>
      <c r="P1319" t="s">
        <v>7</v>
      </c>
    </row>
    <row r="1320" spans="10:16" x14ac:dyDescent="0.25">
      <c r="J1320">
        <v>2074</v>
      </c>
      <c r="K1320" t="s">
        <v>9</v>
      </c>
      <c r="L1320">
        <v>31.0920869333005</v>
      </c>
      <c r="M1320">
        <v>-1.3970019767278601</v>
      </c>
      <c r="N1320">
        <v>-0.80247659639957902</v>
      </c>
      <c r="O1320">
        <v>0.55396458829225004</v>
      </c>
      <c r="P1320" t="s">
        <v>7</v>
      </c>
    </row>
    <row r="1321" spans="10:16" x14ac:dyDescent="0.25">
      <c r="J1321">
        <v>2074</v>
      </c>
      <c r="K1321" t="s">
        <v>10</v>
      </c>
      <c r="L1321">
        <v>31.736273663955298</v>
      </c>
      <c r="M1321">
        <v>-1.3985813992168299</v>
      </c>
      <c r="N1321">
        <v>-0.69898325839516495</v>
      </c>
      <c r="O1321">
        <v>0.53068334652099203</v>
      </c>
      <c r="P1321" t="s">
        <v>7</v>
      </c>
    </row>
    <row r="1322" spans="10:16" x14ac:dyDescent="0.25">
      <c r="J1322">
        <v>2074</v>
      </c>
      <c r="K1322" t="s">
        <v>11</v>
      </c>
      <c r="L1322">
        <v>31.986621447777001</v>
      </c>
      <c r="M1322">
        <v>-1.39903436613553</v>
      </c>
      <c r="N1322">
        <v>-0.61315214549833297</v>
      </c>
      <c r="O1322">
        <v>0.496752843003747</v>
      </c>
      <c r="P1322" t="s">
        <v>7</v>
      </c>
    </row>
    <row r="1323" spans="10:16" x14ac:dyDescent="0.25">
      <c r="J1323">
        <v>2074</v>
      </c>
      <c r="K1323" t="s">
        <v>13</v>
      </c>
      <c r="L1323">
        <v>32.430067197691699</v>
      </c>
      <c r="M1323">
        <v>-1.39651383066977</v>
      </c>
      <c r="N1323">
        <v>-0.51543814227314999</v>
      </c>
      <c r="O1323">
        <v>0.600009893041067</v>
      </c>
      <c r="P1323" t="s">
        <v>7</v>
      </c>
    </row>
    <row r="1324" spans="10:16" x14ac:dyDescent="0.25">
      <c r="J1324">
        <v>2074</v>
      </c>
      <c r="K1324" t="s">
        <v>14</v>
      </c>
      <c r="L1324">
        <v>32.724355809132703</v>
      </c>
      <c r="M1324">
        <v>-1.3622824860337399</v>
      </c>
      <c r="N1324">
        <v>-0.44656982052193001</v>
      </c>
      <c r="O1324">
        <v>0.49934969062694301</v>
      </c>
      <c r="P1324" t="s">
        <v>7</v>
      </c>
    </row>
    <row r="1325" spans="10:16" x14ac:dyDescent="0.25">
      <c r="J1325">
        <v>2074</v>
      </c>
      <c r="K1325" t="s">
        <v>15</v>
      </c>
      <c r="L1325">
        <v>32.723771459959302</v>
      </c>
      <c r="M1325">
        <v>-1.3484045251068599</v>
      </c>
      <c r="N1325">
        <v>-0.20825460542987401</v>
      </c>
      <c r="O1325">
        <v>0.52579456678654302</v>
      </c>
      <c r="P1325" t="s">
        <v>7</v>
      </c>
    </row>
    <row r="1326" spans="10:16" x14ac:dyDescent="0.25">
      <c r="J1326">
        <v>2074</v>
      </c>
      <c r="K1326" t="s">
        <v>16</v>
      </c>
      <c r="L1326">
        <v>32.797571189798802</v>
      </c>
      <c r="M1326">
        <v>-1.3814964941424499</v>
      </c>
      <c r="N1326">
        <v>-0.53112922182024502</v>
      </c>
      <c r="O1326">
        <v>0.49959338948971799</v>
      </c>
      <c r="P1326" t="s">
        <v>7</v>
      </c>
    </row>
    <row r="1327" spans="10:16" x14ac:dyDescent="0.25">
      <c r="J1327">
        <v>2074</v>
      </c>
      <c r="K1327" t="s">
        <v>17</v>
      </c>
      <c r="L1327">
        <v>32.808449977673703</v>
      </c>
      <c r="M1327">
        <v>-1.3975186544535401</v>
      </c>
      <c r="N1327">
        <v>-0.34193189531289903</v>
      </c>
      <c r="O1327">
        <v>0.54983322167661197</v>
      </c>
      <c r="P1327" t="s">
        <v>7</v>
      </c>
    </row>
    <row r="1328" spans="10:16" x14ac:dyDescent="0.25">
      <c r="J1328">
        <v>2074</v>
      </c>
      <c r="K1328" t="s">
        <v>18</v>
      </c>
      <c r="L1328">
        <v>32.813398369605302</v>
      </c>
      <c r="M1328">
        <v>-1.4188676826942599</v>
      </c>
      <c r="N1328">
        <v>-0.34491562760453598</v>
      </c>
      <c r="O1328">
        <v>0.66740339205671895</v>
      </c>
      <c r="P1328" t="s">
        <v>7</v>
      </c>
    </row>
    <row r="1329" spans="10:16" x14ac:dyDescent="0.25">
      <c r="J1329">
        <v>2074</v>
      </c>
      <c r="K1329" t="s">
        <v>19</v>
      </c>
      <c r="L1329">
        <v>32.113257899417398</v>
      </c>
      <c r="M1329">
        <v>-1.45349864247672</v>
      </c>
      <c r="N1329">
        <v>-0.78442895162584203</v>
      </c>
      <c r="O1329">
        <v>0.58167922730885402</v>
      </c>
      <c r="P1329" t="s">
        <v>7</v>
      </c>
    </row>
    <row r="1330" spans="10:16" x14ac:dyDescent="0.25">
      <c r="J1330">
        <v>2074</v>
      </c>
      <c r="K1330" t="s">
        <v>20</v>
      </c>
      <c r="L1330">
        <v>31.701891948239901</v>
      </c>
      <c r="M1330">
        <v>-1.37289624913507</v>
      </c>
      <c r="N1330">
        <v>-0.266135330279546</v>
      </c>
      <c r="O1330">
        <v>0.636588539780371</v>
      </c>
      <c r="P1330" t="s">
        <v>7</v>
      </c>
    </row>
    <row r="1331" spans="10:16" x14ac:dyDescent="0.25">
      <c r="J1331">
        <v>2074</v>
      </c>
      <c r="K1331" t="s">
        <v>21</v>
      </c>
      <c r="L1331">
        <v>30.297599041857701</v>
      </c>
      <c r="M1331">
        <v>-1.4935506337269899</v>
      </c>
      <c r="N1331">
        <v>-0.70320795909747102</v>
      </c>
      <c r="O1331">
        <v>0.76067602812494695</v>
      </c>
      <c r="P1331" t="s">
        <v>7</v>
      </c>
    </row>
    <row r="1332" spans="10:16" x14ac:dyDescent="0.25">
      <c r="J1332">
        <v>2075</v>
      </c>
      <c r="K1332" t="s">
        <v>8</v>
      </c>
      <c r="L1332">
        <v>29.4857191039222</v>
      </c>
      <c r="M1332">
        <v>-1.30677044433068</v>
      </c>
      <c r="N1332">
        <v>-0.89065201574695096</v>
      </c>
      <c r="O1332">
        <v>0.558507535809321</v>
      </c>
      <c r="P1332" t="s">
        <v>7</v>
      </c>
    </row>
    <row r="1333" spans="10:16" x14ac:dyDescent="0.25">
      <c r="J1333">
        <v>2075</v>
      </c>
      <c r="K1333" t="s">
        <v>6</v>
      </c>
      <c r="L1333">
        <v>30.708489450714801</v>
      </c>
      <c r="M1333">
        <v>-1.3603950129959099</v>
      </c>
      <c r="N1333">
        <v>-0.68945589597232204</v>
      </c>
      <c r="O1333">
        <v>0.55388043663841802</v>
      </c>
      <c r="P1333" t="s">
        <v>7</v>
      </c>
    </row>
    <row r="1334" spans="10:16" x14ac:dyDescent="0.25">
      <c r="J1334">
        <v>2075</v>
      </c>
      <c r="K1334" t="s">
        <v>9</v>
      </c>
      <c r="L1334">
        <v>31.164433253039402</v>
      </c>
      <c r="M1334">
        <v>-1.3898389522869301</v>
      </c>
      <c r="N1334">
        <v>-0.80247659639957902</v>
      </c>
      <c r="O1334">
        <v>0.55396458829225004</v>
      </c>
      <c r="P1334" t="s">
        <v>7</v>
      </c>
    </row>
    <row r="1335" spans="10:16" x14ac:dyDescent="0.25">
      <c r="J1335">
        <v>2075</v>
      </c>
      <c r="K1335" t="s">
        <v>10</v>
      </c>
      <c r="L1335">
        <v>31.8086199836942</v>
      </c>
      <c r="M1335">
        <v>-1.3914183747758999</v>
      </c>
      <c r="N1335">
        <v>-0.69898325839516495</v>
      </c>
      <c r="O1335">
        <v>0.53068334652099203</v>
      </c>
      <c r="P1335" t="s">
        <v>7</v>
      </c>
    </row>
    <row r="1336" spans="10:16" x14ac:dyDescent="0.25">
      <c r="J1336">
        <v>2075</v>
      </c>
      <c r="K1336" t="s">
        <v>11</v>
      </c>
      <c r="L1336">
        <v>32.058967767516002</v>
      </c>
      <c r="M1336">
        <v>-1.3918713416946</v>
      </c>
      <c r="N1336">
        <v>-0.61315214549833297</v>
      </c>
      <c r="O1336">
        <v>0.496752843003747</v>
      </c>
      <c r="P1336" t="s">
        <v>7</v>
      </c>
    </row>
    <row r="1337" spans="10:16" x14ac:dyDescent="0.25">
      <c r="J1337">
        <v>2075</v>
      </c>
      <c r="K1337" t="s">
        <v>13</v>
      </c>
      <c r="L1337">
        <v>32.502413517430597</v>
      </c>
      <c r="M1337">
        <v>-1.38935080622884</v>
      </c>
      <c r="N1337">
        <v>-0.51543814227314999</v>
      </c>
      <c r="O1337">
        <v>0.600009893041067</v>
      </c>
      <c r="P1337" t="s">
        <v>7</v>
      </c>
    </row>
    <row r="1338" spans="10:16" x14ac:dyDescent="0.25">
      <c r="J1338">
        <v>2075</v>
      </c>
      <c r="K1338" t="s">
        <v>14</v>
      </c>
      <c r="L1338">
        <v>32.796702128871601</v>
      </c>
      <c r="M1338">
        <v>-1.3551194615928099</v>
      </c>
      <c r="N1338">
        <v>-0.44656982052193001</v>
      </c>
      <c r="O1338">
        <v>0.49934969062694301</v>
      </c>
      <c r="P1338" t="s">
        <v>7</v>
      </c>
    </row>
    <row r="1339" spans="10:16" x14ac:dyDescent="0.25">
      <c r="J1339">
        <v>2075</v>
      </c>
      <c r="K1339" t="s">
        <v>15</v>
      </c>
      <c r="L1339">
        <v>32.7961177796982</v>
      </c>
      <c r="M1339">
        <v>-1.34124150066593</v>
      </c>
      <c r="N1339">
        <v>-0.20825460542987401</v>
      </c>
      <c r="O1339">
        <v>0.52579456678654302</v>
      </c>
      <c r="P1339" t="s">
        <v>7</v>
      </c>
    </row>
    <row r="1340" spans="10:16" x14ac:dyDescent="0.25">
      <c r="J1340">
        <v>2075</v>
      </c>
      <c r="K1340" t="s">
        <v>16</v>
      </c>
      <c r="L1340">
        <v>32.8699175095377</v>
      </c>
      <c r="M1340">
        <v>-1.3743334697015199</v>
      </c>
      <c r="N1340">
        <v>-0.53112922182024502</v>
      </c>
      <c r="O1340">
        <v>0.49959338948971799</v>
      </c>
      <c r="P1340" t="s">
        <v>7</v>
      </c>
    </row>
    <row r="1341" spans="10:16" x14ac:dyDescent="0.25">
      <c r="J1341">
        <v>2075</v>
      </c>
      <c r="K1341" t="s">
        <v>17</v>
      </c>
      <c r="L1341">
        <v>32.880796297412701</v>
      </c>
      <c r="M1341">
        <v>-1.3903556300126101</v>
      </c>
      <c r="N1341">
        <v>-0.34193189531289903</v>
      </c>
      <c r="O1341">
        <v>0.54983322167661197</v>
      </c>
      <c r="P1341" t="s">
        <v>7</v>
      </c>
    </row>
    <row r="1342" spans="10:16" x14ac:dyDescent="0.25">
      <c r="J1342">
        <v>2075</v>
      </c>
      <c r="K1342" t="s">
        <v>18</v>
      </c>
      <c r="L1342">
        <v>32.8857446893442</v>
      </c>
      <c r="M1342">
        <v>-1.4117046582533299</v>
      </c>
      <c r="N1342">
        <v>-0.34491562760453598</v>
      </c>
      <c r="O1342">
        <v>0.66740339205671895</v>
      </c>
      <c r="P1342" t="s">
        <v>7</v>
      </c>
    </row>
    <row r="1343" spans="10:16" x14ac:dyDescent="0.25">
      <c r="J1343">
        <v>2075</v>
      </c>
      <c r="K1343" t="s">
        <v>19</v>
      </c>
      <c r="L1343">
        <v>32.185604219156403</v>
      </c>
      <c r="M1343">
        <v>-1.44633561803579</v>
      </c>
      <c r="N1343">
        <v>-0.78442895162584203</v>
      </c>
      <c r="O1343">
        <v>0.58167922730885402</v>
      </c>
      <c r="P1343" t="s">
        <v>7</v>
      </c>
    </row>
    <row r="1344" spans="10:16" x14ac:dyDescent="0.25">
      <c r="J1344">
        <v>2075</v>
      </c>
      <c r="K1344" t="s">
        <v>20</v>
      </c>
      <c r="L1344">
        <v>31.774238267978902</v>
      </c>
      <c r="M1344">
        <v>-1.36573322469414</v>
      </c>
      <c r="N1344">
        <v>-0.266135330279546</v>
      </c>
      <c r="O1344">
        <v>0.636588539780371</v>
      </c>
      <c r="P1344" t="s">
        <v>7</v>
      </c>
    </row>
    <row r="1345" spans="10:16" x14ac:dyDescent="0.25">
      <c r="J1345">
        <v>2075</v>
      </c>
      <c r="K1345" t="s">
        <v>21</v>
      </c>
      <c r="L1345">
        <v>30.369945361596599</v>
      </c>
      <c r="M1345">
        <v>-1.48638760928606</v>
      </c>
      <c r="N1345">
        <v>-0.70320795909747102</v>
      </c>
      <c r="O1345">
        <v>0.76067602812494695</v>
      </c>
      <c r="P1345" t="s">
        <v>7</v>
      </c>
    </row>
    <row r="1346" spans="10:16" x14ac:dyDescent="0.25">
      <c r="J1346">
        <v>2076</v>
      </c>
      <c r="K1346" t="s">
        <v>8</v>
      </c>
      <c r="L1346">
        <v>29.558065423661098</v>
      </c>
      <c r="M1346">
        <v>-1.29960741988975</v>
      </c>
      <c r="N1346">
        <v>-0.89065201574695096</v>
      </c>
      <c r="O1346">
        <v>0.558507535809321</v>
      </c>
      <c r="P1346" t="s">
        <v>7</v>
      </c>
    </row>
    <row r="1347" spans="10:16" x14ac:dyDescent="0.25">
      <c r="J1347">
        <v>2076</v>
      </c>
      <c r="K1347" t="s">
        <v>6</v>
      </c>
      <c r="L1347">
        <v>30.780835770453699</v>
      </c>
      <c r="M1347">
        <v>-1.3532319885549799</v>
      </c>
      <c r="N1347">
        <v>-0.68945589597232204</v>
      </c>
      <c r="O1347">
        <v>0.55388043663841802</v>
      </c>
      <c r="P1347" t="s">
        <v>7</v>
      </c>
    </row>
    <row r="1348" spans="10:16" x14ac:dyDescent="0.25">
      <c r="J1348">
        <v>2076</v>
      </c>
      <c r="K1348" t="s">
        <v>9</v>
      </c>
      <c r="L1348">
        <v>31.236779572778399</v>
      </c>
      <c r="M1348">
        <v>-1.3826759278459999</v>
      </c>
      <c r="N1348">
        <v>-0.80247659639957902</v>
      </c>
      <c r="O1348">
        <v>0.55396458829225004</v>
      </c>
      <c r="P1348" t="s">
        <v>7</v>
      </c>
    </row>
    <row r="1349" spans="10:16" x14ac:dyDescent="0.25">
      <c r="J1349">
        <v>2076</v>
      </c>
      <c r="K1349" t="s">
        <v>10</v>
      </c>
      <c r="L1349">
        <v>31.880966303433201</v>
      </c>
      <c r="M1349">
        <v>-1.3842553503349699</v>
      </c>
      <c r="N1349">
        <v>-0.69898325839516495</v>
      </c>
      <c r="O1349">
        <v>0.53068334652099203</v>
      </c>
      <c r="P1349" t="s">
        <v>7</v>
      </c>
    </row>
    <row r="1350" spans="10:16" x14ac:dyDescent="0.25">
      <c r="J1350">
        <v>2076</v>
      </c>
      <c r="K1350" t="s">
        <v>11</v>
      </c>
      <c r="L1350">
        <v>32.1313140872549</v>
      </c>
      <c r="M1350">
        <v>-1.3847083172536701</v>
      </c>
      <c r="N1350">
        <v>-0.61315214549833297</v>
      </c>
      <c r="O1350">
        <v>0.496752843003747</v>
      </c>
      <c r="P1350" t="s">
        <v>7</v>
      </c>
    </row>
    <row r="1351" spans="10:16" x14ac:dyDescent="0.25">
      <c r="J1351">
        <v>2076</v>
      </c>
      <c r="K1351" t="s">
        <v>13</v>
      </c>
      <c r="L1351">
        <v>32.574759837169601</v>
      </c>
      <c r="M1351">
        <v>-1.38218778178791</v>
      </c>
      <c r="N1351">
        <v>-0.51543814227314999</v>
      </c>
      <c r="O1351">
        <v>0.600009893041067</v>
      </c>
      <c r="P1351" t="s">
        <v>7</v>
      </c>
    </row>
    <row r="1352" spans="10:16" x14ac:dyDescent="0.25">
      <c r="J1352">
        <v>2076</v>
      </c>
      <c r="K1352" t="s">
        <v>14</v>
      </c>
      <c r="L1352">
        <v>32.869048448610599</v>
      </c>
      <c r="M1352">
        <v>-1.34795643715188</v>
      </c>
      <c r="N1352">
        <v>-0.44656982052193001</v>
      </c>
      <c r="O1352">
        <v>0.49934969062694301</v>
      </c>
      <c r="P1352" t="s">
        <v>7</v>
      </c>
    </row>
    <row r="1353" spans="10:16" x14ac:dyDescent="0.25">
      <c r="J1353">
        <v>2076</v>
      </c>
      <c r="K1353" t="s">
        <v>15</v>
      </c>
      <c r="L1353">
        <v>32.868464099437197</v>
      </c>
      <c r="M1353">
        <v>-1.334078476225</v>
      </c>
      <c r="N1353">
        <v>-0.20825460542987401</v>
      </c>
      <c r="O1353">
        <v>0.52579456678654302</v>
      </c>
      <c r="P1353" t="s">
        <v>7</v>
      </c>
    </row>
    <row r="1354" spans="10:16" x14ac:dyDescent="0.25">
      <c r="J1354">
        <v>2076</v>
      </c>
      <c r="K1354" t="s">
        <v>16</v>
      </c>
      <c r="L1354">
        <v>32.942263829276698</v>
      </c>
      <c r="M1354">
        <v>-1.36717044526059</v>
      </c>
      <c r="N1354">
        <v>-0.53112922182024502</v>
      </c>
      <c r="O1354">
        <v>0.49959338948971799</v>
      </c>
      <c r="P1354" t="s">
        <v>7</v>
      </c>
    </row>
    <row r="1355" spans="10:16" x14ac:dyDescent="0.25">
      <c r="J1355">
        <v>2076</v>
      </c>
      <c r="K1355" t="s">
        <v>17</v>
      </c>
      <c r="L1355">
        <v>32.953142617151599</v>
      </c>
      <c r="M1355">
        <v>-1.3831926055716799</v>
      </c>
      <c r="N1355">
        <v>-0.34193189531289903</v>
      </c>
      <c r="O1355">
        <v>0.54983322167661197</v>
      </c>
      <c r="P1355" t="s">
        <v>7</v>
      </c>
    </row>
    <row r="1356" spans="10:16" x14ac:dyDescent="0.25">
      <c r="J1356">
        <v>2076</v>
      </c>
      <c r="K1356" t="s">
        <v>18</v>
      </c>
      <c r="L1356">
        <v>32.958091009083198</v>
      </c>
      <c r="M1356">
        <v>-1.4045416338123999</v>
      </c>
      <c r="N1356">
        <v>-0.34491562760453598</v>
      </c>
      <c r="O1356">
        <v>0.66740339205671895</v>
      </c>
      <c r="P1356" t="s">
        <v>7</v>
      </c>
    </row>
    <row r="1357" spans="10:16" x14ac:dyDescent="0.25">
      <c r="J1357">
        <v>2076</v>
      </c>
      <c r="K1357" t="s">
        <v>19</v>
      </c>
      <c r="L1357">
        <v>32.257950538895301</v>
      </c>
      <c r="M1357">
        <v>-1.4391725935948601</v>
      </c>
      <c r="N1357">
        <v>-0.78442895162584203</v>
      </c>
      <c r="O1357">
        <v>0.58167922730885402</v>
      </c>
      <c r="P1357" t="s">
        <v>7</v>
      </c>
    </row>
    <row r="1358" spans="10:16" x14ac:dyDescent="0.25">
      <c r="J1358">
        <v>2076</v>
      </c>
      <c r="K1358" t="s">
        <v>20</v>
      </c>
      <c r="L1358">
        <v>31.8465845877178</v>
      </c>
      <c r="M1358">
        <v>-1.3585702002532101</v>
      </c>
      <c r="N1358">
        <v>-0.266135330279546</v>
      </c>
      <c r="O1358">
        <v>0.636588539780371</v>
      </c>
      <c r="P1358" t="s">
        <v>7</v>
      </c>
    </row>
    <row r="1359" spans="10:16" x14ac:dyDescent="0.25">
      <c r="J1359">
        <v>2076</v>
      </c>
      <c r="K1359" t="s">
        <v>21</v>
      </c>
      <c r="L1359">
        <v>30.4422916813356</v>
      </c>
      <c r="M1359">
        <v>-1.47922458484513</v>
      </c>
      <c r="N1359">
        <v>-0.70320795909747102</v>
      </c>
      <c r="O1359">
        <v>0.76067602812494695</v>
      </c>
      <c r="P1359" t="s">
        <v>7</v>
      </c>
    </row>
    <row r="1360" spans="10:16" x14ac:dyDescent="0.25">
      <c r="J1360">
        <v>2077</v>
      </c>
      <c r="K1360" t="s">
        <v>8</v>
      </c>
      <c r="L1360">
        <v>29.6304117434</v>
      </c>
      <c r="M1360">
        <v>-1.2924443954488201</v>
      </c>
      <c r="N1360">
        <v>-0.89065201574695096</v>
      </c>
      <c r="O1360">
        <v>0.558507535809321</v>
      </c>
      <c r="P1360" t="s">
        <v>7</v>
      </c>
    </row>
    <row r="1361" spans="10:16" x14ac:dyDescent="0.25">
      <c r="J1361">
        <v>2077</v>
      </c>
      <c r="K1361" t="s">
        <v>6</v>
      </c>
      <c r="L1361">
        <v>30.8531820901926</v>
      </c>
      <c r="M1361">
        <v>-1.34606896411405</v>
      </c>
      <c r="N1361">
        <v>-0.68945589597232204</v>
      </c>
      <c r="O1361">
        <v>0.55388043663841802</v>
      </c>
      <c r="P1361" t="s">
        <v>7</v>
      </c>
    </row>
    <row r="1362" spans="10:16" x14ac:dyDescent="0.25">
      <c r="J1362">
        <v>2077</v>
      </c>
      <c r="K1362" t="s">
        <v>9</v>
      </c>
      <c r="L1362">
        <v>31.309125892517301</v>
      </c>
      <c r="M1362">
        <v>-1.3755129034050699</v>
      </c>
      <c r="N1362">
        <v>-0.80247659639957902</v>
      </c>
      <c r="O1362">
        <v>0.55396458829225004</v>
      </c>
      <c r="P1362" t="s">
        <v>7</v>
      </c>
    </row>
    <row r="1363" spans="10:16" x14ac:dyDescent="0.25">
      <c r="J1363">
        <v>2077</v>
      </c>
      <c r="K1363" t="s">
        <v>10</v>
      </c>
      <c r="L1363">
        <v>31.953312623172099</v>
      </c>
      <c r="M1363">
        <v>-1.37709232589403</v>
      </c>
      <c r="N1363">
        <v>-0.69898325839516495</v>
      </c>
      <c r="O1363">
        <v>0.53068334652099203</v>
      </c>
      <c r="P1363" t="s">
        <v>7</v>
      </c>
    </row>
    <row r="1364" spans="10:16" x14ac:dyDescent="0.25">
      <c r="J1364">
        <v>2077</v>
      </c>
      <c r="K1364" t="s">
        <v>11</v>
      </c>
      <c r="L1364">
        <v>32.203660406993798</v>
      </c>
      <c r="M1364">
        <v>-1.3775452928127401</v>
      </c>
      <c r="N1364">
        <v>-0.61315214549833297</v>
      </c>
      <c r="O1364">
        <v>0.496752843003747</v>
      </c>
      <c r="P1364" t="s">
        <v>7</v>
      </c>
    </row>
    <row r="1365" spans="10:16" x14ac:dyDescent="0.25">
      <c r="J1365">
        <v>2077</v>
      </c>
      <c r="K1365" t="s">
        <v>13</v>
      </c>
      <c r="L1365">
        <v>32.647106156908499</v>
      </c>
      <c r="M1365">
        <v>-1.37502475734698</v>
      </c>
      <c r="N1365">
        <v>-0.51543814227314999</v>
      </c>
      <c r="O1365">
        <v>0.600009893041067</v>
      </c>
      <c r="P1365" t="s">
        <v>7</v>
      </c>
    </row>
    <row r="1366" spans="10:16" x14ac:dyDescent="0.25">
      <c r="J1366">
        <v>2077</v>
      </c>
      <c r="K1366" t="s">
        <v>14</v>
      </c>
      <c r="L1366">
        <v>32.941394768349497</v>
      </c>
      <c r="M1366">
        <v>-1.34079341271095</v>
      </c>
      <c r="N1366">
        <v>-0.44656982052193001</v>
      </c>
      <c r="O1366">
        <v>0.49934969062694301</v>
      </c>
      <c r="P1366" t="s">
        <v>7</v>
      </c>
    </row>
    <row r="1367" spans="10:16" x14ac:dyDescent="0.25">
      <c r="J1367">
        <v>2077</v>
      </c>
      <c r="K1367" t="s">
        <v>15</v>
      </c>
      <c r="L1367">
        <v>32.940810419176103</v>
      </c>
      <c r="M1367">
        <v>-1.32691545178407</v>
      </c>
      <c r="N1367">
        <v>-0.20825460542987401</v>
      </c>
      <c r="O1367">
        <v>0.52579456678654302</v>
      </c>
      <c r="P1367" t="s">
        <v>7</v>
      </c>
    </row>
    <row r="1368" spans="10:16" x14ac:dyDescent="0.25">
      <c r="J1368">
        <v>2077</v>
      </c>
      <c r="K1368" t="s">
        <v>16</v>
      </c>
      <c r="L1368">
        <v>33.014610149015603</v>
      </c>
      <c r="M1368">
        <v>-1.36000742081966</v>
      </c>
      <c r="N1368">
        <v>-0.53112922182024502</v>
      </c>
      <c r="O1368">
        <v>0.49959338948971799</v>
      </c>
      <c r="P1368" t="s">
        <v>7</v>
      </c>
    </row>
    <row r="1369" spans="10:16" x14ac:dyDescent="0.25">
      <c r="J1369">
        <v>2077</v>
      </c>
      <c r="K1369" t="s">
        <v>17</v>
      </c>
      <c r="L1369">
        <v>33.025488936890603</v>
      </c>
      <c r="M1369">
        <v>-1.3760295811307499</v>
      </c>
      <c r="N1369">
        <v>-0.34193189531289903</v>
      </c>
      <c r="O1369">
        <v>0.54983322167661197</v>
      </c>
      <c r="P1369" t="s">
        <v>7</v>
      </c>
    </row>
    <row r="1370" spans="10:16" x14ac:dyDescent="0.25">
      <c r="J1370">
        <v>2077</v>
      </c>
      <c r="K1370" t="s">
        <v>18</v>
      </c>
      <c r="L1370">
        <v>33.030437328822103</v>
      </c>
      <c r="M1370">
        <v>-1.39737860937147</v>
      </c>
      <c r="N1370">
        <v>-0.34491562760453598</v>
      </c>
      <c r="O1370">
        <v>0.66740339205671895</v>
      </c>
      <c r="P1370" t="s">
        <v>7</v>
      </c>
    </row>
    <row r="1371" spans="10:16" x14ac:dyDescent="0.25">
      <c r="J1371">
        <v>2077</v>
      </c>
      <c r="K1371" t="s">
        <v>19</v>
      </c>
      <c r="L1371">
        <v>32.330296858634199</v>
      </c>
      <c r="M1371">
        <v>-1.4320095691539301</v>
      </c>
      <c r="N1371">
        <v>-0.78442895162584203</v>
      </c>
      <c r="O1371">
        <v>0.58167922730885402</v>
      </c>
      <c r="P1371" t="s">
        <v>7</v>
      </c>
    </row>
    <row r="1372" spans="10:16" x14ac:dyDescent="0.25">
      <c r="J1372">
        <v>2077</v>
      </c>
      <c r="K1372" t="s">
        <v>20</v>
      </c>
      <c r="L1372">
        <v>31.918930907456701</v>
      </c>
      <c r="M1372">
        <v>-1.3514071758122701</v>
      </c>
      <c r="N1372">
        <v>-0.266135330279546</v>
      </c>
      <c r="O1372">
        <v>0.636588539780371</v>
      </c>
      <c r="P1372" t="s">
        <v>7</v>
      </c>
    </row>
    <row r="1373" spans="10:16" x14ac:dyDescent="0.25">
      <c r="J1373">
        <v>2077</v>
      </c>
      <c r="K1373" t="s">
        <v>21</v>
      </c>
      <c r="L1373">
        <v>30.514638001074498</v>
      </c>
      <c r="M1373">
        <v>-1.4720615604042</v>
      </c>
      <c r="N1373">
        <v>-0.70320795909747102</v>
      </c>
      <c r="O1373">
        <v>0.76067602812494695</v>
      </c>
      <c r="P1373" t="s">
        <v>7</v>
      </c>
    </row>
    <row r="1374" spans="10:16" x14ac:dyDescent="0.25">
      <c r="J1374">
        <v>2078</v>
      </c>
      <c r="K1374" t="s">
        <v>8</v>
      </c>
      <c r="L1374">
        <v>29.702758063139001</v>
      </c>
      <c r="M1374">
        <v>-1.2852813710078901</v>
      </c>
      <c r="N1374">
        <v>-0.89065201574695096</v>
      </c>
      <c r="O1374">
        <v>0.558507535809321</v>
      </c>
      <c r="P1374" t="s">
        <v>7</v>
      </c>
    </row>
    <row r="1375" spans="10:16" x14ac:dyDescent="0.25">
      <c r="J1375">
        <v>2078</v>
      </c>
      <c r="K1375" t="s">
        <v>6</v>
      </c>
      <c r="L1375">
        <v>30.925528409931601</v>
      </c>
      <c r="M1375">
        <v>-1.33890593967312</v>
      </c>
      <c r="N1375">
        <v>-0.68945589597232204</v>
      </c>
      <c r="O1375">
        <v>0.55388043663841802</v>
      </c>
      <c r="P1375" t="s">
        <v>7</v>
      </c>
    </row>
    <row r="1376" spans="10:16" x14ac:dyDescent="0.25">
      <c r="J1376">
        <v>2078</v>
      </c>
      <c r="K1376" t="s">
        <v>9</v>
      </c>
      <c r="L1376">
        <v>31.381472212256298</v>
      </c>
      <c r="M1376">
        <v>-1.36834987896414</v>
      </c>
      <c r="N1376">
        <v>-0.80247659639957902</v>
      </c>
      <c r="O1376">
        <v>0.55396458829225004</v>
      </c>
      <c r="P1376" t="s">
        <v>7</v>
      </c>
    </row>
    <row r="1377" spans="10:16" x14ac:dyDescent="0.25">
      <c r="J1377">
        <v>2078</v>
      </c>
      <c r="K1377" t="s">
        <v>10</v>
      </c>
      <c r="L1377">
        <v>32.025658942911001</v>
      </c>
      <c r="M1377">
        <v>-1.36992930145311</v>
      </c>
      <c r="N1377">
        <v>-0.69898325839516495</v>
      </c>
      <c r="O1377">
        <v>0.53068334652099203</v>
      </c>
      <c r="P1377" t="s">
        <v>7</v>
      </c>
    </row>
    <row r="1378" spans="10:16" x14ac:dyDescent="0.25">
      <c r="J1378">
        <v>2078</v>
      </c>
      <c r="K1378" t="s">
        <v>11</v>
      </c>
      <c r="L1378">
        <v>32.276006726732803</v>
      </c>
      <c r="M1378">
        <v>-1.3703822683718101</v>
      </c>
      <c r="N1378">
        <v>-0.61315214549833297</v>
      </c>
      <c r="O1378">
        <v>0.496752843003747</v>
      </c>
      <c r="P1378" t="s">
        <v>7</v>
      </c>
    </row>
    <row r="1379" spans="10:16" x14ac:dyDescent="0.25">
      <c r="J1379">
        <v>2078</v>
      </c>
      <c r="K1379" t="s">
        <v>13</v>
      </c>
      <c r="L1379">
        <v>32.719452476647398</v>
      </c>
      <c r="M1379">
        <v>-1.3678617329060501</v>
      </c>
      <c r="N1379">
        <v>-0.51543814227314999</v>
      </c>
      <c r="O1379">
        <v>0.600009893041067</v>
      </c>
      <c r="P1379" t="s">
        <v>7</v>
      </c>
    </row>
    <row r="1380" spans="10:16" x14ac:dyDescent="0.25">
      <c r="J1380">
        <v>2078</v>
      </c>
      <c r="K1380" t="s">
        <v>14</v>
      </c>
      <c r="L1380">
        <v>33.013741088088402</v>
      </c>
      <c r="M1380">
        <v>-1.33363038827002</v>
      </c>
      <c r="N1380">
        <v>-0.44656982052193001</v>
      </c>
      <c r="O1380">
        <v>0.49934969062694301</v>
      </c>
      <c r="P1380" t="s">
        <v>7</v>
      </c>
    </row>
    <row r="1381" spans="10:16" x14ac:dyDescent="0.25">
      <c r="J1381">
        <v>2078</v>
      </c>
      <c r="K1381" t="s">
        <v>15</v>
      </c>
      <c r="L1381">
        <v>33.013156738915001</v>
      </c>
      <c r="M1381">
        <v>-1.31975242734314</v>
      </c>
      <c r="N1381">
        <v>-0.20825460542987401</v>
      </c>
      <c r="O1381">
        <v>0.52579456678654302</v>
      </c>
      <c r="P1381" t="s">
        <v>7</v>
      </c>
    </row>
    <row r="1382" spans="10:16" x14ac:dyDescent="0.25">
      <c r="J1382">
        <v>2078</v>
      </c>
      <c r="K1382" t="s">
        <v>16</v>
      </c>
      <c r="L1382">
        <v>33.086956468754501</v>
      </c>
      <c r="M1382">
        <v>-1.35284439637873</v>
      </c>
      <c r="N1382">
        <v>-0.53112922182024502</v>
      </c>
      <c r="O1382">
        <v>0.49959338948971799</v>
      </c>
      <c r="P1382" t="s">
        <v>7</v>
      </c>
    </row>
    <row r="1383" spans="10:16" x14ac:dyDescent="0.25">
      <c r="J1383">
        <v>2078</v>
      </c>
      <c r="K1383" t="s">
        <v>17</v>
      </c>
      <c r="L1383">
        <v>33.097835256629502</v>
      </c>
      <c r="M1383">
        <v>-1.3688665566898199</v>
      </c>
      <c r="N1383">
        <v>-0.34193189531289903</v>
      </c>
      <c r="O1383">
        <v>0.54983322167661197</v>
      </c>
      <c r="P1383" t="s">
        <v>7</v>
      </c>
    </row>
    <row r="1384" spans="10:16" x14ac:dyDescent="0.25">
      <c r="J1384">
        <v>2078</v>
      </c>
      <c r="K1384" t="s">
        <v>18</v>
      </c>
      <c r="L1384">
        <v>33.1027836485611</v>
      </c>
      <c r="M1384">
        <v>-1.39021558493054</v>
      </c>
      <c r="N1384">
        <v>-0.34491562760453598</v>
      </c>
      <c r="O1384">
        <v>0.66740339205671895</v>
      </c>
      <c r="P1384" t="s">
        <v>7</v>
      </c>
    </row>
    <row r="1385" spans="10:16" x14ac:dyDescent="0.25">
      <c r="J1385">
        <v>2078</v>
      </c>
      <c r="K1385" t="s">
        <v>19</v>
      </c>
      <c r="L1385">
        <v>32.402643178373197</v>
      </c>
      <c r="M1385">
        <v>-1.4248465447130001</v>
      </c>
      <c r="N1385">
        <v>-0.78442895162584203</v>
      </c>
      <c r="O1385">
        <v>0.58167922730885402</v>
      </c>
      <c r="P1385" t="s">
        <v>7</v>
      </c>
    </row>
    <row r="1386" spans="10:16" x14ac:dyDescent="0.25">
      <c r="J1386">
        <v>2078</v>
      </c>
      <c r="K1386" t="s">
        <v>20</v>
      </c>
      <c r="L1386">
        <v>31.991277227195699</v>
      </c>
      <c r="M1386">
        <v>-1.3442441513713499</v>
      </c>
      <c r="N1386">
        <v>-0.266135330279546</v>
      </c>
      <c r="O1386">
        <v>0.636588539780371</v>
      </c>
      <c r="P1386" t="s">
        <v>7</v>
      </c>
    </row>
    <row r="1387" spans="10:16" x14ac:dyDescent="0.25">
      <c r="J1387">
        <v>2078</v>
      </c>
      <c r="K1387" t="s">
        <v>21</v>
      </c>
      <c r="L1387">
        <v>30.586984320813499</v>
      </c>
      <c r="M1387">
        <v>-1.46489853596327</v>
      </c>
      <c r="N1387">
        <v>-0.70320795909747102</v>
      </c>
      <c r="O1387">
        <v>0.76067602812494695</v>
      </c>
      <c r="P1387" t="s">
        <v>7</v>
      </c>
    </row>
    <row r="1388" spans="10:16" x14ac:dyDescent="0.25">
      <c r="J1388">
        <v>2079</v>
      </c>
      <c r="K1388" t="s">
        <v>8</v>
      </c>
      <c r="L1388">
        <v>29.775104382877899</v>
      </c>
      <c r="M1388">
        <v>-1.2781183465669601</v>
      </c>
      <c r="N1388">
        <v>-0.89065201574695096</v>
      </c>
      <c r="O1388">
        <v>0.558507535809321</v>
      </c>
      <c r="P1388" t="s">
        <v>7</v>
      </c>
    </row>
    <row r="1389" spans="10:16" x14ac:dyDescent="0.25">
      <c r="J1389">
        <v>2079</v>
      </c>
      <c r="K1389" t="s">
        <v>6</v>
      </c>
      <c r="L1389">
        <v>30.9978747296705</v>
      </c>
      <c r="M1389">
        <v>-1.33174291523219</v>
      </c>
      <c r="N1389">
        <v>-0.68945589597232204</v>
      </c>
      <c r="O1389">
        <v>0.55388043663841802</v>
      </c>
      <c r="P1389" t="s">
        <v>7</v>
      </c>
    </row>
    <row r="1390" spans="10:16" x14ac:dyDescent="0.25">
      <c r="J1390">
        <v>2079</v>
      </c>
      <c r="K1390" t="s">
        <v>9</v>
      </c>
      <c r="L1390">
        <v>31.4538185319952</v>
      </c>
      <c r="M1390">
        <v>-1.36118685452321</v>
      </c>
      <c r="N1390">
        <v>-0.80247659639957902</v>
      </c>
      <c r="O1390">
        <v>0.55396458829225004</v>
      </c>
      <c r="P1390" t="s">
        <v>7</v>
      </c>
    </row>
    <row r="1391" spans="10:16" x14ac:dyDescent="0.25">
      <c r="J1391">
        <v>2079</v>
      </c>
      <c r="K1391" t="s">
        <v>10</v>
      </c>
      <c r="L1391">
        <v>32.098005262649998</v>
      </c>
      <c r="M1391">
        <v>-1.36276627701218</v>
      </c>
      <c r="N1391">
        <v>-0.69898325839516495</v>
      </c>
      <c r="O1391">
        <v>0.53068334652099203</v>
      </c>
      <c r="P1391" t="s">
        <v>7</v>
      </c>
    </row>
    <row r="1392" spans="10:16" x14ac:dyDescent="0.25">
      <c r="J1392">
        <v>2079</v>
      </c>
      <c r="K1392" t="s">
        <v>11</v>
      </c>
      <c r="L1392">
        <v>32.348353046471701</v>
      </c>
      <c r="M1392">
        <v>-1.3632192439308799</v>
      </c>
      <c r="N1392">
        <v>-0.61315214549833297</v>
      </c>
      <c r="O1392">
        <v>0.496752843003747</v>
      </c>
      <c r="P1392" t="s">
        <v>7</v>
      </c>
    </row>
    <row r="1393" spans="10:16" x14ac:dyDescent="0.25">
      <c r="J1393">
        <v>2079</v>
      </c>
      <c r="K1393" t="s">
        <v>13</v>
      </c>
      <c r="L1393">
        <v>32.791798796386402</v>
      </c>
      <c r="M1393">
        <v>-1.3606987084651201</v>
      </c>
      <c r="N1393">
        <v>-0.51543814227314999</v>
      </c>
      <c r="O1393">
        <v>0.600009893041067</v>
      </c>
      <c r="P1393" t="s">
        <v>7</v>
      </c>
    </row>
    <row r="1394" spans="10:16" x14ac:dyDescent="0.25">
      <c r="J1394">
        <v>2079</v>
      </c>
      <c r="K1394" t="s">
        <v>14</v>
      </c>
      <c r="L1394">
        <v>33.086087407827399</v>
      </c>
      <c r="M1394">
        <v>-1.32646736382909</v>
      </c>
      <c r="N1394">
        <v>-0.44656982052193001</v>
      </c>
      <c r="O1394">
        <v>0.49934969062694301</v>
      </c>
      <c r="P1394" t="s">
        <v>7</v>
      </c>
    </row>
    <row r="1395" spans="10:16" x14ac:dyDescent="0.25">
      <c r="J1395">
        <v>2079</v>
      </c>
      <c r="K1395" t="s">
        <v>15</v>
      </c>
      <c r="L1395">
        <v>33.085503058653998</v>
      </c>
      <c r="M1395">
        <v>-1.31258940290221</v>
      </c>
      <c r="N1395">
        <v>-0.20825460542987401</v>
      </c>
      <c r="O1395">
        <v>0.52579456678654302</v>
      </c>
      <c r="P1395" t="s">
        <v>7</v>
      </c>
    </row>
    <row r="1396" spans="10:16" x14ac:dyDescent="0.25">
      <c r="J1396">
        <v>2079</v>
      </c>
      <c r="K1396" t="s">
        <v>16</v>
      </c>
      <c r="L1396">
        <v>33.159302788493498</v>
      </c>
      <c r="M1396">
        <v>-1.3456813719378</v>
      </c>
      <c r="N1396">
        <v>-0.53112922182024502</v>
      </c>
      <c r="O1396">
        <v>0.49959338948971799</v>
      </c>
      <c r="P1396" t="s">
        <v>7</v>
      </c>
    </row>
    <row r="1397" spans="10:16" x14ac:dyDescent="0.25">
      <c r="J1397">
        <v>2079</v>
      </c>
      <c r="K1397" t="s">
        <v>17</v>
      </c>
      <c r="L1397">
        <v>33.1701815763684</v>
      </c>
      <c r="M1397">
        <v>-1.36170353224889</v>
      </c>
      <c r="N1397">
        <v>-0.34193189531289903</v>
      </c>
      <c r="O1397">
        <v>0.54983322167661197</v>
      </c>
      <c r="P1397" t="s">
        <v>7</v>
      </c>
    </row>
    <row r="1398" spans="10:16" x14ac:dyDescent="0.25">
      <c r="J1398">
        <v>2079</v>
      </c>
      <c r="K1398" t="s">
        <v>18</v>
      </c>
      <c r="L1398">
        <v>33.175129968299998</v>
      </c>
      <c r="M1398">
        <v>-1.38305256048961</v>
      </c>
      <c r="N1398">
        <v>-0.34491562760453598</v>
      </c>
      <c r="O1398">
        <v>0.66740339205671895</v>
      </c>
      <c r="P1398" t="s">
        <v>7</v>
      </c>
    </row>
    <row r="1399" spans="10:16" x14ac:dyDescent="0.25">
      <c r="J1399">
        <v>2079</v>
      </c>
      <c r="K1399" t="s">
        <v>19</v>
      </c>
      <c r="L1399">
        <v>32.474989498112102</v>
      </c>
      <c r="M1399">
        <v>-1.4176835202720699</v>
      </c>
      <c r="N1399">
        <v>-0.78442895162584203</v>
      </c>
      <c r="O1399">
        <v>0.58167922730885402</v>
      </c>
      <c r="P1399" t="s">
        <v>7</v>
      </c>
    </row>
    <row r="1400" spans="10:16" x14ac:dyDescent="0.25">
      <c r="J1400">
        <v>2079</v>
      </c>
      <c r="K1400" t="s">
        <v>20</v>
      </c>
      <c r="L1400">
        <v>32.0636235469346</v>
      </c>
      <c r="M1400">
        <v>-1.3370811269304199</v>
      </c>
      <c r="N1400">
        <v>-0.266135330279546</v>
      </c>
      <c r="O1400">
        <v>0.636588539780371</v>
      </c>
      <c r="P1400" t="s">
        <v>7</v>
      </c>
    </row>
    <row r="1401" spans="10:16" x14ac:dyDescent="0.25">
      <c r="J1401">
        <v>2079</v>
      </c>
      <c r="K1401" t="s">
        <v>21</v>
      </c>
      <c r="L1401">
        <v>30.659330640552401</v>
      </c>
      <c r="M1401">
        <v>-1.45773551152234</v>
      </c>
      <c r="N1401">
        <v>-0.70320795909747102</v>
      </c>
      <c r="O1401">
        <v>0.76067602812494695</v>
      </c>
      <c r="P1401" t="s">
        <v>7</v>
      </c>
    </row>
    <row r="1402" spans="10:16" x14ac:dyDescent="0.25">
      <c r="J1402">
        <v>2080</v>
      </c>
      <c r="K1402" t="s">
        <v>8</v>
      </c>
      <c r="L1402">
        <v>29.847450702616801</v>
      </c>
      <c r="M1402">
        <v>-1.2709553221260299</v>
      </c>
      <c r="N1402">
        <v>-0.89065201574695096</v>
      </c>
      <c r="O1402">
        <v>0.558507535809321</v>
      </c>
      <c r="P1402" t="s">
        <v>7</v>
      </c>
    </row>
    <row r="1403" spans="10:16" x14ac:dyDescent="0.25">
      <c r="J1403">
        <v>2080</v>
      </c>
      <c r="K1403" t="s">
        <v>6</v>
      </c>
      <c r="L1403">
        <v>31.070221049409501</v>
      </c>
      <c r="M1403">
        <v>-1.32457989079126</v>
      </c>
      <c r="N1403">
        <v>-0.68945589597232204</v>
      </c>
      <c r="O1403">
        <v>0.55388043663841802</v>
      </c>
      <c r="P1403" t="s">
        <v>7</v>
      </c>
    </row>
    <row r="1404" spans="10:16" x14ac:dyDescent="0.25">
      <c r="J1404">
        <v>2080</v>
      </c>
      <c r="K1404" t="s">
        <v>9</v>
      </c>
      <c r="L1404">
        <v>31.526164851734102</v>
      </c>
      <c r="M1404">
        <v>-1.35402383008228</v>
      </c>
      <c r="N1404">
        <v>-0.80247659639957902</v>
      </c>
      <c r="O1404">
        <v>0.55396458829225004</v>
      </c>
      <c r="P1404" t="s">
        <v>7</v>
      </c>
    </row>
    <row r="1405" spans="10:16" x14ac:dyDescent="0.25">
      <c r="J1405">
        <v>2080</v>
      </c>
      <c r="K1405" t="s">
        <v>10</v>
      </c>
      <c r="L1405">
        <v>32.170351582388903</v>
      </c>
      <c r="M1405">
        <v>-1.35560325257124</v>
      </c>
      <c r="N1405">
        <v>-0.69898325839516495</v>
      </c>
      <c r="O1405">
        <v>0.53068334652099203</v>
      </c>
      <c r="P1405" t="s">
        <v>7</v>
      </c>
    </row>
    <row r="1406" spans="10:16" x14ac:dyDescent="0.25">
      <c r="J1406">
        <v>2080</v>
      </c>
      <c r="K1406" t="s">
        <v>11</v>
      </c>
      <c r="L1406">
        <v>32.420699366210698</v>
      </c>
      <c r="M1406">
        <v>-1.3560562194899499</v>
      </c>
      <c r="N1406">
        <v>-0.61315214549833297</v>
      </c>
      <c r="O1406">
        <v>0.496752843003747</v>
      </c>
      <c r="P1406" t="s">
        <v>7</v>
      </c>
    </row>
    <row r="1407" spans="10:16" x14ac:dyDescent="0.25">
      <c r="J1407">
        <v>2080</v>
      </c>
      <c r="K1407" t="s">
        <v>13</v>
      </c>
      <c r="L1407">
        <v>32.8641451161253</v>
      </c>
      <c r="M1407">
        <v>-1.3535356840241899</v>
      </c>
      <c r="N1407">
        <v>-0.51543814227314999</v>
      </c>
      <c r="O1407">
        <v>0.600009893041067</v>
      </c>
      <c r="P1407" t="s">
        <v>7</v>
      </c>
    </row>
    <row r="1408" spans="10:16" x14ac:dyDescent="0.25">
      <c r="J1408">
        <v>2080</v>
      </c>
      <c r="K1408" t="s">
        <v>14</v>
      </c>
      <c r="L1408">
        <v>33.158433727566297</v>
      </c>
      <c r="M1408">
        <v>-1.3193043393881601</v>
      </c>
      <c r="N1408">
        <v>-0.44656982052193001</v>
      </c>
      <c r="O1408">
        <v>0.49934969062694301</v>
      </c>
      <c r="P1408" t="s">
        <v>7</v>
      </c>
    </row>
    <row r="1409" spans="10:16" x14ac:dyDescent="0.25">
      <c r="J1409">
        <v>2080</v>
      </c>
      <c r="K1409" t="s">
        <v>15</v>
      </c>
      <c r="L1409">
        <v>33.157849378392903</v>
      </c>
      <c r="M1409">
        <v>-1.3054263784612801</v>
      </c>
      <c r="N1409">
        <v>-0.20825460542987401</v>
      </c>
      <c r="O1409">
        <v>0.52579456678654302</v>
      </c>
      <c r="P1409" t="s">
        <v>7</v>
      </c>
    </row>
    <row r="1410" spans="10:16" x14ac:dyDescent="0.25">
      <c r="J1410">
        <v>2080</v>
      </c>
      <c r="K1410" t="s">
        <v>16</v>
      </c>
      <c r="L1410">
        <v>33.231649108232403</v>
      </c>
      <c r="M1410">
        <v>-1.33851834749687</v>
      </c>
      <c r="N1410">
        <v>-0.53112922182024502</v>
      </c>
      <c r="O1410">
        <v>0.49959338948971799</v>
      </c>
      <c r="P1410" t="s">
        <v>7</v>
      </c>
    </row>
    <row r="1411" spans="10:16" x14ac:dyDescent="0.25">
      <c r="J1411">
        <v>2080</v>
      </c>
      <c r="K1411" t="s">
        <v>17</v>
      </c>
      <c r="L1411">
        <v>33.242527896107397</v>
      </c>
      <c r="M1411">
        <v>-1.35454050780796</v>
      </c>
      <c r="N1411">
        <v>-0.34193189531289903</v>
      </c>
      <c r="O1411">
        <v>0.54983322167661197</v>
      </c>
      <c r="P1411" t="s">
        <v>7</v>
      </c>
    </row>
    <row r="1412" spans="10:16" x14ac:dyDescent="0.25">
      <c r="J1412">
        <v>2080</v>
      </c>
      <c r="K1412" t="s">
        <v>18</v>
      </c>
      <c r="L1412">
        <v>33.247476288038897</v>
      </c>
      <c r="M1412">
        <v>-1.37588953604868</v>
      </c>
      <c r="N1412">
        <v>-0.34491562760453598</v>
      </c>
      <c r="O1412">
        <v>0.66740339205671895</v>
      </c>
      <c r="P1412" t="s">
        <v>7</v>
      </c>
    </row>
    <row r="1413" spans="10:16" x14ac:dyDescent="0.25">
      <c r="J1413">
        <v>2080</v>
      </c>
      <c r="K1413" t="s">
        <v>19</v>
      </c>
      <c r="L1413">
        <v>32.547335817851</v>
      </c>
      <c r="M1413">
        <v>-1.4105204958311399</v>
      </c>
      <c r="N1413">
        <v>-0.78442895162584203</v>
      </c>
      <c r="O1413">
        <v>0.58167922730885402</v>
      </c>
      <c r="P1413" t="s">
        <v>7</v>
      </c>
    </row>
    <row r="1414" spans="10:16" x14ac:dyDescent="0.25">
      <c r="J1414">
        <v>2080</v>
      </c>
      <c r="K1414" t="s">
        <v>20</v>
      </c>
      <c r="L1414">
        <v>32.135969866673499</v>
      </c>
      <c r="M1414">
        <v>-1.3299181024894799</v>
      </c>
      <c r="N1414">
        <v>-0.266135330279546</v>
      </c>
      <c r="O1414">
        <v>0.636588539780371</v>
      </c>
      <c r="P1414" t="s">
        <v>7</v>
      </c>
    </row>
    <row r="1415" spans="10:16" x14ac:dyDescent="0.25">
      <c r="J1415">
        <v>2080</v>
      </c>
      <c r="K1415" t="s">
        <v>21</v>
      </c>
      <c r="L1415">
        <v>30.731676960291299</v>
      </c>
      <c r="M1415">
        <v>-1.4505724870814101</v>
      </c>
      <c r="N1415">
        <v>-0.70320795909747102</v>
      </c>
      <c r="O1415">
        <v>0.76067602812494695</v>
      </c>
      <c r="P1415" t="s">
        <v>7</v>
      </c>
    </row>
    <row r="1416" spans="10:16" x14ac:dyDescent="0.25">
      <c r="J1416">
        <v>2081</v>
      </c>
      <c r="K1416" t="s">
        <v>8</v>
      </c>
      <c r="L1416">
        <v>29.919797022355802</v>
      </c>
      <c r="M1416">
        <v>-1.2637922976850999</v>
      </c>
      <c r="N1416">
        <v>-0.89065201574695096</v>
      </c>
      <c r="O1416">
        <v>0.558507535809321</v>
      </c>
      <c r="P1416" t="s">
        <v>7</v>
      </c>
    </row>
    <row r="1417" spans="10:16" x14ac:dyDescent="0.25">
      <c r="J1417">
        <v>2081</v>
      </c>
      <c r="K1417" t="s">
        <v>6</v>
      </c>
      <c r="L1417">
        <v>31.142567369148399</v>
      </c>
      <c r="M1417">
        <v>-1.3174168663503301</v>
      </c>
      <c r="N1417">
        <v>-0.68945589597232204</v>
      </c>
      <c r="O1417">
        <v>0.55388043663841802</v>
      </c>
      <c r="P1417" t="s">
        <v>7</v>
      </c>
    </row>
    <row r="1418" spans="10:16" x14ac:dyDescent="0.25">
      <c r="J1418">
        <v>2081</v>
      </c>
      <c r="K1418" t="s">
        <v>9</v>
      </c>
      <c r="L1418">
        <v>31.598511171473099</v>
      </c>
      <c r="M1418">
        <v>-1.34686080564135</v>
      </c>
      <c r="N1418">
        <v>-0.80247659639957902</v>
      </c>
      <c r="O1418">
        <v>0.55396458829225004</v>
      </c>
      <c r="P1418" t="s">
        <v>7</v>
      </c>
    </row>
    <row r="1419" spans="10:16" x14ac:dyDescent="0.25">
      <c r="J1419">
        <v>2081</v>
      </c>
      <c r="K1419" t="s">
        <v>10</v>
      </c>
      <c r="L1419">
        <v>32.242697902127802</v>
      </c>
      <c r="M1419">
        <v>-1.3484402281303101</v>
      </c>
      <c r="N1419">
        <v>-0.69898325839516495</v>
      </c>
      <c r="O1419">
        <v>0.53068334652099203</v>
      </c>
      <c r="P1419" t="s">
        <v>7</v>
      </c>
    </row>
    <row r="1420" spans="10:16" x14ac:dyDescent="0.25">
      <c r="J1420">
        <v>2081</v>
      </c>
      <c r="K1420" t="s">
        <v>11</v>
      </c>
      <c r="L1420">
        <v>32.493045685949603</v>
      </c>
      <c r="M1420">
        <v>-1.3488931950490199</v>
      </c>
      <c r="N1420">
        <v>-0.61315214549833297</v>
      </c>
      <c r="O1420">
        <v>0.496752843003747</v>
      </c>
      <c r="P1420" t="s">
        <v>7</v>
      </c>
    </row>
    <row r="1421" spans="10:16" x14ac:dyDescent="0.25">
      <c r="J1421">
        <v>2081</v>
      </c>
      <c r="K1421" t="s">
        <v>13</v>
      </c>
      <c r="L1421">
        <v>32.936491435864198</v>
      </c>
      <c r="M1421">
        <v>-1.3463726595832599</v>
      </c>
      <c r="N1421">
        <v>-0.51543814227314999</v>
      </c>
      <c r="O1421">
        <v>0.600009893041067</v>
      </c>
      <c r="P1421" t="s">
        <v>7</v>
      </c>
    </row>
    <row r="1422" spans="10:16" x14ac:dyDescent="0.25">
      <c r="J1422">
        <v>2081</v>
      </c>
      <c r="K1422" t="s">
        <v>14</v>
      </c>
      <c r="L1422">
        <v>33.230780047305203</v>
      </c>
      <c r="M1422">
        <v>-1.3121413149472301</v>
      </c>
      <c r="N1422">
        <v>-0.44656982052193001</v>
      </c>
      <c r="O1422">
        <v>0.49934969062694301</v>
      </c>
      <c r="P1422" t="s">
        <v>7</v>
      </c>
    </row>
    <row r="1423" spans="10:16" x14ac:dyDescent="0.25">
      <c r="J1423">
        <v>2081</v>
      </c>
      <c r="K1423" t="s">
        <v>15</v>
      </c>
      <c r="L1423">
        <v>33.230195698131801</v>
      </c>
      <c r="M1423">
        <v>-1.2982633540203501</v>
      </c>
      <c r="N1423">
        <v>-0.20825460542987401</v>
      </c>
      <c r="O1423">
        <v>0.52579456678654302</v>
      </c>
      <c r="P1423" t="s">
        <v>7</v>
      </c>
    </row>
    <row r="1424" spans="10:16" x14ac:dyDescent="0.25">
      <c r="J1424">
        <v>2081</v>
      </c>
      <c r="K1424" t="s">
        <v>16</v>
      </c>
      <c r="L1424">
        <v>33.303995427971302</v>
      </c>
      <c r="M1424">
        <v>-1.3313553230559401</v>
      </c>
      <c r="N1424">
        <v>-0.53112922182024502</v>
      </c>
      <c r="O1424">
        <v>0.49959338948971799</v>
      </c>
      <c r="P1424" t="s">
        <v>7</v>
      </c>
    </row>
    <row r="1425" spans="10:16" x14ac:dyDescent="0.25">
      <c r="J1425">
        <v>2081</v>
      </c>
      <c r="K1425" t="s">
        <v>17</v>
      </c>
      <c r="L1425">
        <v>33.314874215846302</v>
      </c>
      <c r="M1425">
        <v>-1.34737748336703</v>
      </c>
      <c r="N1425">
        <v>-0.34193189531289903</v>
      </c>
      <c r="O1425">
        <v>0.54983322167661197</v>
      </c>
      <c r="P1425" t="s">
        <v>7</v>
      </c>
    </row>
    <row r="1426" spans="10:16" x14ac:dyDescent="0.25">
      <c r="J1426">
        <v>2081</v>
      </c>
      <c r="K1426" t="s">
        <v>18</v>
      </c>
      <c r="L1426">
        <v>33.319822607777901</v>
      </c>
      <c r="M1426">
        <v>-1.3687265116077501</v>
      </c>
      <c r="N1426">
        <v>-0.34491562760453598</v>
      </c>
      <c r="O1426">
        <v>0.66740339205671895</v>
      </c>
      <c r="P1426" t="s">
        <v>7</v>
      </c>
    </row>
    <row r="1427" spans="10:16" x14ac:dyDescent="0.25">
      <c r="J1427">
        <v>2081</v>
      </c>
      <c r="K1427" t="s">
        <v>19</v>
      </c>
      <c r="L1427">
        <v>32.619682137589997</v>
      </c>
      <c r="M1427">
        <v>-1.4033574713902099</v>
      </c>
      <c r="N1427">
        <v>-0.78442895162584203</v>
      </c>
      <c r="O1427">
        <v>0.58167922730885402</v>
      </c>
      <c r="P1427" t="s">
        <v>7</v>
      </c>
    </row>
    <row r="1428" spans="10:16" x14ac:dyDescent="0.25">
      <c r="J1428">
        <v>2081</v>
      </c>
      <c r="K1428" t="s">
        <v>20</v>
      </c>
      <c r="L1428">
        <v>32.208316186412503</v>
      </c>
      <c r="M1428">
        <v>-1.32275507804856</v>
      </c>
      <c r="N1428">
        <v>-0.266135330279546</v>
      </c>
      <c r="O1428">
        <v>0.636588539780371</v>
      </c>
      <c r="P1428" t="s">
        <v>7</v>
      </c>
    </row>
    <row r="1429" spans="10:16" x14ac:dyDescent="0.25">
      <c r="J1429">
        <v>2081</v>
      </c>
      <c r="K1429" t="s">
        <v>21</v>
      </c>
      <c r="L1429">
        <v>30.8040232800303</v>
      </c>
      <c r="M1429">
        <v>-1.4434094626404801</v>
      </c>
      <c r="N1429">
        <v>-0.70320795909747102</v>
      </c>
      <c r="O1429">
        <v>0.76067602812494695</v>
      </c>
      <c r="P1429" t="s">
        <v>7</v>
      </c>
    </row>
    <row r="1430" spans="10:16" x14ac:dyDescent="0.25">
      <c r="J1430">
        <v>2082</v>
      </c>
      <c r="K1430" t="s">
        <v>8</v>
      </c>
      <c r="L1430">
        <v>29.9921433420947</v>
      </c>
      <c r="M1430">
        <v>-1.25662927324417</v>
      </c>
      <c r="N1430">
        <v>-0.89065201574695096</v>
      </c>
      <c r="O1430">
        <v>0.558507535809321</v>
      </c>
      <c r="P1430" t="s">
        <v>7</v>
      </c>
    </row>
    <row r="1431" spans="10:16" x14ac:dyDescent="0.25">
      <c r="J1431">
        <v>2082</v>
      </c>
      <c r="K1431" t="s">
        <v>6</v>
      </c>
      <c r="L1431">
        <v>31.2149136888873</v>
      </c>
      <c r="M1431">
        <v>-1.3102538419094001</v>
      </c>
      <c r="N1431">
        <v>-0.68945589597232204</v>
      </c>
      <c r="O1431">
        <v>0.55388043663841802</v>
      </c>
      <c r="P1431" t="s">
        <v>7</v>
      </c>
    </row>
    <row r="1432" spans="10:16" x14ac:dyDescent="0.25">
      <c r="J1432">
        <v>2082</v>
      </c>
      <c r="K1432" t="s">
        <v>9</v>
      </c>
      <c r="L1432">
        <v>31.670857491212001</v>
      </c>
      <c r="M1432">
        <v>-1.33969778120042</v>
      </c>
      <c r="N1432">
        <v>-0.80247659639957902</v>
      </c>
      <c r="O1432">
        <v>0.55396458829225004</v>
      </c>
      <c r="P1432" t="s">
        <v>7</v>
      </c>
    </row>
    <row r="1433" spans="10:16" x14ac:dyDescent="0.25">
      <c r="J1433">
        <v>2082</v>
      </c>
      <c r="K1433" t="s">
        <v>10</v>
      </c>
      <c r="L1433">
        <v>32.315044221866799</v>
      </c>
      <c r="M1433">
        <v>-1.3412772036893901</v>
      </c>
      <c r="N1433">
        <v>-0.69898325839516495</v>
      </c>
      <c r="O1433">
        <v>0.53068334652099203</v>
      </c>
      <c r="P1433" t="s">
        <v>7</v>
      </c>
    </row>
    <row r="1434" spans="10:16" x14ac:dyDescent="0.25">
      <c r="J1434">
        <v>2082</v>
      </c>
      <c r="K1434" t="s">
        <v>11</v>
      </c>
      <c r="L1434">
        <v>32.565392005688501</v>
      </c>
      <c r="M1434">
        <v>-1.34173017060809</v>
      </c>
      <c r="N1434">
        <v>-0.61315214549833297</v>
      </c>
      <c r="O1434">
        <v>0.496752843003747</v>
      </c>
      <c r="P1434" t="s">
        <v>7</v>
      </c>
    </row>
    <row r="1435" spans="10:16" x14ac:dyDescent="0.25">
      <c r="J1435">
        <v>2082</v>
      </c>
      <c r="K1435" t="s">
        <v>13</v>
      </c>
      <c r="L1435">
        <v>33.008837755603203</v>
      </c>
      <c r="M1435">
        <v>-1.3392096351423299</v>
      </c>
      <c r="N1435">
        <v>-0.51543814227314999</v>
      </c>
      <c r="O1435">
        <v>0.600009893041067</v>
      </c>
      <c r="P1435" t="s">
        <v>7</v>
      </c>
    </row>
    <row r="1436" spans="10:16" x14ac:dyDescent="0.25">
      <c r="J1436">
        <v>2082</v>
      </c>
      <c r="K1436" t="s">
        <v>14</v>
      </c>
      <c r="L1436">
        <v>33.3031263670442</v>
      </c>
      <c r="M1436">
        <v>-1.3049782905063001</v>
      </c>
      <c r="N1436">
        <v>-0.44656982052193001</v>
      </c>
      <c r="O1436">
        <v>0.49934969062694301</v>
      </c>
      <c r="P1436" t="s">
        <v>7</v>
      </c>
    </row>
    <row r="1437" spans="10:16" x14ac:dyDescent="0.25">
      <c r="J1437">
        <v>2082</v>
      </c>
      <c r="K1437" t="s">
        <v>15</v>
      </c>
      <c r="L1437">
        <v>33.302542017870799</v>
      </c>
      <c r="M1437">
        <v>-1.2911003295794199</v>
      </c>
      <c r="N1437">
        <v>-0.20825460542987401</v>
      </c>
      <c r="O1437">
        <v>0.52579456678654302</v>
      </c>
      <c r="P1437" t="s">
        <v>7</v>
      </c>
    </row>
    <row r="1438" spans="10:16" x14ac:dyDescent="0.25">
      <c r="J1438">
        <v>2082</v>
      </c>
      <c r="K1438" t="s">
        <v>16</v>
      </c>
      <c r="L1438">
        <v>33.376341747710299</v>
      </c>
      <c r="M1438">
        <v>-1.3241922986150101</v>
      </c>
      <c r="N1438">
        <v>-0.53112922182024502</v>
      </c>
      <c r="O1438">
        <v>0.49959338948971799</v>
      </c>
      <c r="P1438" t="s">
        <v>7</v>
      </c>
    </row>
    <row r="1439" spans="10:16" x14ac:dyDescent="0.25">
      <c r="J1439">
        <v>2082</v>
      </c>
      <c r="K1439" t="s">
        <v>17</v>
      </c>
      <c r="L1439">
        <v>33.3872205355852</v>
      </c>
      <c r="M1439">
        <v>-1.3402144589261</v>
      </c>
      <c r="N1439">
        <v>-0.34193189531289903</v>
      </c>
      <c r="O1439">
        <v>0.54983322167661197</v>
      </c>
      <c r="P1439" t="s">
        <v>7</v>
      </c>
    </row>
    <row r="1440" spans="10:16" x14ac:dyDescent="0.25">
      <c r="J1440">
        <v>2082</v>
      </c>
      <c r="K1440" t="s">
        <v>18</v>
      </c>
      <c r="L1440">
        <v>33.392168927516799</v>
      </c>
      <c r="M1440">
        <v>-1.3615634871668201</v>
      </c>
      <c r="N1440">
        <v>-0.34491562760453598</v>
      </c>
      <c r="O1440">
        <v>0.66740339205671895</v>
      </c>
      <c r="P1440" t="s">
        <v>7</v>
      </c>
    </row>
    <row r="1441" spans="10:16" x14ac:dyDescent="0.25">
      <c r="J1441">
        <v>2082</v>
      </c>
      <c r="K1441" t="s">
        <v>19</v>
      </c>
      <c r="L1441">
        <v>32.692028457328902</v>
      </c>
      <c r="M1441">
        <v>-1.39619444694928</v>
      </c>
      <c r="N1441">
        <v>-0.78442895162584203</v>
      </c>
      <c r="O1441">
        <v>0.58167922730885402</v>
      </c>
      <c r="P1441" t="s">
        <v>7</v>
      </c>
    </row>
    <row r="1442" spans="10:16" x14ac:dyDescent="0.25">
      <c r="J1442">
        <v>2082</v>
      </c>
      <c r="K1442" t="s">
        <v>20</v>
      </c>
      <c r="L1442">
        <v>32.280662506151401</v>
      </c>
      <c r="M1442">
        <v>-1.31559205360763</v>
      </c>
      <c r="N1442">
        <v>-0.266135330279546</v>
      </c>
      <c r="O1442">
        <v>0.636588539780371</v>
      </c>
      <c r="P1442" t="s">
        <v>7</v>
      </c>
    </row>
    <row r="1443" spans="10:16" x14ac:dyDescent="0.25">
      <c r="J1443">
        <v>2082</v>
      </c>
      <c r="K1443" t="s">
        <v>21</v>
      </c>
      <c r="L1443">
        <v>30.876369599769198</v>
      </c>
      <c r="M1443">
        <v>-1.4362464381995499</v>
      </c>
      <c r="N1443">
        <v>-0.70320795909747102</v>
      </c>
      <c r="O1443">
        <v>0.76067602812494695</v>
      </c>
      <c r="P1443" t="s">
        <v>7</v>
      </c>
    </row>
    <row r="1444" spans="10:16" x14ac:dyDescent="0.25">
      <c r="J1444">
        <v>2083</v>
      </c>
      <c r="K1444" t="s">
        <v>8</v>
      </c>
      <c r="L1444">
        <v>30.064489661833601</v>
      </c>
      <c r="M1444">
        <v>-1.24946624880324</v>
      </c>
      <c r="N1444">
        <v>-0.89065201574695096</v>
      </c>
      <c r="O1444">
        <v>0.558507535809321</v>
      </c>
      <c r="P1444" t="s">
        <v>7</v>
      </c>
    </row>
    <row r="1445" spans="10:16" x14ac:dyDescent="0.25">
      <c r="J1445">
        <v>2083</v>
      </c>
      <c r="K1445" t="s">
        <v>6</v>
      </c>
      <c r="L1445">
        <v>31.287260008626301</v>
      </c>
      <c r="M1445">
        <v>-1.3030908174684701</v>
      </c>
      <c r="N1445">
        <v>-0.68945589597232204</v>
      </c>
      <c r="O1445">
        <v>0.55388043663841802</v>
      </c>
      <c r="P1445" t="s">
        <v>7</v>
      </c>
    </row>
    <row r="1446" spans="10:16" x14ac:dyDescent="0.25">
      <c r="J1446">
        <v>2083</v>
      </c>
      <c r="K1446" t="s">
        <v>9</v>
      </c>
      <c r="L1446">
        <v>31.743203810950899</v>
      </c>
      <c r="M1446">
        <v>-1.3325347567594901</v>
      </c>
      <c r="N1446">
        <v>-0.80247659639957902</v>
      </c>
      <c r="O1446">
        <v>0.55396458829225004</v>
      </c>
      <c r="P1446" t="s">
        <v>7</v>
      </c>
    </row>
    <row r="1447" spans="10:16" x14ac:dyDescent="0.25">
      <c r="J1447">
        <v>2083</v>
      </c>
      <c r="K1447" t="s">
        <v>10</v>
      </c>
      <c r="L1447">
        <v>32.387390541605697</v>
      </c>
      <c r="M1447">
        <v>-1.3341141792484601</v>
      </c>
      <c r="N1447">
        <v>-0.69898325839516495</v>
      </c>
      <c r="O1447">
        <v>0.53068334652099203</v>
      </c>
      <c r="P1447" t="s">
        <v>7</v>
      </c>
    </row>
    <row r="1448" spans="10:16" x14ac:dyDescent="0.25">
      <c r="J1448">
        <v>2083</v>
      </c>
      <c r="K1448" t="s">
        <v>11</v>
      </c>
      <c r="L1448">
        <v>32.637738325427499</v>
      </c>
      <c r="M1448">
        <v>-1.33456714616716</v>
      </c>
      <c r="N1448">
        <v>-0.61315214549833297</v>
      </c>
      <c r="O1448">
        <v>0.496752843003747</v>
      </c>
      <c r="P1448" t="s">
        <v>7</v>
      </c>
    </row>
    <row r="1449" spans="10:16" x14ac:dyDescent="0.25">
      <c r="J1449">
        <v>2083</v>
      </c>
      <c r="K1449" t="s">
        <v>13</v>
      </c>
      <c r="L1449">
        <v>33.081184075342101</v>
      </c>
      <c r="M1449">
        <v>-1.3320466107014</v>
      </c>
      <c r="N1449">
        <v>-0.51543814227314999</v>
      </c>
      <c r="O1449">
        <v>0.600009893041067</v>
      </c>
      <c r="P1449" t="s">
        <v>7</v>
      </c>
    </row>
    <row r="1450" spans="10:16" x14ac:dyDescent="0.25">
      <c r="J1450">
        <v>2083</v>
      </c>
      <c r="K1450" t="s">
        <v>14</v>
      </c>
      <c r="L1450">
        <v>33.375472686783098</v>
      </c>
      <c r="M1450">
        <v>-1.2978152660653699</v>
      </c>
      <c r="N1450">
        <v>-0.44656982052193001</v>
      </c>
      <c r="O1450">
        <v>0.49934969062694301</v>
      </c>
      <c r="P1450" t="s">
        <v>7</v>
      </c>
    </row>
    <row r="1451" spans="10:16" x14ac:dyDescent="0.25">
      <c r="J1451">
        <v>2083</v>
      </c>
      <c r="K1451" t="s">
        <v>15</v>
      </c>
      <c r="L1451">
        <v>33.374888337609697</v>
      </c>
      <c r="M1451">
        <v>-1.2839373051384899</v>
      </c>
      <c r="N1451">
        <v>-0.20825460542987401</v>
      </c>
      <c r="O1451">
        <v>0.52579456678654302</v>
      </c>
      <c r="P1451" t="s">
        <v>7</v>
      </c>
    </row>
    <row r="1452" spans="10:16" x14ac:dyDescent="0.25">
      <c r="J1452">
        <v>2083</v>
      </c>
      <c r="K1452" t="s">
        <v>16</v>
      </c>
      <c r="L1452">
        <v>33.448688067449197</v>
      </c>
      <c r="M1452">
        <v>-1.3170292741740799</v>
      </c>
      <c r="N1452">
        <v>-0.53112922182024502</v>
      </c>
      <c r="O1452">
        <v>0.49959338948971799</v>
      </c>
      <c r="P1452" t="s">
        <v>7</v>
      </c>
    </row>
    <row r="1453" spans="10:16" x14ac:dyDescent="0.25">
      <c r="J1453">
        <v>2083</v>
      </c>
      <c r="K1453" t="s">
        <v>17</v>
      </c>
      <c r="L1453">
        <v>33.459566855324198</v>
      </c>
      <c r="M1453">
        <v>-1.3330514344851701</v>
      </c>
      <c r="N1453">
        <v>-0.34193189531289903</v>
      </c>
      <c r="O1453">
        <v>0.54983322167661197</v>
      </c>
      <c r="P1453" t="s">
        <v>7</v>
      </c>
    </row>
    <row r="1454" spans="10:16" x14ac:dyDescent="0.25">
      <c r="J1454">
        <v>2083</v>
      </c>
      <c r="K1454" t="s">
        <v>18</v>
      </c>
      <c r="L1454">
        <v>33.464515247255697</v>
      </c>
      <c r="M1454">
        <v>-1.3544004627258901</v>
      </c>
      <c r="N1454">
        <v>-0.34491562760453598</v>
      </c>
      <c r="O1454">
        <v>0.66740339205671895</v>
      </c>
      <c r="P1454" t="s">
        <v>7</v>
      </c>
    </row>
    <row r="1455" spans="10:16" x14ac:dyDescent="0.25">
      <c r="J1455">
        <v>2083</v>
      </c>
      <c r="K1455" t="s">
        <v>19</v>
      </c>
      <c r="L1455">
        <v>32.7643747770679</v>
      </c>
      <c r="M1455">
        <v>-1.38903142250835</v>
      </c>
      <c r="N1455">
        <v>-0.78442895162584203</v>
      </c>
      <c r="O1455">
        <v>0.58167922730885402</v>
      </c>
      <c r="P1455" t="s">
        <v>7</v>
      </c>
    </row>
    <row r="1456" spans="10:16" x14ac:dyDescent="0.25">
      <c r="J1456">
        <v>2083</v>
      </c>
      <c r="K1456" t="s">
        <v>20</v>
      </c>
      <c r="L1456">
        <v>32.353008825890399</v>
      </c>
      <c r="M1456">
        <v>-1.3084290291667</v>
      </c>
      <c r="N1456">
        <v>-0.266135330279546</v>
      </c>
      <c r="O1456">
        <v>0.636588539780371</v>
      </c>
      <c r="P1456" t="s">
        <v>7</v>
      </c>
    </row>
    <row r="1457" spans="10:16" x14ac:dyDescent="0.25">
      <c r="J1457">
        <v>2083</v>
      </c>
      <c r="K1457" t="s">
        <v>21</v>
      </c>
      <c r="L1457">
        <v>30.9487159195081</v>
      </c>
      <c r="M1457">
        <v>-1.4290834137586199</v>
      </c>
      <c r="N1457">
        <v>-0.70320795909747102</v>
      </c>
      <c r="O1457">
        <v>0.76067602812494695</v>
      </c>
      <c r="P1457" t="s">
        <v>7</v>
      </c>
    </row>
    <row r="1458" spans="10:16" x14ac:dyDescent="0.25">
      <c r="J1458">
        <v>2084</v>
      </c>
      <c r="K1458" t="s">
        <v>8</v>
      </c>
      <c r="L1458">
        <v>30.136835981572599</v>
      </c>
      <c r="M1458">
        <v>-1.24230322436231</v>
      </c>
      <c r="N1458">
        <v>-0.89065201574695096</v>
      </c>
      <c r="O1458">
        <v>0.558507535809321</v>
      </c>
      <c r="P1458" t="s">
        <v>7</v>
      </c>
    </row>
    <row r="1459" spans="10:16" x14ac:dyDescent="0.25">
      <c r="J1459">
        <v>2084</v>
      </c>
      <c r="K1459" t="s">
        <v>6</v>
      </c>
      <c r="L1459">
        <v>31.359606328365199</v>
      </c>
      <c r="M1459">
        <v>-1.2959277930275399</v>
      </c>
      <c r="N1459">
        <v>-0.68945589597232204</v>
      </c>
      <c r="O1459">
        <v>0.55388043663841802</v>
      </c>
      <c r="P1459" t="s">
        <v>7</v>
      </c>
    </row>
    <row r="1460" spans="10:16" x14ac:dyDescent="0.25">
      <c r="J1460">
        <v>2084</v>
      </c>
      <c r="K1460" t="s">
        <v>9</v>
      </c>
      <c r="L1460">
        <v>31.8155501306899</v>
      </c>
      <c r="M1460">
        <v>-1.3253717323185601</v>
      </c>
      <c r="N1460">
        <v>-0.80247659639957902</v>
      </c>
      <c r="O1460">
        <v>0.55396458829225004</v>
      </c>
      <c r="P1460" t="s">
        <v>7</v>
      </c>
    </row>
    <row r="1461" spans="10:16" x14ac:dyDescent="0.25">
      <c r="J1461">
        <v>2084</v>
      </c>
      <c r="K1461" t="s">
        <v>10</v>
      </c>
      <c r="L1461">
        <v>32.459736861344702</v>
      </c>
      <c r="M1461">
        <v>-1.3269511548075199</v>
      </c>
      <c r="N1461">
        <v>-0.69898325839516495</v>
      </c>
      <c r="O1461">
        <v>0.53068334652099203</v>
      </c>
      <c r="P1461" t="s">
        <v>7</v>
      </c>
    </row>
    <row r="1462" spans="10:16" x14ac:dyDescent="0.25">
      <c r="J1462">
        <v>2084</v>
      </c>
      <c r="K1462" t="s">
        <v>11</v>
      </c>
      <c r="L1462">
        <v>32.710084645166397</v>
      </c>
      <c r="M1462">
        <v>-1.32740412172623</v>
      </c>
      <c r="N1462">
        <v>-0.61315214549833297</v>
      </c>
      <c r="O1462">
        <v>0.496752843003747</v>
      </c>
      <c r="P1462" t="s">
        <v>7</v>
      </c>
    </row>
    <row r="1463" spans="10:16" x14ac:dyDescent="0.25">
      <c r="J1463">
        <v>2084</v>
      </c>
      <c r="K1463" t="s">
        <v>13</v>
      </c>
      <c r="L1463">
        <v>33.153530395080999</v>
      </c>
      <c r="M1463">
        <v>-1.32488358626047</v>
      </c>
      <c r="N1463">
        <v>-0.51543814227314999</v>
      </c>
      <c r="O1463">
        <v>0.600009893041067</v>
      </c>
      <c r="P1463" t="s">
        <v>7</v>
      </c>
    </row>
    <row r="1464" spans="10:16" x14ac:dyDescent="0.25">
      <c r="J1464">
        <v>2084</v>
      </c>
      <c r="K1464" t="s">
        <v>14</v>
      </c>
      <c r="L1464">
        <v>33.447819006522003</v>
      </c>
      <c r="M1464">
        <v>-1.2906522416244399</v>
      </c>
      <c r="N1464">
        <v>-0.44656982052193001</v>
      </c>
      <c r="O1464">
        <v>0.49934969062694301</v>
      </c>
      <c r="P1464" t="s">
        <v>7</v>
      </c>
    </row>
    <row r="1465" spans="10:16" x14ac:dyDescent="0.25">
      <c r="J1465">
        <v>2084</v>
      </c>
      <c r="K1465" t="s">
        <v>15</v>
      </c>
      <c r="L1465">
        <v>33.447234657348602</v>
      </c>
      <c r="M1465">
        <v>-1.2767742806975599</v>
      </c>
      <c r="N1465">
        <v>-0.20825460542987401</v>
      </c>
      <c r="O1465">
        <v>0.52579456678654302</v>
      </c>
      <c r="P1465" t="s">
        <v>7</v>
      </c>
    </row>
    <row r="1466" spans="10:16" x14ac:dyDescent="0.25">
      <c r="J1466">
        <v>2084</v>
      </c>
      <c r="K1466" t="s">
        <v>16</v>
      </c>
      <c r="L1466">
        <v>33.521034387188102</v>
      </c>
      <c r="M1466">
        <v>-1.3098662497331499</v>
      </c>
      <c r="N1466">
        <v>-0.53112922182024502</v>
      </c>
      <c r="O1466">
        <v>0.49959338948971799</v>
      </c>
      <c r="P1466" t="s">
        <v>7</v>
      </c>
    </row>
    <row r="1467" spans="10:16" x14ac:dyDescent="0.25">
      <c r="J1467">
        <v>2084</v>
      </c>
      <c r="K1467" t="s">
        <v>17</v>
      </c>
      <c r="L1467">
        <v>33.531913175063103</v>
      </c>
      <c r="M1467">
        <v>-1.3258884100442401</v>
      </c>
      <c r="N1467">
        <v>-0.34193189531289903</v>
      </c>
      <c r="O1467">
        <v>0.54983322167661197</v>
      </c>
      <c r="P1467" t="s">
        <v>7</v>
      </c>
    </row>
    <row r="1468" spans="10:16" x14ac:dyDescent="0.25">
      <c r="J1468">
        <v>2084</v>
      </c>
      <c r="K1468" t="s">
        <v>18</v>
      </c>
      <c r="L1468">
        <v>33.536861566994702</v>
      </c>
      <c r="M1468">
        <v>-1.3472374382849599</v>
      </c>
      <c r="N1468">
        <v>-0.34491562760453598</v>
      </c>
      <c r="O1468">
        <v>0.66740339205671895</v>
      </c>
      <c r="P1468" t="s">
        <v>7</v>
      </c>
    </row>
    <row r="1469" spans="10:16" x14ac:dyDescent="0.25">
      <c r="J1469">
        <v>2084</v>
      </c>
      <c r="K1469" t="s">
        <v>19</v>
      </c>
      <c r="L1469">
        <v>32.836721096806798</v>
      </c>
      <c r="M1469">
        <v>-1.38186839806742</v>
      </c>
      <c r="N1469">
        <v>-0.78442895162584203</v>
      </c>
      <c r="O1469">
        <v>0.58167922730885402</v>
      </c>
      <c r="P1469" t="s">
        <v>7</v>
      </c>
    </row>
    <row r="1470" spans="10:16" x14ac:dyDescent="0.25">
      <c r="J1470">
        <v>2084</v>
      </c>
      <c r="K1470" t="s">
        <v>20</v>
      </c>
      <c r="L1470">
        <v>32.425355145629297</v>
      </c>
      <c r="M1470">
        <v>-1.30126600472576</v>
      </c>
      <c r="N1470">
        <v>-0.266135330279546</v>
      </c>
      <c r="O1470">
        <v>0.636588539780371</v>
      </c>
      <c r="P1470" t="s">
        <v>7</v>
      </c>
    </row>
    <row r="1471" spans="10:16" x14ac:dyDescent="0.25">
      <c r="J1471">
        <v>2084</v>
      </c>
      <c r="K1471" t="s">
        <v>21</v>
      </c>
      <c r="L1471">
        <v>31.021062239247101</v>
      </c>
      <c r="M1471">
        <v>-1.4219203893176899</v>
      </c>
      <c r="N1471">
        <v>-0.70320795909747102</v>
      </c>
      <c r="O1471">
        <v>0.76067602812494695</v>
      </c>
      <c r="P1471" t="s">
        <v>7</v>
      </c>
    </row>
    <row r="1472" spans="10:16" x14ac:dyDescent="0.25">
      <c r="J1472">
        <v>2085</v>
      </c>
      <c r="K1472" t="s">
        <v>8</v>
      </c>
      <c r="L1472">
        <v>30.2091823013115</v>
      </c>
      <c r="M1472">
        <v>-1.23514019992138</v>
      </c>
      <c r="N1472">
        <v>-0.89065201574695096</v>
      </c>
      <c r="O1472">
        <v>0.558507535809321</v>
      </c>
      <c r="P1472" t="s">
        <v>7</v>
      </c>
    </row>
    <row r="1473" spans="10:16" x14ac:dyDescent="0.25">
      <c r="J1473">
        <v>2085</v>
      </c>
      <c r="K1473" t="s">
        <v>6</v>
      </c>
      <c r="L1473">
        <v>31.431952648104101</v>
      </c>
      <c r="M1473">
        <v>-1.2887647685866099</v>
      </c>
      <c r="N1473">
        <v>-0.68945589597232204</v>
      </c>
      <c r="O1473">
        <v>0.55388043663841802</v>
      </c>
      <c r="P1473" t="s">
        <v>7</v>
      </c>
    </row>
    <row r="1474" spans="10:16" x14ac:dyDescent="0.25">
      <c r="J1474">
        <v>2085</v>
      </c>
      <c r="K1474" t="s">
        <v>9</v>
      </c>
      <c r="L1474">
        <v>31.887896450428801</v>
      </c>
      <c r="M1474">
        <v>-1.3182087078776299</v>
      </c>
      <c r="N1474">
        <v>-0.80247659639957902</v>
      </c>
      <c r="O1474">
        <v>0.55396458829225004</v>
      </c>
      <c r="P1474" t="s">
        <v>7</v>
      </c>
    </row>
    <row r="1475" spans="10:16" x14ac:dyDescent="0.25">
      <c r="J1475">
        <v>2085</v>
      </c>
      <c r="K1475" t="s">
        <v>10</v>
      </c>
      <c r="L1475">
        <v>32.5320831810836</v>
      </c>
      <c r="M1475">
        <v>-1.3197881303665899</v>
      </c>
      <c r="N1475">
        <v>-0.69898325839516495</v>
      </c>
      <c r="O1475">
        <v>0.53068334652099203</v>
      </c>
      <c r="P1475" t="s">
        <v>7</v>
      </c>
    </row>
    <row r="1476" spans="10:16" x14ac:dyDescent="0.25">
      <c r="J1476">
        <v>2085</v>
      </c>
      <c r="K1476" t="s">
        <v>11</v>
      </c>
      <c r="L1476">
        <v>32.782430964905302</v>
      </c>
      <c r="M1476">
        <v>-1.3202410972853</v>
      </c>
      <c r="N1476">
        <v>-0.61315214549833297</v>
      </c>
      <c r="O1476">
        <v>0.496752843003747</v>
      </c>
      <c r="P1476" t="s">
        <v>7</v>
      </c>
    </row>
    <row r="1477" spans="10:16" x14ac:dyDescent="0.25">
      <c r="J1477">
        <v>2085</v>
      </c>
      <c r="K1477" t="s">
        <v>13</v>
      </c>
      <c r="L1477">
        <v>33.225876714819996</v>
      </c>
      <c r="M1477">
        <v>-1.31772056181954</v>
      </c>
      <c r="N1477">
        <v>-0.51543814227314999</v>
      </c>
      <c r="O1477">
        <v>0.600009893041067</v>
      </c>
      <c r="P1477" t="s">
        <v>7</v>
      </c>
    </row>
    <row r="1478" spans="10:16" x14ac:dyDescent="0.25">
      <c r="J1478">
        <v>2085</v>
      </c>
      <c r="K1478" t="s">
        <v>14</v>
      </c>
      <c r="L1478">
        <v>33.520165326261001</v>
      </c>
      <c r="M1478">
        <v>-1.2834892171835099</v>
      </c>
      <c r="N1478">
        <v>-0.44656982052193001</v>
      </c>
      <c r="O1478">
        <v>0.49934969062694301</v>
      </c>
      <c r="P1478" t="s">
        <v>7</v>
      </c>
    </row>
    <row r="1479" spans="10:16" x14ac:dyDescent="0.25">
      <c r="J1479">
        <v>2085</v>
      </c>
      <c r="K1479" t="s">
        <v>15</v>
      </c>
      <c r="L1479">
        <v>33.5195809770876</v>
      </c>
      <c r="M1479">
        <v>-1.26961125625663</v>
      </c>
      <c r="N1479">
        <v>-0.20825460542987401</v>
      </c>
      <c r="O1479">
        <v>0.52579456678654302</v>
      </c>
      <c r="P1479" t="s">
        <v>7</v>
      </c>
    </row>
    <row r="1480" spans="10:16" x14ac:dyDescent="0.25">
      <c r="J1480">
        <v>2085</v>
      </c>
      <c r="K1480" t="s">
        <v>16</v>
      </c>
      <c r="L1480">
        <v>33.5933807069271</v>
      </c>
      <c r="M1480">
        <v>-1.3027032252922199</v>
      </c>
      <c r="N1480">
        <v>-0.53112922182024502</v>
      </c>
      <c r="O1480">
        <v>0.49959338948971799</v>
      </c>
      <c r="P1480" t="s">
        <v>7</v>
      </c>
    </row>
    <row r="1481" spans="10:16" x14ac:dyDescent="0.25">
      <c r="J1481">
        <v>2085</v>
      </c>
      <c r="K1481" t="s">
        <v>17</v>
      </c>
      <c r="L1481">
        <v>33.604259494802001</v>
      </c>
      <c r="M1481">
        <v>-1.3187253856033101</v>
      </c>
      <c r="N1481">
        <v>-0.34193189531289903</v>
      </c>
      <c r="O1481">
        <v>0.54983322167661197</v>
      </c>
      <c r="P1481" t="s">
        <v>7</v>
      </c>
    </row>
    <row r="1482" spans="10:16" x14ac:dyDescent="0.25">
      <c r="J1482">
        <v>2085</v>
      </c>
      <c r="K1482" t="s">
        <v>18</v>
      </c>
      <c r="L1482">
        <v>33.6092078867336</v>
      </c>
      <c r="M1482">
        <v>-1.3400744138440299</v>
      </c>
      <c r="N1482">
        <v>-0.34491562760453598</v>
      </c>
      <c r="O1482">
        <v>0.66740339205671895</v>
      </c>
      <c r="P1482" t="s">
        <v>7</v>
      </c>
    </row>
    <row r="1483" spans="10:16" x14ac:dyDescent="0.25">
      <c r="J1483">
        <v>2085</v>
      </c>
      <c r="K1483" t="s">
        <v>19</v>
      </c>
      <c r="L1483">
        <v>32.909067416545703</v>
      </c>
      <c r="M1483">
        <v>-1.37470537362649</v>
      </c>
      <c r="N1483">
        <v>-0.78442895162584203</v>
      </c>
      <c r="O1483">
        <v>0.58167922730885402</v>
      </c>
      <c r="P1483" t="s">
        <v>7</v>
      </c>
    </row>
    <row r="1484" spans="10:16" x14ac:dyDescent="0.25">
      <c r="J1484">
        <v>2085</v>
      </c>
      <c r="K1484" t="s">
        <v>20</v>
      </c>
      <c r="L1484">
        <v>32.497701465368202</v>
      </c>
      <c r="M1484">
        <v>-1.2941029802848401</v>
      </c>
      <c r="N1484">
        <v>-0.266135330279546</v>
      </c>
      <c r="O1484">
        <v>0.636588539780371</v>
      </c>
      <c r="P1484" t="s">
        <v>7</v>
      </c>
    </row>
    <row r="1485" spans="10:16" x14ac:dyDescent="0.25">
      <c r="J1485">
        <v>2085</v>
      </c>
      <c r="K1485" t="s">
        <v>21</v>
      </c>
      <c r="L1485">
        <v>31.093408558985999</v>
      </c>
      <c r="M1485">
        <v>-1.41475736487676</v>
      </c>
      <c r="N1485">
        <v>-0.70320795909747102</v>
      </c>
      <c r="O1485">
        <v>0.76067602812494695</v>
      </c>
      <c r="P1485" t="s">
        <v>7</v>
      </c>
    </row>
    <row r="1486" spans="10:16" x14ac:dyDescent="0.25">
      <c r="J1486">
        <v>2086</v>
      </c>
      <c r="K1486" t="s">
        <v>8</v>
      </c>
      <c r="L1486">
        <v>30.281528621050501</v>
      </c>
      <c r="M1486">
        <v>-1.22797717548045</v>
      </c>
      <c r="N1486">
        <v>-0.89065201574695096</v>
      </c>
      <c r="O1486">
        <v>0.558507535809321</v>
      </c>
      <c r="P1486" t="s">
        <v>7</v>
      </c>
    </row>
    <row r="1487" spans="10:16" x14ac:dyDescent="0.25">
      <c r="J1487">
        <v>2086</v>
      </c>
      <c r="K1487" t="s">
        <v>6</v>
      </c>
      <c r="L1487">
        <v>31.504298967843098</v>
      </c>
      <c r="M1487">
        <v>-1.28160174414568</v>
      </c>
      <c r="N1487">
        <v>-0.68945589597232204</v>
      </c>
      <c r="O1487">
        <v>0.55388043663841802</v>
      </c>
      <c r="P1487" t="s">
        <v>7</v>
      </c>
    </row>
    <row r="1488" spans="10:16" x14ac:dyDescent="0.25">
      <c r="J1488">
        <v>2086</v>
      </c>
      <c r="K1488" t="s">
        <v>9</v>
      </c>
      <c r="L1488">
        <v>31.960242770167799</v>
      </c>
      <c r="M1488">
        <v>-1.3110456834366999</v>
      </c>
      <c r="N1488">
        <v>-0.80247659639957902</v>
      </c>
      <c r="O1488">
        <v>0.55396458829225004</v>
      </c>
      <c r="P1488" t="s">
        <v>7</v>
      </c>
    </row>
    <row r="1489" spans="10:16" x14ac:dyDescent="0.25">
      <c r="J1489">
        <v>2086</v>
      </c>
      <c r="K1489" t="s">
        <v>10</v>
      </c>
      <c r="L1489">
        <v>32.604429500822498</v>
      </c>
      <c r="M1489">
        <v>-1.3126251059256699</v>
      </c>
      <c r="N1489">
        <v>-0.69898325839516495</v>
      </c>
      <c r="O1489">
        <v>0.53068334652099203</v>
      </c>
      <c r="P1489" t="s">
        <v>7</v>
      </c>
    </row>
    <row r="1490" spans="10:16" x14ac:dyDescent="0.25">
      <c r="J1490">
        <v>2086</v>
      </c>
      <c r="K1490" t="s">
        <v>11</v>
      </c>
      <c r="L1490">
        <v>32.8547772846443</v>
      </c>
      <c r="M1490">
        <v>-1.3130780728443701</v>
      </c>
      <c r="N1490">
        <v>-0.61315214549833297</v>
      </c>
      <c r="O1490">
        <v>0.496752843003747</v>
      </c>
      <c r="P1490" t="s">
        <v>7</v>
      </c>
    </row>
    <row r="1491" spans="10:16" x14ac:dyDescent="0.25">
      <c r="J1491">
        <v>2086</v>
      </c>
      <c r="K1491" t="s">
        <v>13</v>
      </c>
      <c r="L1491">
        <v>33.298223034558902</v>
      </c>
      <c r="M1491">
        <v>-1.31055753737861</v>
      </c>
      <c r="N1491">
        <v>-0.51543814227314999</v>
      </c>
      <c r="O1491">
        <v>0.600009893041067</v>
      </c>
      <c r="P1491" t="s">
        <v>7</v>
      </c>
    </row>
    <row r="1492" spans="10:16" x14ac:dyDescent="0.25">
      <c r="J1492">
        <v>2086</v>
      </c>
      <c r="K1492" t="s">
        <v>14</v>
      </c>
      <c r="L1492">
        <v>33.592511645999899</v>
      </c>
      <c r="M1492">
        <v>-1.27632619274258</v>
      </c>
      <c r="N1492">
        <v>-0.44656982052193001</v>
      </c>
      <c r="O1492">
        <v>0.49934969062694301</v>
      </c>
      <c r="P1492" t="s">
        <v>7</v>
      </c>
    </row>
    <row r="1493" spans="10:16" x14ac:dyDescent="0.25">
      <c r="J1493">
        <v>2086</v>
      </c>
      <c r="K1493" t="s">
        <v>15</v>
      </c>
      <c r="L1493">
        <v>33.591927296826498</v>
      </c>
      <c r="M1493">
        <v>-1.2624482318157</v>
      </c>
      <c r="N1493">
        <v>-0.20825460542987401</v>
      </c>
      <c r="O1493">
        <v>0.52579456678654302</v>
      </c>
      <c r="P1493" t="s">
        <v>7</v>
      </c>
    </row>
    <row r="1494" spans="10:16" x14ac:dyDescent="0.25">
      <c r="J1494">
        <v>2086</v>
      </c>
      <c r="K1494" t="s">
        <v>16</v>
      </c>
      <c r="L1494">
        <v>33.665727026665998</v>
      </c>
      <c r="M1494">
        <v>-1.29554020085129</v>
      </c>
      <c r="N1494">
        <v>-0.53112922182024502</v>
      </c>
      <c r="O1494">
        <v>0.49959338948971799</v>
      </c>
      <c r="P1494" t="s">
        <v>7</v>
      </c>
    </row>
    <row r="1495" spans="10:16" x14ac:dyDescent="0.25">
      <c r="J1495">
        <v>2086</v>
      </c>
      <c r="K1495" t="s">
        <v>17</v>
      </c>
      <c r="L1495">
        <v>33.676605814540999</v>
      </c>
      <c r="M1495">
        <v>-1.3115623611623799</v>
      </c>
      <c r="N1495">
        <v>-0.34193189531289903</v>
      </c>
      <c r="O1495">
        <v>0.54983322167661197</v>
      </c>
      <c r="P1495" t="s">
        <v>7</v>
      </c>
    </row>
    <row r="1496" spans="10:16" x14ac:dyDescent="0.25">
      <c r="J1496">
        <v>2086</v>
      </c>
      <c r="K1496" t="s">
        <v>18</v>
      </c>
      <c r="L1496">
        <v>33.681554206472597</v>
      </c>
      <c r="M1496">
        <v>-1.3329113894030999</v>
      </c>
      <c r="N1496">
        <v>-0.34491562760453598</v>
      </c>
      <c r="O1496">
        <v>0.66740339205671895</v>
      </c>
      <c r="P1496" t="s">
        <v>7</v>
      </c>
    </row>
    <row r="1497" spans="10:16" x14ac:dyDescent="0.25">
      <c r="J1497">
        <v>2086</v>
      </c>
      <c r="K1497" t="s">
        <v>19</v>
      </c>
      <c r="L1497">
        <v>32.981413736284701</v>
      </c>
      <c r="M1497">
        <v>-1.3675423491855601</v>
      </c>
      <c r="N1497">
        <v>-0.78442895162584203</v>
      </c>
      <c r="O1497">
        <v>0.58167922730885402</v>
      </c>
      <c r="P1497" t="s">
        <v>7</v>
      </c>
    </row>
    <row r="1498" spans="10:16" x14ac:dyDescent="0.25">
      <c r="J1498">
        <v>2086</v>
      </c>
      <c r="K1498" t="s">
        <v>20</v>
      </c>
      <c r="L1498">
        <v>32.570047785107199</v>
      </c>
      <c r="M1498">
        <v>-1.2869399558439101</v>
      </c>
      <c r="N1498">
        <v>-0.266135330279546</v>
      </c>
      <c r="O1498">
        <v>0.636588539780371</v>
      </c>
      <c r="P1498" t="s">
        <v>7</v>
      </c>
    </row>
    <row r="1499" spans="10:16" x14ac:dyDescent="0.25">
      <c r="J1499">
        <v>2086</v>
      </c>
      <c r="K1499" t="s">
        <v>21</v>
      </c>
      <c r="L1499">
        <v>31.165754878725</v>
      </c>
      <c r="M1499">
        <v>-1.40759434043583</v>
      </c>
      <c r="N1499">
        <v>-0.70320795909747102</v>
      </c>
      <c r="O1499">
        <v>0.76067602812494695</v>
      </c>
      <c r="P1499" t="s">
        <v>7</v>
      </c>
    </row>
    <row r="1500" spans="10:16" x14ac:dyDescent="0.25">
      <c r="J1500">
        <v>2087</v>
      </c>
      <c r="K1500" t="s">
        <v>8</v>
      </c>
      <c r="L1500">
        <v>30.3538749407894</v>
      </c>
      <c r="M1500">
        <v>-1.2208141510395201</v>
      </c>
      <c r="N1500">
        <v>-0.89065201574695096</v>
      </c>
      <c r="O1500">
        <v>0.558507535809321</v>
      </c>
      <c r="P1500" t="s">
        <v>7</v>
      </c>
    </row>
    <row r="1501" spans="10:16" x14ac:dyDescent="0.25">
      <c r="J1501">
        <v>2087</v>
      </c>
      <c r="K1501" t="s">
        <v>6</v>
      </c>
      <c r="L1501">
        <v>31.576645287582</v>
      </c>
      <c r="M1501">
        <v>-1.27443871970475</v>
      </c>
      <c r="N1501">
        <v>-0.68945589597232204</v>
      </c>
      <c r="O1501">
        <v>0.55388043663841802</v>
      </c>
      <c r="P1501" t="s">
        <v>7</v>
      </c>
    </row>
    <row r="1502" spans="10:16" x14ac:dyDescent="0.25">
      <c r="J1502">
        <v>2087</v>
      </c>
      <c r="K1502" t="s">
        <v>9</v>
      </c>
      <c r="L1502">
        <v>32.032589089906701</v>
      </c>
      <c r="M1502">
        <v>-1.3038826589957699</v>
      </c>
      <c r="N1502">
        <v>-0.80247659639957902</v>
      </c>
      <c r="O1502">
        <v>0.55396458829225004</v>
      </c>
      <c r="P1502" t="s">
        <v>7</v>
      </c>
    </row>
    <row r="1503" spans="10:16" x14ac:dyDescent="0.25">
      <c r="J1503">
        <v>2087</v>
      </c>
      <c r="K1503" t="s">
        <v>10</v>
      </c>
      <c r="L1503">
        <v>32.676775820561502</v>
      </c>
      <c r="M1503">
        <v>-1.30546208148474</v>
      </c>
      <c r="N1503">
        <v>-0.69898325839516495</v>
      </c>
      <c r="O1503">
        <v>0.53068334652099203</v>
      </c>
      <c r="P1503" t="s">
        <v>7</v>
      </c>
    </row>
    <row r="1504" spans="10:16" x14ac:dyDescent="0.25">
      <c r="J1504">
        <v>2087</v>
      </c>
      <c r="K1504" t="s">
        <v>11</v>
      </c>
      <c r="L1504">
        <v>32.927123604383198</v>
      </c>
      <c r="M1504">
        <v>-1.3059150484034401</v>
      </c>
      <c r="N1504">
        <v>-0.61315214549833297</v>
      </c>
      <c r="O1504">
        <v>0.496752843003747</v>
      </c>
      <c r="P1504" t="s">
        <v>7</v>
      </c>
    </row>
    <row r="1505" spans="10:16" x14ac:dyDescent="0.25">
      <c r="J1505">
        <v>2087</v>
      </c>
      <c r="K1505" t="s">
        <v>13</v>
      </c>
      <c r="L1505">
        <v>33.3705693542978</v>
      </c>
      <c r="M1505">
        <v>-1.30339451293768</v>
      </c>
      <c r="N1505">
        <v>-0.51543814227314999</v>
      </c>
      <c r="O1505">
        <v>0.600009893041067</v>
      </c>
      <c r="P1505" t="s">
        <v>7</v>
      </c>
    </row>
    <row r="1506" spans="10:16" x14ac:dyDescent="0.25">
      <c r="J1506">
        <v>2087</v>
      </c>
      <c r="K1506" t="s">
        <v>14</v>
      </c>
      <c r="L1506">
        <v>33.664857965738797</v>
      </c>
      <c r="M1506">
        <v>-1.26916316830165</v>
      </c>
      <c r="N1506">
        <v>-0.44656982052193001</v>
      </c>
      <c r="O1506">
        <v>0.49934969062694301</v>
      </c>
      <c r="P1506" t="s">
        <v>7</v>
      </c>
    </row>
    <row r="1507" spans="10:16" x14ac:dyDescent="0.25">
      <c r="J1507">
        <v>2087</v>
      </c>
      <c r="K1507" t="s">
        <v>15</v>
      </c>
      <c r="L1507">
        <v>33.664273616565403</v>
      </c>
      <c r="M1507">
        <v>-1.25528520737477</v>
      </c>
      <c r="N1507">
        <v>-0.20825460542987401</v>
      </c>
      <c r="O1507">
        <v>0.52579456678654302</v>
      </c>
      <c r="P1507" t="s">
        <v>7</v>
      </c>
    </row>
    <row r="1508" spans="10:16" x14ac:dyDescent="0.25">
      <c r="J1508">
        <v>2087</v>
      </c>
      <c r="K1508" t="s">
        <v>16</v>
      </c>
      <c r="L1508">
        <v>33.738073346404903</v>
      </c>
      <c r="M1508">
        <v>-1.28837717641036</v>
      </c>
      <c r="N1508">
        <v>-0.53112922182024502</v>
      </c>
      <c r="O1508">
        <v>0.49959338948971799</v>
      </c>
      <c r="P1508" t="s">
        <v>7</v>
      </c>
    </row>
    <row r="1509" spans="10:16" x14ac:dyDescent="0.25">
      <c r="J1509">
        <v>2087</v>
      </c>
      <c r="K1509" t="s">
        <v>17</v>
      </c>
      <c r="L1509">
        <v>33.748952134279897</v>
      </c>
      <c r="M1509">
        <v>-1.3043993367214499</v>
      </c>
      <c r="N1509">
        <v>-0.34193189531289903</v>
      </c>
      <c r="O1509">
        <v>0.54983322167661197</v>
      </c>
      <c r="P1509" t="s">
        <v>7</v>
      </c>
    </row>
    <row r="1510" spans="10:16" x14ac:dyDescent="0.25">
      <c r="J1510">
        <v>2087</v>
      </c>
      <c r="K1510" t="s">
        <v>18</v>
      </c>
      <c r="L1510">
        <v>33.753900526211503</v>
      </c>
      <c r="M1510">
        <v>-1.32574836496217</v>
      </c>
      <c r="N1510">
        <v>-0.34491562760453598</v>
      </c>
      <c r="O1510">
        <v>0.66740339205671895</v>
      </c>
      <c r="P1510" t="s">
        <v>7</v>
      </c>
    </row>
    <row r="1511" spans="10:16" x14ac:dyDescent="0.25">
      <c r="J1511">
        <v>2087</v>
      </c>
      <c r="K1511" t="s">
        <v>19</v>
      </c>
      <c r="L1511">
        <v>33.053760056023599</v>
      </c>
      <c r="M1511">
        <v>-1.3603793247446301</v>
      </c>
      <c r="N1511">
        <v>-0.78442895162584203</v>
      </c>
      <c r="O1511">
        <v>0.58167922730885402</v>
      </c>
      <c r="P1511" t="s">
        <v>7</v>
      </c>
    </row>
    <row r="1512" spans="10:16" x14ac:dyDescent="0.25">
      <c r="J1512">
        <v>2087</v>
      </c>
      <c r="K1512" t="s">
        <v>20</v>
      </c>
      <c r="L1512">
        <v>32.642394104846097</v>
      </c>
      <c r="M1512">
        <v>-1.2797769314029801</v>
      </c>
      <c r="N1512">
        <v>-0.266135330279546</v>
      </c>
      <c r="O1512">
        <v>0.636588539780371</v>
      </c>
      <c r="P1512" t="s">
        <v>7</v>
      </c>
    </row>
    <row r="1513" spans="10:16" x14ac:dyDescent="0.25">
      <c r="J1513">
        <v>2087</v>
      </c>
      <c r="K1513" t="s">
        <v>21</v>
      </c>
      <c r="L1513">
        <v>31.238101198463902</v>
      </c>
      <c r="M1513">
        <v>-1.4004313159949</v>
      </c>
      <c r="N1513">
        <v>-0.70320795909747102</v>
      </c>
      <c r="O1513">
        <v>0.76067602812494695</v>
      </c>
      <c r="P1513" t="s">
        <v>7</v>
      </c>
    </row>
    <row r="1514" spans="10:16" x14ac:dyDescent="0.25">
      <c r="J1514">
        <v>2088</v>
      </c>
      <c r="K1514" t="s">
        <v>8</v>
      </c>
      <c r="L1514">
        <v>30.426221260528301</v>
      </c>
      <c r="M1514">
        <v>-1.2136511265985901</v>
      </c>
      <c r="N1514">
        <v>-0.89065201574695096</v>
      </c>
      <c r="O1514">
        <v>0.558507535809321</v>
      </c>
      <c r="P1514" t="s">
        <v>7</v>
      </c>
    </row>
    <row r="1515" spans="10:16" x14ac:dyDescent="0.25">
      <c r="J1515">
        <v>2088</v>
      </c>
      <c r="K1515" t="s">
        <v>6</v>
      </c>
      <c r="L1515">
        <v>31.648991607320902</v>
      </c>
      <c r="M1515">
        <v>-1.26727569526382</v>
      </c>
      <c r="N1515">
        <v>-0.68945589597232204</v>
      </c>
      <c r="O1515">
        <v>0.55388043663841802</v>
      </c>
      <c r="P1515" t="s">
        <v>7</v>
      </c>
    </row>
    <row r="1516" spans="10:16" x14ac:dyDescent="0.25">
      <c r="J1516">
        <v>2088</v>
      </c>
      <c r="K1516" t="s">
        <v>9</v>
      </c>
      <c r="L1516">
        <v>32.104935409645599</v>
      </c>
      <c r="M1516">
        <v>-1.29671963455484</v>
      </c>
      <c r="N1516">
        <v>-0.80247659639957902</v>
      </c>
      <c r="O1516">
        <v>0.55396458829225004</v>
      </c>
      <c r="P1516" t="s">
        <v>7</v>
      </c>
    </row>
    <row r="1517" spans="10:16" x14ac:dyDescent="0.25">
      <c r="J1517">
        <v>2088</v>
      </c>
      <c r="K1517" t="s">
        <v>10</v>
      </c>
      <c r="L1517">
        <v>32.7491221403004</v>
      </c>
      <c r="M1517">
        <v>-1.2982990570438</v>
      </c>
      <c r="N1517">
        <v>-0.69898325839516495</v>
      </c>
      <c r="O1517">
        <v>0.53068334652099203</v>
      </c>
      <c r="P1517" t="s">
        <v>7</v>
      </c>
    </row>
    <row r="1518" spans="10:16" x14ac:dyDescent="0.25">
      <c r="J1518">
        <v>2088</v>
      </c>
      <c r="K1518" t="s">
        <v>11</v>
      </c>
      <c r="L1518">
        <v>32.999469924122103</v>
      </c>
      <c r="M1518">
        <v>-1.2987520239625101</v>
      </c>
      <c r="N1518">
        <v>-0.61315214549833297</v>
      </c>
      <c r="O1518">
        <v>0.496752843003747</v>
      </c>
      <c r="P1518" t="s">
        <v>7</v>
      </c>
    </row>
    <row r="1519" spans="10:16" x14ac:dyDescent="0.25">
      <c r="J1519">
        <v>2088</v>
      </c>
      <c r="K1519" t="s">
        <v>13</v>
      </c>
      <c r="L1519">
        <v>33.442915674036797</v>
      </c>
      <c r="M1519">
        <v>-1.2962314884967501</v>
      </c>
      <c r="N1519">
        <v>-0.51543814227314999</v>
      </c>
      <c r="O1519">
        <v>0.600009893041067</v>
      </c>
      <c r="P1519" t="s">
        <v>7</v>
      </c>
    </row>
    <row r="1520" spans="10:16" x14ac:dyDescent="0.25">
      <c r="J1520">
        <v>2088</v>
      </c>
      <c r="K1520" t="s">
        <v>14</v>
      </c>
      <c r="L1520">
        <v>33.737204285477802</v>
      </c>
      <c r="M1520">
        <v>-1.26200014386072</v>
      </c>
      <c r="N1520">
        <v>-0.44656982052193001</v>
      </c>
      <c r="O1520">
        <v>0.49934969062694301</v>
      </c>
      <c r="P1520" t="s">
        <v>7</v>
      </c>
    </row>
    <row r="1521" spans="10:16" x14ac:dyDescent="0.25">
      <c r="J1521">
        <v>2088</v>
      </c>
      <c r="K1521" t="s">
        <v>15</v>
      </c>
      <c r="L1521">
        <v>33.7366199363044</v>
      </c>
      <c r="M1521">
        <v>-1.24812218293384</v>
      </c>
      <c r="N1521">
        <v>-0.20825460542987401</v>
      </c>
      <c r="O1521">
        <v>0.52579456678654302</v>
      </c>
      <c r="P1521" t="s">
        <v>7</v>
      </c>
    </row>
    <row r="1522" spans="10:16" x14ac:dyDescent="0.25">
      <c r="J1522">
        <v>2088</v>
      </c>
      <c r="K1522" t="s">
        <v>16</v>
      </c>
      <c r="L1522">
        <v>33.8104196661439</v>
      </c>
      <c r="M1522">
        <v>-1.28121415196943</v>
      </c>
      <c r="N1522">
        <v>-0.53112922182024502</v>
      </c>
      <c r="O1522">
        <v>0.49959338948971799</v>
      </c>
      <c r="P1522" t="s">
        <v>7</v>
      </c>
    </row>
    <row r="1523" spans="10:16" x14ac:dyDescent="0.25">
      <c r="J1523">
        <v>2088</v>
      </c>
      <c r="K1523" t="s">
        <v>17</v>
      </c>
      <c r="L1523">
        <v>33.821298454018802</v>
      </c>
      <c r="M1523">
        <v>-1.2972363122805199</v>
      </c>
      <c r="N1523">
        <v>-0.34193189531289903</v>
      </c>
      <c r="O1523">
        <v>0.54983322167661197</v>
      </c>
      <c r="P1523" t="s">
        <v>7</v>
      </c>
    </row>
    <row r="1524" spans="10:16" x14ac:dyDescent="0.25">
      <c r="J1524">
        <v>2088</v>
      </c>
      <c r="K1524" t="s">
        <v>18</v>
      </c>
      <c r="L1524">
        <v>33.826246845950401</v>
      </c>
      <c r="M1524">
        <v>-1.31858534052124</v>
      </c>
      <c r="N1524">
        <v>-0.34491562760453598</v>
      </c>
      <c r="O1524">
        <v>0.66740339205671895</v>
      </c>
      <c r="P1524" t="s">
        <v>7</v>
      </c>
    </row>
    <row r="1525" spans="10:16" x14ac:dyDescent="0.25">
      <c r="J1525">
        <v>2088</v>
      </c>
      <c r="K1525" t="s">
        <v>19</v>
      </c>
      <c r="L1525">
        <v>33.126106375762497</v>
      </c>
      <c r="M1525">
        <v>-1.3532163003037001</v>
      </c>
      <c r="N1525">
        <v>-0.78442895162584203</v>
      </c>
      <c r="O1525">
        <v>0.58167922730885402</v>
      </c>
      <c r="P1525" t="s">
        <v>7</v>
      </c>
    </row>
    <row r="1526" spans="10:16" x14ac:dyDescent="0.25">
      <c r="J1526">
        <v>2088</v>
      </c>
      <c r="K1526" t="s">
        <v>20</v>
      </c>
      <c r="L1526">
        <v>32.714740424585003</v>
      </c>
      <c r="M1526">
        <v>-1.2726139069620399</v>
      </c>
      <c r="N1526">
        <v>-0.266135330279546</v>
      </c>
      <c r="O1526">
        <v>0.636588539780371</v>
      </c>
      <c r="P1526" t="s">
        <v>7</v>
      </c>
    </row>
    <row r="1527" spans="10:16" x14ac:dyDescent="0.25">
      <c r="J1527">
        <v>2088</v>
      </c>
      <c r="K1527" t="s">
        <v>21</v>
      </c>
      <c r="L1527">
        <v>31.3104475182028</v>
      </c>
      <c r="M1527">
        <v>-1.39326829155397</v>
      </c>
      <c r="N1527">
        <v>-0.70320795909747102</v>
      </c>
      <c r="O1527">
        <v>0.76067602812494695</v>
      </c>
      <c r="P1527" t="s">
        <v>7</v>
      </c>
    </row>
    <row r="1528" spans="10:16" x14ac:dyDescent="0.25">
      <c r="J1528">
        <v>2089</v>
      </c>
      <c r="K1528" t="s">
        <v>8</v>
      </c>
      <c r="L1528">
        <v>30.498567580267299</v>
      </c>
      <c r="M1528">
        <v>-1.2064881021576599</v>
      </c>
      <c r="N1528">
        <v>-0.89065201574695096</v>
      </c>
      <c r="O1528">
        <v>0.558507535809321</v>
      </c>
      <c r="P1528" t="s">
        <v>7</v>
      </c>
    </row>
    <row r="1529" spans="10:16" x14ac:dyDescent="0.25">
      <c r="J1529">
        <v>2089</v>
      </c>
      <c r="K1529" t="s">
        <v>6</v>
      </c>
      <c r="L1529">
        <v>31.721337927059899</v>
      </c>
      <c r="M1529">
        <v>-1.26011267082289</v>
      </c>
      <c r="N1529">
        <v>-0.68945589597232204</v>
      </c>
      <c r="O1529">
        <v>0.55388043663841802</v>
      </c>
      <c r="P1529" t="s">
        <v>7</v>
      </c>
    </row>
    <row r="1530" spans="10:16" x14ac:dyDescent="0.25">
      <c r="J1530">
        <v>2089</v>
      </c>
      <c r="K1530" t="s">
        <v>9</v>
      </c>
      <c r="L1530">
        <v>32.177281729384603</v>
      </c>
      <c r="M1530">
        <v>-1.28955661011391</v>
      </c>
      <c r="N1530">
        <v>-0.80247659639957902</v>
      </c>
      <c r="O1530">
        <v>0.55396458829225004</v>
      </c>
      <c r="P1530" t="s">
        <v>7</v>
      </c>
    </row>
    <row r="1531" spans="10:16" x14ac:dyDescent="0.25">
      <c r="J1531">
        <v>2089</v>
      </c>
      <c r="K1531" t="s">
        <v>10</v>
      </c>
      <c r="L1531">
        <v>32.821468460039299</v>
      </c>
      <c r="M1531">
        <v>-1.29113603260287</v>
      </c>
      <c r="N1531">
        <v>-0.69898325839516495</v>
      </c>
      <c r="O1531">
        <v>0.53068334652099203</v>
      </c>
      <c r="P1531" t="s">
        <v>7</v>
      </c>
    </row>
    <row r="1532" spans="10:16" x14ac:dyDescent="0.25">
      <c r="J1532">
        <v>2089</v>
      </c>
      <c r="K1532" t="s">
        <v>11</v>
      </c>
      <c r="L1532">
        <v>33.0718162438611</v>
      </c>
      <c r="M1532">
        <v>-1.2915889995215799</v>
      </c>
      <c r="N1532">
        <v>-0.61315214549833297</v>
      </c>
      <c r="O1532">
        <v>0.496752843003747</v>
      </c>
      <c r="P1532" t="s">
        <v>7</v>
      </c>
    </row>
    <row r="1533" spans="10:16" x14ac:dyDescent="0.25">
      <c r="J1533">
        <v>2089</v>
      </c>
      <c r="K1533" t="s">
        <v>13</v>
      </c>
      <c r="L1533">
        <v>33.515261993775702</v>
      </c>
      <c r="M1533">
        <v>-1.2890684640558201</v>
      </c>
      <c r="N1533">
        <v>-0.51543814227314999</v>
      </c>
      <c r="O1533">
        <v>0.600009893041067</v>
      </c>
      <c r="P1533" t="s">
        <v>7</v>
      </c>
    </row>
    <row r="1534" spans="10:16" x14ac:dyDescent="0.25">
      <c r="J1534">
        <v>2089</v>
      </c>
      <c r="K1534" t="s">
        <v>14</v>
      </c>
      <c r="L1534">
        <v>33.8095506052167</v>
      </c>
      <c r="M1534">
        <v>-1.25483711941979</v>
      </c>
      <c r="N1534">
        <v>-0.44656982052193001</v>
      </c>
      <c r="O1534">
        <v>0.49934969062694301</v>
      </c>
      <c r="P1534" t="s">
        <v>7</v>
      </c>
    </row>
    <row r="1535" spans="10:16" x14ac:dyDescent="0.25">
      <c r="J1535">
        <v>2089</v>
      </c>
      <c r="K1535" t="s">
        <v>15</v>
      </c>
      <c r="L1535">
        <v>33.808966256043298</v>
      </c>
      <c r="M1535">
        <v>-1.2409591584929101</v>
      </c>
      <c r="N1535">
        <v>-0.20825460542987401</v>
      </c>
      <c r="O1535">
        <v>0.52579456678654302</v>
      </c>
      <c r="P1535" t="s">
        <v>7</v>
      </c>
    </row>
    <row r="1536" spans="10:16" x14ac:dyDescent="0.25">
      <c r="J1536">
        <v>2089</v>
      </c>
      <c r="K1536" t="s">
        <v>16</v>
      </c>
      <c r="L1536">
        <v>33.882765985882799</v>
      </c>
      <c r="M1536">
        <v>-1.2740511275285</v>
      </c>
      <c r="N1536">
        <v>-0.53112922182024502</v>
      </c>
      <c r="O1536">
        <v>0.49959338948971799</v>
      </c>
      <c r="P1536" t="s">
        <v>7</v>
      </c>
    </row>
    <row r="1537" spans="10:16" x14ac:dyDescent="0.25">
      <c r="J1537">
        <v>2089</v>
      </c>
      <c r="K1537" t="s">
        <v>17</v>
      </c>
      <c r="L1537">
        <v>33.893644773757799</v>
      </c>
      <c r="M1537">
        <v>-1.29007328783959</v>
      </c>
      <c r="N1537">
        <v>-0.34193189531289903</v>
      </c>
      <c r="O1537">
        <v>0.54983322167661197</v>
      </c>
      <c r="P1537" t="s">
        <v>7</v>
      </c>
    </row>
    <row r="1538" spans="10:16" x14ac:dyDescent="0.25">
      <c r="J1538">
        <v>2089</v>
      </c>
      <c r="K1538" t="s">
        <v>18</v>
      </c>
      <c r="L1538">
        <v>33.898593165689398</v>
      </c>
      <c r="M1538">
        <v>-1.31142231608031</v>
      </c>
      <c r="N1538">
        <v>-0.34491562760453598</v>
      </c>
      <c r="O1538">
        <v>0.66740339205671895</v>
      </c>
      <c r="P1538" t="s">
        <v>7</v>
      </c>
    </row>
    <row r="1539" spans="10:16" x14ac:dyDescent="0.25">
      <c r="J1539">
        <v>2089</v>
      </c>
      <c r="K1539" t="s">
        <v>19</v>
      </c>
      <c r="L1539">
        <v>33.198452695501501</v>
      </c>
      <c r="M1539">
        <v>-1.3460532758627699</v>
      </c>
      <c r="N1539">
        <v>-0.78442895162584203</v>
      </c>
      <c r="O1539">
        <v>0.58167922730885402</v>
      </c>
      <c r="P1539" t="s">
        <v>7</v>
      </c>
    </row>
    <row r="1540" spans="10:16" x14ac:dyDescent="0.25">
      <c r="J1540">
        <v>2089</v>
      </c>
      <c r="K1540" t="s">
        <v>20</v>
      </c>
      <c r="L1540">
        <v>32.787086744324</v>
      </c>
      <c r="M1540">
        <v>-1.2654508825211199</v>
      </c>
      <c r="N1540">
        <v>-0.266135330279546</v>
      </c>
      <c r="O1540">
        <v>0.636588539780371</v>
      </c>
      <c r="P1540" t="s">
        <v>7</v>
      </c>
    </row>
    <row r="1541" spans="10:16" x14ac:dyDescent="0.25">
      <c r="J1541">
        <v>2089</v>
      </c>
      <c r="K1541" t="s">
        <v>21</v>
      </c>
      <c r="L1541">
        <v>31.382793837941801</v>
      </c>
      <c r="M1541">
        <v>-1.3861052671130401</v>
      </c>
      <c r="N1541">
        <v>-0.70320795909747102</v>
      </c>
      <c r="O1541">
        <v>0.76067602812494695</v>
      </c>
      <c r="P1541" t="s">
        <v>7</v>
      </c>
    </row>
    <row r="1542" spans="10:16" x14ac:dyDescent="0.25">
      <c r="J1542">
        <v>2090</v>
      </c>
      <c r="K1542" t="s">
        <v>8</v>
      </c>
      <c r="L1542">
        <v>30.5709139000062</v>
      </c>
      <c r="M1542">
        <v>-1.1993250777167299</v>
      </c>
      <c r="N1542">
        <v>-0.89065201574695096</v>
      </c>
      <c r="O1542">
        <v>0.558507535809321</v>
      </c>
      <c r="P1542" t="s">
        <v>7</v>
      </c>
    </row>
    <row r="1543" spans="10:16" x14ac:dyDescent="0.25">
      <c r="J1543">
        <v>2090</v>
      </c>
      <c r="K1543" t="s">
        <v>6</v>
      </c>
      <c r="L1543">
        <v>31.793684246798801</v>
      </c>
      <c r="M1543">
        <v>-1.25294964638196</v>
      </c>
      <c r="N1543">
        <v>-0.68945589597232204</v>
      </c>
      <c r="O1543">
        <v>0.55388043663841802</v>
      </c>
      <c r="P1543" t="s">
        <v>7</v>
      </c>
    </row>
    <row r="1544" spans="10:16" x14ac:dyDescent="0.25">
      <c r="J1544">
        <v>2090</v>
      </c>
      <c r="K1544" t="s">
        <v>9</v>
      </c>
      <c r="L1544">
        <v>32.249628049123501</v>
      </c>
      <c r="M1544">
        <v>-1.28239358567298</v>
      </c>
      <c r="N1544">
        <v>-0.80247659639957902</v>
      </c>
      <c r="O1544">
        <v>0.55396458829225004</v>
      </c>
      <c r="P1544" t="s">
        <v>7</v>
      </c>
    </row>
    <row r="1545" spans="10:16" x14ac:dyDescent="0.25">
      <c r="J1545">
        <v>2090</v>
      </c>
      <c r="K1545" t="s">
        <v>10</v>
      </c>
      <c r="L1545">
        <v>32.893814779778303</v>
      </c>
      <c r="M1545">
        <v>-1.28397300816195</v>
      </c>
      <c r="N1545">
        <v>-0.69898325839516495</v>
      </c>
      <c r="O1545">
        <v>0.53068334652099203</v>
      </c>
      <c r="P1545" t="s">
        <v>7</v>
      </c>
    </row>
    <row r="1546" spans="10:16" x14ac:dyDescent="0.25">
      <c r="J1546">
        <v>2090</v>
      </c>
      <c r="K1546" t="s">
        <v>11</v>
      </c>
      <c r="L1546">
        <v>33.144162563599998</v>
      </c>
      <c r="M1546">
        <v>-1.2844259750806499</v>
      </c>
      <c r="N1546">
        <v>-0.61315214549833297</v>
      </c>
      <c r="O1546">
        <v>0.496752843003747</v>
      </c>
      <c r="P1546" t="s">
        <v>7</v>
      </c>
    </row>
    <row r="1547" spans="10:16" x14ac:dyDescent="0.25">
      <c r="J1547">
        <v>2090</v>
      </c>
      <c r="K1547" t="s">
        <v>13</v>
      </c>
      <c r="L1547">
        <v>33.5876083135147</v>
      </c>
      <c r="M1547">
        <v>-1.2819054396148899</v>
      </c>
      <c r="N1547">
        <v>-0.51543814227314999</v>
      </c>
      <c r="O1547">
        <v>0.600009893041067</v>
      </c>
      <c r="P1547" t="s">
        <v>7</v>
      </c>
    </row>
    <row r="1548" spans="10:16" x14ac:dyDescent="0.25">
      <c r="J1548">
        <v>2090</v>
      </c>
      <c r="K1548" t="s">
        <v>14</v>
      </c>
      <c r="L1548">
        <v>33.881896924955598</v>
      </c>
      <c r="M1548">
        <v>-1.2476740949788601</v>
      </c>
      <c r="N1548">
        <v>-0.44656982052193001</v>
      </c>
      <c r="O1548">
        <v>0.49934969062694301</v>
      </c>
      <c r="P1548" t="s">
        <v>7</v>
      </c>
    </row>
    <row r="1549" spans="10:16" x14ac:dyDescent="0.25">
      <c r="J1549">
        <v>2090</v>
      </c>
      <c r="K1549" t="s">
        <v>15</v>
      </c>
      <c r="L1549">
        <v>33.881312575782196</v>
      </c>
      <c r="M1549">
        <v>-1.2337961340519801</v>
      </c>
      <c r="N1549">
        <v>-0.20825460542987401</v>
      </c>
      <c r="O1549">
        <v>0.52579456678654302</v>
      </c>
      <c r="P1549" t="s">
        <v>7</v>
      </c>
    </row>
    <row r="1550" spans="10:16" x14ac:dyDescent="0.25">
      <c r="J1550">
        <v>2090</v>
      </c>
      <c r="K1550" t="s">
        <v>16</v>
      </c>
      <c r="L1550">
        <v>33.955112305621803</v>
      </c>
      <c r="M1550">
        <v>-1.26688810308757</v>
      </c>
      <c r="N1550">
        <v>-0.53112922182024502</v>
      </c>
      <c r="O1550">
        <v>0.49959338948971799</v>
      </c>
      <c r="P1550" t="s">
        <v>7</v>
      </c>
    </row>
    <row r="1551" spans="10:16" x14ac:dyDescent="0.25">
      <c r="J1551">
        <v>2090</v>
      </c>
      <c r="K1551" t="s">
        <v>17</v>
      </c>
      <c r="L1551">
        <v>33.965991093496697</v>
      </c>
      <c r="M1551">
        <v>-1.28291026339866</v>
      </c>
      <c r="N1551">
        <v>-0.34193189531289903</v>
      </c>
      <c r="O1551">
        <v>0.54983322167661197</v>
      </c>
      <c r="P1551" t="s">
        <v>7</v>
      </c>
    </row>
    <row r="1552" spans="10:16" x14ac:dyDescent="0.25">
      <c r="J1552">
        <v>2090</v>
      </c>
      <c r="K1552" t="s">
        <v>18</v>
      </c>
      <c r="L1552">
        <v>33.970939485428303</v>
      </c>
      <c r="M1552">
        <v>-1.30425929163938</v>
      </c>
      <c r="N1552">
        <v>-0.34491562760453598</v>
      </c>
      <c r="O1552">
        <v>0.66740339205671895</v>
      </c>
      <c r="P1552" t="s">
        <v>7</v>
      </c>
    </row>
    <row r="1553" spans="10:16" x14ac:dyDescent="0.25">
      <c r="J1553">
        <v>2090</v>
      </c>
      <c r="K1553" t="s">
        <v>19</v>
      </c>
      <c r="L1553">
        <v>33.270799015240399</v>
      </c>
      <c r="M1553">
        <v>-1.3388902514218399</v>
      </c>
      <c r="N1553">
        <v>-0.78442895162584203</v>
      </c>
      <c r="O1553">
        <v>0.58167922730885402</v>
      </c>
      <c r="P1553" t="s">
        <v>7</v>
      </c>
    </row>
    <row r="1554" spans="10:16" x14ac:dyDescent="0.25">
      <c r="J1554">
        <v>2090</v>
      </c>
      <c r="K1554" t="s">
        <v>20</v>
      </c>
      <c r="L1554">
        <v>32.859433064062898</v>
      </c>
      <c r="M1554">
        <v>-1.2582878580801899</v>
      </c>
      <c r="N1554">
        <v>-0.266135330279546</v>
      </c>
      <c r="O1554">
        <v>0.636588539780371</v>
      </c>
      <c r="P1554" t="s">
        <v>7</v>
      </c>
    </row>
    <row r="1555" spans="10:16" x14ac:dyDescent="0.25">
      <c r="J1555">
        <v>2090</v>
      </c>
      <c r="K1555" t="s">
        <v>21</v>
      </c>
      <c r="L1555">
        <v>31.455140157680699</v>
      </c>
      <c r="M1555">
        <v>-1.3789422426721101</v>
      </c>
      <c r="N1555">
        <v>-0.70320795909747102</v>
      </c>
      <c r="O1555">
        <v>0.76067602812494695</v>
      </c>
      <c r="P1555" t="s">
        <v>7</v>
      </c>
    </row>
    <row r="1556" spans="10:16" x14ac:dyDescent="0.25">
      <c r="J1556">
        <v>2091</v>
      </c>
      <c r="K1556" t="s">
        <v>8</v>
      </c>
      <c r="L1556">
        <v>30.643260219745098</v>
      </c>
      <c r="M1556">
        <v>-1.1921620532757999</v>
      </c>
      <c r="N1556">
        <v>-0.89065201574695096</v>
      </c>
      <c r="O1556">
        <v>0.558507535809321</v>
      </c>
      <c r="P1556" t="s">
        <v>7</v>
      </c>
    </row>
    <row r="1557" spans="10:16" x14ac:dyDescent="0.25">
      <c r="J1557">
        <v>2091</v>
      </c>
      <c r="K1557" t="s">
        <v>6</v>
      </c>
      <c r="L1557">
        <v>31.866030566537699</v>
      </c>
      <c r="M1557">
        <v>-1.2457866219410301</v>
      </c>
      <c r="N1557">
        <v>-0.68945589597232204</v>
      </c>
      <c r="O1557">
        <v>0.55388043663841802</v>
      </c>
      <c r="P1557" t="s">
        <v>7</v>
      </c>
    </row>
    <row r="1558" spans="10:16" x14ac:dyDescent="0.25">
      <c r="J1558">
        <v>2091</v>
      </c>
      <c r="K1558" t="s">
        <v>9</v>
      </c>
      <c r="L1558">
        <v>32.321974368862399</v>
      </c>
      <c r="M1558">
        <v>-1.27523056123205</v>
      </c>
      <c r="N1558">
        <v>-0.80247659639957902</v>
      </c>
      <c r="O1558">
        <v>0.55396458829225004</v>
      </c>
      <c r="P1558" t="s">
        <v>7</v>
      </c>
    </row>
    <row r="1559" spans="10:16" x14ac:dyDescent="0.25">
      <c r="J1559">
        <v>2091</v>
      </c>
      <c r="K1559" t="s">
        <v>10</v>
      </c>
      <c r="L1559">
        <v>32.966161099517201</v>
      </c>
      <c r="M1559">
        <v>-1.2768099837210201</v>
      </c>
      <c r="N1559">
        <v>-0.69898325839516495</v>
      </c>
      <c r="O1559">
        <v>0.53068334652099203</v>
      </c>
      <c r="P1559" t="s">
        <v>7</v>
      </c>
    </row>
    <row r="1560" spans="10:16" x14ac:dyDescent="0.25">
      <c r="J1560">
        <v>2091</v>
      </c>
      <c r="K1560" t="s">
        <v>11</v>
      </c>
      <c r="L1560">
        <v>33.216508883338904</v>
      </c>
      <c r="M1560">
        <v>-1.27726295063972</v>
      </c>
      <c r="N1560">
        <v>-0.61315214549833297</v>
      </c>
      <c r="O1560">
        <v>0.496752843003747</v>
      </c>
      <c r="P1560" t="s">
        <v>7</v>
      </c>
    </row>
    <row r="1561" spans="10:16" x14ac:dyDescent="0.25">
      <c r="J1561">
        <v>2091</v>
      </c>
      <c r="K1561" t="s">
        <v>13</v>
      </c>
      <c r="L1561">
        <v>33.659954633253598</v>
      </c>
      <c r="M1561">
        <v>-1.2747424151739599</v>
      </c>
      <c r="N1561">
        <v>-0.51543814227314999</v>
      </c>
      <c r="O1561">
        <v>0.600009893041067</v>
      </c>
      <c r="P1561" t="s">
        <v>7</v>
      </c>
    </row>
    <row r="1562" spans="10:16" x14ac:dyDescent="0.25">
      <c r="J1562">
        <v>2091</v>
      </c>
      <c r="K1562" t="s">
        <v>14</v>
      </c>
      <c r="L1562">
        <v>33.954243244694602</v>
      </c>
      <c r="M1562">
        <v>-1.2405110705379301</v>
      </c>
      <c r="N1562">
        <v>-0.44656982052193001</v>
      </c>
      <c r="O1562">
        <v>0.49934969062694301</v>
      </c>
      <c r="P1562" t="s">
        <v>7</v>
      </c>
    </row>
    <row r="1563" spans="10:16" x14ac:dyDescent="0.25">
      <c r="J1563">
        <v>2091</v>
      </c>
      <c r="K1563" t="s">
        <v>15</v>
      </c>
      <c r="L1563">
        <v>33.953658895521201</v>
      </c>
      <c r="M1563">
        <v>-1.2266331096110501</v>
      </c>
      <c r="N1563">
        <v>-0.20825460542987401</v>
      </c>
      <c r="O1563">
        <v>0.52579456678654302</v>
      </c>
      <c r="P1563" t="s">
        <v>7</v>
      </c>
    </row>
    <row r="1564" spans="10:16" x14ac:dyDescent="0.25">
      <c r="J1564">
        <v>2091</v>
      </c>
      <c r="K1564" t="s">
        <v>16</v>
      </c>
      <c r="L1564">
        <v>34.027458625360701</v>
      </c>
      <c r="M1564">
        <v>-1.2597250786466401</v>
      </c>
      <c r="N1564">
        <v>-0.53112922182024502</v>
      </c>
      <c r="O1564">
        <v>0.49959338948971799</v>
      </c>
      <c r="P1564" t="s">
        <v>7</v>
      </c>
    </row>
    <row r="1565" spans="10:16" x14ac:dyDescent="0.25">
      <c r="J1565">
        <v>2091</v>
      </c>
      <c r="K1565" t="s">
        <v>17</v>
      </c>
      <c r="L1565">
        <v>34.038337413235602</v>
      </c>
      <c r="M1565">
        <v>-1.27574723895773</v>
      </c>
      <c r="N1565">
        <v>-0.34193189531289903</v>
      </c>
      <c r="O1565">
        <v>0.54983322167661197</v>
      </c>
      <c r="P1565" t="s">
        <v>7</v>
      </c>
    </row>
    <row r="1566" spans="10:16" x14ac:dyDescent="0.25">
      <c r="J1566">
        <v>2091</v>
      </c>
      <c r="K1566" t="s">
        <v>18</v>
      </c>
      <c r="L1566">
        <v>34.043285805167201</v>
      </c>
      <c r="M1566">
        <v>-1.2970962671984501</v>
      </c>
      <c r="N1566">
        <v>-0.34491562760453598</v>
      </c>
      <c r="O1566">
        <v>0.66740339205671895</v>
      </c>
      <c r="P1566" t="s">
        <v>7</v>
      </c>
    </row>
    <row r="1567" spans="10:16" x14ac:dyDescent="0.25">
      <c r="J1567">
        <v>2091</v>
      </c>
      <c r="K1567" t="s">
        <v>19</v>
      </c>
      <c r="L1567">
        <v>33.343145334979297</v>
      </c>
      <c r="M1567">
        <v>-1.33172722698091</v>
      </c>
      <c r="N1567">
        <v>-0.78442895162584203</v>
      </c>
      <c r="O1567">
        <v>0.58167922730885402</v>
      </c>
      <c r="P1567" t="s">
        <v>7</v>
      </c>
    </row>
    <row r="1568" spans="10:16" x14ac:dyDescent="0.25">
      <c r="J1568">
        <v>2091</v>
      </c>
      <c r="K1568" t="s">
        <v>20</v>
      </c>
      <c r="L1568">
        <v>32.931779383801803</v>
      </c>
      <c r="M1568">
        <v>-1.25112483363926</v>
      </c>
      <c r="N1568">
        <v>-0.266135330279546</v>
      </c>
      <c r="O1568">
        <v>0.636588539780371</v>
      </c>
      <c r="P1568" t="s">
        <v>7</v>
      </c>
    </row>
    <row r="1569" spans="10:16" x14ac:dyDescent="0.25">
      <c r="J1569">
        <v>2091</v>
      </c>
      <c r="K1569" t="s">
        <v>21</v>
      </c>
      <c r="L1569">
        <v>31.5274864774196</v>
      </c>
      <c r="M1569">
        <v>-1.3717792182311801</v>
      </c>
      <c r="N1569">
        <v>-0.70320795909747102</v>
      </c>
      <c r="O1569">
        <v>0.76067602812494695</v>
      </c>
      <c r="P1569" t="s">
        <v>7</v>
      </c>
    </row>
    <row r="1570" spans="10:16" x14ac:dyDescent="0.25">
      <c r="J1570">
        <v>2092</v>
      </c>
      <c r="K1570" t="s">
        <v>8</v>
      </c>
      <c r="L1570">
        <v>30.715606539484099</v>
      </c>
      <c r="M1570">
        <v>-1.18499902883487</v>
      </c>
      <c r="N1570">
        <v>-0.89065201574695096</v>
      </c>
      <c r="O1570">
        <v>0.558507535809321</v>
      </c>
      <c r="P1570" t="s">
        <v>7</v>
      </c>
    </row>
    <row r="1571" spans="10:16" x14ac:dyDescent="0.25">
      <c r="J1571">
        <v>2092</v>
      </c>
      <c r="K1571" t="s">
        <v>6</v>
      </c>
      <c r="L1571">
        <v>31.9383768862767</v>
      </c>
      <c r="M1571">
        <v>-1.2386235975001001</v>
      </c>
      <c r="N1571">
        <v>-0.68945589597232204</v>
      </c>
      <c r="O1571">
        <v>0.55388043663841802</v>
      </c>
      <c r="P1571" t="s">
        <v>7</v>
      </c>
    </row>
    <row r="1572" spans="10:16" x14ac:dyDescent="0.25">
      <c r="J1572">
        <v>2092</v>
      </c>
      <c r="K1572" t="s">
        <v>9</v>
      </c>
      <c r="L1572">
        <v>32.394320688601397</v>
      </c>
      <c r="M1572">
        <v>-1.2680675367911201</v>
      </c>
      <c r="N1572">
        <v>-0.80247659639957902</v>
      </c>
      <c r="O1572">
        <v>0.55396458829225004</v>
      </c>
      <c r="P1572" t="s">
        <v>7</v>
      </c>
    </row>
    <row r="1573" spans="10:16" x14ac:dyDescent="0.25">
      <c r="J1573">
        <v>2092</v>
      </c>
      <c r="K1573" t="s">
        <v>10</v>
      </c>
      <c r="L1573">
        <v>33.038507419256099</v>
      </c>
      <c r="M1573">
        <v>-1.2696469592800801</v>
      </c>
      <c r="N1573">
        <v>-0.69898325839516495</v>
      </c>
      <c r="O1573">
        <v>0.53068334652099203</v>
      </c>
      <c r="P1573" t="s">
        <v>7</v>
      </c>
    </row>
    <row r="1574" spans="10:16" x14ac:dyDescent="0.25">
      <c r="J1574">
        <v>2092</v>
      </c>
      <c r="K1574" t="s">
        <v>11</v>
      </c>
      <c r="L1574">
        <v>33.288855203077901</v>
      </c>
      <c r="M1574">
        <v>-1.27009992619879</v>
      </c>
      <c r="N1574">
        <v>-0.61315214549833297</v>
      </c>
      <c r="O1574">
        <v>0.496752843003747</v>
      </c>
      <c r="P1574" t="s">
        <v>7</v>
      </c>
    </row>
    <row r="1575" spans="10:16" x14ac:dyDescent="0.25">
      <c r="J1575">
        <v>2092</v>
      </c>
      <c r="K1575" t="s">
        <v>13</v>
      </c>
      <c r="L1575">
        <v>33.732300952992503</v>
      </c>
      <c r="M1575">
        <v>-1.2675793907330299</v>
      </c>
      <c r="N1575">
        <v>-0.51543814227314999</v>
      </c>
      <c r="O1575">
        <v>0.600009893041067</v>
      </c>
      <c r="P1575" t="s">
        <v>7</v>
      </c>
    </row>
    <row r="1576" spans="10:16" x14ac:dyDescent="0.25">
      <c r="J1576">
        <v>2092</v>
      </c>
      <c r="K1576" t="s">
        <v>14</v>
      </c>
      <c r="L1576">
        <v>34.0265895644335</v>
      </c>
      <c r="M1576">
        <v>-1.2333480460970001</v>
      </c>
      <c r="N1576">
        <v>-0.44656982052193001</v>
      </c>
      <c r="O1576">
        <v>0.49934969062694301</v>
      </c>
      <c r="P1576" t="s">
        <v>7</v>
      </c>
    </row>
    <row r="1577" spans="10:16" x14ac:dyDescent="0.25">
      <c r="J1577">
        <v>2092</v>
      </c>
      <c r="K1577" t="s">
        <v>15</v>
      </c>
      <c r="L1577">
        <v>34.026005215260099</v>
      </c>
      <c r="M1577">
        <v>-1.2194700851701199</v>
      </c>
      <c r="N1577">
        <v>-0.20825460542987401</v>
      </c>
      <c r="O1577">
        <v>0.52579456678654302</v>
      </c>
      <c r="P1577" t="s">
        <v>7</v>
      </c>
    </row>
    <row r="1578" spans="10:16" x14ac:dyDescent="0.25">
      <c r="J1578">
        <v>2092</v>
      </c>
      <c r="K1578" t="s">
        <v>16</v>
      </c>
      <c r="L1578">
        <v>34.099804945099599</v>
      </c>
      <c r="M1578">
        <v>-1.2525620542057101</v>
      </c>
      <c r="N1578">
        <v>-0.53112922182024502</v>
      </c>
      <c r="O1578">
        <v>0.49959338948971799</v>
      </c>
      <c r="P1578" t="s">
        <v>7</v>
      </c>
    </row>
    <row r="1579" spans="10:16" x14ac:dyDescent="0.25">
      <c r="J1579">
        <v>2092</v>
      </c>
      <c r="K1579" t="s">
        <v>17</v>
      </c>
      <c r="L1579">
        <v>34.1106837329746</v>
      </c>
      <c r="M1579">
        <v>-1.2685842145168</v>
      </c>
      <c r="N1579">
        <v>-0.34193189531289903</v>
      </c>
      <c r="O1579">
        <v>0.54983322167661197</v>
      </c>
      <c r="P1579" t="s">
        <v>7</v>
      </c>
    </row>
    <row r="1580" spans="10:16" x14ac:dyDescent="0.25">
      <c r="J1580">
        <v>2092</v>
      </c>
      <c r="K1580" t="s">
        <v>18</v>
      </c>
      <c r="L1580">
        <v>34.115632124906199</v>
      </c>
      <c r="M1580">
        <v>-1.2899332427575201</v>
      </c>
      <c r="N1580">
        <v>-0.34491562760453598</v>
      </c>
      <c r="O1580">
        <v>0.66740339205671895</v>
      </c>
      <c r="P1580" t="s">
        <v>7</v>
      </c>
    </row>
    <row r="1581" spans="10:16" x14ac:dyDescent="0.25">
      <c r="J1581">
        <v>2092</v>
      </c>
      <c r="K1581" t="s">
        <v>19</v>
      </c>
      <c r="L1581">
        <v>33.415491654718302</v>
      </c>
      <c r="M1581">
        <v>-1.32456420253998</v>
      </c>
      <c r="N1581">
        <v>-0.78442895162584203</v>
      </c>
      <c r="O1581">
        <v>0.58167922730885402</v>
      </c>
      <c r="P1581" t="s">
        <v>7</v>
      </c>
    </row>
    <row r="1582" spans="10:16" x14ac:dyDescent="0.25">
      <c r="J1582">
        <v>2092</v>
      </c>
      <c r="K1582" t="s">
        <v>20</v>
      </c>
      <c r="L1582">
        <v>33.004125703540801</v>
      </c>
      <c r="M1582">
        <v>-1.24396180919832</v>
      </c>
      <c r="N1582">
        <v>-0.266135330279546</v>
      </c>
      <c r="O1582">
        <v>0.636588539780371</v>
      </c>
      <c r="P1582" t="s">
        <v>7</v>
      </c>
    </row>
    <row r="1583" spans="10:16" x14ac:dyDescent="0.25">
      <c r="J1583">
        <v>2092</v>
      </c>
      <c r="K1583" t="s">
        <v>21</v>
      </c>
      <c r="L1583">
        <v>31.599832797158601</v>
      </c>
      <c r="M1583">
        <v>-1.3646161937902499</v>
      </c>
      <c r="N1583">
        <v>-0.70320795909747102</v>
      </c>
      <c r="O1583">
        <v>0.76067602812494695</v>
      </c>
      <c r="P1583" t="s">
        <v>7</v>
      </c>
    </row>
    <row r="1584" spans="10:16" x14ac:dyDescent="0.25">
      <c r="J1584">
        <v>2093</v>
      </c>
      <c r="K1584" t="s">
        <v>8</v>
      </c>
      <c r="L1584">
        <v>30.787952859223001</v>
      </c>
      <c r="M1584">
        <v>-1.17783600439394</v>
      </c>
      <c r="N1584">
        <v>-0.89065201574695096</v>
      </c>
      <c r="O1584">
        <v>0.558507535809321</v>
      </c>
      <c r="P1584" t="s">
        <v>7</v>
      </c>
    </row>
    <row r="1585" spans="10:16" x14ac:dyDescent="0.25">
      <c r="J1585">
        <v>2093</v>
      </c>
      <c r="K1585" t="s">
        <v>6</v>
      </c>
      <c r="L1585">
        <v>32.010723206015598</v>
      </c>
      <c r="M1585">
        <v>-1.2314605730591699</v>
      </c>
      <c r="N1585">
        <v>-0.68945589597232204</v>
      </c>
      <c r="O1585">
        <v>0.55388043663841802</v>
      </c>
      <c r="P1585" t="s">
        <v>7</v>
      </c>
    </row>
    <row r="1586" spans="10:16" x14ac:dyDescent="0.25">
      <c r="J1586">
        <v>2093</v>
      </c>
      <c r="K1586" t="s">
        <v>9</v>
      </c>
      <c r="L1586">
        <v>32.466667008340302</v>
      </c>
      <c r="M1586">
        <v>-1.2609045123501901</v>
      </c>
      <c r="N1586">
        <v>-0.80247659639957902</v>
      </c>
      <c r="O1586">
        <v>0.55396458829225004</v>
      </c>
      <c r="P1586" t="s">
        <v>7</v>
      </c>
    </row>
    <row r="1587" spans="10:16" x14ac:dyDescent="0.25">
      <c r="J1587">
        <v>2093</v>
      </c>
      <c r="K1587" t="s">
        <v>10</v>
      </c>
      <c r="L1587">
        <v>33.110853738995097</v>
      </c>
      <c r="M1587">
        <v>-1.2624839348391499</v>
      </c>
      <c r="N1587">
        <v>-0.69898325839516495</v>
      </c>
      <c r="O1587">
        <v>0.53068334652099203</v>
      </c>
      <c r="P1587" t="s">
        <v>7</v>
      </c>
    </row>
    <row r="1588" spans="10:16" x14ac:dyDescent="0.25">
      <c r="J1588">
        <v>2093</v>
      </c>
      <c r="K1588" t="s">
        <v>11</v>
      </c>
      <c r="L1588">
        <v>33.361201522816799</v>
      </c>
      <c r="M1588">
        <v>-1.26293690175786</v>
      </c>
      <c r="N1588">
        <v>-0.61315214549833297</v>
      </c>
      <c r="O1588">
        <v>0.496752843003747</v>
      </c>
      <c r="P1588" t="s">
        <v>7</v>
      </c>
    </row>
    <row r="1589" spans="10:16" x14ac:dyDescent="0.25">
      <c r="J1589">
        <v>2093</v>
      </c>
      <c r="K1589" t="s">
        <v>13</v>
      </c>
      <c r="L1589">
        <v>33.804647272731501</v>
      </c>
      <c r="M1589">
        <v>-1.2604163662921</v>
      </c>
      <c r="N1589">
        <v>-0.51543814227314999</v>
      </c>
      <c r="O1589">
        <v>0.600009893041067</v>
      </c>
      <c r="P1589" t="s">
        <v>7</v>
      </c>
    </row>
    <row r="1590" spans="10:16" x14ac:dyDescent="0.25">
      <c r="J1590">
        <v>2093</v>
      </c>
      <c r="K1590" t="s">
        <v>14</v>
      </c>
      <c r="L1590">
        <v>34.098935884172398</v>
      </c>
      <c r="M1590">
        <v>-1.2261850216560699</v>
      </c>
      <c r="N1590">
        <v>-0.44656982052193001</v>
      </c>
      <c r="O1590">
        <v>0.49934969062694301</v>
      </c>
      <c r="P1590" t="s">
        <v>7</v>
      </c>
    </row>
    <row r="1591" spans="10:16" x14ac:dyDescent="0.25">
      <c r="J1591">
        <v>2093</v>
      </c>
      <c r="K1591" t="s">
        <v>15</v>
      </c>
      <c r="L1591">
        <v>34.098351534999097</v>
      </c>
      <c r="M1591">
        <v>-1.2123070607291899</v>
      </c>
      <c r="N1591">
        <v>-0.20825460542987401</v>
      </c>
      <c r="O1591">
        <v>0.52579456678654302</v>
      </c>
      <c r="P1591" t="s">
        <v>7</v>
      </c>
    </row>
    <row r="1592" spans="10:16" x14ac:dyDescent="0.25">
      <c r="J1592">
        <v>2093</v>
      </c>
      <c r="K1592" t="s">
        <v>16</v>
      </c>
      <c r="L1592">
        <v>34.172151264838597</v>
      </c>
      <c r="M1592">
        <v>-1.2453990297647799</v>
      </c>
      <c r="N1592">
        <v>-0.53112922182024502</v>
      </c>
      <c r="O1592">
        <v>0.49959338948971799</v>
      </c>
      <c r="P1592" t="s">
        <v>7</v>
      </c>
    </row>
    <row r="1593" spans="10:16" x14ac:dyDescent="0.25">
      <c r="J1593">
        <v>2093</v>
      </c>
      <c r="K1593" t="s">
        <v>17</v>
      </c>
      <c r="L1593">
        <v>34.183030052713498</v>
      </c>
      <c r="M1593">
        <v>-1.2614211900758701</v>
      </c>
      <c r="N1593">
        <v>-0.34193189531289903</v>
      </c>
      <c r="O1593">
        <v>0.54983322167661197</v>
      </c>
      <c r="P1593" t="s">
        <v>7</v>
      </c>
    </row>
    <row r="1594" spans="10:16" x14ac:dyDescent="0.25">
      <c r="J1594">
        <v>2093</v>
      </c>
      <c r="K1594" t="s">
        <v>18</v>
      </c>
      <c r="L1594">
        <v>34.187978444645097</v>
      </c>
      <c r="M1594">
        <v>-1.2827702183165901</v>
      </c>
      <c r="N1594">
        <v>-0.34491562760453598</v>
      </c>
      <c r="O1594">
        <v>0.66740339205671895</v>
      </c>
      <c r="P1594" t="s">
        <v>7</v>
      </c>
    </row>
    <row r="1595" spans="10:16" x14ac:dyDescent="0.25">
      <c r="J1595">
        <v>2093</v>
      </c>
      <c r="K1595" t="s">
        <v>19</v>
      </c>
      <c r="L1595">
        <v>33.4878379744572</v>
      </c>
      <c r="M1595">
        <v>-1.31740117809905</v>
      </c>
      <c r="N1595">
        <v>-0.78442895162584203</v>
      </c>
      <c r="O1595">
        <v>0.58167922730885402</v>
      </c>
      <c r="P1595" t="s">
        <v>7</v>
      </c>
    </row>
    <row r="1596" spans="10:16" x14ac:dyDescent="0.25">
      <c r="J1596">
        <v>2093</v>
      </c>
      <c r="K1596" t="s">
        <v>20</v>
      </c>
      <c r="L1596">
        <v>33.076472023279699</v>
      </c>
      <c r="M1596">
        <v>-1.2367987847574</v>
      </c>
      <c r="N1596">
        <v>-0.266135330279546</v>
      </c>
      <c r="O1596">
        <v>0.636588539780371</v>
      </c>
      <c r="P1596" t="s">
        <v>7</v>
      </c>
    </row>
    <row r="1597" spans="10:16" x14ac:dyDescent="0.25">
      <c r="J1597">
        <v>2093</v>
      </c>
      <c r="K1597" t="s">
        <v>21</v>
      </c>
      <c r="L1597">
        <v>31.6721791168975</v>
      </c>
      <c r="M1597">
        <v>-1.3574531693493199</v>
      </c>
      <c r="N1597">
        <v>-0.70320795909747102</v>
      </c>
      <c r="O1597">
        <v>0.76067602812494695</v>
      </c>
      <c r="P1597" t="s">
        <v>7</v>
      </c>
    </row>
    <row r="1598" spans="10:16" x14ac:dyDescent="0.25">
      <c r="J1598">
        <v>2094</v>
      </c>
      <c r="K1598" t="s">
        <v>8</v>
      </c>
      <c r="L1598">
        <v>30.860299178961899</v>
      </c>
      <c r="M1598">
        <v>-1.17067297995301</v>
      </c>
      <c r="N1598">
        <v>-0.89065201574695096</v>
      </c>
      <c r="O1598">
        <v>0.558507535809321</v>
      </c>
      <c r="P1598" t="s">
        <v>7</v>
      </c>
    </row>
    <row r="1599" spans="10:16" x14ac:dyDescent="0.25">
      <c r="J1599">
        <v>2094</v>
      </c>
      <c r="K1599" t="s">
        <v>6</v>
      </c>
      <c r="L1599">
        <v>32.083069525754503</v>
      </c>
      <c r="M1599">
        <v>-1.2242975486182399</v>
      </c>
      <c r="N1599">
        <v>-0.68945589597232204</v>
      </c>
      <c r="O1599">
        <v>0.55388043663841802</v>
      </c>
      <c r="P1599" t="s">
        <v>7</v>
      </c>
    </row>
    <row r="1600" spans="10:16" x14ac:dyDescent="0.25">
      <c r="J1600">
        <v>2094</v>
      </c>
      <c r="K1600" t="s">
        <v>9</v>
      </c>
      <c r="L1600">
        <v>32.5390133280792</v>
      </c>
      <c r="M1600">
        <v>-1.2537414879092601</v>
      </c>
      <c r="N1600">
        <v>-0.80247659639957902</v>
      </c>
      <c r="O1600">
        <v>0.55396458829225004</v>
      </c>
      <c r="P1600" t="s">
        <v>7</v>
      </c>
    </row>
    <row r="1601" spans="10:16" x14ac:dyDescent="0.25">
      <c r="J1601">
        <v>2094</v>
      </c>
      <c r="K1601" t="s">
        <v>10</v>
      </c>
      <c r="L1601">
        <v>33.183200058734002</v>
      </c>
      <c r="M1601">
        <v>-1.2553209103982299</v>
      </c>
      <c r="N1601">
        <v>-0.69898325839516495</v>
      </c>
      <c r="O1601">
        <v>0.53068334652099203</v>
      </c>
      <c r="P1601" t="s">
        <v>7</v>
      </c>
    </row>
    <row r="1602" spans="10:16" x14ac:dyDescent="0.25">
      <c r="J1602">
        <v>2094</v>
      </c>
      <c r="K1602" t="s">
        <v>11</v>
      </c>
      <c r="L1602">
        <v>33.433547842555697</v>
      </c>
      <c r="M1602">
        <v>-1.25577387731693</v>
      </c>
      <c r="N1602">
        <v>-0.61315214549833297</v>
      </c>
      <c r="O1602">
        <v>0.496752843003747</v>
      </c>
      <c r="P1602" t="s">
        <v>7</v>
      </c>
    </row>
    <row r="1603" spans="10:16" x14ac:dyDescent="0.25">
      <c r="J1603">
        <v>2094</v>
      </c>
      <c r="K1603" t="s">
        <v>13</v>
      </c>
      <c r="L1603">
        <v>33.876993592470399</v>
      </c>
      <c r="M1603">
        <v>-1.25325334185117</v>
      </c>
      <c r="N1603">
        <v>-0.51543814227314999</v>
      </c>
      <c r="O1603">
        <v>0.600009893041067</v>
      </c>
      <c r="P1603" t="s">
        <v>7</v>
      </c>
    </row>
    <row r="1604" spans="10:16" x14ac:dyDescent="0.25">
      <c r="J1604">
        <v>2094</v>
      </c>
      <c r="K1604" t="s">
        <v>14</v>
      </c>
      <c r="L1604">
        <v>34.171282203911403</v>
      </c>
      <c r="M1604">
        <v>-1.2190219972151399</v>
      </c>
      <c r="N1604">
        <v>-0.44656982052193001</v>
      </c>
      <c r="O1604">
        <v>0.49934969062694301</v>
      </c>
      <c r="P1604" t="s">
        <v>7</v>
      </c>
    </row>
    <row r="1605" spans="10:16" x14ac:dyDescent="0.25">
      <c r="J1605">
        <v>2094</v>
      </c>
      <c r="K1605" t="s">
        <v>15</v>
      </c>
      <c r="L1605">
        <v>34.170697854738002</v>
      </c>
      <c r="M1605">
        <v>-1.2051440362882599</v>
      </c>
      <c r="N1605">
        <v>-0.20825460542987401</v>
      </c>
      <c r="O1605">
        <v>0.52579456678654302</v>
      </c>
      <c r="P1605" t="s">
        <v>7</v>
      </c>
    </row>
    <row r="1606" spans="10:16" x14ac:dyDescent="0.25">
      <c r="J1606">
        <v>2094</v>
      </c>
      <c r="K1606" t="s">
        <v>16</v>
      </c>
      <c r="L1606">
        <v>34.244497584577502</v>
      </c>
      <c r="M1606">
        <v>-1.2382360053238499</v>
      </c>
      <c r="N1606">
        <v>-0.53112922182024502</v>
      </c>
      <c r="O1606">
        <v>0.49959338948971799</v>
      </c>
      <c r="P1606" t="s">
        <v>7</v>
      </c>
    </row>
    <row r="1607" spans="10:16" x14ac:dyDescent="0.25">
      <c r="J1607">
        <v>2094</v>
      </c>
      <c r="K1607" t="s">
        <v>17</v>
      </c>
      <c r="L1607">
        <v>34.255376372452403</v>
      </c>
      <c r="M1607">
        <v>-1.2542581656349401</v>
      </c>
      <c r="N1607">
        <v>-0.34193189531289903</v>
      </c>
      <c r="O1607">
        <v>0.54983322167661197</v>
      </c>
      <c r="P1607" t="s">
        <v>7</v>
      </c>
    </row>
    <row r="1608" spans="10:16" x14ac:dyDescent="0.25">
      <c r="J1608">
        <v>2094</v>
      </c>
      <c r="K1608" t="s">
        <v>18</v>
      </c>
      <c r="L1608">
        <v>34.260324764384002</v>
      </c>
      <c r="M1608">
        <v>-1.2756071938756599</v>
      </c>
      <c r="N1608">
        <v>-0.34491562760453598</v>
      </c>
      <c r="O1608">
        <v>0.66740339205671895</v>
      </c>
      <c r="P1608" t="s">
        <v>7</v>
      </c>
    </row>
    <row r="1609" spans="10:16" x14ac:dyDescent="0.25">
      <c r="J1609">
        <v>2094</v>
      </c>
      <c r="K1609" t="s">
        <v>19</v>
      </c>
      <c r="L1609">
        <v>33.560184294196098</v>
      </c>
      <c r="M1609">
        <v>-1.31023815365812</v>
      </c>
      <c r="N1609">
        <v>-0.78442895162584203</v>
      </c>
      <c r="O1609">
        <v>0.58167922730885402</v>
      </c>
      <c r="P1609" t="s">
        <v>7</v>
      </c>
    </row>
    <row r="1610" spans="10:16" x14ac:dyDescent="0.25">
      <c r="J1610">
        <v>2094</v>
      </c>
      <c r="K1610" t="s">
        <v>20</v>
      </c>
      <c r="L1610">
        <v>33.148818343018597</v>
      </c>
      <c r="M1610">
        <v>-1.22963576031647</v>
      </c>
      <c r="N1610">
        <v>-0.266135330279546</v>
      </c>
      <c r="O1610">
        <v>0.636588539780371</v>
      </c>
      <c r="P1610" t="s">
        <v>7</v>
      </c>
    </row>
    <row r="1611" spans="10:16" x14ac:dyDescent="0.25">
      <c r="J1611">
        <v>2094</v>
      </c>
      <c r="K1611" t="s">
        <v>21</v>
      </c>
      <c r="L1611">
        <v>31.744525436636401</v>
      </c>
      <c r="M1611">
        <v>-1.3502901449083899</v>
      </c>
      <c r="N1611">
        <v>-0.70320795909747102</v>
      </c>
      <c r="O1611">
        <v>0.76067602812494695</v>
      </c>
      <c r="P1611" t="s">
        <v>7</v>
      </c>
    </row>
    <row r="1612" spans="10:16" x14ac:dyDescent="0.25">
      <c r="J1612">
        <v>2095</v>
      </c>
      <c r="K1612" t="s">
        <v>8</v>
      </c>
      <c r="L1612">
        <v>30.9326454987009</v>
      </c>
      <c r="M1612">
        <v>-1.16350995551208</v>
      </c>
      <c r="N1612">
        <v>-0.89065201574695096</v>
      </c>
      <c r="O1612">
        <v>0.558507535809321</v>
      </c>
      <c r="P1612" t="s">
        <v>7</v>
      </c>
    </row>
    <row r="1613" spans="10:16" x14ac:dyDescent="0.25">
      <c r="J1613">
        <v>2095</v>
      </c>
      <c r="K1613" t="s">
        <v>6</v>
      </c>
      <c r="L1613">
        <v>32.155415845493501</v>
      </c>
      <c r="M1613">
        <v>-1.2171345241773099</v>
      </c>
      <c r="N1613">
        <v>-0.68945589597232204</v>
      </c>
      <c r="O1613">
        <v>0.55388043663841802</v>
      </c>
      <c r="P1613" t="s">
        <v>7</v>
      </c>
    </row>
    <row r="1614" spans="10:16" x14ac:dyDescent="0.25">
      <c r="J1614">
        <v>2095</v>
      </c>
      <c r="K1614" t="s">
        <v>9</v>
      </c>
      <c r="L1614">
        <v>32.611359647818198</v>
      </c>
      <c r="M1614">
        <v>-1.2465784634683299</v>
      </c>
      <c r="N1614">
        <v>-0.80247659639957902</v>
      </c>
      <c r="O1614">
        <v>0.55396458829225004</v>
      </c>
      <c r="P1614" t="s">
        <v>7</v>
      </c>
    </row>
    <row r="1615" spans="10:16" x14ac:dyDescent="0.25">
      <c r="J1615">
        <v>2095</v>
      </c>
      <c r="K1615" t="s">
        <v>10</v>
      </c>
      <c r="L1615">
        <v>33.255546378472999</v>
      </c>
      <c r="M1615">
        <v>-1.2481578859572899</v>
      </c>
      <c r="N1615">
        <v>-0.69898325839516495</v>
      </c>
      <c r="O1615">
        <v>0.53068334652099203</v>
      </c>
      <c r="P1615" t="s">
        <v>7</v>
      </c>
    </row>
    <row r="1616" spans="10:16" x14ac:dyDescent="0.25">
      <c r="J1616">
        <v>2095</v>
      </c>
      <c r="K1616" t="s">
        <v>11</v>
      </c>
      <c r="L1616">
        <v>33.505894162294702</v>
      </c>
      <c r="M1616">
        <v>-1.248610852876</v>
      </c>
      <c r="N1616">
        <v>-0.61315214549833297</v>
      </c>
      <c r="O1616">
        <v>0.496752843003747</v>
      </c>
      <c r="P1616" t="s">
        <v>7</v>
      </c>
    </row>
    <row r="1617" spans="10:16" x14ac:dyDescent="0.25">
      <c r="J1617">
        <v>2095</v>
      </c>
      <c r="K1617" t="s">
        <v>13</v>
      </c>
      <c r="L1617">
        <v>33.949339912209297</v>
      </c>
      <c r="M1617">
        <v>-1.24609031741024</v>
      </c>
      <c r="N1617">
        <v>-0.51543814227314999</v>
      </c>
      <c r="O1617">
        <v>0.600009893041067</v>
      </c>
      <c r="P1617" t="s">
        <v>7</v>
      </c>
    </row>
    <row r="1618" spans="10:16" x14ac:dyDescent="0.25">
      <c r="J1618">
        <v>2095</v>
      </c>
      <c r="K1618" t="s">
        <v>14</v>
      </c>
      <c r="L1618">
        <v>34.243628523650301</v>
      </c>
      <c r="M1618">
        <v>-1.21185897277421</v>
      </c>
      <c r="N1618">
        <v>-0.44656982052193001</v>
      </c>
      <c r="O1618">
        <v>0.49934969062694301</v>
      </c>
      <c r="P1618" t="s">
        <v>7</v>
      </c>
    </row>
    <row r="1619" spans="10:16" x14ac:dyDescent="0.25">
      <c r="J1619">
        <v>2095</v>
      </c>
      <c r="K1619" t="s">
        <v>15</v>
      </c>
      <c r="L1619">
        <v>34.2430441744769</v>
      </c>
      <c r="M1619">
        <v>-1.19798101184733</v>
      </c>
      <c r="N1619">
        <v>-0.20825460542987401</v>
      </c>
      <c r="O1619">
        <v>0.52579456678654302</v>
      </c>
      <c r="P1619" t="s">
        <v>7</v>
      </c>
    </row>
    <row r="1620" spans="10:16" x14ac:dyDescent="0.25">
      <c r="J1620">
        <v>2095</v>
      </c>
      <c r="K1620" t="s">
        <v>16</v>
      </c>
      <c r="L1620">
        <v>34.3168439043164</v>
      </c>
      <c r="M1620">
        <v>-1.2310729808829199</v>
      </c>
      <c r="N1620">
        <v>-0.53112922182024502</v>
      </c>
      <c r="O1620">
        <v>0.49959338948971799</v>
      </c>
      <c r="P1620" t="s">
        <v>7</v>
      </c>
    </row>
    <row r="1621" spans="10:16" x14ac:dyDescent="0.25">
      <c r="J1621">
        <v>2095</v>
      </c>
      <c r="K1621" t="s">
        <v>17</v>
      </c>
      <c r="L1621">
        <v>34.327722692191401</v>
      </c>
      <c r="M1621">
        <v>-1.2470951411940101</v>
      </c>
      <c r="N1621">
        <v>-0.34193189531289903</v>
      </c>
      <c r="O1621">
        <v>0.54983322167661197</v>
      </c>
      <c r="P1621" t="s">
        <v>7</v>
      </c>
    </row>
    <row r="1622" spans="10:16" x14ac:dyDescent="0.25">
      <c r="J1622">
        <v>2095</v>
      </c>
      <c r="K1622" t="s">
        <v>18</v>
      </c>
      <c r="L1622">
        <v>34.332671084123</v>
      </c>
      <c r="M1622">
        <v>-1.2684441694347299</v>
      </c>
      <c r="N1622">
        <v>-0.34491562760453598</v>
      </c>
      <c r="O1622">
        <v>0.66740339205671895</v>
      </c>
      <c r="P1622" t="s">
        <v>7</v>
      </c>
    </row>
    <row r="1623" spans="10:16" x14ac:dyDescent="0.25">
      <c r="J1623">
        <v>2095</v>
      </c>
      <c r="K1623" t="s">
        <v>19</v>
      </c>
      <c r="L1623">
        <v>33.632530613935103</v>
      </c>
      <c r="M1623">
        <v>-1.30307512921719</v>
      </c>
      <c r="N1623">
        <v>-0.78442895162584203</v>
      </c>
      <c r="O1623">
        <v>0.58167922730885402</v>
      </c>
      <c r="P1623" t="s">
        <v>7</v>
      </c>
    </row>
    <row r="1624" spans="10:16" x14ac:dyDescent="0.25">
      <c r="J1624">
        <v>2095</v>
      </c>
      <c r="K1624" t="s">
        <v>20</v>
      </c>
      <c r="L1624">
        <v>33.221164662757602</v>
      </c>
      <c r="M1624">
        <v>-1.2224727358755301</v>
      </c>
      <c r="N1624">
        <v>-0.266135330279546</v>
      </c>
      <c r="O1624">
        <v>0.636588539780371</v>
      </c>
      <c r="P1624" t="s">
        <v>7</v>
      </c>
    </row>
    <row r="1625" spans="10:16" x14ac:dyDescent="0.25">
      <c r="J1625">
        <v>2095</v>
      </c>
      <c r="K1625" t="s">
        <v>21</v>
      </c>
      <c r="L1625">
        <v>31.816871756375399</v>
      </c>
      <c r="M1625">
        <v>-1.34312712046746</v>
      </c>
      <c r="N1625">
        <v>-0.70320795909747102</v>
      </c>
      <c r="O1625">
        <v>0.76067602812494695</v>
      </c>
      <c r="P1625" t="s">
        <v>7</v>
      </c>
    </row>
    <row r="1626" spans="10:16" x14ac:dyDescent="0.25">
      <c r="J1626">
        <v>2096</v>
      </c>
      <c r="K1626" t="s">
        <v>8</v>
      </c>
      <c r="L1626">
        <v>31.004991818439802</v>
      </c>
      <c r="M1626">
        <v>-1.1563469310711501</v>
      </c>
      <c r="N1626">
        <v>-0.89065201574695096</v>
      </c>
      <c r="O1626">
        <v>0.558507535809321</v>
      </c>
      <c r="P1626" t="s">
        <v>7</v>
      </c>
    </row>
    <row r="1627" spans="10:16" x14ac:dyDescent="0.25">
      <c r="J1627">
        <v>2096</v>
      </c>
      <c r="K1627" t="s">
        <v>6</v>
      </c>
      <c r="L1627">
        <v>32.227762165232399</v>
      </c>
      <c r="M1627">
        <v>-1.20997149973638</v>
      </c>
      <c r="N1627">
        <v>-0.68945589597232204</v>
      </c>
      <c r="O1627">
        <v>0.55388043663841802</v>
      </c>
      <c r="P1627" t="s">
        <v>7</v>
      </c>
    </row>
    <row r="1628" spans="10:16" x14ac:dyDescent="0.25">
      <c r="J1628">
        <v>2096</v>
      </c>
      <c r="K1628" t="s">
        <v>9</v>
      </c>
      <c r="L1628">
        <v>32.683705967557103</v>
      </c>
      <c r="M1628">
        <v>-1.2394154390273999</v>
      </c>
      <c r="N1628">
        <v>-0.80247659639957902</v>
      </c>
      <c r="O1628">
        <v>0.55396458829225004</v>
      </c>
      <c r="P1628" t="s">
        <v>7</v>
      </c>
    </row>
    <row r="1629" spans="10:16" x14ac:dyDescent="0.25">
      <c r="J1629">
        <v>2096</v>
      </c>
      <c r="K1629" t="s">
        <v>10</v>
      </c>
      <c r="L1629">
        <v>33.327892698211897</v>
      </c>
      <c r="M1629">
        <v>-1.24099486151636</v>
      </c>
      <c r="N1629">
        <v>-0.69898325839516495</v>
      </c>
      <c r="O1629">
        <v>0.53068334652099203</v>
      </c>
      <c r="P1629" t="s">
        <v>7</v>
      </c>
    </row>
    <row r="1630" spans="10:16" x14ac:dyDescent="0.25">
      <c r="J1630">
        <v>2096</v>
      </c>
      <c r="K1630" t="s">
        <v>11</v>
      </c>
      <c r="L1630">
        <v>33.5782404820336</v>
      </c>
      <c r="M1630">
        <v>-1.2414478284350701</v>
      </c>
      <c r="N1630">
        <v>-0.61315214549833297</v>
      </c>
      <c r="O1630">
        <v>0.496752843003747</v>
      </c>
      <c r="P1630" t="s">
        <v>7</v>
      </c>
    </row>
    <row r="1631" spans="10:16" x14ac:dyDescent="0.25">
      <c r="J1631">
        <v>2096</v>
      </c>
      <c r="K1631" t="s">
        <v>13</v>
      </c>
      <c r="L1631">
        <v>34.021686231948301</v>
      </c>
      <c r="M1631">
        <v>-1.23892729296931</v>
      </c>
      <c r="N1631">
        <v>-0.51543814227314999</v>
      </c>
      <c r="O1631">
        <v>0.600009893041067</v>
      </c>
      <c r="P1631" t="s">
        <v>7</v>
      </c>
    </row>
    <row r="1632" spans="10:16" x14ac:dyDescent="0.25">
      <c r="J1632">
        <v>2096</v>
      </c>
      <c r="K1632" t="s">
        <v>14</v>
      </c>
      <c r="L1632">
        <v>34.315974843389299</v>
      </c>
      <c r="M1632">
        <v>-1.20469594833328</v>
      </c>
      <c r="N1632">
        <v>-0.44656982052193001</v>
      </c>
      <c r="O1632">
        <v>0.49934969062694301</v>
      </c>
      <c r="P1632" t="s">
        <v>7</v>
      </c>
    </row>
    <row r="1633" spans="10:16" x14ac:dyDescent="0.25">
      <c r="J1633">
        <v>2096</v>
      </c>
      <c r="K1633" t="s">
        <v>15</v>
      </c>
      <c r="L1633">
        <v>34.315390494215897</v>
      </c>
      <c r="M1633">
        <v>-1.1908179874064</v>
      </c>
      <c r="N1633">
        <v>-0.20825460542987401</v>
      </c>
      <c r="O1633">
        <v>0.52579456678654302</v>
      </c>
      <c r="P1633" t="s">
        <v>7</v>
      </c>
    </row>
    <row r="1634" spans="10:16" x14ac:dyDescent="0.25">
      <c r="J1634">
        <v>2096</v>
      </c>
      <c r="K1634" t="s">
        <v>16</v>
      </c>
      <c r="L1634">
        <v>34.389190224055397</v>
      </c>
      <c r="M1634">
        <v>-1.22390995644199</v>
      </c>
      <c r="N1634">
        <v>-0.53112922182024502</v>
      </c>
      <c r="O1634">
        <v>0.49959338948971799</v>
      </c>
      <c r="P1634" t="s">
        <v>7</v>
      </c>
    </row>
    <row r="1635" spans="10:16" x14ac:dyDescent="0.25">
      <c r="J1635">
        <v>2096</v>
      </c>
      <c r="K1635" t="s">
        <v>17</v>
      </c>
      <c r="L1635">
        <v>34.400069011930299</v>
      </c>
      <c r="M1635">
        <v>-1.2399321167530799</v>
      </c>
      <c r="N1635">
        <v>-0.34193189531289903</v>
      </c>
      <c r="O1635">
        <v>0.54983322167661197</v>
      </c>
      <c r="P1635" t="s">
        <v>7</v>
      </c>
    </row>
    <row r="1636" spans="10:16" x14ac:dyDescent="0.25">
      <c r="J1636">
        <v>2096</v>
      </c>
      <c r="K1636" t="s">
        <v>18</v>
      </c>
      <c r="L1636">
        <v>34.405017403861898</v>
      </c>
      <c r="M1636">
        <v>-1.2612811449938</v>
      </c>
      <c r="N1636">
        <v>-0.34491562760453598</v>
      </c>
      <c r="O1636">
        <v>0.66740339205671895</v>
      </c>
      <c r="P1636" t="s">
        <v>7</v>
      </c>
    </row>
    <row r="1637" spans="10:16" x14ac:dyDescent="0.25">
      <c r="J1637">
        <v>2096</v>
      </c>
      <c r="K1637" t="s">
        <v>19</v>
      </c>
      <c r="L1637">
        <v>33.704876933674001</v>
      </c>
      <c r="M1637">
        <v>-1.2959121047762601</v>
      </c>
      <c r="N1637">
        <v>-0.78442895162584203</v>
      </c>
      <c r="O1637">
        <v>0.58167922730885402</v>
      </c>
      <c r="P1637" t="s">
        <v>7</v>
      </c>
    </row>
    <row r="1638" spans="10:16" x14ac:dyDescent="0.25">
      <c r="J1638">
        <v>2096</v>
      </c>
      <c r="K1638" t="s">
        <v>20</v>
      </c>
      <c r="L1638">
        <v>33.2935109824965</v>
      </c>
      <c r="M1638">
        <v>-1.2153097114346001</v>
      </c>
      <c r="N1638">
        <v>-0.266135330279546</v>
      </c>
      <c r="O1638">
        <v>0.636588539780371</v>
      </c>
      <c r="P1638" t="s">
        <v>7</v>
      </c>
    </row>
    <row r="1639" spans="10:16" x14ac:dyDescent="0.25">
      <c r="J1639">
        <v>2096</v>
      </c>
      <c r="K1639" t="s">
        <v>21</v>
      </c>
      <c r="L1639">
        <v>31.8892180761143</v>
      </c>
      <c r="M1639">
        <v>-1.33596409602653</v>
      </c>
      <c r="N1639">
        <v>-0.70320795909747102</v>
      </c>
      <c r="O1639">
        <v>0.76067602812494695</v>
      </c>
      <c r="P1639" t="s">
        <v>7</v>
      </c>
    </row>
    <row r="1640" spans="10:16" x14ac:dyDescent="0.25">
      <c r="J1640">
        <v>2097</v>
      </c>
      <c r="K1640" t="s">
        <v>8</v>
      </c>
      <c r="L1640">
        <v>31.0773381381787</v>
      </c>
      <c r="M1640">
        <v>-1.1491839066302201</v>
      </c>
      <c r="N1640">
        <v>-0.89065201574695096</v>
      </c>
      <c r="O1640">
        <v>0.558507535809321</v>
      </c>
      <c r="P1640" t="s">
        <v>7</v>
      </c>
    </row>
    <row r="1641" spans="10:16" x14ac:dyDescent="0.25">
      <c r="J1641">
        <v>2097</v>
      </c>
      <c r="K1641" t="s">
        <v>6</v>
      </c>
      <c r="L1641">
        <v>32.300108484971297</v>
      </c>
      <c r="M1641">
        <v>-1.20280847529545</v>
      </c>
      <c r="N1641">
        <v>-0.68945589597232204</v>
      </c>
      <c r="O1641">
        <v>0.55388043663841802</v>
      </c>
      <c r="P1641" t="s">
        <v>7</v>
      </c>
    </row>
    <row r="1642" spans="10:16" x14ac:dyDescent="0.25">
      <c r="J1642">
        <v>2097</v>
      </c>
      <c r="K1642" t="s">
        <v>9</v>
      </c>
      <c r="L1642">
        <v>32.756052287296001</v>
      </c>
      <c r="M1642">
        <v>-1.2322524145864699</v>
      </c>
      <c r="N1642">
        <v>-0.80247659639957902</v>
      </c>
      <c r="O1642">
        <v>0.55396458829225004</v>
      </c>
      <c r="P1642" t="s">
        <v>7</v>
      </c>
    </row>
    <row r="1643" spans="10:16" x14ac:dyDescent="0.25">
      <c r="J1643">
        <v>2097</v>
      </c>
      <c r="K1643" t="s">
        <v>10</v>
      </c>
      <c r="L1643">
        <v>33.400239017950803</v>
      </c>
      <c r="M1643">
        <v>-1.23383183707544</v>
      </c>
      <c r="N1643">
        <v>-0.69898325839516495</v>
      </c>
      <c r="O1643">
        <v>0.53068334652099203</v>
      </c>
      <c r="P1643" t="s">
        <v>7</v>
      </c>
    </row>
    <row r="1644" spans="10:16" x14ac:dyDescent="0.25">
      <c r="J1644">
        <v>2097</v>
      </c>
      <c r="K1644" t="s">
        <v>11</v>
      </c>
      <c r="L1644">
        <v>33.650586801772498</v>
      </c>
      <c r="M1644">
        <v>-1.2342848039941401</v>
      </c>
      <c r="N1644">
        <v>-0.61315214549833297</v>
      </c>
      <c r="O1644">
        <v>0.496752843003747</v>
      </c>
      <c r="P1644" t="s">
        <v>7</v>
      </c>
    </row>
    <row r="1645" spans="10:16" x14ac:dyDescent="0.25">
      <c r="J1645">
        <v>2097</v>
      </c>
      <c r="K1645" t="s">
        <v>13</v>
      </c>
      <c r="L1645">
        <v>34.094032551687199</v>
      </c>
      <c r="M1645">
        <v>-1.2317642685283801</v>
      </c>
      <c r="N1645">
        <v>-0.51543814227314999</v>
      </c>
      <c r="O1645">
        <v>0.600009893041067</v>
      </c>
      <c r="P1645" t="s">
        <v>7</v>
      </c>
    </row>
    <row r="1646" spans="10:16" x14ac:dyDescent="0.25">
      <c r="J1646">
        <v>2097</v>
      </c>
      <c r="K1646" t="s">
        <v>14</v>
      </c>
      <c r="L1646">
        <v>34.388321163128197</v>
      </c>
      <c r="M1646">
        <v>-1.19753292389235</v>
      </c>
      <c r="N1646">
        <v>-0.44656982052193001</v>
      </c>
      <c r="O1646">
        <v>0.49934969062694301</v>
      </c>
      <c r="P1646" t="s">
        <v>7</v>
      </c>
    </row>
    <row r="1647" spans="10:16" x14ac:dyDescent="0.25">
      <c r="J1647">
        <v>2097</v>
      </c>
      <c r="K1647" t="s">
        <v>15</v>
      </c>
      <c r="L1647">
        <v>34.387736813954803</v>
      </c>
      <c r="M1647">
        <v>-1.18365496296547</v>
      </c>
      <c r="N1647">
        <v>-0.20825460542987401</v>
      </c>
      <c r="O1647">
        <v>0.52579456678654302</v>
      </c>
      <c r="P1647" t="s">
        <v>7</v>
      </c>
    </row>
    <row r="1648" spans="10:16" x14ac:dyDescent="0.25">
      <c r="J1648">
        <v>2097</v>
      </c>
      <c r="K1648" t="s">
        <v>16</v>
      </c>
      <c r="L1648">
        <v>34.461536543794303</v>
      </c>
      <c r="M1648">
        <v>-1.21674693200106</v>
      </c>
      <c r="N1648">
        <v>-0.53112922182024502</v>
      </c>
      <c r="O1648">
        <v>0.49959338948971799</v>
      </c>
      <c r="P1648" t="s">
        <v>7</v>
      </c>
    </row>
    <row r="1649" spans="10:16" x14ac:dyDescent="0.25">
      <c r="J1649">
        <v>2097</v>
      </c>
      <c r="K1649" t="s">
        <v>17</v>
      </c>
      <c r="L1649">
        <v>34.472415331669303</v>
      </c>
      <c r="M1649">
        <v>-1.2327690923121499</v>
      </c>
      <c r="N1649">
        <v>-0.34193189531289903</v>
      </c>
      <c r="O1649">
        <v>0.54983322167661197</v>
      </c>
      <c r="P1649" t="s">
        <v>7</v>
      </c>
    </row>
    <row r="1650" spans="10:16" x14ac:dyDescent="0.25">
      <c r="J1650">
        <v>2097</v>
      </c>
      <c r="K1650" t="s">
        <v>18</v>
      </c>
      <c r="L1650">
        <v>34.477363723600803</v>
      </c>
      <c r="M1650">
        <v>-1.25411812055287</v>
      </c>
      <c r="N1650">
        <v>-0.34491562760453598</v>
      </c>
      <c r="O1650">
        <v>0.66740339205671895</v>
      </c>
      <c r="P1650" t="s">
        <v>7</v>
      </c>
    </row>
    <row r="1651" spans="10:16" x14ac:dyDescent="0.25">
      <c r="J1651">
        <v>2097</v>
      </c>
      <c r="K1651" t="s">
        <v>19</v>
      </c>
      <c r="L1651">
        <v>33.777223253412899</v>
      </c>
      <c r="M1651">
        <v>-1.2887490803353301</v>
      </c>
      <c r="N1651">
        <v>-0.78442895162584203</v>
      </c>
      <c r="O1651">
        <v>0.58167922730885402</v>
      </c>
      <c r="P1651" t="s">
        <v>7</v>
      </c>
    </row>
    <row r="1652" spans="10:16" x14ac:dyDescent="0.25">
      <c r="J1652">
        <v>2097</v>
      </c>
      <c r="K1652" t="s">
        <v>20</v>
      </c>
      <c r="L1652">
        <v>33.365857302235398</v>
      </c>
      <c r="M1652">
        <v>-1.2081466869936801</v>
      </c>
      <c r="N1652">
        <v>-0.266135330279546</v>
      </c>
      <c r="O1652">
        <v>0.636588539780371</v>
      </c>
      <c r="P1652" t="s">
        <v>7</v>
      </c>
    </row>
    <row r="1653" spans="10:16" x14ac:dyDescent="0.25">
      <c r="J1653">
        <v>2097</v>
      </c>
      <c r="K1653" t="s">
        <v>21</v>
      </c>
      <c r="L1653">
        <v>31.961564395853198</v>
      </c>
      <c r="M1653">
        <v>-1.3288010715856</v>
      </c>
      <c r="N1653">
        <v>-0.70320795909747102</v>
      </c>
      <c r="O1653">
        <v>0.76067602812494695</v>
      </c>
      <c r="P1653" t="s">
        <v>7</v>
      </c>
    </row>
    <row r="1654" spans="10:16" x14ac:dyDescent="0.25">
      <c r="J1654">
        <v>2098</v>
      </c>
      <c r="K1654" t="s">
        <v>8</v>
      </c>
      <c r="L1654">
        <v>31.149684457917701</v>
      </c>
      <c r="M1654">
        <v>-1.1420208821892901</v>
      </c>
      <c r="N1654">
        <v>-0.89065201574695096</v>
      </c>
      <c r="O1654">
        <v>0.558507535809321</v>
      </c>
      <c r="P1654" t="s">
        <v>7</v>
      </c>
    </row>
    <row r="1655" spans="10:16" x14ac:dyDescent="0.25">
      <c r="J1655">
        <v>2098</v>
      </c>
      <c r="K1655" t="s">
        <v>6</v>
      </c>
      <c r="L1655">
        <v>32.372454804710301</v>
      </c>
      <c r="M1655">
        <v>-1.19564545085452</v>
      </c>
      <c r="N1655">
        <v>-0.68945589597232204</v>
      </c>
      <c r="O1655">
        <v>0.55388043663841802</v>
      </c>
      <c r="P1655" t="s">
        <v>7</v>
      </c>
    </row>
    <row r="1656" spans="10:16" x14ac:dyDescent="0.25">
      <c r="J1656">
        <v>2098</v>
      </c>
      <c r="K1656" t="s">
        <v>9</v>
      </c>
      <c r="L1656">
        <v>32.828398607034998</v>
      </c>
      <c r="M1656">
        <v>-1.22508939014554</v>
      </c>
      <c r="N1656">
        <v>-0.80247659639957902</v>
      </c>
      <c r="O1656">
        <v>0.55396458829225004</v>
      </c>
      <c r="P1656" t="s">
        <v>7</v>
      </c>
    </row>
    <row r="1657" spans="10:16" x14ac:dyDescent="0.25">
      <c r="J1657">
        <v>2098</v>
      </c>
      <c r="K1657" t="s">
        <v>10</v>
      </c>
      <c r="L1657">
        <v>33.472585337689701</v>
      </c>
      <c r="M1657">
        <v>-1.22666881263451</v>
      </c>
      <c r="N1657">
        <v>-0.69898325839516495</v>
      </c>
      <c r="O1657">
        <v>0.53068334652099203</v>
      </c>
      <c r="P1657" t="s">
        <v>7</v>
      </c>
    </row>
    <row r="1658" spans="10:16" x14ac:dyDescent="0.25">
      <c r="J1658">
        <v>2098</v>
      </c>
      <c r="K1658" t="s">
        <v>11</v>
      </c>
      <c r="L1658">
        <v>33.722933121511502</v>
      </c>
      <c r="M1658">
        <v>-1.2271217795532099</v>
      </c>
      <c r="N1658">
        <v>-0.61315214549833297</v>
      </c>
      <c r="O1658">
        <v>0.496752843003747</v>
      </c>
      <c r="P1658" t="s">
        <v>7</v>
      </c>
    </row>
    <row r="1659" spans="10:16" x14ac:dyDescent="0.25">
      <c r="J1659">
        <v>2098</v>
      </c>
      <c r="K1659" t="s">
        <v>13</v>
      </c>
      <c r="L1659">
        <v>34.166378871426097</v>
      </c>
      <c r="M1659">
        <v>-1.2246012440874501</v>
      </c>
      <c r="N1659">
        <v>-0.51543814227314999</v>
      </c>
      <c r="O1659">
        <v>0.600009893041067</v>
      </c>
      <c r="P1659" t="s">
        <v>7</v>
      </c>
    </row>
    <row r="1660" spans="10:16" x14ac:dyDescent="0.25">
      <c r="J1660">
        <v>2098</v>
      </c>
      <c r="K1660" t="s">
        <v>14</v>
      </c>
      <c r="L1660">
        <v>34.460667482867102</v>
      </c>
      <c r="M1660">
        <v>-1.19036989945142</v>
      </c>
      <c r="N1660">
        <v>-0.44656982052193001</v>
      </c>
      <c r="O1660">
        <v>0.49934969062694301</v>
      </c>
      <c r="P1660" t="s">
        <v>7</v>
      </c>
    </row>
    <row r="1661" spans="10:16" x14ac:dyDescent="0.25">
      <c r="J1661">
        <v>2098</v>
      </c>
      <c r="K1661" t="s">
        <v>15</v>
      </c>
      <c r="L1661">
        <v>34.460083133693701</v>
      </c>
      <c r="M1661">
        <v>-1.17649193852454</v>
      </c>
      <c r="N1661">
        <v>-0.20825460542987401</v>
      </c>
      <c r="O1661">
        <v>0.52579456678654302</v>
      </c>
      <c r="P1661" t="s">
        <v>7</v>
      </c>
    </row>
    <row r="1662" spans="10:16" x14ac:dyDescent="0.25">
      <c r="J1662">
        <v>2098</v>
      </c>
      <c r="K1662" t="s">
        <v>16</v>
      </c>
      <c r="L1662">
        <v>34.533882863533201</v>
      </c>
      <c r="M1662">
        <v>-1.20958390756013</v>
      </c>
      <c r="N1662">
        <v>-0.53112922182024502</v>
      </c>
      <c r="O1662">
        <v>0.49959338948971799</v>
      </c>
      <c r="P1662" t="s">
        <v>7</v>
      </c>
    </row>
    <row r="1663" spans="10:16" x14ac:dyDescent="0.25">
      <c r="J1663">
        <v>2098</v>
      </c>
      <c r="K1663" t="s">
        <v>17</v>
      </c>
      <c r="L1663">
        <v>34.544761651408201</v>
      </c>
      <c r="M1663">
        <v>-1.22560606787122</v>
      </c>
      <c r="N1663">
        <v>-0.34193189531289903</v>
      </c>
      <c r="O1663">
        <v>0.54983322167661197</v>
      </c>
      <c r="P1663" t="s">
        <v>7</v>
      </c>
    </row>
    <row r="1664" spans="10:16" x14ac:dyDescent="0.25">
      <c r="J1664">
        <v>2098</v>
      </c>
      <c r="K1664" t="s">
        <v>18</v>
      </c>
      <c r="L1664">
        <v>34.5497100433398</v>
      </c>
      <c r="M1664">
        <v>-1.24695509611194</v>
      </c>
      <c r="N1664">
        <v>-0.34491562760453598</v>
      </c>
      <c r="O1664">
        <v>0.66740339205671895</v>
      </c>
      <c r="P1664" t="s">
        <v>7</v>
      </c>
    </row>
    <row r="1665" spans="10:16" x14ac:dyDescent="0.25">
      <c r="J1665">
        <v>2098</v>
      </c>
      <c r="K1665" t="s">
        <v>19</v>
      </c>
      <c r="L1665">
        <v>33.849569573151904</v>
      </c>
      <c r="M1665">
        <v>-1.2815860558943999</v>
      </c>
      <c r="N1665">
        <v>-0.78442895162584203</v>
      </c>
      <c r="O1665">
        <v>0.58167922730885402</v>
      </c>
      <c r="P1665" t="s">
        <v>7</v>
      </c>
    </row>
    <row r="1666" spans="10:16" x14ac:dyDescent="0.25">
      <c r="J1666">
        <v>2098</v>
      </c>
      <c r="K1666" t="s">
        <v>20</v>
      </c>
      <c r="L1666">
        <v>33.438203621974402</v>
      </c>
      <c r="M1666">
        <v>-1.2009836625527499</v>
      </c>
      <c r="N1666">
        <v>-0.266135330279546</v>
      </c>
      <c r="O1666">
        <v>0.636588539780371</v>
      </c>
      <c r="P1666" t="s">
        <v>7</v>
      </c>
    </row>
    <row r="1667" spans="10:16" x14ac:dyDescent="0.25">
      <c r="J1667">
        <v>2098</v>
      </c>
      <c r="K1667" t="s">
        <v>21</v>
      </c>
      <c r="L1667">
        <v>32.033910715592199</v>
      </c>
      <c r="M1667">
        <v>-1.32163804714467</v>
      </c>
      <c r="N1667">
        <v>-0.70320795909747102</v>
      </c>
      <c r="O1667">
        <v>0.76067602812494695</v>
      </c>
      <c r="P1667" t="s">
        <v>7</v>
      </c>
    </row>
    <row r="1668" spans="10:16" x14ac:dyDescent="0.25">
      <c r="J1668">
        <v>2099</v>
      </c>
      <c r="K1668" t="s">
        <v>8</v>
      </c>
      <c r="L1668">
        <v>31.222030777656599</v>
      </c>
      <c r="M1668">
        <v>-1.1348578577483599</v>
      </c>
      <c r="N1668">
        <v>-0.89065201574695096</v>
      </c>
      <c r="O1668">
        <v>0.558507535809321</v>
      </c>
      <c r="P1668" t="s">
        <v>7</v>
      </c>
    </row>
    <row r="1669" spans="10:16" x14ac:dyDescent="0.25">
      <c r="J1669">
        <v>2099</v>
      </c>
      <c r="K1669" t="s">
        <v>6</v>
      </c>
      <c r="L1669">
        <v>32.444801124449199</v>
      </c>
      <c r="M1669">
        <v>-1.18848242641359</v>
      </c>
      <c r="N1669">
        <v>-0.68945589597232204</v>
      </c>
      <c r="O1669">
        <v>0.55388043663841802</v>
      </c>
      <c r="P1669" t="s">
        <v>7</v>
      </c>
    </row>
    <row r="1670" spans="10:16" x14ac:dyDescent="0.25">
      <c r="J1670">
        <v>2099</v>
      </c>
      <c r="K1670" t="s">
        <v>9</v>
      </c>
      <c r="L1670">
        <v>32.900744926773903</v>
      </c>
      <c r="M1670">
        <v>-1.21792636570461</v>
      </c>
      <c r="N1670">
        <v>-0.80247659639957902</v>
      </c>
      <c r="O1670">
        <v>0.55396458829225004</v>
      </c>
      <c r="P1670" t="s">
        <v>7</v>
      </c>
    </row>
    <row r="1671" spans="10:16" x14ac:dyDescent="0.25">
      <c r="J1671">
        <v>2099</v>
      </c>
      <c r="K1671" t="s">
        <v>10</v>
      </c>
      <c r="L1671">
        <v>33.544931657428698</v>
      </c>
      <c r="M1671">
        <v>-1.21950578819357</v>
      </c>
      <c r="N1671">
        <v>-0.69898325839516495</v>
      </c>
      <c r="O1671">
        <v>0.53068334652099203</v>
      </c>
      <c r="P1671" t="s">
        <v>7</v>
      </c>
    </row>
    <row r="1672" spans="10:16" x14ac:dyDescent="0.25">
      <c r="J1672">
        <v>2099</v>
      </c>
      <c r="K1672" t="s">
        <v>11</v>
      </c>
      <c r="L1672">
        <v>33.795279441250401</v>
      </c>
      <c r="M1672">
        <v>-1.2199587551122799</v>
      </c>
      <c r="N1672">
        <v>-0.61315214549833297</v>
      </c>
      <c r="O1672">
        <v>0.496752843003747</v>
      </c>
      <c r="P1672" t="s">
        <v>7</v>
      </c>
    </row>
    <row r="1673" spans="10:16" x14ac:dyDescent="0.25">
      <c r="J1673">
        <v>2099</v>
      </c>
      <c r="K1673" t="s">
        <v>13</v>
      </c>
      <c r="L1673">
        <v>34.238725191165102</v>
      </c>
      <c r="M1673">
        <v>-1.2174382196465201</v>
      </c>
      <c r="N1673">
        <v>-0.51543814227314999</v>
      </c>
      <c r="O1673">
        <v>0.600009893041067</v>
      </c>
      <c r="P1673" t="s">
        <v>7</v>
      </c>
    </row>
    <row r="1674" spans="10:16" x14ac:dyDescent="0.25">
      <c r="J1674">
        <v>2099</v>
      </c>
      <c r="K1674" t="s">
        <v>14</v>
      </c>
      <c r="L1674">
        <v>34.533013802606099</v>
      </c>
      <c r="M1674">
        <v>-1.18320687501049</v>
      </c>
      <c r="N1674">
        <v>-0.44656982052193001</v>
      </c>
      <c r="O1674">
        <v>0.49934969062694301</v>
      </c>
      <c r="P1674" t="s">
        <v>7</v>
      </c>
    </row>
    <row r="1675" spans="10:16" x14ac:dyDescent="0.25">
      <c r="J1675">
        <v>2099</v>
      </c>
      <c r="K1675" t="s">
        <v>15</v>
      </c>
      <c r="L1675">
        <v>34.532429453432698</v>
      </c>
      <c r="M1675">
        <v>-1.1693289140836101</v>
      </c>
      <c r="N1675">
        <v>-0.20825460542987401</v>
      </c>
      <c r="O1675">
        <v>0.52579456678654302</v>
      </c>
      <c r="P1675" t="s">
        <v>7</v>
      </c>
    </row>
    <row r="1676" spans="10:16" x14ac:dyDescent="0.25">
      <c r="J1676">
        <v>2099</v>
      </c>
      <c r="K1676" t="s">
        <v>16</v>
      </c>
      <c r="L1676">
        <v>34.606229183272198</v>
      </c>
      <c r="M1676">
        <v>-1.2024208831192</v>
      </c>
      <c r="N1676">
        <v>-0.53112922182024502</v>
      </c>
      <c r="O1676">
        <v>0.49959338948971799</v>
      </c>
      <c r="P1676" t="s">
        <v>7</v>
      </c>
    </row>
    <row r="1677" spans="10:16" x14ac:dyDescent="0.25">
      <c r="J1677">
        <v>2099</v>
      </c>
      <c r="K1677" t="s">
        <v>17</v>
      </c>
      <c r="L1677">
        <v>34.617107971147099</v>
      </c>
      <c r="M1677">
        <v>-1.21844304343029</v>
      </c>
      <c r="N1677">
        <v>-0.34193189531289903</v>
      </c>
      <c r="O1677">
        <v>0.54983322167661197</v>
      </c>
      <c r="P1677" t="s">
        <v>7</v>
      </c>
    </row>
    <row r="1678" spans="10:16" x14ac:dyDescent="0.25">
      <c r="J1678">
        <v>2099</v>
      </c>
      <c r="K1678" t="s">
        <v>18</v>
      </c>
      <c r="L1678">
        <v>34.622056363078698</v>
      </c>
      <c r="M1678">
        <v>-1.23979207167101</v>
      </c>
      <c r="N1678">
        <v>-0.34491562760453598</v>
      </c>
      <c r="O1678">
        <v>0.66740339205671895</v>
      </c>
      <c r="P1678" t="s">
        <v>7</v>
      </c>
    </row>
    <row r="1679" spans="10:16" x14ac:dyDescent="0.25">
      <c r="J1679">
        <v>2099</v>
      </c>
      <c r="K1679" t="s">
        <v>19</v>
      </c>
      <c r="L1679">
        <v>33.921915892890802</v>
      </c>
      <c r="M1679">
        <v>-1.2744230314534699</v>
      </c>
      <c r="N1679">
        <v>-0.78442895162584203</v>
      </c>
      <c r="O1679">
        <v>0.58167922730885402</v>
      </c>
      <c r="P1679" t="s">
        <v>7</v>
      </c>
    </row>
    <row r="1680" spans="10:16" x14ac:dyDescent="0.25">
      <c r="J1680">
        <v>2099</v>
      </c>
      <c r="K1680" t="s">
        <v>20</v>
      </c>
      <c r="L1680">
        <v>33.5105499417133</v>
      </c>
      <c r="M1680">
        <v>-1.1938206381118099</v>
      </c>
      <c r="N1680">
        <v>-0.266135330279546</v>
      </c>
      <c r="O1680">
        <v>0.636588539780371</v>
      </c>
      <c r="P1680" t="s">
        <v>7</v>
      </c>
    </row>
    <row r="1681" spans="10:16" x14ac:dyDescent="0.25">
      <c r="J1681">
        <v>2099</v>
      </c>
      <c r="K1681" t="s">
        <v>21</v>
      </c>
      <c r="L1681">
        <v>32.106257035331097</v>
      </c>
      <c r="M1681">
        <v>-1.3144750227037401</v>
      </c>
      <c r="N1681">
        <v>-0.70320795909747102</v>
      </c>
      <c r="O1681">
        <v>0.76067602812494695</v>
      </c>
      <c r="P1681" t="s">
        <v>7</v>
      </c>
    </row>
    <row r="1682" spans="10:16" x14ac:dyDescent="0.25">
      <c r="J1682">
        <v>2100</v>
      </c>
      <c r="K1682" t="s">
        <v>8</v>
      </c>
      <c r="L1682">
        <v>31.2943770973955</v>
      </c>
      <c r="M1682">
        <v>-1.1276948333074299</v>
      </c>
      <c r="N1682">
        <v>-0.89065201574695096</v>
      </c>
      <c r="O1682">
        <v>0.558507535809321</v>
      </c>
      <c r="P1682" t="s">
        <v>7</v>
      </c>
    </row>
    <row r="1683" spans="10:16" x14ac:dyDescent="0.25">
      <c r="J1683">
        <v>2100</v>
      </c>
      <c r="K1683" t="s">
        <v>6</v>
      </c>
      <c r="L1683">
        <v>32.517147444188197</v>
      </c>
      <c r="M1683">
        <v>-1.1813194019726601</v>
      </c>
      <c r="N1683">
        <v>-0.68945589597232204</v>
      </c>
      <c r="O1683">
        <v>0.55388043663841802</v>
      </c>
      <c r="P1683" t="s">
        <v>7</v>
      </c>
    </row>
    <row r="1684" spans="10:16" x14ac:dyDescent="0.25">
      <c r="J1684">
        <v>2100</v>
      </c>
      <c r="K1684" t="s">
        <v>9</v>
      </c>
      <c r="L1684">
        <v>32.973091246512801</v>
      </c>
      <c r="M1684">
        <v>-1.21076334126368</v>
      </c>
      <c r="N1684">
        <v>-0.80247659639957902</v>
      </c>
      <c r="O1684">
        <v>0.55396458829225004</v>
      </c>
      <c r="P1684" t="s">
        <v>7</v>
      </c>
    </row>
    <row r="1685" spans="10:16" x14ac:dyDescent="0.25">
      <c r="J1685">
        <v>2100</v>
      </c>
      <c r="K1685" t="s">
        <v>10</v>
      </c>
      <c r="L1685">
        <v>33.617277977167603</v>
      </c>
      <c r="M1685">
        <v>-1.2123427637526401</v>
      </c>
      <c r="N1685">
        <v>-0.69898325839516495</v>
      </c>
      <c r="O1685">
        <v>0.53068334652099203</v>
      </c>
      <c r="P1685" t="s">
        <v>7</v>
      </c>
    </row>
    <row r="1686" spans="10:16" x14ac:dyDescent="0.25">
      <c r="J1686">
        <v>2100</v>
      </c>
      <c r="K1686" t="s">
        <v>11</v>
      </c>
      <c r="L1686">
        <v>33.867625760989398</v>
      </c>
      <c r="M1686">
        <v>-1.2127957306713499</v>
      </c>
      <c r="N1686">
        <v>-0.61315214549833297</v>
      </c>
      <c r="O1686">
        <v>0.496752843003747</v>
      </c>
      <c r="P1686" t="s">
        <v>7</v>
      </c>
    </row>
    <row r="1687" spans="10:16" x14ac:dyDescent="0.25">
      <c r="J1687">
        <v>2100</v>
      </c>
      <c r="K1687" t="s">
        <v>13</v>
      </c>
      <c r="L1687">
        <v>34.311071510904</v>
      </c>
      <c r="M1687">
        <v>-1.2102751952055899</v>
      </c>
      <c r="N1687">
        <v>-0.51543814227314999</v>
      </c>
      <c r="O1687">
        <v>0.600009893041067</v>
      </c>
      <c r="P1687" t="s">
        <v>7</v>
      </c>
    </row>
    <row r="1688" spans="10:16" x14ac:dyDescent="0.25">
      <c r="J1688">
        <v>2100</v>
      </c>
      <c r="K1688" t="s">
        <v>14</v>
      </c>
      <c r="L1688">
        <v>34.605360122344997</v>
      </c>
      <c r="M1688">
        <v>-1.1760438505695601</v>
      </c>
      <c r="N1688">
        <v>-0.44656982052193001</v>
      </c>
      <c r="O1688">
        <v>0.49934969062694301</v>
      </c>
      <c r="P1688" t="s">
        <v>7</v>
      </c>
    </row>
    <row r="1689" spans="10:16" x14ac:dyDescent="0.25">
      <c r="J1689">
        <v>2100</v>
      </c>
      <c r="K1689" t="s">
        <v>15</v>
      </c>
      <c r="L1689">
        <v>34.604775773171603</v>
      </c>
      <c r="M1689">
        <v>-1.1621658896426801</v>
      </c>
      <c r="N1689">
        <v>-0.20825460542987401</v>
      </c>
      <c r="O1689">
        <v>0.52579456678654302</v>
      </c>
      <c r="P1689" t="s">
        <v>7</v>
      </c>
    </row>
    <row r="1690" spans="10:16" x14ac:dyDescent="0.25">
      <c r="J1690">
        <v>2100</v>
      </c>
      <c r="K1690" t="s">
        <v>16</v>
      </c>
      <c r="L1690">
        <v>34.678575503011103</v>
      </c>
      <c r="M1690">
        <v>-1.1952578586782701</v>
      </c>
      <c r="N1690">
        <v>-0.53112922182024502</v>
      </c>
      <c r="O1690">
        <v>0.49959338948971799</v>
      </c>
      <c r="P1690" t="s">
        <v>7</v>
      </c>
    </row>
    <row r="1691" spans="10:16" x14ac:dyDescent="0.25">
      <c r="J1691">
        <v>2100</v>
      </c>
      <c r="K1691" t="s">
        <v>17</v>
      </c>
      <c r="L1691">
        <v>34.689454290886097</v>
      </c>
      <c r="M1691">
        <v>-1.21128001898936</v>
      </c>
      <c r="N1691">
        <v>-0.34193189531289903</v>
      </c>
      <c r="O1691">
        <v>0.54983322167661197</v>
      </c>
      <c r="P1691" t="s">
        <v>7</v>
      </c>
    </row>
    <row r="1692" spans="10:16" x14ac:dyDescent="0.25">
      <c r="J1692">
        <v>2100</v>
      </c>
      <c r="K1692" t="s">
        <v>18</v>
      </c>
      <c r="L1692">
        <v>34.694402682817604</v>
      </c>
      <c r="M1692">
        <v>-1.23262904723008</v>
      </c>
      <c r="N1692">
        <v>-0.34491562760453598</v>
      </c>
      <c r="O1692">
        <v>0.66740339205671895</v>
      </c>
      <c r="P1692" t="s">
        <v>7</v>
      </c>
    </row>
    <row r="1693" spans="10:16" x14ac:dyDescent="0.25">
      <c r="J1693">
        <v>2100</v>
      </c>
      <c r="K1693" t="s">
        <v>19</v>
      </c>
      <c r="L1693">
        <v>33.9942622126297</v>
      </c>
      <c r="M1693">
        <v>-1.2672600070125399</v>
      </c>
      <c r="N1693">
        <v>-0.78442895162584203</v>
      </c>
      <c r="O1693">
        <v>0.58167922730885402</v>
      </c>
      <c r="P1693" t="s">
        <v>7</v>
      </c>
    </row>
    <row r="1694" spans="10:16" x14ac:dyDescent="0.25">
      <c r="J1694">
        <v>2100</v>
      </c>
      <c r="K1694" t="s">
        <v>20</v>
      </c>
      <c r="L1694">
        <v>33.582896261452198</v>
      </c>
      <c r="M1694">
        <v>-1.18665761367089</v>
      </c>
      <c r="N1694">
        <v>-0.266135330279546</v>
      </c>
      <c r="O1694">
        <v>0.636588539780371</v>
      </c>
      <c r="P1694" t="s">
        <v>7</v>
      </c>
    </row>
    <row r="1695" spans="10:16" x14ac:dyDescent="0.25">
      <c r="J1695">
        <v>2100</v>
      </c>
      <c r="K1695" t="s">
        <v>21</v>
      </c>
      <c r="L1695">
        <v>32.178603355070003</v>
      </c>
      <c r="M1695">
        <v>-1.3073119982628101</v>
      </c>
      <c r="N1695">
        <v>-0.70320795909747102</v>
      </c>
      <c r="O1695">
        <v>0.76067602812494695</v>
      </c>
      <c r="P1695" t="s">
        <v>7</v>
      </c>
    </row>
    <row r="1696" spans="10:16" x14ac:dyDescent="0.25">
      <c r="J1696">
        <v>2101</v>
      </c>
      <c r="K1696" t="s">
        <v>8</v>
      </c>
      <c r="L1696">
        <v>31.366723417134502</v>
      </c>
      <c r="M1696">
        <v>-1.1205318088664999</v>
      </c>
      <c r="N1696">
        <v>-0.89065201574695096</v>
      </c>
      <c r="O1696">
        <v>0.558507535809321</v>
      </c>
      <c r="P1696" t="s">
        <v>7</v>
      </c>
    </row>
    <row r="1697" spans="10:16" x14ac:dyDescent="0.25">
      <c r="J1697">
        <v>2101</v>
      </c>
      <c r="K1697" t="s">
        <v>6</v>
      </c>
      <c r="L1697">
        <v>32.589493763927102</v>
      </c>
      <c r="M1697">
        <v>-1.1741563775317301</v>
      </c>
      <c r="N1697">
        <v>-0.68945589597232204</v>
      </c>
      <c r="O1697">
        <v>0.55388043663841802</v>
      </c>
      <c r="P1697" t="s">
        <v>7</v>
      </c>
    </row>
    <row r="1698" spans="10:16" x14ac:dyDescent="0.25">
      <c r="J1698">
        <v>2101</v>
      </c>
      <c r="K1698" t="s">
        <v>9</v>
      </c>
      <c r="L1698">
        <v>33.045437566251799</v>
      </c>
      <c r="M1698">
        <v>-1.20360031682275</v>
      </c>
      <c r="N1698">
        <v>-0.80247659639957902</v>
      </c>
      <c r="O1698">
        <v>0.55396458829225004</v>
      </c>
      <c r="P1698" t="s">
        <v>7</v>
      </c>
    </row>
    <row r="1699" spans="10:16" x14ac:dyDescent="0.25">
      <c r="J1699">
        <v>2101</v>
      </c>
      <c r="K1699" t="s">
        <v>10</v>
      </c>
      <c r="L1699">
        <v>33.689624296906501</v>
      </c>
      <c r="M1699">
        <v>-1.2051797393117201</v>
      </c>
      <c r="N1699">
        <v>-0.69898325839516495</v>
      </c>
      <c r="O1699">
        <v>0.53068334652099203</v>
      </c>
      <c r="P1699" t="s">
        <v>7</v>
      </c>
    </row>
    <row r="1700" spans="10:16" x14ac:dyDescent="0.25">
      <c r="J1700">
        <v>2101</v>
      </c>
      <c r="K1700" t="s">
        <v>11</v>
      </c>
      <c r="L1700">
        <v>33.939972080728303</v>
      </c>
      <c r="M1700">
        <v>-1.20563270623042</v>
      </c>
      <c r="N1700">
        <v>-0.61315214549833297</v>
      </c>
      <c r="O1700">
        <v>0.496752843003747</v>
      </c>
      <c r="P1700" t="s">
        <v>7</v>
      </c>
    </row>
    <row r="1701" spans="10:16" x14ac:dyDescent="0.25">
      <c r="J1701">
        <v>2101</v>
      </c>
      <c r="K1701" t="s">
        <v>13</v>
      </c>
      <c r="L1701">
        <v>34.383417830642898</v>
      </c>
      <c r="M1701">
        <v>-1.2031121707646599</v>
      </c>
      <c r="N1701">
        <v>-0.51543814227314999</v>
      </c>
      <c r="O1701">
        <v>0.600009893041067</v>
      </c>
      <c r="P1701" t="s">
        <v>7</v>
      </c>
    </row>
    <row r="1702" spans="10:16" x14ac:dyDescent="0.25">
      <c r="J1702">
        <v>2101</v>
      </c>
      <c r="K1702" t="s">
        <v>14</v>
      </c>
      <c r="L1702">
        <v>34.677706442083903</v>
      </c>
      <c r="M1702">
        <v>-1.1688808261286301</v>
      </c>
      <c r="N1702">
        <v>-0.44656982052193001</v>
      </c>
      <c r="O1702">
        <v>0.49934969062694301</v>
      </c>
      <c r="P1702" t="s">
        <v>7</v>
      </c>
    </row>
    <row r="1703" spans="10:16" x14ac:dyDescent="0.25">
      <c r="J1703">
        <v>2101</v>
      </c>
      <c r="K1703" t="s">
        <v>15</v>
      </c>
      <c r="L1703">
        <v>34.677122092910501</v>
      </c>
      <c r="M1703">
        <v>-1.1550028652017501</v>
      </c>
      <c r="N1703">
        <v>-0.20825460542987401</v>
      </c>
      <c r="O1703">
        <v>0.52579456678654302</v>
      </c>
      <c r="P1703" t="s">
        <v>7</v>
      </c>
    </row>
    <row r="1704" spans="10:16" x14ac:dyDescent="0.25">
      <c r="J1704">
        <v>2101</v>
      </c>
      <c r="K1704" t="s">
        <v>16</v>
      </c>
      <c r="L1704">
        <v>34.750921822750001</v>
      </c>
      <c r="M1704">
        <v>-1.1880948342373401</v>
      </c>
      <c r="N1704">
        <v>-0.53112922182024502</v>
      </c>
      <c r="O1704">
        <v>0.49959338948971799</v>
      </c>
      <c r="P1704" t="s">
        <v>7</v>
      </c>
    </row>
    <row r="1705" spans="10:16" x14ac:dyDescent="0.25">
      <c r="J1705">
        <v>2101</v>
      </c>
      <c r="K1705" t="s">
        <v>17</v>
      </c>
      <c r="L1705">
        <v>34.761800610625002</v>
      </c>
      <c r="M1705">
        <v>-1.20411699454843</v>
      </c>
      <c r="N1705">
        <v>-0.34193189531289903</v>
      </c>
      <c r="O1705">
        <v>0.54983322167661197</v>
      </c>
      <c r="P1705" t="s">
        <v>7</v>
      </c>
    </row>
    <row r="1706" spans="10:16" x14ac:dyDescent="0.25">
      <c r="J1706">
        <v>2101</v>
      </c>
      <c r="K1706" t="s">
        <v>18</v>
      </c>
      <c r="L1706">
        <v>34.766749002556601</v>
      </c>
      <c r="M1706">
        <v>-1.2254660227891501</v>
      </c>
      <c r="N1706">
        <v>-0.34491562760453598</v>
      </c>
      <c r="O1706">
        <v>0.66740339205671895</v>
      </c>
      <c r="P1706" t="s">
        <v>7</v>
      </c>
    </row>
    <row r="1707" spans="10:16" x14ac:dyDescent="0.25">
      <c r="J1707">
        <v>2101</v>
      </c>
      <c r="K1707" t="s">
        <v>19</v>
      </c>
      <c r="L1707">
        <v>34.066608532368697</v>
      </c>
      <c r="M1707">
        <v>-1.26009698257161</v>
      </c>
      <c r="N1707">
        <v>-0.78442895162584203</v>
      </c>
      <c r="O1707">
        <v>0.58167922730885402</v>
      </c>
      <c r="P1707" t="s">
        <v>7</v>
      </c>
    </row>
    <row r="1708" spans="10:16" x14ac:dyDescent="0.25">
      <c r="J1708">
        <v>2101</v>
      </c>
      <c r="K1708" t="s">
        <v>20</v>
      </c>
      <c r="L1708">
        <v>33.655242581191203</v>
      </c>
      <c r="M1708">
        <v>-1.17949458922996</v>
      </c>
      <c r="N1708">
        <v>-0.266135330279546</v>
      </c>
      <c r="O1708">
        <v>0.636588539780371</v>
      </c>
      <c r="P1708" t="s">
        <v>7</v>
      </c>
    </row>
    <row r="1709" spans="10:16" x14ac:dyDescent="0.25">
      <c r="J1709">
        <v>2101</v>
      </c>
      <c r="K1709" t="s">
        <v>21</v>
      </c>
      <c r="L1709">
        <v>32.250949674809</v>
      </c>
      <c r="M1709">
        <v>-1.3001489738218801</v>
      </c>
      <c r="N1709">
        <v>-0.70320795909747102</v>
      </c>
      <c r="O1709">
        <v>0.76067602812494695</v>
      </c>
      <c r="P1709" t="s">
        <v>7</v>
      </c>
    </row>
    <row r="1710" spans="10:16" x14ac:dyDescent="0.25">
      <c r="J1710">
        <v>2102</v>
      </c>
      <c r="K1710" t="s">
        <v>8</v>
      </c>
      <c r="L1710">
        <v>31.4390697368734</v>
      </c>
      <c r="M1710">
        <v>-1.11336878442557</v>
      </c>
      <c r="N1710">
        <v>-0.89065201574695096</v>
      </c>
      <c r="O1710">
        <v>0.558507535809321</v>
      </c>
      <c r="P1710" t="s">
        <v>7</v>
      </c>
    </row>
    <row r="1711" spans="10:16" x14ac:dyDescent="0.25">
      <c r="J1711">
        <v>2102</v>
      </c>
      <c r="K1711" t="s">
        <v>6</v>
      </c>
      <c r="L1711">
        <v>32.661840083666</v>
      </c>
      <c r="M1711">
        <v>-1.1669933530908001</v>
      </c>
      <c r="N1711">
        <v>-0.68945589597232204</v>
      </c>
      <c r="O1711">
        <v>0.55388043663841802</v>
      </c>
      <c r="P1711" t="s">
        <v>7</v>
      </c>
    </row>
    <row r="1712" spans="10:16" x14ac:dyDescent="0.25">
      <c r="J1712">
        <v>2102</v>
      </c>
      <c r="K1712" t="s">
        <v>9</v>
      </c>
      <c r="L1712">
        <v>33.117783885990697</v>
      </c>
      <c r="M1712">
        <v>-1.1964372923818201</v>
      </c>
      <c r="N1712">
        <v>-0.80247659639957902</v>
      </c>
      <c r="O1712">
        <v>0.55396458829225004</v>
      </c>
      <c r="P1712" t="s">
        <v>7</v>
      </c>
    </row>
    <row r="1713" spans="10:16" x14ac:dyDescent="0.25">
      <c r="J1713">
        <v>2102</v>
      </c>
      <c r="K1713" t="s">
        <v>10</v>
      </c>
      <c r="L1713">
        <v>33.761970616645499</v>
      </c>
      <c r="M1713">
        <v>-1.1980167148707901</v>
      </c>
      <c r="N1713">
        <v>-0.69898325839516495</v>
      </c>
      <c r="O1713">
        <v>0.53068334652099203</v>
      </c>
      <c r="P1713" t="s">
        <v>7</v>
      </c>
    </row>
    <row r="1714" spans="10:16" x14ac:dyDescent="0.25">
      <c r="J1714">
        <v>2102</v>
      </c>
      <c r="K1714" t="s">
        <v>11</v>
      </c>
      <c r="L1714">
        <v>34.012318400467201</v>
      </c>
      <c r="M1714">
        <v>-1.19846968178949</v>
      </c>
      <c r="N1714">
        <v>-0.61315214549833297</v>
      </c>
      <c r="O1714">
        <v>0.496752843003747</v>
      </c>
      <c r="P1714" t="s">
        <v>7</v>
      </c>
    </row>
    <row r="1715" spans="10:16" x14ac:dyDescent="0.25">
      <c r="J1715">
        <v>2102</v>
      </c>
      <c r="K1715" t="s">
        <v>13</v>
      </c>
      <c r="L1715">
        <v>34.455764150381903</v>
      </c>
      <c r="M1715">
        <v>-1.19594914632373</v>
      </c>
      <c r="N1715">
        <v>-0.51543814227314999</v>
      </c>
      <c r="O1715">
        <v>0.600009893041067</v>
      </c>
      <c r="P1715" t="s">
        <v>7</v>
      </c>
    </row>
    <row r="1716" spans="10:16" x14ac:dyDescent="0.25">
      <c r="J1716">
        <v>2102</v>
      </c>
      <c r="K1716" t="s">
        <v>14</v>
      </c>
      <c r="L1716">
        <v>34.7500527618229</v>
      </c>
      <c r="M1716">
        <v>-1.1617178016876999</v>
      </c>
      <c r="N1716">
        <v>-0.44656982052193001</v>
      </c>
      <c r="O1716">
        <v>0.49934969062694301</v>
      </c>
      <c r="P1716" t="s">
        <v>7</v>
      </c>
    </row>
    <row r="1717" spans="10:16" x14ac:dyDescent="0.25">
      <c r="J1717">
        <v>2102</v>
      </c>
      <c r="K1717" t="s">
        <v>15</v>
      </c>
      <c r="L1717">
        <v>34.749468412649499</v>
      </c>
      <c r="M1717">
        <v>-1.1478398407608199</v>
      </c>
      <c r="N1717">
        <v>-0.20825460542987401</v>
      </c>
      <c r="O1717">
        <v>0.52579456678654302</v>
      </c>
      <c r="P1717" t="s">
        <v>7</v>
      </c>
    </row>
    <row r="1718" spans="10:16" x14ac:dyDescent="0.25">
      <c r="J1718">
        <v>2102</v>
      </c>
      <c r="K1718" t="s">
        <v>16</v>
      </c>
      <c r="L1718">
        <v>34.823268142488999</v>
      </c>
      <c r="M1718">
        <v>-1.1809318097964101</v>
      </c>
      <c r="N1718">
        <v>-0.53112922182024502</v>
      </c>
      <c r="O1718">
        <v>0.49959338948971799</v>
      </c>
      <c r="P1718" t="s">
        <v>7</v>
      </c>
    </row>
    <row r="1719" spans="10:16" x14ac:dyDescent="0.25">
      <c r="J1719">
        <v>2102</v>
      </c>
      <c r="K1719" t="s">
        <v>17</v>
      </c>
      <c r="L1719">
        <v>34.8341469303639</v>
      </c>
      <c r="M1719">
        <v>-1.1969539701075</v>
      </c>
      <c r="N1719">
        <v>-0.34193189531289903</v>
      </c>
      <c r="O1719">
        <v>0.54983322167661197</v>
      </c>
      <c r="P1719" t="s">
        <v>7</v>
      </c>
    </row>
    <row r="1720" spans="10:16" x14ac:dyDescent="0.25">
      <c r="J1720">
        <v>2102</v>
      </c>
      <c r="K1720" t="s">
        <v>18</v>
      </c>
      <c r="L1720">
        <v>34.839095322295499</v>
      </c>
      <c r="M1720">
        <v>-1.2183029983482201</v>
      </c>
      <c r="N1720">
        <v>-0.34491562760453598</v>
      </c>
      <c r="O1720">
        <v>0.66740339205671895</v>
      </c>
      <c r="P1720" t="s">
        <v>7</v>
      </c>
    </row>
    <row r="1721" spans="10:16" x14ac:dyDescent="0.25">
      <c r="J1721">
        <v>2102</v>
      </c>
      <c r="K1721" t="s">
        <v>19</v>
      </c>
      <c r="L1721">
        <v>34.138954852107602</v>
      </c>
      <c r="M1721">
        <v>-1.25293395813068</v>
      </c>
      <c r="N1721">
        <v>-0.78442895162584203</v>
      </c>
      <c r="O1721">
        <v>0.58167922730885402</v>
      </c>
      <c r="P1721" t="s">
        <v>7</v>
      </c>
    </row>
    <row r="1722" spans="10:16" x14ac:dyDescent="0.25">
      <c r="J1722">
        <v>2102</v>
      </c>
      <c r="K1722" t="s">
        <v>20</v>
      </c>
      <c r="L1722">
        <v>33.727588900930101</v>
      </c>
      <c r="M1722">
        <v>-1.17233156478903</v>
      </c>
      <c r="N1722">
        <v>-0.266135330279546</v>
      </c>
      <c r="O1722">
        <v>0.636588539780371</v>
      </c>
      <c r="P1722" t="s">
        <v>7</v>
      </c>
    </row>
    <row r="1723" spans="10:16" x14ac:dyDescent="0.25">
      <c r="J1723">
        <v>2102</v>
      </c>
      <c r="K1723" t="s">
        <v>21</v>
      </c>
      <c r="L1723">
        <v>32.323295994547898</v>
      </c>
      <c r="M1723">
        <v>-1.2929859493809499</v>
      </c>
      <c r="N1723">
        <v>-0.70320795909747102</v>
      </c>
      <c r="O1723">
        <v>0.76067602812494695</v>
      </c>
      <c r="P1723" t="s">
        <v>7</v>
      </c>
    </row>
    <row r="1724" spans="10:16" x14ac:dyDescent="0.25">
      <c r="J1724">
        <v>2103</v>
      </c>
      <c r="K1724" t="s">
        <v>8</v>
      </c>
      <c r="L1724">
        <v>31.511416056612301</v>
      </c>
      <c r="M1724">
        <v>-1.10620575998464</v>
      </c>
      <c r="N1724">
        <v>-0.89065201574695096</v>
      </c>
      <c r="O1724">
        <v>0.558507535809321</v>
      </c>
      <c r="P1724" t="s">
        <v>7</v>
      </c>
    </row>
    <row r="1725" spans="10:16" x14ac:dyDescent="0.25">
      <c r="J1725">
        <v>2103</v>
      </c>
      <c r="K1725" t="s">
        <v>6</v>
      </c>
      <c r="L1725">
        <v>32.734186403404998</v>
      </c>
      <c r="M1725">
        <v>-1.1598303286498699</v>
      </c>
      <c r="N1725">
        <v>-0.68945589597232204</v>
      </c>
      <c r="O1725">
        <v>0.55388043663841802</v>
      </c>
      <c r="P1725" t="s">
        <v>7</v>
      </c>
    </row>
    <row r="1726" spans="10:16" x14ac:dyDescent="0.25">
      <c r="J1726">
        <v>2103</v>
      </c>
      <c r="K1726" t="s">
        <v>9</v>
      </c>
      <c r="L1726">
        <v>33.190130205729602</v>
      </c>
      <c r="M1726">
        <v>-1.1892742679408901</v>
      </c>
      <c r="N1726">
        <v>-0.80247659639957902</v>
      </c>
      <c r="O1726">
        <v>0.55396458829225004</v>
      </c>
      <c r="P1726" t="s">
        <v>7</v>
      </c>
    </row>
    <row r="1727" spans="10:16" x14ac:dyDescent="0.25">
      <c r="J1727">
        <v>2103</v>
      </c>
      <c r="K1727" t="s">
        <v>10</v>
      </c>
      <c r="L1727">
        <v>33.834316936384397</v>
      </c>
      <c r="M1727">
        <v>-1.1908536904298499</v>
      </c>
      <c r="N1727">
        <v>-0.69898325839516495</v>
      </c>
      <c r="O1727">
        <v>0.53068334652099203</v>
      </c>
      <c r="P1727" t="s">
        <v>7</v>
      </c>
    </row>
    <row r="1728" spans="10:16" x14ac:dyDescent="0.25">
      <c r="J1728">
        <v>2103</v>
      </c>
      <c r="K1728" t="s">
        <v>11</v>
      </c>
      <c r="L1728">
        <v>34.084664720206199</v>
      </c>
      <c r="M1728">
        <v>-1.19130665734856</v>
      </c>
      <c r="N1728">
        <v>-0.61315214549833297</v>
      </c>
      <c r="O1728">
        <v>0.496752843003747</v>
      </c>
      <c r="P1728" t="s">
        <v>7</v>
      </c>
    </row>
    <row r="1729" spans="10:16" x14ac:dyDescent="0.25">
      <c r="J1729">
        <v>2103</v>
      </c>
      <c r="K1729" t="s">
        <v>13</v>
      </c>
      <c r="L1729">
        <v>34.528110470120801</v>
      </c>
      <c r="M1729">
        <v>-1.1887861218828</v>
      </c>
      <c r="N1729">
        <v>-0.51543814227314999</v>
      </c>
      <c r="O1729">
        <v>0.600009893041067</v>
      </c>
      <c r="P1729" t="s">
        <v>7</v>
      </c>
    </row>
    <row r="1730" spans="10:16" x14ac:dyDescent="0.25">
      <c r="J1730">
        <v>2103</v>
      </c>
      <c r="K1730" t="s">
        <v>14</v>
      </c>
      <c r="L1730">
        <v>34.822399081561798</v>
      </c>
      <c r="M1730">
        <v>-1.1545547772467699</v>
      </c>
      <c r="N1730">
        <v>-0.44656982052193001</v>
      </c>
      <c r="O1730">
        <v>0.49934969062694301</v>
      </c>
      <c r="P1730" t="s">
        <v>7</v>
      </c>
    </row>
    <row r="1731" spans="10:16" x14ac:dyDescent="0.25">
      <c r="J1731">
        <v>2103</v>
      </c>
      <c r="K1731" t="s">
        <v>15</v>
      </c>
      <c r="L1731">
        <v>34.821814732388397</v>
      </c>
      <c r="M1731">
        <v>-1.1406768163198899</v>
      </c>
      <c r="N1731">
        <v>-0.20825460542987401</v>
      </c>
      <c r="O1731">
        <v>0.52579456678654302</v>
      </c>
      <c r="P1731" t="s">
        <v>7</v>
      </c>
    </row>
    <row r="1732" spans="10:16" x14ac:dyDescent="0.25">
      <c r="J1732">
        <v>2103</v>
      </c>
      <c r="K1732" t="s">
        <v>16</v>
      </c>
      <c r="L1732">
        <v>34.895614462227897</v>
      </c>
      <c r="M1732">
        <v>-1.1737687853554799</v>
      </c>
      <c r="N1732">
        <v>-0.53112922182024502</v>
      </c>
      <c r="O1732">
        <v>0.49959338948971799</v>
      </c>
      <c r="P1732" t="s">
        <v>7</v>
      </c>
    </row>
    <row r="1733" spans="10:16" x14ac:dyDescent="0.25">
      <c r="J1733">
        <v>2103</v>
      </c>
      <c r="K1733" t="s">
        <v>17</v>
      </c>
      <c r="L1733">
        <v>34.906493250102898</v>
      </c>
      <c r="M1733">
        <v>-1.1897909456665701</v>
      </c>
      <c r="N1733">
        <v>-0.34193189531289903</v>
      </c>
      <c r="O1733">
        <v>0.54983322167661197</v>
      </c>
      <c r="P1733" t="s">
        <v>7</v>
      </c>
    </row>
    <row r="1734" spans="10:16" x14ac:dyDescent="0.25">
      <c r="J1734">
        <v>2103</v>
      </c>
      <c r="K1734" t="s">
        <v>18</v>
      </c>
      <c r="L1734">
        <v>34.911441642034397</v>
      </c>
      <c r="M1734">
        <v>-1.2111399739072899</v>
      </c>
      <c r="N1734">
        <v>-0.34491562760453598</v>
      </c>
      <c r="O1734">
        <v>0.66740339205671895</v>
      </c>
      <c r="P1734" t="s">
        <v>7</v>
      </c>
    </row>
    <row r="1735" spans="10:16" x14ac:dyDescent="0.25">
      <c r="J1735">
        <v>2103</v>
      </c>
      <c r="K1735" t="s">
        <v>19</v>
      </c>
      <c r="L1735">
        <v>34.2113011718466</v>
      </c>
      <c r="M1735">
        <v>-1.24577093368975</v>
      </c>
      <c r="N1735">
        <v>-0.78442895162584203</v>
      </c>
      <c r="O1735">
        <v>0.58167922730885402</v>
      </c>
      <c r="P1735" t="s">
        <v>7</v>
      </c>
    </row>
    <row r="1736" spans="10:16" x14ac:dyDescent="0.25">
      <c r="J1736">
        <v>2103</v>
      </c>
      <c r="K1736" t="s">
        <v>20</v>
      </c>
      <c r="L1736">
        <v>33.799935220669099</v>
      </c>
      <c r="M1736">
        <v>-1.16516854034809</v>
      </c>
      <c r="N1736">
        <v>-0.266135330279546</v>
      </c>
      <c r="O1736">
        <v>0.636588539780371</v>
      </c>
      <c r="P1736" t="s">
        <v>7</v>
      </c>
    </row>
    <row r="1737" spans="10:16" x14ac:dyDescent="0.25">
      <c r="J1737">
        <v>2103</v>
      </c>
      <c r="K1737" t="s">
        <v>21</v>
      </c>
      <c r="L1737">
        <v>32.395642314286803</v>
      </c>
      <c r="M1737">
        <v>-1.2858229249400199</v>
      </c>
      <c r="N1737">
        <v>-0.70320795909747102</v>
      </c>
      <c r="O1737">
        <v>0.76067602812494695</v>
      </c>
      <c r="P1737" t="s">
        <v>7</v>
      </c>
    </row>
    <row r="1738" spans="10:16" x14ac:dyDescent="0.25">
      <c r="J1738">
        <v>2104</v>
      </c>
      <c r="K1738" t="s">
        <v>8</v>
      </c>
      <c r="L1738">
        <v>31.583762376351299</v>
      </c>
      <c r="M1738">
        <v>-1.09904273554371</v>
      </c>
      <c r="N1738">
        <v>-0.89065201574695096</v>
      </c>
      <c r="O1738">
        <v>0.558507535809321</v>
      </c>
      <c r="P1738" t="s">
        <v>7</v>
      </c>
    </row>
    <row r="1739" spans="10:16" x14ac:dyDescent="0.25">
      <c r="J1739">
        <v>2104</v>
      </c>
      <c r="K1739" t="s">
        <v>6</v>
      </c>
      <c r="L1739">
        <v>32.806532723143903</v>
      </c>
      <c r="M1739">
        <v>-1.1526673042089399</v>
      </c>
      <c r="N1739">
        <v>-0.68945589597232204</v>
      </c>
      <c r="O1739">
        <v>0.55388043663841802</v>
      </c>
      <c r="P1739" t="s">
        <v>7</v>
      </c>
    </row>
    <row r="1740" spans="10:16" x14ac:dyDescent="0.25">
      <c r="J1740">
        <v>2104</v>
      </c>
      <c r="K1740" t="s">
        <v>9</v>
      </c>
      <c r="L1740">
        <v>33.2624765254686</v>
      </c>
      <c r="M1740">
        <v>-1.1821112434999601</v>
      </c>
      <c r="N1740">
        <v>-0.80247659639957902</v>
      </c>
      <c r="O1740">
        <v>0.55396458829225004</v>
      </c>
      <c r="P1740" t="s">
        <v>7</v>
      </c>
    </row>
    <row r="1741" spans="10:16" x14ac:dyDescent="0.25">
      <c r="J1741">
        <v>2104</v>
      </c>
      <c r="K1741" t="s">
        <v>10</v>
      </c>
      <c r="L1741">
        <v>33.906663256123402</v>
      </c>
      <c r="M1741">
        <v>-1.1836906659889199</v>
      </c>
      <c r="N1741">
        <v>-0.69898325839516495</v>
      </c>
      <c r="O1741">
        <v>0.53068334652099203</v>
      </c>
      <c r="P1741" t="s">
        <v>7</v>
      </c>
    </row>
    <row r="1742" spans="10:16" x14ac:dyDescent="0.25">
      <c r="J1742">
        <v>2104</v>
      </c>
      <c r="K1742" t="s">
        <v>11</v>
      </c>
      <c r="L1742">
        <v>34.157011039945097</v>
      </c>
      <c r="M1742">
        <v>-1.18414363290763</v>
      </c>
      <c r="N1742">
        <v>-0.61315214549833297</v>
      </c>
      <c r="O1742">
        <v>0.496752843003747</v>
      </c>
      <c r="P1742" t="s">
        <v>7</v>
      </c>
    </row>
    <row r="1743" spans="10:16" x14ac:dyDescent="0.25">
      <c r="J1743">
        <v>2104</v>
      </c>
      <c r="K1743" t="s">
        <v>13</v>
      </c>
      <c r="L1743">
        <v>34.600456789859699</v>
      </c>
      <c r="M1743">
        <v>-1.18162309744187</v>
      </c>
      <c r="N1743">
        <v>-0.51543814227314999</v>
      </c>
      <c r="O1743">
        <v>0.600009893041067</v>
      </c>
      <c r="P1743" t="s">
        <v>7</v>
      </c>
    </row>
    <row r="1744" spans="10:16" x14ac:dyDescent="0.25">
      <c r="J1744">
        <v>2104</v>
      </c>
      <c r="K1744" t="s">
        <v>14</v>
      </c>
      <c r="L1744">
        <v>34.894745401300703</v>
      </c>
      <c r="M1744">
        <v>-1.1473917528058399</v>
      </c>
      <c r="N1744">
        <v>-0.44656982052193001</v>
      </c>
      <c r="O1744">
        <v>0.49934969062694301</v>
      </c>
      <c r="P1744" t="s">
        <v>7</v>
      </c>
    </row>
    <row r="1745" spans="10:16" x14ac:dyDescent="0.25">
      <c r="J1745">
        <v>2104</v>
      </c>
      <c r="K1745" t="s">
        <v>15</v>
      </c>
      <c r="L1745">
        <v>34.894161052127302</v>
      </c>
      <c r="M1745">
        <v>-1.13351379187896</v>
      </c>
      <c r="N1745">
        <v>-0.20825460542987401</v>
      </c>
      <c r="O1745">
        <v>0.52579456678654302</v>
      </c>
      <c r="P1745" t="s">
        <v>7</v>
      </c>
    </row>
    <row r="1746" spans="10:16" x14ac:dyDescent="0.25">
      <c r="J1746">
        <v>2104</v>
      </c>
      <c r="K1746" t="s">
        <v>16</v>
      </c>
      <c r="L1746">
        <v>34.967960781966802</v>
      </c>
      <c r="M1746">
        <v>-1.1666057609145499</v>
      </c>
      <c r="N1746">
        <v>-0.53112922182024502</v>
      </c>
      <c r="O1746">
        <v>0.49959338948971799</v>
      </c>
      <c r="P1746" t="s">
        <v>7</v>
      </c>
    </row>
    <row r="1747" spans="10:16" x14ac:dyDescent="0.25">
      <c r="J1747">
        <v>2104</v>
      </c>
      <c r="K1747" t="s">
        <v>17</v>
      </c>
      <c r="L1747">
        <v>34.978839569841803</v>
      </c>
      <c r="M1747">
        <v>-1.1826279212256401</v>
      </c>
      <c r="N1747">
        <v>-0.34193189531289903</v>
      </c>
      <c r="O1747">
        <v>0.54983322167661197</v>
      </c>
      <c r="P1747" t="s">
        <v>7</v>
      </c>
    </row>
    <row r="1748" spans="10:16" x14ac:dyDescent="0.25">
      <c r="J1748">
        <v>2104</v>
      </c>
      <c r="K1748" t="s">
        <v>18</v>
      </c>
      <c r="L1748">
        <v>34.983787961773402</v>
      </c>
      <c r="M1748">
        <v>-1.2039769494663599</v>
      </c>
      <c r="N1748">
        <v>-0.34491562760453598</v>
      </c>
      <c r="O1748">
        <v>0.66740339205671895</v>
      </c>
      <c r="P1748" t="s">
        <v>7</v>
      </c>
    </row>
    <row r="1749" spans="10:16" x14ac:dyDescent="0.25">
      <c r="J1749">
        <v>2104</v>
      </c>
      <c r="K1749" t="s">
        <v>19</v>
      </c>
      <c r="L1749">
        <v>34.283647491585498</v>
      </c>
      <c r="M1749">
        <v>-1.23860790924882</v>
      </c>
      <c r="N1749">
        <v>-0.78442895162584203</v>
      </c>
      <c r="O1749">
        <v>0.58167922730885402</v>
      </c>
      <c r="P1749" t="s">
        <v>7</v>
      </c>
    </row>
    <row r="1750" spans="10:16" x14ac:dyDescent="0.25">
      <c r="J1750">
        <v>2104</v>
      </c>
      <c r="K1750" t="s">
        <v>20</v>
      </c>
      <c r="L1750">
        <v>33.872281540407997</v>
      </c>
      <c r="M1750">
        <v>-1.15800551590717</v>
      </c>
      <c r="N1750">
        <v>-0.266135330279546</v>
      </c>
      <c r="O1750">
        <v>0.636588539780371</v>
      </c>
      <c r="P1750" t="s">
        <v>7</v>
      </c>
    </row>
    <row r="1751" spans="10:16" x14ac:dyDescent="0.25">
      <c r="J1751">
        <v>2104</v>
      </c>
      <c r="K1751" t="s">
        <v>21</v>
      </c>
      <c r="L1751">
        <v>32.467988634025801</v>
      </c>
      <c r="M1751">
        <v>-1.27865990049909</v>
      </c>
      <c r="N1751">
        <v>-0.70320795909747102</v>
      </c>
      <c r="O1751">
        <v>0.76067602812494695</v>
      </c>
      <c r="P1751" t="s">
        <v>7</v>
      </c>
    </row>
    <row r="1752" spans="10:16" x14ac:dyDescent="0.25">
      <c r="J1752">
        <v>2105</v>
      </c>
      <c r="K1752" t="s">
        <v>8</v>
      </c>
      <c r="L1752">
        <v>31.6561086960902</v>
      </c>
      <c r="M1752">
        <v>-1.09187971110278</v>
      </c>
      <c r="N1752">
        <v>-0.89065201574695096</v>
      </c>
      <c r="O1752">
        <v>0.558507535809321</v>
      </c>
      <c r="P1752" t="s">
        <v>7</v>
      </c>
    </row>
    <row r="1753" spans="10:16" x14ac:dyDescent="0.25">
      <c r="J1753">
        <v>2105</v>
      </c>
      <c r="K1753" t="s">
        <v>6</v>
      </c>
      <c r="L1753">
        <v>32.878879042882801</v>
      </c>
      <c r="M1753">
        <v>-1.1455042797680099</v>
      </c>
      <c r="N1753">
        <v>-0.68945589597232204</v>
      </c>
      <c r="O1753">
        <v>0.55388043663841802</v>
      </c>
      <c r="P1753" t="s">
        <v>7</v>
      </c>
    </row>
    <row r="1754" spans="10:16" x14ac:dyDescent="0.25">
      <c r="J1754">
        <v>2105</v>
      </c>
      <c r="K1754" t="s">
        <v>9</v>
      </c>
      <c r="L1754">
        <v>33.334822845207498</v>
      </c>
      <c r="M1754">
        <v>-1.1749482190590299</v>
      </c>
      <c r="N1754">
        <v>-0.80247659639957902</v>
      </c>
      <c r="O1754">
        <v>0.55396458829225004</v>
      </c>
      <c r="P1754" t="s">
        <v>7</v>
      </c>
    </row>
    <row r="1755" spans="10:16" x14ac:dyDescent="0.25">
      <c r="J1755">
        <v>2105</v>
      </c>
      <c r="K1755" t="s">
        <v>10</v>
      </c>
      <c r="L1755">
        <v>33.9790095758623</v>
      </c>
      <c r="M1755">
        <v>-1.1765276415479999</v>
      </c>
      <c r="N1755">
        <v>-0.69898325839516495</v>
      </c>
      <c r="O1755">
        <v>0.53068334652099203</v>
      </c>
      <c r="P1755" t="s">
        <v>7</v>
      </c>
    </row>
    <row r="1756" spans="10:16" x14ac:dyDescent="0.25">
      <c r="J1756">
        <v>2105</v>
      </c>
      <c r="K1756" t="s">
        <v>11</v>
      </c>
      <c r="L1756">
        <v>34.229357359684002</v>
      </c>
      <c r="M1756">
        <v>-1.1769806084667001</v>
      </c>
      <c r="N1756">
        <v>-0.61315214549833297</v>
      </c>
      <c r="O1756">
        <v>0.496752843003747</v>
      </c>
      <c r="P1756" t="s">
        <v>7</v>
      </c>
    </row>
    <row r="1757" spans="10:16" x14ac:dyDescent="0.25">
      <c r="J1757">
        <v>2105</v>
      </c>
      <c r="K1757" t="s">
        <v>13</v>
      </c>
      <c r="L1757">
        <v>34.672803109598703</v>
      </c>
      <c r="M1757">
        <v>-1.17446007300094</v>
      </c>
      <c r="N1757">
        <v>-0.51543814227314999</v>
      </c>
      <c r="O1757">
        <v>0.600009893041067</v>
      </c>
      <c r="P1757" t="s">
        <v>7</v>
      </c>
    </row>
    <row r="1758" spans="10:16" x14ac:dyDescent="0.25">
      <c r="J1758">
        <v>2105</v>
      </c>
      <c r="K1758" t="s">
        <v>14</v>
      </c>
      <c r="L1758">
        <v>34.967091721039701</v>
      </c>
      <c r="M1758">
        <v>-1.14022872836491</v>
      </c>
      <c r="N1758">
        <v>-0.44656982052193001</v>
      </c>
      <c r="O1758">
        <v>0.49934969062694301</v>
      </c>
      <c r="P1758" t="s">
        <v>7</v>
      </c>
    </row>
    <row r="1759" spans="10:16" x14ac:dyDescent="0.25">
      <c r="J1759">
        <v>2105</v>
      </c>
      <c r="K1759" t="s">
        <v>15</v>
      </c>
      <c r="L1759">
        <v>34.9665073718663</v>
      </c>
      <c r="M1759">
        <v>-1.12635076743803</v>
      </c>
      <c r="N1759">
        <v>-0.20825460542987401</v>
      </c>
      <c r="O1759">
        <v>0.52579456678654302</v>
      </c>
      <c r="P1759" t="s">
        <v>7</v>
      </c>
    </row>
    <row r="1760" spans="10:16" x14ac:dyDescent="0.25">
      <c r="J1760">
        <v>2105</v>
      </c>
      <c r="K1760" t="s">
        <v>16</v>
      </c>
      <c r="L1760">
        <v>35.0403071017058</v>
      </c>
      <c r="M1760">
        <v>-1.15944273647362</v>
      </c>
      <c r="N1760">
        <v>-0.53112922182024502</v>
      </c>
      <c r="O1760">
        <v>0.49959338948971799</v>
      </c>
      <c r="P1760" t="s">
        <v>7</v>
      </c>
    </row>
    <row r="1761" spans="10:16" x14ac:dyDescent="0.25">
      <c r="J1761">
        <v>2105</v>
      </c>
      <c r="K1761" t="s">
        <v>17</v>
      </c>
      <c r="L1761">
        <v>35.0511858895808</v>
      </c>
      <c r="M1761">
        <v>-1.1754648967847099</v>
      </c>
      <c r="N1761">
        <v>-0.34193189531289903</v>
      </c>
      <c r="O1761">
        <v>0.54983322167661197</v>
      </c>
      <c r="P1761" t="s">
        <v>7</v>
      </c>
    </row>
    <row r="1762" spans="10:16" x14ac:dyDescent="0.25">
      <c r="J1762">
        <v>2105</v>
      </c>
      <c r="K1762" t="s">
        <v>18</v>
      </c>
      <c r="L1762">
        <v>35.0561342815123</v>
      </c>
      <c r="M1762">
        <v>-1.1968139250254299</v>
      </c>
      <c r="N1762">
        <v>-0.34491562760453598</v>
      </c>
      <c r="O1762">
        <v>0.66740339205671895</v>
      </c>
      <c r="P1762" t="s">
        <v>7</v>
      </c>
    </row>
    <row r="1763" spans="10:16" x14ac:dyDescent="0.25">
      <c r="J1763">
        <v>2105</v>
      </c>
      <c r="K1763" t="s">
        <v>19</v>
      </c>
      <c r="L1763">
        <v>34.355993811324403</v>
      </c>
      <c r="M1763">
        <v>-1.2314448848078901</v>
      </c>
      <c r="N1763">
        <v>-0.78442895162584203</v>
      </c>
      <c r="O1763">
        <v>0.58167922730885402</v>
      </c>
      <c r="P1763" t="s">
        <v>7</v>
      </c>
    </row>
    <row r="1764" spans="10:16" x14ac:dyDescent="0.25">
      <c r="J1764">
        <v>2105</v>
      </c>
      <c r="K1764" t="s">
        <v>20</v>
      </c>
      <c r="L1764">
        <v>33.944627860146902</v>
      </c>
      <c r="M1764">
        <v>-1.1508424914662401</v>
      </c>
      <c r="N1764">
        <v>-0.266135330279546</v>
      </c>
      <c r="O1764">
        <v>0.636588539780371</v>
      </c>
      <c r="P1764" t="s">
        <v>7</v>
      </c>
    </row>
    <row r="1765" spans="10:16" x14ac:dyDescent="0.25">
      <c r="J1765">
        <v>2105</v>
      </c>
      <c r="K1765" t="s">
        <v>21</v>
      </c>
      <c r="L1765">
        <v>32.540334953764699</v>
      </c>
      <c r="M1765">
        <v>-1.27149687605816</v>
      </c>
      <c r="N1765">
        <v>-0.70320795909747102</v>
      </c>
      <c r="O1765">
        <v>0.76067602812494695</v>
      </c>
      <c r="P1765" t="s">
        <v>7</v>
      </c>
    </row>
    <row r="1766" spans="10:16" x14ac:dyDescent="0.25">
      <c r="J1766">
        <v>1980</v>
      </c>
      <c r="K1766" t="s">
        <v>8</v>
      </c>
      <c r="L1766">
        <v>21.415674428216398</v>
      </c>
      <c r="M1766">
        <v>-1.9193044824202401</v>
      </c>
      <c r="N1766">
        <v>-1.4966425048722101</v>
      </c>
      <c r="O1766">
        <v>0.846525698624639</v>
      </c>
      <c r="P1766" t="s">
        <v>22</v>
      </c>
    </row>
    <row r="1767" spans="10:16" x14ac:dyDescent="0.25">
      <c r="J1767">
        <v>1980</v>
      </c>
      <c r="K1767" t="s">
        <v>6</v>
      </c>
      <c r="L1767">
        <v>21.9391030511376</v>
      </c>
      <c r="M1767">
        <v>-1.9330677335561099</v>
      </c>
      <c r="N1767">
        <v>-1.49025752967812</v>
      </c>
      <c r="O1767">
        <v>0.74009542370479897</v>
      </c>
      <c r="P1767" t="s">
        <v>22</v>
      </c>
    </row>
    <row r="1768" spans="10:16" x14ac:dyDescent="0.25">
      <c r="J1768">
        <v>1980</v>
      </c>
      <c r="K1768" t="s">
        <v>9</v>
      </c>
      <c r="L1768">
        <v>22.419906491167399</v>
      </c>
      <c r="M1768">
        <v>-1.9010471580350601</v>
      </c>
      <c r="N1768">
        <v>-1.4074210298099199</v>
      </c>
      <c r="O1768">
        <v>0.73752533491700001</v>
      </c>
      <c r="P1768" t="s">
        <v>22</v>
      </c>
    </row>
    <row r="1769" spans="10:16" x14ac:dyDescent="0.25">
      <c r="J1769">
        <v>1980</v>
      </c>
      <c r="K1769" t="s">
        <v>10</v>
      </c>
      <c r="L1769">
        <v>22.947485093285099</v>
      </c>
      <c r="M1769">
        <v>-1.8905139156213799</v>
      </c>
      <c r="N1769">
        <v>-1.39115786139663</v>
      </c>
      <c r="O1769">
        <v>0.80624442361334503</v>
      </c>
      <c r="P1769" t="s">
        <v>22</v>
      </c>
    </row>
    <row r="1770" spans="10:16" x14ac:dyDescent="0.25">
      <c r="J1770">
        <v>1980</v>
      </c>
      <c r="K1770" t="s">
        <v>11</v>
      </c>
      <c r="L1770">
        <v>23.616904340596399</v>
      </c>
      <c r="M1770">
        <v>-1.8694192610701901</v>
      </c>
      <c r="N1770">
        <v>-1.1801970816726</v>
      </c>
      <c r="O1770">
        <v>0.76839976962228596</v>
      </c>
      <c r="P1770" t="s">
        <v>22</v>
      </c>
    </row>
    <row r="1771" spans="10:16" x14ac:dyDescent="0.25">
      <c r="J1771">
        <v>1980</v>
      </c>
      <c r="K1771" t="s">
        <v>13</v>
      </c>
      <c r="L1771">
        <v>24.1295672256391</v>
      </c>
      <c r="M1771">
        <v>-1.8704438830660699</v>
      </c>
      <c r="N1771">
        <v>-1.0842362519236199</v>
      </c>
      <c r="O1771">
        <v>0.77243803082238405</v>
      </c>
      <c r="P1771" t="s">
        <v>22</v>
      </c>
    </row>
    <row r="1772" spans="10:16" x14ac:dyDescent="0.25">
      <c r="J1772">
        <v>1980</v>
      </c>
      <c r="K1772" t="s">
        <v>14</v>
      </c>
      <c r="L1772">
        <v>24.6812079994592</v>
      </c>
      <c r="M1772">
        <v>-1.83607816028893</v>
      </c>
      <c r="N1772">
        <v>-0.98442063434633298</v>
      </c>
      <c r="O1772">
        <v>0.84662043685144905</v>
      </c>
      <c r="P1772" t="s">
        <v>22</v>
      </c>
    </row>
    <row r="1773" spans="10:16" x14ac:dyDescent="0.25">
      <c r="J1773">
        <v>1980</v>
      </c>
      <c r="K1773" t="s">
        <v>15</v>
      </c>
      <c r="L1773">
        <v>24.955134297362601</v>
      </c>
      <c r="M1773">
        <v>-1.8536913758148199</v>
      </c>
      <c r="N1773">
        <v>-0.780865179851428</v>
      </c>
      <c r="O1773">
        <v>0.72064327991288502</v>
      </c>
      <c r="P1773" t="s">
        <v>22</v>
      </c>
    </row>
    <row r="1774" spans="10:16" x14ac:dyDescent="0.25">
      <c r="J1774">
        <v>1980</v>
      </c>
      <c r="K1774" t="s">
        <v>16</v>
      </c>
      <c r="L1774">
        <v>25.099659959861299</v>
      </c>
      <c r="M1774">
        <v>-1.84271668818491</v>
      </c>
      <c r="N1774">
        <v>-0.55054247160579395</v>
      </c>
      <c r="O1774">
        <v>0.70469442036278296</v>
      </c>
      <c r="P1774" t="s">
        <v>22</v>
      </c>
    </row>
    <row r="1775" spans="10:16" x14ac:dyDescent="0.25">
      <c r="J1775">
        <v>1980</v>
      </c>
      <c r="K1775" t="s">
        <v>17</v>
      </c>
      <c r="L1775">
        <v>25.4995101547198</v>
      </c>
      <c r="M1775">
        <v>-1.8584506621574699</v>
      </c>
      <c r="N1775">
        <v>-0.385079242778325</v>
      </c>
      <c r="O1775">
        <v>0.69542991973149604</v>
      </c>
      <c r="P1775" t="s">
        <v>22</v>
      </c>
    </row>
    <row r="1776" spans="10:16" x14ac:dyDescent="0.25">
      <c r="J1776">
        <v>1980</v>
      </c>
      <c r="K1776" t="s">
        <v>18</v>
      </c>
      <c r="L1776">
        <v>25.433943307701799</v>
      </c>
      <c r="M1776">
        <v>-1.92257855146023</v>
      </c>
      <c r="N1776">
        <v>-0.44057900683946599</v>
      </c>
      <c r="O1776">
        <v>0.79790100668711705</v>
      </c>
      <c r="P1776" t="s">
        <v>22</v>
      </c>
    </row>
    <row r="1777" spans="10:16" x14ac:dyDescent="0.25">
      <c r="J1777">
        <v>1980</v>
      </c>
      <c r="K1777" t="s">
        <v>19</v>
      </c>
      <c r="L1777">
        <v>24.9700603326757</v>
      </c>
      <c r="M1777">
        <v>-1.8902493818538499</v>
      </c>
      <c r="N1777">
        <v>-0.117902743065417</v>
      </c>
      <c r="O1777">
        <v>0.67918852245967698</v>
      </c>
      <c r="P1777" t="s">
        <v>22</v>
      </c>
    </row>
    <row r="1778" spans="10:16" x14ac:dyDescent="0.25">
      <c r="J1778">
        <v>1980</v>
      </c>
      <c r="K1778" t="s">
        <v>20</v>
      </c>
      <c r="L1778">
        <v>24.333769614872001</v>
      </c>
      <c r="M1778">
        <v>-1.9627985928377001</v>
      </c>
      <c r="N1778">
        <v>-3.0171023980016101E-2</v>
      </c>
      <c r="O1778">
        <v>0.59195660812590101</v>
      </c>
      <c r="P1778" t="s">
        <v>22</v>
      </c>
    </row>
    <row r="1779" spans="10:16" x14ac:dyDescent="0.25">
      <c r="J1779">
        <v>1980</v>
      </c>
      <c r="K1779" t="s">
        <v>21</v>
      </c>
      <c r="L1779">
        <v>23.0024704478583</v>
      </c>
      <c r="M1779">
        <v>-1.95499030269687</v>
      </c>
      <c r="N1779">
        <v>-8.1818969853784101E-3</v>
      </c>
      <c r="O1779">
        <v>0.76402779705170998</v>
      </c>
      <c r="P1779" t="s">
        <v>22</v>
      </c>
    </row>
    <row r="1780" spans="10:16" x14ac:dyDescent="0.25">
      <c r="J1780">
        <v>1981</v>
      </c>
      <c r="K1780" t="s">
        <v>8</v>
      </c>
      <c r="L1780">
        <v>21.4911043614152</v>
      </c>
      <c r="M1780">
        <v>-1.9114528172739</v>
      </c>
      <c r="N1780">
        <v>-1.4966425048722101</v>
      </c>
      <c r="O1780">
        <v>0.846525698624639</v>
      </c>
      <c r="P1780" t="s">
        <v>22</v>
      </c>
    </row>
    <row r="1781" spans="10:16" x14ac:dyDescent="0.25">
      <c r="J1781">
        <v>1981</v>
      </c>
      <c r="K1781" t="s">
        <v>6</v>
      </c>
      <c r="L1781">
        <v>22.014532984336402</v>
      </c>
      <c r="M1781">
        <v>-1.9252160684097599</v>
      </c>
      <c r="N1781">
        <v>-1.49025752967812</v>
      </c>
      <c r="O1781">
        <v>0.74009542370479897</v>
      </c>
      <c r="P1781" t="s">
        <v>22</v>
      </c>
    </row>
    <row r="1782" spans="10:16" x14ac:dyDescent="0.25">
      <c r="J1782">
        <v>1981</v>
      </c>
      <c r="K1782" t="s">
        <v>9</v>
      </c>
      <c r="L1782">
        <v>22.495336424366201</v>
      </c>
      <c r="M1782">
        <v>-1.89319549288871</v>
      </c>
      <c r="N1782">
        <v>-1.4074210298099199</v>
      </c>
      <c r="O1782">
        <v>0.73752533491700001</v>
      </c>
      <c r="P1782" t="s">
        <v>22</v>
      </c>
    </row>
    <row r="1783" spans="10:16" x14ac:dyDescent="0.25">
      <c r="J1783">
        <v>1981</v>
      </c>
      <c r="K1783" t="s">
        <v>10</v>
      </c>
      <c r="L1783">
        <v>23.022915026483901</v>
      </c>
      <c r="M1783">
        <v>-1.8826622504750301</v>
      </c>
      <c r="N1783">
        <v>-1.39115786139663</v>
      </c>
      <c r="O1783">
        <v>0.80624442361334503</v>
      </c>
      <c r="P1783" t="s">
        <v>22</v>
      </c>
    </row>
    <row r="1784" spans="10:16" x14ac:dyDescent="0.25">
      <c r="J1784">
        <v>1981</v>
      </c>
      <c r="K1784" t="s">
        <v>11</v>
      </c>
      <c r="L1784">
        <v>23.692334273795201</v>
      </c>
      <c r="M1784">
        <v>-1.86156759592384</v>
      </c>
      <c r="N1784">
        <v>-1.1801970816726</v>
      </c>
      <c r="O1784">
        <v>0.76839976962228596</v>
      </c>
      <c r="P1784" t="s">
        <v>22</v>
      </c>
    </row>
    <row r="1785" spans="10:16" x14ac:dyDescent="0.25">
      <c r="J1785">
        <v>1981</v>
      </c>
      <c r="K1785" t="s">
        <v>13</v>
      </c>
      <c r="L1785">
        <v>24.204997158837902</v>
      </c>
      <c r="M1785">
        <v>-1.8625922179197301</v>
      </c>
      <c r="N1785">
        <v>-1.0842362519236199</v>
      </c>
      <c r="O1785">
        <v>0.77243803082238405</v>
      </c>
      <c r="P1785" t="s">
        <v>22</v>
      </c>
    </row>
    <row r="1786" spans="10:16" x14ac:dyDescent="0.25">
      <c r="J1786">
        <v>1981</v>
      </c>
      <c r="K1786" t="s">
        <v>14</v>
      </c>
      <c r="L1786">
        <v>24.756637932657998</v>
      </c>
      <c r="M1786">
        <v>-1.82822649514258</v>
      </c>
      <c r="N1786">
        <v>-0.98442063434633298</v>
      </c>
      <c r="O1786">
        <v>0.84662043685144905</v>
      </c>
      <c r="P1786" t="s">
        <v>22</v>
      </c>
    </row>
    <row r="1787" spans="10:16" x14ac:dyDescent="0.25">
      <c r="J1787">
        <v>1981</v>
      </c>
      <c r="K1787" t="s">
        <v>15</v>
      </c>
      <c r="L1787">
        <v>25.030564230561399</v>
      </c>
      <c r="M1787">
        <v>-1.8458397106684701</v>
      </c>
      <c r="N1787">
        <v>-0.780865179851428</v>
      </c>
      <c r="O1787">
        <v>0.72064327991288502</v>
      </c>
      <c r="P1787" t="s">
        <v>22</v>
      </c>
    </row>
    <row r="1788" spans="10:16" x14ac:dyDescent="0.25">
      <c r="J1788">
        <v>1981</v>
      </c>
      <c r="K1788" t="s">
        <v>16</v>
      </c>
      <c r="L1788">
        <v>25.1750898930601</v>
      </c>
      <c r="M1788">
        <v>-1.8348650230385699</v>
      </c>
      <c r="N1788">
        <v>-0.55054247160579395</v>
      </c>
      <c r="O1788">
        <v>0.70469442036278296</v>
      </c>
      <c r="P1788" t="s">
        <v>22</v>
      </c>
    </row>
    <row r="1789" spans="10:16" x14ac:dyDescent="0.25">
      <c r="J1789">
        <v>1981</v>
      </c>
      <c r="K1789" t="s">
        <v>17</v>
      </c>
      <c r="L1789">
        <v>25.574940087918598</v>
      </c>
      <c r="M1789">
        <v>-1.8505989970111201</v>
      </c>
      <c r="N1789">
        <v>-0.385079242778325</v>
      </c>
      <c r="O1789">
        <v>0.69542991973149604</v>
      </c>
      <c r="P1789" t="s">
        <v>22</v>
      </c>
    </row>
    <row r="1790" spans="10:16" x14ac:dyDescent="0.25">
      <c r="J1790">
        <v>1981</v>
      </c>
      <c r="K1790" t="s">
        <v>18</v>
      </c>
      <c r="L1790">
        <v>25.509373240900601</v>
      </c>
      <c r="M1790">
        <v>-1.91472688631388</v>
      </c>
      <c r="N1790">
        <v>-0.44057900683946599</v>
      </c>
      <c r="O1790">
        <v>0.79790100668711705</v>
      </c>
      <c r="P1790" t="s">
        <v>22</v>
      </c>
    </row>
    <row r="1791" spans="10:16" x14ac:dyDescent="0.25">
      <c r="J1791">
        <v>1981</v>
      </c>
      <c r="K1791" t="s">
        <v>19</v>
      </c>
      <c r="L1791">
        <v>25.045490265874399</v>
      </c>
      <c r="M1791">
        <v>-1.8823977167074999</v>
      </c>
      <c r="N1791">
        <v>-0.117902743065417</v>
      </c>
      <c r="O1791">
        <v>0.67918852245967698</v>
      </c>
      <c r="P1791" t="s">
        <v>22</v>
      </c>
    </row>
    <row r="1792" spans="10:16" x14ac:dyDescent="0.25">
      <c r="J1792">
        <v>1981</v>
      </c>
      <c r="K1792" t="s">
        <v>20</v>
      </c>
      <c r="L1792">
        <v>24.409199548070799</v>
      </c>
      <c r="M1792">
        <v>-1.95494692769135</v>
      </c>
      <c r="N1792">
        <v>-3.0171023980016101E-2</v>
      </c>
      <c r="O1792">
        <v>0.59195660812590101</v>
      </c>
      <c r="P1792" t="s">
        <v>22</v>
      </c>
    </row>
    <row r="1793" spans="10:16" x14ac:dyDescent="0.25">
      <c r="J1793">
        <v>1981</v>
      </c>
      <c r="K1793" t="s">
        <v>21</v>
      </c>
      <c r="L1793">
        <v>23.077900381057098</v>
      </c>
      <c r="M1793">
        <v>-1.94713863755052</v>
      </c>
      <c r="N1793">
        <v>-8.1818969853784101E-3</v>
      </c>
      <c r="O1793">
        <v>0.76402779705170998</v>
      </c>
      <c r="P1793" t="s">
        <v>22</v>
      </c>
    </row>
    <row r="1794" spans="10:16" x14ac:dyDescent="0.25">
      <c r="J1794">
        <v>1982</v>
      </c>
      <c r="K1794" t="s">
        <v>8</v>
      </c>
      <c r="L1794">
        <v>21.566534294613898</v>
      </c>
      <c r="M1794">
        <v>-1.90360115212755</v>
      </c>
      <c r="N1794">
        <v>-1.4966425048722101</v>
      </c>
      <c r="O1794">
        <v>0.846525698624639</v>
      </c>
      <c r="P1794" t="s">
        <v>22</v>
      </c>
    </row>
    <row r="1795" spans="10:16" x14ac:dyDescent="0.25">
      <c r="J1795">
        <v>1982</v>
      </c>
      <c r="K1795" t="s">
        <v>6</v>
      </c>
      <c r="L1795">
        <v>22.0899629175351</v>
      </c>
      <c r="M1795">
        <v>-1.9173644032634101</v>
      </c>
      <c r="N1795">
        <v>-1.49025752967812</v>
      </c>
      <c r="O1795">
        <v>0.74009542370479897</v>
      </c>
      <c r="P1795" t="s">
        <v>22</v>
      </c>
    </row>
    <row r="1796" spans="10:16" x14ac:dyDescent="0.25">
      <c r="J1796">
        <v>1982</v>
      </c>
      <c r="K1796" t="s">
        <v>9</v>
      </c>
      <c r="L1796">
        <v>22.570766357564999</v>
      </c>
      <c r="M1796">
        <v>-1.88534382774236</v>
      </c>
      <c r="N1796">
        <v>-1.4074210298099199</v>
      </c>
      <c r="O1796">
        <v>0.73752533491700001</v>
      </c>
      <c r="P1796" t="s">
        <v>22</v>
      </c>
    </row>
    <row r="1797" spans="10:16" x14ac:dyDescent="0.25">
      <c r="J1797">
        <v>1982</v>
      </c>
      <c r="K1797" t="s">
        <v>10</v>
      </c>
      <c r="L1797">
        <v>23.098344959682599</v>
      </c>
      <c r="M1797">
        <v>-1.8748105853286801</v>
      </c>
      <c r="N1797">
        <v>-1.39115786139663</v>
      </c>
      <c r="O1797">
        <v>0.80624442361334503</v>
      </c>
      <c r="P1797" t="s">
        <v>22</v>
      </c>
    </row>
    <row r="1798" spans="10:16" x14ac:dyDescent="0.25">
      <c r="J1798">
        <v>1982</v>
      </c>
      <c r="K1798" t="s">
        <v>11</v>
      </c>
      <c r="L1798">
        <v>23.767764206993899</v>
      </c>
      <c r="M1798">
        <v>-1.8537159307775</v>
      </c>
      <c r="N1798">
        <v>-1.1801970816726</v>
      </c>
      <c r="O1798">
        <v>0.76839976962228596</v>
      </c>
      <c r="P1798" t="s">
        <v>22</v>
      </c>
    </row>
    <row r="1799" spans="10:16" x14ac:dyDescent="0.25">
      <c r="J1799">
        <v>1982</v>
      </c>
      <c r="K1799" t="s">
        <v>13</v>
      </c>
      <c r="L1799">
        <v>24.2804270920367</v>
      </c>
      <c r="M1799">
        <v>-1.85474055277338</v>
      </c>
      <c r="N1799">
        <v>-1.0842362519236199</v>
      </c>
      <c r="O1799">
        <v>0.77243803082238405</v>
      </c>
      <c r="P1799" t="s">
        <v>22</v>
      </c>
    </row>
    <row r="1800" spans="10:16" x14ac:dyDescent="0.25">
      <c r="J1800">
        <v>1982</v>
      </c>
      <c r="K1800" t="s">
        <v>14</v>
      </c>
      <c r="L1800">
        <v>24.8320678658568</v>
      </c>
      <c r="M1800">
        <v>-1.8203748299962299</v>
      </c>
      <c r="N1800">
        <v>-0.98442063434633298</v>
      </c>
      <c r="O1800">
        <v>0.84662043685144905</v>
      </c>
      <c r="P1800" t="s">
        <v>22</v>
      </c>
    </row>
    <row r="1801" spans="10:16" x14ac:dyDescent="0.25">
      <c r="J1801">
        <v>1982</v>
      </c>
      <c r="K1801" t="s">
        <v>15</v>
      </c>
      <c r="L1801">
        <v>25.105994163760101</v>
      </c>
      <c r="M1801">
        <v>-1.83798804552212</v>
      </c>
      <c r="N1801">
        <v>-0.780865179851428</v>
      </c>
      <c r="O1801">
        <v>0.72064327991288502</v>
      </c>
      <c r="P1801" t="s">
        <v>22</v>
      </c>
    </row>
    <row r="1802" spans="10:16" x14ac:dyDescent="0.25">
      <c r="J1802">
        <v>1982</v>
      </c>
      <c r="K1802" t="s">
        <v>16</v>
      </c>
      <c r="L1802">
        <v>25.250519826258898</v>
      </c>
      <c r="M1802">
        <v>-1.8270133578922201</v>
      </c>
      <c r="N1802">
        <v>-0.55054247160579395</v>
      </c>
      <c r="O1802">
        <v>0.70469442036278296</v>
      </c>
      <c r="P1802" t="s">
        <v>22</v>
      </c>
    </row>
    <row r="1803" spans="10:16" x14ac:dyDescent="0.25">
      <c r="J1803">
        <v>1982</v>
      </c>
      <c r="K1803" t="s">
        <v>17</v>
      </c>
      <c r="L1803">
        <v>25.6503700211173</v>
      </c>
      <c r="M1803">
        <v>-1.84274733186477</v>
      </c>
      <c r="N1803">
        <v>-0.385079242778325</v>
      </c>
      <c r="O1803">
        <v>0.69542991973149604</v>
      </c>
      <c r="P1803" t="s">
        <v>22</v>
      </c>
    </row>
    <row r="1804" spans="10:16" x14ac:dyDescent="0.25">
      <c r="J1804">
        <v>1982</v>
      </c>
      <c r="K1804" t="s">
        <v>18</v>
      </c>
      <c r="L1804">
        <v>25.584803174099299</v>
      </c>
      <c r="M1804">
        <v>-1.9068752211675299</v>
      </c>
      <c r="N1804">
        <v>-0.44057900683946599</v>
      </c>
      <c r="O1804">
        <v>0.79790100668711705</v>
      </c>
      <c r="P1804" t="s">
        <v>22</v>
      </c>
    </row>
    <row r="1805" spans="10:16" x14ac:dyDescent="0.25">
      <c r="J1805">
        <v>1982</v>
      </c>
      <c r="K1805" t="s">
        <v>19</v>
      </c>
      <c r="L1805">
        <v>25.120920199073201</v>
      </c>
      <c r="M1805">
        <v>-1.8745460515611501</v>
      </c>
      <c r="N1805">
        <v>-0.117902743065417</v>
      </c>
      <c r="O1805">
        <v>0.67918852245967698</v>
      </c>
      <c r="P1805" t="s">
        <v>22</v>
      </c>
    </row>
    <row r="1806" spans="10:16" x14ac:dyDescent="0.25">
      <c r="J1806">
        <v>1982</v>
      </c>
      <c r="K1806" t="s">
        <v>20</v>
      </c>
      <c r="L1806">
        <v>24.4846294812696</v>
      </c>
      <c r="M1806">
        <v>-1.947095262545</v>
      </c>
      <c r="N1806">
        <v>-3.0171023980016101E-2</v>
      </c>
      <c r="O1806">
        <v>0.59195660812590101</v>
      </c>
      <c r="P1806" t="s">
        <v>22</v>
      </c>
    </row>
    <row r="1807" spans="10:16" x14ac:dyDescent="0.25">
      <c r="J1807">
        <v>1982</v>
      </c>
      <c r="K1807" t="s">
        <v>21</v>
      </c>
      <c r="L1807">
        <v>23.1533303142559</v>
      </c>
      <c r="M1807">
        <v>-1.9392869724041699</v>
      </c>
      <c r="N1807">
        <v>-8.1818969853784101E-3</v>
      </c>
      <c r="O1807">
        <v>0.76402779705170998</v>
      </c>
      <c r="P1807" t="s">
        <v>22</v>
      </c>
    </row>
    <row r="1808" spans="10:16" x14ac:dyDescent="0.25">
      <c r="J1808">
        <v>1983</v>
      </c>
      <c r="K1808" t="s">
        <v>8</v>
      </c>
      <c r="L1808">
        <v>21.6419642278127</v>
      </c>
      <c r="M1808">
        <v>-1.8957494869811999</v>
      </c>
      <c r="N1808">
        <v>-1.4966425048722101</v>
      </c>
      <c r="O1808">
        <v>0.846525698624639</v>
      </c>
      <c r="P1808" t="s">
        <v>22</v>
      </c>
    </row>
    <row r="1809" spans="10:16" x14ac:dyDescent="0.25">
      <c r="J1809">
        <v>1983</v>
      </c>
      <c r="K1809" t="s">
        <v>6</v>
      </c>
      <c r="L1809">
        <v>22.165392850733902</v>
      </c>
      <c r="M1809">
        <v>-1.90951273811706</v>
      </c>
      <c r="N1809">
        <v>-1.49025752967812</v>
      </c>
      <c r="O1809">
        <v>0.74009542370479897</v>
      </c>
      <c r="P1809" t="s">
        <v>22</v>
      </c>
    </row>
    <row r="1810" spans="10:16" x14ac:dyDescent="0.25">
      <c r="J1810">
        <v>1983</v>
      </c>
      <c r="K1810" t="s">
        <v>9</v>
      </c>
      <c r="L1810">
        <v>22.6461962907638</v>
      </c>
      <c r="M1810">
        <v>-1.8774921625960099</v>
      </c>
      <c r="N1810">
        <v>-1.4074210298099199</v>
      </c>
      <c r="O1810">
        <v>0.73752533491700001</v>
      </c>
      <c r="P1810" t="s">
        <v>22</v>
      </c>
    </row>
    <row r="1811" spans="10:16" x14ac:dyDescent="0.25">
      <c r="J1811">
        <v>1983</v>
      </c>
      <c r="K1811" t="s">
        <v>10</v>
      </c>
      <c r="L1811">
        <v>23.173774892881401</v>
      </c>
      <c r="M1811">
        <v>-1.86695892018233</v>
      </c>
      <c r="N1811">
        <v>-1.39115786139663</v>
      </c>
      <c r="O1811">
        <v>0.80624442361334503</v>
      </c>
      <c r="P1811" t="s">
        <v>22</v>
      </c>
    </row>
    <row r="1812" spans="10:16" x14ac:dyDescent="0.25">
      <c r="J1812">
        <v>1983</v>
      </c>
      <c r="K1812" t="s">
        <v>11</v>
      </c>
      <c r="L1812">
        <v>23.843194140192701</v>
      </c>
      <c r="M1812">
        <v>-1.8458642656311499</v>
      </c>
      <c r="N1812">
        <v>-1.1801970816726</v>
      </c>
      <c r="O1812">
        <v>0.76839976962228596</v>
      </c>
      <c r="P1812" t="s">
        <v>22</v>
      </c>
    </row>
    <row r="1813" spans="10:16" x14ac:dyDescent="0.25">
      <c r="J1813">
        <v>1983</v>
      </c>
      <c r="K1813" t="s">
        <v>13</v>
      </c>
      <c r="L1813">
        <v>24.355857025235501</v>
      </c>
      <c r="M1813">
        <v>-1.84688888762703</v>
      </c>
      <c r="N1813">
        <v>-1.0842362519236199</v>
      </c>
      <c r="O1813">
        <v>0.77243803082238405</v>
      </c>
      <c r="P1813" t="s">
        <v>22</v>
      </c>
    </row>
    <row r="1814" spans="10:16" x14ac:dyDescent="0.25">
      <c r="J1814">
        <v>1983</v>
      </c>
      <c r="K1814" t="s">
        <v>14</v>
      </c>
      <c r="L1814">
        <v>24.907497799055601</v>
      </c>
      <c r="M1814">
        <v>-1.8125231648498801</v>
      </c>
      <c r="N1814">
        <v>-0.98442063434633298</v>
      </c>
      <c r="O1814">
        <v>0.84662043685144905</v>
      </c>
      <c r="P1814" t="s">
        <v>22</v>
      </c>
    </row>
    <row r="1815" spans="10:16" x14ac:dyDescent="0.25">
      <c r="J1815">
        <v>1983</v>
      </c>
      <c r="K1815" t="s">
        <v>15</v>
      </c>
      <c r="L1815">
        <v>25.181424096958899</v>
      </c>
      <c r="M1815">
        <v>-1.83013638037577</v>
      </c>
      <c r="N1815">
        <v>-0.780865179851428</v>
      </c>
      <c r="O1815">
        <v>0.72064327991288502</v>
      </c>
      <c r="P1815" t="s">
        <v>22</v>
      </c>
    </row>
    <row r="1816" spans="10:16" x14ac:dyDescent="0.25">
      <c r="J1816">
        <v>1983</v>
      </c>
      <c r="K1816" t="s">
        <v>16</v>
      </c>
      <c r="L1816">
        <v>25.3259497594576</v>
      </c>
      <c r="M1816">
        <v>-1.81916169274587</v>
      </c>
      <c r="N1816">
        <v>-0.55054247160579395</v>
      </c>
      <c r="O1816">
        <v>0.70469442036278296</v>
      </c>
      <c r="P1816" t="s">
        <v>22</v>
      </c>
    </row>
    <row r="1817" spans="10:16" x14ac:dyDescent="0.25">
      <c r="J1817">
        <v>1983</v>
      </c>
      <c r="K1817" t="s">
        <v>17</v>
      </c>
      <c r="L1817">
        <v>25.725799954316098</v>
      </c>
      <c r="M1817">
        <v>-1.83489566671842</v>
      </c>
      <c r="N1817">
        <v>-0.385079242778325</v>
      </c>
      <c r="O1817">
        <v>0.69542991973149604</v>
      </c>
      <c r="P1817" t="s">
        <v>22</v>
      </c>
    </row>
    <row r="1818" spans="10:16" x14ac:dyDescent="0.25">
      <c r="J1818">
        <v>1983</v>
      </c>
      <c r="K1818" t="s">
        <v>18</v>
      </c>
      <c r="L1818">
        <v>25.660233107298101</v>
      </c>
      <c r="M1818">
        <v>-1.8990235560211799</v>
      </c>
      <c r="N1818">
        <v>-0.44057900683946599</v>
      </c>
      <c r="O1818">
        <v>0.79790100668711705</v>
      </c>
      <c r="P1818" t="s">
        <v>22</v>
      </c>
    </row>
    <row r="1819" spans="10:16" x14ac:dyDescent="0.25">
      <c r="J1819">
        <v>1983</v>
      </c>
      <c r="K1819" t="s">
        <v>19</v>
      </c>
      <c r="L1819">
        <v>25.196350132271998</v>
      </c>
      <c r="M1819">
        <v>-1.8666943864148</v>
      </c>
      <c r="N1819">
        <v>-0.117902743065417</v>
      </c>
      <c r="O1819">
        <v>0.67918852245967698</v>
      </c>
      <c r="P1819" t="s">
        <v>22</v>
      </c>
    </row>
    <row r="1820" spans="10:16" x14ac:dyDescent="0.25">
      <c r="J1820">
        <v>1983</v>
      </c>
      <c r="K1820" t="s">
        <v>20</v>
      </c>
      <c r="L1820">
        <v>24.560059414468299</v>
      </c>
      <c r="M1820">
        <v>-1.9392435973986499</v>
      </c>
      <c r="N1820">
        <v>-3.0171023980016101E-2</v>
      </c>
      <c r="O1820">
        <v>0.59195660812590101</v>
      </c>
      <c r="P1820" t="s">
        <v>22</v>
      </c>
    </row>
    <row r="1821" spans="10:16" x14ac:dyDescent="0.25">
      <c r="J1821">
        <v>1983</v>
      </c>
      <c r="K1821" t="s">
        <v>21</v>
      </c>
      <c r="L1821">
        <v>23.228760247454701</v>
      </c>
      <c r="M1821">
        <v>-1.9314353072578201</v>
      </c>
      <c r="N1821">
        <v>-8.1818969853784101E-3</v>
      </c>
      <c r="O1821">
        <v>0.76402779705170998</v>
      </c>
      <c r="P1821" t="s">
        <v>22</v>
      </c>
    </row>
    <row r="1822" spans="10:16" x14ac:dyDescent="0.25">
      <c r="J1822">
        <v>1984</v>
      </c>
      <c r="K1822" t="s">
        <v>8</v>
      </c>
      <c r="L1822">
        <v>21.717394161011502</v>
      </c>
      <c r="M1822">
        <v>-1.8878978218348501</v>
      </c>
      <c r="N1822">
        <v>-1.4966425048722101</v>
      </c>
      <c r="O1822">
        <v>0.846525698624639</v>
      </c>
      <c r="P1822" t="s">
        <v>22</v>
      </c>
    </row>
    <row r="1823" spans="10:16" x14ac:dyDescent="0.25">
      <c r="J1823">
        <v>1984</v>
      </c>
      <c r="K1823" t="s">
        <v>6</v>
      </c>
      <c r="L1823">
        <v>22.2408227839326</v>
      </c>
      <c r="M1823">
        <v>-1.90166107297071</v>
      </c>
      <c r="N1823">
        <v>-1.49025752967812</v>
      </c>
      <c r="O1823">
        <v>0.74009542370479897</v>
      </c>
      <c r="P1823" t="s">
        <v>22</v>
      </c>
    </row>
    <row r="1824" spans="10:16" x14ac:dyDescent="0.25">
      <c r="J1824">
        <v>1984</v>
      </c>
      <c r="K1824" t="s">
        <v>9</v>
      </c>
      <c r="L1824">
        <v>22.721626223962499</v>
      </c>
      <c r="M1824">
        <v>-1.8696404974496601</v>
      </c>
      <c r="N1824">
        <v>-1.4074210298099199</v>
      </c>
      <c r="O1824">
        <v>0.73752533491700001</v>
      </c>
      <c r="P1824" t="s">
        <v>22</v>
      </c>
    </row>
    <row r="1825" spans="10:16" x14ac:dyDescent="0.25">
      <c r="J1825">
        <v>1984</v>
      </c>
      <c r="K1825" t="s">
        <v>10</v>
      </c>
      <c r="L1825">
        <v>23.249204826080199</v>
      </c>
      <c r="M1825">
        <v>-1.85910725503598</v>
      </c>
      <c r="N1825">
        <v>-1.39115786139663</v>
      </c>
      <c r="O1825">
        <v>0.80624442361334503</v>
      </c>
      <c r="P1825" t="s">
        <v>22</v>
      </c>
    </row>
    <row r="1826" spans="10:16" x14ac:dyDescent="0.25">
      <c r="J1826">
        <v>1984</v>
      </c>
      <c r="K1826" t="s">
        <v>11</v>
      </c>
      <c r="L1826">
        <v>23.918624073391499</v>
      </c>
      <c r="M1826">
        <v>-1.8380126004848001</v>
      </c>
      <c r="N1826">
        <v>-1.1801970816726</v>
      </c>
      <c r="O1826">
        <v>0.76839976962228596</v>
      </c>
      <c r="P1826" t="s">
        <v>22</v>
      </c>
    </row>
    <row r="1827" spans="10:16" x14ac:dyDescent="0.25">
      <c r="J1827">
        <v>1984</v>
      </c>
      <c r="K1827" t="s">
        <v>13</v>
      </c>
      <c r="L1827">
        <v>24.4312869584342</v>
      </c>
      <c r="M1827">
        <v>-1.8390372224806799</v>
      </c>
      <c r="N1827">
        <v>-1.0842362519236199</v>
      </c>
      <c r="O1827">
        <v>0.77243803082238405</v>
      </c>
      <c r="P1827" t="s">
        <v>22</v>
      </c>
    </row>
    <row r="1828" spans="10:16" x14ac:dyDescent="0.25">
      <c r="J1828">
        <v>1984</v>
      </c>
      <c r="K1828" t="s">
        <v>14</v>
      </c>
      <c r="L1828">
        <v>24.9829277322543</v>
      </c>
      <c r="M1828">
        <v>-1.80467149970353</v>
      </c>
      <c r="N1828">
        <v>-0.98442063434633298</v>
      </c>
      <c r="O1828">
        <v>0.84662043685144905</v>
      </c>
      <c r="P1828" t="s">
        <v>22</v>
      </c>
    </row>
    <row r="1829" spans="10:16" x14ac:dyDescent="0.25">
      <c r="J1829">
        <v>1984</v>
      </c>
      <c r="K1829" t="s">
        <v>15</v>
      </c>
      <c r="L1829">
        <v>25.256854030157701</v>
      </c>
      <c r="M1829">
        <v>-1.8222847152294199</v>
      </c>
      <c r="N1829">
        <v>-0.780865179851428</v>
      </c>
      <c r="O1829">
        <v>0.72064327991288502</v>
      </c>
      <c r="P1829" t="s">
        <v>22</v>
      </c>
    </row>
    <row r="1830" spans="10:16" x14ac:dyDescent="0.25">
      <c r="J1830">
        <v>1984</v>
      </c>
      <c r="K1830" t="s">
        <v>16</v>
      </c>
      <c r="L1830">
        <v>25.401379692656398</v>
      </c>
      <c r="M1830">
        <v>-1.81131002759952</v>
      </c>
      <c r="N1830">
        <v>-0.55054247160579395</v>
      </c>
      <c r="O1830">
        <v>0.70469442036278296</v>
      </c>
      <c r="P1830" t="s">
        <v>22</v>
      </c>
    </row>
    <row r="1831" spans="10:16" x14ac:dyDescent="0.25">
      <c r="J1831">
        <v>1984</v>
      </c>
      <c r="K1831" t="s">
        <v>17</v>
      </c>
      <c r="L1831">
        <v>25.8012298875149</v>
      </c>
      <c r="M1831">
        <v>-1.8270440015720699</v>
      </c>
      <c r="N1831">
        <v>-0.385079242778325</v>
      </c>
      <c r="O1831">
        <v>0.69542991973149604</v>
      </c>
      <c r="P1831" t="s">
        <v>22</v>
      </c>
    </row>
    <row r="1832" spans="10:16" x14ac:dyDescent="0.25">
      <c r="J1832">
        <v>1984</v>
      </c>
      <c r="K1832" t="s">
        <v>18</v>
      </c>
      <c r="L1832">
        <v>25.735663040496899</v>
      </c>
      <c r="M1832">
        <v>-1.8911718908748401</v>
      </c>
      <c r="N1832">
        <v>-0.44057900683946599</v>
      </c>
      <c r="O1832">
        <v>0.79790100668711705</v>
      </c>
      <c r="P1832" t="s">
        <v>22</v>
      </c>
    </row>
    <row r="1833" spans="10:16" x14ac:dyDescent="0.25">
      <c r="J1833">
        <v>1984</v>
      </c>
      <c r="K1833" t="s">
        <v>19</v>
      </c>
      <c r="L1833">
        <v>25.271780065470701</v>
      </c>
      <c r="M1833">
        <v>-1.85884272126845</v>
      </c>
      <c r="N1833">
        <v>-0.117902743065417</v>
      </c>
      <c r="O1833">
        <v>0.67918852245967698</v>
      </c>
      <c r="P1833" t="s">
        <v>22</v>
      </c>
    </row>
    <row r="1834" spans="10:16" x14ac:dyDescent="0.25">
      <c r="J1834">
        <v>1984</v>
      </c>
      <c r="K1834" t="s">
        <v>20</v>
      </c>
      <c r="L1834">
        <v>24.6354893476671</v>
      </c>
      <c r="M1834">
        <v>-1.9313919322523101</v>
      </c>
      <c r="N1834">
        <v>-3.0171023980016101E-2</v>
      </c>
      <c r="O1834">
        <v>0.59195660812590101</v>
      </c>
      <c r="P1834" t="s">
        <v>22</v>
      </c>
    </row>
    <row r="1835" spans="10:16" x14ac:dyDescent="0.25">
      <c r="J1835">
        <v>1984</v>
      </c>
      <c r="K1835" t="s">
        <v>21</v>
      </c>
      <c r="L1835">
        <v>23.3041901806534</v>
      </c>
      <c r="M1835">
        <v>-1.92358364211147</v>
      </c>
      <c r="N1835">
        <v>-8.1818969853784101E-3</v>
      </c>
      <c r="O1835">
        <v>0.76402779705170998</v>
      </c>
      <c r="P1835" t="s">
        <v>22</v>
      </c>
    </row>
    <row r="1836" spans="10:16" x14ac:dyDescent="0.25">
      <c r="J1836">
        <v>1985</v>
      </c>
      <c r="K1836" t="s">
        <v>8</v>
      </c>
      <c r="L1836">
        <v>21.7928240942102</v>
      </c>
      <c r="M1836">
        <v>-1.8800461566885001</v>
      </c>
      <c r="N1836">
        <v>-1.4966425048722101</v>
      </c>
      <c r="O1836">
        <v>0.846525698624639</v>
      </c>
      <c r="P1836" t="s">
        <v>22</v>
      </c>
    </row>
    <row r="1837" spans="10:16" x14ac:dyDescent="0.25">
      <c r="J1837">
        <v>1985</v>
      </c>
      <c r="K1837" t="s">
        <v>6</v>
      </c>
      <c r="L1837">
        <v>22.316252717131398</v>
      </c>
      <c r="M1837">
        <v>-1.8938094078243699</v>
      </c>
      <c r="N1837">
        <v>-1.49025752967812</v>
      </c>
      <c r="O1837">
        <v>0.74009542370479897</v>
      </c>
      <c r="P1837" t="s">
        <v>22</v>
      </c>
    </row>
    <row r="1838" spans="10:16" x14ac:dyDescent="0.25">
      <c r="J1838">
        <v>1985</v>
      </c>
      <c r="K1838" t="s">
        <v>9</v>
      </c>
      <c r="L1838">
        <v>22.7970561571613</v>
      </c>
      <c r="M1838">
        <v>-1.86178883230331</v>
      </c>
      <c r="N1838">
        <v>-1.4074210298099199</v>
      </c>
      <c r="O1838">
        <v>0.73752533491700001</v>
      </c>
      <c r="P1838" t="s">
        <v>22</v>
      </c>
    </row>
    <row r="1839" spans="10:16" x14ac:dyDescent="0.25">
      <c r="J1839">
        <v>1985</v>
      </c>
      <c r="K1839" t="s">
        <v>10</v>
      </c>
      <c r="L1839">
        <v>23.324634759279</v>
      </c>
      <c r="M1839">
        <v>-1.8512555898896299</v>
      </c>
      <c r="N1839">
        <v>-1.39115786139663</v>
      </c>
      <c r="O1839">
        <v>0.80624442361334503</v>
      </c>
      <c r="P1839" t="s">
        <v>22</v>
      </c>
    </row>
    <row r="1840" spans="10:16" x14ac:dyDescent="0.25">
      <c r="J1840">
        <v>1985</v>
      </c>
      <c r="K1840" t="s">
        <v>11</v>
      </c>
      <c r="L1840">
        <v>23.9940540065903</v>
      </c>
      <c r="M1840">
        <v>-1.83016093533845</v>
      </c>
      <c r="N1840">
        <v>-1.1801970816726</v>
      </c>
      <c r="O1840">
        <v>0.76839976962228596</v>
      </c>
      <c r="P1840" t="s">
        <v>22</v>
      </c>
    </row>
    <row r="1841" spans="10:16" x14ac:dyDescent="0.25">
      <c r="J1841">
        <v>1985</v>
      </c>
      <c r="K1841" t="s">
        <v>13</v>
      </c>
      <c r="L1841">
        <v>24.506716891633001</v>
      </c>
      <c r="M1841">
        <v>-1.8311855573343301</v>
      </c>
      <c r="N1841">
        <v>-1.0842362519236199</v>
      </c>
      <c r="O1841">
        <v>0.77243803082238405</v>
      </c>
      <c r="P1841" t="s">
        <v>22</v>
      </c>
    </row>
    <row r="1842" spans="10:16" x14ac:dyDescent="0.25">
      <c r="J1842">
        <v>1985</v>
      </c>
      <c r="K1842" t="s">
        <v>14</v>
      </c>
      <c r="L1842">
        <v>25.058357665453102</v>
      </c>
      <c r="M1842">
        <v>-1.79681983455719</v>
      </c>
      <c r="N1842">
        <v>-0.98442063434633298</v>
      </c>
      <c r="O1842">
        <v>0.84662043685144905</v>
      </c>
      <c r="P1842" t="s">
        <v>22</v>
      </c>
    </row>
    <row r="1843" spans="10:16" x14ac:dyDescent="0.25">
      <c r="J1843">
        <v>1985</v>
      </c>
      <c r="K1843" t="s">
        <v>15</v>
      </c>
      <c r="L1843">
        <v>25.332283963356399</v>
      </c>
      <c r="M1843">
        <v>-1.8144330500830701</v>
      </c>
      <c r="N1843">
        <v>-0.780865179851428</v>
      </c>
      <c r="O1843">
        <v>0.72064327991288502</v>
      </c>
      <c r="P1843" t="s">
        <v>22</v>
      </c>
    </row>
    <row r="1844" spans="10:16" x14ac:dyDescent="0.25">
      <c r="J1844">
        <v>1985</v>
      </c>
      <c r="K1844" t="s">
        <v>16</v>
      </c>
      <c r="L1844">
        <v>25.4768096258552</v>
      </c>
      <c r="M1844">
        <v>-1.8034583624531699</v>
      </c>
      <c r="N1844">
        <v>-0.55054247160579395</v>
      </c>
      <c r="O1844">
        <v>0.70469442036278296</v>
      </c>
      <c r="P1844" t="s">
        <v>22</v>
      </c>
    </row>
    <row r="1845" spans="10:16" x14ac:dyDescent="0.25">
      <c r="J1845">
        <v>1985</v>
      </c>
      <c r="K1845" t="s">
        <v>17</v>
      </c>
      <c r="L1845">
        <v>25.876659820713598</v>
      </c>
      <c r="M1845">
        <v>-1.8191923364257201</v>
      </c>
      <c r="N1845">
        <v>-0.385079242778325</v>
      </c>
      <c r="O1845">
        <v>0.69542991973149604</v>
      </c>
      <c r="P1845" t="s">
        <v>22</v>
      </c>
    </row>
    <row r="1846" spans="10:16" x14ac:dyDescent="0.25">
      <c r="J1846">
        <v>1985</v>
      </c>
      <c r="K1846" t="s">
        <v>18</v>
      </c>
      <c r="L1846">
        <v>25.8110929736957</v>
      </c>
      <c r="M1846">
        <v>-1.88332022572849</v>
      </c>
      <c r="N1846">
        <v>-0.44057900683946599</v>
      </c>
      <c r="O1846">
        <v>0.79790100668711705</v>
      </c>
      <c r="P1846" t="s">
        <v>22</v>
      </c>
    </row>
    <row r="1847" spans="10:16" x14ac:dyDescent="0.25">
      <c r="J1847">
        <v>1985</v>
      </c>
      <c r="K1847" t="s">
        <v>19</v>
      </c>
      <c r="L1847">
        <v>25.347209998669499</v>
      </c>
      <c r="M1847">
        <v>-1.8509910561220999</v>
      </c>
      <c r="N1847">
        <v>-0.117902743065417</v>
      </c>
      <c r="O1847">
        <v>0.67918852245967698</v>
      </c>
      <c r="P1847" t="s">
        <v>22</v>
      </c>
    </row>
    <row r="1848" spans="10:16" x14ac:dyDescent="0.25">
      <c r="J1848">
        <v>1985</v>
      </c>
      <c r="K1848" t="s">
        <v>20</v>
      </c>
      <c r="L1848">
        <v>24.710919280865902</v>
      </c>
      <c r="M1848">
        <v>-1.92354026710596</v>
      </c>
      <c r="N1848">
        <v>-3.0171023980016101E-2</v>
      </c>
      <c r="O1848">
        <v>0.59195660812590101</v>
      </c>
      <c r="P1848" t="s">
        <v>22</v>
      </c>
    </row>
    <row r="1849" spans="10:16" x14ac:dyDescent="0.25">
      <c r="J1849">
        <v>1985</v>
      </c>
      <c r="K1849" t="s">
        <v>21</v>
      </c>
      <c r="L1849">
        <v>23.379620113852202</v>
      </c>
      <c r="M1849">
        <v>-1.91573197696512</v>
      </c>
      <c r="N1849">
        <v>-8.1818969853784101E-3</v>
      </c>
      <c r="O1849">
        <v>0.76402779705170998</v>
      </c>
      <c r="P1849" t="s">
        <v>22</v>
      </c>
    </row>
    <row r="1850" spans="10:16" x14ac:dyDescent="0.25">
      <c r="J1850">
        <v>1986</v>
      </c>
      <c r="K1850" t="s">
        <v>8</v>
      </c>
      <c r="L1850">
        <v>21.868254027409002</v>
      </c>
      <c r="M1850">
        <v>-1.87219449154215</v>
      </c>
      <c r="N1850">
        <v>-1.4966425048722101</v>
      </c>
      <c r="O1850">
        <v>0.846525698624639</v>
      </c>
      <c r="P1850" t="s">
        <v>22</v>
      </c>
    </row>
    <row r="1851" spans="10:16" x14ac:dyDescent="0.25">
      <c r="J1851">
        <v>1986</v>
      </c>
      <c r="K1851" t="s">
        <v>6</v>
      </c>
      <c r="L1851">
        <v>22.3916826503302</v>
      </c>
      <c r="M1851">
        <v>-1.8859577426780201</v>
      </c>
      <c r="N1851">
        <v>-1.49025752967812</v>
      </c>
      <c r="O1851">
        <v>0.74009542370479897</v>
      </c>
      <c r="P1851" t="s">
        <v>22</v>
      </c>
    </row>
    <row r="1852" spans="10:16" x14ac:dyDescent="0.25">
      <c r="J1852">
        <v>1986</v>
      </c>
      <c r="K1852" t="s">
        <v>9</v>
      </c>
      <c r="L1852">
        <v>22.872486090360098</v>
      </c>
      <c r="M1852">
        <v>-1.85393716715696</v>
      </c>
      <c r="N1852">
        <v>-1.4074210298099199</v>
      </c>
      <c r="O1852">
        <v>0.73752533491700001</v>
      </c>
      <c r="P1852" t="s">
        <v>22</v>
      </c>
    </row>
    <row r="1853" spans="10:16" x14ac:dyDescent="0.25">
      <c r="J1853">
        <v>1986</v>
      </c>
      <c r="K1853" t="s">
        <v>10</v>
      </c>
      <c r="L1853">
        <v>23.400064692477699</v>
      </c>
      <c r="M1853">
        <v>-1.8434039247432801</v>
      </c>
      <c r="N1853">
        <v>-1.39115786139663</v>
      </c>
      <c r="O1853">
        <v>0.80624442361334503</v>
      </c>
      <c r="P1853" t="s">
        <v>22</v>
      </c>
    </row>
    <row r="1854" spans="10:16" x14ac:dyDescent="0.25">
      <c r="J1854">
        <v>1986</v>
      </c>
      <c r="K1854" t="s">
        <v>11</v>
      </c>
      <c r="L1854">
        <v>24.069483939788999</v>
      </c>
      <c r="M1854">
        <v>-1.8223092701921</v>
      </c>
      <c r="N1854">
        <v>-1.1801970816726</v>
      </c>
      <c r="O1854">
        <v>0.76839976962228596</v>
      </c>
      <c r="P1854" t="s">
        <v>22</v>
      </c>
    </row>
    <row r="1855" spans="10:16" x14ac:dyDescent="0.25">
      <c r="J1855">
        <v>1986</v>
      </c>
      <c r="K1855" t="s">
        <v>13</v>
      </c>
      <c r="L1855">
        <v>24.582146824831799</v>
      </c>
      <c r="M1855">
        <v>-1.82333389218798</v>
      </c>
      <c r="N1855">
        <v>-1.0842362519236199</v>
      </c>
      <c r="O1855">
        <v>0.77243803082238405</v>
      </c>
      <c r="P1855" t="s">
        <v>22</v>
      </c>
    </row>
    <row r="1856" spans="10:16" x14ac:dyDescent="0.25">
      <c r="J1856">
        <v>1986</v>
      </c>
      <c r="K1856" t="s">
        <v>14</v>
      </c>
      <c r="L1856">
        <v>25.133787598651899</v>
      </c>
      <c r="M1856">
        <v>-1.7889681694108399</v>
      </c>
      <c r="N1856">
        <v>-0.98442063434633298</v>
      </c>
      <c r="O1856">
        <v>0.84662043685144905</v>
      </c>
      <c r="P1856" t="s">
        <v>22</v>
      </c>
    </row>
    <row r="1857" spans="10:16" x14ac:dyDescent="0.25">
      <c r="J1857">
        <v>1986</v>
      </c>
      <c r="K1857" t="s">
        <v>15</v>
      </c>
      <c r="L1857">
        <v>25.407713896555201</v>
      </c>
      <c r="M1857">
        <v>-1.80658138493672</v>
      </c>
      <c r="N1857">
        <v>-0.780865179851428</v>
      </c>
      <c r="O1857">
        <v>0.72064327991288502</v>
      </c>
      <c r="P1857" t="s">
        <v>22</v>
      </c>
    </row>
    <row r="1858" spans="10:16" x14ac:dyDescent="0.25">
      <c r="J1858">
        <v>1986</v>
      </c>
      <c r="K1858" t="s">
        <v>16</v>
      </c>
      <c r="L1858">
        <v>25.552239559054001</v>
      </c>
      <c r="M1858">
        <v>-1.7956066973068201</v>
      </c>
      <c r="N1858">
        <v>-0.55054247160579395</v>
      </c>
      <c r="O1858">
        <v>0.70469442036278296</v>
      </c>
      <c r="P1858" t="s">
        <v>22</v>
      </c>
    </row>
    <row r="1859" spans="10:16" x14ac:dyDescent="0.25">
      <c r="J1859">
        <v>1986</v>
      </c>
      <c r="K1859" t="s">
        <v>17</v>
      </c>
      <c r="L1859">
        <v>25.9520897539124</v>
      </c>
      <c r="M1859">
        <v>-1.81134067127937</v>
      </c>
      <c r="N1859">
        <v>-0.385079242778325</v>
      </c>
      <c r="O1859">
        <v>0.69542991973149604</v>
      </c>
      <c r="P1859" t="s">
        <v>22</v>
      </c>
    </row>
    <row r="1860" spans="10:16" x14ac:dyDescent="0.25">
      <c r="J1860">
        <v>1986</v>
      </c>
      <c r="K1860" t="s">
        <v>18</v>
      </c>
      <c r="L1860">
        <v>25.886522906894399</v>
      </c>
      <c r="M1860">
        <v>-1.87546856058214</v>
      </c>
      <c r="N1860">
        <v>-0.44057900683946599</v>
      </c>
      <c r="O1860">
        <v>0.79790100668711705</v>
      </c>
      <c r="P1860" t="s">
        <v>22</v>
      </c>
    </row>
    <row r="1861" spans="10:16" x14ac:dyDescent="0.25">
      <c r="J1861">
        <v>1986</v>
      </c>
      <c r="K1861" t="s">
        <v>19</v>
      </c>
      <c r="L1861">
        <v>25.4226399318683</v>
      </c>
      <c r="M1861">
        <v>-1.8431393909757501</v>
      </c>
      <c r="N1861">
        <v>-0.117902743065417</v>
      </c>
      <c r="O1861">
        <v>0.67918852245967698</v>
      </c>
      <c r="P1861" t="s">
        <v>22</v>
      </c>
    </row>
    <row r="1862" spans="10:16" x14ac:dyDescent="0.25">
      <c r="J1862">
        <v>1986</v>
      </c>
      <c r="K1862" t="s">
        <v>20</v>
      </c>
      <c r="L1862">
        <v>24.7863492140646</v>
      </c>
      <c r="M1862">
        <v>-1.91568860195961</v>
      </c>
      <c r="N1862">
        <v>-3.0171023980016101E-2</v>
      </c>
      <c r="O1862">
        <v>0.59195660812590101</v>
      </c>
      <c r="P1862" t="s">
        <v>22</v>
      </c>
    </row>
    <row r="1863" spans="10:16" x14ac:dyDescent="0.25">
      <c r="J1863">
        <v>1986</v>
      </c>
      <c r="K1863" t="s">
        <v>21</v>
      </c>
      <c r="L1863">
        <v>23.455050047050999</v>
      </c>
      <c r="M1863">
        <v>-1.9078803118187799</v>
      </c>
      <c r="N1863">
        <v>-8.1818969853784101E-3</v>
      </c>
      <c r="O1863">
        <v>0.76402779705170998</v>
      </c>
      <c r="P1863" t="s">
        <v>22</v>
      </c>
    </row>
    <row r="1864" spans="10:16" x14ac:dyDescent="0.25">
      <c r="J1864">
        <v>1987</v>
      </c>
      <c r="K1864" t="s">
        <v>8</v>
      </c>
      <c r="L1864">
        <v>21.9436839606078</v>
      </c>
      <c r="M1864">
        <v>-1.8643428263958099</v>
      </c>
      <c r="N1864">
        <v>-1.4966425048722101</v>
      </c>
      <c r="O1864">
        <v>0.846525698624639</v>
      </c>
      <c r="P1864" t="s">
        <v>22</v>
      </c>
    </row>
    <row r="1865" spans="10:16" x14ac:dyDescent="0.25">
      <c r="J1865">
        <v>1987</v>
      </c>
      <c r="K1865" t="s">
        <v>6</v>
      </c>
      <c r="L1865">
        <v>22.467112583529001</v>
      </c>
      <c r="M1865">
        <v>-1.87810607753167</v>
      </c>
      <c r="N1865">
        <v>-1.49025752967812</v>
      </c>
      <c r="O1865">
        <v>0.74009542370479897</v>
      </c>
      <c r="P1865" t="s">
        <v>22</v>
      </c>
    </row>
    <row r="1866" spans="10:16" x14ac:dyDescent="0.25">
      <c r="J1866">
        <v>1987</v>
      </c>
      <c r="K1866" t="s">
        <v>9</v>
      </c>
      <c r="L1866">
        <v>22.9479160235588</v>
      </c>
      <c r="M1866">
        <v>-1.8460855020106199</v>
      </c>
      <c r="N1866">
        <v>-1.4074210298099199</v>
      </c>
      <c r="O1866">
        <v>0.73752533491700001</v>
      </c>
      <c r="P1866" t="s">
        <v>22</v>
      </c>
    </row>
    <row r="1867" spans="10:16" x14ac:dyDescent="0.25">
      <c r="J1867">
        <v>1987</v>
      </c>
      <c r="K1867" t="s">
        <v>10</v>
      </c>
      <c r="L1867">
        <v>23.4754946256765</v>
      </c>
      <c r="M1867">
        <v>-1.83555225959694</v>
      </c>
      <c r="N1867">
        <v>-1.39115786139663</v>
      </c>
      <c r="O1867">
        <v>0.80624442361334503</v>
      </c>
      <c r="P1867" t="s">
        <v>22</v>
      </c>
    </row>
    <row r="1868" spans="10:16" x14ac:dyDescent="0.25">
      <c r="J1868">
        <v>1987</v>
      </c>
      <c r="K1868" t="s">
        <v>11</v>
      </c>
      <c r="L1868">
        <v>24.1449138729878</v>
      </c>
      <c r="M1868">
        <v>-1.8144576050457499</v>
      </c>
      <c r="N1868">
        <v>-1.1801970816726</v>
      </c>
      <c r="O1868">
        <v>0.76839976962228596</v>
      </c>
      <c r="P1868" t="s">
        <v>22</v>
      </c>
    </row>
    <row r="1869" spans="10:16" x14ac:dyDescent="0.25">
      <c r="J1869">
        <v>1987</v>
      </c>
      <c r="K1869" t="s">
        <v>13</v>
      </c>
      <c r="L1869">
        <v>24.657576758030501</v>
      </c>
      <c r="M1869">
        <v>-1.81548222704163</v>
      </c>
      <c r="N1869">
        <v>-1.0842362519236199</v>
      </c>
      <c r="O1869">
        <v>0.77243803082238405</v>
      </c>
      <c r="P1869" t="s">
        <v>22</v>
      </c>
    </row>
    <row r="1870" spans="10:16" x14ac:dyDescent="0.25">
      <c r="J1870">
        <v>1987</v>
      </c>
      <c r="K1870" t="s">
        <v>14</v>
      </c>
      <c r="L1870">
        <v>25.209217531850602</v>
      </c>
      <c r="M1870">
        <v>-1.7811165042644901</v>
      </c>
      <c r="N1870">
        <v>-0.98442063434633298</v>
      </c>
      <c r="O1870">
        <v>0.84662043685144905</v>
      </c>
      <c r="P1870" t="s">
        <v>22</v>
      </c>
    </row>
    <row r="1871" spans="10:16" x14ac:dyDescent="0.25">
      <c r="J1871">
        <v>1987</v>
      </c>
      <c r="K1871" t="s">
        <v>15</v>
      </c>
      <c r="L1871">
        <v>25.483143829753999</v>
      </c>
      <c r="M1871">
        <v>-1.79872971979038</v>
      </c>
      <c r="N1871">
        <v>-0.780865179851428</v>
      </c>
      <c r="O1871">
        <v>0.72064327991288502</v>
      </c>
      <c r="P1871" t="s">
        <v>22</v>
      </c>
    </row>
    <row r="1872" spans="10:16" x14ac:dyDescent="0.25">
      <c r="J1872">
        <v>1987</v>
      </c>
      <c r="K1872" t="s">
        <v>16</v>
      </c>
      <c r="L1872">
        <v>25.6276694922527</v>
      </c>
      <c r="M1872">
        <v>-1.78775503216048</v>
      </c>
      <c r="N1872">
        <v>-0.55054247160579395</v>
      </c>
      <c r="O1872">
        <v>0.70469442036278296</v>
      </c>
      <c r="P1872" t="s">
        <v>22</v>
      </c>
    </row>
    <row r="1873" spans="10:16" x14ac:dyDescent="0.25">
      <c r="J1873">
        <v>1987</v>
      </c>
      <c r="K1873" t="s">
        <v>17</v>
      </c>
      <c r="L1873">
        <v>26.027519687111202</v>
      </c>
      <c r="M1873">
        <v>-1.80348900613303</v>
      </c>
      <c r="N1873">
        <v>-0.385079242778325</v>
      </c>
      <c r="O1873">
        <v>0.69542991973149604</v>
      </c>
      <c r="P1873" t="s">
        <v>22</v>
      </c>
    </row>
    <row r="1874" spans="10:16" x14ac:dyDescent="0.25">
      <c r="J1874">
        <v>1987</v>
      </c>
      <c r="K1874" t="s">
        <v>18</v>
      </c>
      <c r="L1874">
        <v>25.9619528400932</v>
      </c>
      <c r="M1874">
        <v>-1.8676168954357899</v>
      </c>
      <c r="N1874">
        <v>-0.44057900683946599</v>
      </c>
      <c r="O1874">
        <v>0.79790100668711705</v>
      </c>
      <c r="P1874" t="s">
        <v>22</v>
      </c>
    </row>
    <row r="1875" spans="10:16" x14ac:dyDescent="0.25">
      <c r="J1875">
        <v>1987</v>
      </c>
      <c r="K1875" t="s">
        <v>19</v>
      </c>
      <c r="L1875">
        <v>25.498069865067102</v>
      </c>
      <c r="M1875">
        <v>-1.83528772582941</v>
      </c>
      <c r="N1875">
        <v>-0.117902743065417</v>
      </c>
      <c r="O1875">
        <v>0.67918852245967698</v>
      </c>
      <c r="P1875" t="s">
        <v>22</v>
      </c>
    </row>
    <row r="1876" spans="10:16" x14ac:dyDescent="0.25">
      <c r="J1876">
        <v>1987</v>
      </c>
      <c r="K1876" t="s">
        <v>20</v>
      </c>
      <c r="L1876">
        <v>24.861779147263402</v>
      </c>
      <c r="M1876">
        <v>-1.9078369368132599</v>
      </c>
      <c r="N1876">
        <v>-3.0171023980016101E-2</v>
      </c>
      <c r="O1876">
        <v>0.59195660812590101</v>
      </c>
      <c r="P1876" t="s">
        <v>22</v>
      </c>
    </row>
    <row r="1877" spans="10:16" x14ac:dyDescent="0.25">
      <c r="J1877">
        <v>1987</v>
      </c>
      <c r="K1877" t="s">
        <v>21</v>
      </c>
      <c r="L1877">
        <v>23.530479980249702</v>
      </c>
      <c r="M1877">
        <v>-1.9000286466724301</v>
      </c>
      <c r="N1877">
        <v>-8.1818969853784101E-3</v>
      </c>
      <c r="O1877">
        <v>0.76402779705170998</v>
      </c>
      <c r="P1877" t="s">
        <v>22</v>
      </c>
    </row>
    <row r="1878" spans="10:16" x14ac:dyDescent="0.25">
      <c r="J1878">
        <v>1988</v>
      </c>
      <c r="K1878" t="s">
        <v>8</v>
      </c>
      <c r="L1878">
        <v>22.019113893806502</v>
      </c>
      <c r="M1878">
        <v>-1.8564911612494599</v>
      </c>
      <c r="N1878">
        <v>-1.4966425048722101</v>
      </c>
      <c r="O1878">
        <v>0.846525698624639</v>
      </c>
      <c r="P1878" t="s">
        <v>22</v>
      </c>
    </row>
    <row r="1879" spans="10:16" x14ac:dyDescent="0.25">
      <c r="J1879">
        <v>1988</v>
      </c>
      <c r="K1879" t="s">
        <v>6</v>
      </c>
      <c r="L1879">
        <v>22.5425425167277</v>
      </c>
      <c r="M1879">
        <v>-1.87025441238532</v>
      </c>
      <c r="N1879">
        <v>-1.49025752967812</v>
      </c>
      <c r="O1879">
        <v>0.74009542370479897</v>
      </c>
      <c r="P1879" t="s">
        <v>22</v>
      </c>
    </row>
    <row r="1880" spans="10:16" x14ac:dyDescent="0.25">
      <c r="J1880">
        <v>1988</v>
      </c>
      <c r="K1880" t="s">
        <v>9</v>
      </c>
      <c r="L1880">
        <v>23.023345956757598</v>
      </c>
      <c r="M1880">
        <v>-1.8382338368642701</v>
      </c>
      <c r="N1880">
        <v>-1.4074210298099199</v>
      </c>
      <c r="O1880">
        <v>0.73752533491700001</v>
      </c>
      <c r="P1880" t="s">
        <v>22</v>
      </c>
    </row>
    <row r="1881" spans="10:16" x14ac:dyDescent="0.25">
      <c r="J1881">
        <v>1988</v>
      </c>
      <c r="K1881" t="s">
        <v>10</v>
      </c>
      <c r="L1881">
        <v>23.550924558875199</v>
      </c>
      <c r="M1881">
        <v>-1.82770059445059</v>
      </c>
      <c r="N1881">
        <v>-1.39115786139663</v>
      </c>
      <c r="O1881">
        <v>0.80624442361334503</v>
      </c>
      <c r="P1881" t="s">
        <v>22</v>
      </c>
    </row>
    <row r="1882" spans="10:16" x14ac:dyDescent="0.25">
      <c r="J1882">
        <v>1988</v>
      </c>
      <c r="K1882" t="s">
        <v>11</v>
      </c>
      <c r="L1882">
        <v>24.220343806186499</v>
      </c>
      <c r="M1882">
        <v>-1.8066059398994001</v>
      </c>
      <c r="N1882">
        <v>-1.1801970816726</v>
      </c>
      <c r="O1882">
        <v>0.76839976962228596</v>
      </c>
      <c r="P1882" t="s">
        <v>22</v>
      </c>
    </row>
    <row r="1883" spans="10:16" x14ac:dyDescent="0.25">
      <c r="J1883">
        <v>1988</v>
      </c>
      <c r="K1883" t="s">
        <v>13</v>
      </c>
      <c r="L1883">
        <v>24.733006691229299</v>
      </c>
      <c r="M1883">
        <v>-1.8076305618952899</v>
      </c>
      <c r="N1883">
        <v>-1.0842362519236199</v>
      </c>
      <c r="O1883">
        <v>0.77243803082238405</v>
      </c>
      <c r="P1883" t="s">
        <v>22</v>
      </c>
    </row>
    <row r="1884" spans="10:16" x14ac:dyDescent="0.25">
      <c r="J1884">
        <v>1988</v>
      </c>
      <c r="K1884" t="s">
        <v>14</v>
      </c>
      <c r="L1884">
        <v>25.2846474650494</v>
      </c>
      <c r="M1884">
        <v>-1.77326483911814</v>
      </c>
      <c r="N1884">
        <v>-0.98442063434633298</v>
      </c>
      <c r="O1884">
        <v>0.84662043685144905</v>
      </c>
      <c r="P1884" t="s">
        <v>22</v>
      </c>
    </row>
    <row r="1885" spans="10:16" x14ac:dyDescent="0.25">
      <c r="J1885">
        <v>1988</v>
      </c>
      <c r="K1885" t="s">
        <v>15</v>
      </c>
      <c r="L1885">
        <v>25.558573762952701</v>
      </c>
      <c r="M1885">
        <v>-1.7908780546440299</v>
      </c>
      <c r="N1885">
        <v>-0.780865179851428</v>
      </c>
      <c r="O1885">
        <v>0.72064327991288502</v>
      </c>
      <c r="P1885" t="s">
        <v>22</v>
      </c>
    </row>
    <row r="1886" spans="10:16" x14ac:dyDescent="0.25">
      <c r="J1886">
        <v>1988</v>
      </c>
      <c r="K1886" t="s">
        <v>16</v>
      </c>
      <c r="L1886">
        <v>25.703099425451502</v>
      </c>
      <c r="M1886">
        <v>-1.77990336701413</v>
      </c>
      <c r="N1886">
        <v>-0.55054247160579395</v>
      </c>
      <c r="O1886">
        <v>0.70469442036278296</v>
      </c>
      <c r="P1886" t="s">
        <v>22</v>
      </c>
    </row>
    <row r="1887" spans="10:16" x14ac:dyDescent="0.25">
      <c r="J1887">
        <v>1988</v>
      </c>
      <c r="K1887" t="s">
        <v>17</v>
      </c>
      <c r="L1887">
        <v>26.1029496203099</v>
      </c>
      <c r="M1887">
        <v>-1.7956373409866799</v>
      </c>
      <c r="N1887">
        <v>-0.385079242778325</v>
      </c>
      <c r="O1887">
        <v>0.69542991973149604</v>
      </c>
      <c r="P1887" t="s">
        <v>22</v>
      </c>
    </row>
    <row r="1888" spans="10:16" x14ac:dyDescent="0.25">
      <c r="J1888">
        <v>1988</v>
      </c>
      <c r="K1888" t="s">
        <v>18</v>
      </c>
      <c r="L1888">
        <v>26.037382773291998</v>
      </c>
      <c r="M1888">
        <v>-1.8597652302894401</v>
      </c>
      <c r="N1888">
        <v>-0.44057900683946599</v>
      </c>
      <c r="O1888">
        <v>0.79790100668711705</v>
      </c>
      <c r="P1888" t="s">
        <v>22</v>
      </c>
    </row>
    <row r="1889" spans="10:16" x14ac:dyDescent="0.25">
      <c r="J1889">
        <v>1988</v>
      </c>
      <c r="K1889" t="s">
        <v>19</v>
      </c>
      <c r="L1889">
        <v>25.5734997982658</v>
      </c>
      <c r="M1889">
        <v>-1.82743606068306</v>
      </c>
      <c r="N1889">
        <v>-0.117902743065417</v>
      </c>
      <c r="O1889">
        <v>0.67918852245967698</v>
      </c>
      <c r="P1889" t="s">
        <v>22</v>
      </c>
    </row>
    <row r="1890" spans="10:16" x14ac:dyDescent="0.25">
      <c r="J1890">
        <v>1988</v>
      </c>
      <c r="K1890" t="s">
        <v>20</v>
      </c>
      <c r="L1890">
        <v>24.9372090804622</v>
      </c>
      <c r="M1890">
        <v>-1.8999852716669099</v>
      </c>
      <c r="N1890">
        <v>-3.0171023980016101E-2</v>
      </c>
      <c r="O1890">
        <v>0.59195660812590101</v>
      </c>
      <c r="P1890" t="s">
        <v>22</v>
      </c>
    </row>
    <row r="1891" spans="10:16" x14ac:dyDescent="0.25">
      <c r="J1891">
        <v>1988</v>
      </c>
      <c r="K1891" t="s">
        <v>21</v>
      </c>
      <c r="L1891">
        <v>23.6059099134485</v>
      </c>
      <c r="M1891">
        <v>-1.89217698152608</v>
      </c>
      <c r="N1891">
        <v>-8.1818969853784101E-3</v>
      </c>
      <c r="O1891">
        <v>0.76402779705170998</v>
      </c>
      <c r="P1891" t="s">
        <v>22</v>
      </c>
    </row>
    <row r="1892" spans="10:16" x14ac:dyDescent="0.25">
      <c r="J1892">
        <v>1989</v>
      </c>
      <c r="K1892" t="s">
        <v>8</v>
      </c>
      <c r="L1892">
        <v>22.0945438270053</v>
      </c>
      <c r="M1892">
        <v>-1.8486394961031101</v>
      </c>
      <c r="N1892">
        <v>-1.4966425048722101</v>
      </c>
      <c r="O1892">
        <v>0.846525698624639</v>
      </c>
      <c r="P1892" t="s">
        <v>22</v>
      </c>
    </row>
    <row r="1893" spans="10:16" x14ac:dyDescent="0.25">
      <c r="J1893">
        <v>1989</v>
      </c>
      <c r="K1893" t="s">
        <v>6</v>
      </c>
      <c r="L1893">
        <v>22.617972449926501</v>
      </c>
      <c r="M1893">
        <v>-1.8624027472389699</v>
      </c>
      <c r="N1893">
        <v>-1.49025752967812</v>
      </c>
      <c r="O1893">
        <v>0.74009542370479897</v>
      </c>
      <c r="P1893" t="s">
        <v>22</v>
      </c>
    </row>
    <row r="1894" spans="10:16" x14ac:dyDescent="0.25">
      <c r="J1894">
        <v>1989</v>
      </c>
      <c r="K1894" t="s">
        <v>9</v>
      </c>
      <c r="L1894">
        <v>23.0987758899564</v>
      </c>
      <c r="M1894">
        <v>-1.8303821717179201</v>
      </c>
      <c r="N1894">
        <v>-1.4074210298099199</v>
      </c>
      <c r="O1894">
        <v>0.73752533491700001</v>
      </c>
      <c r="P1894" t="s">
        <v>22</v>
      </c>
    </row>
    <row r="1895" spans="10:16" x14ac:dyDescent="0.25">
      <c r="J1895">
        <v>1989</v>
      </c>
      <c r="K1895" t="s">
        <v>10</v>
      </c>
      <c r="L1895">
        <v>23.626354492074</v>
      </c>
      <c r="M1895">
        <v>-1.8198489293042399</v>
      </c>
      <c r="N1895">
        <v>-1.39115786139663</v>
      </c>
      <c r="O1895">
        <v>0.80624442361334503</v>
      </c>
      <c r="P1895" t="s">
        <v>22</v>
      </c>
    </row>
    <row r="1896" spans="10:16" x14ac:dyDescent="0.25">
      <c r="J1896">
        <v>1989</v>
      </c>
      <c r="K1896" t="s">
        <v>11</v>
      </c>
      <c r="L1896">
        <v>24.2957737393853</v>
      </c>
      <c r="M1896">
        <v>-1.7987542747530501</v>
      </c>
      <c r="N1896">
        <v>-1.1801970816726</v>
      </c>
      <c r="O1896">
        <v>0.76839976962228596</v>
      </c>
      <c r="P1896" t="s">
        <v>22</v>
      </c>
    </row>
    <row r="1897" spans="10:16" x14ac:dyDescent="0.25">
      <c r="J1897">
        <v>1989</v>
      </c>
      <c r="K1897" t="s">
        <v>13</v>
      </c>
      <c r="L1897">
        <v>24.808436624428101</v>
      </c>
      <c r="M1897">
        <v>-1.7997788967489401</v>
      </c>
      <c r="N1897">
        <v>-1.0842362519236199</v>
      </c>
      <c r="O1897">
        <v>0.77243803082238405</v>
      </c>
      <c r="P1897" t="s">
        <v>22</v>
      </c>
    </row>
    <row r="1898" spans="10:16" x14ac:dyDescent="0.25">
      <c r="J1898">
        <v>1989</v>
      </c>
      <c r="K1898" t="s">
        <v>14</v>
      </c>
      <c r="L1898">
        <v>25.360077398248201</v>
      </c>
      <c r="M1898">
        <v>-1.76541317397179</v>
      </c>
      <c r="N1898">
        <v>-0.98442063434633298</v>
      </c>
      <c r="O1898">
        <v>0.84662043685144905</v>
      </c>
      <c r="P1898" t="s">
        <v>22</v>
      </c>
    </row>
    <row r="1899" spans="10:16" x14ac:dyDescent="0.25">
      <c r="J1899">
        <v>1989</v>
      </c>
      <c r="K1899" t="s">
        <v>15</v>
      </c>
      <c r="L1899">
        <v>25.634003696151499</v>
      </c>
      <c r="M1899">
        <v>-1.7830263894976801</v>
      </c>
      <c r="N1899">
        <v>-0.780865179851428</v>
      </c>
      <c r="O1899">
        <v>0.72064327991288502</v>
      </c>
      <c r="P1899" t="s">
        <v>22</v>
      </c>
    </row>
    <row r="1900" spans="10:16" x14ac:dyDescent="0.25">
      <c r="J1900">
        <v>1989</v>
      </c>
      <c r="K1900" t="s">
        <v>16</v>
      </c>
      <c r="L1900">
        <v>25.778529358650299</v>
      </c>
      <c r="M1900">
        <v>-1.7720517018677799</v>
      </c>
      <c r="N1900">
        <v>-0.55054247160579395</v>
      </c>
      <c r="O1900">
        <v>0.70469442036278296</v>
      </c>
      <c r="P1900" t="s">
        <v>22</v>
      </c>
    </row>
    <row r="1901" spans="10:16" x14ac:dyDescent="0.25">
      <c r="J1901">
        <v>1989</v>
      </c>
      <c r="K1901" t="s">
        <v>17</v>
      </c>
      <c r="L1901">
        <v>26.178379553508702</v>
      </c>
      <c r="M1901">
        <v>-1.7877856758403301</v>
      </c>
      <c r="N1901">
        <v>-0.385079242778325</v>
      </c>
      <c r="O1901">
        <v>0.69542991973149604</v>
      </c>
      <c r="P1901" t="s">
        <v>22</v>
      </c>
    </row>
    <row r="1902" spans="10:16" x14ac:dyDescent="0.25">
      <c r="J1902">
        <v>1989</v>
      </c>
      <c r="K1902" t="s">
        <v>18</v>
      </c>
      <c r="L1902">
        <v>26.112812706490701</v>
      </c>
      <c r="M1902">
        <v>-1.85191356514309</v>
      </c>
      <c r="N1902">
        <v>-0.44057900683946599</v>
      </c>
      <c r="O1902">
        <v>0.79790100668711705</v>
      </c>
      <c r="P1902" t="s">
        <v>22</v>
      </c>
    </row>
    <row r="1903" spans="10:16" x14ac:dyDescent="0.25">
      <c r="J1903">
        <v>1989</v>
      </c>
      <c r="K1903" t="s">
        <v>19</v>
      </c>
      <c r="L1903">
        <v>25.648929731464602</v>
      </c>
      <c r="M1903">
        <v>-1.8195843955367099</v>
      </c>
      <c r="N1903">
        <v>-0.117902743065417</v>
      </c>
      <c r="O1903">
        <v>0.67918852245967698</v>
      </c>
      <c r="P1903" t="s">
        <v>22</v>
      </c>
    </row>
    <row r="1904" spans="10:16" x14ac:dyDescent="0.25">
      <c r="J1904">
        <v>1989</v>
      </c>
      <c r="K1904" t="s">
        <v>20</v>
      </c>
      <c r="L1904">
        <v>25.012639013660898</v>
      </c>
      <c r="M1904">
        <v>-1.8921336065205601</v>
      </c>
      <c r="N1904">
        <v>-3.0171023980016101E-2</v>
      </c>
      <c r="O1904">
        <v>0.59195660812590101</v>
      </c>
      <c r="P1904" t="s">
        <v>22</v>
      </c>
    </row>
    <row r="1905" spans="10:16" x14ac:dyDescent="0.25">
      <c r="J1905">
        <v>1989</v>
      </c>
      <c r="K1905" t="s">
        <v>21</v>
      </c>
      <c r="L1905">
        <v>23.681339846647301</v>
      </c>
      <c r="M1905">
        <v>-1.88432531637973</v>
      </c>
      <c r="N1905">
        <v>-8.1818969853784101E-3</v>
      </c>
      <c r="O1905">
        <v>0.76402779705170998</v>
      </c>
      <c r="P1905" t="s">
        <v>22</v>
      </c>
    </row>
    <row r="1906" spans="10:16" x14ac:dyDescent="0.25">
      <c r="J1906">
        <v>1990</v>
      </c>
      <c r="K1906" t="s">
        <v>8</v>
      </c>
      <c r="L1906">
        <v>22.169973760204101</v>
      </c>
      <c r="M1906">
        <v>-1.84078783095676</v>
      </c>
      <c r="N1906">
        <v>-1.4966425048722101</v>
      </c>
      <c r="O1906">
        <v>0.846525698624639</v>
      </c>
      <c r="P1906" t="s">
        <v>22</v>
      </c>
    </row>
    <row r="1907" spans="10:16" x14ac:dyDescent="0.25">
      <c r="J1907">
        <v>1990</v>
      </c>
      <c r="K1907" t="s">
        <v>6</v>
      </c>
      <c r="L1907">
        <v>22.693402383125299</v>
      </c>
      <c r="M1907">
        <v>-1.8545510820926201</v>
      </c>
      <c r="N1907">
        <v>-1.49025752967812</v>
      </c>
      <c r="O1907">
        <v>0.74009542370479897</v>
      </c>
      <c r="P1907" t="s">
        <v>22</v>
      </c>
    </row>
    <row r="1908" spans="10:16" x14ac:dyDescent="0.25">
      <c r="J1908">
        <v>1990</v>
      </c>
      <c r="K1908" t="s">
        <v>9</v>
      </c>
      <c r="L1908">
        <v>23.174205823155098</v>
      </c>
      <c r="M1908">
        <v>-1.82253050657157</v>
      </c>
      <c r="N1908">
        <v>-1.4074210298099199</v>
      </c>
      <c r="O1908">
        <v>0.73752533491700001</v>
      </c>
      <c r="P1908" t="s">
        <v>22</v>
      </c>
    </row>
    <row r="1909" spans="10:16" x14ac:dyDescent="0.25">
      <c r="J1909">
        <v>1990</v>
      </c>
      <c r="K1909" t="s">
        <v>10</v>
      </c>
      <c r="L1909">
        <v>23.701784425272798</v>
      </c>
      <c r="M1909">
        <v>-1.8119972641578901</v>
      </c>
      <c r="N1909">
        <v>-1.39115786139663</v>
      </c>
      <c r="O1909">
        <v>0.80624442361334503</v>
      </c>
      <c r="P1909" t="s">
        <v>22</v>
      </c>
    </row>
    <row r="1910" spans="10:16" x14ac:dyDescent="0.25">
      <c r="J1910">
        <v>1990</v>
      </c>
      <c r="K1910" t="s">
        <v>11</v>
      </c>
      <c r="L1910">
        <v>24.371203672584102</v>
      </c>
      <c r="M1910">
        <v>-1.79090260960671</v>
      </c>
      <c r="N1910">
        <v>-1.1801970816726</v>
      </c>
      <c r="O1910">
        <v>0.76839976962228596</v>
      </c>
      <c r="P1910" t="s">
        <v>22</v>
      </c>
    </row>
    <row r="1911" spans="10:16" x14ac:dyDescent="0.25">
      <c r="J1911">
        <v>1990</v>
      </c>
      <c r="K1911" t="s">
        <v>13</v>
      </c>
      <c r="L1911">
        <v>24.883866557626899</v>
      </c>
      <c r="M1911">
        <v>-1.79192723160259</v>
      </c>
      <c r="N1911">
        <v>-1.0842362519236199</v>
      </c>
      <c r="O1911">
        <v>0.77243803082238405</v>
      </c>
      <c r="P1911" t="s">
        <v>22</v>
      </c>
    </row>
    <row r="1912" spans="10:16" x14ac:dyDescent="0.25">
      <c r="J1912">
        <v>1990</v>
      </c>
      <c r="K1912" t="s">
        <v>14</v>
      </c>
      <c r="L1912">
        <v>25.435507331446999</v>
      </c>
      <c r="M1912">
        <v>-1.7575615088254399</v>
      </c>
      <c r="N1912">
        <v>-0.98442063434633298</v>
      </c>
      <c r="O1912">
        <v>0.84662043685144905</v>
      </c>
      <c r="P1912" t="s">
        <v>22</v>
      </c>
    </row>
    <row r="1913" spans="10:16" x14ac:dyDescent="0.25">
      <c r="J1913">
        <v>1990</v>
      </c>
      <c r="K1913" t="s">
        <v>15</v>
      </c>
      <c r="L1913">
        <v>25.709433629350301</v>
      </c>
      <c r="M1913">
        <v>-1.7751747243513301</v>
      </c>
      <c r="N1913">
        <v>-0.780865179851428</v>
      </c>
      <c r="O1913">
        <v>0.72064327991288502</v>
      </c>
      <c r="P1913" t="s">
        <v>22</v>
      </c>
    </row>
    <row r="1914" spans="10:16" x14ac:dyDescent="0.25">
      <c r="J1914">
        <v>1990</v>
      </c>
      <c r="K1914" t="s">
        <v>16</v>
      </c>
      <c r="L1914">
        <v>25.853959291849002</v>
      </c>
      <c r="M1914">
        <v>-1.7642000367214301</v>
      </c>
      <c r="N1914">
        <v>-0.55054247160579395</v>
      </c>
      <c r="O1914">
        <v>0.70469442036278296</v>
      </c>
      <c r="P1914" t="s">
        <v>22</v>
      </c>
    </row>
    <row r="1915" spans="10:16" x14ac:dyDescent="0.25">
      <c r="J1915">
        <v>1990</v>
      </c>
      <c r="K1915" t="s">
        <v>17</v>
      </c>
      <c r="L1915">
        <v>26.2538094867075</v>
      </c>
      <c r="M1915">
        <v>-1.7799340106939801</v>
      </c>
      <c r="N1915">
        <v>-0.385079242778325</v>
      </c>
      <c r="O1915">
        <v>0.69542991973149604</v>
      </c>
      <c r="P1915" t="s">
        <v>22</v>
      </c>
    </row>
    <row r="1916" spans="10:16" x14ac:dyDescent="0.25">
      <c r="J1916">
        <v>1990</v>
      </c>
      <c r="K1916" t="s">
        <v>18</v>
      </c>
      <c r="L1916">
        <v>26.188242639689499</v>
      </c>
      <c r="M1916">
        <v>-1.84406189999674</v>
      </c>
      <c r="N1916">
        <v>-0.44057900683946599</v>
      </c>
      <c r="O1916">
        <v>0.79790100668711705</v>
      </c>
      <c r="P1916" t="s">
        <v>22</v>
      </c>
    </row>
    <row r="1917" spans="10:16" x14ac:dyDescent="0.25">
      <c r="J1917">
        <v>1990</v>
      </c>
      <c r="K1917" t="s">
        <v>19</v>
      </c>
      <c r="L1917">
        <v>25.7243596646634</v>
      </c>
      <c r="M1917">
        <v>-1.8117327303903601</v>
      </c>
      <c r="N1917">
        <v>-0.117902743065417</v>
      </c>
      <c r="O1917">
        <v>0.67918852245967698</v>
      </c>
      <c r="P1917" t="s">
        <v>22</v>
      </c>
    </row>
    <row r="1918" spans="10:16" x14ac:dyDescent="0.25">
      <c r="J1918">
        <v>1990</v>
      </c>
      <c r="K1918" t="s">
        <v>20</v>
      </c>
      <c r="L1918">
        <v>25.0880689468597</v>
      </c>
      <c r="M1918">
        <v>-1.88428194137421</v>
      </c>
      <c r="N1918">
        <v>-3.0171023980016101E-2</v>
      </c>
      <c r="O1918">
        <v>0.59195660812590101</v>
      </c>
      <c r="P1918" t="s">
        <v>22</v>
      </c>
    </row>
    <row r="1919" spans="10:16" x14ac:dyDescent="0.25">
      <c r="J1919">
        <v>1990</v>
      </c>
      <c r="K1919" t="s">
        <v>21</v>
      </c>
      <c r="L1919">
        <v>23.756769779846099</v>
      </c>
      <c r="M1919">
        <v>-1.8764736512333799</v>
      </c>
      <c r="N1919">
        <v>-8.1818969853784101E-3</v>
      </c>
      <c r="O1919">
        <v>0.76402779705170998</v>
      </c>
      <c r="P1919" t="s">
        <v>22</v>
      </c>
    </row>
    <row r="1920" spans="10:16" x14ac:dyDescent="0.25">
      <c r="J1920">
        <v>1991</v>
      </c>
      <c r="K1920" t="s">
        <v>8</v>
      </c>
      <c r="L1920">
        <v>22.2454036934028</v>
      </c>
      <c r="M1920">
        <v>-1.83293616581041</v>
      </c>
      <c r="N1920">
        <v>-1.4966425048722101</v>
      </c>
      <c r="O1920">
        <v>0.846525698624639</v>
      </c>
      <c r="P1920" t="s">
        <v>22</v>
      </c>
    </row>
    <row r="1921" spans="10:16" x14ac:dyDescent="0.25">
      <c r="J1921">
        <v>1991</v>
      </c>
      <c r="K1921" t="s">
        <v>6</v>
      </c>
      <c r="L1921">
        <v>22.768832316324001</v>
      </c>
      <c r="M1921">
        <v>-1.84669941694627</v>
      </c>
      <c r="N1921">
        <v>-1.49025752967812</v>
      </c>
      <c r="O1921">
        <v>0.74009542370479897</v>
      </c>
      <c r="P1921" t="s">
        <v>22</v>
      </c>
    </row>
    <row r="1922" spans="10:16" x14ac:dyDescent="0.25">
      <c r="J1922">
        <v>1991</v>
      </c>
      <c r="K1922" t="s">
        <v>9</v>
      </c>
      <c r="L1922">
        <v>23.2496357563539</v>
      </c>
      <c r="M1922">
        <v>-1.81467884142522</v>
      </c>
      <c r="N1922">
        <v>-1.4074210298099199</v>
      </c>
      <c r="O1922">
        <v>0.73752533491700001</v>
      </c>
      <c r="P1922" t="s">
        <v>22</v>
      </c>
    </row>
    <row r="1923" spans="10:16" x14ac:dyDescent="0.25">
      <c r="J1923">
        <v>1991</v>
      </c>
      <c r="K1923" t="s">
        <v>10</v>
      </c>
      <c r="L1923">
        <v>23.7772143584716</v>
      </c>
      <c r="M1923">
        <v>-1.80414559901154</v>
      </c>
      <c r="N1923">
        <v>-1.39115786139663</v>
      </c>
      <c r="O1923">
        <v>0.80624442361334503</v>
      </c>
      <c r="P1923" t="s">
        <v>22</v>
      </c>
    </row>
    <row r="1924" spans="10:16" x14ac:dyDescent="0.25">
      <c r="J1924">
        <v>1991</v>
      </c>
      <c r="K1924" t="s">
        <v>11</v>
      </c>
      <c r="L1924">
        <v>24.4466336057829</v>
      </c>
      <c r="M1924">
        <v>-1.7830509444603599</v>
      </c>
      <c r="N1924">
        <v>-1.1801970816726</v>
      </c>
      <c r="O1924">
        <v>0.76839976962228596</v>
      </c>
      <c r="P1924" t="s">
        <v>22</v>
      </c>
    </row>
    <row r="1925" spans="10:16" x14ac:dyDescent="0.25">
      <c r="J1925">
        <v>1991</v>
      </c>
      <c r="K1925" t="s">
        <v>13</v>
      </c>
      <c r="L1925">
        <v>24.959296490825601</v>
      </c>
      <c r="M1925">
        <v>-1.78407556645624</v>
      </c>
      <c r="N1925">
        <v>-1.0842362519236199</v>
      </c>
      <c r="O1925">
        <v>0.77243803082238405</v>
      </c>
      <c r="P1925" t="s">
        <v>22</v>
      </c>
    </row>
    <row r="1926" spans="10:16" x14ac:dyDescent="0.25">
      <c r="J1926">
        <v>1991</v>
      </c>
      <c r="K1926" t="s">
        <v>14</v>
      </c>
      <c r="L1926">
        <v>25.510937264645701</v>
      </c>
      <c r="M1926">
        <v>-1.7497098436790901</v>
      </c>
      <c r="N1926">
        <v>-0.98442063434633298</v>
      </c>
      <c r="O1926">
        <v>0.84662043685144905</v>
      </c>
      <c r="P1926" t="s">
        <v>22</v>
      </c>
    </row>
    <row r="1927" spans="10:16" x14ac:dyDescent="0.25">
      <c r="J1927">
        <v>1991</v>
      </c>
      <c r="K1927" t="s">
        <v>15</v>
      </c>
      <c r="L1927">
        <v>25.784863562548999</v>
      </c>
      <c r="M1927">
        <v>-1.76732305920498</v>
      </c>
      <c r="N1927">
        <v>-0.780865179851428</v>
      </c>
      <c r="O1927">
        <v>0.72064327991288502</v>
      </c>
      <c r="P1927" t="s">
        <v>22</v>
      </c>
    </row>
    <row r="1928" spans="10:16" x14ac:dyDescent="0.25">
      <c r="J1928">
        <v>1991</v>
      </c>
      <c r="K1928" t="s">
        <v>16</v>
      </c>
      <c r="L1928">
        <v>25.9293892250478</v>
      </c>
      <c r="M1928">
        <v>-1.7563483715750801</v>
      </c>
      <c r="N1928">
        <v>-0.55054247160579395</v>
      </c>
      <c r="O1928">
        <v>0.70469442036278296</v>
      </c>
      <c r="P1928" t="s">
        <v>22</v>
      </c>
    </row>
    <row r="1929" spans="10:16" x14ac:dyDescent="0.25">
      <c r="J1929">
        <v>1991</v>
      </c>
      <c r="K1929" t="s">
        <v>17</v>
      </c>
      <c r="L1929">
        <v>26.329239419906202</v>
      </c>
      <c r="M1929">
        <v>-1.77208234554763</v>
      </c>
      <c r="N1929">
        <v>-0.385079242778325</v>
      </c>
      <c r="O1929">
        <v>0.69542991973149604</v>
      </c>
      <c r="P1929" t="s">
        <v>22</v>
      </c>
    </row>
    <row r="1930" spans="10:16" x14ac:dyDescent="0.25">
      <c r="J1930">
        <v>1991</v>
      </c>
      <c r="K1930" t="s">
        <v>18</v>
      </c>
      <c r="L1930">
        <v>26.2636725728883</v>
      </c>
      <c r="M1930">
        <v>-1.8362102348503999</v>
      </c>
      <c r="N1930">
        <v>-0.44057900683946599</v>
      </c>
      <c r="O1930">
        <v>0.79790100668711705</v>
      </c>
      <c r="P1930" t="s">
        <v>22</v>
      </c>
    </row>
    <row r="1931" spans="10:16" x14ac:dyDescent="0.25">
      <c r="J1931">
        <v>1991</v>
      </c>
      <c r="K1931" t="s">
        <v>19</v>
      </c>
      <c r="L1931">
        <v>25.799789597862102</v>
      </c>
      <c r="M1931">
        <v>-1.80388106524401</v>
      </c>
      <c r="N1931">
        <v>-0.117902743065417</v>
      </c>
      <c r="O1931">
        <v>0.67918852245967698</v>
      </c>
      <c r="P1931" t="s">
        <v>22</v>
      </c>
    </row>
    <row r="1932" spans="10:16" x14ac:dyDescent="0.25">
      <c r="J1932">
        <v>1991</v>
      </c>
      <c r="K1932" t="s">
        <v>20</v>
      </c>
      <c r="L1932">
        <v>25.163498880058501</v>
      </c>
      <c r="M1932">
        <v>-1.87643027622787</v>
      </c>
      <c r="N1932">
        <v>-3.0171023980016101E-2</v>
      </c>
      <c r="O1932">
        <v>0.59195660812590101</v>
      </c>
      <c r="P1932" t="s">
        <v>22</v>
      </c>
    </row>
    <row r="1933" spans="10:16" x14ac:dyDescent="0.25">
      <c r="J1933">
        <v>1991</v>
      </c>
      <c r="K1933" t="s">
        <v>21</v>
      </c>
      <c r="L1933">
        <v>23.832199713044801</v>
      </c>
      <c r="M1933">
        <v>-1.8686219860870299</v>
      </c>
      <c r="N1933">
        <v>-8.1818969853784101E-3</v>
      </c>
      <c r="O1933">
        <v>0.76402779705170998</v>
      </c>
      <c r="P1933" t="s">
        <v>22</v>
      </c>
    </row>
    <row r="1934" spans="10:16" x14ac:dyDescent="0.25">
      <c r="J1934">
        <v>1992</v>
      </c>
      <c r="K1934" t="s">
        <v>8</v>
      </c>
      <c r="L1934">
        <v>22.320833626601601</v>
      </c>
      <c r="M1934">
        <v>-1.8250845006640599</v>
      </c>
      <c r="N1934">
        <v>-1.4966425048722101</v>
      </c>
      <c r="O1934">
        <v>0.846525698624639</v>
      </c>
      <c r="P1934" t="s">
        <v>22</v>
      </c>
    </row>
    <row r="1935" spans="10:16" x14ac:dyDescent="0.25">
      <c r="J1935">
        <v>1992</v>
      </c>
      <c r="K1935" t="s">
        <v>6</v>
      </c>
      <c r="L1935">
        <v>22.844262249522799</v>
      </c>
      <c r="M1935">
        <v>-1.83884775179992</v>
      </c>
      <c r="N1935">
        <v>-1.49025752967812</v>
      </c>
      <c r="O1935">
        <v>0.74009542370479897</v>
      </c>
      <c r="P1935" t="s">
        <v>22</v>
      </c>
    </row>
    <row r="1936" spans="10:16" x14ac:dyDescent="0.25">
      <c r="J1936">
        <v>1992</v>
      </c>
      <c r="K1936" t="s">
        <v>9</v>
      </c>
      <c r="L1936">
        <v>23.325065689552702</v>
      </c>
      <c r="M1936">
        <v>-1.8068271762788699</v>
      </c>
      <c r="N1936">
        <v>-1.4074210298099199</v>
      </c>
      <c r="O1936">
        <v>0.73752533491700001</v>
      </c>
      <c r="P1936" t="s">
        <v>22</v>
      </c>
    </row>
    <row r="1937" spans="10:16" x14ac:dyDescent="0.25">
      <c r="J1937">
        <v>1992</v>
      </c>
      <c r="K1937" t="s">
        <v>10</v>
      </c>
      <c r="L1937">
        <v>23.852644291670298</v>
      </c>
      <c r="M1937">
        <v>-1.79629393386519</v>
      </c>
      <c r="N1937">
        <v>-1.39115786139663</v>
      </c>
      <c r="O1937">
        <v>0.80624442361334503</v>
      </c>
      <c r="P1937" t="s">
        <v>22</v>
      </c>
    </row>
    <row r="1938" spans="10:16" x14ac:dyDescent="0.25">
      <c r="J1938">
        <v>1992</v>
      </c>
      <c r="K1938" t="s">
        <v>11</v>
      </c>
      <c r="L1938">
        <v>24.522063538981602</v>
      </c>
      <c r="M1938">
        <v>-1.7751992793140099</v>
      </c>
      <c r="N1938">
        <v>-1.1801970816726</v>
      </c>
      <c r="O1938">
        <v>0.76839976962228596</v>
      </c>
      <c r="P1938" t="s">
        <v>22</v>
      </c>
    </row>
    <row r="1939" spans="10:16" x14ac:dyDescent="0.25">
      <c r="J1939">
        <v>1992</v>
      </c>
      <c r="K1939" t="s">
        <v>13</v>
      </c>
      <c r="L1939">
        <v>25.034726424024399</v>
      </c>
      <c r="M1939">
        <v>-1.7762239013098899</v>
      </c>
      <c r="N1939">
        <v>-1.0842362519236199</v>
      </c>
      <c r="O1939">
        <v>0.77243803082238405</v>
      </c>
      <c r="P1939" t="s">
        <v>22</v>
      </c>
    </row>
    <row r="1940" spans="10:16" x14ac:dyDescent="0.25">
      <c r="J1940">
        <v>1992</v>
      </c>
      <c r="K1940" t="s">
        <v>14</v>
      </c>
      <c r="L1940">
        <v>25.586367197844499</v>
      </c>
      <c r="M1940">
        <v>-1.7418581785327401</v>
      </c>
      <c r="N1940">
        <v>-0.98442063434633298</v>
      </c>
      <c r="O1940">
        <v>0.84662043685144905</v>
      </c>
      <c r="P1940" t="s">
        <v>22</v>
      </c>
    </row>
    <row r="1941" spans="10:16" x14ac:dyDescent="0.25">
      <c r="J1941">
        <v>1992</v>
      </c>
      <c r="K1941" t="s">
        <v>15</v>
      </c>
      <c r="L1941">
        <v>25.860293495747801</v>
      </c>
      <c r="M1941">
        <v>-1.75947139405863</v>
      </c>
      <c r="N1941">
        <v>-0.780865179851428</v>
      </c>
      <c r="O1941">
        <v>0.72064327991288502</v>
      </c>
      <c r="P1941" t="s">
        <v>22</v>
      </c>
    </row>
    <row r="1942" spans="10:16" x14ac:dyDescent="0.25">
      <c r="J1942">
        <v>1992</v>
      </c>
      <c r="K1942" t="s">
        <v>16</v>
      </c>
      <c r="L1942">
        <v>26.004819158246601</v>
      </c>
      <c r="M1942">
        <v>-1.74849670642873</v>
      </c>
      <c r="N1942">
        <v>-0.55054247160579395</v>
      </c>
      <c r="O1942">
        <v>0.70469442036278296</v>
      </c>
      <c r="P1942" t="s">
        <v>22</v>
      </c>
    </row>
    <row r="1943" spans="10:16" x14ac:dyDescent="0.25">
      <c r="J1943">
        <v>1992</v>
      </c>
      <c r="K1943" t="s">
        <v>17</v>
      </c>
      <c r="L1943">
        <v>26.404669353105</v>
      </c>
      <c r="M1943">
        <v>-1.7642306804012799</v>
      </c>
      <c r="N1943">
        <v>-0.385079242778325</v>
      </c>
      <c r="O1943">
        <v>0.69542991973149604</v>
      </c>
      <c r="P1943" t="s">
        <v>22</v>
      </c>
    </row>
    <row r="1944" spans="10:16" x14ac:dyDescent="0.25">
      <c r="J1944">
        <v>1992</v>
      </c>
      <c r="K1944" t="s">
        <v>18</v>
      </c>
      <c r="L1944">
        <v>26.339102506086999</v>
      </c>
      <c r="M1944">
        <v>-1.8283585697040501</v>
      </c>
      <c r="N1944">
        <v>-0.44057900683946599</v>
      </c>
      <c r="O1944">
        <v>0.79790100668711705</v>
      </c>
      <c r="P1944" t="s">
        <v>22</v>
      </c>
    </row>
    <row r="1945" spans="10:16" x14ac:dyDescent="0.25">
      <c r="J1945">
        <v>1992</v>
      </c>
      <c r="K1945" t="s">
        <v>19</v>
      </c>
      <c r="L1945">
        <v>25.8752195310609</v>
      </c>
      <c r="M1945">
        <v>-1.79602940009766</v>
      </c>
      <c r="N1945">
        <v>-0.117902743065417</v>
      </c>
      <c r="O1945">
        <v>0.67918852245967698</v>
      </c>
      <c r="P1945" t="s">
        <v>22</v>
      </c>
    </row>
    <row r="1946" spans="10:16" x14ac:dyDescent="0.25">
      <c r="J1946">
        <v>1992</v>
      </c>
      <c r="K1946" t="s">
        <v>20</v>
      </c>
      <c r="L1946">
        <v>25.2389288132572</v>
      </c>
      <c r="M1946">
        <v>-1.8685786110815199</v>
      </c>
      <c r="N1946">
        <v>-3.0171023980016101E-2</v>
      </c>
      <c r="O1946">
        <v>0.59195660812590101</v>
      </c>
      <c r="P1946" t="s">
        <v>22</v>
      </c>
    </row>
    <row r="1947" spans="10:16" x14ac:dyDescent="0.25">
      <c r="J1947">
        <v>1992</v>
      </c>
      <c r="K1947" t="s">
        <v>21</v>
      </c>
      <c r="L1947">
        <v>23.907629646243599</v>
      </c>
      <c r="M1947">
        <v>-1.8607703209406801</v>
      </c>
      <c r="N1947">
        <v>-8.1818969853784101E-3</v>
      </c>
      <c r="O1947">
        <v>0.76402779705170998</v>
      </c>
      <c r="P1947" t="s">
        <v>22</v>
      </c>
    </row>
    <row r="1948" spans="10:16" x14ac:dyDescent="0.25">
      <c r="J1948">
        <v>1993</v>
      </c>
      <c r="K1948" t="s">
        <v>8</v>
      </c>
      <c r="L1948">
        <v>22.396263559800399</v>
      </c>
      <c r="M1948">
        <v>-1.8172328355177101</v>
      </c>
      <c r="N1948">
        <v>-1.4966425048722101</v>
      </c>
      <c r="O1948">
        <v>0.846525698624639</v>
      </c>
      <c r="P1948" t="s">
        <v>22</v>
      </c>
    </row>
    <row r="1949" spans="10:16" x14ac:dyDescent="0.25">
      <c r="J1949">
        <v>1993</v>
      </c>
      <c r="K1949" t="s">
        <v>6</v>
      </c>
      <c r="L1949">
        <v>22.919692182721601</v>
      </c>
      <c r="M1949">
        <v>-1.8309960866535799</v>
      </c>
      <c r="N1949">
        <v>-1.49025752967812</v>
      </c>
      <c r="O1949">
        <v>0.74009542370479897</v>
      </c>
      <c r="P1949" t="s">
        <v>22</v>
      </c>
    </row>
    <row r="1950" spans="10:16" x14ac:dyDescent="0.25">
      <c r="J1950">
        <v>1993</v>
      </c>
      <c r="K1950" t="s">
        <v>9</v>
      </c>
      <c r="L1950">
        <v>23.4004956227515</v>
      </c>
      <c r="M1950">
        <v>-1.7989755111325201</v>
      </c>
      <c r="N1950">
        <v>-1.4074210298099199</v>
      </c>
      <c r="O1950">
        <v>0.73752533491700001</v>
      </c>
      <c r="P1950" t="s">
        <v>22</v>
      </c>
    </row>
    <row r="1951" spans="10:16" x14ac:dyDescent="0.25">
      <c r="J1951">
        <v>1993</v>
      </c>
      <c r="K1951" t="s">
        <v>10</v>
      </c>
      <c r="L1951">
        <v>23.9280742248691</v>
      </c>
      <c r="M1951">
        <v>-1.7884422687188399</v>
      </c>
      <c r="N1951">
        <v>-1.39115786139663</v>
      </c>
      <c r="O1951">
        <v>0.80624442361334503</v>
      </c>
      <c r="P1951" t="s">
        <v>22</v>
      </c>
    </row>
    <row r="1952" spans="10:16" x14ac:dyDescent="0.25">
      <c r="J1952">
        <v>1993</v>
      </c>
      <c r="K1952" t="s">
        <v>11</v>
      </c>
      <c r="L1952">
        <v>24.5974934721804</v>
      </c>
      <c r="M1952">
        <v>-1.7673476141676601</v>
      </c>
      <c r="N1952">
        <v>-1.1801970816726</v>
      </c>
      <c r="O1952">
        <v>0.76839976962228596</v>
      </c>
      <c r="P1952" t="s">
        <v>22</v>
      </c>
    </row>
    <row r="1953" spans="10:16" x14ac:dyDescent="0.25">
      <c r="J1953">
        <v>1993</v>
      </c>
      <c r="K1953" t="s">
        <v>13</v>
      </c>
      <c r="L1953">
        <v>25.1101563572232</v>
      </c>
      <c r="M1953">
        <v>-1.7683722361635399</v>
      </c>
      <c r="N1953">
        <v>-1.0842362519236199</v>
      </c>
      <c r="O1953">
        <v>0.77243803082238405</v>
      </c>
      <c r="P1953" t="s">
        <v>22</v>
      </c>
    </row>
    <row r="1954" spans="10:16" x14ac:dyDescent="0.25">
      <c r="J1954">
        <v>1993</v>
      </c>
      <c r="K1954" t="s">
        <v>14</v>
      </c>
      <c r="L1954">
        <v>25.661797131043301</v>
      </c>
      <c r="M1954">
        <v>-1.7340065133864</v>
      </c>
      <c r="N1954">
        <v>-0.98442063434633298</v>
      </c>
      <c r="O1954">
        <v>0.84662043685144905</v>
      </c>
      <c r="P1954" t="s">
        <v>22</v>
      </c>
    </row>
    <row r="1955" spans="10:16" x14ac:dyDescent="0.25">
      <c r="J1955">
        <v>1993</v>
      </c>
      <c r="K1955" t="s">
        <v>15</v>
      </c>
      <c r="L1955">
        <v>25.935723428946599</v>
      </c>
      <c r="M1955">
        <v>-1.7516197289122799</v>
      </c>
      <c r="N1955">
        <v>-0.780865179851428</v>
      </c>
      <c r="O1955">
        <v>0.72064327991288502</v>
      </c>
      <c r="P1955" t="s">
        <v>22</v>
      </c>
    </row>
    <row r="1956" spans="10:16" x14ac:dyDescent="0.25">
      <c r="J1956">
        <v>1993</v>
      </c>
      <c r="K1956" t="s">
        <v>16</v>
      </c>
      <c r="L1956">
        <v>26.080249091445399</v>
      </c>
      <c r="M1956">
        <v>-1.74064504128238</v>
      </c>
      <c r="N1956">
        <v>-0.55054247160579395</v>
      </c>
      <c r="O1956">
        <v>0.70469442036278296</v>
      </c>
      <c r="P1956" t="s">
        <v>22</v>
      </c>
    </row>
    <row r="1957" spans="10:16" x14ac:dyDescent="0.25">
      <c r="J1957">
        <v>1993</v>
      </c>
      <c r="K1957" t="s">
        <v>17</v>
      </c>
      <c r="L1957">
        <v>26.480099286303801</v>
      </c>
      <c r="M1957">
        <v>-1.7563790152549299</v>
      </c>
      <c r="N1957">
        <v>-0.385079242778325</v>
      </c>
      <c r="O1957">
        <v>0.69542991973149604</v>
      </c>
      <c r="P1957" t="s">
        <v>22</v>
      </c>
    </row>
    <row r="1958" spans="10:16" x14ac:dyDescent="0.25">
      <c r="J1958">
        <v>1993</v>
      </c>
      <c r="K1958" t="s">
        <v>18</v>
      </c>
      <c r="L1958">
        <v>26.4145324392858</v>
      </c>
      <c r="M1958">
        <v>-1.8205069045577</v>
      </c>
      <c r="N1958">
        <v>-0.44057900683946599</v>
      </c>
      <c r="O1958">
        <v>0.79790100668711705</v>
      </c>
      <c r="P1958" t="s">
        <v>22</v>
      </c>
    </row>
    <row r="1959" spans="10:16" x14ac:dyDescent="0.25">
      <c r="J1959">
        <v>1993</v>
      </c>
      <c r="K1959" t="s">
        <v>19</v>
      </c>
      <c r="L1959">
        <v>25.950649464259701</v>
      </c>
      <c r="M1959">
        <v>-1.7881777349513099</v>
      </c>
      <c r="N1959">
        <v>-0.117902743065417</v>
      </c>
      <c r="O1959">
        <v>0.67918852245967698</v>
      </c>
      <c r="P1959" t="s">
        <v>22</v>
      </c>
    </row>
    <row r="1960" spans="10:16" x14ac:dyDescent="0.25">
      <c r="J1960">
        <v>1993</v>
      </c>
      <c r="K1960" t="s">
        <v>20</v>
      </c>
      <c r="L1960">
        <v>25.314358746456001</v>
      </c>
      <c r="M1960">
        <v>-1.8607269459351701</v>
      </c>
      <c r="N1960">
        <v>-3.0171023980016101E-2</v>
      </c>
      <c r="O1960">
        <v>0.59195660812590101</v>
      </c>
      <c r="P1960" t="s">
        <v>22</v>
      </c>
    </row>
    <row r="1961" spans="10:16" x14ac:dyDescent="0.25">
      <c r="J1961">
        <v>1993</v>
      </c>
      <c r="K1961" t="s">
        <v>21</v>
      </c>
      <c r="L1961">
        <v>23.983059579442401</v>
      </c>
      <c r="M1961">
        <v>-1.85291865579434</v>
      </c>
      <c r="N1961">
        <v>-8.1818969853784101E-3</v>
      </c>
      <c r="O1961">
        <v>0.76402779705170998</v>
      </c>
      <c r="P1961" t="s">
        <v>22</v>
      </c>
    </row>
    <row r="1962" spans="10:16" x14ac:dyDescent="0.25">
      <c r="J1962">
        <v>1994</v>
      </c>
      <c r="K1962" t="s">
        <v>8</v>
      </c>
      <c r="L1962">
        <v>22.471693492999201</v>
      </c>
      <c r="M1962">
        <v>-1.80938117037137</v>
      </c>
      <c r="N1962">
        <v>-1.4966425048722101</v>
      </c>
      <c r="O1962">
        <v>0.846525698624639</v>
      </c>
      <c r="P1962" t="s">
        <v>22</v>
      </c>
    </row>
    <row r="1963" spans="10:16" x14ac:dyDescent="0.25">
      <c r="J1963">
        <v>1994</v>
      </c>
      <c r="K1963" t="s">
        <v>6</v>
      </c>
      <c r="L1963">
        <v>22.995122115920399</v>
      </c>
      <c r="M1963">
        <v>-1.8231444215072301</v>
      </c>
      <c r="N1963">
        <v>-1.49025752967812</v>
      </c>
      <c r="O1963">
        <v>0.74009542370479897</v>
      </c>
      <c r="P1963" t="s">
        <v>22</v>
      </c>
    </row>
    <row r="1964" spans="10:16" x14ac:dyDescent="0.25">
      <c r="J1964">
        <v>1994</v>
      </c>
      <c r="K1964" t="s">
        <v>9</v>
      </c>
      <c r="L1964">
        <v>23.475925555950202</v>
      </c>
      <c r="M1964">
        <v>-1.79112384598618</v>
      </c>
      <c r="N1964">
        <v>-1.4074210298099199</v>
      </c>
      <c r="O1964">
        <v>0.73752533491700001</v>
      </c>
      <c r="P1964" t="s">
        <v>22</v>
      </c>
    </row>
    <row r="1965" spans="10:16" x14ac:dyDescent="0.25">
      <c r="J1965">
        <v>1994</v>
      </c>
      <c r="K1965" t="s">
        <v>10</v>
      </c>
      <c r="L1965">
        <v>24.003504158067901</v>
      </c>
      <c r="M1965">
        <v>-1.7805906035725001</v>
      </c>
      <c r="N1965">
        <v>-1.39115786139663</v>
      </c>
      <c r="O1965">
        <v>0.80624442361334503</v>
      </c>
      <c r="P1965" t="s">
        <v>22</v>
      </c>
    </row>
    <row r="1966" spans="10:16" x14ac:dyDescent="0.25">
      <c r="J1966">
        <v>1994</v>
      </c>
      <c r="K1966" t="s">
        <v>11</v>
      </c>
      <c r="L1966">
        <v>24.672923405379201</v>
      </c>
      <c r="M1966">
        <v>-1.75949594902131</v>
      </c>
      <c r="N1966">
        <v>-1.1801970816726</v>
      </c>
      <c r="O1966">
        <v>0.76839976962228596</v>
      </c>
      <c r="P1966" t="s">
        <v>22</v>
      </c>
    </row>
    <row r="1967" spans="10:16" x14ac:dyDescent="0.25">
      <c r="J1967">
        <v>1994</v>
      </c>
      <c r="K1967" t="s">
        <v>13</v>
      </c>
      <c r="L1967">
        <v>25.185586290421899</v>
      </c>
      <c r="M1967">
        <v>-1.7605205710171901</v>
      </c>
      <c r="N1967">
        <v>-1.0842362519236199</v>
      </c>
      <c r="O1967">
        <v>0.77243803082238405</v>
      </c>
      <c r="P1967" t="s">
        <v>22</v>
      </c>
    </row>
    <row r="1968" spans="10:16" x14ac:dyDescent="0.25">
      <c r="J1968">
        <v>1994</v>
      </c>
      <c r="K1968" t="s">
        <v>14</v>
      </c>
      <c r="L1968">
        <v>25.737227064241999</v>
      </c>
      <c r="M1968">
        <v>-1.7261548482400499</v>
      </c>
      <c r="N1968">
        <v>-0.98442063434633298</v>
      </c>
      <c r="O1968">
        <v>0.84662043685144905</v>
      </c>
      <c r="P1968" t="s">
        <v>22</v>
      </c>
    </row>
    <row r="1969" spans="10:16" x14ac:dyDescent="0.25">
      <c r="J1969">
        <v>1994</v>
      </c>
      <c r="K1969" t="s">
        <v>15</v>
      </c>
      <c r="L1969">
        <v>26.0111533621454</v>
      </c>
      <c r="M1969">
        <v>-1.7437680637659401</v>
      </c>
      <c r="N1969">
        <v>-0.780865179851428</v>
      </c>
      <c r="O1969">
        <v>0.72064327991288502</v>
      </c>
      <c r="P1969" t="s">
        <v>22</v>
      </c>
    </row>
    <row r="1970" spans="10:16" x14ac:dyDescent="0.25">
      <c r="J1970">
        <v>1994</v>
      </c>
      <c r="K1970" t="s">
        <v>16</v>
      </c>
      <c r="L1970">
        <v>26.155679024644101</v>
      </c>
      <c r="M1970">
        <v>-1.7327933761360399</v>
      </c>
      <c r="N1970">
        <v>-0.55054247160579395</v>
      </c>
      <c r="O1970">
        <v>0.70469442036278296</v>
      </c>
      <c r="P1970" t="s">
        <v>22</v>
      </c>
    </row>
    <row r="1971" spans="10:16" x14ac:dyDescent="0.25">
      <c r="J1971">
        <v>1994</v>
      </c>
      <c r="K1971" t="s">
        <v>17</v>
      </c>
      <c r="L1971">
        <v>26.555529219502599</v>
      </c>
      <c r="M1971">
        <v>-1.7485273501085901</v>
      </c>
      <c r="N1971">
        <v>-0.385079242778325</v>
      </c>
      <c r="O1971">
        <v>0.69542991973149604</v>
      </c>
      <c r="P1971" t="s">
        <v>22</v>
      </c>
    </row>
    <row r="1972" spans="10:16" x14ac:dyDescent="0.25">
      <c r="J1972">
        <v>1994</v>
      </c>
      <c r="K1972" t="s">
        <v>18</v>
      </c>
      <c r="L1972">
        <v>26.489962372484602</v>
      </c>
      <c r="M1972">
        <v>-1.81265523941135</v>
      </c>
      <c r="N1972">
        <v>-0.44057900683946599</v>
      </c>
      <c r="O1972">
        <v>0.79790100668711705</v>
      </c>
      <c r="P1972" t="s">
        <v>22</v>
      </c>
    </row>
    <row r="1973" spans="10:16" x14ac:dyDescent="0.25">
      <c r="J1973">
        <v>1994</v>
      </c>
      <c r="K1973" t="s">
        <v>19</v>
      </c>
      <c r="L1973">
        <v>26.0260793974584</v>
      </c>
      <c r="M1973">
        <v>-1.7803260698049701</v>
      </c>
      <c r="N1973">
        <v>-0.117902743065417</v>
      </c>
      <c r="O1973">
        <v>0.67918852245967698</v>
      </c>
      <c r="P1973" t="s">
        <v>22</v>
      </c>
    </row>
    <row r="1974" spans="10:16" x14ac:dyDescent="0.25">
      <c r="J1974">
        <v>1994</v>
      </c>
      <c r="K1974" t="s">
        <v>20</v>
      </c>
      <c r="L1974">
        <v>25.389788679654799</v>
      </c>
      <c r="M1974">
        <v>-1.85287528078882</v>
      </c>
      <c r="N1974">
        <v>-3.0171023980016101E-2</v>
      </c>
      <c r="O1974">
        <v>0.59195660812590101</v>
      </c>
      <c r="P1974" t="s">
        <v>22</v>
      </c>
    </row>
    <row r="1975" spans="10:16" x14ac:dyDescent="0.25">
      <c r="J1975">
        <v>1994</v>
      </c>
      <c r="K1975" t="s">
        <v>21</v>
      </c>
      <c r="L1975">
        <v>24.058489512641099</v>
      </c>
      <c r="M1975">
        <v>-1.84506699064799</v>
      </c>
      <c r="N1975">
        <v>-8.1818969853784101E-3</v>
      </c>
      <c r="O1975">
        <v>0.76402779705170998</v>
      </c>
      <c r="P1975" t="s">
        <v>22</v>
      </c>
    </row>
    <row r="1976" spans="10:16" x14ac:dyDescent="0.25">
      <c r="J1976">
        <v>1995</v>
      </c>
      <c r="K1976" t="s">
        <v>8</v>
      </c>
      <c r="L1976">
        <v>22.547123426197899</v>
      </c>
      <c r="M1976">
        <v>-1.80152950522502</v>
      </c>
      <c r="N1976">
        <v>-1.4966425048722101</v>
      </c>
      <c r="O1976">
        <v>0.846525698624639</v>
      </c>
      <c r="P1976" t="s">
        <v>22</v>
      </c>
    </row>
    <row r="1977" spans="10:16" x14ac:dyDescent="0.25">
      <c r="J1977">
        <v>1995</v>
      </c>
      <c r="K1977" t="s">
        <v>6</v>
      </c>
      <c r="L1977">
        <v>23.070552049119101</v>
      </c>
      <c r="M1977">
        <v>-1.8152927563608801</v>
      </c>
      <c r="N1977">
        <v>-1.49025752967812</v>
      </c>
      <c r="O1977">
        <v>0.74009542370479897</v>
      </c>
      <c r="P1977" t="s">
        <v>22</v>
      </c>
    </row>
    <row r="1978" spans="10:16" x14ac:dyDescent="0.25">
      <c r="J1978">
        <v>1995</v>
      </c>
      <c r="K1978" t="s">
        <v>9</v>
      </c>
      <c r="L1978">
        <v>23.551355489149</v>
      </c>
      <c r="M1978">
        <v>-1.78327218083983</v>
      </c>
      <c r="N1978">
        <v>-1.4074210298099199</v>
      </c>
      <c r="O1978">
        <v>0.73752533491700001</v>
      </c>
      <c r="P1978" t="s">
        <v>22</v>
      </c>
    </row>
    <row r="1979" spans="10:16" x14ac:dyDescent="0.25">
      <c r="J1979">
        <v>1995</v>
      </c>
      <c r="K1979" t="s">
        <v>10</v>
      </c>
      <c r="L1979">
        <v>24.0789340912666</v>
      </c>
      <c r="M1979">
        <v>-1.77273893842615</v>
      </c>
      <c r="N1979">
        <v>-1.39115786139663</v>
      </c>
      <c r="O1979">
        <v>0.80624442361334503</v>
      </c>
      <c r="P1979" t="s">
        <v>22</v>
      </c>
    </row>
    <row r="1980" spans="10:16" x14ac:dyDescent="0.25">
      <c r="J1980">
        <v>1995</v>
      </c>
      <c r="K1980" t="s">
        <v>11</v>
      </c>
      <c r="L1980">
        <v>24.7483533385779</v>
      </c>
      <c r="M1980">
        <v>-1.75164428387496</v>
      </c>
      <c r="N1980">
        <v>-1.1801970816726</v>
      </c>
      <c r="O1980">
        <v>0.76839976962228596</v>
      </c>
      <c r="P1980" t="s">
        <v>22</v>
      </c>
    </row>
    <row r="1981" spans="10:16" x14ac:dyDescent="0.25">
      <c r="J1981">
        <v>1995</v>
      </c>
      <c r="K1981" t="s">
        <v>13</v>
      </c>
      <c r="L1981">
        <v>25.2610162236207</v>
      </c>
      <c r="M1981">
        <v>-1.75266890587084</v>
      </c>
      <c r="N1981">
        <v>-1.0842362519236199</v>
      </c>
      <c r="O1981">
        <v>0.77243803082238405</v>
      </c>
      <c r="P1981" t="s">
        <v>22</v>
      </c>
    </row>
    <row r="1982" spans="10:16" x14ac:dyDescent="0.25">
      <c r="J1982">
        <v>1995</v>
      </c>
      <c r="K1982" t="s">
        <v>14</v>
      </c>
      <c r="L1982">
        <v>25.812656997440801</v>
      </c>
      <c r="M1982">
        <v>-1.7183031830936999</v>
      </c>
      <c r="N1982">
        <v>-0.98442063434633298</v>
      </c>
      <c r="O1982">
        <v>0.84662043685144905</v>
      </c>
      <c r="P1982" t="s">
        <v>22</v>
      </c>
    </row>
    <row r="1983" spans="10:16" x14ac:dyDescent="0.25">
      <c r="J1983">
        <v>1995</v>
      </c>
      <c r="K1983" t="s">
        <v>15</v>
      </c>
      <c r="L1983">
        <v>26.086583295344099</v>
      </c>
      <c r="M1983">
        <v>-1.73591639861959</v>
      </c>
      <c r="N1983">
        <v>-0.780865179851428</v>
      </c>
      <c r="O1983">
        <v>0.72064327991288502</v>
      </c>
      <c r="P1983" t="s">
        <v>22</v>
      </c>
    </row>
    <row r="1984" spans="10:16" x14ac:dyDescent="0.25">
      <c r="J1984">
        <v>1995</v>
      </c>
      <c r="K1984" t="s">
        <v>16</v>
      </c>
      <c r="L1984">
        <v>26.231108957842899</v>
      </c>
      <c r="M1984">
        <v>-1.7249417109896901</v>
      </c>
      <c r="N1984">
        <v>-0.55054247160579395</v>
      </c>
      <c r="O1984">
        <v>0.70469442036278296</v>
      </c>
      <c r="P1984" t="s">
        <v>22</v>
      </c>
    </row>
    <row r="1985" spans="10:16" x14ac:dyDescent="0.25">
      <c r="J1985">
        <v>1995</v>
      </c>
      <c r="K1985" t="s">
        <v>17</v>
      </c>
      <c r="L1985">
        <v>26.630959152701301</v>
      </c>
      <c r="M1985">
        <v>-1.74067568496224</v>
      </c>
      <c r="N1985">
        <v>-0.385079242778325</v>
      </c>
      <c r="O1985">
        <v>0.69542991973149604</v>
      </c>
      <c r="P1985" t="s">
        <v>22</v>
      </c>
    </row>
    <row r="1986" spans="10:16" x14ac:dyDescent="0.25">
      <c r="J1986">
        <v>1995</v>
      </c>
      <c r="K1986" t="s">
        <v>18</v>
      </c>
      <c r="L1986">
        <v>26.5653923056833</v>
      </c>
      <c r="M1986">
        <v>-1.8048035742649999</v>
      </c>
      <c r="N1986">
        <v>-0.44057900683946599</v>
      </c>
      <c r="O1986">
        <v>0.79790100668711705</v>
      </c>
      <c r="P1986" t="s">
        <v>22</v>
      </c>
    </row>
    <row r="1987" spans="10:16" x14ac:dyDescent="0.25">
      <c r="J1987">
        <v>1995</v>
      </c>
      <c r="K1987" t="s">
        <v>19</v>
      </c>
      <c r="L1987">
        <v>26.101509330657201</v>
      </c>
      <c r="M1987">
        <v>-1.7724744046586201</v>
      </c>
      <c r="N1987">
        <v>-0.117902743065417</v>
      </c>
      <c r="O1987">
        <v>0.67918852245967698</v>
      </c>
      <c r="P1987" t="s">
        <v>22</v>
      </c>
    </row>
    <row r="1988" spans="10:16" x14ac:dyDescent="0.25">
      <c r="J1988">
        <v>1995</v>
      </c>
      <c r="K1988" t="s">
        <v>20</v>
      </c>
      <c r="L1988">
        <v>25.465218612853501</v>
      </c>
      <c r="M1988">
        <v>-1.84502361564247</v>
      </c>
      <c r="N1988">
        <v>-3.0171023980016101E-2</v>
      </c>
      <c r="O1988">
        <v>0.59195660812590101</v>
      </c>
      <c r="P1988" t="s">
        <v>22</v>
      </c>
    </row>
    <row r="1989" spans="10:16" x14ac:dyDescent="0.25">
      <c r="J1989">
        <v>1995</v>
      </c>
      <c r="K1989" t="s">
        <v>21</v>
      </c>
      <c r="L1989">
        <v>24.133919445839901</v>
      </c>
      <c r="M1989">
        <v>-1.8372153255016399</v>
      </c>
      <c r="N1989">
        <v>-8.1818969853784101E-3</v>
      </c>
      <c r="O1989">
        <v>0.76402779705170998</v>
      </c>
      <c r="P1989" t="s">
        <v>22</v>
      </c>
    </row>
    <row r="1990" spans="10:16" x14ac:dyDescent="0.25">
      <c r="J1990">
        <v>1996</v>
      </c>
      <c r="K1990" t="s">
        <v>8</v>
      </c>
      <c r="L1990">
        <v>22.622553359396701</v>
      </c>
      <c r="M1990">
        <v>-1.7936778400786699</v>
      </c>
      <c r="N1990">
        <v>-1.4966425048722101</v>
      </c>
      <c r="O1990">
        <v>0.846525698624639</v>
      </c>
      <c r="P1990" t="s">
        <v>22</v>
      </c>
    </row>
    <row r="1991" spans="10:16" x14ac:dyDescent="0.25">
      <c r="J1991">
        <v>1996</v>
      </c>
      <c r="K1991" t="s">
        <v>6</v>
      </c>
      <c r="L1991">
        <v>23.145981982317899</v>
      </c>
      <c r="M1991">
        <v>-1.80744109121453</v>
      </c>
      <c r="N1991">
        <v>-1.49025752967812</v>
      </c>
      <c r="O1991">
        <v>0.74009542370479897</v>
      </c>
      <c r="P1991" t="s">
        <v>22</v>
      </c>
    </row>
    <row r="1992" spans="10:16" x14ac:dyDescent="0.25">
      <c r="J1992">
        <v>1996</v>
      </c>
      <c r="K1992" t="s">
        <v>9</v>
      </c>
      <c r="L1992">
        <v>23.626785422347801</v>
      </c>
      <c r="M1992">
        <v>-1.7754205156934799</v>
      </c>
      <c r="N1992">
        <v>-1.4074210298099199</v>
      </c>
      <c r="O1992">
        <v>0.73752533491700001</v>
      </c>
      <c r="P1992" t="s">
        <v>22</v>
      </c>
    </row>
    <row r="1993" spans="10:16" x14ac:dyDescent="0.25">
      <c r="J1993">
        <v>1996</v>
      </c>
      <c r="K1993" t="s">
        <v>10</v>
      </c>
      <c r="L1993">
        <v>24.154364024465401</v>
      </c>
      <c r="M1993">
        <v>-1.7648872732798</v>
      </c>
      <c r="N1993">
        <v>-1.39115786139663</v>
      </c>
      <c r="O1993">
        <v>0.80624442361334503</v>
      </c>
      <c r="P1993" t="s">
        <v>22</v>
      </c>
    </row>
    <row r="1994" spans="10:16" x14ac:dyDescent="0.25">
      <c r="J1994">
        <v>1996</v>
      </c>
      <c r="K1994" t="s">
        <v>11</v>
      </c>
      <c r="L1994">
        <v>24.823783271776701</v>
      </c>
      <c r="M1994">
        <v>-1.7437926187286099</v>
      </c>
      <c r="N1994">
        <v>-1.1801970816726</v>
      </c>
      <c r="O1994">
        <v>0.76839976962228596</v>
      </c>
      <c r="P1994" t="s">
        <v>22</v>
      </c>
    </row>
    <row r="1995" spans="10:16" x14ac:dyDescent="0.25">
      <c r="J1995">
        <v>1996</v>
      </c>
      <c r="K1995" t="s">
        <v>13</v>
      </c>
      <c r="L1995">
        <v>25.336446156819498</v>
      </c>
      <c r="M1995">
        <v>-1.7448172407245</v>
      </c>
      <c r="N1995">
        <v>-1.0842362519236199</v>
      </c>
      <c r="O1995">
        <v>0.77243803082238405</v>
      </c>
      <c r="P1995" t="s">
        <v>22</v>
      </c>
    </row>
    <row r="1996" spans="10:16" x14ac:dyDescent="0.25">
      <c r="J1996">
        <v>1996</v>
      </c>
      <c r="K1996" t="s">
        <v>14</v>
      </c>
      <c r="L1996">
        <v>25.888086930639599</v>
      </c>
      <c r="M1996">
        <v>-1.7104515179473501</v>
      </c>
      <c r="N1996">
        <v>-0.98442063434633298</v>
      </c>
      <c r="O1996">
        <v>0.84662043685144905</v>
      </c>
      <c r="P1996" t="s">
        <v>22</v>
      </c>
    </row>
    <row r="1997" spans="10:16" x14ac:dyDescent="0.25">
      <c r="J1997">
        <v>1996</v>
      </c>
      <c r="K1997" t="s">
        <v>15</v>
      </c>
      <c r="L1997">
        <v>26.1620132285429</v>
      </c>
      <c r="M1997">
        <v>-1.72806473347324</v>
      </c>
      <c r="N1997">
        <v>-0.780865179851428</v>
      </c>
      <c r="O1997">
        <v>0.72064327991288502</v>
      </c>
      <c r="P1997" t="s">
        <v>22</v>
      </c>
    </row>
    <row r="1998" spans="10:16" x14ac:dyDescent="0.25">
      <c r="J1998">
        <v>1996</v>
      </c>
      <c r="K1998" t="s">
        <v>16</v>
      </c>
      <c r="L1998">
        <v>26.306538891041601</v>
      </c>
      <c r="M1998">
        <v>-1.71709004584334</v>
      </c>
      <c r="N1998">
        <v>-0.55054247160579395</v>
      </c>
      <c r="O1998">
        <v>0.70469442036278296</v>
      </c>
      <c r="P1998" t="s">
        <v>22</v>
      </c>
    </row>
    <row r="1999" spans="10:16" x14ac:dyDescent="0.25">
      <c r="J1999">
        <v>1996</v>
      </c>
      <c r="K1999" t="s">
        <v>17</v>
      </c>
      <c r="L1999">
        <v>26.706389085900099</v>
      </c>
      <c r="M1999">
        <v>-1.73282401981589</v>
      </c>
      <c r="N1999">
        <v>-0.385079242778325</v>
      </c>
      <c r="O1999">
        <v>0.69542991973149604</v>
      </c>
      <c r="P1999" t="s">
        <v>22</v>
      </c>
    </row>
    <row r="2000" spans="10:16" x14ac:dyDescent="0.25">
      <c r="J2000">
        <v>1996</v>
      </c>
      <c r="K2000" t="s">
        <v>18</v>
      </c>
      <c r="L2000">
        <v>26.640822238882102</v>
      </c>
      <c r="M2000">
        <v>-1.7969519091186501</v>
      </c>
      <c r="N2000">
        <v>-0.44057900683946599</v>
      </c>
      <c r="O2000">
        <v>0.79790100668711705</v>
      </c>
      <c r="P2000" t="s">
        <v>22</v>
      </c>
    </row>
    <row r="2001" spans="10:16" x14ac:dyDescent="0.25">
      <c r="J2001">
        <v>1996</v>
      </c>
      <c r="K2001" t="s">
        <v>19</v>
      </c>
      <c r="L2001">
        <v>26.176939263855999</v>
      </c>
      <c r="M2001">
        <v>-1.76462273951227</v>
      </c>
      <c r="N2001">
        <v>-0.117902743065417</v>
      </c>
      <c r="O2001">
        <v>0.67918852245967698</v>
      </c>
      <c r="P2001" t="s">
        <v>22</v>
      </c>
    </row>
    <row r="2002" spans="10:16" x14ac:dyDescent="0.25">
      <c r="J2002">
        <v>1996</v>
      </c>
      <c r="K2002" t="s">
        <v>20</v>
      </c>
      <c r="L2002">
        <v>25.540648546052299</v>
      </c>
      <c r="M2002">
        <v>-1.8371719504961199</v>
      </c>
      <c r="N2002">
        <v>-3.0171023980016101E-2</v>
      </c>
      <c r="O2002">
        <v>0.59195660812590101</v>
      </c>
      <c r="P2002" t="s">
        <v>22</v>
      </c>
    </row>
    <row r="2003" spans="10:16" x14ac:dyDescent="0.25">
      <c r="J2003">
        <v>1996</v>
      </c>
      <c r="K2003" t="s">
        <v>21</v>
      </c>
      <c r="L2003">
        <v>24.209349379038699</v>
      </c>
      <c r="M2003">
        <v>-1.8293636603552901</v>
      </c>
      <c r="N2003">
        <v>-8.1818969853784101E-3</v>
      </c>
      <c r="O2003">
        <v>0.76402779705170998</v>
      </c>
      <c r="P2003" t="s">
        <v>22</v>
      </c>
    </row>
    <row r="2004" spans="10:16" x14ac:dyDescent="0.25">
      <c r="J2004">
        <v>1997</v>
      </c>
      <c r="K2004" t="s">
        <v>8</v>
      </c>
      <c r="L2004">
        <v>22.697983292595499</v>
      </c>
      <c r="M2004">
        <v>-1.7858261749323201</v>
      </c>
      <c r="N2004">
        <v>-1.4966425048722101</v>
      </c>
      <c r="O2004">
        <v>0.846525698624639</v>
      </c>
      <c r="P2004" t="s">
        <v>22</v>
      </c>
    </row>
    <row r="2005" spans="10:16" x14ac:dyDescent="0.25">
      <c r="J2005">
        <v>1997</v>
      </c>
      <c r="K2005" t="s">
        <v>6</v>
      </c>
      <c r="L2005">
        <v>23.2214119155167</v>
      </c>
      <c r="M2005">
        <v>-1.79958942606818</v>
      </c>
      <c r="N2005">
        <v>-1.49025752967812</v>
      </c>
      <c r="O2005">
        <v>0.74009542370479897</v>
      </c>
      <c r="P2005" t="s">
        <v>22</v>
      </c>
    </row>
    <row r="2006" spans="10:16" x14ac:dyDescent="0.25">
      <c r="J2006">
        <v>1997</v>
      </c>
      <c r="K2006" t="s">
        <v>9</v>
      </c>
      <c r="L2006">
        <v>23.7022153555465</v>
      </c>
      <c r="M2006">
        <v>-1.7675688505471301</v>
      </c>
      <c r="N2006">
        <v>-1.4074210298099199</v>
      </c>
      <c r="O2006">
        <v>0.73752533491700001</v>
      </c>
      <c r="P2006" t="s">
        <v>22</v>
      </c>
    </row>
    <row r="2007" spans="10:16" x14ac:dyDescent="0.25">
      <c r="J2007">
        <v>1997</v>
      </c>
      <c r="K2007" t="s">
        <v>10</v>
      </c>
      <c r="L2007">
        <v>24.229793957664199</v>
      </c>
      <c r="M2007">
        <v>-1.7570356081334499</v>
      </c>
      <c r="N2007">
        <v>-1.39115786139663</v>
      </c>
      <c r="O2007">
        <v>0.80624442361334503</v>
      </c>
      <c r="P2007" t="s">
        <v>22</v>
      </c>
    </row>
    <row r="2008" spans="10:16" x14ac:dyDescent="0.25">
      <c r="J2008">
        <v>1997</v>
      </c>
      <c r="K2008" t="s">
        <v>11</v>
      </c>
      <c r="L2008">
        <v>24.899213204975499</v>
      </c>
      <c r="M2008">
        <v>-1.7359409535822701</v>
      </c>
      <c r="N2008">
        <v>-1.1801970816726</v>
      </c>
      <c r="O2008">
        <v>0.76839976962228596</v>
      </c>
      <c r="P2008" t="s">
        <v>22</v>
      </c>
    </row>
    <row r="2009" spans="10:16" x14ac:dyDescent="0.25">
      <c r="J2009">
        <v>1997</v>
      </c>
      <c r="K2009" t="s">
        <v>13</v>
      </c>
      <c r="L2009">
        <v>25.4118760900183</v>
      </c>
      <c r="M2009">
        <v>-1.7369655755781499</v>
      </c>
      <c r="N2009">
        <v>-1.0842362519236199</v>
      </c>
      <c r="O2009">
        <v>0.77243803082238405</v>
      </c>
      <c r="P2009" t="s">
        <v>22</v>
      </c>
    </row>
    <row r="2010" spans="10:16" x14ac:dyDescent="0.25">
      <c r="J2010">
        <v>1997</v>
      </c>
      <c r="K2010" t="s">
        <v>14</v>
      </c>
      <c r="L2010">
        <v>25.9635168638384</v>
      </c>
      <c r="M2010">
        <v>-1.702599852801</v>
      </c>
      <c r="N2010">
        <v>-0.98442063434633298</v>
      </c>
      <c r="O2010">
        <v>0.84662043685144905</v>
      </c>
      <c r="P2010" t="s">
        <v>22</v>
      </c>
    </row>
    <row r="2011" spans="10:16" x14ac:dyDescent="0.25">
      <c r="J2011">
        <v>1997</v>
      </c>
      <c r="K2011" t="s">
        <v>15</v>
      </c>
      <c r="L2011">
        <v>26.237443161741702</v>
      </c>
      <c r="M2011">
        <v>-1.7202130683268899</v>
      </c>
      <c r="N2011">
        <v>-0.780865179851428</v>
      </c>
      <c r="O2011">
        <v>0.72064327991288502</v>
      </c>
      <c r="P2011" t="s">
        <v>22</v>
      </c>
    </row>
    <row r="2012" spans="10:16" x14ac:dyDescent="0.25">
      <c r="J2012">
        <v>1997</v>
      </c>
      <c r="K2012" t="s">
        <v>16</v>
      </c>
      <c r="L2012">
        <v>26.381968824240399</v>
      </c>
      <c r="M2012">
        <v>-1.70923838069699</v>
      </c>
      <c r="N2012">
        <v>-0.55054247160579395</v>
      </c>
      <c r="O2012">
        <v>0.70469442036278296</v>
      </c>
      <c r="P2012" t="s">
        <v>22</v>
      </c>
    </row>
    <row r="2013" spans="10:16" x14ac:dyDescent="0.25">
      <c r="J2013">
        <v>1997</v>
      </c>
      <c r="K2013" t="s">
        <v>17</v>
      </c>
      <c r="L2013">
        <v>26.781819019098901</v>
      </c>
      <c r="M2013">
        <v>-1.7249723546695399</v>
      </c>
      <c r="N2013">
        <v>-0.385079242778325</v>
      </c>
      <c r="O2013">
        <v>0.69542991973149604</v>
      </c>
      <c r="P2013" t="s">
        <v>22</v>
      </c>
    </row>
    <row r="2014" spans="10:16" x14ac:dyDescent="0.25">
      <c r="J2014">
        <v>1997</v>
      </c>
      <c r="K2014" t="s">
        <v>18</v>
      </c>
      <c r="L2014">
        <v>26.7162521720809</v>
      </c>
      <c r="M2014">
        <v>-1.7891002439723001</v>
      </c>
      <c r="N2014">
        <v>-0.44057900683946599</v>
      </c>
      <c r="O2014">
        <v>0.79790100668711705</v>
      </c>
      <c r="P2014" t="s">
        <v>22</v>
      </c>
    </row>
    <row r="2015" spans="10:16" x14ac:dyDescent="0.25">
      <c r="J2015">
        <v>1997</v>
      </c>
      <c r="K2015" t="s">
        <v>19</v>
      </c>
      <c r="L2015">
        <v>26.252369197054801</v>
      </c>
      <c r="M2015">
        <v>-1.7567710743659199</v>
      </c>
      <c r="N2015">
        <v>-0.117902743065417</v>
      </c>
      <c r="O2015">
        <v>0.67918852245967698</v>
      </c>
      <c r="P2015" t="s">
        <v>22</v>
      </c>
    </row>
    <row r="2016" spans="10:16" x14ac:dyDescent="0.25">
      <c r="J2016">
        <v>1997</v>
      </c>
      <c r="K2016" t="s">
        <v>20</v>
      </c>
      <c r="L2016">
        <v>25.616078479251101</v>
      </c>
      <c r="M2016">
        <v>-1.8293202853497701</v>
      </c>
      <c r="N2016">
        <v>-3.0171023980016101E-2</v>
      </c>
      <c r="O2016">
        <v>0.59195660812590101</v>
      </c>
      <c r="P2016" t="s">
        <v>22</v>
      </c>
    </row>
    <row r="2017" spans="10:16" x14ac:dyDescent="0.25">
      <c r="J2017">
        <v>1997</v>
      </c>
      <c r="K2017" t="s">
        <v>21</v>
      </c>
      <c r="L2017">
        <v>24.284779312237401</v>
      </c>
      <c r="M2017">
        <v>-1.82151199520894</v>
      </c>
      <c r="N2017">
        <v>-8.1818969853784101E-3</v>
      </c>
      <c r="O2017">
        <v>0.76402779705170998</v>
      </c>
      <c r="P2017" t="s">
        <v>22</v>
      </c>
    </row>
    <row r="2018" spans="10:16" x14ac:dyDescent="0.25">
      <c r="J2018">
        <v>1998</v>
      </c>
      <c r="K2018" t="s">
        <v>8</v>
      </c>
      <c r="L2018">
        <v>22.773413225794201</v>
      </c>
      <c r="M2018">
        <v>-1.77797450978597</v>
      </c>
      <c r="N2018">
        <v>-1.4966425048722101</v>
      </c>
      <c r="O2018">
        <v>0.846525698624639</v>
      </c>
      <c r="P2018" t="s">
        <v>22</v>
      </c>
    </row>
    <row r="2019" spans="10:16" x14ac:dyDescent="0.25">
      <c r="J2019">
        <v>1998</v>
      </c>
      <c r="K2019" t="s">
        <v>6</v>
      </c>
      <c r="L2019">
        <v>23.296841848715399</v>
      </c>
      <c r="M2019">
        <v>-1.7917377609218299</v>
      </c>
      <c r="N2019">
        <v>-1.49025752967812</v>
      </c>
      <c r="O2019">
        <v>0.74009542370479897</v>
      </c>
      <c r="P2019" t="s">
        <v>22</v>
      </c>
    </row>
    <row r="2020" spans="10:16" x14ac:dyDescent="0.25">
      <c r="J2020">
        <v>1998</v>
      </c>
      <c r="K2020" t="s">
        <v>9</v>
      </c>
      <c r="L2020">
        <v>23.777645288745301</v>
      </c>
      <c r="M2020">
        <v>-1.75971718540078</v>
      </c>
      <c r="N2020">
        <v>-1.4074210298099199</v>
      </c>
      <c r="O2020">
        <v>0.73752533491700001</v>
      </c>
      <c r="P2020" t="s">
        <v>22</v>
      </c>
    </row>
    <row r="2021" spans="10:16" x14ac:dyDescent="0.25">
      <c r="J2021">
        <v>1998</v>
      </c>
      <c r="K2021" t="s">
        <v>10</v>
      </c>
      <c r="L2021">
        <v>24.305223890862901</v>
      </c>
      <c r="M2021">
        <v>-1.7491839429870999</v>
      </c>
      <c r="N2021">
        <v>-1.39115786139663</v>
      </c>
      <c r="O2021">
        <v>0.80624442361334503</v>
      </c>
      <c r="P2021" t="s">
        <v>22</v>
      </c>
    </row>
    <row r="2022" spans="10:16" x14ac:dyDescent="0.25">
      <c r="J2022">
        <v>1998</v>
      </c>
      <c r="K2022" t="s">
        <v>11</v>
      </c>
      <c r="L2022">
        <v>24.974643138174301</v>
      </c>
      <c r="M2022">
        <v>-1.72808928843592</v>
      </c>
      <c r="N2022">
        <v>-1.1801970816726</v>
      </c>
      <c r="O2022">
        <v>0.76839976962228596</v>
      </c>
      <c r="P2022" t="s">
        <v>22</v>
      </c>
    </row>
    <row r="2023" spans="10:16" x14ac:dyDescent="0.25">
      <c r="J2023">
        <v>1998</v>
      </c>
      <c r="K2023" t="s">
        <v>13</v>
      </c>
      <c r="L2023">
        <v>25.487306023216998</v>
      </c>
      <c r="M2023">
        <v>-1.7291139104318001</v>
      </c>
      <c r="N2023">
        <v>-1.0842362519236199</v>
      </c>
      <c r="O2023">
        <v>0.77243803082238405</v>
      </c>
      <c r="P2023" t="s">
        <v>22</v>
      </c>
    </row>
    <row r="2024" spans="10:16" x14ac:dyDescent="0.25">
      <c r="J2024">
        <v>1998</v>
      </c>
      <c r="K2024" t="s">
        <v>14</v>
      </c>
      <c r="L2024">
        <v>26.038946797037099</v>
      </c>
      <c r="M2024">
        <v>-1.69474818765465</v>
      </c>
      <c r="N2024">
        <v>-0.98442063434633298</v>
      </c>
      <c r="O2024">
        <v>0.84662043685144905</v>
      </c>
      <c r="P2024" t="s">
        <v>22</v>
      </c>
    </row>
    <row r="2025" spans="10:16" x14ac:dyDescent="0.25">
      <c r="J2025">
        <v>1998</v>
      </c>
      <c r="K2025" t="s">
        <v>15</v>
      </c>
      <c r="L2025">
        <v>26.3128730949404</v>
      </c>
      <c r="M2025">
        <v>-1.7123614031805401</v>
      </c>
      <c r="N2025">
        <v>-0.780865179851428</v>
      </c>
      <c r="O2025">
        <v>0.72064327991288502</v>
      </c>
      <c r="P2025" t="s">
        <v>22</v>
      </c>
    </row>
    <row r="2026" spans="10:16" x14ac:dyDescent="0.25">
      <c r="J2026">
        <v>1998</v>
      </c>
      <c r="K2026" t="s">
        <v>16</v>
      </c>
      <c r="L2026">
        <v>26.457398757439201</v>
      </c>
      <c r="M2026">
        <v>-1.7013867155506399</v>
      </c>
      <c r="N2026">
        <v>-0.55054247160579395</v>
      </c>
      <c r="O2026">
        <v>0.70469442036278296</v>
      </c>
      <c r="P2026" t="s">
        <v>22</v>
      </c>
    </row>
    <row r="2027" spans="10:16" x14ac:dyDescent="0.25">
      <c r="J2027">
        <v>1998</v>
      </c>
      <c r="K2027" t="s">
        <v>17</v>
      </c>
      <c r="L2027">
        <v>26.857248952297599</v>
      </c>
      <c r="M2027">
        <v>-1.7171206895231901</v>
      </c>
      <c r="N2027">
        <v>-0.385079242778325</v>
      </c>
      <c r="O2027">
        <v>0.69542991973149604</v>
      </c>
      <c r="P2027" t="s">
        <v>22</v>
      </c>
    </row>
    <row r="2028" spans="10:16" x14ac:dyDescent="0.25">
      <c r="J2028">
        <v>1998</v>
      </c>
      <c r="K2028" t="s">
        <v>18</v>
      </c>
      <c r="L2028">
        <v>26.791682105279701</v>
      </c>
      <c r="M2028">
        <v>-1.78124857882596</v>
      </c>
      <c r="N2028">
        <v>-0.44057900683946599</v>
      </c>
      <c r="O2028">
        <v>0.79790100668711705</v>
      </c>
      <c r="P2028" t="s">
        <v>22</v>
      </c>
    </row>
    <row r="2029" spans="10:16" x14ac:dyDescent="0.25">
      <c r="J2029">
        <v>1998</v>
      </c>
      <c r="K2029" t="s">
        <v>19</v>
      </c>
      <c r="L2029">
        <v>26.327799130253499</v>
      </c>
      <c r="M2029">
        <v>-1.7489194092195699</v>
      </c>
      <c r="N2029">
        <v>-0.117902743065417</v>
      </c>
      <c r="O2029">
        <v>0.67918852245967698</v>
      </c>
      <c r="P2029" t="s">
        <v>22</v>
      </c>
    </row>
    <row r="2030" spans="10:16" x14ac:dyDescent="0.25">
      <c r="J2030">
        <v>1998</v>
      </c>
      <c r="K2030" t="s">
        <v>20</v>
      </c>
      <c r="L2030">
        <v>25.691508412449899</v>
      </c>
      <c r="M2030">
        <v>-1.82146862020343</v>
      </c>
      <c r="N2030">
        <v>-3.0171023980016101E-2</v>
      </c>
      <c r="O2030">
        <v>0.59195660812590101</v>
      </c>
      <c r="P2030" t="s">
        <v>22</v>
      </c>
    </row>
    <row r="2031" spans="10:16" x14ac:dyDescent="0.25">
      <c r="J2031">
        <v>1998</v>
      </c>
      <c r="K2031" t="s">
        <v>21</v>
      </c>
      <c r="L2031">
        <v>24.360209245436199</v>
      </c>
      <c r="M2031">
        <v>-1.81366033006259</v>
      </c>
      <c r="N2031">
        <v>-8.1818969853784101E-3</v>
      </c>
      <c r="O2031">
        <v>0.76402779705170998</v>
      </c>
      <c r="P2031" t="s">
        <v>22</v>
      </c>
    </row>
    <row r="2032" spans="10:16" x14ac:dyDescent="0.25">
      <c r="J2032">
        <v>1999</v>
      </c>
      <c r="K2032" t="s">
        <v>8</v>
      </c>
      <c r="L2032">
        <v>22.848843158992999</v>
      </c>
      <c r="M2032">
        <v>-1.77012284463962</v>
      </c>
      <c r="N2032">
        <v>-1.4966425048722101</v>
      </c>
      <c r="O2032">
        <v>0.846525698624639</v>
      </c>
      <c r="P2032" t="s">
        <v>22</v>
      </c>
    </row>
    <row r="2033" spans="10:16" x14ac:dyDescent="0.25">
      <c r="J2033">
        <v>1999</v>
      </c>
      <c r="K2033" t="s">
        <v>6</v>
      </c>
      <c r="L2033">
        <v>23.372271781914201</v>
      </c>
      <c r="M2033">
        <v>-1.7838860957754801</v>
      </c>
      <c r="N2033">
        <v>-1.49025752967812</v>
      </c>
      <c r="O2033">
        <v>0.74009542370479897</v>
      </c>
      <c r="P2033" t="s">
        <v>22</v>
      </c>
    </row>
    <row r="2034" spans="10:16" x14ac:dyDescent="0.25">
      <c r="J2034">
        <v>1999</v>
      </c>
      <c r="K2034" t="s">
        <v>9</v>
      </c>
      <c r="L2034">
        <v>23.853075221944099</v>
      </c>
      <c r="M2034">
        <v>-1.75186552025443</v>
      </c>
      <c r="N2034">
        <v>-1.4074210298099199</v>
      </c>
      <c r="O2034">
        <v>0.73752533491700001</v>
      </c>
      <c r="P2034" t="s">
        <v>22</v>
      </c>
    </row>
    <row r="2035" spans="10:16" x14ac:dyDescent="0.25">
      <c r="J2035">
        <v>1999</v>
      </c>
      <c r="K2035" t="s">
        <v>10</v>
      </c>
      <c r="L2035">
        <v>24.380653824061699</v>
      </c>
      <c r="M2035">
        <v>-1.7413322778407501</v>
      </c>
      <c r="N2035">
        <v>-1.39115786139663</v>
      </c>
      <c r="O2035">
        <v>0.80624442361334503</v>
      </c>
      <c r="P2035" t="s">
        <v>22</v>
      </c>
    </row>
    <row r="2036" spans="10:16" x14ac:dyDescent="0.25">
      <c r="J2036">
        <v>1999</v>
      </c>
      <c r="K2036" t="s">
        <v>11</v>
      </c>
      <c r="L2036">
        <v>25.050073071372999</v>
      </c>
      <c r="M2036">
        <v>-1.72023762328957</v>
      </c>
      <c r="N2036">
        <v>-1.1801970816726</v>
      </c>
      <c r="O2036">
        <v>0.76839976962228596</v>
      </c>
      <c r="P2036" t="s">
        <v>22</v>
      </c>
    </row>
    <row r="2037" spans="10:16" x14ac:dyDescent="0.25">
      <c r="J2037">
        <v>1999</v>
      </c>
      <c r="K2037" t="s">
        <v>13</v>
      </c>
      <c r="L2037">
        <v>25.5627359564158</v>
      </c>
      <c r="M2037">
        <v>-1.72126224528545</v>
      </c>
      <c r="N2037">
        <v>-1.0842362519236199</v>
      </c>
      <c r="O2037">
        <v>0.77243803082238405</v>
      </c>
      <c r="P2037" t="s">
        <v>22</v>
      </c>
    </row>
    <row r="2038" spans="10:16" x14ac:dyDescent="0.25">
      <c r="J2038">
        <v>1999</v>
      </c>
      <c r="K2038" t="s">
        <v>14</v>
      </c>
      <c r="L2038">
        <v>26.1143767302359</v>
      </c>
      <c r="M2038">
        <v>-1.6868965225082999</v>
      </c>
      <c r="N2038">
        <v>-0.98442063434633298</v>
      </c>
      <c r="O2038">
        <v>0.84662043685144905</v>
      </c>
      <c r="P2038" t="s">
        <v>22</v>
      </c>
    </row>
    <row r="2039" spans="10:16" x14ac:dyDescent="0.25">
      <c r="J2039">
        <v>1999</v>
      </c>
      <c r="K2039" t="s">
        <v>15</v>
      </c>
      <c r="L2039">
        <v>26.388303028139202</v>
      </c>
      <c r="M2039">
        <v>-1.70450973803419</v>
      </c>
      <c r="N2039">
        <v>-0.780865179851428</v>
      </c>
      <c r="O2039">
        <v>0.72064327991288502</v>
      </c>
      <c r="P2039" t="s">
        <v>22</v>
      </c>
    </row>
    <row r="2040" spans="10:16" x14ac:dyDescent="0.25">
      <c r="J2040">
        <v>1999</v>
      </c>
      <c r="K2040" t="s">
        <v>16</v>
      </c>
      <c r="L2040">
        <v>26.532828690637999</v>
      </c>
      <c r="M2040">
        <v>-1.6935350504042901</v>
      </c>
      <c r="N2040">
        <v>-0.55054247160579395</v>
      </c>
      <c r="O2040">
        <v>0.70469442036278296</v>
      </c>
      <c r="P2040" t="s">
        <v>22</v>
      </c>
    </row>
    <row r="2041" spans="10:16" x14ac:dyDescent="0.25">
      <c r="J2041">
        <v>1999</v>
      </c>
      <c r="K2041" t="s">
        <v>17</v>
      </c>
      <c r="L2041">
        <v>26.932678885496401</v>
      </c>
      <c r="M2041">
        <v>-1.70926902437684</v>
      </c>
      <c r="N2041">
        <v>-0.385079242778325</v>
      </c>
      <c r="O2041">
        <v>0.69542991973149604</v>
      </c>
      <c r="P2041" t="s">
        <v>22</v>
      </c>
    </row>
    <row r="2042" spans="10:16" x14ac:dyDescent="0.25">
      <c r="J2042">
        <v>1999</v>
      </c>
      <c r="K2042" t="s">
        <v>18</v>
      </c>
      <c r="L2042">
        <v>26.8671120384784</v>
      </c>
      <c r="M2042">
        <v>-1.7733969136796099</v>
      </c>
      <c r="N2042">
        <v>-0.44057900683946599</v>
      </c>
      <c r="O2042">
        <v>0.79790100668711705</v>
      </c>
      <c r="P2042" t="s">
        <v>22</v>
      </c>
    </row>
    <row r="2043" spans="10:16" x14ac:dyDescent="0.25">
      <c r="J2043">
        <v>1999</v>
      </c>
      <c r="K2043" t="s">
        <v>19</v>
      </c>
      <c r="L2043">
        <v>26.403229063452301</v>
      </c>
      <c r="M2043">
        <v>-1.7410677440732201</v>
      </c>
      <c r="N2043">
        <v>-0.117902743065417</v>
      </c>
      <c r="O2043">
        <v>0.67918852245967698</v>
      </c>
      <c r="P2043" t="s">
        <v>22</v>
      </c>
    </row>
    <row r="2044" spans="10:16" x14ac:dyDescent="0.25">
      <c r="J2044">
        <v>1999</v>
      </c>
      <c r="K2044" t="s">
        <v>20</v>
      </c>
      <c r="L2044">
        <v>25.766938345648601</v>
      </c>
      <c r="M2044">
        <v>-1.81361695505708</v>
      </c>
      <c r="N2044">
        <v>-3.0171023980016101E-2</v>
      </c>
      <c r="O2044">
        <v>0.59195660812590101</v>
      </c>
      <c r="P2044" t="s">
        <v>22</v>
      </c>
    </row>
    <row r="2045" spans="10:16" x14ac:dyDescent="0.25">
      <c r="J2045">
        <v>1999</v>
      </c>
      <c r="K2045" t="s">
        <v>21</v>
      </c>
      <c r="L2045">
        <v>24.435639178635</v>
      </c>
      <c r="M2045">
        <v>-1.8058086649162399</v>
      </c>
      <c r="N2045">
        <v>-8.1818969853784101E-3</v>
      </c>
      <c r="O2045">
        <v>0.76402779705170998</v>
      </c>
      <c r="P2045" t="s">
        <v>22</v>
      </c>
    </row>
    <row r="2046" spans="10:16" x14ac:dyDescent="0.25">
      <c r="J2046">
        <v>2000</v>
      </c>
      <c r="K2046" t="s">
        <v>8</v>
      </c>
      <c r="L2046">
        <v>22.9242730921918</v>
      </c>
      <c r="M2046">
        <v>-1.7622711794932699</v>
      </c>
      <c r="N2046">
        <v>-1.4966425048722101</v>
      </c>
      <c r="O2046">
        <v>0.846525698624639</v>
      </c>
      <c r="P2046" t="s">
        <v>22</v>
      </c>
    </row>
    <row r="2047" spans="10:16" x14ac:dyDescent="0.25">
      <c r="J2047">
        <v>2000</v>
      </c>
      <c r="K2047" t="s">
        <v>6</v>
      </c>
      <c r="L2047">
        <v>23.447701715112998</v>
      </c>
      <c r="M2047">
        <v>-1.77603443062914</v>
      </c>
      <c r="N2047">
        <v>-1.49025752967812</v>
      </c>
      <c r="O2047">
        <v>0.74009542370479897</v>
      </c>
      <c r="P2047" t="s">
        <v>22</v>
      </c>
    </row>
    <row r="2048" spans="10:16" x14ac:dyDescent="0.25">
      <c r="J2048">
        <v>2000</v>
      </c>
      <c r="K2048" t="s">
        <v>9</v>
      </c>
      <c r="L2048">
        <v>23.928505155142901</v>
      </c>
      <c r="M2048">
        <v>-1.7440138551080799</v>
      </c>
      <c r="N2048">
        <v>-1.4074210298099199</v>
      </c>
      <c r="O2048">
        <v>0.73752533491700001</v>
      </c>
      <c r="P2048" t="s">
        <v>22</v>
      </c>
    </row>
    <row r="2049" spans="10:16" x14ac:dyDescent="0.25">
      <c r="J2049">
        <v>2000</v>
      </c>
      <c r="K2049" t="s">
        <v>10</v>
      </c>
      <c r="L2049">
        <v>24.456083757260501</v>
      </c>
      <c r="M2049">
        <v>-1.73348061269441</v>
      </c>
      <c r="N2049">
        <v>-1.39115786139663</v>
      </c>
      <c r="O2049">
        <v>0.80624442361334503</v>
      </c>
      <c r="P2049" t="s">
        <v>22</v>
      </c>
    </row>
    <row r="2050" spans="10:16" x14ac:dyDescent="0.25">
      <c r="J2050">
        <v>2000</v>
      </c>
      <c r="K2050" t="s">
        <v>11</v>
      </c>
      <c r="L2050">
        <v>25.125503004571801</v>
      </c>
      <c r="M2050">
        <v>-1.7123859581432199</v>
      </c>
      <c r="N2050">
        <v>-1.1801970816726</v>
      </c>
      <c r="O2050">
        <v>0.76839976962228596</v>
      </c>
      <c r="P2050" t="s">
        <v>22</v>
      </c>
    </row>
    <row r="2051" spans="10:16" x14ac:dyDescent="0.25">
      <c r="J2051">
        <v>2000</v>
      </c>
      <c r="K2051" t="s">
        <v>13</v>
      </c>
      <c r="L2051">
        <v>25.638165889614601</v>
      </c>
      <c r="M2051">
        <v>-1.7134105801391</v>
      </c>
      <c r="N2051">
        <v>-1.0842362519236199</v>
      </c>
      <c r="O2051">
        <v>0.77243803082238405</v>
      </c>
      <c r="P2051" t="s">
        <v>22</v>
      </c>
    </row>
    <row r="2052" spans="10:16" x14ac:dyDescent="0.25">
      <c r="J2052">
        <v>2000</v>
      </c>
      <c r="K2052" t="s">
        <v>14</v>
      </c>
      <c r="L2052">
        <v>26.189806663434702</v>
      </c>
      <c r="M2052">
        <v>-1.6790448573619601</v>
      </c>
      <c r="N2052">
        <v>-0.98442063434633298</v>
      </c>
      <c r="O2052">
        <v>0.84662043685144905</v>
      </c>
      <c r="P2052" t="s">
        <v>22</v>
      </c>
    </row>
    <row r="2053" spans="10:16" x14ac:dyDescent="0.25">
      <c r="J2053">
        <v>2000</v>
      </c>
      <c r="K2053" t="s">
        <v>15</v>
      </c>
      <c r="L2053">
        <v>26.463732961338</v>
      </c>
      <c r="M2053">
        <v>-1.69665807288784</v>
      </c>
      <c r="N2053">
        <v>-0.780865179851428</v>
      </c>
      <c r="O2053">
        <v>0.72064327991288502</v>
      </c>
      <c r="P2053" t="s">
        <v>22</v>
      </c>
    </row>
    <row r="2054" spans="10:16" x14ac:dyDescent="0.25">
      <c r="J2054">
        <v>2000</v>
      </c>
      <c r="K2054" t="s">
        <v>16</v>
      </c>
      <c r="L2054">
        <v>26.608258623836701</v>
      </c>
      <c r="M2054">
        <v>-1.68568338525794</v>
      </c>
      <c r="N2054">
        <v>-0.55054247160579395</v>
      </c>
      <c r="O2054">
        <v>0.70469442036278296</v>
      </c>
      <c r="P2054" t="s">
        <v>22</v>
      </c>
    </row>
    <row r="2055" spans="10:16" x14ac:dyDescent="0.25">
      <c r="J2055">
        <v>2000</v>
      </c>
      <c r="K2055" t="s">
        <v>17</v>
      </c>
      <c r="L2055">
        <v>27.008108818695199</v>
      </c>
      <c r="M2055">
        <v>-1.7014173592305</v>
      </c>
      <c r="N2055">
        <v>-0.385079242778325</v>
      </c>
      <c r="O2055">
        <v>0.69542991973149604</v>
      </c>
      <c r="P2055" t="s">
        <v>22</v>
      </c>
    </row>
    <row r="2056" spans="10:16" x14ac:dyDescent="0.25">
      <c r="J2056">
        <v>2000</v>
      </c>
      <c r="K2056" t="s">
        <v>18</v>
      </c>
      <c r="L2056">
        <v>26.942541971677201</v>
      </c>
      <c r="M2056">
        <v>-1.7655452485332599</v>
      </c>
      <c r="N2056">
        <v>-0.44057900683946599</v>
      </c>
      <c r="O2056">
        <v>0.79790100668711705</v>
      </c>
      <c r="P2056" t="s">
        <v>22</v>
      </c>
    </row>
    <row r="2057" spans="10:16" x14ac:dyDescent="0.25">
      <c r="J2057">
        <v>2000</v>
      </c>
      <c r="K2057" t="s">
        <v>19</v>
      </c>
      <c r="L2057">
        <v>26.478658996651099</v>
      </c>
      <c r="M2057">
        <v>-1.73321607892687</v>
      </c>
      <c r="N2057">
        <v>-0.117902743065417</v>
      </c>
      <c r="O2057">
        <v>0.67918852245967698</v>
      </c>
      <c r="P2057" t="s">
        <v>22</v>
      </c>
    </row>
    <row r="2058" spans="10:16" x14ac:dyDescent="0.25">
      <c r="J2058">
        <v>2000</v>
      </c>
      <c r="K2058" t="s">
        <v>20</v>
      </c>
      <c r="L2058">
        <v>25.842368278847399</v>
      </c>
      <c r="M2058">
        <v>-1.8057652899107299</v>
      </c>
      <c r="N2058">
        <v>-3.0171023980016101E-2</v>
      </c>
      <c r="O2058">
        <v>0.59195660812590101</v>
      </c>
      <c r="P2058" t="s">
        <v>22</v>
      </c>
    </row>
    <row r="2059" spans="10:16" x14ac:dyDescent="0.25">
      <c r="J2059">
        <v>2000</v>
      </c>
      <c r="K2059" t="s">
        <v>21</v>
      </c>
      <c r="L2059">
        <v>24.511069111833802</v>
      </c>
      <c r="M2059">
        <v>-1.7979569997699001</v>
      </c>
      <c r="N2059">
        <v>-8.1818969853784101E-3</v>
      </c>
      <c r="O2059">
        <v>0.76402779705170998</v>
      </c>
      <c r="P2059" t="s">
        <v>22</v>
      </c>
    </row>
    <row r="2060" spans="10:16" x14ac:dyDescent="0.25">
      <c r="J2060">
        <v>2001</v>
      </c>
      <c r="K2060" t="s">
        <v>8</v>
      </c>
      <c r="L2060">
        <v>22.999703025390598</v>
      </c>
      <c r="M2060">
        <v>-1.7544195143469199</v>
      </c>
      <c r="N2060">
        <v>-1.4966425048722101</v>
      </c>
      <c r="O2060">
        <v>0.846525698624639</v>
      </c>
      <c r="P2060" t="s">
        <v>22</v>
      </c>
    </row>
    <row r="2061" spans="10:16" x14ac:dyDescent="0.25">
      <c r="J2061">
        <v>2001</v>
      </c>
      <c r="K2061" t="s">
        <v>6</v>
      </c>
      <c r="L2061">
        <v>23.523131648311701</v>
      </c>
      <c r="M2061">
        <v>-1.76818276548279</v>
      </c>
      <c r="N2061">
        <v>-1.49025752967812</v>
      </c>
      <c r="O2061">
        <v>0.74009542370479897</v>
      </c>
      <c r="P2061" t="s">
        <v>22</v>
      </c>
    </row>
    <row r="2062" spans="10:16" x14ac:dyDescent="0.25">
      <c r="J2062">
        <v>2001</v>
      </c>
      <c r="K2062" t="s">
        <v>9</v>
      </c>
      <c r="L2062">
        <v>24.003935088341599</v>
      </c>
      <c r="M2062">
        <v>-1.7361621899617401</v>
      </c>
      <c r="N2062">
        <v>-1.4074210298099199</v>
      </c>
      <c r="O2062">
        <v>0.73752533491700001</v>
      </c>
      <c r="P2062" t="s">
        <v>22</v>
      </c>
    </row>
    <row r="2063" spans="10:16" x14ac:dyDescent="0.25">
      <c r="J2063">
        <v>2001</v>
      </c>
      <c r="K2063" t="s">
        <v>10</v>
      </c>
      <c r="L2063">
        <v>24.531513690459299</v>
      </c>
      <c r="M2063">
        <v>-1.72562894754806</v>
      </c>
      <c r="N2063">
        <v>-1.39115786139663</v>
      </c>
      <c r="O2063">
        <v>0.80624442361334503</v>
      </c>
      <c r="P2063" t="s">
        <v>22</v>
      </c>
    </row>
    <row r="2064" spans="10:16" x14ac:dyDescent="0.25">
      <c r="J2064">
        <v>2001</v>
      </c>
      <c r="K2064" t="s">
        <v>11</v>
      </c>
      <c r="L2064">
        <v>25.200932937770599</v>
      </c>
      <c r="M2064">
        <v>-1.7045342929968701</v>
      </c>
      <c r="N2064">
        <v>-1.1801970816726</v>
      </c>
      <c r="O2064">
        <v>0.76839976962228596</v>
      </c>
      <c r="P2064" t="s">
        <v>22</v>
      </c>
    </row>
    <row r="2065" spans="10:16" x14ac:dyDescent="0.25">
      <c r="J2065">
        <v>2001</v>
      </c>
      <c r="K2065" t="s">
        <v>13</v>
      </c>
      <c r="L2065">
        <v>25.7135958228133</v>
      </c>
      <c r="M2065">
        <v>-1.7055589149927499</v>
      </c>
      <c r="N2065">
        <v>-1.0842362519236199</v>
      </c>
      <c r="O2065">
        <v>0.77243803082238405</v>
      </c>
      <c r="P2065" t="s">
        <v>22</v>
      </c>
    </row>
    <row r="2066" spans="10:16" x14ac:dyDescent="0.25">
      <c r="J2066">
        <v>2001</v>
      </c>
      <c r="K2066" t="s">
        <v>14</v>
      </c>
      <c r="L2066">
        <v>26.2652365966334</v>
      </c>
      <c r="M2066">
        <v>-1.67119319221561</v>
      </c>
      <c r="N2066">
        <v>-0.98442063434633298</v>
      </c>
      <c r="O2066">
        <v>0.84662043685144905</v>
      </c>
      <c r="P2066" t="s">
        <v>22</v>
      </c>
    </row>
    <row r="2067" spans="10:16" x14ac:dyDescent="0.25">
      <c r="J2067">
        <v>2001</v>
      </c>
      <c r="K2067" t="s">
        <v>15</v>
      </c>
      <c r="L2067">
        <v>26.539162894536801</v>
      </c>
      <c r="M2067">
        <v>-1.6888064077414999</v>
      </c>
      <c r="N2067">
        <v>-0.780865179851428</v>
      </c>
      <c r="O2067">
        <v>0.72064327991288502</v>
      </c>
      <c r="P2067" t="s">
        <v>22</v>
      </c>
    </row>
    <row r="2068" spans="10:16" x14ac:dyDescent="0.25">
      <c r="J2068">
        <v>2001</v>
      </c>
      <c r="K2068" t="s">
        <v>16</v>
      </c>
      <c r="L2068">
        <v>26.683688557035499</v>
      </c>
      <c r="M2068">
        <v>-1.67783172011159</v>
      </c>
      <c r="N2068">
        <v>-0.55054247160579395</v>
      </c>
      <c r="O2068">
        <v>0.70469442036278296</v>
      </c>
      <c r="P2068" t="s">
        <v>22</v>
      </c>
    </row>
    <row r="2069" spans="10:16" x14ac:dyDescent="0.25">
      <c r="J2069">
        <v>2001</v>
      </c>
      <c r="K2069" t="s">
        <v>17</v>
      </c>
      <c r="L2069">
        <v>27.083538751894</v>
      </c>
      <c r="M2069">
        <v>-1.6935656940841499</v>
      </c>
      <c r="N2069">
        <v>-0.385079242778325</v>
      </c>
      <c r="O2069">
        <v>0.69542991973149604</v>
      </c>
      <c r="P2069" t="s">
        <v>22</v>
      </c>
    </row>
    <row r="2070" spans="10:16" x14ac:dyDescent="0.25">
      <c r="J2070">
        <v>2001</v>
      </c>
      <c r="K2070" t="s">
        <v>18</v>
      </c>
      <c r="L2070">
        <v>27.017971904875999</v>
      </c>
      <c r="M2070">
        <v>-1.7576935833869101</v>
      </c>
      <c r="N2070">
        <v>-0.44057900683946599</v>
      </c>
      <c r="O2070">
        <v>0.79790100668711705</v>
      </c>
      <c r="P2070" t="s">
        <v>22</v>
      </c>
    </row>
    <row r="2071" spans="10:16" x14ac:dyDescent="0.25">
      <c r="J2071">
        <v>2001</v>
      </c>
      <c r="K2071" t="s">
        <v>19</v>
      </c>
      <c r="L2071">
        <v>26.554088929849801</v>
      </c>
      <c r="M2071">
        <v>-1.72536441378053</v>
      </c>
      <c r="N2071">
        <v>-0.117902743065417</v>
      </c>
      <c r="O2071">
        <v>0.67918852245967698</v>
      </c>
      <c r="P2071" t="s">
        <v>22</v>
      </c>
    </row>
    <row r="2072" spans="10:16" x14ac:dyDescent="0.25">
      <c r="J2072">
        <v>2001</v>
      </c>
      <c r="K2072" t="s">
        <v>20</v>
      </c>
      <c r="L2072">
        <v>25.9177982120462</v>
      </c>
      <c r="M2072">
        <v>-1.7979136247643801</v>
      </c>
      <c r="N2072">
        <v>-3.0171023980016101E-2</v>
      </c>
      <c r="O2072">
        <v>0.59195660812590101</v>
      </c>
      <c r="P2072" t="s">
        <v>22</v>
      </c>
    </row>
    <row r="2073" spans="10:16" x14ac:dyDescent="0.25">
      <c r="J2073">
        <v>2001</v>
      </c>
      <c r="K2073" t="s">
        <v>21</v>
      </c>
      <c r="L2073">
        <v>24.5864990450325</v>
      </c>
      <c r="M2073">
        <v>-1.79010533462355</v>
      </c>
      <c r="N2073">
        <v>-8.1818969853784101E-3</v>
      </c>
      <c r="O2073">
        <v>0.76402779705170998</v>
      </c>
      <c r="P2073" t="s">
        <v>22</v>
      </c>
    </row>
    <row r="2074" spans="10:16" x14ac:dyDescent="0.25">
      <c r="J2074">
        <v>2002</v>
      </c>
      <c r="K2074" t="s">
        <v>8</v>
      </c>
      <c r="L2074">
        <v>23.0751329585893</v>
      </c>
      <c r="M2074">
        <v>-1.7465678492005801</v>
      </c>
      <c r="N2074">
        <v>-1.4966425048722101</v>
      </c>
      <c r="O2074">
        <v>0.846525698624639</v>
      </c>
      <c r="P2074" t="s">
        <v>22</v>
      </c>
    </row>
    <row r="2075" spans="10:16" x14ac:dyDescent="0.25">
      <c r="J2075">
        <v>2002</v>
      </c>
      <c r="K2075" t="s">
        <v>6</v>
      </c>
      <c r="L2075">
        <v>23.598561581510499</v>
      </c>
      <c r="M2075">
        <v>-1.7603311003364399</v>
      </c>
      <c r="N2075">
        <v>-1.49025752967812</v>
      </c>
      <c r="O2075">
        <v>0.74009542370479897</v>
      </c>
      <c r="P2075" t="s">
        <v>22</v>
      </c>
    </row>
    <row r="2076" spans="10:16" x14ac:dyDescent="0.25">
      <c r="J2076">
        <v>2002</v>
      </c>
      <c r="K2076" t="s">
        <v>9</v>
      </c>
      <c r="L2076">
        <v>24.079365021540401</v>
      </c>
      <c r="M2076">
        <v>-1.72831052481539</v>
      </c>
      <c r="N2076">
        <v>-1.4074210298099199</v>
      </c>
      <c r="O2076">
        <v>0.73752533491700001</v>
      </c>
      <c r="P2076" t="s">
        <v>22</v>
      </c>
    </row>
    <row r="2077" spans="10:16" x14ac:dyDescent="0.25">
      <c r="J2077">
        <v>2002</v>
      </c>
      <c r="K2077" t="s">
        <v>10</v>
      </c>
      <c r="L2077">
        <v>24.606943623658001</v>
      </c>
      <c r="M2077">
        <v>-1.7177772824017099</v>
      </c>
      <c r="N2077">
        <v>-1.39115786139663</v>
      </c>
      <c r="O2077">
        <v>0.80624442361334503</v>
      </c>
      <c r="P2077" t="s">
        <v>22</v>
      </c>
    </row>
    <row r="2078" spans="10:16" x14ac:dyDescent="0.25">
      <c r="J2078">
        <v>2002</v>
      </c>
      <c r="K2078" t="s">
        <v>11</v>
      </c>
      <c r="L2078">
        <v>25.276362870969301</v>
      </c>
      <c r="M2078">
        <v>-1.69668262785052</v>
      </c>
      <c r="N2078">
        <v>-1.1801970816726</v>
      </c>
      <c r="O2078">
        <v>0.76839976962228596</v>
      </c>
      <c r="P2078" t="s">
        <v>22</v>
      </c>
    </row>
    <row r="2079" spans="10:16" x14ac:dyDescent="0.25">
      <c r="J2079">
        <v>2002</v>
      </c>
      <c r="K2079" t="s">
        <v>13</v>
      </c>
      <c r="L2079">
        <v>25.789025756012101</v>
      </c>
      <c r="M2079">
        <v>-1.6977072498464001</v>
      </c>
      <c r="N2079">
        <v>-1.0842362519236199</v>
      </c>
      <c r="O2079">
        <v>0.77243803082238405</v>
      </c>
      <c r="P2079" t="s">
        <v>22</v>
      </c>
    </row>
    <row r="2080" spans="10:16" x14ac:dyDescent="0.25">
      <c r="J2080">
        <v>2002</v>
      </c>
      <c r="K2080" t="s">
        <v>14</v>
      </c>
      <c r="L2080">
        <v>26.340666529832198</v>
      </c>
      <c r="M2080">
        <v>-1.66334152706926</v>
      </c>
      <c r="N2080">
        <v>-0.98442063434633298</v>
      </c>
      <c r="O2080">
        <v>0.84662043685144905</v>
      </c>
      <c r="P2080" t="s">
        <v>22</v>
      </c>
    </row>
    <row r="2081" spans="10:16" x14ac:dyDescent="0.25">
      <c r="J2081">
        <v>2002</v>
      </c>
      <c r="K2081" t="s">
        <v>15</v>
      </c>
      <c r="L2081">
        <v>26.6145928277355</v>
      </c>
      <c r="M2081">
        <v>-1.6809547425951501</v>
      </c>
      <c r="N2081">
        <v>-0.780865179851428</v>
      </c>
      <c r="O2081">
        <v>0.72064327991288502</v>
      </c>
      <c r="P2081" t="s">
        <v>22</v>
      </c>
    </row>
    <row r="2082" spans="10:16" x14ac:dyDescent="0.25">
      <c r="J2082">
        <v>2002</v>
      </c>
      <c r="K2082" t="s">
        <v>16</v>
      </c>
      <c r="L2082">
        <v>26.7591184902343</v>
      </c>
      <c r="M2082">
        <v>-1.6699800549652499</v>
      </c>
      <c r="N2082">
        <v>-0.55054247160579395</v>
      </c>
      <c r="O2082">
        <v>0.70469442036278296</v>
      </c>
      <c r="P2082" t="s">
        <v>22</v>
      </c>
    </row>
    <row r="2083" spans="10:16" x14ac:dyDescent="0.25">
      <c r="J2083">
        <v>2002</v>
      </c>
      <c r="K2083" t="s">
        <v>17</v>
      </c>
      <c r="L2083">
        <v>27.158968685092699</v>
      </c>
      <c r="M2083">
        <v>-1.6857140289378001</v>
      </c>
      <c r="N2083">
        <v>-0.385079242778325</v>
      </c>
      <c r="O2083">
        <v>0.69542991973149604</v>
      </c>
      <c r="P2083" t="s">
        <v>22</v>
      </c>
    </row>
    <row r="2084" spans="10:16" x14ac:dyDescent="0.25">
      <c r="J2084">
        <v>2002</v>
      </c>
      <c r="K2084" t="s">
        <v>18</v>
      </c>
      <c r="L2084">
        <v>27.093401838074701</v>
      </c>
      <c r="M2084">
        <v>-1.74984191824056</v>
      </c>
      <c r="N2084">
        <v>-0.44057900683946599</v>
      </c>
      <c r="O2084">
        <v>0.79790100668711705</v>
      </c>
      <c r="P2084" t="s">
        <v>22</v>
      </c>
    </row>
    <row r="2085" spans="10:16" x14ac:dyDescent="0.25">
      <c r="J2085">
        <v>2002</v>
      </c>
      <c r="K2085" t="s">
        <v>19</v>
      </c>
      <c r="L2085">
        <v>26.629518863048599</v>
      </c>
      <c r="M2085">
        <v>-1.7175127486341799</v>
      </c>
      <c r="N2085">
        <v>-0.117902743065417</v>
      </c>
      <c r="O2085">
        <v>0.67918852245967698</v>
      </c>
      <c r="P2085" t="s">
        <v>22</v>
      </c>
    </row>
    <row r="2086" spans="10:16" x14ac:dyDescent="0.25">
      <c r="J2086">
        <v>2002</v>
      </c>
      <c r="K2086" t="s">
        <v>20</v>
      </c>
      <c r="L2086">
        <v>25.993228145244899</v>
      </c>
      <c r="M2086">
        <v>-1.7900619596180301</v>
      </c>
      <c r="N2086">
        <v>-3.0171023980016101E-2</v>
      </c>
      <c r="O2086">
        <v>0.59195660812590101</v>
      </c>
      <c r="P2086" t="s">
        <v>22</v>
      </c>
    </row>
    <row r="2087" spans="10:16" x14ac:dyDescent="0.25">
      <c r="J2087">
        <v>2002</v>
      </c>
      <c r="K2087" t="s">
        <v>21</v>
      </c>
      <c r="L2087">
        <v>24.661928978231298</v>
      </c>
      <c r="M2087">
        <v>-1.7822536694772</v>
      </c>
      <c r="N2087">
        <v>-8.1818969853784101E-3</v>
      </c>
      <c r="O2087">
        <v>0.76402779705170998</v>
      </c>
      <c r="P2087" t="s">
        <v>22</v>
      </c>
    </row>
    <row r="2088" spans="10:16" x14ac:dyDescent="0.25">
      <c r="J2088">
        <v>2003</v>
      </c>
      <c r="K2088" t="s">
        <v>8</v>
      </c>
      <c r="L2088">
        <v>23.150562891788098</v>
      </c>
      <c r="M2088">
        <v>-1.73871618405423</v>
      </c>
      <c r="N2088">
        <v>-1.4966425048722101</v>
      </c>
      <c r="O2088">
        <v>0.846525698624639</v>
      </c>
      <c r="P2088" t="s">
        <v>22</v>
      </c>
    </row>
    <row r="2089" spans="10:16" x14ac:dyDescent="0.25">
      <c r="J2089">
        <v>2003</v>
      </c>
      <c r="K2089" t="s">
        <v>6</v>
      </c>
      <c r="L2089">
        <v>23.6739915147093</v>
      </c>
      <c r="M2089">
        <v>-1.7524794351900901</v>
      </c>
      <c r="N2089">
        <v>-1.49025752967812</v>
      </c>
      <c r="O2089">
        <v>0.74009542370479897</v>
      </c>
      <c r="P2089" t="s">
        <v>22</v>
      </c>
    </row>
    <row r="2090" spans="10:16" x14ac:dyDescent="0.25">
      <c r="J2090">
        <v>2003</v>
      </c>
      <c r="K2090" t="s">
        <v>9</v>
      </c>
      <c r="L2090">
        <v>24.154794954739099</v>
      </c>
      <c r="M2090">
        <v>-1.72045885966904</v>
      </c>
      <c r="N2090">
        <v>-1.4074210298099199</v>
      </c>
      <c r="O2090">
        <v>0.73752533491700001</v>
      </c>
      <c r="P2090" t="s">
        <v>22</v>
      </c>
    </row>
    <row r="2091" spans="10:16" x14ac:dyDescent="0.25">
      <c r="J2091">
        <v>2003</v>
      </c>
      <c r="K2091" t="s">
        <v>10</v>
      </c>
      <c r="L2091">
        <v>24.682373556856799</v>
      </c>
      <c r="M2091">
        <v>-1.7099256172553601</v>
      </c>
      <c r="N2091">
        <v>-1.39115786139663</v>
      </c>
      <c r="O2091">
        <v>0.80624442361334503</v>
      </c>
      <c r="P2091" t="s">
        <v>22</v>
      </c>
    </row>
    <row r="2092" spans="10:16" x14ac:dyDescent="0.25">
      <c r="J2092">
        <v>2003</v>
      </c>
      <c r="K2092" t="s">
        <v>11</v>
      </c>
      <c r="L2092">
        <v>25.351792804168099</v>
      </c>
      <c r="M2092">
        <v>-1.68883096270418</v>
      </c>
      <c r="N2092">
        <v>-1.1801970816726</v>
      </c>
      <c r="O2092">
        <v>0.76839976962228596</v>
      </c>
      <c r="P2092" t="s">
        <v>22</v>
      </c>
    </row>
    <row r="2093" spans="10:16" x14ac:dyDescent="0.25">
      <c r="J2093">
        <v>2003</v>
      </c>
      <c r="K2093" t="s">
        <v>13</v>
      </c>
      <c r="L2093">
        <v>25.864455689210899</v>
      </c>
      <c r="M2093">
        <v>-1.68985558470006</v>
      </c>
      <c r="N2093">
        <v>-1.0842362519236199</v>
      </c>
      <c r="O2093">
        <v>0.77243803082238405</v>
      </c>
      <c r="P2093" t="s">
        <v>22</v>
      </c>
    </row>
    <row r="2094" spans="10:16" x14ac:dyDescent="0.25">
      <c r="J2094">
        <v>2003</v>
      </c>
      <c r="K2094" t="s">
        <v>14</v>
      </c>
      <c r="L2094">
        <v>26.416096463031</v>
      </c>
      <c r="M2094">
        <v>-1.6554898619229099</v>
      </c>
      <c r="N2094">
        <v>-0.98442063434633298</v>
      </c>
      <c r="O2094">
        <v>0.84662043685144905</v>
      </c>
      <c r="P2094" t="s">
        <v>22</v>
      </c>
    </row>
    <row r="2095" spans="10:16" x14ac:dyDescent="0.25">
      <c r="J2095">
        <v>2003</v>
      </c>
      <c r="K2095" t="s">
        <v>15</v>
      </c>
      <c r="L2095">
        <v>26.690022760934301</v>
      </c>
      <c r="M2095">
        <v>-1.6731030774488</v>
      </c>
      <c r="N2095">
        <v>-0.780865179851428</v>
      </c>
      <c r="O2095">
        <v>0.72064327991288502</v>
      </c>
      <c r="P2095" t="s">
        <v>22</v>
      </c>
    </row>
    <row r="2096" spans="10:16" x14ac:dyDescent="0.25">
      <c r="J2096">
        <v>2003</v>
      </c>
      <c r="K2096" t="s">
        <v>16</v>
      </c>
      <c r="L2096">
        <v>26.834548423432999</v>
      </c>
      <c r="M2096">
        <v>-1.6621283898189001</v>
      </c>
      <c r="N2096">
        <v>-0.55054247160579395</v>
      </c>
      <c r="O2096">
        <v>0.70469442036278296</v>
      </c>
      <c r="P2096" t="s">
        <v>22</v>
      </c>
    </row>
    <row r="2097" spans="10:16" x14ac:dyDescent="0.25">
      <c r="J2097">
        <v>2003</v>
      </c>
      <c r="K2097" t="s">
        <v>17</v>
      </c>
      <c r="L2097">
        <v>27.2343986182915</v>
      </c>
      <c r="M2097">
        <v>-1.67786236379145</v>
      </c>
      <c r="N2097">
        <v>-0.385079242778325</v>
      </c>
      <c r="O2097">
        <v>0.69542991973149604</v>
      </c>
      <c r="P2097" t="s">
        <v>22</v>
      </c>
    </row>
    <row r="2098" spans="10:16" x14ac:dyDescent="0.25">
      <c r="J2098">
        <v>2003</v>
      </c>
      <c r="K2098" t="s">
        <v>18</v>
      </c>
      <c r="L2098">
        <v>27.168831771273499</v>
      </c>
      <c r="M2098">
        <v>-1.74199025309421</v>
      </c>
      <c r="N2098">
        <v>-0.44057900683946599</v>
      </c>
      <c r="O2098">
        <v>0.79790100668711705</v>
      </c>
      <c r="P2098" t="s">
        <v>22</v>
      </c>
    </row>
    <row r="2099" spans="10:16" x14ac:dyDescent="0.25">
      <c r="J2099">
        <v>2003</v>
      </c>
      <c r="K2099" t="s">
        <v>19</v>
      </c>
      <c r="L2099">
        <v>26.7049487962474</v>
      </c>
      <c r="M2099">
        <v>-1.7096610834878301</v>
      </c>
      <c r="N2099">
        <v>-0.117902743065417</v>
      </c>
      <c r="O2099">
        <v>0.67918852245967698</v>
      </c>
      <c r="P2099" t="s">
        <v>22</v>
      </c>
    </row>
    <row r="2100" spans="10:16" x14ac:dyDescent="0.25">
      <c r="J2100">
        <v>2003</v>
      </c>
      <c r="K2100" t="s">
        <v>20</v>
      </c>
      <c r="L2100">
        <v>26.068658078443701</v>
      </c>
      <c r="M2100">
        <v>-1.78221029447168</v>
      </c>
      <c r="N2100">
        <v>-3.0171023980016101E-2</v>
      </c>
      <c r="O2100">
        <v>0.59195660812590101</v>
      </c>
      <c r="P2100" t="s">
        <v>22</v>
      </c>
    </row>
    <row r="2101" spans="10:16" x14ac:dyDescent="0.25">
      <c r="J2101">
        <v>2003</v>
      </c>
      <c r="K2101" t="s">
        <v>21</v>
      </c>
      <c r="L2101">
        <v>24.7373589114301</v>
      </c>
      <c r="M2101">
        <v>-1.7744020043308499</v>
      </c>
      <c r="N2101">
        <v>-8.1818969853784101E-3</v>
      </c>
      <c r="O2101">
        <v>0.76402779705170998</v>
      </c>
      <c r="P2101" t="s">
        <v>22</v>
      </c>
    </row>
    <row r="2102" spans="10:16" x14ac:dyDescent="0.25">
      <c r="J2102">
        <v>2004</v>
      </c>
      <c r="K2102" t="s">
        <v>8</v>
      </c>
      <c r="L2102">
        <v>23.2259928249869</v>
      </c>
      <c r="M2102">
        <v>-1.73086451890788</v>
      </c>
      <c r="N2102">
        <v>-1.4966425048722101</v>
      </c>
      <c r="O2102">
        <v>0.846525698624639</v>
      </c>
      <c r="P2102" t="s">
        <v>22</v>
      </c>
    </row>
    <row r="2103" spans="10:16" x14ac:dyDescent="0.25">
      <c r="J2103">
        <v>2004</v>
      </c>
      <c r="K2103" t="s">
        <v>6</v>
      </c>
      <c r="L2103">
        <v>23.749421447908102</v>
      </c>
      <c r="M2103">
        <v>-1.74462777004374</v>
      </c>
      <c r="N2103">
        <v>-1.49025752967812</v>
      </c>
      <c r="O2103">
        <v>0.74009542370479897</v>
      </c>
      <c r="P2103" t="s">
        <v>22</v>
      </c>
    </row>
    <row r="2104" spans="10:16" x14ac:dyDescent="0.25">
      <c r="J2104">
        <v>2004</v>
      </c>
      <c r="K2104" t="s">
        <v>9</v>
      </c>
      <c r="L2104">
        <v>24.230224887937901</v>
      </c>
      <c r="M2104">
        <v>-1.7126071945226899</v>
      </c>
      <c r="N2104">
        <v>-1.4074210298099199</v>
      </c>
      <c r="O2104">
        <v>0.73752533491700001</v>
      </c>
      <c r="P2104" t="s">
        <v>22</v>
      </c>
    </row>
    <row r="2105" spans="10:16" x14ac:dyDescent="0.25">
      <c r="J2105">
        <v>2004</v>
      </c>
      <c r="K2105" t="s">
        <v>10</v>
      </c>
      <c r="L2105">
        <v>24.757803490055601</v>
      </c>
      <c r="M2105">
        <v>-1.70207395210901</v>
      </c>
      <c r="N2105">
        <v>-1.39115786139663</v>
      </c>
      <c r="O2105">
        <v>0.80624442361334503</v>
      </c>
      <c r="P2105" t="s">
        <v>22</v>
      </c>
    </row>
    <row r="2106" spans="10:16" x14ac:dyDescent="0.25">
      <c r="J2106">
        <v>2004</v>
      </c>
      <c r="K2106" t="s">
        <v>11</v>
      </c>
      <c r="L2106">
        <v>25.4272227373669</v>
      </c>
      <c r="M2106">
        <v>-1.6809792975578299</v>
      </c>
      <c r="N2106">
        <v>-1.1801970816726</v>
      </c>
      <c r="O2106">
        <v>0.76839976962228596</v>
      </c>
      <c r="P2106" t="s">
        <v>22</v>
      </c>
    </row>
    <row r="2107" spans="10:16" x14ac:dyDescent="0.25">
      <c r="J2107">
        <v>2004</v>
      </c>
      <c r="K2107" t="s">
        <v>13</v>
      </c>
      <c r="L2107">
        <v>25.939885622409601</v>
      </c>
      <c r="M2107">
        <v>-1.68200391955371</v>
      </c>
      <c r="N2107">
        <v>-1.0842362519236199</v>
      </c>
      <c r="O2107">
        <v>0.77243803082238405</v>
      </c>
      <c r="P2107" t="s">
        <v>22</v>
      </c>
    </row>
    <row r="2108" spans="10:16" x14ac:dyDescent="0.25">
      <c r="J2108">
        <v>2004</v>
      </c>
      <c r="K2108" t="s">
        <v>14</v>
      </c>
      <c r="L2108">
        <v>26.491526396229698</v>
      </c>
      <c r="M2108">
        <v>-1.6476381967765601</v>
      </c>
      <c r="N2108">
        <v>-0.98442063434633298</v>
      </c>
      <c r="O2108">
        <v>0.84662043685144905</v>
      </c>
      <c r="P2108" t="s">
        <v>22</v>
      </c>
    </row>
    <row r="2109" spans="10:16" x14ac:dyDescent="0.25">
      <c r="J2109">
        <v>2004</v>
      </c>
      <c r="K2109" t="s">
        <v>15</v>
      </c>
      <c r="L2109">
        <v>26.765452694133099</v>
      </c>
      <c r="M2109">
        <v>-1.66525141230245</v>
      </c>
      <c r="N2109">
        <v>-0.780865179851428</v>
      </c>
      <c r="O2109">
        <v>0.72064327991288502</v>
      </c>
      <c r="P2109" t="s">
        <v>22</v>
      </c>
    </row>
    <row r="2110" spans="10:16" x14ac:dyDescent="0.25">
      <c r="J2110">
        <v>2004</v>
      </c>
      <c r="K2110" t="s">
        <v>16</v>
      </c>
      <c r="L2110">
        <v>26.9099783566318</v>
      </c>
      <c r="M2110">
        <v>-1.65427672467255</v>
      </c>
      <c r="N2110">
        <v>-0.55054247160579395</v>
      </c>
      <c r="O2110">
        <v>0.70469442036278296</v>
      </c>
      <c r="P2110" t="s">
        <v>22</v>
      </c>
    </row>
    <row r="2111" spans="10:16" x14ac:dyDescent="0.25">
      <c r="J2111">
        <v>2004</v>
      </c>
      <c r="K2111" t="s">
        <v>17</v>
      </c>
      <c r="L2111">
        <v>27.309828551490298</v>
      </c>
      <c r="M2111">
        <v>-1.6700106986451</v>
      </c>
      <c r="N2111">
        <v>-0.385079242778325</v>
      </c>
      <c r="O2111">
        <v>0.69542991973149604</v>
      </c>
      <c r="P2111" t="s">
        <v>22</v>
      </c>
    </row>
    <row r="2112" spans="10:16" x14ac:dyDescent="0.25">
      <c r="J2112">
        <v>2004</v>
      </c>
      <c r="K2112" t="s">
        <v>18</v>
      </c>
      <c r="L2112">
        <v>27.244261704472301</v>
      </c>
      <c r="M2112">
        <v>-1.7341385879478599</v>
      </c>
      <c r="N2112">
        <v>-0.44057900683946599</v>
      </c>
      <c r="O2112">
        <v>0.79790100668711705</v>
      </c>
      <c r="P2112" t="s">
        <v>22</v>
      </c>
    </row>
    <row r="2113" spans="10:16" x14ac:dyDescent="0.25">
      <c r="J2113">
        <v>2004</v>
      </c>
      <c r="K2113" t="s">
        <v>19</v>
      </c>
      <c r="L2113">
        <v>26.780378729446198</v>
      </c>
      <c r="M2113">
        <v>-1.70180941834148</v>
      </c>
      <c r="N2113">
        <v>-0.117902743065417</v>
      </c>
      <c r="O2113">
        <v>0.67918852245967698</v>
      </c>
      <c r="P2113" t="s">
        <v>22</v>
      </c>
    </row>
    <row r="2114" spans="10:16" x14ac:dyDescent="0.25">
      <c r="J2114">
        <v>2004</v>
      </c>
      <c r="K2114" t="s">
        <v>20</v>
      </c>
      <c r="L2114">
        <v>26.144088011642499</v>
      </c>
      <c r="M2114">
        <v>-1.77435862932533</v>
      </c>
      <c r="N2114">
        <v>-3.0171023980016101E-2</v>
      </c>
      <c r="O2114">
        <v>0.59195660812590101</v>
      </c>
      <c r="P2114" t="s">
        <v>22</v>
      </c>
    </row>
    <row r="2115" spans="10:16" x14ac:dyDescent="0.25">
      <c r="J2115">
        <v>2004</v>
      </c>
      <c r="K2115" t="s">
        <v>21</v>
      </c>
      <c r="L2115">
        <v>24.812788844628798</v>
      </c>
      <c r="M2115">
        <v>-1.7665503391845001</v>
      </c>
      <c r="N2115">
        <v>-8.1818969853784101E-3</v>
      </c>
      <c r="O2115">
        <v>0.76402779705170998</v>
      </c>
      <c r="P2115" t="s">
        <v>22</v>
      </c>
    </row>
    <row r="2116" spans="10:16" x14ac:dyDescent="0.25">
      <c r="J2116">
        <v>2005</v>
      </c>
      <c r="K2116" t="s">
        <v>8</v>
      </c>
      <c r="L2116">
        <v>23.301422758185598</v>
      </c>
      <c r="M2116">
        <v>-1.7230128537615299</v>
      </c>
      <c r="N2116">
        <v>-1.4966425048722101</v>
      </c>
      <c r="O2116">
        <v>0.846525698624639</v>
      </c>
      <c r="P2116" t="s">
        <v>22</v>
      </c>
    </row>
    <row r="2117" spans="10:16" x14ac:dyDescent="0.25">
      <c r="J2117">
        <v>2005</v>
      </c>
      <c r="K2117" t="s">
        <v>6</v>
      </c>
      <c r="L2117">
        <v>23.8248513811068</v>
      </c>
      <c r="M2117">
        <v>-1.73677610489739</v>
      </c>
      <c r="N2117">
        <v>-1.49025752967812</v>
      </c>
      <c r="O2117">
        <v>0.74009542370479897</v>
      </c>
      <c r="P2117" t="s">
        <v>22</v>
      </c>
    </row>
    <row r="2118" spans="10:16" x14ac:dyDescent="0.25">
      <c r="J2118">
        <v>2005</v>
      </c>
      <c r="K2118" t="s">
        <v>9</v>
      </c>
      <c r="L2118">
        <v>24.305654821136699</v>
      </c>
      <c r="M2118">
        <v>-1.7047555293763399</v>
      </c>
      <c r="N2118">
        <v>-1.4074210298099199</v>
      </c>
      <c r="O2118">
        <v>0.73752533491700001</v>
      </c>
      <c r="P2118" t="s">
        <v>22</v>
      </c>
    </row>
    <row r="2119" spans="10:16" x14ac:dyDescent="0.25">
      <c r="J2119">
        <v>2005</v>
      </c>
      <c r="K2119" t="s">
        <v>10</v>
      </c>
      <c r="L2119">
        <v>24.833233423254299</v>
      </c>
      <c r="M2119">
        <v>-1.69422228696266</v>
      </c>
      <c r="N2119">
        <v>-1.39115786139663</v>
      </c>
      <c r="O2119">
        <v>0.80624442361334503</v>
      </c>
      <c r="P2119" t="s">
        <v>22</v>
      </c>
    </row>
    <row r="2120" spans="10:16" x14ac:dyDescent="0.25">
      <c r="J2120">
        <v>2005</v>
      </c>
      <c r="K2120" t="s">
        <v>11</v>
      </c>
      <c r="L2120">
        <v>25.502652670565698</v>
      </c>
      <c r="M2120">
        <v>-1.6731276324114801</v>
      </c>
      <c r="N2120">
        <v>-1.1801970816726</v>
      </c>
      <c r="O2120">
        <v>0.76839976962228596</v>
      </c>
      <c r="P2120" t="s">
        <v>22</v>
      </c>
    </row>
    <row r="2121" spans="10:16" x14ac:dyDescent="0.25">
      <c r="J2121">
        <v>2005</v>
      </c>
      <c r="K2121" t="s">
        <v>13</v>
      </c>
      <c r="L2121">
        <v>26.015315555608399</v>
      </c>
      <c r="M2121">
        <v>-1.6741522544073599</v>
      </c>
      <c r="N2121">
        <v>-1.0842362519236199</v>
      </c>
      <c r="O2121">
        <v>0.77243803082238405</v>
      </c>
      <c r="P2121" t="s">
        <v>22</v>
      </c>
    </row>
    <row r="2122" spans="10:16" x14ac:dyDescent="0.25">
      <c r="J2122">
        <v>2005</v>
      </c>
      <c r="K2122" t="s">
        <v>14</v>
      </c>
      <c r="L2122">
        <v>26.5669563294285</v>
      </c>
      <c r="M2122">
        <v>-1.63978653163021</v>
      </c>
      <c r="N2122">
        <v>-0.98442063434633298</v>
      </c>
      <c r="O2122">
        <v>0.84662043685144905</v>
      </c>
      <c r="P2122" t="s">
        <v>22</v>
      </c>
    </row>
    <row r="2123" spans="10:16" x14ac:dyDescent="0.25">
      <c r="J2123">
        <v>2005</v>
      </c>
      <c r="K2123" t="s">
        <v>15</v>
      </c>
      <c r="L2123">
        <v>26.840882627331801</v>
      </c>
      <c r="M2123">
        <v>-1.6573997471560999</v>
      </c>
      <c r="N2123">
        <v>-0.780865179851428</v>
      </c>
      <c r="O2123">
        <v>0.72064327991288502</v>
      </c>
      <c r="P2123" t="s">
        <v>22</v>
      </c>
    </row>
    <row r="2124" spans="10:16" x14ac:dyDescent="0.25">
      <c r="J2124">
        <v>2005</v>
      </c>
      <c r="K2124" t="s">
        <v>16</v>
      </c>
      <c r="L2124">
        <v>26.985408289830598</v>
      </c>
      <c r="M2124">
        <v>-1.6464250595262</v>
      </c>
      <c r="N2124">
        <v>-0.55054247160579395</v>
      </c>
      <c r="O2124">
        <v>0.70469442036278296</v>
      </c>
      <c r="P2124" t="s">
        <v>22</v>
      </c>
    </row>
    <row r="2125" spans="10:16" x14ac:dyDescent="0.25">
      <c r="J2125">
        <v>2005</v>
      </c>
      <c r="K2125" t="s">
        <v>17</v>
      </c>
      <c r="L2125">
        <v>27.385258484689</v>
      </c>
      <c r="M2125">
        <v>-1.6621590334987499</v>
      </c>
      <c r="N2125">
        <v>-0.385079242778325</v>
      </c>
      <c r="O2125">
        <v>0.69542991973149604</v>
      </c>
      <c r="P2125" t="s">
        <v>22</v>
      </c>
    </row>
    <row r="2126" spans="10:16" x14ac:dyDescent="0.25">
      <c r="J2126">
        <v>2005</v>
      </c>
      <c r="K2126" t="s">
        <v>18</v>
      </c>
      <c r="L2126">
        <v>27.319691637671099</v>
      </c>
      <c r="M2126">
        <v>-1.7262869228015201</v>
      </c>
      <c r="N2126">
        <v>-0.44057900683946599</v>
      </c>
      <c r="O2126">
        <v>0.79790100668711705</v>
      </c>
      <c r="P2126" t="s">
        <v>22</v>
      </c>
    </row>
    <row r="2127" spans="10:16" x14ac:dyDescent="0.25">
      <c r="J2127">
        <v>2005</v>
      </c>
      <c r="K2127" t="s">
        <v>19</v>
      </c>
      <c r="L2127">
        <v>26.8558086626449</v>
      </c>
      <c r="M2127">
        <v>-1.69395775319513</v>
      </c>
      <c r="N2127">
        <v>-0.117902743065417</v>
      </c>
      <c r="O2127">
        <v>0.67918852245967698</v>
      </c>
      <c r="P2127" t="s">
        <v>22</v>
      </c>
    </row>
    <row r="2128" spans="10:16" x14ac:dyDescent="0.25">
      <c r="J2128">
        <v>2005</v>
      </c>
      <c r="K2128" t="s">
        <v>20</v>
      </c>
      <c r="L2128">
        <v>26.2195179448413</v>
      </c>
      <c r="M2128">
        <v>-1.7665069641789899</v>
      </c>
      <c r="N2128">
        <v>-3.0171023980016101E-2</v>
      </c>
      <c r="O2128">
        <v>0.59195660812590101</v>
      </c>
      <c r="P2128" t="s">
        <v>22</v>
      </c>
    </row>
    <row r="2129" spans="10:16" x14ac:dyDescent="0.25">
      <c r="J2129">
        <v>2005</v>
      </c>
      <c r="K2129" t="s">
        <v>21</v>
      </c>
      <c r="L2129">
        <v>24.8882187778276</v>
      </c>
      <c r="M2129">
        <v>-1.7586986740381501</v>
      </c>
      <c r="N2129">
        <v>-8.1818969853784101E-3</v>
      </c>
      <c r="O2129">
        <v>0.76402779705170998</v>
      </c>
      <c r="P2129" t="s">
        <v>22</v>
      </c>
    </row>
    <row r="2130" spans="10:16" x14ac:dyDescent="0.25">
      <c r="J2130">
        <v>2006</v>
      </c>
      <c r="K2130" t="s">
        <v>8</v>
      </c>
      <c r="L2130">
        <v>23.3768526913844</v>
      </c>
      <c r="M2130">
        <v>-1.7151611886151801</v>
      </c>
      <c r="N2130">
        <v>-1.4966425048722101</v>
      </c>
      <c r="O2130">
        <v>0.846525698624639</v>
      </c>
      <c r="P2130" t="s">
        <v>22</v>
      </c>
    </row>
    <row r="2131" spans="10:16" x14ac:dyDescent="0.25">
      <c r="J2131">
        <v>2006</v>
      </c>
      <c r="K2131" t="s">
        <v>6</v>
      </c>
      <c r="L2131">
        <v>23.900281314305602</v>
      </c>
      <c r="M2131">
        <v>-1.7289244397510499</v>
      </c>
      <c r="N2131">
        <v>-1.49025752967812</v>
      </c>
      <c r="O2131">
        <v>0.74009542370479897</v>
      </c>
      <c r="P2131" t="s">
        <v>22</v>
      </c>
    </row>
    <row r="2132" spans="10:16" x14ac:dyDescent="0.25">
      <c r="J2132">
        <v>2006</v>
      </c>
      <c r="K2132" t="s">
        <v>9</v>
      </c>
      <c r="L2132">
        <v>24.3810847543355</v>
      </c>
      <c r="M2132">
        <v>-1.6969038642299901</v>
      </c>
      <c r="N2132">
        <v>-1.4074210298099199</v>
      </c>
      <c r="O2132">
        <v>0.73752533491700001</v>
      </c>
      <c r="P2132" t="s">
        <v>22</v>
      </c>
    </row>
    <row r="2133" spans="10:16" x14ac:dyDescent="0.25">
      <c r="J2133">
        <v>2006</v>
      </c>
      <c r="K2133" t="s">
        <v>10</v>
      </c>
      <c r="L2133">
        <v>24.908663356453101</v>
      </c>
      <c r="M2133">
        <v>-1.6863706218163099</v>
      </c>
      <c r="N2133">
        <v>-1.39115786139663</v>
      </c>
      <c r="O2133">
        <v>0.80624442361334503</v>
      </c>
      <c r="P2133" t="s">
        <v>22</v>
      </c>
    </row>
    <row r="2134" spans="10:16" x14ac:dyDescent="0.25">
      <c r="J2134">
        <v>2006</v>
      </c>
      <c r="K2134" t="s">
        <v>11</v>
      </c>
      <c r="L2134">
        <v>25.5780826037644</v>
      </c>
      <c r="M2134">
        <v>-1.6652759672651301</v>
      </c>
      <c r="N2134">
        <v>-1.1801970816726</v>
      </c>
      <c r="O2134">
        <v>0.76839976962228596</v>
      </c>
      <c r="P2134" t="s">
        <v>22</v>
      </c>
    </row>
    <row r="2135" spans="10:16" x14ac:dyDescent="0.25">
      <c r="J2135">
        <v>2006</v>
      </c>
      <c r="K2135" t="s">
        <v>13</v>
      </c>
      <c r="L2135">
        <v>26.090745488807201</v>
      </c>
      <c r="M2135">
        <v>-1.6663005892610101</v>
      </c>
      <c r="N2135">
        <v>-1.0842362519236199</v>
      </c>
      <c r="O2135">
        <v>0.77243803082238405</v>
      </c>
      <c r="P2135" t="s">
        <v>22</v>
      </c>
    </row>
    <row r="2136" spans="10:16" x14ac:dyDescent="0.25">
      <c r="J2136">
        <v>2006</v>
      </c>
      <c r="K2136" t="s">
        <v>14</v>
      </c>
      <c r="L2136">
        <v>26.642386262627301</v>
      </c>
      <c r="M2136">
        <v>-1.63193486648387</v>
      </c>
      <c r="N2136">
        <v>-0.98442063434633298</v>
      </c>
      <c r="O2136">
        <v>0.84662043685144905</v>
      </c>
      <c r="P2136" t="s">
        <v>22</v>
      </c>
    </row>
    <row r="2137" spans="10:16" x14ac:dyDescent="0.25">
      <c r="J2137">
        <v>2006</v>
      </c>
      <c r="K2137" t="s">
        <v>15</v>
      </c>
      <c r="L2137">
        <v>26.916312560530599</v>
      </c>
      <c r="M2137">
        <v>-1.6495480820097499</v>
      </c>
      <c r="N2137">
        <v>-0.780865179851428</v>
      </c>
      <c r="O2137">
        <v>0.72064327991288502</v>
      </c>
      <c r="P2137" t="s">
        <v>22</v>
      </c>
    </row>
    <row r="2138" spans="10:16" x14ac:dyDescent="0.25">
      <c r="J2138">
        <v>2006</v>
      </c>
      <c r="K2138" t="s">
        <v>16</v>
      </c>
      <c r="L2138">
        <v>27.0608382230294</v>
      </c>
      <c r="M2138">
        <v>-1.6385733943798499</v>
      </c>
      <c r="N2138">
        <v>-0.55054247160579395</v>
      </c>
      <c r="O2138">
        <v>0.70469442036278296</v>
      </c>
      <c r="P2138" t="s">
        <v>22</v>
      </c>
    </row>
    <row r="2139" spans="10:16" x14ac:dyDescent="0.25">
      <c r="J2139">
        <v>2006</v>
      </c>
      <c r="K2139" t="s">
        <v>17</v>
      </c>
      <c r="L2139">
        <v>27.460688417887798</v>
      </c>
      <c r="M2139">
        <v>-1.6543073683524001</v>
      </c>
      <c r="N2139">
        <v>-0.385079242778325</v>
      </c>
      <c r="O2139">
        <v>0.69542991973149604</v>
      </c>
      <c r="P2139" t="s">
        <v>22</v>
      </c>
    </row>
    <row r="2140" spans="10:16" x14ac:dyDescent="0.25">
      <c r="J2140">
        <v>2006</v>
      </c>
      <c r="K2140" t="s">
        <v>18</v>
      </c>
      <c r="L2140">
        <v>27.395121570869801</v>
      </c>
      <c r="M2140">
        <v>-1.71843525765517</v>
      </c>
      <c r="N2140">
        <v>-0.44057900683946599</v>
      </c>
      <c r="O2140">
        <v>0.79790100668711705</v>
      </c>
      <c r="P2140" t="s">
        <v>22</v>
      </c>
    </row>
    <row r="2141" spans="10:16" x14ac:dyDescent="0.25">
      <c r="J2141">
        <v>2006</v>
      </c>
      <c r="K2141" t="s">
        <v>19</v>
      </c>
      <c r="L2141">
        <v>26.931238595843698</v>
      </c>
      <c r="M2141">
        <v>-1.6861060880487799</v>
      </c>
      <c r="N2141">
        <v>-0.117902743065417</v>
      </c>
      <c r="O2141">
        <v>0.67918852245967698</v>
      </c>
      <c r="P2141" t="s">
        <v>22</v>
      </c>
    </row>
    <row r="2142" spans="10:16" x14ac:dyDescent="0.25">
      <c r="J2142">
        <v>2006</v>
      </c>
      <c r="K2142" t="s">
        <v>20</v>
      </c>
      <c r="L2142">
        <v>26.294947878039999</v>
      </c>
      <c r="M2142">
        <v>-1.7586552990326401</v>
      </c>
      <c r="N2142">
        <v>-3.0171023980016101E-2</v>
      </c>
      <c r="O2142">
        <v>0.59195660812590101</v>
      </c>
      <c r="P2142" t="s">
        <v>22</v>
      </c>
    </row>
    <row r="2143" spans="10:16" x14ac:dyDescent="0.25">
      <c r="J2143">
        <v>2006</v>
      </c>
      <c r="K2143" t="s">
        <v>21</v>
      </c>
      <c r="L2143">
        <v>24.963648711026401</v>
      </c>
      <c r="M2143">
        <v>-1.7508470088918</v>
      </c>
      <c r="N2143">
        <v>-8.1818969853784101E-3</v>
      </c>
      <c r="O2143">
        <v>0.76402779705170998</v>
      </c>
      <c r="P2143" t="s">
        <v>22</v>
      </c>
    </row>
    <row r="2144" spans="10:16" x14ac:dyDescent="0.25">
      <c r="J2144">
        <v>2007</v>
      </c>
      <c r="K2144" t="s">
        <v>8</v>
      </c>
      <c r="L2144">
        <v>23.452282624583201</v>
      </c>
      <c r="M2144">
        <v>-1.70730952346883</v>
      </c>
      <c r="N2144">
        <v>-1.4966425048722101</v>
      </c>
      <c r="O2144">
        <v>0.846525698624639</v>
      </c>
      <c r="P2144" t="s">
        <v>22</v>
      </c>
    </row>
    <row r="2145" spans="10:16" x14ac:dyDescent="0.25">
      <c r="J2145">
        <v>2007</v>
      </c>
      <c r="K2145" t="s">
        <v>6</v>
      </c>
      <c r="L2145">
        <v>23.9757112475043</v>
      </c>
      <c r="M2145">
        <v>-1.7210727746047001</v>
      </c>
      <c r="N2145">
        <v>-1.49025752967812</v>
      </c>
      <c r="O2145">
        <v>0.74009542370479897</v>
      </c>
      <c r="P2145" t="s">
        <v>22</v>
      </c>
    </row>
    <row r="2146" spans="10:16" x14ac:dyDescent="0.25">
      <c r="J2146">
        <v>2007</v>
      </c>
      <c r="K2146" t="s">
        <v>9</v>
      </c>
      <c r="L2146">
        <v>24.456514687534199</v>
      </c>
      <c r="M2146">
        <v>-1.68905219908364</v>
      </c>
      <c r="N2146">
        <v>-1.4074210298099199</v>
      </c>
      <c r="O2146">
        <v>0.73752533491700001</v>
      </c>
      <c r="P2146" t="s">
        <v>22</v>
      </c>
    </row>
    <row r="2147" spans="10:16" x14ac:dyDescent="0.25">
      <c r="J2147">
        <v>2007</v>
      </c>
      <c r="K2147" t="s">
        <v>10</v>
      </c>
      <c r="L2147">
        <v>24.984093289651899</v>
      </c>
      <c r="M2147">
        <v>-1.6785189566699601</v>
      </c>
      <c r="N2147">
        <v>-1.39115786139663</v>
      </c>
      <c r="O2147">
        <v>0.80624442361334503</v>
      </c>
      <c r="P2147" t="s">
        <v>22</v>
      </c>
    </row>
    <row r="2148" spans="10:16" x14ac:dyDescent="0.25">
      <c r="J2148">
        <v>2007</v>
      </c>
      <c r="K2148" t="s">
        <v>11</v>
      </c>
      <c r="L2148">
        <v>25.653512536963198</v>
      </c>
      <c r="M2148">
        <v>-1.65742430211878</v>
      </c>
      <c r="N2148">
        <v>-1.1801970816726</v>
      </c>
      <c r="O2148">
        <v>0.76839976962228596</v>
      </c>
      <c r="P2148" t="s">
        <v>22</v>
      </c>
    </row>
    <row r="2149" spans="10:16" x14ac:dyDescent="0.25">
      <c r="J2149">
        <v>2007</v>
      </c>
      <c r="K2149" t="s">
        <v>13</v>
      </c>
      <c r="L2149">
        <v>26.1661754220059</v>
      </c>
      <c r="M2149">
        <v>-1.6584489241146601</v>
      </c>
      <c r="N2149">
        <v>-1.0842362519236199</v>
      </c>
      <c r="O2149">
        <v>0.77243803082238405</v>
      </c>
      <c r="P2149" t="s">
        <v>22</v>
      </c>
    </row>
    <row r="2150" spans="10:16" x14ac:dyDescent="0.25">
      <c r="J2150">
        <v>2007</v>
      </c>
      <c r="K2150" t="s">
        <v>14</v>
      </c>
      <c r="L2150">
        <v>26.717816195826</v>
      </c>
      <c r="M2150">
        <v>-1.6240832013375199</v>
      </c>
      <c r="N2150">
        <v>-0.98442063434633298</v>
      </c>
      <c r="O2150">
        <v>0.84662043685144905</v>
      </c>
      <c r="P2150" t="s">
        <v>22</v>
      </c>
    </row>
    <row r="2151" spans="10:16" x14ac:dyDescent="0.25">
      <c r="J2151">
        <v>2007</v>
      </c>
      <c r="K2151" t="s">
        <v>15</v>
      </c>
      <c r="L2151">
        <v>26.991742493729401</v>
      </c>
      <c r="M2151">
        <v>-1.6416964168634001</v>
      </c>
      <c r="N2151">
        <v>-0.780865179851428</v>
      </c>
      <c r="O2151">
        <v>0.72064327991288502</v>
      </c>
      <c r="P2151" t="s">
        <v>22</v>
      </c>
    </row>
    <row r="2152" spans="10:16" x14ac:dyDescent="0.25">
      <c r="J2152">
        <v>2007</v>
      </c>
      <c r="K2152" t="s">
        <v>16</v>
      </c>
      <c r="L2152">
        <v>27.136268156228098</v>
      </c>
      <c r="M2152">
        <v>-1.6307217292334999</v>
      </c>
      <c r="N2152">
        <v>-0.55054247160579395</v>
      </c>
      <c r="O2152">
        <v>0.70469442036278296</v>
      </c>
      <c r="P2152" t="s">
        <v>22</v>
      </c>
    </row>
    <row r="2153" spans="10:16" x14ac:dyDescent="0.25">
      <c r="J2153">
        <v>2007</v>
      </c>
      <c r="K2153" t="s">
        <v>17</v>
      </c>
      <c r="L2153">
        <v>27.5361183510866</v>
      </c>
      <c r="M2153">
        <v>-1.6464557032060501</v>
      </c>
      <c r="N2153">
        <v>-0.385079242778325</v>
      </c>
      <c r="O2153">
        <v>0.69542991973149604</v>
      </c>
      <c r="P2153" t="s">
        <v>22</v>
      </c>
    </row>
    <row r="2154" spans="10:16" x14ac:dyDescent="0.25">
      <c r="J2154">
        <v>2007</v>
      </c>
      <c r="K2154" t="s">
        <v>18</v>
      </c>
      <c r="L2154">
        <v>27.470551504068599</v>
      </c>
      <c r="M2154">
        <v>-1.71058359250882</v>
      </c>
      <c r="N2154">
        <v>-0.44057900683946599</v>
      </c>
      <c r="O2154">
        <v>0.79790100668711705</v>
      </c>
      <c r="P2154" t="s">
        <v>22</v>
      </c>
    </row>
    <row r="2155" spans="10:16" x14ac:dyDescent="0.25">
      <c r="J2155">
        <v>2007</v>
      </c>
      <c r="K2155" t="s">
        <v>19</v>
      </c>
      <c r="L2155">
        <v>27.0066685290424</v>
      </c>
      <c r="M2155">
        <v>-1.6782544229024301</v>
      </c>
      <c r="N2155">
        <v>-0.117902743065417</v>
      </c>
      <c r="O2155">
        <v>0.67918852245967698</v>
      </c>
      <c r="P2155" t="s">
        <v>22</v>
      </c>
    </row>
    <row r="2156" spans="10:16" x14ac:dyDescent="0.25">
      <c r="J2156">
        <v>2007</v>
      </c>
      <c r="K2156" t="s">
        <v>20</v>
      </c>
      <c r="L2156">
        <v>26.3703778112388</v>
      </c>
      <c r="M2156">
        <v>-1.75080363388629</v>
      </c>
      <c r="N2156">
        <v>-3.0171023980016101E-2</v>
      </c>
      <c r="O2156">
        <v>0.59195660812590101</v>
      </c>
      <c r="P2156" t="s">
        <v>22</v>
      </c>
    </row>
    <row r="2157" spans="10:16" x14ac:dyDescent="0.25">
      <c r="J2157">
        <v>2007</v>
      </c>
      <c r="K2157" t="s">
        <v>21</v>
      </c>
      <c r="L2157">
        <v>25.0390786442251</v>
      </c>
      <c r="M2157">
        <v>-1.7429953437454599</v>
      </c>
      <c r="N2157">
        <v>-8.1818969853784101E-3</v>
      </c>
      <c r="O2157">
        <v>0.76402779705170998</v>
      </c>
      <c r="P2157" t="s">
        <v>22</v>
      </c>
    </row>
    <row r="2158" spans="10:16" x14ac:dyDescent="0.25">
      <c r="J2158">
        <v>2008</v>
      </c>
      <c r="K2158" t="s">
        <v>8</v>
      </c>
      <c r="L2158">
        <v>23.527712557781999</v>
      </c>
      <c r="M2158">
        <v>-1.69945785832248</v>
      </c>
      <c r="N2158">
        <v>-1.4966425048722101</v>
      </c>
      <c r="O2158">
        <v>0.846525698624639</v>
      </c>
      <c r="P2158" t="s">
        <v>22</v>
      </c>
    </row>
    <row r="2159" spans="10:16" x14ac:dyDescent="0.25">
      <c r="J2159">
        <v>2008</v>
      </c>
      <c r="K2159" t="s">
        <v>6</v>
      </c>
      <c r="L2159">
        <v>24.051141180703102</v>
      </c>
      <c r="M2159">
        <v>-1.71322110945835</v>
      </c>
      <c r="N2159">
        <v>-1.49025752967812</v>
      </c>
      <c r="O2159">
        <v>0.74009542370479897</v>
      </c>
      <c r="P2159" t="s">
        <v>22</v>
      </c>
    </row>
    <row r="2160" spans="10:16" x14ac:dyDescent="0.25">
      <c r="J2160">
        <v>2008</v>
      </c>
      <c r="K2160" t="s">
        <v>9</v>
      </c>
      <c r="L2160">
        <v>24.531944620733</v>
      </c>
      <c r="M2160">
        <v>-1.68120053393729</v>
      </c>
      <c r="N2160">
        <v>-1.4074210298099199</v>
      </c>
      <c r="O2160">
        <v>0.73752533491700001</v>
      </c>
      <c r="P2160" t="s">
        <v>22</v>
      </c>
    </row>
    <row r="2161" spans="10:16" x14ac:dyDescent="0.25">
      <c r="J2161">
        <v>2008</v>
      </c>
      <c r="K2161" t="s">
        <v>10</v>
      </c>
      <c r="L2161">
        <v>25.0595232228507</v>
      </c>
      <c r="M2161">
        <v>-1.67066729152362</v>
      </c>
      <c r="N2161">
        <v>-1.39115786139663</v>
      </c>
      <c r="O2161">
        <v>0.80624442361334503</v>
      </c>
      <c r="P2161" t="s">
        <v>22</v>
      </c>
    </row>
    <row r="2162" spans="10:16" x14ac:dyDescent="0.25">
      <c r="J2162">
        <v>2008</v>
      </c>
      <c r="K2162" t="s">
        <v>11</v>
      </c>
      <c r="L2162">
        <v>25.728942470162</v>
      </c>
      <c r="M2162">
        <v>-1.64957263697243</v>
      </c>
      <c r="N2162">
        <v>-1.1801970816726</v>
      </c>
      <c r="O2162">
        <v>0.76839976962228596</v>
      </c>
      <c r="P2162" t="s">
        <v>22</v>
      </c>
    </row>
    <row r="2163" spans="10:16" x14ac:dyDescent="0.25">
      <c r="J2163">
        <v>2008</v>
      </c>
      <c r="K2163" t="s">
        <v>13</v>
      </c>
      <c r="L2163">
        <v>26.241605355204701</v>
      </c>
      <c r="M2163">
        <v>-1.65059725896831</v>
      </c>
      <c r="N2163">
        <v>-1.0842362519236199</v>
      </c>
      <c r="O2163">
        <v>0.77243803082238405</v>
      </c>
      <c r="P2163" t="s">
        <v>22</v>
      </c>
    </row>
    <row r="2164" spans="10:16" x14ac:dyDescent="0.25">
      <c r="J2164">
        <v>2008</v>
      </c>
      <c r="K2164" t="s">
        <v>14</v>
      </c>
      <c r="L2164">
        <v>26.793246129024801</v>
      </c>
      <c r="M2164">
        <v>-1.6162315361911701</v>
      </c>
      <c r="N2164">
        <v>-0.98442063434633298</v>
      </c>
      <c r="O2164">
        <v>0.84662043685144905</v>
      </c>
      <c r="P2164" t="s">
        <v>22</v>
      </c>
    </row>
    <row r="2165" spans="10:16" x14ac:dyDescent="0.25">
      <c r="J2165">
        <v>2008</v>
      </c>
      <c r="K2165" t="s">
        <v>15</v>
      </c>
      <c r="L2165">
        <v>27.067172426928199</v>
      </c>
      <c r="M2165">
        <v>-1.63384475171705</v>
      </c>
      <c r="N2165">
        <v>-0.780865179851428</v>
      </c>
      <c r="O2165">
        <v>0.72064327991288502</v>
      </c>
      <c r="P2165" t="s">
        <v>22</v>
      </c>
    </row>
    <row r="2166" spans="10:16" x14ac:dyDescent="0.25">
      <c r="J2166">
        <v>2008</v>
      </c>
      <c r="K2166" t="s">
        <v>16</v>
      </c>
      <c r="L2166">
        <v>27.2116980894269</v>
      </c>
      <c r="M2166">
        <v>-1.6228700640871501</v>
      </c>
      <c r="N2166">
        <v>-0.55054247160579395</v>
      </c>
      <c r="O2166">
        <v>0.70469442036278296</v>
      </c>
      <c r="P2166" t="s">
        <v>22</v>
      </c>
    </row>
    <row r="2167" spans="10:16" x14ac:dyDescent="0.25">
      <c r="J2167">
        <v>2008</v>
      </c>
      <c r="K2167" t="s">
        <v>17</v>
      </c>
      <c r="L2167">
        <v>27.611548284285298</v>
      </c>
      <c r="M2167">
        <v>-1.63860403805971</v>
      </c>
      <c r="N2167">
        <v>-0.385079242778325</v>
      </c>
      <c r="O2167">
        <v>0.69542991973149604</v>
      </c>
      <c r="P2167" t="s">
        <v>22</v>
      </c>
    </row>
    <row r="2168" spans="10:16" x14ac:dyDescent="0.25">
      <c r="J2168">
        <v>2008</v>
      </c>
      <c r="K2168" t="s">
        <v>18</v>
      </c>
      <c r="L2168">
        <v>27.5459814372674</v>
      </c>
      <c r="M2168">
        <v>-1.7027319273624699</v>
      </c>
      <c r="N2168">
        <v>-0.44057900683946599</v>
      </c>
      <c r="O2168">
        <v>0.79790100668711705</v>
      </c>
      <c r="P2168" t="s">
        <v>22</v>
      </c>
    </row>
    <row r="2169" spans="10:16" x14ac:dyDescent="0.25">
      <c r="J2169">
        <v>2008</v>
      </c>
      <c r="K2169" t="s">
        <v>19</v>
      </c>
      <c r="L2169">
        <v>27.082098462241198</v>
      </c>
      <c r="M2169">
        <v>-1.67040275775608</v>
      </c>
      <c r="N2169">
        <v>-0.117902743065417</v>
      </c>
      <c r="O2169">
        <v>0.67918852245967698</v>
      </c>
      <c r="P2169" t="s">
        <v>22</v>
      </c>
    </row>
    <row r="2170" spans="10:16" x14ac:dyDescent="0.25">
      <c r="J2170">
        <v>2008</v>
      </c>
      <c r="K2170" t="s">
        <v>20</v>
      </c>
      <c r="L2170">
        <v>26.445807744437602</v>
      </c>
      <c r="M2170">
        <v>-1.74295196873994</v>
      </c>
      <c r="N2170">
        <v>-3.0171023980016101E-2</v>
      </c>
      <c r="O2170">
        <v>0.59195660812590101</v>
      </c>
      <c r="P2170" t="s">
        <v>22</v>
      </c>
    </row>
    <row r="2171" spans="10:16" x14ac:dyDescent="0.25">
      <c r="J2171">
        <v>2008</v>
      </c>
      <c r="K2171" t="s">
        <v>21</v>
      </c>
      <c r="L2171">
        <v>25.114508577423901</v>
      </c>
      <c r="M2171">
        <v>-1.7351436785991099</v>
      </c>
      <c r="N2171">
        <v>-8.1818969853784101E-3</v>
      </c>
      <c r="O2171">
        <v>0.76402779705170998</v>
      </c>
      <c r="P2171" t="s">
        <v>22</v>
      </c>
    </row>
    <row r="2172" spans="10:16" x14ac:dyDescent="0.25">
      <c r="J2172">
        <v>2009</v>
      </c>
      <c r="K2172" t="s">
        <v>8</v>
      </c>
      <c r="L2172">
        <v>23.603142490980701</v>
      </c>
      <c r="M2172">
        <v>-1.6916061931761399</v>
      </c>
      <c r="N2172">
        <v>-1.4966425048722101</v>
      </c>
      <c r="O2172">
        <v>0.846525698624639</v>
      </c>
      <c r="P2172" t="s">
        <v>22</v>
      </c>
    </row>
    <row r="2173" spans="10:16" x14ac:dyDescent="0.25">
      <c r="J2173">
        <v>2009</v>
      </c>
      <c r="K2173" t="s">
        <v>6</v>
      </c>
      <c r="L2173">
        <v>24.1265711139019</v>
      </c>
      <c r="M2173">
        <v>-1.705369444312</v>
      </c>
      <c r="N2173">
        <v>-1.49025752967812</v>
      </c>
      <c r="O2173">
        <v>0.74009542370479897</v>
      </c>
      <c r="P2173" t="s">
        <v>22</v>
      </c>
    </row>
    <row r="2174" spans="10:16" x14ac:dyDescent="0.25">
      <c r="J2174">
        <v>2009</v>
      </c>
      <c r="K2174" t="s">
        <v>9</v>
      </c>
      <c r="L2174">
        <v>24.607374553931798</v>
      </c>
      <c r="M2174">
        <v>-1.6733488687909499</v>
      </c>
      <c r="N2174">
        <v>-1.4074210298099199</v>
      </c>
      <c r="O2174">
        <v>0.73752533491700001</v>
      </c>
      <c r="P2174" t="s">
        <v>22</v>
      </c>
    </row>
    <row r="2175" spans="10:16" x14ac:dyDescent="0.25">
      <c r="J2175">
        <v>2009</v>
      </c>
      <c r="K2175" t="s">
        <v>10</v>
      </c>
      <c r="L2175">
        <v>25.134953156049399</v>
      </c>
      <c r="M2175">
        <v>-1.66281562637727</v>
      </c>
      <c r="N2175">
        <v>-1.39115786139663</v>
      </c>
      <c r="O2175">
        <v>0.80624442361334503</v>
      </c>
      <c r="P2175" t="s">
        <v>22</v>
      </c>
    </row>
    <row r="2176" spans="10:16" x14ac:dyDescent="0.25">
      <c r="J2176">
        <v>2009</v>
      </c>
      <c r="K2176" t="s">
        <v>11</v>
      </c>
      <c r="L2176">
        <v>25.804372403360698</v>
      </c>
      <c r="M2176">
        <v>-1.6417209718260799</v>
      </c>
      <c r="N2176">
        <v>-1.1801970816726</v>
      </c>
      <c r="O2176">
        <v>0.76839976962228596</v>
      </c>
      <c r="P2176" t="s">
        <v>22</v>
      </c>
    </row>
    <row r="2177" spans="10:16" x14ac:dyDescent="0.25">
      <c r="J2177">
        <v>2009</v>
      </c>
      <c r="K2177" t="s">
        <v>13</v>
      </c>
      <c r="L2177">
        <v>26.317035288403499</v>
      </c>
      <c r="M2177">
        <v>-1.6427455938219699</v>
      </c>
      <c r="N2177">
        <v>-1.0842362519236199</v>
      </c>
      <c r="O2177">
        <v>0.77243803082238405</v>
      </c>
      <c r="P2177" t="s">
        <v>22</v>
      </c>
    </row>
    <row r="2178" spans="10:16" x14ac:dyDescent="0.25">
      <c r="J2178">
        <v>2009</v>
      </c>
      <c r="K2178" t="s">
        <v>14</v>
      </c>
      <c r="L2178">
        <v>26.868676062223599</v>
      </c>
      <c r="M2178">
        <v>-1.6083798710448201</v>
      </c>
      <c r="N2178">
        <v>-0.98442063434633298</v>
      </c>
      <c r="O2178">
        <v>0.84662043685144905</v>
      </c>
      <c r="P2178" t="s">
        <v>22</v>
      </c>
    </row>
    <row r="2179" spans="10:16" x14ac:dyDescent="0.25">
      <c r="J2179">
        <v>2009</v>
      </c>
      <c r="K2179" t="s">
        <v>15</v>
      </c>
      <c r="L2179">
        <v>27.142602360126901</v>
      </c>
      <c r="M2179">
        <v>-1.62599308657071</v>
      </c>
      <c r="N2179">
        <v>-0.780865179851428</v>
      </c>
      <c r="O2179">
        <v>0.72064327991288502</v>
      </c>
      <c r="P2179" t="s">
        <v>22</v>
      </c>
    </row>
    <row r="2180" spans="10:16" x14ac:dyDescent="0.25">
      <c r="J2180">
        <v>2009</v>
      </c>
      <c r="K2180" t="s">
        <v>16</v>
      </c>
      <c r="L2180">
        <v>27.287128022625701</v>
      </c>
      <c r="M2180">
        <v>-1.61501839894081</v>
      </c>
      <c r="N2180">
        <v>-0.55054247160579395</v>
      </c>
      <c r="O2180">
        <v>0.70469442036278296</v>
      </c>
      <c r="P2180" t="s">
        <v>22</v>
      </c>
    </row>
    <row r="2181" spans="10:16" x14ac:dyDescent="0.25">
      <c r="J2181">
        <v>2009</v>
      </c>
      <c r="K2181" t="s">
        <v>17</v>
      </c>
      <c r="L2181">
        <v>27.6869782174841</v>
      </c>
      <c r="M2181">
        <v>-1.6307523729133599</v>
      </c>
      <c r="N2181">
        <v>-0.385079242778325</v>
      </c>
      <c r="O2181">
        <v>0.69542991973149604</v>
      </c>
      <c r="P2181" t="s">
        <v>22</v>
      </c>
    </row>
    <row r="2182" spans="10:16" x14ac:dyDescent="0.25">
      <c r="J2182">
        <v>2009</v>
      </c>
      <c r="K2182" t="s">
        <v>18</v>
      </c>
      <c r="L2182">
        <v>27.621411370466099</v>
      </c>
      <c r="M2182">
        <v>-1.6948802622161201</v>
      </c>
      <c r="N2182">
        <v>-0.44057900683946599</v>
      </c>
      <c r="O2182">
        <v>0.79790100668711705</v>
      </c>
      <c r="P2182" t="s">
        <v>22</v>
      </c>
    </row>
    <row r="2183" spans="10:16" x14ac:dyDescent="0.25">
      <c r="J2183">
        <v>2009</v>
      </c>
      <c r="K2183" t="s">
        <v>19</v>
      </c>
      <c r="L2183">
        <v>27.15752839544</v>
      </c>
      <c r="M2183">
        <v>-1.66255109260974</v>
      </c>
      <c r="N2183">
        <v>-0.117902743065417</v>
      </c>
      <c r="O2183">
        <v>0.67918852245967698</v>
      </c>
      <c r="P2183" t="s">
        <v>22</v>
      </c>
    </row>
    <row r="2184" spans="10:16" x14ac:dyDescent="0.25">
      <c r="J2184">
        <v>2009</v>
      </c>
      <c r="K2184" t="s">
        <v>20</v>
      </c>
      <c r="L2184">
        <v>26.5212376776363</v>
      </c>
      <c r="M2184">
        <v>-1.7351003035935899</v>
      </c>
      <c r="N2184">
        <v>-3.0171023980016101E-2</v>
      </c>
      <c r="O2184">
        <v>0.59195660812590101</v>
      </c>
      <c r="P2184" t="s">
        <v>22</v>
      </c>
    </row>
    <row r="2185" spans="10:16" x14ac:dyDescent="0.25">
      <c r="J2185">
        <v>2009</v>
      </c>
      <c r="K2185" t="s">
        <v>21</v>
      </c>
      <c r="L2185">
        <v>25.189938510622699</v>
      </c>
      <c r="M2185">
        <v>-1.7272920134527601</v>
      </c>
      <c r="N2185">
        <v>-8.1818969853784101E-3</v>
      </c>
      <c r="O2185">
        <v>0.76402779705170998</v>
      </c>
      <c r="P2185" t="s">
        <v>22</v>
      </c>
    </row>
    <row r="2186" spans="10:16" x14ac:dyDescent="0.25">
      <c r="J2186">
        <v>2010</v>
      </c>
      <c r="K2186" t="s">
        <v>8</v>
      </c>
      <c r="L2186">
        <v>23.678572424179499</v>
      </c>
      <c r="M2186">
        <v>-1.6837545280297901</v>
      </c>
      <c r="N2186">
        <v>-1.4966425048722101</v>
      </c>
      <c r="O2186">
        <v>0.846525698624639</v>
      </c>
      <c r="P2186" t="s">
        <v>22</v>
      </c>
    </row>
    <row r="2187" spans="10:16" x14ac:dyDescent="0.25">
      <c r="J2187">
        <v>2010</v>
      </c>
      <c r="K2187" t="s">
        <v>6</v>
      </c>
      <c r="L2187">
        <v>24.202001047100701</v>
      </c>
      <c r="M2187">
        <v>-1.6975177791656499</v>
      </c>
      <c r="N2187">
        <v>-1.49025752967812</v>
      </c>
      <c r="O2187">
        <v>0.74009542370479897</v>
      </c>
      <c r="P2187" t="s">
        <v>22</v>
      </c>
    </row>
    <row r="2188" spans="10:16" x14ac:dyDescent="0.25">
      <c r="J2188">
        <v>2010</v>
      </c>
      <c r="K2188" t="s">
        <v>9</v>
      </c>
      <c r="L2188">
        <v>24.6828044871305</v>
      </c>
      <c r="M2188">
        <v>-1.6654972036446001</v>
      </c>
      <c r="N2188">
        <v>-1.4074210298099199</v>
      </c>
      <c r="O2188">
        <v>0.73752533491700001</v>
      </c>
      <c r="P2188" t="s">
        <v>22</v>
      </c>
    </row>
    <row r="2189" spans="10:16" x14ac:dyDescent="0.25">
      <c r="J2189">
        <v>2010</v>
      </c>
      <c r="K2189" t="s">
        <v>10</v>
      </c>
      <c r="L2189">
        <v>25.2103830892482</v>
      </c>
      <c r="M2189">
        <v>-1.6549639612309199</v>
      </c>
      <c r="N2189">
        <v>-1.39115786139663</v>
      </c>
      <c r="O2189">
        <v>0.80624442361334503</v>
      </c>
      <c r="P2189" t="s">
        <v>22</v>
      </c>
    </row>
    <row r="2190" spans="10:16" x14ac:dyDescent="0.25">
      <c r="J2190">
        <v>2010</v>
      </c>
      <c r="K2190" t="s">
        <v>11</v>
      </c>
      <c r="L2190">
        <v>25.8798023365595</v>
      </c>
      <c r="M2190">
        <v>-1.6338693066797301</v>
      </c>
      <c r="N2190">
        <v>-1.1801970816726</v>
      </c>
      <c r="O2190">
        <v>0.76839976962228596</v>
      </c>
      <c r="P2190" t="s">
        <v>22</v>
      </c>
    </row>
    <row r="2191" spans="10:16" x14ac:dyDescent="0.25">
      <c r="J2191">
        <v>2010</v>
      </c>
      <c r="K2191" t="s">
        <v>13</v>
      </c>
      <c r="L2191">
        <v>26.392465221602301</v>
      </c>
      <c r="M2191">
        <v>-1.6348939286756199</v>
      </c>
      <c r="N2191">
        <v>-1.0842362519236199</v>
      </c>
      <c r="O2191">
        <v>0.77243803082238405</v>
      </c>
      <c r="P2191" t="s">
        <v>22</v>
      </c>
    </row>
    <row r="2192" spans="10:16" x14ac:dyDescent="0.25">
      <c r="J2192">
        <v>2010</v>
      </c>
      <c r="K2192" t="s">
        <v>14</v>
      </c>
      <c r="L2192">
        <v>26.944105995422301</v>
      </c>
      <c r="M2192">
        <v>-1.60052820589847</v>
      </c>
      <c r="N2192">
        <v>-0.98442063434633298</v>
      </c>
      <c r="O2192">
        <v>0.84662043685144905</v>
      </c>
      <c r="P2192" t="s">
        <v>22</v>
      </c>
    </row>
    <row r="2193" spans="10:16" x14ac:dyDescent="0.25">
      <c r="J2193">
        <v>2010</v>
      </c>
      <c r="K2193" t="s">
        <v>15</v>
      </c>
      <c r="L2193">
        <v>27.218032293325699</v>
      </c>
      <c r="M2193">
        <v>-1.6181414214243599</v>
      </c>
      <c r="N2193">
        <v>-0.780865179851428</v>
      </c>
      <c r="O2193">
        <v>0.72064327991288502</v>
      </c>
      <c r="P2193" t="s">
        <v>22</v>
      </c>
    </row>
    <row r="2194" spans="10:16" x14ac:dyDescent="0.25">
      <c r="J2194">
        <v>2010</v>
      </c>
      <c r="K2194" t="s">
        <v>16</v>
      </c>
      <c r="L2194">
        <v>27.3625579558244</v>
      </c>
      <c r="M2194">
        <v>-1.60716673379446</v>
      </c>
      <c r="N2194">
        <v>-0.55054247160579395</v>
      </c>
      <c r="O2194">
        <v>0.70469442036278296</v>
      </c>
      <c r="P2194" t="s">
        <v>22</v>
      </c>
    </row>
    <row r="2195" spans="10:16" x14ac:dyDescent="0.25">
      <c r="J2195">
        <v>2010</v>
      </c>
      <c r="K2195" t="s">
        <v>17</v>
      </c>
      <c r="L2195">
        <v>27.762408150682901</v>
      </c>
      <c r="M2195">
        <v>-1.6229007077670099</v>
      </c>
      <c r="N2195">
        <v>-0.385079242778325</v>
      </c>
      <c r="O2195">
        <v>0.69542991973149604</v>
      </c>
      <c r="P2195" t="s">
        <v>22</v>
      </c>
    </row>
    <row r="2196" spans="10:16" x14ac:dyDescent="0.25">
      <c r="J2196">
        <v>2010</v>
      </c>
      <c r="K2196" t="s">
        <v>18</v>
      </c>
      <c r="L2196">
        <v>27.6968413036649</v>
      </c>
      <c r="M2196">
        <v>-1.68702859706977</v>
      </c>
      <c r="N2196">
        <v>-0.44057900683946599</v>
      </c>
      <c r="O2196">
        <v>0.79790100668711705</v>
      </c>
      <c r="P2196" t="s">
        <v>22</v>
      </c>
    </row>
    <row r="2197" spans="10:16" x14ac:dyDescent="0.25">
      <c r="J2197">
        <v>2010</v>
      </c>
      <c r="K2197" t="s">
        <v>19</v>
      </c>
      <c r="L2197">
        <v>27.232958328638802</v>
      </c>
      <c r="M2197">
        <v>-1.6546994274633899</v>
      </c>
      <c r="N2197">
        <v>-0.117902743065417</v>
      </c>
      <c r="O2197">
        <v>0.67918852245967698</v>
      </c>
      <c r="P2197" t="s">
        <v>22</v>
      </c>
    </row>
    <row r="2198" spans="10:16" x14ac:dyDescent="0.25">
      <c r="J2198">
        <v>2010</v>
      </c>
      <c r="K2198" t="s">
        <v>20</v>
      </c>
      <c r="L2198">
        <v>26.596667610835102</v>
      </c>
      <c r="M2198">
        <v>-1.7272486384472401</v>
      </c>
      <c r="N2198">
        <v>-3.0171023980016101E-2</v>
      </c>
      <c r="O2198">
        <v>0.59195660812590101</v>
      </c>
      <c r="P2198" t="s">
        <v>22</v>
      </c>
    </row>
    <row r="2199" spans="10:16" x14ac:dyDescent="0.25">
      <c r="J2199">
        <v>2010</v>
      </c>
      <c r="K2199" t="s">
        <v>21</v>
      </c>
      <c r="L2199">
        <v>25.265368443821401</v>
      </c>
      <c r="M2199">
        <v>-1.71944034830641</v>
      </c>
      <c r="N2199">
        <v>-8.1818969853784101E-3</v>
      </c>
      <c r="O2199">
        <v>0.76402779705170998</v>
      </c>
      <c r="P2199" t="s">
        <v>22</v>
      </c>
    </row>
    <row r="2200" spans="10:16" x14ac:dyDescent="0.25">
      <c r="J2200">
        <v>2011</v>
      </c>
      <c r="K2200" t="s">
        <v>8</v>
      </c>
      <c r="L2200">
        <v>23.754002357378202</v>
      </c>
      <c r="M2200">
        <v>-1.67590286288344</v>
      </c>
      <c r="N2200">
        <v>-1.4966425048722101</v>
      </c>
      <c r="O2200">
        <v>0.846525698624639</v>
      </c>
      <c r="P2200" t="s">
        <v>22</v>
      </c>
    </row>
    <row r="2201" spans="10:16" x14ac:dyDescent="0.25">
      <c r="J2201">
        <v>2011</v>
      </c>
      <c r="K2201" t="s">
        <v>6</v>
      </c>
      <c r="L2201">
        <v>24.2774309802994</v>
      </c>
      <c r="M2201">
        <v>-1.6896661140192999</v>
      </c>
      <c r="N2201">
        <v>-1.49025752967812</v>
      </c>
      <c r="O2201">
        <v>0.74009542370479897</v>
      </c>
      <c r="P2201" t="s">
        <v>22</v>
      </c>
    </row>
    <row r="2202" spans="10:16" x14ac:dyDescent="0.25">
      <c r="J2202">
        <v>2011</v>
      </c>
      <c r="K2202" t="s">
        <v>9</v>
      </c>
      <c r="L2202">
        <v>24.758234420329298</v>
      </c>
      <c r="M2202">
        <v>-1.65764553849825</v>
      </c>
      <c r="N2202">
        <v>-1.4074210298099199</v>
      </c>
      <c r="O2202">
        <v>0.73752533491700001</v>
      </c>
      <c r="P2202" t="s">
        <v>22</v>
      </c>
    </row>
    <row r="2203" spans="10:16" x14ac:dyDescent="0.25">
      <c r="J2203">
        <v>2011</v>
      </c>
      <c r="K2203" t="s">
        <v>10</v>
      </c>
      <c r="L2203">
        <v>25.285813022446899</v>
      </c>
      <c r="M2203">
        <v>-1.6471122960845701</v>
      </c>
      <c r="N2203">
        <v>-1.39115786139663</v>
      </c>
      <c r="O2203">
        <v>0.80624442361334503</v>
      </c>
      <c r="P2203" t="s">
        <v>22</v>
      </c>
    </row>
    <row r="2204" spans="10:16" x14ac:dyDescent="0.25">
      <c r="J2204">
        <v>2011</v>
      </c>
      <c r="K2204" t="s">
        <v>11</v>
      </c>
      <c r="L2204">
        <v>25.955232269758302</v>
      </c>
      <c r="M2204">
        <v>-1.62601764153339</v>
      </c>
      <c r="N2204">
        <v>-1.1801970816726</v>
      </c>
      <c r="O2204">
        <v>0.76839976962228596</v>
      </c>
      <c r="P2204" t="s">
        <v>22</v>
      </c>
    </row>
    <row r="2205" spans="10:16" x14ac:dyDescent="0.25">
      <c r="J2205">
        <v>2011</v>
      </c>
      <c r="K2205" t="s">
        <v>13</v>
      </c>
      <c r="L2205">
        <v>26.467895154800999</v>
      </c>
      <c r="M2205">
        <v>-1.6270422635292701</v>
      </c>
      <c r="N2205">
        <v>-1.0842362519236199</v>
      </c>
      <c r="O2205">
        <v>0.77243803082238405</v>
      </c>
      <c r="P2205" t="s">
        <v>22</v>
      </c>
    </row>
    <row r="2206" spans="10:16" x14ac:dyDescent="0.25">
      <c r="J2206">
        <v>2011</v>
      </c>
      <c r="K2206" t="s">
        <v>14</v>
      </c>
      <c r="L2206">
        <v>27.019535928621099</v>
      </c>
      <c r="M2206">
        <v>-1.59267654075212</v>
      </c>
      <c r="N2206">
        <v>-0.98442063434633298</v>
      </c>
      <c r="O2206">
        <v>0.84662043685144905</v>
      </c>
      <c r="P2206" t="s">
        <v>22</v>
      </c>
    </row>
    <row r="2207" spans="10:16" x14ac:dyDescent="0.25">
      <c r="J2207">
        <v>2011</v>
      </c>
      <c r="K2207" t="s">
        <v>15</v>
      </c>
      <c r="L2207">
        <v>27.293462226524401</v>
      </c>
      <c r="M2207">
        <v>-1.6102897562780101</v>
      </c>
      <c r="N2207">
        <v>-0.780865179851428</v>
      </c>
      <c r="O2207">
        <v>0.72064327991288502</v>
      </c>
      <c r="P2207" t="s">
        <v>22</v>
      </c>
    </row>
    <row r="2208" spans="10:16" x14ac:dyDescent="0.25">
      <c r="J2208">
        <v>2011</v>
      </c>
      <c r="K2208" t="s">
        <v>16</v>
      </c>
      <c r="L2208">
        <v>27.437987889023201</v>
      </c>
      <c r="M2208">
        <v>-1.5993150686481099</v>
      </c>
      <c r="N2208">
        <v>-0.55054247160579395</v>
      </c>
      <c r="O2208">
        <v>0.70469442036278296</v>
      </c>
      <c r="P2208" t="s">
        <v>22</v>
      </c>
    </row>
    <row r="2209" spans="10:16" x14ac:dyDescent="0.25">
      <c r="J2209">
        <v>2011</v>
      </c>
      <c r="K2209" t="s">
        <v>17</v>
      </c>
      <c r="L2209">
        <v>27.8378380838816</v>
      </c>
      <c r="M2209">
        <v>-1.6150490426206601</v>
      </c>
      <c r="N2209">
        <v>-0.385079242778325</v>
      </c>
      <c r="O2209">
        <v>0.69542991973149604</v>
      </c>
      <c r="P2209" t="s">
        <v>22</v>
      </c>
    </row>
    <row r="2210" spans="10:16" x14ac:dyDescent="0.25">
      <c r="J2210">
        <v>2011</v>
      </c>
      <c r="K2210" t="s">
        <v>18</v>
      </c>
      <c r="L2210">
        <v>27.772271236863698</v>
      </c>
      <c r="M2210">
        <v>-1.67917693192342</v>
      </c>
      <c r="N2210">
        <v>-0.44057900683946599</v>
      </c>
      <c r="O2210">
        <v>0.79790100668711705</v>
      </c>
      <c r="P2210" t="s">
        <v>22</v>
      </c>
    </row>
    <row r="2211" spans="10:16" x14ac:dyDescent="0.25">
      <c r="J2211">
        <v>2011</v>
      </c>
      <c r="K2211" t="s">
        <v>19</v>
      </c>
      <c r="L2211">
        <v>27.3083882618375</v>
      </c>
      <c r="M2211">
        <v>-1.6468477623170401</v>
      </c>
      <c r="N2211">
        <v>-0.117902743065417</v>
      </c>
      <c r="O2211">
        <v>0.67918852245967698</v>
      </c>
      <c r="P2211" t="s">
        <v>22</v>
      </c>
    </row>
    <row r="2212" spans="10:16" x14ac:dyDescent="0.25">
      <c r="J2212">
        <v>2011</v>
      </c>
      <c r="K2212" t="s">
        <v>20</v>
      </c>
      <c r="L2212">
        <v>26.6720975440339</v>
      </c>
      <c r="M2212">
        <v>-1.71939697330089</v>
      </c>
      <c r="N2212">
        <v>-3.0171023980016101E-2</v>
      </c>
      <c r="O2212">
        <v>0.59195660812590101</v>
      </c>
      <c r="P2212" t="s">
        <v>22</v>
      </c>
    </row>
    <row r="2213" spans="10:16" x14ac:dyDescent="0.25">
      <c r="J2213">
        <v>2011</v>
      </c>
      <c r="K2213" t="s">
        <v>21</v>
      </c>
      <c r="L2213">
        <v>25.340798377020199</v>
      </c>
      <c r="M2213">
        <v>-1.71158868316006</v>
      </c>
      <c r="N2213">
        <v>-8.1818969853784101E-3</v>
      </c>
      <c r="O2213">
        <v>0.76402779705170998</v>
      </c>
      <c r="P2213" t="s">
        <v>22</v>
      </c>
    </row>
    <row r="2214" spans="10:16" x14ac:dyDescent="0.25">
      <c r="J2214">
        <v>2012</v>
      </c>
      <c r="K2214" t="s">
        <v>8</v>
      </c>
      <c r="L2214">
        <v>23.829432290577</v>
      </c>
      <c r="M2214">
        <v>-1.66805119773709</v>
      </c>
      <c r="N2214">
        <v>-1.4966425048722101</v>
      </c>
      <c r="O2214">
        <v>0.846525698624639</v>
      </c>
      <c r="P2214" t="s">
        <v>22</v>
      </c>
    </row>
    <row r="2215" spans="10:16" x14ac:dyDescent="0.25">
      <c r="J2215">
        <v>2012</v>
      </c>
      <c r="K2215" t="s">
        <v>6</v>
      </c>
      <c r="L2215">
        <v>24.352860913498201</v>
      </c>
      <c r="M2215">
        <v>-1.6818144488729501</v>
      </c>
      <c r="N2215">
        <v>-1.49025752967812</v>
      </c>
      <c r="O2215">
        <v>0.74009542370479897</v>
      </c>
      <c r="P2215" t="s">
        <v>22</v>
      </c>
    </row>
    <row r="2216" spans="10:16" x14ac:dyDescent="0.25">
      <c r="J2216">
        <v>2012</v>
      </c>
      <c r="K2216" t="s">
        <v>9</v>
      </c>
      <c r="L2216">
        <v>24.8336643535281</v>
      </c>
      <c r="M2216">
        <v>-1.6497938733519</v>
      </c>
      <c r="N2216">
        <v>-1.4074210298099199</v>
      </c>
      <c r="O2216">
        <v>0.73752533491700001</v>
      </c>
      <c r="P2216" t="s">
        <v>22</v>
      </c>
    </row>
    <row r="2217" spans="10:16" x14ac:dyDescent="0.25">
      <c r="J2217">
        <v>2012</v>
      </c>
      <c r="K2217" t="s">
        <v>10</v>
      </c>
      <c r="L2217">
        <v>25.3612429556457</v>
      </c>
      <c r="M2217">
        <v>-1.6392606309382201</v>
      </c>
      <c r="N2217">
        <v>-1.39115786139663</v>
      </c>
      <c r="O2217">
        <v>0.80624442361334503</v>
      </c>
      <c r="P2217" t="s">
        <v>22</v>
      </c>
    </row>
    <row r="2218" spans="10:16" x14ac:dyDescent="0.25">
      <c r="J2218">
        <v>2012</v>
      </c>
      <c r="K2218" t="s">
        <v>11</v>
      </c>
      <c r="L2218">
        <v>26.030662202957</v>
      </c>
      <c r="M2218">
        <v>-1.61816597638704</v>
      </c>
      <c r="N2218">
        <v>-1.1801970816726</v>
      </c>
      <c r="O2218">
        <v>0.76839976962228596</v>
      </c>
      <c r="P2218" t="s">
        <v>22</v>
      </c>
    </row>
    <row r="2219" spans="10:16" x14ac:dyDescent="0.25">
      <c r="J2219">
        <v>2012</v>
      </c>
      <c r="K2219" t="s">
        <v>13</v>
      </c>
      <c r="L2219">
        <v>26.543325087999801</v>
      </c>
      <c r="M2219">
        <v>-1.61919059838292</v>
      </c>
      <c r="N2219">
        <v>-1.0842362519236199</v>
      </c>
      <c r="O2219">
        <v>0.77243803082238405</v>
      </c>
      <c r="P2219" t="s">
        <v>22</v>
      </c>
    </row>
    <row r="2220" spans="10:16" x14ac:dyDescent="0.25">
      <c r="J2220">
        <v>2012</v>
      </c>
      <c r="K2220" t="s">
        <v>14</v>
      </c>
      <c r="L2220">
        <v>27.094965861819901</v>
      </c>
      <c r="M2220">
        <v>-1.5848248756057699</v>
      </c>
      <c r="N2220">
        <v>-0.98442063434633298</v>
      </c>
      <c r="O2220">
        <v>0.84662043685144905</v>
      </c>
      <c r="P2220" t="s">
        <v>22</v>
      </c>
    </row>
    <row r="2221" spans="10:16" x14ac:dyDescent="0.25">
      <c r="J2221">
        <v>2012</v>
      </c>
      <c r="K2221" t="s">
        <v>15</v>
      </c>
      <c r="L2221">
        <v>27.368892159723199</v>
      </c>
      <c r="M2221">
        <v>-1.60243809113166</v>
      </c>
      <c r="N2221">
        <v>-0.780865179851428</v>
      </c>
      <c r="O2221">
        <v>0.72064327991288502</v>
      </c>
      <c r="P2221" t="s">
        <v>22</v>
      </c>
    </row>
    <row r="2222" spans="10:16" x14ac:dyDescent="0.25">
      <c r="J2222">
        <v>2012</v>
      </c>
      <c r="K2222" t="s">
        <v>16</v>
      </c>
      <c r="L2222">
        <v>27.513417822221999</v>
      </c>
      <c r="M2222">
        <v>-1.5914634035017601</v>
      </c>
      <c r="N2222">
        <v>-0.55054247160579395</v>
      </c>
      <c r="O2222">
        <v>0.70469442036278296</v>
      </c>
      <c r="P2222" t="s">
        <v>22</v>
      </c>
    </row>
    <row r="2223" spans="10:16" x14ac:dyDescent="0.25">
      <c r="J2223">
        <v>2012</v>
      </c>
      <c r="K2223" t="s">
        <v>17</v>
      </c>
      <c r="L2223">
        <v>27.913268017080402</v>
      </c>
      <c r="M2223">
        <v>-1.60719737747431</v>
      </c>
      <c r="N2223">
        <v>-0.385079242778325</v>
      </c>
      <c r="O2223">
        <v>0.69542991973149604</v>
      </c>
      <c r="P2223" t="s">
        <v>22</v>
      </c>
    </row>
    <row r="2224" spans="10:16" x14ac:dyDescent="0.25">
      <c r="J2224">
        <v>2012</v>
      </c>
      <c r="K2224" t="s">
        <v>18</v>
      </c>
      <c r="L2224">
        <v>27.8477011700625</v>
      </c>
      <c r="M2224">
        <v>-1.6713252667770799</v>
      </c>
      <c r="N2224">
        <v>-0.44057900683946599</v>
      </c>
      <c r="O2224">
        <v>0.79790100668711705</v>
      </c>
      <c r="P2224" t="s">
        <v>22</v>
      </c>
    </row>
    <row r="2225" spans="10:16" x14ac:dyDescent="0.25">
      <c r="J2225">
        <v>2012</v>
      </c>
      <c r="K2225" t="s">
        <v>19</v>
      </c>
      <c r="L2225">
        <v>27.383818195036302</v>
      </c>
      <c r="M2225">
        <v>-1.6389960971706901</v>
      </c>
      <c r="N2225">
        <v>-0.117902743065417</v>
      </c>
      <c r="O2225">
        <v>0.67918852245967698</v>
      </c>
      <c r="P2225" t="s">
        <v>22</v>
      </c>
    </row>
    <row r="2226" spans="10:16" x14ac:dyDescent="0.25">
      <c r="J2226">
        <v>2012</v>
      </c>
      <c r="K2226" t="s">
        <v>20</v>
      </c>
      <c r="L2226">
        <v>26.747527477232701</v>
      </c>
      <c r="M2226">
        <v>-1.71154530815455</v>
      </c>
      <c r="N2226">
        <v>-3.0171023980016101E-2</v>
      </c>
      <c r="O2226">
        <v>0.59195660812590101</v>
      </c>
      <c r="P2226" t="s">
        <v>22</v>
      </c>
    </row>
    <row r="2227" spans="10:16" x14ac:dyDescent="0.25">
      <c r="J2227">
        <v>2012</v>
      </c>
      <c r="K2227" t="s">
        <v>21</v>
      </c>
      <c r="L2227">
        <v>25.416228310219001</v>
      </c>
      <c r="M2227">
        <v>-1.7037370180137099</v>
      </c>
      <c r="N2227">
        <v>-8.1818969853784101E-3</v>
      </c>
      <c r="O2227">
        <v>0.76402779705170998</v>
      </c>
      <c r="P2227" t="s">
        <v>22</v>
      </c>
    </row>
    <row r="2228" spans="10:16" x14ac:dyDescent="0.25">
      <c r="J2228">
        <v>2013</v>
      </c>
      <c r="K2228" t="s">
        <v>8</v>
      </c>
      <c r="L2228">
        <v>23.904862223775801</v>
      </c>
      <c r="M2228">
        <v>-1.6601995325907399</v>
      </c>
      <c r="N2228">
        <v>-1.4966425048722101</v>
      </c>
      <c r="O2228">
        <v>0.846525698624639</v>
      </c>
      <c r="P2228" t="s">
        <v>22</v>
      </c>
    </row>
    <row r="2229" spans="10:16" x14ac:dyDescent="0.25">
      <c r="J2229">
        <v>2013</v>
      </c>
      <c r="K2229" t="s">
        <v>6</v>
      </c>
      <c r="L2229">
        <v>24.428290846696999</v>
      </c>
      <c r="M2229">
        <v>-1.6739627837266</v>
      </c>
      <c r="N2229">
        <v>-1.49025752967812</v>
      </c>
      <c r="O2229">
        <v>0.74009542370479897</v>
      </c>
      <c r="P2229" t="s">
        <v>22</v>
      </c>
    </row>
    <row r="2230" spans="10:16" x14ac:dyDescent="0.25">
      <c r="J2230">
        <v>2013</v>
      </c>
      <c r="K2230" t="s">
        <v>9</v>
      </c>
      <c r="L2230">
        <v>24.909094286726901</v>
      </c>
      <c r="M2230">
        <v>-1.6419422082055499</v>
      </c>
      <c r="N2230">
        <v>-1.4074210298099199</v>
      </c>
      <c r="O2230">
        <v>0.73752533491700001</v>
      </c>
      <c r="P2230" t="s">
        <v>22</v>
      </c>
    </row>
    <row r="2231" spans="10:16" x14ac:dyDescent="0.25">
      <c r="J2231">
        <v>2013</v>
      </c>
      <c r="K2231" t="s">
        <v>10</v>
      </c>
      <c r="L2231">
        <v>25.436672888844502</v>
      </c>
      <c r="M2231">
        <v>-1.63140896579187</v>
      </c>
      <c r="N2231">
        <v>-1.39115786139663</v>
      </c>
      <c r="O2231">
        <v>0.80624442361334503</v>
      </c>
      <c r="P2231" t="s">
        <v>22</v>
      </c>
    </row>
    <row r="2232" spans="10:16" x14ac:dyDescent="0.25">
      <c r="J2232">
        <v>2013</v>
      </c>
      <c r="K2232" t="s">
        <v>11</v>
      </c>
      <c r="L2232">
        <v>26.106092136155802</v>
      </c>
      <c r="M2232">
        <v>-1.6103143112406899</v>
      </c>
      <c r="N2232">
        <v>-1.1801970816726</v>
      </c>
      <c r="O2232">
        <v>0.76839976962228596</v>
      </c>
      <c r="P2232" t="s">
        <v>22</v>
      </c>
    </row>
    <row r="2233" spans="10:16" x14ac:dyDescent="0.25">
      <c r="J2233">
        <v>2013</v>
      </c>
      <c r="K2233" t="s">
        <v>13</v>
      </c>
      <c r="L2233">
        <v>26.618755021198599</v>
      </c>
      <c r="M2233">
        <v>-1.61133893323657</v>
      </c>
      <c r="N2233">
        <v>-1.0842362519236199</v>
      </c>
      <c r="O2233">
        <v>0.77243803082238405</v>
      </c>
      <c r="P2233" t="s">
        <v>22</v>
      </c>
    </row>
    <row r="2234" spans="10:16" x14ac:dyDescent="0.25">
      <c r="J2234">
        <v>2013</v>
      </c>
      <c r="K2234" t="s">
        <v>14</v>
      </c>
      <c r="L2234">
        <v>27.170395795018699</v>
      </c>
      <c r="M2234">
        <v>-1.5769732104594201</v>
      </c>
      <c r="N2234">
        <v>-0.98442063434633298</v>
      </c>
      <c r="O2234">
        <v>0.84662043685144905</v>
      </c>
      <c r="P2234" t="s">
        <v>22</v>
      </c>
    </row>
    <row r="2235" spans="10:16" x14ac:dyDescent="0.25">
      <c r="J2235">
        <v>2013</v>
      </c>
      <c r="K2235" t="s">
        <v>15</v>
      </c>
      <c r="L2235">
        <v>27.444322092922</v>
      </c>
      <c r="M2235">
        <v>-1.59458642598531</v>
      </c>
      <c r="N2235">
        <v>-0.780865179851428</v>
      </c>
      <c r="O2235">
        <v>0.72064327991288502</v>
      </c>
      <c r="P2235" t="s">
        <v>22</v>
      </c>
    </row>
    <row r="2236" spans="10:16" x14ac:dyDescent="0.25">
      <c r="J2236">
        <v>2013</v>
      </c>
      <c r="K2236" t="s">
        <v>16</v>
      </c>
      <c r="L2236">
        <v>27.588847755420701</v>
      </c>
      <c r="M2236">
        <v>-1.58361173835541</v>
      </c>
      <c r="N2236">
        <v>-0.55054247160579395</v>
      </c>
      <c r="O2236">
        <v>0.70469442036278296</v>
      </c>
      <c r="P2236" t="s">
        <v>22</v>
      </c>
    </row>
    <row r="2237" spans="10:16" x14ac:dyDescent="0.25">
      <c r="J2237">
        <v>2013</v>
      </c>
      <c r="K2237" t="s">
        <v>17</v>
      </c>
      <c r="L2237">
        <v>27.988697950279199</v>
      </c>
      <c r="M2237">
        <v>-1.59934571232796</v>
      </c>
      <c r="N2237">
        <v>-0.385079242778325</v>
      </c>
      <c r="O2237">
        <v>0.69542991973149604</v>
      </c>
      <c r="P2237" t="s">
        <v>22</v>
      </c>
    </row>
    <row r="2238" spans="10:16" x14ac:dyDescent="0.25">
      <c r="J2238">
        <v>2013</v>
      </c>
      <c r="K2238" t="s">
        <v>18</v>
      </c>
      <c r="L2238">
        <v>27.923131103261198</v>
      </c>
      <c r="M2238">
        <v>-1.6634736016307301</v>
      </c>
      <c r="N2238">
        <v>-0.44057900683946599</v>
      </c>
      <c r="O2238">
        <v>0.79790100668711705</v>
      </c>
      <c r="P2238" t="s">
        <v>22</v>
      </c>
    </row>
    <row r="2239" spans="10:16" x14ac:dyDescent="0.25">
      <c r="J2239">
        <v>2013</v>
      </c>
      <c r="K2239" t="s">
        <v>19</v>
      </c>
      <c r="L2239">
        <v>27.4592481282351</v>
      </c>
      <c r="M2239">
        <v>-1.63114443202434</v>
      </c>
      <c r="N2239">
        <v>-0.117902743065417</v>
      </c>
      <c r="O2239">
        <v>0.67918852245967698</v>
      </c>
      <c r="P2239" t="s">
        <v>22</v>
      </c>
    </row>
    <row r="2240" spans="10:16" x14ac:dyDescent="0.25">
      <c r="J2240">
        <v>2013</v>
      </c>
      <c r="K2240" t="s">
        <v>20</v>
      </c>
      <c r="L2240">
        <v>26.8229574104314</v>
      </c>
      <c r="M2240">
        <v>-1.7036936430081999</v>
      </c>
      <c r="N2240">
        <v>-3.0171023980016101E-2</v>
      </c>
      <c r="O2240">
        <v>0.59195660812590101</v>
      </c>
      <c r="P2240" t="s">
        <v>22</v>
      </c>
    </row>
    <row r="2241" spans="10:16" x14ac:dyDescent="0.25">
      <c r="J2241">
        <v>2013</v>
      </c>
      <c r="K2241" t="s">
        <v>21</v>
      </c>
      <c r="L2241">
        <v>25.491658243417799</v>
      </c>
      <c r="M2241">
        <v>-1.6958853528673601</v>
      </c>
      <c r="N2241">
        <v>-8.1818969853784101E-3</v>
      </c>
      <c r="O2241">
        <v>0.76402779705170998</v>
      </c>
      <c r="P2241" t="s">
        <v>22</v>
      </c>
    </row>
    <row r="2242" spans="10:16" x14ac:dyDescent="0.25">
      <c r="J2242">
        <v>2014</v>
      </c>
      <c r="K2242" t="s">
        <v>8</v>
      </c>
      <c r="L2242">
        <v>23.980292156974599</v>
      </c>
      <c r="M2242">
        <v>-1.6523478674443901</v>
      </c>
      <c r="N2242">
        <v>-1.4966425048722101</v>
      </c>
      <c r="O2242">
        <v>0.846525698624639</v>
      </c>
      <c r="P2242" t="s">
        <v>22</v>
      </c>
    </row>
    <row r="2243" spans="10:16" x14ac:dyDescent="0.25">
      <c r="J2243">
        <v>2014</v>
      </c>
      <c r="K2243" t="s">
        <v>6</v>
      </c>
      <c r="L2243">
        <v>24.503720779895701</v>
      </c>
      <c r="M2243">
        <v>-1.66611111858026</v>
      </c>
      <c r="N2243">
        <v>-1.49025752967812</v>
      </c>
      <c r="O2243">
        <v>0.74009542370479897</v>
      </c>
      <c r="P2243" t="s">
        <v>22</v>
      </c>
    </row>
    <row r="2244" spans="10:16" x14ac:dyDescent="0.25">
      <c r="J2244">
        <v>2014</v>
      </c>
      <c r="K2244" t="s">
        <v>9</v>
      </c>
      <c r="L2244">
        <v>24.9845242199256</v>
      </c>
      <c r="M2244">
        <v>-1.6340905430592001</v>
      </c>
      <c r="N2244">
        <v>-1.4074210298099199</v>
      </c>
      <c r="O2244">
        <v>0.73752533491700001</v>
      </c>
      <c r="P2244" t="s">
        <v>22</v>
      </c>
    </row>
    <row r="2245" spans="10:16" x14ac:dyDescent="0.25">
      <c r="J2245">
        <v>2014</v>
      </c>
      <c r="K2245" t="s">
        <v>10</v>
      </c>
      <c r="L2245">
        <v>25.5121028220433</v>
      </c>
      <c r="M2245">
        <v>-1.62355730064552</v>
      </c>
      <c r="N2245">
        <v>-1.39115786139663</v>
      </c>
      <c r="O2245">
        <v>0.80624442361334503</v>
      </c>
      <c r="P2245" t="s">
        <v>22</v>
      </c>
    </row>
    <row r="2246" spans="10:16" x14ac:dyDescent="0.25">
      <c r="J2246">
        <v>2014</v>
      </c>
      <c r="K2246" t="s">
        <v>11</v>
      </c>
      <c r="L2246">
        <v>26.1815220693546</v>
      </c>
      <c r="M2246">
        <v>-1.6024626460943401</v>
      </c>
      <c r="N2246">
        <v>-1.1801970816726</v>
      </c>
      <c r="O2246">
        <v>0.76839976962228596</v>
      </c>
      <c r="P2246" t="s">
        <v>22</v>
      </c>
    </row>
    <row r="2247" spans="10:16" x14ac:dyDescent="0.25">
      <c r="J2247">
        <v>2014</v>
      </c>
      <c r="K2247" t="s">
        <v>13</v>
      </c>
      <c r="L2247">
        <v>26.694184954397301</v>
      </c>
      <c r="M2247">
        <v>-1.6034872680902199</v>
      </c>
      <c r="N2247">
        <v>-1.0842362519236199</v>
      </c>
      <c r="O2247">
        <v>0.77243803082238405</v>
      </c>
      <c r="P2247" t="s">
        <v>22</v>
      </c>
    </row>
    <row r="2248" spans="10:16" x14ac:dyDescent="0.25">
      <c r="J2248">
        <v>2014</v>
      </c>
      <c r="K2248" t="s">
        <v>14</v>
      </c>
      <c r="L2248">
        <v>27.245825728217401</v>
      </c>
      <c r="M2248">
        <v>-1.56912154531308</v>
      </c>
      <c r="N2248">
        <v>-0.98442063434633298</v>
      </c>
      <c r="O2248">
        <v>0.84662043685144905</v>
      </c>
      <c r="P2248" t="s">
        <v>22</v>
      </c>
    </row>
    <row r="2249" spans="10:16" x14ac:dyDescent="0.25">
      <c r="J2249">
        <v>2014</v>
      </c>
      <c r="K2249" t="s">
        <v>15</v>
      </c>
      <c r="L2249">
        <v>27.519752026120798</v>
      </c>
      <c r="M2249">
        <v>-1.5867347608389599</v>
      </c>
      <c r="N2249">
        <v>-0.780865179851428</v>
      </c>
      <c r="O2249">
        <v>0.72064327991288502</v>
      </c>
      <c r="P2249" t="s">
        <v>22</v>
      </c>
    </row>
    <row r="2250" spans="10:16" x14ac:dyDescent="0.25">
      <c r="J2250">
        <v>2014</v>
      </c>
      <c r="K2250" t="s">
        <v>16</v>
      </c>
      <c r="L2250">
        <v>27.664277688619499</v>
      </c>
      <c r="M2250">
        <v>-1.57576007320906</v>
      </c>
      <c r="N2250">
        <v>-0.55054247160579395</v>
      </c>
      <c r="O2250">
        <v>0.70469442036278296</v>
      </c>
      <c r="P2250" t="s">
        <v>22</v>
      </c>
    </row>
    <row r="2251" spans="10:16" x14ac:dyDescent="0.25">
      <c r="J2251">
        <v>2014</v>
      </c>
      <c r="K2251" t="s">
        <v>17</v>
      </c>
      <c r="L2251">
        <v>28.064127883478001</v>
      </c>
      <c r="M2251">
        <v>-1.5914940471816099</v>
      </c>
      <c r="N2251">
        <v>-0.385079242778325</v>
      </c>
      <c r="O2251">
        <v>0.69542991973149604</v>
      </c>
      <c r="P2251" t="s">
        <v>22</v>
      </c>
    </row>
    <row r="2252" spans="10:16" x14ac:dyDescent="0.25">
      <c r="J2252">
        <v>2014</v>
      </c>
      <c r="K2252" t="s">
        <v>18</v>
      </c>
      <c r="L2252">
        <v>27.99856103646</v>
      </c>
      <c r="M2252">
        <v>-1.6556219364843801</v>
      </c>
      <c r="N2252">
        <v>-0.44057900683946599</v>
      </c>
      <c r="O2252">
        <v>0.79790100668711705</v>
      </c>
      <c r="P2252" t="s">
        <v>22</v>
      </c>
    </row>
    <row r="2253" spans="10:16" x14ac:dyDescent="0.25">
      <c r="J2253">
        <v>2014</v>
      </c>
      <c r="K2253" t="s">
        <v>19</v>
      </c>
      <c r="L2253">
        <v>27.534678061433802</v>
      </c>
      <c r="M2253">
        <v>-1.62329276687799</v>
      </c>
      <c r="N2253">
        <v>-0.117902743065417</v>
      </c>
      <c r="O2253">
        <v>0.67918852245967698</v>
      </c>
      <c r="P2253" t="s">
        <v>22</v>
      </c>
    </row>
    <row r="2254" spans="10:16" x14ac:dyDescent="0.25">
      <c r="J2254">
        <v>2014</v>
      </c>
      <c r="K2254" t="s">
        <v>20</v>
      </c>
      <c r="L2254">
        <v>26.898387343630201</v>
      </c>
      <c r="M2254">
        <v>-1.6958419778618501</v>
      </c>
      <c r="N2254">
        <v>-3.0171023980016101E-2</v>
      </c>
      <c r="O2254">
        <v>0.59195660812590101</v>
      </c>
      <c r="P2254" t="s">
        <v>22</v>
      </c>
    </row>
    <row r="2255" spans="10:16" x14ac:dyDescent="0.25">
      <c r="J2255">
        <v>2014</v>
      </c>
      <c r="K2255" t="s">
        <v>21</v>
      </c>
      <c r="L2255">
        <v>25.567088176616501</v>
      </c>
      <c r="M2255">
        <v>-1.68803368772102</v>
      </c>
      <c r="N2255">
        <v>-8.1818969853784101E-3</v>
      </c>
      <c r="O2255">
        <v>0.76402779705170998</v>
      </c>
      <c r="P2255" t="s">
        <v>22</v>
      </c>
    </row>
    <row r="2256" spans="10:16" x14ac:dyDescent="0.25">
      <c r="J2256">
        <v>2015</v>
      </c>
      <c r="K2256" t="s">
        <v>8</v>
      </c>
      <c r="L2256">
        <v>24.055722090173301</v>
      </c>
      <c r="M2256">
        <v>-1.6444962022980401</v>
      </c>
      <c r="N2256">
        <v>-1.4966425048722101</v>
      </c>
      <c r="O2256">
        <v>0.846525698624639</v>
      </c>
      <c r="P2256" t="s">
        <v>22</v>
      </c>
    </row>
    <row r="2257" spans="10:16" x14ac:dyDescent="0.25">
      <c r="J2257">
        <v>2015</v>
      </c>
      <c r="K2257" t="s">
        <v>6</v>
      </c>
      <c r="L2257">
        <v>24.579150713094499</v>
      </c>
      <c r="M2257">
        <v>-1.6582594534339099</v>
      </c>
      <c r="N2257">
        <v>-1.49025752967812</v>
      </c>
      <c r="O2257">
        <v>0.74009542370479897</v>
      </c>
      <c r="P2257" t="s">
        <v>22</v>
      </c>
    </row>
    <row r="2258" spans="10:16" x14ac:dyDescent="0.25">
      <c r="J2258">
        <v>2015</v>
      </c>
      <c r="K2258" t="s">
        <v>9</v>
      </c>
      <c r="L2258">
        <v>25.059954153124401</v>
      </c>
      <c r="M2258">
        <v>-1.62623887791285</v>
      </c>
      <c r="N2258">
        <v>-1.4074210298099199</v>
      </c>
      <c r="O2258">
        <v>0.73752533491700001</v>
      </c>
      <c r="P2258" t="s">
        <v>22</v>
      </c>
    </row>
    <row r="2259" spans="10:16" x14ac:dyDescent="0.25">
      <c r="J2259">
        <v>2015</v>
      </c>
      <c r="K2259" t="s">
        <v>10</v>
      </c>
      <c r="L2259">
        <v>25.587532755242002</v>
      </c>
      <c r="M2259">
        <v>-1.6157056354991799</v>
      </c>
      <c r="N2259">
        <v>-1.39115786139663</v>
      </c>
      <c r="O2259">
        <v>0.80624442361334503</v>
      </c>
      <c r="P2259" t="s">
        <v>22</v>
      </c>
    </row>
    <row r="2260" spans="10:16" x14ac:dyDescent="0.25">
      <c r="J2260">
        <v>2015</v>
      </c>
      <c r="K2260" t="s">
        <v>11</v>
      </c>
      <c r="L2260">
        <v>26.256952002553302</v>
      </c>
      <c r="M2260">
        <v>-1.59461098094799</v>
      </c>
      <c r="N2260">
        <v>-1.1801970816726</v>
      </c>
      <c r="O2260">
        <v>0.76839976962228596</v>
      </c>
      <c r="P2260" t="s">
        <v>22</v>
      </c>
    </row>
    <row r="2261" spans="10:16" x14ac:dyDescent="0.25">
      <c r="J2261">
        <v>2015</v>
      </c>
      <c r="K2261" t="s">
        <v>13</v>
      </c>
      <c r="L2261">
        <v>26.769614887596099</v>
      </c>
      <c r="M2261">
        <v>-1.5956356029438701</v>
      </c>
      <c r="N2261">
        <v>-1.0842362519236199</v>
      </c>
      <c r="O2261">
        <v>0.77243803082238405</v>
      </c>
      <c r="P2261" t="s">
        <v>22</v>
      </c>
    </row>
    <row r="2262" spans="10:16" x14ac:dyDescent="0.25">
      <c r="J2262">
        <v>2015</v>
      </c>
      <c r="K2262" t="s">
        <v>14</v>
      </c>
      <c r="L2262">
        <v>27.321255661416199</v>
      </c>
      <c r="M2262">
        <v>-1.56126988016673</v>
      </c>
      <c r="N2262">
        <v>-0.98442063434633298</v>
      </c>
      <c r="O2262">
        <v>0.84662043685144905</v>
      </c>
      <c r="P2262" t="s">
        <v>22</v>
      </c>
    </row>
    <row r="2263" spans="10:16" x14ac:dyDescent="0.25">
      <c r="J2263">
        <v>2015</v>
      </c>
      <c r="K2263" t="s">
        <v>15</v>
      </c>
      <c r="L2263">
        <v>27.5951819593195</v>
      </c>
      <c r="M2263">
        <v>-1.5788830956926101</v>
      </c>
      <c r="N2263">
        <v>-0.780865179851428</v>
      </c>
      <c r="O2263">
        <v>0.72064327991288502</v>
      </c>
      <c r="P2263" t="s">
        <v>22</v>
      </c>
    </row>
    <row r="2264" spans="10:16" x14ac:dyDescent="0.25">
      <c r="J2264">
        <v>2015</v>
      </c>
      <c r="K2264" t="s">
        <v>16</v>
      </c>
      <c r="L2264">
        <v>27.739707621818301</v>
      </c>
      <c r="M2264">
        <v>-1.5679084080627099</v>
      </c>
      <c r="N2264">
        <v>-0.55054247160579395</v>
      </c>
      <c r="O2264">
        <v>0.70469442036278296</v>
      </c>
      <c r="P2264" t="s">
        <v>22</v>
      </c>
    </row>
    <row r="2265" spans="10:16" x14ac:dyDescent="0.25">
      <c r="J2265">
        <v>2015</v>
      </c>
      <c r="K2265" t="s">
        <v>17</v>
      </c>
      <c r="L2265">
        <v>28.1395578166767</v>
      </c>
      <c r="M2265">
        <v>-1.5836423820352601</v>
      </c>
      <c r="N2265">
        <v>-0.385079242778325</v>
      </c>
      <c r="O2265">
        <v>0.69542991973149604</v>
      </c>
      <c r="P2265" t="s">
        <v>22</v>
      </c>
    </row>
    <row r="2266" spans="10:16" x14ac:dyDescent="0.25">
      <c r="J2266">
        <v>2015</v>
      </c>
      <c r="K2266" t="s">
        <v>18</v>
      </c>
      <c r="L2266">
        <v>28.073990969658698</v>
      </c>
      <c r="M2266">
        <v>-1.64777027133803</v>
      </c>
      <c r="N2266">
        <v>-0.44057900683946599</v>
      </c>
      <c r="O2266">
        <v>0.79790100668711705</v>
      </c>
      <c r="P2266" t="s">
        <v>22</v>
      </c>
    </row>
    <row r="2267" spans="10:16" x14ac:dyDescent="0.25">
      <c r="J2267">
        <v>2015</v>
      </c>
      <c r="K2267" t="s">
        <v>19</v>
      </c>
      <c r="L2267">
        <v>27.6101079946326</v>
      </c>
      <c r="M2267">
        <v>-1.6154411017316399</v>
      </c>
      <c r="N2267">
        <v>-0.117902743065417</v>
      </c>
      <c r="O2267">
        <v>0.67918852245967698</v>
      </c>
      <c r="P2267" t="s">
        <v>22</v>
      </c>
    </row>
    <row r="2268" spans="10:16" x14ac:dyDescent="0.25">
      <c r="J2268">
        <v>2015</v>
      </c>
      <c r="K2268" t="s">
        <v>20</v>
      </c>
      <c r="L2268">
        <v>26.9738172768289</v>
      </c>
      <c r="M2268">
        <v>-1.6879903127155</v>
      </c>
      <c r="N2268">
        <v>-3.0171023980016101E-2</v>
      </c>
      <c r="O2268">
        <v>0.59195660812590101</v>
      </c>
      <c r="P2268" t="s">
        <v>22</v>
      </c>
    </row>
    <row r="2269" spans="10:16" x14ac:dyDescent="0.25">
      <c r="J2269">
        <v>2015</v>
      </c>
      <c r="K2269" t="s">
        <v>21</v>
      </c>
      <c r="L2269">
        <v>25.642518109815299</v>
      </c>
      <c r="M2269">
        <v>-1.68018202257467</v>
      </c>
      <c r="N2269">
        <v>-8.1818969853784101E-3</v>
      </c>
      <c r="O2269">
        <v>0.76402779705170998</v>
      </c>
      <c r="P2269" t="s">
        <v>22</v>
      </c>
    </row>
    <row r="2270" spans="10:16" x14ac:dyDescent="0.25">
      <c r="J2270">
        <v>2016</v>
      </c>
      <c r="K2270" t="s">
        <v>8</v>
      </c>
      <c r="L2270">
        <v>24.131152023372099</v>
      </c>
      <c r="M2270">
        <v>-1.6366445371517</v>
      </c>
      <c r="N2270">
        <v>-1.4966425048722101</v>
      </c>
      <c r="O2270">
        <v>0.846525698624639</v>
      </c>
      <c r="P2270" t="s">
        <v>22</v>
      </c>
    </row>
    <row r="2271" spans="10:16" x14ac:dyDescent="0.25">
      <c r="J2271">
        <v>2016</v>
      </c>
      <c r="K2271" t="s">
        <v>6</v>
      </c>
      <c r="L2271">
        <v>24.654580646293301</v>
      </c>
      <c r="M2271">
        <v>-1.6504077882875601</v>
      </c>
      <c r="N2271">
        <v>-1.49025752967812</v>
      </c>
      <c r="O2271">
        <v>0.74009542370479897</v>
      </c>
      <c r="P2271" t="s">
        <v>22</v>
      </c>
    </row>
    <row r="2272" spans="10:16" x14ac:dyDescent="0.25">
      <c r="J2272">
        <v>2016</v>
      </c>
      <c r="K2272" t="s">
        <v>9</v>
      </c>
      <c r="L2272">
        <v>25.135384086323199</v>
      </c>
      <c r="M2272">
        <v>-1.61838721276651</v>
      </c>
      <c r="N2272">
        <v>-1.4074210298099199</v>
      </c>
      <c r="O2272">
        <v>0.73752533491700001</v>
      </c>
      <c r="P2272" t="s">
        <v>22</v>
      </c>
    </row>
    <row r="2273" spans="10:16" x14ac:dyDescent="0.25">
      <c r="J2273">
        <v>2016</v>
      </c>
      <c r="K2273" t="s">
        <v>10</v>
      </c>
      <c r="L2273">
        <v>25.6629626884408</v>
      </c>
      <c r="M2273">
        <v>-1.6078539703528301</v>
      </c>
      <c r="N2273">
        <v>-1.39115786139663</v>
      </c>
      <c r="O2273">
        <v>0.80624442361334503</v>
      </c>
      <c r="P2273" t="s">
        <v>22</v>
      </c>
    </row>
    <row r="2274" spans="10:16" x14ac:dyDescent="0.25">
      <c r="J2274">
        <v>2016</v>
      </c>
      <c r="K2274" t="s">
        <v>11</v>
      </c>
      <c r="L2274">
        <v>26.3323819357521</v>
      </c>
      <c r="M2274">
        <v>-1.58675931580164</v>
      </c>
      <c r="N2274">
        <v>-1.1801970816726</v>
      </c>
      <c r="O2274">
        <v>0.76839976962228596</v>
      </c>
      <c r="P2274" t="s">
        <v>22</v>
      </c>
    </row>
    <row r="2275" spans="10:16" x14ac:dyDescent="0.25">
      <c r="J2275">
        <v>2016</v>
      </c>
      <c r="K2275" t="s">
        <v>13</v>
      </c>
      <c r="L2275">
        <v>26.8450448207949</v>
      </c>
      <c r="M2275">
        <v>-1.58778393779752</v>
      </c>
      <c r="N2275">
        <v>-1.0842362519236199</v>
      </c>
      <c r="O2275">
        <v>0.77243803082238405</v>
      </c>
      <c r="P2275" t="s">
        <v>22</v>
      </c>
    </row>
    <row r="2276" spans="10:16" x14ac:dyDescent="0.25">
      <c r="J2276">
        <v>2016</v>
      </c>
      <c r="K2276" t="s">
        <v>14</v>
      </c>
      <c r="L2276">
        <v>27.396685594615001</v>
      </c>
      <c r="M2276">
        <v>-1.5534182150203799</v>
      </c>
      <c r="N2276">
        <v>-0.98442063434633298</v>
      </c>
      <c r="O2276">
        <v>0.84662043685144905</v>
      </c>
      <c r="P2276" t="s">
        <v>22</v>
      </c>
    </row>
    <row r="2277" spans="10:16" x14ac:dyDescent="0.25">
      <c r="J2277">
        <v>2016</v>
      </c>
      <c r="K2277" t="s">
        <v>15</v>
      </c>
      <c r="L2277">
        <v>27.670611892518298</v>
      </c>
      <c r="M2277">
        <v>-1.57103143054627</v>
      </c>
      <c r="N2277">
        <v>-0.780865179851428</v>
      </c>
      <c r="O2277">
        <v>0.72064327991288502</v>
      </c>
      <c r="P2277" t="s">
        <v>22</v>
      </c>
    </row>
    <row r="2278" spans="10:16" x14ac:dyDescent="0.25">
      <c r="J2278">
        <v>2016</v>
      </c>
      <c r="K2278" t="s">
        <v>16</v>
      </c>
      <c r="L2278">
        <v>27.815137555017099</v>
      </c>
      <c r="M2278">
        <v>-1.5600567429163701</v>
      </c>
      <c r="N2278">
        <v>-0.55054247160579395</v>
      </c>
      <c r="O2278">
        <v>0.70469442036278296</v>
      </c>
      <c r="P2278" t="s">
        <v>22</v>
      </c>
    </row>
    <row r="2279" spans="10:16" x14ac:dyDescent="0.25">
      <c r="J2279">
        <v>2016</v>
      </c>
      <c r="K2279" t="s">
        <v>17</v>
      </c>
      <c r="L2279">
        <v>28.214987749875501</v>
      </c>
      <c r="M2279">
        <v>-1.57579071688892</v>
      </c>
      <c r="N2279">
        <v>-0.385079242778325</v>
      </c>
      <c r="O2279">
        <v>0.69542991973149604</v>
      </c>
      <c r="P2279" t="s">
        <v>22</v>
      </c>
    </row>
    <row r="2280" spans="10:16" x14ac:dyDescent="0.25">
      <c r="J2280">
        <v>2016</v>
      </c>
      <c r="K2280" t="s">
        <v>18</v>
      </c>
      <c r="L2280">
        <v>28.1494209028575</v>
      </c>
      <c r="M2280">
        <v>-1.63991860619168</v>
      </c>
      <c r="N2280">
        <v>-0.44057900683946599</v>
      </c>
      <c r="O2280">
        <v>0.79790100668711705</v>
      </c>
      <c r="P2280" t="s">
        <v>22</v>
      </c>
    </row>
    <row r="2281" spans="10:16" x14ac:dyDescent="0.25">
      <c r="J2281">
        <v>2016</v>
      </c>
      <c r="K2281" t="s">
        <v>19</v>
      </c>
      <c r="L2281">
        <v>27.685537927831401</v>
      </c>
      <c r="M2281">
        <v>-1.6075894365853001</v>
      </c>
      <c r="N2281">
        <v>-0.117902743065417</v>
      </c>
      <c r="O2281">
        <v>0.67918852245967698</v>
      </c>
      <c r="P2281" t="s">
        <v>22</v>
      </c>
    </row>
    <row r="2282" spans="10:16" x14ac:dyDescent="0.25">
      <c r="J2282">
        <v>2016</v>
      </c>
      <c r="K2282" t="s">
        <v>20</v>
      </c>
      <c r="L2282">
        <v>27.049247210027701</v>
      </c>
      <c r="M2282">
        <v>-1.68013864756915</v>
      </c>
      <c r="N2282">
        <v>-3.0171023980016101E-2</v>
      </c>
      <c r="O2282">
        <v>0.59195660812590101</v>
      </c>
      <c r="P2282" t="s">
        <v>22</v>
      </c>
    </row>
    <row r="2283" spans="10:16" x14ac:dyDescent="0.25">
      <c r="J2283">
        <v>2016</v>
      </c>
      <c r="K2283" t="s">
        <v>21</v>
      </c>
      <c r="L2283">
        <v>25.717948043014101</v>
      </c>
      <c r="M2283">
        <v>-1.6723303574283199</v>
      </c>
      <c r="N2283">
        <v>-8.1818969853784101E-3</v>
      </c>
      <c r="O2283">
        <v>0.76402779705170998</v>
      </c>
      <c r="P2283" t="s">
        <v>22</v>
      </c>
    </row>
    <row r="2284" spans="10:16" x14ac:dyDescent="0.25">
      <c r="J2284">
        <v>2017</v>
      </c>
      <c r="K2284" t="s">
        <v>8</v>
      </c>
      <c r="L2284">
        <v>24.206581956570901</v>
      </c>
      <c r="M2284">
        <v>-1.6287928720053499</v>
      </c>
      <c r="N2284">
        <v>-1.4966425048722101</v>
      </c>
      <c r="O2284">
        <v>0.846525698624639</v>
      </c>
      <c r="P2284" t="s">
        <v>22</v>
      </c>
    </row>
    <row r="2285" spans="10:16" x14ac:dyDescent="0.25">
      <c r="J2285">
        <v>2017</v>
      </c>
      <c r="K2285" t="s">
        <v>6</v>
      </c>
      <c r="L2285">
        <v>24.730010579492099</v>
      </c>
      <c r="M2285">
        <v>-1.64255612314121</v>
      </c>
      <c r="N2285">
        <v>-1.49025752967812</v>
      </c>
      <c r="O2285">
        <v>0.74009542370479897</v>
      </c>
      <c r="P2285" t="s">
        <v>22</v>
      </c>
    </row>
    <row r="2286" spans="10:16" x14ac:dyDescent="0.25">
      <c r="J2286">
        <v>2017</v>
      </c>
      <c r="K2286" t="s">
        <v>9</v>
      </c>
      <c r="L2286">
        <v>25.210814019521901</v>
      </c>
      <c r="M2286">
        <v>-1.6105355476201599</v>
      </c>
      <c r="N2286">
        <v>-1.4074210298099199</v>
      </c>
      <c r="O2286">
        <v>0.73752533491700001</v>
      </c>
      <c r="P2286" t="s">
        <v>22</v>
      </c>
    </row>
    <row r="2287" spans="10:16" x14ac:dyDescent="0.25">
      <c r="J2287">
        <v>2017</v>
      </c>
      <c r="K2287" t="s">
        <v>10</v>
      </c>
      <c r="L2287">
        <v>25.738392621639601</v>
      </c>
      <c r="M2287">
        <v>-1.60000230520648</v>
      </c>
      <c r="N2287">
        <v>-1.39115786139663</v>
      </c>
      <c r="O2287">
        <v>0.80624442361334503</v>
      </c>
      <c r="P2287" t="s">
        <v>22</v>
      </c>
    </row>
    <row r="2288" spans="10:16" x14ac:dyDescent="0.25">
      <c r="J2288">
        <v>2017</v>
      </c>
      <c r="K2288" t="s">
        <v>11</v>
      </c>
      <c r="L2288">
        <v>26.407811868950901</v>
      </c>
      <c r="M2288">
        <v>-1.5789076506552899</v>
      </c>
      <c r="N2288">
        <v>-1.1801970816726</v>
      </c>
      <c r="O2288">
        <v>0.76839976962228596</v>
      </c>
      <c r="P2288" t="s">
        <v>22</v>
      </c>
    </row>
    <row r="2289" spans="10:16" x14ac:dyDescent="0.25">
      <c r="J2289">
        <v>2017</v>
      </c>
      <c r="K2289" t="s">
        <v>13</v>
      </c>
      <c r="L2289">
        <v>26.920474753993599</v>
      </c>
      <c r="M2289">
        <v>-1.57993227265118</v>
      </c>
      <c r="N2289">
        <v>-1.0842362519236199</v>
      </c>
      <c r="O2289">
        <v>0.77243803082238405</v>
      </c>
      <c r="P2289" t="s">
        <v>22</v>
      </c>
    </row>
    <row r="2290" spans="10:16" x14ac:dyDescent="0.25">
      <c r="J2290">
        <v>2017</v>
      </c>
      <c r="K2290" t="s">
        <v>14</v>
      </c>
      <c r="L2290">
        <v>27.472115527813699</v>
      </c>
      <c r="M2290">
        <v>-1.5455665498740301</v>
      </c>
      <c r="N2290">
        <v>-0.98442063434633298</v>
      </c>
      <c r="O2290">
        <v>0.84662043685144905</v>
      </c>
      <c r="P2290" t="s">
        <v>22</v>
      </c>
    </row>
    <row r="2291" spans="10:16" x14ac:dyDescent="0.25">
      <c r="J2291">
        <v>2017</v>
      </c>
      <c r="K2291" t="s">
        <v>15</v>
      </c>
      <c r="L2291">
        <v>27.7460418257171</v>
      </c>
      <c r="M2291">
        <v>-1.56317976539992</v>
      </c>
      <c r="N2291">
        <v>-0.780865179851428</v>
      </c>
      <c r="O2291">
        <v>0.72064327991288502</v>
      </c>
      <c r="P2291" t="s">
        <v>22</v>
      </c>
    </row>
    <row r="2292" spans="10:16" x14ac:dyDescent="0.25">
      <c r="J2292">
        <v>2017</v>
      </c>
      <c r="K2292" t="s">
        <v>16</v>
      </c>
      <c r="L2292">
        <v>27.890567488215801</v>
      </c>
      <c r="M2292">
        <v>-1.55220507777002</v>
      </c>
      <c r="N2292">
        <v>-0.55054247160579395</v>
      </c>
      <c r="O2292">
        <v>0.70469442036278296</v>
      </c>
      <c r="P2292" t="s">
        <v>22</v>
      </c>
    </row>
    <row r="2293" spans="10:16" x14ac:dyDescent="0.25">
      <c r="J2293">
        <v>2017</v>
      </c>
      <c r="K2293" t="s">
        <v>17</v>
      </c>
      <c r="L2293">
        <v>28.290417683074299</v>
      </c>
      <c r="M2293">
        <v>-1.56793905174257</v>
      </c>
      <c r="N2293">
        <v>-0.385079242778325</v>
      </c>
      <c r="O2293">
        <v>0.69542991973149604</v>
      </c>
      <c r="P2293" t="s">
        <v>22</v>
      </c>
    </row>
    <row r="2294" spans="10:16" x14ac:dyDescent="0.25">
      <c r="J2294">
        <v>2017</v>
      </c>
      <c r="K2294" t="s">
        <v>18</v>
      </c>
      <c r="L2294">
        <v>28.224850836056302</v>
      </c>
      <c r="M2294">
        <v>-1.6320669410453299</v>
      </c>
      <c r="N2294">
        <v>-0.44057900683946599</v>
      </c>
      <c r="O2294">
        <v>0.79790100668711705</v>
      </c>
      <c r="P2294" t="s">
        <v>22</v>
      </c>
    </row>
    <row r="2295" spans="10:16" x14ac:dyDescent="0.25">
      <c r="J2295">
        <v>2017</v>
      </c>
      <c r="K2295" t="s">
        <v>19</v>
      </c>
      <c r="L2295">
        <v>27.760967861030199</v>
      </c>
      <c r="M2295">
        <v>-1.59973777143895</v>
      </c>
      <c r="N2295">
        <v>-0.117902743065417</v>
      </c>
      <c r="O2295">
        <v>0.67918852245967698</v>
      </c>
      <c r="P2295" t="s">
        <v>22</v>
      </c>
    </row>
    <row r="2296" spans="10:16" x14ac:dyDescent="0.25">
      <c r="J2296">
        <v>2017</v>
      </c>
      <c r="K2296" t="s">
        <v>20</v>
      </c>
      <c r="L2296">
        <v>27.124677143226499</v>
      </c>
      <c r="M2296">
        <v>-1.6722869824227999</v>
      </c>
      <c r="N2296">
        <v>-3.0171023980016101E-2</v>
      </c>
      <c r="O2296">
        <v>0.59195660812590101</v>
      </c>
      <c r="P2296" t="s">
        <v>22</v>
      </c>
    </row>
    <row r="2297" spans="10:16" x14ac:dyDescent="0.25">
      <c r="J2297">
        <v>2017</v>
      </c>
      <c r="K2297" t="s">
        <v>21</v>
      </c>
      <c r="L2297">
        <v>25.793377976212799</v>
      </c>
      <c r="M2297">
        <v>-1.6644786922819701</v>
      </c>
      <c r="N2297">
        <v>-8.1818969853784101E-3</v>
      </c>
      <c r="O2297">
        <v>0.76402779705170998</v>
      </c>
      <c r="P2297" t="s">
        <v>22</v>
      </c>
    </row>
    <row r="2298" spans="10:16" x14ac:dyDescent="0.25">
      <c r="J2298">
        <v>2018</v>
      </c>
      <c r="K2298" t="s">
        <v>8</v>
      </c>
      <c r="L2298">
        <v>24.282011889769599</v>
      </c>
      <c r="M2298">
        <v>-1.6209412068589999</v>
      </c>
      <c r="N2298">
        <v>-1.4966425048722101</v>
      </c>
      <c r="O2298">
        <v>0.846525698624639</v>
      </c>
      <c r="P2298" t="s">
        <v>22</v>
      </c>
    </row>
    <row r="2299" spans="10:16" x14ac:dyDescent="0.25">
      <c r="J2299">
        <v>2018</v>
      </c>
      <c r="K2299" t="s">
        <v>6</v>
      </c>
      <c r="L2299">
        <v>24.805440512690801</v>
      </c>
      <c r="M2299">
        <v>-1.63470445799486</v>
      </c>
      <c r="N2299">
        <v>-1.49025752967812</v>
      </c>
      <c r="O2299">
        <v>0.74009542370479897</v>
      </c>
      <c r="P2299" t="s">
        <v>22</v>
      </c>
    </row>
    <row r="2300" spans="10:16" x14ac:dyDescent="0.25">
      <c r="J2300">
        <v>2018</v>
      </c>
      <c r="K2300" t="s">
        <v>9</v>
      </c>
      <c r="L2300">
        <v>25.286243952720699</v>
      </c>
      <c r="M2300">
        <v>-1.6026838824738101</v>
      </c>
      <c r="N2300">
        <v>-1.4074210298099199</v>
      </c>
      <c r="O2300">
        <v>0.73752533491700001</v>
      </c>
      <c r="P2300" t="s">
        <v>22</v>
      </c>
    </row>
    <row r="2301" spans="10:16" x14ac:dyDescent="0.25">
      <c r="J2301">
        <v>2018</v>
      </c>
      <c r="K2301" t="s">
        <v>10</v>
      </c>
      <c r="L2301">
        <v>25.8138225548383</v>
      </c>
      <c r="M2301">
        <v>-1.59215064006013</v>
      </c>
      <c r="N2301">
        <v>-1.39115786139663</v>
      </c>
      <c r="O2301">
        <v>0.80624442361334503</v>
      </c>
      <c r="P2301" t="s">
        <v>22</v>
      </c>
    </row>
    <row r="2302" spans="10:16" x14ac:dyDescent="0.25">
      <c r="J2302">
        <v>2018</v>
      </c>
      <c r="K2302" t="s">
        <v>11</v>
      </c>
      <c r="L2302">
        <v>26.4832418021496</v>
      </c>
      <c r="M2302">
        <v>-1.5710559855089401</v>
      </c>
      <c r="N2302">
        <v>-1.1801970816726</v>
      </c>
      <c r="O2302">
        <v>0.76839976962228596</v>
      </c>
      <c r="P2302" t="s">
        <v>22</v>
      </c>
    </row>
    <row r="2303" spans="10:16" x14ac:dyDescent="0.25">
      <c r="J2303">
        <v>2018</v>
      </c>
      <c r="K2303" t="s">
        <v>13</v>
      </c>
      <c r="L2303">
        <v>26.9959046871924</v>
      </c>
      <c r="M2303">
        <v>-1.5720806075048299</v>
      </c>
      <c r="N2303">
        <v>-1.0842362519236199</v>
      </c>
      <c r="O2303">
        <v>0.77243803082238405</v>
      </c>
      <c r="P2303" t="s">
        <v>22</v>
      </c>
    </row>
    <row r="2304" spans="10:16" x14ac:dyDescent="0.25">
      <c r="J2304">
        <v>2018</v>
      </c>
      <c r="K2304" t="s">
        <v>14</v>
      </c>
      <c r="L2304">
        <v>27.547545461012501</v>
      </c>
      <c r="M2304">
        <v>-1.53771488472768</v>
      </c>
      <c r="N2304">
        <v>-0.98442063434633298</v>
      </c>
      <c r="O2304">
        <v>0.84662043685144905</v>
      </c>
      <c r="P2304" t="s">
        <v>22</v>
      </c>
    </row>
    <row r="2305" spans="10:16" x14ac:dyDescent="0.25">
      <c r="J2305">
        <v>2018</v>
      </c>
      <c r="K2305" t="s">
        <v>15</v>
      </c>
      <c r="L2305">
        <v>27.821471758915798</v>
      </c>
      <c r="M2305">
        <v>-1.5553281002535699</v>
      </c>
      <c r="N2305">
        <v>-0.780865179851428</v>
      </c>
      <c r="O2305">
        <v>0.72064327991288502</v>
      </c>
      <c r="P2305" t="s">
        <v>22</v>
      </c>
    </row>
    <row r="2306" spans="10:16" x14ac:dyDescent="0.25">
      <c r="J2306">
        <v>2018</v>
      </c>
      <c r="K2306" t="s">
        <v>16</v>
      </c>
      <c r="L2306">
        <v>27.965997421414599</v>
      </c>
      <c r="M2306">
        <v>-1.54435341262367</v>
      </c>
      <c r="N2306">
        <v>-0.55054247160579395</v>
      </c>
      <c r="O2306">
        <v>0.70469442036278296</v>
      </c>
      <c r="P2306" t="s">
        <v>22</v>
      </c>
    </row>
    <row r="2307" spans="10:16" x14ac:dyDescent="0.25">
      <c r="J2307">
        <v>2018</v>
      </c>
      <c r="K2307" t="s">
        <v>17</v>
      </c>
      <c r="L2307">
        <v>28.365847616273001</v>
      </c>
      <c r="M2307">
        <v>-1.5600873865962199</v>
      </c>
      <c r="N2307">
        <v>-0.385079242778325</v>
      </c>
      <c r="O2307">
        <v>0.69542991973149604</v>
      </c>
      <c r="P2307" t="s">
        <v>22</v>
      </c>
    </row>
    <row r="2308" spans="10:16" x14ac:dyDescent="0.25">
      <c r="J2308">
        <v>2018</v>
      </c>
      <c r="K2308" t="s">
        <v>18</v>
      </c>
      <c r="L2308">
        <v>28.3002807692551</v>
      </c>
      <c r="M2308">
        <v>-1.6242152758989801</v>
      </c>
      <c r="N2308">
        <v>-0.44057900683946599</v>
      </c>
      <c r="O2308">
        <v>0.79790100668711705</v>
      </c>
      <c r="P2308" t="s">
        <v>22</v>
      </c>
    </row>
    <row r="2309" spans="10:16" x14ac:dyDescent="0.25">
      <c r="J2309">
        <v>2018</v>
      </c>
      <c r="K2309" t="s">
        <v>19</v>
      </c>
      <c r="L2309">
        <v>27.836397794228901</v>
      </c>
      <c r="M2309">
        <v>-1.5918861062926</v>
      </c>
      <c r="N2309">
        <v>-0.117902743065417</v>
      </c>
      <c r="O2309">
        <v>0.67918852245967698</v>
      </c>
      <c r="P2309" t="s">
        <v>22</v>
      </c>
    </row>
    <row r="2310" spans="10:16" x14ac:dyDescent="0.25">
      <c r="J2310">
        <v>2018</v>
      </c>
      <c r="K2310" t="s">
        <v>20</v>
      </c>
      <c r="L2310">
        <v>27.200107076425301</v>
      </c>
      <c r="M2310">
        <v>-1.6644353172764501</v>
      </c>
      <c r="N2310">
        <v>-3.0171023980016101E-2</v>
      </c>
      <c r="O2310">
        <v>0.59195660812590101</v>
      </c>
      <c r="P2310" t="s">
        <v>22</v>
      </c>
    </row>
    <row r="2311" spans="10:16" x14ac:dyDescent="0.25">
      <c r="J2311">
        <v>2018</v>
      </c>
      <c r="K2311" t="s">
        <v>21</v>
      </c>
      <c r="L2311">
        <v>25.868807909411601</v>
      </c>
      <c r="M2311">
        <v>-1.65662702713562</v>
      </c>
      <c r="N2311">
        <v>-8.1818969853784101E-3</v>
      </c>
      <c r="O2311">
        <v>0.76402779705170998</v>
      </c>
      <c r="P2311" t="s">
        <v>22</v>
      </c>
    </row>
    <row r="2312" spans="10:16" x14ac:dyDescent="0.25">
      <c r="J2312">
        <v>2019</v>
      </c>
      <c r="K2312" t="s">
        <v>8</v>
      </c>
      <c r="L2312">
        <v>24.357441822968401</v>
      </c>
      <c r="M2312">
        <v>-1.6130895417126501</v>
      </c>
      <c r="N2312">
        <v>-1.4966425048722101</v>
      </c>
      <c r="O2312">
        <v>0.846525698624639</v>
      </c>
      <c r="P2312" t="s">
        <v>22</v>
      </c>
    </row>
    <row r="2313" spans="10:16" x14ac:dyDescent="0.25">
      <c r="J2313">
        <v>2019</v>
      </c>
      <c r="K2313" t="s">
        <v>6</v>
      </c>
      <c r="L2313">
        <v>24.880870445889599</v>
      </c>
      <c r="M2313">
        <v>-1.6268527928485099</v>
      </c>
      <c r="N2313">
        <v>-1.49025752967812</v>
      </c>
      <c r="O2313">
        <v>0.74009542370479897</v>
      </c>
      <c r="P2313" t="s">
        <v>22</v>
      </c>
    </row>
    <row r="2314" spans="10:16" x14ac:dyDescent="0.25">
      <c r="J2314">
        <v>2019</v>
      </c>
      <c r="K2314" t="s">
        <v>9</v>
      </c>
      <c r="L2314">
        <v>25.361673885919501</v>
      </c>
      <c r="M2314">
        <v>-1.5948322173274601</v>
      </c>
      <c r="N2314">
        <v>-1.4074210298099199</v>
      </c>
      <c r="O2314">
        <v>0.73752533491700001</v>
      </c>
      <c r="P2314" t="s">
        <v>22</v>
      </c>
    </row>
    <row r="2315" spans="10:16" x14ac:dyDescent="0.25">
      <c r="J2315">
        <v>2019</v>
      </c>
      <c r="K2315" t="s">
        <v>10</v>
      </c>
      <c r="L2315">
        <v>25.889252488037101</v>
      </c>
      <c r="M2315">
        <v>-1.5842989749137799</v>
      </c>
      <c r="N2315">
        <v>-1.39115786139663</v>
      </c>
      <c r="O2315">
        <v>0.80624442361334503</v>
      </c>
      <c r="P2315" t="s">
        <v>22</v>
      </c>
    </row>
    <row r="2316" spans="10:16" x14ac:dyDescent="0.25">
      <c r="J2316">
        <v>2019</v>
      </c>
      <c r="K2316" t="s">
        <v>11</v>
      </c>
      <c r="L2316">
        <v>26.558671735348401</v>
      </c>
      <c r="M2316">
        <v>-1.5632043203626</v>
      </c>
      <c r="N2316">
        <v>-1.1801970816726</v>
      </c>
      <c r="O2316">
        <v>0.76839976962228596</v>
      </c>
      <c r="P2316" t="s">
        <v>22</v>
      </c>
    </row>
    <row r="2317" spans="10:16" x14ac:dyDescent="0.25">
      <c r="J2317">
        <v>2019</v>
      </c>
      <c r="K2317" t="s">
        <v>13</v>
      </c>
      <c r="L2317">
        <v>27.071334620391202</v>
      </c>
      <c r="M2317">
        <v>-1.5642289423584801</v>
      </c>
      <c r="N2317">
        <v>-1.0842362519236199</v>
      </c>
      <c r="O2317">
        <v>0.77243803082238405</v>
      </c>
      <c r="P2317" t="s">
        <v>22</v>
      </c>
    </row>
    <row r="2318" spans="10:16" x14ac:dyDescent="0.25">
      <c r="J2318">
        <v>2019</v>
      </c>
      <c r="K2318" t="s">
        <v>14</v>
      </c>
      <c r="L2318">
        <v>27.622975394211299</v>
      </c>
      <c r="M2318">
        <v>-1.52986321958133</v>
      </c>
      <c r="N2318">
        <v>-0.98442063434633298</v>
      </c>
      <c r="O2318">
        <v>0.84662043685144905</v>
      </c>
      <c r="P2318" t="s">
        <v>22</v>
      </c>
    </row>
    <row r="2319" spans="10:16" x14ac:dyDescent="0.25">
      <c r="J2319">
        <v>2019</v>
      </c>
      <c r="K2319" t="s">
        <v>15</v>
      </c>
      <c r="L2319">
        <v>27.8969016921146</v>
      </c>
      <c r="M2319">
        <v>-1.5474764351072201</v>
      </c>
      <c r="N2319">
        <v>-0.780865179851428</v>
      </c>
      <c r="O2319">
        <v>0.72064327991288502</v>
      </c>
      <c r="P2319" t="s">
        <v>22</v>
      </c>
    </row>
    <row r="2320" spans="10:16" x14ac:dyDescent="0.25">
      <c r="J2320">
        <v>2019</v>
      </c>
      <c r="K2320" t="s">
        <v>16</v>
      </c>
      <c r="L2320">
        <v>28.041427354613301</v>
      </c>
      <c r="M2320">
        <v>-1.5365017474773199</v>
      </c>
      <c r="N2320">
        <v>-0.55054247160579395</v>
      </c>
      <c r="O2320">
        <v>0.70469442036278296</v>
      </c>
      <c r="P2320" t="s">
        <v>22</v>
      </c>
    </row>
    <row r="2321" spans="10:16" x14ac:dyDescent="0.25">
      <c r="J2321">
        <v>2019</v>
      </c>
      <c r="K2321" t="s">
        <v>17</v>
      </c>
      <c r="L2321">
        <v>28.441277549471799</v>
      </c>
      <c r="M2321">
        <v>-1.5522357214498701</v>
      </c>
      <c r="N2321">
        <v>-0.385079242778325</v>
      </c>
      <c r="O2321">
        <v>0.69542991973149604</v>
      </c>
      <c r="P2321" t="s">
        <v>22</v>
      </c>
    </row>
    <row r="2322" spans="10:16" x14ac:dyDescent="0.25">
      <c r="J2322">
        <v>2019</v>
      </c>
      <c r="K2322" t="s">
        <v>18</v>
      </c>
      <c r="L2322">
        <v>28.375710702453802</v>
      </c>
      <c r="M2322">
        <v>-1.61636361075264</v>
      </c>
      <c r="N2322">
        <v>-0.44057900683946599</v>
      </c>
      <c r="O2322">
        <v>0.79790100668711705</v>
      </c>
      <c r="P2322" t="s">
        <v>22</v>
      </c>
    </row>
    <row r="2323" spans="10:16" x14ac:dyDescent="0.25">
      <c r="J2323">
        <v>2019</v>
      </c>
      <c r="K2323" t="s">
        <v>19</v>
      </c>
      <c r="L2323">
        <v>27.911827727427699</v>
      </c>
      <c r="M2323">
        <v>-1.5840344411462499</v>
      </c>
      <c r="N2323">
        <v>-0.117902743065417</v>
      </c>
      <c r="O2323">
        <v>0.67918852245967698</v>
      </c>
      <c r="P2323" t="s">
        <v>22</v>
      </c>
    </row>
    <row r="2324" spans="10:16" x14ac:dyDescent="0.25">
      <c r="J2324">
        <v>2019</v>
      </c>
      <c r="K2324" t="s">
        <v>20</v>
      </c>
      <c r="L2324">
        <v>27.275537009623999</v>
      </c>
      <c r="M2324">
        <v>-1.6565836521301101</v>
      </c>
      <c r="N2324">
        <v>-3.0171023980016101E-2</v>
      </c>
      <c r="O2324">
        <v>0.59195660812590101</v>
      </c>
      <c r="P2324" t="s">
        <v>22</v>
      </c>
    </row>
    <row r="2325" spans="10:16" x14ac:dyDescent="0.25">
      <c r="J2325">
        <v>2019</v>
      </c>
      <c r="K2325" t="s">
        <v>21</v>
      </c>
      <c r="L2325">
        <v>25.944237842610399</v>
      </c>
      <c r="M2325">
        <v>-1.64877536198927</v>
      </c>
      <c r="N2325">
        <v>-8.1818969853784101E-3</v>
      </c>
      <c r="O2325">
        <v>0.76402779705170998</v>
      </c>
      <c r="P2325" t="s">
        <v>22</v>
      </c>
    </row>
    <row r="2326" spans="10:16" x14ac:dyDescent="0.25">
      <c r="J2326">
        <v>2020</v>
      </c>
      <c r="K2326" t="s">
        <v>8</v>
      </c>
      <c r="L2326">
        <v>24.432871756167199</v>
      </c>
      <c r="M2326">
        <v>-1.6052378765663</v>
      </c>
      <c r="N2326">
        <v>-1.4966425048722101</v>
      </c>
      <c r="O2326">
        <v>0.846525698624639</v>
      </c>
      <c r="P2326" t="s">
        <v>22</v>
      </c>
    </row>
    <row r="2327" spans="10:16" x14ac:dyDescent="0.25">
      <c r="J2327">
        <v>2020</v>
      </c>
      <c r="K2327" t="s">
        <v>6</v>
      </c>
      <c r="L2327">
        <v>24.9563003790884</v>
      </c>
      <c r="M2327">
        <v>-1.6190011277021601</v>
      </c>
      <c r="N2327">
        <v>-1.49025752967812</v>
      </c>
      <c r="O2327">
        <v>0.74009542370479897</v>
      </c>
      <c r="P2327" t="s">
        <v>22</v>
      </c>
    </row>
    <row r="2328" spans="10:16" x14ac:dyDescent="0.25">
      <c r="J2328">
        <v>2020</v>
      </c>
      <c r="K2328" t="s">
        <v>9</v>
      </c>
      <c r="L2328">
        <v>25.4371038191182</v>
      </c>
      <c r="M2328">
        <v>-1.58698055218111</v>
      </c>
      <c r="N2328">
        <v>-1.4074210298099199</v>
      </c>
      <c r="O2328">
        <v>0.73752533491700001</v>
      </c>
      <c r="P2328" t="s">
        <v>22</v>
      </c>
    </row>
    <row r="2329" spans="10:16" x14ac:dyDescent="0.25">
      <c r="J2329">
        <v>2020</v>
      </c>
      <c r="K2329" t="s">
        <v>10</v>
      </c>
      <c r="L2329">
        <v>25.964682421235899</v>
      </c>
      <c r="M2329">
        <v>-1.5764473097674301</v>
      </c>
      <c r="N2329">
        <v>-1.39115786139663</v>
      </c>
      <c r="O2329">
        <v>0.80624442361334503</v>
      </c>
      <c r="P2329" t="s">
        <v>22</v>
      </c>
    </row>
    <row r="2330" spans="10:16" x14ac:dyDescent="0.25">
      <c r="J2330">
        <v>2020</v>
      </c>
      <c r="K2330" t="s">
        <v>11</v>
      </c>
      <c r="L2330">
        <v>26.634101668547199</v>
      </c>
      <c r="M2330">
        <v>-1.55535265521625</v>
      </c>
      <c r="N2330">
        <v>-1.1801970816726</v>
      </c>
      <c r="O2330">
        <v>0.76839976962228596</v>
      </c>
      <c r="P2330" t="s">
        <v>22</v>
      </c>
    </row>
    <row r="2331" spans="10:16" x14ac:dyDescent="0.25">
      <c r="J2331">
        <v>2020</v>
      </c>
      <c r="K2331" t="s">
        <v>13</v>
      </c>
      <c r="L2331">
        <v>27.14676455359</v>
      </c>
      <c r="M2331">
        <v>-1.55637727721213</v>
      </c>
      <c r="N2331">
        <v>-1.0842362519236199</v>
      </c>
      <c r="O2331">
        <v>0.77243803082238405</v>
      </c>
      <c r="P2331" t="s">
        <v>22</v>
      </c>
    </row>
    <row r="2332" spans="10:16" x14ac:dyDescent="0.25">
      <c r="J2332">
        <v>2020</v>
      </c>
      <c r="K2332" t="s">
        <v>14</v>
      </c>
      <c r="L2332">
        <v>27.6984053274101</v>
      </c>
      <c r="M2332">
        <v>-1.5220115544349799</v>
      </c>
      <c r="N2332">
        <v>-0.98442063434633298</v>
      </c>
      <c r="O2332">
        <v>0.84662043685144905</v>
      </c>
      <c r="P2332" t="s">
        <v>22</v>
      </c>
    </row>
    <row r="2333" spans="10:16" x14ac:dyDescent="0.25">
      <c r="J2333">
        <v>2020</v>
      </c>
      <c r="K2333" t="s">
        <v>15</v>
      </c>
      <c r="L2333">
        <v>27.972331625313402</v>
      </c>
      <c r="M2333">
        <v>-1.5396247699608701</v>
      </c>
      <c r="N2333">
        <v>-0.780865179851428</v>
      </c>
      <c r="O2333">
        <v>0.72064327991288502</v>
      </c>
      <c r="P2333" t="s">
        <v>22</v>
      </c>
    </row>
    <row r="2334" spans="10:16" x14ac:dyDescent="0.25">
      <c r="J2334">
        <v>2020</v>
      </c>
      <c r="K2334" t="s">
        <v>16</v>
      </c>
      <c r="L2334">
        <v>28.116857287812099</v>
      </c>
      <c r="M2334">
        <v>-1.5286500823309701</v>
      </c>
      <c r="N2334">
        <v>-0.55054247160579395</v>
      </c>
      <c r="O2334">
        <v>0.70469442036278296</v>
      </c>
      <c r="P2334" t="s">
        <v>22</v>
      </c>
    </row>
    <row r="2335" spans="10:16" x14ac:dyDescent="0.25">
      <c r="J2335">
        <v>2020</v>
      </c>
      <c r="K2335" t="s">
        <v>17</v>
      </c>
      <c r="L2335">
        <v>28.516707482670601</v>
      </c>
      <c r="M2335">
        <v>-1.54438405630352</v>
      </c>
      <c r="N2335">
        <v>-0.385079242778325</v>
      </c>
      <c r="O2335">
        <v>0.69542991973149604</v>
      </c>
      <c r="P2335" t="s">
        <v>22</v>
      </c>
    </row>
    <row r="2336" spans="10:16" x14ac:dyDescent="0.25">
      <c r="J2336">
        <v>2020</v>
      </c>
      <c r="K2336" t="s">
        <v>18</v>
      </c>
      <c r="L2336">
        <v>28.4511406356526</v>
      </c>
      <c r="M2336">
        <v>-1.60851194560629</v>
      </c>
      <c r="N2336">
        <v>-0.44057900683946599</v>
      </c>
      <c r="O2336">
        <v>0.79790100668711705</v>
      </c>
      <c r="P2336" t="s">
        <v>22</v>
      </c>
    </row>
    <row r="2337" spans="10:16" x14ac:dyDescent="0.25">
      <c r="J2337">
        <v>2020</v>
      </c>
      <c r="K2337" t="s">
        <v>19</v>
      </c>
      <c r="L2337">
        <v>27.987257660626501</v>
      </c>
      <c r="M2337">
        <v>-1.5761827759999001</v>
      </c>
      <c r="N2337">
        <v>-0.117902743065417</v>
      </c>
      <c r="O2337">
        <v>0.67918852245967698</v>
      </c>
      <c r="P2337" t="s">
        <v>22</v>
      </c>
    </row>
    <row r="2338" spans="10:16" x14ac:dyDescent="0.25">
      <c r="J2338">
        <v>2020</v>
      </c>
      <c r="K2338" t="s">
        <v>20</v>
      </c>
      <c r="L2338">
        <v>27.350966942822801</v>
      </c>
      <c r="M2338">
        <v>-1.64873198698376</v>
      </c>
      <c r="N2338">
        <v>-3.0171023980016101E-2</v>
      </c>
      <c r="O2338">
        <v>0.59195660812590101</v>
      </c>
      <c r="P2338" t="s">
        <v>22</v>
      </c>
    </row>
    <row r="2339" spans="10:16" x14ac:dyDescent="0.25">
      <c r="J2339">
        <v>2020</v>
      </c>
      <c r="K2339" t="s">
        <v>21</v>
      </c>
      <c r="L2339">
        <v>26.0196677758092</v>
      </c>
      <c r="M2339">
        <v>-1.6409236968429199</v>
      </c>
      <c r="N2339">
        <v>-8.1818969853784101E-3</v>
      </c>
      <c r="O2339">
        <v>0.76402779705170998</v>
      </c>
      <c r="P2339" t="s">
        <v>22</v>
      </c>
    </row>
    <row r="2340" spans="10:16" x14ac:dyDescent="0.25">
      <c r="J2340">
        <v>2021</v>
      </c>
      <c r="K2340" t="s">
        <v>8</v>
      </c>
      <c r="L2340">
        <v>24.508301689366</v>
      </c>
      <c r="M2340">
        <v>-1.59738621141995</v>
      </c>
      <c r="N2340">
        <v>-1.4966425048722101</v>
      </c>
      <c r="O2340">
        <v>0.846525698624639</v>
      </c>
      <c r="P2340" t="s">
        <v>22</v>
      </c>
    </row>
    <row r="2341" spans="10:16" x14ac:dyDescent="0.25">
      <c r="J2341">
        <v>2021</v>
      </c>
      <c r="K2341" t="s">
        <v>6</v>
      </c>
      <c r="L2341">
        <v>25.031730312287099</v>
      </c>
      <c r="M2341">
        <v>-1.61114946255582</v>
      </c>
      <c r="N2341">
        <v>-1.49025752967812</v>
      </c>
      <c r="O2341">
        <v>0.74009542370479897</v>
      </c>
      <c r="P2341" t="s">
        <v>22</v>
      </c>
    </row>
    <row r="2342" spans="10:16" x14ac:dyDescent="0.25">
      <c r="J2342">
        <v>2021</v>
      </c>
      <c r="K2342" t="s">
        <v>9</v>
      </c>
      <c r="L2342">
        <v>25.512533752317001</v>
      </c>
      <c r="M2342">
        <v>-1.57912888703476</v>
      </c>
      <c r="N2342">
        <v>-1.4074210298099199</v>
      </c>
      <c r="O2342">
        <v>0.73752533491700001</v>
      </c>
      <c r="P2342" t="s">
        <v>22</v>
      </c>
    </row>
    <row r="2343" spans="10:16" x14ac:dyDescent="0.25">
      <c r="J2343">
        <v>2021</v>
      </c>
      <c r="K2343" t="s">
        <v>10</v>
      </c>
      <c r="L2343">
        <v>26.040112354434701</v>
      </c>
      <c r="M2343">
        <v>-1.56859564462108</v>
      </c>
      <c r="N2343">
        <v>-1.39115786139663</v>
      </c>
      <c r="O2343">
        <v>0.80624442361334503</v>
      </c>
      <c r="P2343" t="s">
        <v>22</v>
      </c>
    </row>
    <row r="2344" spans="10:16" x14ac:dyDescent="0.25">
      <c r="J2344">
        <v>2021</v>
      </c>
      <c r="K2344" t="s">
        <v>11</v>
      </c>
      <c r="L2344">
        <v>26.709531601746001</v>
      </c>
      <c r="M2344">
        <v>-1.5475009900698999</v>
      </c>
      <c r="N2344">
        <v>-1.1801970816726</v>
      </c>
      <c r="O2344">
        <v>0.76839976962228596</v>
      </c>
      <c r="P2344" t="s">
        <v>22</v>
      </c>
    </row>
    <row r="2345" spans="10:16" x14ac:dyDescent="0.25">
      <c r="J2345">
        <v>2021</v>
      </c>
      <c r="K2345" t="s">
        <v>13</v>
      </c>
      <c r="L2345">
        <v>27.222194486788698</v>
      </c>
      <c r="M2345">
        <v>-1.54852561206578</v>
      </c>
      <c r="N2345">
        <v>-1.0842362519236199</v>
      </c>
      <c r="O2345">
        <v>0.77243803082238405</v>
      </c>
      <c r="P2345" t="s">
        <v>22</v>
      </c>
    </row>
    <row r="2346" spans="10:16" x14ac:dyDescent="0.25">
      <c r="J2346">
        <v>2021</v>
      </c>
      <c r="K2346" t="s">
        <v>14</v>
      </c>
      <c r="L2346">
        <v>27.773835260608799</v>
      </c>
      <c r="M2346">
        <v>-1.5141598892886301</v>
      </c>
      <c r="N2346">
        <v>-0.98442063434633298</v>
      </c>
      <c r="O2346">
        <v>0.84662043685144905</v>
      </c>
      <c r="P2346" t="s">
        <v>22</v>
      </c>
    </row>
    <row r="2347" spans="10:16" x14ac:dyDescent="0.25">
      <c r="J2347">
        <v>2021</v>
      </c>
      <c r="K2347" t="s">
        <v>15</v>
      </c>
      <c r="L2347">
        <v>28.0477615585121</v>
      </c>
      <c r="M2347">
        <v>-1.53177310481452</v>
      </c>
      <c r="N2347">
        <v>-0.780865179851428</v>
      </c>
      <c r="O2347">
        <v>0.72064327991288502</v>
      </c>
      <c r="P2347" t="s">
        <v>22</v>
      </c>
    </row>
    <row r="2348" spans="10:16" x14ac:dyDescent="0.25">
      <c r="J2348">
        <v>2021</v>
      </c>
      <c r="K2348" t="s">
        <v>16</v>
      </c>
      <c r="L2348">
        <v>28.192287221010901</v>
      </c>
      <c r="M2348">
        <v>-1.5207984171846201</v>
      </c>
      <c r="N2348">
        <v>-0.55054247160579395</v>
      </c>
      <c r="O2348">
        <v>0.70469442036278296</v>
      </c>
      <c r="P2348" t="s">
        <v>22</v>
      </c>
    </row>
    <row r="2349" spans="10:16" x14ac:dyDescent="0.25">
      <c r="J2349">
        <v>2021</v>
      </c>
      <c r="K2349" t="s">
        <v>17</v>
      </c>
      <c r="L2349">
        <v>28.592137415869299</v>
      </c>
      <c r="M2349">
        <v>-1.53653239115717</v>
      </c>
      <c r="N2349">
        <v>-0.385079242778325</v>
      </c>
      <c r="O2349">
        <v>0.69542991973149604</v>
      </c>
      <c r="P2349" t="s">
        <v>22</v>
      </c>
    </row>
    <row r="2350" spans="10:16" x14ac:dyDescent="0.25">
      <c r="J2350">
        <v>2021</v>
      </c>
      <c r="K2350" t="s">
        <v>18</v>
      </c>
      <c r="L2350">
        <v>28.526570568851401</v>
      </c>
      <c r="M2350">
        <v>-1.6006602804599399</v>
      </c>
      <c r="N2350">
        <v>-0.44057900683946599</v>
      </c>
      <c r="O2350">
        <v>0.79790100668711705</v>
      </c>
      <c r="P2350" t="s">
        <v>22</v>
      </c>
    </row>
    <row r="2351" spans="10:16" x14ac:dyDescent="0.25">
      <c r="J2351">
        <v>2021</v>
      </c>
      <c r="K2351" t="s">
        <v>19</v>
      </c>
      <c r="L2351">
        <v>28.062687593825199</v>
      </c>
      <c r="M2351">
        <v>-1.56833111085355</v>
      </c>
      <c r="N2351">
        <v>-0.117902743065417</v>
      </c>
      <c r="O2351">
        <v>0.67918852245967698</v>
      </c>
      <c r="P2351" t="s">
        <v>22</v>
      </c>
    </row>
    <row r="2352" spans="10:16" x14ac:dyDescent="0.25">
      <c r="J2352">
        <v>2021</v>
      </c>
      <c r="K2352" t="s">
        <v>20</v>
      </c>
      <c r="L2352">
        <v>27.426396876021599</v>
      </c>
      <c r="M2352">
        <v>-1.6408803218374099</v>
      </c>
      <c r="N2352">
        <v>-3.0171023980016101E-2</v>
      </c>
      <c r="O2352">
        <v>0.59195660812590101</v>
      </c>
      <c r="P2352" t="s">
        <v>22</v>
      </c>
    </row>
    <row r="2353" spans="10:16" x14ac:dyDescent="0.25">
      <c r="J2353">
        <v>2021</v>
      </c>
      <c r="K2353" t="s">
        <v>21</v>
      </c>
      <c r="L2353">
        <v>26.095097709007899</v>
      </c>
      <c r="M2353">
        <v>-1.6330720316965699</v>
      </c>
      <c r="N2353">
        <v>-8.1818969853784101E-3</v>
      </c>
      <c r="O2353">
        <v>0.76402779705170998</v>
      </c>
      <c r="P2353" t="s">
        <v>22</v>
      </c>
    </row>
    <row r="2354" spans="10:16" x14ac:dyDescent="0.25">
      <c r="J2354">
        <v>2022</v>
      </c>
      <c r="K2354" t="s">
        <v>8</v>
      </c>
      <c r="L2354">
        <v>24.583731622564699</v>
      </c>
      <c r="M2354">
        <v>-1.5895345462735999</v>
      </c>
      <c r="N2354">
        <v>-1.4966425048722101</v>
      </c>
      <c r="O2354">
        <v>0.846525698624639</v>
      </c>
      <c r="P2354" t="s">
        <v>22</v>
      </c>
    </row>
    <row r="2355" spans="10:16" x14ac:dyDescent="0.25">
      <c r="J2355">
        <v>2022</v>
      </c>
      <c r="K2355" t="s">
        <v>6</v>
      </c>
      <c r="L2355">
        <v>25.1071602454859</v>
      </c>
      <c r="M2355">
        <v>-1.60329779740947</v>
      </c>
      <c r="N2355">
        <v>-1.49025752967812</v>
      </c>
      <c r="O2355">
        <v>0.74009542370479897</v>
      </c>
      <c r="P2355" t="s">
        <v>22</v>
      </c>
    </row>
    <row r="2356" spans="10:16" x14ac:dyDescent="0.25">
      <c r="J2356">
        <v>2022</v>
      </c>
      <c r="K2356" t="s">
        <v>9</v>
      </c>
      <c r="L2356">
        <v>25.587963685515799</v>
      </c>
      <c r="M2356">
        <v>-1.5712772218884199</v>
      </c>
      <c r="N2356">
        <v>-1.4074210298099199</v>
      </c>
      <c r="O2356">
        <v>0.73752533491700001</v>
      </c>
      <c r="P2356" t="s">
        <v>22</v>
      </c>
    </row>
    <row r="2357" spans="10:16" x14ac:dyDescent="0.25">
      <c r="J2357">
        <v>2022</v>
      </c>
      <c r="K2357" t="s">
        <v>10</v>
      </c>
      <c r="L2357">
        <v>26.115542287633399</v>
      </c>
      <c r="M2357">
        <v>-1.56074397947474</v>
      </c>
      <c r="N2357">
        <v>-1.39115786139663</v>
      </c>
      <c r="O2357">
        <v>0.80624442361334503</v>
      </c>
      <c r="P2357" t="s">
        <v>22</v>
      </c>
    </row>
    <row r="2358" spans="10:16" x14ac:dyDescent="0.25">
      <c r="J2358">
        <v>2022</v>
      </c>
      <c r="K2358" t="s">
        <v>11</v>
      </c>
      <c r="L2358">
        <v>26.784961534944699</v>
      </c>
      <c r="M2358">
        <v>-1.5396493249235499</v>
      </c>
      <c r="N2358">
        <v>-1.1801970816726</v>
      </c>
      <c r="O2358">
        <v>0.76839976962228596</v>
      </c>
      <c r="P2358" t="s">
        <v>22</v>
      </c>
    </row>
    <row r="2359" spans="10:16" x14ac:dyDescent="0.25">
      <c r="J2359">
        <v>2022</v>
      </c>
      <c r="K2359" t="s">
        <v>13</v>
      </c>
      <c r="L2359">
        <v>27.2976244199875</v>
      </c>
      <c r="M2359">
        <v>-1.5406739469194299</v>
      </c>
      <c r="N2359">
        <v>-1.0842362519236199</v>
      </c>
      <c r="O2359">
        <v>0.77243803082238405</v>
      </c>
      <c r="P2359" t="s">
        <v>22</v>
      </c>
    </row>
    <row r="2360" spans="10:16" x14ac:dyDescent="0.25">
      <c r="J2360">
        <v>2022</v>
      </c>
      <c r="K2360" t="s">
        <v>14</v>
      </c>
      <c r="L2360">
        <v>27.8492651938076</v>
      </c>
      <c r="M2360">
        <v>-1.50630822414229</v>
      </c>
      <c r="N2360">
        <v>-0.98442063434633298</v>
      </c>
      <c r="O2360">
        <v>0.84662043685144905</v>
      </c>
      <c r="P2360" t="s">
        <v>22</v>
      </c>
    </row>
    <row r="2361" spans="10:16" x14ac:dyDescent="0.25">
      <c r="J2361">
        <v>2022</v>
      </c>
      <c r="K2361" t="s">
        <v>15</v>
      </c>
      <c r="L2361">
        <v>28.123191491710902</v>
      </c>
      <c r="M2361">
        <v>-1.5239214396681799</v>
      </c>
      <c r="N2361">
        <v>-0.780865179851428</v>
      </c>
      <c r="O2361">
        <v>0.72064327991288502</v>
      </c>
      <c r="P2361" t="s">
        <v>22</v>
      </c>
    </row>
    <row r="2362" spans="10:16" x14ac:dyDescent="0.25">
      <c r="J2362">
        <v>2022</v>
      </c>
      <c r="K2362" t="s">
        <v>16</v>
      </c>
      <c r="L2362">
        <v>28.267717154209699</v>
      </c>
      <c r="M2362">
        <v>-1.51294675203827</v>
      </c>
      <c r="N2362">
        <v>-0.55054247160579395</v>
      </c>
      <c r="O2362">
        <v>0.70469442036278296</v>
      </c>
      <c r="P2362" t="s">
        <v>22</v>
      </c>
    </row>
    <row r="2363" spans="10:16" x14ac:dyDescent="0.25">
      <c r="J2363">
        <v>2022</v>
      </c>
      <c r="K2363" t="s">
        <v>17</v>
      </c>
      <c r="L2363">
        <v>28.667567349068101</v>
      </c>
      <c r="M2363">
        <v>-1.5286807260108299</v>
      </c>
      <c r="N2363">
        <v>-0.385079242778325</v>
      </c>
      <c r="O2363">
        <v>0.69542991973149604</v>
      </c>
      <c r="P2363" t="s">
        <v>22</v>
      </c>
    </row>
    <row r="2364" spans="10:16" x14ac:dyDescent="0.25">
      <c r="J2364">
        <v>2022</v>
      </c>
      <c r="K2364" t="s">
        <v>18</v>
      </c>
      <c r="L2364">
        <v>28.6020005020501</v>
      </c>
      <c r="M2364">
        <v>-1.5928086153135901</v>
      </c>
      <c r="N2364">
        <v>-0.44057900683946599</v>
      </c>
      <c r="O2364">
        <v>0.79790100668711705</v>
      </c>
      <c r="P2364" t="s">
        <v>22</v>
      </c>
    </row>
    <row r="2365" spans="10:16" x14ac:dyDescent="0.25">
      <c r="J2365">
        <v>2022</v>
      </c>
      <c r="K2365" t="s">
        <v>19</v>
      </c>
      <c r="L2365">
        <v>28.138117527024001</v>
      </c>
      <c r="M2365">
        <v>-1.56047944570721</v>
      </c>
      <c r="N2365">
        <v>-0.117902743065417</v>
      </c>
      <c r="O2365">
        <v>0.67918852245967698</v>
      </c>
      <c r="P2365" t="s">
        <v>22</v>
      </c>
    </row>
    <row r="2366" spans="10:16" x14ac:dyDescent="0.25">
      <c r="J2366">
        <v>2022</v>
      </c>
      <c r="K2366" t="s">
        <v>20</v>
      </c>
      <c r="L2366">
        <v>27.501826809220301</v>
      </c>
      <c r="M2366">
        <v>-1.6330286566910599</v>
      </c>
      <c r="N2366">
        <v>-3.0171023980016101E-2</v>
      </c>
      <c r="O2366">
        <v>0.59195660812590101</v>
      </c>
      <c r="P2366" t="s">
        <v>22</v>
      </c>
    </row>
    <row r="2367" spans="10:16" x14ac:dyDescent="0.25">
      <c r="J2367">
        <v>2022</v>
      </c>
      <c r="K2367" t="s">
        <v>21</v>
      </c>
      <c r="L2367">
        <v>26.1705276422067</v>
      </c>
      <c r="M2367">
        <v>-1.6252203665502301</v>
      </c>
      <c r="N2367">
        <v>-8.1818969853784101E-3</v>
      </c>
      <c r="O2367">
        <v>0.76402779705170998</v>
      </c>
      <c r="P2367" t="s">
        <v>22</v>
      </c>
    </row>
    <row r="2368" spans="10:16" x14ac:dyDescent="0.25">
      <c r="J2368">
        <v>2023</v>
      </c>
      <c r="K2368" t="s">
        <v>8</v>
      </c>
      <c r="L2368">
        <v>24.6591615557635</v>
      </c>
      <c r="M2368">
        <v>-1.5816828811272601</v>
      </c>
      <c r="N2368">
        <v>-1.4966425048722101</v>
      </c>
      <c r="O2368">
        <v>0.846525698624639</v>
      </c>
      <c r="P2368" t="s">
        <v>22</v>
      </c>
    </row>
    <row r="2369" spans="10:16" x14ac:dyDescent="0.25">
      <c r="J2369">
        <v>2023</v>
      </c>
      <c r="K2369" t="s">
        <v>6</v>
      </c>
      <c r="L2369">
        <v>25.182590178684698</v>
      </c>
      <c r="M2369">
        <v>-1.5954461322631199</v>
      </c>
      <c r="N2369">
        <v>-1.49025752967812</v>
      </c>
      <c r="O2369">
        <v>0.74009542370479897</v>
      </c>
      <c r="P2369" t="s">
        <v>22</v>
      </c>
    </row>
    <row r="2370" spans="10:16" x14ac:dyDescent="0.25">
      <c r="J2370">
        <v>2023</v>
      </c>
      <c r="K2370" t="s">
        <v>9</v>
      </c>
      <c r="L2370">
        <v>25.663393618714501</v>
      </c>
      <c r="M2370">
        <v>-1.5634255567420701</v>
      </c>
      <c r="N2370">
        <v>-1.4074210298099199</v>
      </c>
      <c r="O2370">
        <v>0.73752533491700001</v>
      </c>
      <c r="P2370" t="s">
        <v>22</v>
      </c>
    </row>
    <row r="2371" spans="10:16" x14ac:dyDescent="0.25">
      <c r="J2371">
        <v>2023</v>
      </c>
      <c r="K2371" t="s">
        <v>10</v>
      </c>
      <c r="L2371">
        <v>26.190972220832201</v>
      </c>
      <c r="M2371">
        <v>-1.5528923143283899</v>
      </c>
      <c r="N2371">
        <v>-1.39115786139663</v>
      </c>
      <c r="O2371">
        <v>0.80624442361334503</v>
      </c>
      <c r="P2371" t="s">
        <v>22</v>
      </c>
    </row>
    <row r="2372" spans="10:16" x14ac:dyDescent="0.25">
      <c r="J2372">
        <v>2023</v>
      </c>
      <c r="K2372" t="s">
        <v>11</v>
      </c>
      <c r="L2372">
        <v>26.860391468143501</v>
      </c>
      <c r="M2372">
        <v>-1.5317976597772001</v>
      </c>
      <c r="N2372">
        <v>-1.1801970816726</v>
      </c>
      <c r="O2372">
        <v>0.76839976962228596</v>
      </c>
      <c r="P2372" t="s">
        <v>22</v>
      </c>
    </row>
    <row r="2373" spans="10:16" x14ac:dyDescent="0.25">
      <c r="J2373">
        <v>2023</v>
      </c>
      <c r="K2373" t="s">
        <v>13</v>
      </c>
      <c r="L2373">
        <v>27.373054353186198</v>
      </c>
      <c r="M2373">
        <v>-1.5328222817730801</v>
      </c>
      <c r="N2373">
        <v>-1.0842362519236199</v>
      </c>
      <c r="O2373">
        <v>0.77243803082238405</v>
      </c>
      <c r="P2373" t="s">
        <v>22</v>
      </c>
    </row>
    <row r="2374" spans="10:16" x14ac:dyDescent="0.25">
      <c r="J2374">
        <v>2023</v>
      </c>
      <c r="K2374" t="s">
        <v>14</v>
      </c>
      <c r="L2374">
        <v>27.924695127006299</v>
      </c>
      <c r="M2374">
        <v>-1.49845655899594</v>
      </c>
      <c r="N2374">
        <v>-0.98442063434633298</v>
      </c>
      <c r="O2374">
        <v>0.84662043685144905</v>
      </c>
      <c r="P2374" t="s">
        <v>22</v>
      </c>
    </row>
    <row r="2375" spans="10:16" x14ac:dyDescent="0.25">
      <c r="J2375">
        <v>2023</v>
      </c>
      <c r="K2375" t="s">
        <v>15</v>
      </c>
      <c r="L2375">
        <v>28.1986214249097</v>
      </c>
      <c r="M2375">
        <v>-1.5160697745218299</v>
      </c>
      <c r="N2375">
        <v>-0.780865179851428</v>
      </c>
      <c r="O2375">
        <v>0.72064327991288502</v>
      </c>
      <c r="P2375" t="s">
        <v>22</v>
      </c>
    </row>
    <row r="2376" spans="10:16" x14ac:dyDescent="0.25">
      <c r="J2376">
        <v>2023</v>
      </c>
      <c r="K2376" t="s">
        <v>16</v>
      </c>
      <c r="L2376">
        <v>28.343147087408401</v>
      </c>
      <c r="M2376">
        <v>-1.5050950868919299</v>
      </c>
      <c r="N2376">
        <v>-0.55054247160579395</v>
      </c>
      <c r="O2376">
        <v>0.70469442036278296</v>
      </c>
      <c r="P2376" t="s">
        <v>22</v>
      </c>
    </row>
    <row r="2377" spans="10:16" x14ac:dyDescent="0.25">
      <c r="J2377">
        <v>2023</v>
      </c>
      <c r="K2377" t="s">
        <v>17</v>
      </c>
      <c r="L2377">
        <v>28.742997282266899</v>
      </c>
      <c r="M2377">
        <v>-1.5208290608644801</v>
      </c>
      <c r="N2377">
        <v>-0.385079242778325</v>
      </c>
      <c r="O2377">
        <v>0.69542991973149604</v>
      </c>
      <c r="P2377" t="s">
        <v>22</v>
      </c>
    </row>
    <row r="2378" spans="10:16" x14ac:dyDescent="0.25">
      <c r="J2378">
        <v>2023</v>
      </c>
      <c r="K2378" t="s">
        <v>18</v>
      </c>
      <c r="L2378">
        <v>28.677430435248901</v>
      </c>
      <c r="M2378">
        <v>-1.58495695016724</v>
      </c>
      <c r="N2378">
        <v>-0.44057900683946599</v>
      </c>
      <c r="O2378">
        <v>0.79790100668711705</v>
      </c>
      <c r="P2378" t="s">
        <v>22</v>
      </c>
    </row>
    <row r="2379" spans="10:16" x14ac:dyDescent="0.25">
      <c r="J2379">
        <v>2023</v>
      </c>
      <c r="K2379" t="s">
        <v>19</v>
      </c>
      <c r="L2379">
        <v>28.213547460222799</v>
      </c>
      <c r="M2379">
        <v>-1.5526277805608599</v>
      </c>
      <c r="N2379">
        <v>-0.117902743065417</v>
      </c>
      <c r="O2379">
        <v>0.67918852245967698</v>
      </c>
      <c r="P2379" t="s">
        <v>22</v>
      </c>
    </row>
    <row r="2380" spans="10:16" x14ac:dyDescent="0.25">
      <c r="J2380">
        <v>2023</v>
      </c>
      <c r="K2380" t="s">
        <v>20</v>
      </c>
      <c r="L2380">
        <v>27.577256742419099</v>
      </c>
      <c r="M2380">
        <v>-1.6251769915447101</v>
      </c>
      <c r="N2380">
        <v>-3.0171023980016101E-2</v>
      </c>
      <c r="O2380">
        <v>0.59195660812590101</v>
      </c>
      <c r="P2380" t="s">
        <v>22</v>
      </c>
    </row>
    <row r="2381" spans="10:16" x14ac:dyDescent="0.25">
      <c r="J2381">
        <v>2023</v>
      </c>
      <c r="K2381" t="s">
        <v>21</v>
      </c>
      <c r="L2381">
        <v>26.245957575405399</v>
      </c>
      <c r="M2381">
        <v>-1.61736870140388</v>
      </c>
      <c r="N2381">
        <v>-8.1818969853784101E-3</v>
      </c>
      <c r="O2381">
        <v>0.76402779705170998</v>
      </c>
      <c r="P2381" t="s">
        <v>22</v>
      </c>
    </row>
    <row r="2382" spans="10:16" x14ac:dyDescent="0.25">
      <c r="J2382">
        <v>2024</v>
      </c>
      <c r="K2382" t="s">
        <v>8</v>
      </c>
      <c r="L2382">
        <v>24.734591488962302</v>
      </c>
      <c r="M2382">
        <v>-1.57383121598091</v>
      </c>
      <c r="N2382">
        <v>-1.4966425048722101</v>
      </c>
      <c r="O2382">
        <v>0.846525698624639</v>
      </c>
      <c r="P2382" t="s">
        <v>22</v>
      </c>
    </row>
    <row r="2383" spans="10:16" x14ac:dyDescent="0.25">
      <c r="J2383">
        <v>2024</v>
      </c>
      <c r="K2383" t="s">
        <v>6</v>
      </c>
      <c r="L2383">
        <v>25.2580201118835</v>
      </c>
      <c r="M2383">
        <v>-1.5875944671167701</v>
      </c>
      <c r="N2383">
        <v>-1.49025752967812</v>
      </c>
      <c r="O2383">
        <v>0.74009542370479897</v>
      </c>
      <c r="P2383" t="s">
        <v>22</v>
      </c>
    </row>
    <row r="2384" spans="10:16" x14ac:dyDescent="0.25">
      <c r="J2384">
        <v>2024</v>
      </c>
      <c r="K2384" t="s">
        <v>9</v>
      </c>
      <c r="L2384">
        <v>25.738823551913299</v>
      </c>
      <c r="M2384">
        <v>-1.55557389159572</v>
      </c>
      <c r="N2384">
        <v>-1.4074210298099199</v>
      </c>
      <c r="O2384">
        <v>0.73752533491700001</v>
      </c>
      <c r="P2384" t="s">
        <v>22</v>
      </c>
    </row>
    <row r="2385" spans="10:16" x14ac:dyDescent="0.25">
      <c r="J2385">
        <v>2024</v>
      </c>
      <c r="K2385" t="s">
        <v>10</v>
      </c>
      <c r="L2385">
        <v>26.266402154030999</v>
      </c>
      <c r="M2385">
        <v>-1.5450406491820401</v>
      </c>
      <c r="N2385">
        <v>-1.39115786139663</v>
      </c>
      <c r="O2385">
        <v>0.80624442361334503</v>
      </c>
      <c r="P2385" t="s">
        <v>22</v>
      </c>
    </row>
    <row r="2386" spans="10:16" x14ac:dyDescent="0.25">
      <c r="J2386">
        <v>2024</v>
      </c>
      <c r="K2386" t="s">
        <v>11</v>
      </c>
      <c r="L2386">
        <v>26.935821401342299</v>
      </c>
      <c r="M2386">
        <v>-1.52394599463085</v>
      </c>
      <c r="N2386">
        <v>-1.1801970816726</v>
      </c>
      <c r="O2386">
        <v>0.76839976962228596</v>
      </c>
      <c r="P2386" t="s">
        <v>22</v>
      </c>
    </row>
    <row r="2387" spans="10:16" x14ac:dyDescent="0.25">
      <c r="J2387">
        <v>2024</v>
      </c>
      <c r="K2387" t="s">
        <v>13</v>
      </c>
      <c r="L2387">
        <v>27.448484286385</v>
      </c>
      <c r="M2387">
        <v>-1.52497061662674</v>
      </c>
      <c r="N2387">
        <v>-1.0842362519236199</v>
      </c>
      <c r="O2387">
        <v>0.77243803082238405</v>
      </c>
      <c r="P2387" t="s">
        <v>22</v>
      </c>
    </row>
    <row r="2388" spans="10:16" x14ac:dyDescent="0.25">
      <c r="J2388">
        <v>2024</v>
      </c>
      <c r="K2388" t="s">
        <v>14</v>
      </c>
      <c r="L2388">
        <v>28.0001250602051</v>
      </c>
      <c r="M2388">
        <v>-1.4906048938495899</v>
      </c>
      <c r="N2388">
        <v>-0.98442063434633298</v>
      </c>
      <c r="O2388">
        <v>0.84662043685144905</v>
      </c>
      <c r="P2388" t="s">
        <v>22</v>
      </c>
    </row>
    <row r="2389" spans="10:16" x14ac:dyDescent="0.25">
      <c r="J2389">
        <v>2024</v>
      </c>
      <c r="K2389" t="s">
        <v>15</v>
      </c>
      <c r="L2389">
        <v>28.274051358108501</v>
      </c>
      <c r="M2389">
        <v>-1.5082181093754801</v>
      </c>
      <c r="N2389">
        <v>-0.780865179851428</v>
      </c>
      <c r="O2389">
        <v>0.72064327991288502</v>
      </c>
      <c r="P2389" t="s">
        <v>22</v>
      </c>
    </row>
    <row r="2390" spans="10:16" x14ac:dyDescent="0.25">
      <c r="J2390">
        <v>2024</v>
      </c>
      <c r="K2390" t="s">
        <v>16</v>
      </c>
      <c r="L2390">
        <v>28.418577020607199</v>
      </c>
      <c r="M2390">
        <v>-1.4972434217455799</v>
      </c>
      <c r="N2390">
        <v>-0.55054247160579395</v>
      </c>
      <c r="O2390">
        <v>0.70469442036278296</v>
      </c>
      <c r="P2390" t="s">
        <v>22</v>
      </c>
    </row>
    <row r="2391" spans="10:16" x14ac:dyDescent="0.25">
      <c r="J2391">
        <v>2024</v>
      </c>
      <c r="K2391" t="s">
        <v>17</v>
      </c>
      <c r="L2391">
        <v>28.8184272154657</v>
      </c>
      <c r="M2391">
        <v>-1.5129773957181301</v>
      </c>
      <c r="N2391">
        <v>-0.385079242778325</v>
      </c>
      <c r="O2391">
        <v>0.69542991973149604</v>
      </c>
      <c r="P2391" t="s">
        <v>22</v>
      </c>
    </row>
    <row r="2392" spans="10:16" x14ac:dyDescent="0.25">
      <c r="J2392">
        <v>2024</v>
      </c>
      <c r="K2392" t="s">
        <v>18</v>
      </c>
      <c r="L2392">
        <v>28.752860368447699</v>
      </c>
      <c r="M2392">
        <v>-1.57710528502089</v>
      </c>
      <c r="N2392">
        <v>-0.44057900683946599</v>
      </c>
      <c r="O2392">
        <v>0.79790100668711705</v>
      </c>
      <c r="P2392" t="s">
        <v>22</v>
      </c>
    </row>
    <row r="2393" spans="10:16" x14ac:dyDescent="0.25">
      <c r="J2393">
        <v>2024</v>
      </c>
      <c r="K2393" t="s">
        <v>19</v>
      </c>
      <c r="L2393">
        <v>28.288977393421501</v>
      </c>
      <c r="M2393">
        <v>-1.5447761154145101</v>
      </c>
      <c r="N2393">
        <v>-0.117902743065417</v>
      </c>
      <c r="O2393">
        <v>0.67918852245967698</v>
      </c>
      <c r="P2393" t="s">
        <v>22</v>
      </c>
    </row>
    <row r="2394" spans="10:16" x14ac:dyDescent="0.25">
      <c r="J2394">
        <v>2024</v>
      </c>
      <c r="K2394" t="s">
        <v>20</v>
      </c>
      <c r="L2394">
        <v>27.6526866756179</v>
      </c>
      <c r="M2394">
        <v>-1.61732532639836</v>
      </c>
      <c r="N2394">
        <v>-3.0171023980016101E-2</v>
      </c>
      <c r="O2394">
        <v>0.59195660812590101</v>
      </c>
      <c r="P2394" t="s">
        <v>22</v>
      </c>
    </row>
    <row r="2395" spans="10:16" x14ac:dyDescent="0.25">
      <c r="J2395">
        <v>2024</v>
      </c>
      <c r="K2395" t="s">
        <v>21</v>
      </c>
      <c r="L2395">
        <v>26.3213875086042</v>
      </c>
      <c r="M2395">
        <v>-1.60951703625753</v>
      </c>
      <c r="N2395">
        <v>-8.1818969853784101E-3</v>
      </c>
      <c r="O2395">
        <v>0.76402779705170998</v>
      </c>
      <c r="P2395" t="s">
        <v>22</v>
      </c>
    </row>
    <row r="2396" spans="10:16" x14ac:dyDescent="0.25">
      <c r="J2396">
        <v>2025</v>
      </c>
      <c r="K2396" t="s">
        <v>8</v>
      </c>
      <c r="L2396">
        <v>24.810021422161</v>
      </c>
      <c r="M2396">
        <v>-1.56597955083456</v>
      </c>
      <c r="N2396">
        <v>-1.4966425048722101</v>
      </c>
      <c r="O2396">
        <v>0.846525698624639</v>
      </c>
      <c r="P2396" t="s">
        <v>22</v>
      </c>
    </row>
    <row r="2397" spans="10:16" x14ac:dyDescent="0.25">
      <c r="J2397">
        <v>2025</v>
      </c>
      <c r="K2397" t="s">
        <v>6</v>
      </c>
      <c r="L2397">
        <v>25.333450045082198</v>
      </c>
      <c r="M2397">
        <v>-1.5797428019704201</v>
      </c>
      <c r="N2397">
        <v>-1.49025752967812</v>
      </c>
      <c r="O2397">
        <v>0.74009542370479897</v>
      </c>
      <c r="P2397" t="s">
        <v>22</v>
      </c>
    </row>
    <row r="2398" spans="10:16" x14ac:dyDescent="0.25">
      <c r="J2398">
        <v>2025</v>
      </c>
      <c r="K2398" t="s">
        <v>9</v>
      </c>
      <c r="L2398">
        <v>25.814253485112101</v>
      </c>
      <c r="M2398">
        <v>-1.54772222644937</v>
      </c>
      <c r="N2398">
        <v>-1.4074210298099199</v>
      </c>
      <c r="O2398">
        <v>0.73752533491700001</v>
      </c>
      <c r="P2398" t="s">
        <v>22</v>
      </c>
    </row>
    <row r="2399" spans="10:16" x14ac:dyDescent="0.25">
      <c r="J2399">
        <v>2025</v>
      </c>
      <c r="K2399" t="s">
        <v>10</v>
      </c>
      <c r="L2399">
        <v>26.341832087229701</v>
      </c>
      <c r="M2399">
        <v>-1.53718898403569</v>
      </c>
      <c r="N2399">
        <v>-1.39115786139663</v>
      </c>
      <c r="O2399">
        <v>0.80624442361334503</v>
      </c>
      <c r="P2399" t="s">
        <v>22</v>
      </c>
    </row>
    <row r="2400" spans="10:16" x14ac:dyDescent="0.25">
      <c r="J2400">
        <v>2025</v>
      </c>
      <c r="K2400" t="s">
        <v>11</v>
      </c>
      <c r="L2400">
        <v>27.011251334541001</v>
      </c>
      <c r="M2400">
        <v>-1.51609432948451</v>
      </c>
      <c r="N2400">
        <v>-1.1801970816726</v>
      </c>
      <c r="O2400">
        <v>0.76839976962228596</v>
      </c>
      <c r="P2400" t="s">
        <v>22</v>
      </c>
    </row>
    <row r="2401" spans="10:16" x14ac:dyDescent="0.25">
      <c r="J2401">
        <v>2025</v>
      </c>
      <c r="K2401" t="s">
        <v>13</v>
      </c>
      <c r="L2401">
        <v>27.523914219583801</v>
      </c>
      <c r="M2401">
        <v>-1.51711895148039</v>
      </c>
      <c r="N2401">
        <v>-1.0842362519236199</v>
      </c>
      <c r="O2401">
        <v>0.77243803082238405</v>
      </c>
      <c r="P2401" t="s">
        <v>22</v>
      </c>
    </row>
    <row r="2402" spans="10:16" x14ac:dyDescent="0.25">
      <c r="J2402">
        <v>2025</v>
      </c>
      <c r="K2402" t="s">
        <v>14</v>
      </c>
      <c r="L2402">
        <v>28.075554993403902</v>
      </c>
      <c r="M2402">
        <v>-1.4827532287032399</v>
      </c>
      <c r="N2402">
        <v>-0.98442063434633298</v>
      </c>
      <c r="O2402">
        <v>0.84662043685144905</v>
      </c>
      <c r="P2402" t="s">
        <v>22</v>
      </c>
    </row>
    <row r="2403" spans="10:16" x14ac:dyDescent="0.25">
      <c r="J2403">
        <v>2025</v>
      </c>
      <c r="K2403" t="s">
        <v>15</v>
      </c>
      <c r="L2403">
        <v>28.3494812913072</v>
      </c>
      <c r="M2403">
        <v>-1.50036644422913</v>
      </c>
      <c r="N2403">
        <v>-0.780865179851428</v>
      </c>
      <c r="O2403">
        <v>0.72064327991288502</v>
      </c>
      <c r="P2403" t="s">
        <v>22</v>
      </c>
    </row>
    <row r="2404" spans="10:16" x14ac:dyDescent="0.25">
      <c r="J2404">
        <v>2025</v>
      </c>
      <c r="K2404" t="s">
        <v>16</v>
      </c>
      <c r="L2404">
        <v>28.494006953806</v>
      </c>
      <c r="M2404">
        <v>-1.4893917565992301</v>
      </c>
      <c r="N2404">
        <v>-0.55054247160579395</v>
      </c>
      <c r="O2404">
        <v>0.70469442036278296</v>
      </c>
      <c r="P2404" t="s">
        <v>22</v>
      </c>
    </row>
    <row r="2405" spans="10:16" x14ac:dyDescent="0.25">
      <c r="J2405">
        <v>2025</v>
      </c>
      <c r="K2405" t="s">
        <v>17</v>
      </c>
      <c r="L2405">
        <v>28.893857148664399</v>
      </c>
      <c r="M2405">
        <v>-1.50512573057178</v>
      </c>
      <c r="N2405">
        <v>-0.385079242778325</v>
      </c>
      <c r="O2405">
        <v>0.69542991973149604</v>
      </c>
      <c r="P2405" t="s">
        <v>22</v>
      </c>
    </row>
    <row r="2406" spans="10:16" x14ac:dyDescent="0.25">
      <c r="J2406">
        <v>2025</v>
      </c>
      <c r="K2406" t="s">
        <v>18</v>
      </c>
      <c r="L2406">
        <v>28.828290301646401</v>
      </c>
      <c r="M2406">
        <v>-1.5692536198745399</v>
      </c>
      <c r="N2406">
        <v>-0.44057900683946599</v>
      </c>
      <c r="O2406">
        <v>0.79790100668711705</v>
      </c>
      <c r="P2406" t="s">
        <v>22</v>
      </c>
    </row>
    <row r="2407" spans="10:16" x14ac:dyDescent="0.25">
      <c r="J2407">
        <v>2025</v>
      </c>
      <c r="K2407" t="s">
        <v>19</v>
      </c>
      <c r="L2407">
        <v>28.364407326620299</v>
      </c>
      <c r="M2407">
        <v>-1.53692445026816</v>
      </c>
      <c r="N2407">
        <v>-0.117902743065417</v>
      </c>
      <c r="O2407">
        <v>0.67918852245967698</v>
      </c>
      <c r="P2407" t="s">
        <v>22</v>
      </c>
    </row>
    <row r="2408" spans="10:16" x14ac:dyDescent="0.25">
      <c r="J2408">
        <v>2025</v>
      </c>
      <c r="K2408" t="s">
        <v>20</v>
      </c>
      <c r="L2408">
        <v>27.728116608816599</v>
      </c>
      <c r="M2408">
        <v>-1.60947366125201</v>
      </c>
      <c r="N2408">
        <v>-3.0171023980016101E-2</v>
      </c>
      <c r="O2408">
        <v>0.59195660812590101</v>
      </c>
      <c r="P2408" t="s">
        <v>22</v>
      </c>
    </row>
    <row r="2409" spans="10:16" x14ac:dyDescent="0.25">
      <c r="J2409">
        <v>2025</v>
      </c>
      <c r="K2409" t="s">
        <v>21</v>
      </c>
      <c r="L2409">
        <v>26.396817441803002</v>
      </c>
      <c r="M2409">
        <v>-1.6016653711111799</v>
      </c>
      <c r="N2409">
        <v>-8.1818969853784101E-3</v>
      </c>
      <c r="O2409">
        <v>0.76402779705170998</v>
      </c>
      <c r="P2409" t="s">
        <v>22</v>
      </c>
    </row>
    <row r="2410" spans="10:16" x14ac:dyDescent="0.25">
      <c r="J2410">
        <v>2026</v>
      </c>
      <c r="K2410" t="s">
        <v>8</v>
      </c>
      <c r="L2410">
        <v>24.885451355359798</v>
      </c>
      <c r="M2410">
        <v>-1.5581278856882099</v>
      </c>
      <c r="N2410">
        <v>-1.4966425048722101</v>
      </c>
      <c r="O2410">
        <v>0.846525698624639</v>
      </c>
      <c r="P2410" t="s">
        <v>22</v>
      </c>
    </row>
    <row r="2411" spans="10:16" x14ac:dyDescent="0.25">
      <c r="J2411">
        <v>2026</v>
      </c>
      <c r="K2411" t="s">
        <v>6</v>
      </c>
      <c r="L2411">
        <v>25.408879978281</v>
      </c>
      <c r="M2411">
        <v>-1.57189113682407</v>
      </c>
      <c r="N2411">
        <v>-1.49025752967812</v>
      </c>
      <c r="O2411">
        <v>0.74009542370479897</v>
      </c>
      <c r="P2411" t="s">
        <v>22</v>
      </c>
    </row>
    <row r="2412" spans="10:16" x14ac:dyDescent="0.25">
      <c r="J2412">
        <v>2026</v>
      </c>
      <c r="K2412" t="s">
        <v>9</v>
      </c>
      <c r="L2412">
        <v>25.889683418310899</v>
      </c>
      <c r="M2412">
        <v>-1.5398705613030199</v>
      </c>
      <c r="N2412">
        <v>-1.4074210298099199</v>
      </c>
      <c r="O2412">
        <v>0.73752533491700001</v>
      </c>
      <c r="P2412" t="s">
        <v>22</v>
      </c>
    </row>
    <row r="2413" spans="10:16" x14ac:dyDescent="0.25">
      <c r="J2413">
        <v>2026</v>
      </c>
      <c r="K2413" t="s">
        <v>10</v>
      </c>
      <c r="L2413">
        <v>26.417262020428499</v>
      </c>
      <c r="M2413">
        <v>-1.52933731888934</v>
      </c>
      <c r="N2413">
        <v>-1.39115786139663</v>
      </c>
      <c r="O2413">
        <v>0.80624442361334503</v>
      </c>
      <c r="P2413" t="s">
        <v>22</v>
      </c>
    </row>
    <row r="2414" spans="10:16" x14ac:dyDescent="0.25">
      <c r="J2414">
        <v>2026</v>
      </c>
      <c r="K2414" t="s">
        <v>11</v>
      </c>
      <c r="L2414">
        <v>27.086681267739799</v>
      </c>
      <c r="M2414">
        <v>-1.5082426643381599</v>
      </c>
      <c r="N2414">
        <v>-1.1801970816726</v>
      </c>
      <c r="O2414">
        <v>0.76839976962228596</v>
      </c>
      <c r="P2414" t="s">
        <v>22</v>
      </c>
    </row>
    <row r="2415" spans="10:16" x14ac:dyDescent="0.25">
      <c r="J2415">
        <v>2026</v>
      </c>
      <c r="K2415" t="s">
        <v>13</v>
      </c>
      <c r="L2415">
        <v>27.599344152782599</v>
      </c>
      <c r="M2415">
        <v>-1.5092672863340399</v>
      </c>
      <c r="N2415">
        <v>-1.0842362519236199</v>
      </c>
      <c r="O2415">
        <v>0.77243803082238405</v>
      </c>
      <c r="P2415" t="s">
        <v>22</v>
      </c>
    </row>
    <row r="2416" spans="10:16" x14ac:dyDescent="0.25">
      <c r="J2416">
        <v>2026</v>
      </c>
      <c r="K2416" t="s">
        <v>14</v>
      </c>
      <c r="L2416">
        <v>28.1509849266027</v>
      </c>
      <c r="M2416">
        <v>-1.4749015635568901</v>
      </c>
      <c r="N2416">
        <v>-0.98442063434633298</v>
      </c>
      <c r="O2416">
        <v>0.84662043685144905</v>
      </c>
      <c r="P2416" t="s">
        <v>22</v>
      </c>
    </row>
    <row r="2417" spans="10:16" x14ac:dyDescent="0.25">
      <c r="J2417">
        <v>2026</v>
      </c>
      <c r="K2417" t="s">
        <v>15</v>
      </c>
      <c r="L2417">
        <v>28.424911224506001</v>
      </c>
      <c r="M2417">
        <v>-1.49251477908278</v>
      </c>
      <c r="N2417">
        <v>-0.780865179851428</v>
      </c>
      <c r="O2417">
        <v>0.72064327991288502</v>
      </c>
      <c r="P2417" t="s">
        <v>22</v>
      </c>
    </row>
    <row r="2418" spans="10:16" x14ac:dyDescent="0.25">
      <c r="J2418">
        <v>2026</v>
      </c>
      <c r="K2418" t="s">
        <v>16</v>
      </c>
      <c r="L2418">
        <v>28.569436887004699</v>
      </c>
      <c r="M2418">
        <v>-1.48154009145288</v>
      </c>
      <c r="N2418">
        <v>-0.55054247160579395</v>
      </c>
      <c r="O2418">
        <v>0.70469442036278296</v>
      </c>
      <c r="P2418" t="s">
        <v>22</v>
      </c>
    </row>
    <row r="2419" spans="10:16" x14ac:dyDescent="0.25">
      <c r="J2419">
        <v>2026</v>
      </c>
      <c r="K2419" t="s">
        <v>17</v>
      </c>
      <c r="L2419">
        <v>28.9692870818632</v>
      </c>
      <c r="M2419">
        <v>-1.49727406542543</v>
      </c>
      <c r="N2419">
        <v>-0.385079242778325</v>
      </c>
      <c r="O2419">
        <v>0.69542991973149604</v>
      </c>
      <c r="P2419" t="s">
        <v>22</v>
      </c>
    </row>
    <row r="2420" spans="10:16" x14ac:dyDescent="0.25">
      <c r="J2420">
        <v>2026</v>
      </c>
      <c r="K2420" t="s">
        <v>18</v>
      </c>
      <c r="L2420">
        <v>28.903720234845199</v>
      </c>
      <c r="M2420">
        <v>-1.5614019547282001</v>
      </c>
      <c r="N2420">
        <v>-0.44057900683946599</v>
      </c>
      <c r="O2420">
        <v>0.79790100668711705</v>
      </c>
      <c r="P2420" t="s">
        <v>22</v>
      </c>
    </row>
    <row r="2421" spans="10:16" x14ac:dyDescent="0.25">
      <c r="J2421">
        <v>2026</v>
      </c>
      <c r="K2421" t="s">
        <v>19</v>
      </c>
      <c r="L2421">
        <v>28.4398372598191</v>
      </c>
      <c r="M2421">
        <v>-1.52907278512181</v>
      </c>
      <c r="N2421">
        <v>-0.117902743065417</v>
      </c>
      <c r="O2421">
        <v>0.67918852245967698</v>
      </c>
      <c r="P2421" t="s">
        <v>22</v>
      </c>
    </row>
    <row r="2422" spans="10:16" x14ac:dyDescent="0.25">
      <c r="J2422">
        <v>2026</v>
      </c>
      <c r="K2422" t="s">
        <v>20</v>
      </c>
      <c r="L2422">
        <v>27.8035465420154</v>
      </c>
      <c r="M2422">
        <v>-1.6016219961056699</v>
      </c>
      <c r="N2422">
        <v>-3.0171023980016101E-2</v>
      </c>
      <c r="O2422">
        <v>0.59195660812590101</v>
      </c>
      <c r="P2422" t="s">
        <v>22</v>
      </c>
    </row>
    <row r="2423" spans="10:16" x14ac:dyDescent="0.25">
      <c r="J2423">
        <v>2026</v>
      </c>
      <c r="K2423" t="s">
        <v>21</v>
      </c>
      <c r="L2423">
        <v>26.4722473750018</v>
      </c>
      <c r="M2423">
        <v>-1.5938137059648301</v>
      </c>
      <c r="N2423">
        <v>-8.1818969853784101E-3</v>
      </c>
      <c r="O2423">
        <v>0.76402779705170998</v>
      </c>
      <c r="P2423" t="s">
        <v>22</v>
      </c>
    </row>
    <row r="2424" spans="10:16" x14ac:dyDescent="0.25">
      <c r="J2424">
        <v>2027</v>
      </c>
      <c r="K2424" t="s">
        <v>8</v>
      </c>
      <c r="L2424">
        <v>24.9608812885586</v>
      </c>
      <c r="M2424">
        <v>-1.5502762205418601</v>
      </c>
      <c r="N2424">
        <v>-1.4966425048722101</v>
      </c>
      <c r="O2424">
        <v>0.846525698624639</v>
      </c>
      <c r="P2424" t="s">
        <v>22</v>
      </c>
    </row>
    <row r="2425" spans="10:16" x14ac:dyDescent="0.25">
      <c r="J2425">
        <v>2027</v>
      </c>
      <c r="K2425" t="s">
        <v>6</v>
      </c>
      <c r="L2425">
        <v>25.484309911479802</v>
      </c>
      <c r="M2425">
        <v>-1.56403947167772</v>
      </c>
      <c r="N2425">
        <v>-1.49025752967812</v>
      </c>
      <c r="O2425">
        <v>0.74009542370479897</v>
      </c>
      <c r="P2425" t="s">
        <v>22</v>
      </c>
    </row>
    <row r="2426" spans="10:16" x14ac:dyDescent="0.25">
      <c r="J2426">
        <v>2027</v>
      </c>
      <c r="K2426" t="s">
        <v>9</v>
      </c>
      <c r="L2426">
        <v>25.965113351509601</v>
      </c>
      <c r="M2426">
        <v>-1.5320188961566701</v>
      </c>
      <c r="N2426">
        <v>-1.4074210298099199</v>
      </c>
      <c r="O2426">
        <v>0.73752533491700001</v>
      </c>
      <c r="P2426" t="s">
        <v>22</v>
      </c>
    </row>
    <row r="2427" spans="10:16" x14ac:dyDescent="0.25">
      <c r="J2427">
        <v>2027</v>
      </c>
      <c r="K2427" t="s">
        <v>10</v>
      </c>
      <c r="L2427">
        <v>26.4926919536273</v>
      </c>
      <c r="M2427">
        <v>-1.5214856537429899</v>
      </c>
      <c r="N2427">
        <v>-1.39115786139663</v>
      </c>
      <c r="O2427">
        <v>0.80624442361334503</v>
      </c>
      <c r="P2427" t="s">
        <v>22</v>
      </c>
    </row>
    <row r="2428" spans="10:16" x14ac:dyDescent="0.25">
      <c r="J2428">
        <v>2027</v>
      </c>
      <c r="K2428" t="s">
        <v>11</v>
      </c>
      <c r="L2428">
        <v>27.1621112009386</v>
      </c>
      <c r="M2428">
        <v>-1.5003909991918101</v>
      </c>
      <c r="N2428">
        <v>-1.1801970816726</v>
      </c>
      <c r="O2428">
        <v>0.76839976962228596</v>
      </c>
      <c r="P2428" t="s">
        <v>22</v>
      </c>
    </row>
    <row r="2429" spans="10:16" x14ac:dyDescent="0.25">
      <c r="J2429">
        <v>2027</v>
      </c>
      <c r="K2429" t="s">
        <v>13</v>
      </c>
      <c r="L2429">
        <v>27.674774085981401</v>
      </c>
      <c r="M2429">
        <v>-1.5014156211876899</v>
      </c>
      <c r="N2429">
        <v>-1.0842362519236199</v>
      </c>
      <c r="O2429">
        <v>0.77243803082238405</v>
      </c>
      <c r="P2429" t="s">
        <v>22</v>
      </c>
    </row>
    <row r="2430" spans="10:16" x14ac:dyDescent="0.25">
      <c r="J2430">
        <v>2027</v>
      </c>
      <c r="K2430" t="s">
        <v>14</v>
      </c>
      <c r="L2430">
        <v>28.226414859801501</v>
      </c>
      <c r="M2430">
        <v>-1.46704989841054</v>
      </c>
      <c r="N2430">
        <v>-0.98442063434633298</v>
      </c>
      <c r="O2430">
        <v>0.84662043685144905</v>
      </c>
      <c r="P2430" t="s">
        <v>22</v>
      </c>
    </row>
    <row r="2431" spans="10:16" x14ac:dyDescent="0.25">
      <c r="J2431">
        <v>2027</v>
      </c>
      <c r="K2431" t="s">
        <v>15</v>
      </c>
      <c r="L2431">
        <v>28.500341157704799</v>
      </c>
      <c r="M2431">
        <v>-1.4846631139364299</v>
      </c>
      <c r="N2431">
        <v>-0.780865179851428</v>
      </c>
      <c r="O2431">
        <v>0.72064327991288502</v>
      </c>
      <c r="P2431" t="s">
        <v>22</v>
      </c>
    </row>
    <row r="2432" spans="10:16" x14ac:dyDescent="0.25">
      <c r="J2432">
        <v>2027</v>
      </c>
      <c r="K2432" t="s">
        <v>16</v>
      </c>
      <c r="L2432">
        <v>28.6448668202035</v>
      </c>
      <c r="M2432">
        <v>-1.47368842630653</v>
      </c>
      <c r="N2432">
        <v>-0.55054247160579395</v>
      </c>
      <c r="O2432">
        <v>0.70469442036278296</v>
      </c>
      <c r="P2432" t="s">
        <v>22</v>
      </c>
    </row>
    <row r="2433" spans="10:16" x14ac:dyDescent="0.25">
      <c r="J2433">
        <v>2027</v>
      </c>
      <c r="K2433" t="s">
        <v>17</v>
      </c>
      <c r="L2433">
        <v>29.044717015062002</v>
      </c>
      <c r="M2433">
        <v>-1.4894224002790799</v>
      </c>
      <c r="N2433">
        <v>-0.385079242778325</v>
      </c>
      <c r="O2433">
        <v>0.69542991973149604</v>
      </c>
      <c r="P2433" t="s">
        <v>22</v>
      </c>
    </row>
    <row r="2434" spans="10:16" x14ac:dyDescent="0.25">
      <c r="J2434">
        <v>2027</v>
      </c>
      <c r="K2434" t="s">
        <v>18</v>
      </c>
      <c r="L2434">
        <v>28.979150168044001</v>
      </c>
      <c r="M2434">
        <v>-1.55355028958185</v>
      </c>
      <c r="N2434">
        <v>-0.44057900683946599</v>
      </c>
      <c r="O2434">
        <v>0.79790100668711705</v>
      </c>
      <c r="P2434" t="s">
        <v>22</v>
      </c>
    </row>
    <row r="2435" spans="10:16" x14ac:dyDescent="0.25">
      <c r="J2435">
        <v>2027</v>
      </c>
      <c r="K2435" t="s">
        <v>19</v>
      </c>
      <c r="L2435">
        <v>28.515267193017898</v>
      </c>
      <c r="M2435">
        <v>-1.5212211199754599</v>
      </c>
      <c r="N2435">
        <v>-0.117902743065417</v>
      </c>
      <c r="O2435">
        <v>0.67918852245967698</v>
      </c>
      <c r="P2435" t="s">
        <v>22</v>
      </c>
    </row>
    <row r="2436" spans="10:16" x14ac:dyDescent="0.25">
      <c r="J2436">
        <v>2027</v>
      </c>
      <c r="K2436" t="s">
        <v>20</v>
      </c>
      <c r="L2436">
        <v>27.878976475214198</v>
      </c>
      <c r="M2436">
        <v>-1.5937703309593201</v>
      </c>
      <c r="N2436">
        <v>-3.0171023980016101E-2</v>
      </c>
      <c r="O2436">
        <v>0.59195660812590101</v>
      </c>
      <c r="P2436" t="s">
        <v>22</v>
      </c>
    </row>
    <row r="2437" spans="10:16" x14ac:dyDescent="0.25">
      <c r="J2437">
        <v>2027</v>
      </c>
      <c r="K2437" t="s">
        <v>21</v>
      </c>
      <c r="L2437">
        <v>26.547677308200502</v>
      </c>
      <c r="M2437">
        <v>-1.58596204081848</v>
      </c>
      <c r="N2437">
        <v>-8.1818969853784101E-3</v>
      </c>
      <c r="O2437">
        <v>0.76402779705170998</v>
      </c>
      <c r="P2437" t="s">
        <v>22</v>
      </c>
    </row>
    <row r="2438" spans="10:16" x14ac:dyDescent="0.25">
      <c r="J2438">
        <v>2028</v>
      </c>
      <c r="K2438" t="s">
        <v>8</v>
      </c>
      <c r="L2438">
        <v>25.036311221757298</v>
      </c>
      <c r="M2438">
        <v>-1.54242455539551</v>
      </c>
      <c r="N2438">
        <v>-1.4966425048722101</v>
      </c>
      <c r="O2438">
        <v>0.846525698624639</v>
      </c>
      <c r="P2438" t="s">
        <v>22</v>
      </c>
    </row>
    <row r="2439" spans="10:16" x14ac:dyDescent="0.25">
      <c r="J2439">
        <v>2028</v>
      </c>
      <c r="K2439" t="s">
        <v>6</v>
      </c>
      <c r="L2439">
        <v>25.5597398446785</v>
      </c>
      <c r="M2439">
        <v>-1.5561878065313799</v>
      </c>
      <c r="N2439">
        <v>-1.49025752967812</v>
      </c>
      <c r="O2439">
        <v>0.74009542370479897</v>
      </c>
      <c r="P2439" t="s">
        <v>22</v>
      </c>
    </row>
    <row r="2440" spans="10:16" x14ac:dyDescent="0.25">
      <c r="J2440">
        <v>2028</v>
      </c>
      <c r="K2440" t="s">
        <v>9</v>
      </c>
      <c r="L2440">
        <v>26.040543284708399</v>
      </c>
      <c r="M2440">
        <v>-1.52416723101032</v>
      </c>
      <c r="N2440">
        <v>-1.4074210298099199</v>
      </c>
      <c r="O2440">
        <v>0.73752533491700001</v>
      </c>
      <c r="P2440" t="s">
        <v>22</v>
      </c>
    </row>
    <row r="2441" spans="10:16" x14ac:dyDescent="0.25">
      <c r="J2441">
        <v>2028</v>
      </c>
      <c r="K2441" t="s">
        <v>10</v>
      </c>
      <c r="L2441">
        <v>26.568121886825999</v>
      </c>
      <c r="M2441">
        <v>-1.5136339885966399</v>
      </c>
      <c r="N2441">
        <v>-1.39115786139663</v>
      </c>
      <c r="O2441">
        <v>0.80624442361334503</v>
      </c>
      <c r="P2441" t="s">
        <v>22</v>
      </c>
    </row>
    <row r="2442" spans="10:16" x14ac:dyDescent="0.25">
      <c r="J2442">
        <v>2028</v>
      </c>
      <c r="K2442" t="s">
        <v>11</v>
      </c>
      <c r="L2442">
        <v>27.237541134137398</v>
      </c>
      <c r="M2442">
        <v>-1.49253933404546</v>
      </c>
      <c r="N2442">
        <v>-1.1801970816726</v>
      </c>
      <c r="O2442">
        <v>0.76839976962228596</v>
      </c>
      <c r="P2442" t="s">
        <v>22</v>
      </c>
    </row>
    <row r="2443" spans="10:16" x14ac:dyDescent="0.25">
      <c r="J2443">
        <v>2028</v>
      </c>
      <c r="K2443" t="s">
        <v>13</v>
      </c>
      <c r="L2443">
        <v>27.750204019180099</v>
      </c>
      <c r="M2443">
        <v>-1.4935639560413401</v>
      </c>
      <c r="N2443">
        <v>-1.0842362519236199</v>
      </c>
      <c r="O2443">
        <v>0.77243803082238405</v>
      </c>
      <c r="P2443" t="s">
        <v>22</v>
      </c>
    </row>
    <row r="2444" spans="10:16" x14ac:dyDescent="0.25">
      <c r="J2444">
        <v>2028</v>
      </c>
      <c r="K2444" t="s">
        <v>14</v>
      </c>
      <c r="L2444">
        <v>28.3018447930002</v>
      </c>
      <c r="M2444">
        <v>-1.4591982332642</v>
      </c>
      <c r="N2444">
        <v>-0.98442063434633298</v>
      </c>
      <c r="O2444">
        <v>0.84662043685144905</v>
      </c>
      <c r="P2444" t="s">
        <v>22</v>
      </c>
    </row>
    <row r="2445" spans="10:16" x14ac:dyDescent="0.25">
      <c r="J2445">
        <v>2028</v>
      </c>
      <c r="K2445" t="s">
        <v>15</v>
      </c>
      <c r="L2445">
        <v>28.575771090903501</v>
      </c>
      <c r="M2445">
        <v>-1.4768114487900801</v>
      </c>
      <c r="N2445">
        <v>-0.780865179851428</v>
      </c>
      <c r="O2445">
        <v>0.72064327991288502</v>
      </c>
      <c r="P2445" t="s">
        <v>22</v>
      </c>
    </row>
    <row r="2446" spans="10:16" x14ac:dyDescent="0.25">
      <c r="J2446">
        <v>2028</v>
      </c>
      <c r="K2446" t="s">
        <v>16</v>
      </c>
      <c r="L2446">
        <v>28.720296753402302</v>
      </c>
      <c r="M2446">
        <v>-1.4658367611601799</v>
      </c>
      <c r="N2446">
        <v>-0.55054247160579395</v>
      </c>
      <c r="O2446">
        <v>0.70469442036278296</v>
      </c>
      <c r="P2446" t="s">
        <v>22</v>
      </c>
    </row>
    <row r="2447" spans="10:16" x14ac:dyDescent="0.25">
      <c r="J2447">
        <v>2028</v>
      </c>
      <c r="K2447" t="s">
        <v>17</v>
      </c>
      <c r="L2447">
        <v>29.1201469482607</v>
      </c>
      <c r="M2447">
        <v>-1.4815707351327301</v>
      </c>
      <c r="N2447">
        <v>-0.385079242778325</v>
      </c>
      <c r="O2447">
        <v>0.69542991973149604</v>
      </c>
      <c r="P2447" t="s">
        <v>22</v>
      </c>
    </row>
    <row r="2448" spans="10:16" x14ac:dyDescent="0.25">
      <c r="J2448">
        <v>2028</v>
      </c>
      <c r="K2448" t="s">
        <v>18</v>
      </c>
      <c r="L2448">
        <v>29.054580101242799</v>
      </c>
      <c r="M2448">
        <v>-1.5456986244355</v>
      </c>
      <c r="N2448">
        <v>-0.44057900683946599</v>
      </c>
      <c r="O2448">
        <v>0.79790100668711705</v>
      </c>
      <c r="P2448" t="s">
        <v>22</v>
      </c>
    </row>
    <row r="2449" spans="10:16" x14ac:dyDescent="0.25">
      <c r="J2449">
        <v>2028</v>
      </c>
      <c r="K2449" t="s">
        <v>19</v>
      </c>
      <c r="L2449">
        <v>28.5906971262166</v>
      </c>
      <c r="M2449">
        <v>-1.5133694548291099</v>
      </c>
      <c r="N2449">
        <v>-0.117902743065417</v>
      </c>
      <c r="O2449">
        <v>0.67918852245967698</v>
      </c>
      <c r="P2449" t="s">
        <v>22</v>
      </c>
    </row>
    <row r="2450" spans="10:16" x14ac:dyDescent="0.25">
      <c r="J2450">
        <v>2028</v>
      </c>
      <c r="K2450" t="s">
        <v>20</v>
      </c>
      <c r="L2450">
        <v>27.954406408413</v>
      </c>
      <c r="M2450">
        <v>-1.58591866581297</v>
      </c>
      <c r="N2450">
        <v>-3.0171023980016101E-2</v>
      </c>
      <c r="O2450">
        <v>0.59195660812590101</v>
      </c>
      <c r="P2450" t="s">
        <v>22</v>
      </c>
    </row>
    <row r="2451" spans="10:16" x14ac:dyDescent="0.25">
      <c r="J2451">
        <v>2028</v>
      </c>
      <c r="K2451" t="s">
        <v>21</v>
      </c>
      <c r="L2451">
        <v>26.6231072413993</v>
      </c>
      <c r="M2451">
        <v>-1.57811037567214</v>
      </c>
      <c r="N2451">
        <v>-8.1818969853784101E-3</v>
      </c>
      <c r="O2451">
        <v>0.76402779705170998</v>
      </c>
      <c r="P2451" t="s">
        <v>22</v>
      </c>
    </row>
    <row r="2452" spans="10:16" x14ac:dyDescent="0.25">
      <c r="J2452">
        <v>2029</v>
      </c>
      <c r="K2452" t="s">
        <v>8</v>
      </c>
      <c r="L2452">
        <v>25.1117411549561</v>
      </c>
      <c r="M2452">
        <v>-1.53457289024916</v>
      </c>
      <c r="N2452">
        <v>-1.4966425048722101</v>
      </c>
      <c r="O2452">
        <v>0.846525698624639</v>
      </c>
      <c r="P2452" t="s">
        <v>22</v>
      </c>
    </row>
    <row r="2453" spans="10:16" x14ac:dyDescent="0.25">
      <c r="J2453">
        <v>2029</v>
      </c>
      <c r="K2453" t="s">
        <v>6</v>
      </c>
      <c r="L2453">
        <v>25.635169777877302</v>
      </c>
      <c r="M2453">
        <v>-1.5483361413850301</v>
      </c>
      <c r="N2453">
        <v>-1.49025752967812</v>
      </c>
      <c r="O2453">
        <v>0.74009542370479897</v>
      </c>
      <c r="P2453" t="s">
        <v>22</v>
      </c>
    </row>
    <row r="2454" spans="10:16" x14ac:dyDescent="0.25">
      <c r="J2454">
        <v>2029</v>
      </c>
      <c r="K2454" t="s">
        <v>9</v>
      </c>
      <c r="L2454">
        <v>26.1159732179072</v>
      </c>
      <c r="M2454">
        <v>-1.51631556586397</v>
      </c>
      <c r="N2454">
        <v>-1.4074210298099199</v>
      </c>
      <c r="O2454">
        <v>0.73752533491700001</v>
      </c>
      <c r="P2454" t="s">
        <v>22</v>
      </c>
    </row>
    <row r="2455" spans="10:16" x14ac:dyDescent="0.25">
      <c r="J2455">
        <v>2029</v>
      </c>
      <c r="K2455" t="s">
        <v>10</v>
      </c>
      <c r="L2455">
        <v>26.6435518200248</v>
      </c>
      <c r="M2455">
        <v>-1.5057823234503001</v>
      </c>
      <c r="N2455">
        <v>-1.39115786139663</v>
      </c>
      <c r="O2455">
        <v>0.80624442361334503</v>
      </c>
      <c r="P2455" t="s">
        <v>22</v>
      </c>
    </row>
    <row r="2456" spans="10:16" x14ac:dyDescent="0.25">
      <c r="J2456">
        <v>2029</v>
      </c>
      <c r="K2456" t="s">
        <v>11</v>
      </c>
      <c r="L2456">
        <v>27.3129710673361</v>
      </c>
      <c r="M2456">
        <v>-1.48468766889911</v>
      </c>
      <c r="N2456">
        <v>-1.1801970816726</v>
      </c>
      <c r="O2456">
        <v>0.76839976962228596</v>
      </c>
      <c r="P2456" t="s">
        <v>22</v>
      </c>
    </row>
    <row r="2457" spans="10:16" x14ac:dyDescent="0.25">
      <c r="J2457">
        <v>2029</v>
      </c>
      <c r="K2457" t="s">
        <v>13</v>
      </c>
      <c r="L2457">
        <v>27.825633952378901</v>
      </c>
      <c r="M2457">
        <v>-1.48571229089499</v>
      </c>
      <c r="N2457">
        <v>-1.0842362519236199</v>
      </c>
      <c r="O2457">
        <v>0.77243803082238405</v>
      </c>
      <c r="P2457" t="s">
        <v>22</v>
      </c>
    </row>
    <row r="2458" spans="10:16" x14ac:dyDescent="0.25">
      <c r="J2458">
        <v>2029</v>
      </c>
      <c r="K2458" t="s">
        <v>14</v>
      </c>
      <c r="L2458">
        <v>28.377274726199001</v>
      </c>
      <c r="M2458">
        <v>-1.4513465681178499</v>
      </c>
      <c r="N2458">
        <v>-0.98442063434633298</v>
      </c>
      <c r="O2458">
        <v>0.84662043685144905</v>
      </c>
      <c r="P2458" t="s">
        <v>22</v>
      </c>
    </row>
    <row r="2459" spans="10:16" x14ac:dyDescent="0.25">
      <c r="J2459">
        <v>2029</v>
      </c>
      <c r="K2459" t="s">
        <v>15</v>
      </c>
      <c r="L2459">
        <v>28.651201024102299</v>
      </c>
      <c r="M2459">
        <v>-1.46895978364373</v>
      </c>
      <c r="N2459">
        <v>-0.780865179851428</v>
      </c>
      <c r="O2459">
        <v>0.72064327991288502</v>
      </c>
      <c r="P2459" t="s">
        <v>22</v>
      </c>
    </row>
    <row r="2460" spans="10:16" x14ac:dyDescent="0.25">
      <c r="J2460">
        <v>2029</v>
      </c>
      <c r="K2460" t="s">
        <v>16</v>
      </c>
      <c r="L2460">
        <v>28.7957266866011</v>
      </c>
      <c r="M2460">
        <v>-1.4579850960138301</v>
      </c>
      <c r="N2460">
        <v>-0.55054247160579395</v>
      </c>
      <c r="O2460">
        <v>0.70469442036278296</v>
      </c>
      <c r="P2460" t="s">
        <v>22</v>
      </c>
    </row>
    <row r="2461" spans="10:16" x14ac:dyDescent="0.25">
      <c r="J2461">
        <v>2029</v>
      </c>
      <c r="K2461" t="s">
        <v>17</v>
      </c>
      <c r="L2461">
        <v>29.195576881459498</v>
      </c>
      <c r="M2461">
        <v>-1.47371906998639</v>
      </c>
      <c r="N2461">
        <v>-0.385079242778325</v>
      </c>
      <c r="O2461">
        <v>0.69542991973149604</v>
      </c>
      <c r="P2461" t="s">
        <v>22</v>
      </c>
    </row>
    <row r="2462" spans="10:16" x14ac:dyDescent="0.25">
      <c r="J2462">
        <v>2029</v>
      </c>
      <c r="K2462" t="s">
        <v>18</v>
      </c>
      <c r="L2462">
        <v>29.130010034441501</v>
      </c>
      <c r="M2462">
        <v>-1.5378469592891499</v>
      </c>
      <c r="N2462">
        <v>-0.44057900683946599</v>
      </c>
      <c r="O2462">
        <v>0.79790100668711705</v>
      </c>
      <c r="P2462" t="s">
        <v>22</v>
      </c>
    </row>
    <row r="2463" spans="10:16" x14ac:dyDescent="0.25">
      <c r="J2463">
        <v>2029</v>
      </c>
      <c r="K2463" t="s">
        <v>19</v>
      </c>
      <c r="L2463">
        <v>28.666127059415398</v>
      </c>
      <c r="M2463">
        <v>-1.5055177896827601</v>
      </c>
      <c r="N2463">
        <v>-0.117902743065417</v>
      </c>
      <c r="O2463">
        <v>0.67918852245967698</v>
      </c>
      <c r="P2463" t="s">
        <v>22</v>
      </c>
    </row>
    <row r="2464" spans="10:16" x14ac:dyDescent="0.25">
      <c r="J2464">
        <v>2029</v>
      </c>
      <c r="K2464" t="s">
        <v>20</v>
      </c>
      <c r="L2464">
        <v>28.029836341611698</v>
      </c>
      <c r="M2464">
        <v>-1.57806700066662</v>
      </c>
      <c r="N2464">
        <v>-3.0171023980016101E-2</v>
      </c>
      <c r="O2464">
        <v>0.59195660812590101</v>
      </c>
      <c r="P2464" t="s">
        <v>22</v>
      </c>
    </row>
    <row r="2465" spans="10:16" x14ac:dyDescent="0.25">
      <c r="J2465">
        <v>2029</v>
      </c>
      <c r="K2465" t="s">
        <v>21</v>
      </c>
      <c r="L2465">
        <v>26.698537174598101</v>
      </c>
      <c r="M2465">
        <v>-1.5702587105257899</v>
      </c>
      <c r="N2465">
        <v>-8.1818969853784101E-3</v>
      </c>
      <c r="O2465">
        <v>0.76402779705170998</v>
      </c>
      <c r="P2465" t="s">
        <v>22</v>
      </c>
    </row>
    <row r="2466" spans="10:16" x14ac:dyDescent="0.25">
      <c r="J2466">
        <v>2030</v>
      </c>
      <c r="K2466" t="s">
        <v>8</v>
      </c>
      <c r="L2466">
        <v>25.187171088154901</v>
      </c>
      <c r="M2466">
        <v>-1.5267212251028099</v>
      </c>
      <c r="N2466">
        <v>-1.4966425048722101</v>
      </c>
      <c r="O2466">
        <v>0.846525698624639</v>
      </c>
      <c r="P2466" t="s">
        <v>22</v>
      </c>
    </row>
    <row r="2467" spans="10:16" x14ac:dyDescent="0.25">
      <c r="J2467">
        <v>2030</v>
      </c>
      <c r="K2467" t="s">
        <v>6</v>
      </c>
      <c r="L2467">
        <v>25.7105997110761</v>
      </c>
      <c r="M2467">
        <v>-1.54048447623868</v>
      </c>
      <c r="N2467">
        <v>-1.49025752967812</v>
      </c>
      <c r="O2467">
        <v>0.74009542370479897</v>
      </c>
      <c r="P2467" t="s">
        <v>22</v>
      </c>
    </row>
    <row r="2468" spans="10:16" x14ac:dyDescent="0.25">
      <c r="J2468">
        <v>2030</v>
      </c>
      <c r="K2468" t="s">
        <v>9</v>
      </c>
      <c r="L2468">
        <v>26.191403151105899</v>
      </c>
      <c r="M2468">
        <v>-1.5084639007176299</v>
      </c>
      <c r="N2468">
        <v>-1.4074210298099199</v>
      </c>
      <c r="O2468">
        <v>0.73752533491700001</v>
      </c>
      <c r="P2468" t="s">
        <v>22</v>
      </c>
    </row>
    <row r="2469" spans="10:16" x14ac:dyDescent="0.25">
      <c r="J2469">
        <v>2030</v>
      </c>
      <c r="K2469" t="s">
        <v>10</v>
      </c>
      <c r="L2469">
        <v>26.718981753223598</v>
      </c>
      <c r="M2469">
        <v>-1.49793065830395</v>
      </c>
      <c r="N2469">
        <v>-1.39115786139663</v>
      </c>
      <c r="O2469">
        <v>0.80624442361334503</v>
      </c>
      <c r="P2469" t="s">
        <v>22</v>
      </c>
    </row>
    <row r="2470" spans="10:16" x14ac:dyDescent="0.25">
      <c r="J2470">
        <v>2030</v>
      </c>
      <c r="K2470" t="s">
        <v>11</v>
      </c>
      <c r="L2470">
        <v>27.388401000534898</v>
      </c>
      <c r="M2470">
        <v>-1.4768360037527599</v>
      </c>
      <c r="N2470">
        <v>-1.1801970816726</v>
      </c>
      <c r="O2470">
        <v>0.76839976962228596</v>
      </c>
      <c r="P2470" t="s">
        <v>22</v>
      </c>
    </row>
    <row r="2471" spans="10:16" x14ac:dyDescent="0.25">
      <c r="J2471">
        <v>2030</v>
      </c>
      <c r="K2471" t="s">
        <v>13</v>
      </c>
      <c r="L2471">
        <v>27.901063885577599</v>
      </c>
      <c r="M2471">
        <v>-1.47786062574864</v>
      </c>
      <c r="N2471">
        <v>-1.0842362519236199</v>
      </c>
      <c r="O2471">
        <v>0.77243803082238405</v>
      </c>
      <c r="P2471" t="s">
        <v>22</v>
      </c>
    </row>
    <row r="2472" spans="10:16" x14ac:dyDescent="0.25">
      <c r="J2472">
        <v>2030</v>
      </c>
      <c r="K2472" t="s">
        <v>14</v>
      </c>
      <c r="L2472">
        <v>28.4527046593977</v>
      </c>
      <c r="M2472">
        <v>-1.4434949029715001</v>
      </c>
      <c r="N2472">
        <v>-0.98442063434633298</v>
      </c>
      <c r="O2472">
        <v>0.84662043685144905</v>
      </c>
      <c r="P2472" t="s">
        <v>22</v>
      </c>
    </row>
    <row r="2473" spans="10:16" x14ac:dyDescent="0.25">
      <c r="J2473">
        <v>2030</v>
      </c>
      <c r="K2473" t="s">
        <v>15</v>
      </c>
      <c r="L2473">
        <v>28.726630957301101</v>
      </c>
      <c r="M2473">
        <v>-1.46110811849739</v>
      </c>
      <c r="N2473">
        <v>-0.780865179851428</v>
      </c>
      <c r="O2473">
        <v>0.72064327991288502</v>
      </c>
      <c r="P2473" t="s">
        <v>22</v>
      </c>
    </row>
    <row r="2474" spans="10:16" x14ac:dyDescent="0.25">
      <c r="J2474">
        <v>2030</v>
      </c>
      <c r="K2474" t="s">
        <v>16</v>
      </c>
      <c r="L2474">
        <v>28.871156619799802</v>
      </c>
      <c r="M2474">
        <v>-1.45013343086748</v>
      </c>
      <c r="N2474">
        <v>-0.55054247160579395</v>
      </c>
      <c r="O2474">
        <v>0.70469442036278296</v>
      </c>
      <c r="P2474" t="s">
        <v>22</v>
      </c>
    </row>
    <row r="2475" spans="10:16" x14ac:dyDescent="0.25">
      <c r="J2475">
        <v>2030</v>
      </c>
      <c r="K2475" t="s">
        <v>17</v>
      </c>
      <c r="L2475">
        <v>29.2710068146583</v>
      </c>
      <c r="M2475">
        <v>-1.46586740484004</v>
      </c>
      <c r="N2475">
        <v>-0.385079242778325</v>
      </c>
      <c r="O2475">
        <v>0.69542991973149604</v>
      </c>
      <c r="P2475" t="s">
        <v>22</v>
      </c>
    </row>
    <row r="2476" spans="10:16" x14ac:dyDescent="0.25">
      <c r="J2476">
        <v>2030</v>
      </c>
      <c r="K2476" t="s">
        <v>18</v>
      </c>
      <c r="L2476">
        <v>29.205439967640299</v>
      </c>
      <c r="M2476">
        <v>-1.5299952941428001</v>
      </c>
      <c r="N2476">
        <v>-0.44057900683946599</v>
      </c>
      <c r="O2476">
        <v>0.79790100668711705</v>
      </c>
      <c r="P2476" t="s">
        <v>22</v>
      </c>
    </row>
    <row r="2477" spans="10:16" x14ac:dyDescent="0.25">
      <c r="J2477">
        <v>2030</v>
      </c>
      <c r="K2477" t="s">
        <v>19</v>
      </c>
      <c r="L2477">
        <v>28.7415569926142</v>
      </c>
      <c r="M2477">
        <v>-1.49766612453642</v>
      </c>
      <c r="N2477">
        <v>-0.117902743065417</v>
      </c>
      <c r="O2477">
        <v>0.67918852245967698</v>
      </c>
      <c r="P2477" t="s">
        <v>22</v>
      </c>
    </row>
    <row r="2478" spans="10:16" x14ac:dyDescent="0.25">
      <c r="J2478">
        <v>2030</v>
      </c>
      <c r="K2478" t="s">
        <v>20</v>
      </c>
      <c r="L2478">
        <v>28.1052662748105</v>
      </c>
      <c r="M2478">
        <v>-1.5702153355202699</v>
      </c>
      <c r="N2478">
        <v>-3.0171023980016101E-2</v>
      </c>
      <c r="O2478">
        <v>0.59195660812590101</v>
      </c>
      <c r="P2478" t="s">
        <v>22</v>
      </c>
    </row>
    <row r="2479" spans="10:16" x14ac:dyDescent="0.25">
      <c r="J2479">
        <v>2030</v>
      </c>
      <c r="K2479" t="s">
        <v>21</v>
      </c>
      <c r="L2479">
        <v>26.7739671077968</v>
      </c>
      <c r="M2479">
        <v>-1.5624070453794401</v>
      </c>
      <c r="N2479">
        <v>-8.1818969853784101E-3</v>
      </c>
      <c r="O2479">
        <v>0.76402779705170998</v>
      </c>
      <c r="P2479" t="s">
        <v>22</v>
      </c>
    </row>
    <row r="2480" spans="10:16" x14ac:dyDescent="0.25">
      <c r="J2480">
        <v>2031</v>
      </c>
      <c r="K2480" t="s">
        <v>8</v>
      </c>
      <c r="L2480">
        <v>25.262601021353699</v>
      </c>
      <c r="M2480">
        <v>-1.5188695599564701</v>
      </c>
      <c r="N2480">
        <v>-1.4966425048722101</v>
      </c>
      <c r="O2480">
        <v>0.846525698624639</v>
      </c>
      <c r="P2480" t="s">
        <v>22</v>
      </c>
    </row>
    <row r="2481" spans="10:16" x14ac:dyDescent="0.25">
      <c r="J2481">
        <v>2031</v>
      </c>
      <c r="K2481" t="s">
        <v>6</v>
      </c>
      <c r="L2481">
        <v>25.786029644274802</v>
      </c>
      <c r="M2481">
        <v>-1.53263281109233</v>
      </c>
      <c r="N2481">
        <v>-1.49025752967812</v>
      </c>
      <c r="O2481">
        <v>0.74009542370479897</v>
      </c>
      <c r="P2481" t="s">
        <v>22</v>
      </c>
    </row>
    <row r="2482" spans="10:16" x14ac:dyDescent="0.25">
      <c r="J2482">
        <v>2031</v>
      </c>
      <c r="K2482" t="s">
        <v>9</v>
      </c>
      <c r="L2482">
        <v>26.2668330843047</v>
      </c>
      <c r="M2482">
        <v>-1.5006122355712801</v>
      </c>
      <c r="N2482">
        <v>-1.4074210298099199</v>
      </c>
      <c r="O2482">
        <v>0.73752533491700001</v>
      </c>
      <c r="P2482" t="s">
        <v>22</v>
      </c>
    </row>
    <row r="2483" spans="10:16" x14ac:dyDescent="0.25">
      <c r="J2483">
        <v>2031</v>
      </c>
      <c r="K2483" t="s">
        <v>10</v>
      </c>
      <c r="L2483">
        <v>26.7944116864224</v>
      </c>
      <c r="M2483">
        <v>-1.4900789931576</v>
      </c>
      <c r="N2483">
        <v>-1.39115786139663</v>
      </c>
      <c r="O2483">
        <v>0.80624442361334503</v>
      </c>
      <c r="P2483" t="s">
        <v>22</v>
      </c>
    </row>
    <row r="2484" spans="10:16" x14ac:dyDescent="0.25">
      <c r="J2484">
        <v>2031</v>
      </c>
      <c r="K2484" t="s">
        <v>11</v>
      </c>
      <c r="L2484">
        <v>27.4638309337337</v>
      </c>
      <c r="M2484">
        <v>-1.4689843386064101</v>
      </c>
      <c r="N2484">
        <v>-1.1801970816726</v>
      </c>
      <c r="O2484">
        <v>0.76839976962228596</v>
      </c>
      <c r="P2484" t="s">
        <v>22</v>
      </c>
    </row>
    <row r="2485" spans="10:16" x14ac:dyDescent="0.25">
      <c r="J2485">
        <v>2031</v>
      </c>
      <c r="K2485" t="s">
        <v>13</v>
      </c>
      <c r="L2485">
        <v>27.976493818776401</v>
      </c>
      <c r="M2485">
        <v>-1.4700089606022999</v>
      </c>
      <c r="N2485">
        <v>-1.0842362519236199</v>
      </c>
      <c r="O2485">
        <v>0.77243803082238405</v>
      </c>
      <c r="P2485" t="s">
        <v>22</v>
      </c>
    </row>
    <row r="2486" spans="10:16" x14ac:dyDescent="0.25">
      <c r="J2486">
        <v>2031</v>
      </c>
      <c r="K2486" t="s">
        <v>14</v>
      </c>
      <c r="L2486">
        <v>28.528134592596501</v>
      </c>
      <c r="M2486">
        <v>-1.43564323782515</v>
      </c>
      <c r="N2486">
        <v>-0.98442063434633298</v>
      </c>
      <c r="O2486">
        <v>0.84662043685144905</v>
      </c>
      <c r="P2486" t="s">
        <v>22</v>
      </c>
    </row>
    <row r="2487" spans="10:16" x14ac:dyDescent="0.25">
      <c r="J2487">
        <v>2031</v>
      </c>
      <c r="K2487" t="s">
        <v>15</v>
      </c>
      <c r="L2487">
        <v>28.802060890499899</v>
      </c>
      <c r="M2487">
        <v>-1.4532564533510399</v>
      </c>
      <c r="N2487">
        <v>-0.780865179851428</v>
      </c>
      <c r="O2487">
        <v>0.72064327991288502</v>
      </c>
      <c r="P2487" t="s">
        <v>22</v>
      </c>
    </row>
    <row r="2488" spans="10:16" x14ac:dyDescent="0.25">
      <c r="J2488">
        <v>2031</v>
      </c>
      <c r="K2488" t="s">
        <v>16</v>
      </c>
      <c r="L2488">
        <v>28.9465865529986</v>
      </c>
      <c r="M2488">
        <v>-1.44228176572114</v>
      </c>
      <c r="N2488">
        <v>-0.55054247160579395</v>
      </c>
      <c r="O2488">
        <v>0.70469442036278296</v>
      </c>
      <c r="P2488" t="s">
        <v>22</v>
      </c>
    </row>
    <row r="2489" spans="10:16" x14ac:dyDescent="0.25">
      <c r="J2489">
        <v>2031</v>
      </c>
      <c r="K2489" t="s">
        <v>17</v>
      </c>
      <c r="L2489">
        <v>29.346436747857101</v>
      </c>
      <c r="M2489">
        <v>-1.4580157396936899</v>
      </c>
      <c r="N2489">
        <v>-0.385079242778325</v>
      </c>
      <c r="O2489">
        <v>0.69542991973149604</v>
      </c>
      <c r="P2489" t="s">
        <v>22</v>
      </c>
    </row>
    <row r="2490" spans="10:16" x14ac:dyDescent="0.25">
      <c r="J2490">
        <v>2031</v>
      </c>
      <c r="K2490" t="s">
        <v>18</v>
      </c>
      <c r="L2490">
        <v>29.2808699008391</v>
      </c>
      <c r="M2490">
        <v>-1.5221436289964501</v>
      </c>
      <c r="N2490">
        <v>-0.44057900683946599</v>
      </c>
      <c r="O2490">
        <v>0.79790100668711705</v>
      </c>
      <c r="P2490" t="s">
        <v>22</v>
      </c>
    </row>
    <row r="2491" spans="10:16" x14ac:dyDescent="0.25">
      <c r="J2491">
        <v>2031</v>
      </c>
      <c r="K2491" t="s">
        <v>19</v>
      </c>
      <c r="L2491">
        <v>28.816986925812898</v>
      </c>
      <c r="M2491">
        <v>-1.48981445939007</v>
      </c>
      <c r="N2491">
        <v>-0.117902743065417</v>
      </c>
      <c r="O2491">
        <v>0.67918852245967698</v>
      </c>
      <c r="P2491" t="s">
        <v>22</v>
      </c>
    </row>
    <row r="2492" spans="10:16" x14ac:dyDescent="0.25">
      <c r="J2492">
        <v>2031</v>
      </c>
      <c r="K2492" t="s">
        <v>20</v>
      </c>
      <c r="L2492">
        <v>28.180696208009302</v>
      </c>
      <c r="M2492">
        <v>-1.5623636703739201</v>
      </c>
      <c r="N2492">
        <v>-3.0171023980016101E-2</v>
      </c>
      <c r="O2492">
        <v>0.59195660812590101</v>
      </c>
      <c r="P2492" t="s">
        <v>22</v>
      </c>
    </row>
    <row r="2493" spans="10:16" x14ac:dyDescent="0.25">
      <c r="J2493">
        <v>2031</v>
      </c>
      <c r="K2493" t="s">
        <v>21</v>
      </c>
      <c r="L2493">
        <v>26.849397040995601</v>
      </c>
      <c r="M2493">
        <v>-1.55455538023309</v>
      </c>
      <c r="N2493">
        <v>-8.1818969853784101E-3</v>
      </c>
      <c r="O2493">
        <v>0.76402779705170998</v>
      </c>
      <c r="P2493" t="s">
        <v>22</v>
      </c>
    </row>
    <row r="2494" spans="10:16" x14ac:dyDescent="0.25">
      <c r="J2494">
        <v>2032</v>
      </c>
      <c r="K2494" t="s">
        <v>8</v>
      </c>
      <c r="L2494">
        <v>25.338030954552401</v>
      </c>
      <c r="M2494">
        <v>-1.5110178948101201</v>
      </c>
      <c r="N2494">
        <v>-1.4966425048722101</v>
      </c>
      <c r="O2494">
        <v>0.846525698624639</v>
      </c>
      <c r="P2494" t="s">
        <v>22</v>
      </c>
    </row>
    <row r="2495" spans="10:16" x14ac:dyDescent="0.25">
      <c r="J2495">
        <v>2032</v>
      </c>
      <c r="K2495" t="s">
        <v>6</v>
      </c>
      <c r="L2495">
        <v>25.8614595774736</v>
      </c>
      <c r="M2495">
        <v>-1.5247811459459799</v>
      </c>
      <c r="N2495">
        <v>-1.49025752967812</v>
      </c>
      <c r="O2495">
        <v>0.74009542370479897</v>
      </c>
      <c r="P2495" t="s">
        <v>22</v>
      </c>
    </row>
    <row r="2496" spans="10:16" x14ac:dyDescent="0.25">
      <c r="J2496">
        <v>2032</v>
      </c>
      <c r="K2496" t="s">
        <v>9</v>
      </c>
      <c r="L2496">
        <v>26.342263017503502</v>
      </c>
      <c r="M2496">
        <v>-1.49276057042493</v>
      </c>
      <c r="N2496">
        <v>-1.4074210298099199</v>
      </c>
      <c r="O2496">
        <v>0.73752533491700001</v>
      </c>
      <c r="P2496" t="s">
        <v>22</v>
      </c>
    </row>
    <row r="2497" spans="10:16" x14ac:dyDescent="0.25">
      <c r="J2497">
        <v>2032</v>
      </c>
      <c r="K2497" t="s">
        <v>10</v>
      </c>
      <c r="L2497">
        <v>26.869841619621099</v>
      </c>
      <c r="M2497">
        <v>-1.4822273280112499</v>
      </c>
      <c r="N2497">
        <v>-1.39115786139663</v>
      </c>
      <c r="O2497">
        <v>0.80624442361334503</v>
      </c>
      <c r="P2497" t="s">
        <v>22</v>
      </c>
    </row>
    <row r="2498" spans="10:16" x14ac:dyDescent="0.25">
      <c r="J2498">
        <v>2032</v>
      </c>
      <c r="K2498" t="s">
        <v>11</v>
      </c>
      <c r="L2498">
        <v>27.539260866932398</v>
      </c>
      <c r="M2498">
        <v>-1.46113267346007</v>
      </c>
      <c r="N2498">
        <v>-1.1801970816726</v>
      </c>
      <c r="O2498">
        <v>0.76839976962228596</v>
      </c>
      <c r="P2498" t="s">
        <v>22</v>
      </c>
    </row>
    <row r="2499" spans="10:16" x14ac:dyDescent="0.25">
      <c r="J2499">
        <v>2032</v>
      </c>
      <c r="K2499" t="s">
        <v>13</v>
      </c>
      <c r="L2499">
        <v>28.051923751975199</v>
      </c>
      <c r="M2499">
        <v>-1.4621572954559501</v>
      </c>
      <c r="N2499">
        <v>-1.0842362519236199</v>
      </c>
      <c r="O2499">
        <v>0.77243803082238405</v>
      </c>
      <c r="P2499" t="s">
        <v>22</v>
      </c>
    </row>
    <row r="2500" spans="10:16" x14ac:dyDescent="0.25">
      <c r="J2500">
        <v>2032</v>
      </c>
      <c r="K2500" t="s">
        <v>14</v>
      </c>
      <c r="L2500">
        <v>28.603564525795299</v>
      </c>
      <c r="M2500">
        <v>-1.4277915726788</v>
      </c>
      <c r="N2500">
        <v>-0.98442063434633298</v>
      </c>
      <c r="O2500">
        <v>0.84662043685144905</v>
      </c>
      <c r="P2500" t="s">
        <v>22</v>
      </c>
    </row>
    <row r="2501" spans="10:16" x14ac:dyDescent="0.25">
      <c r="J2501">
        <v>2032</v>
      </c>
      <c r="K2501" t="s">
        <v>15</v>
      </c>
      <c r="L2501">
        <v>28.877490823698601</v>
      </c>
      <c r="M2501">
        <v>-1.4454047882046901</v>
      </c>
      <c r="N2501">
        <v>-0.780865179851428</v>
      </c>
      <c r="O2501">
        <v>0.72064327991288502</v>
      </c>
      <c r="P2501" t="s">
        <v>22</v>
      </c>
    </row>
    <row r="2502" spans="10:16" x14ac:dyDescent="0.25">
      <c r="J2502">
        <v>2032</v>
      </c>
      <c r="K2502" t="s">
        <v>16</v>
      </c>
      <c r="L2502">
        <v>29.022016486197401</v>
      </c>
      <c r="M2502">
        <v>-1.4344301005747899</v>
      </c>
      <c r="N2502">
        <v>-0.55054247160579395</v>
      </c>
      <c r="O2502">
        <v>0.70469442036278296</v>
      </c>
      <c r="P2502" t="s">
        <v>22</v>
      </c>
    </row>
    <row r="2503" spans="10:16" x14ac:dyDescent="0.25">
      <c r="J2503">
        <v>2032</v>
      </c>
      <c r="K2503" t="s">
        <v>17</v>
      </c>
      <c r="L2503">
        <v>29.4218666810558</v>
      </c>
      <c r="M2503">
        <v>-1.4501640745473401</v>
      </c>
      <c r="N2503">
        <v>-0.385079242778325</v>
      </c>
      <c r="O2503">
        <v>0.69542991973149604</v>
      </c>
      <c r="P2503" t="s">
        <v>22</v>
      </c>
    </row>
    <row r="2504" spans="10:16" x14ac:dyDescent="0.25">
      <c r="J2504">
        <v>2032</v>
      </c>
      <c r="K2504" t="s">
        <v>18</v>
      </c>
      <c r="L2504">
        <v>29.356299834037799</v>
      </c>
      <c r="M2504">
        <v>-1.5142919638501</v>
      </c>
      <c r="N2504">
        <v>-0.44057900683946599</v>
      </c>
      <c r="O2504">
        <v>0.79790100668711705</v>
      </c>
      <c r="P2504" t="s">
        <v>22</v>
      </c>
    </row>
    <row r="2505" spans="10:16" x14ac:dyDescent="0.25">
      <c r="J2505">
        <v>2032</v>
      </c>
      <c r="K2505" t="s">
        <v>19</v>
      </c>
      <c r="L2505">
        <v>28.8924168590117</v>
      </c>
      <c r="M2505">
        <v>-1.4819627942437199</v>
      </c>
      <c r="N2505">
        <v>-0.117902743065417</v>
      </c>
      <c r="O2505">
        <v>0.67918852245967698</v>
      </c>
      <c r="P2505" t="s">
        <v>22</v>
      </c>
    </row>
    <row r="2506" spans="10:16" x14ac:dyDescent="0.25">
      <c r="J2506">
        <v>2032</v>
      </c>
      <c r="K2506" t="s">
        <v>20</v>
      </c>
      <c r="L2506">
        <v>28.256126141208</v>
      </c>
      <c r="M2506">
        <v>-1.55451200522757</v>
      </c>
      <c r="N2506">
        <v>-3.0171023980016101E-2</v>
      </c>
      <c r="O2506">
        <v>0.59195660812590101</v>
      </c>
      <c r="P2506" t="s">
        <v>22</v>
      </c>
    </row>
    <row r="2507" spans="10:16" x14ac:dyDescent="0.25">
      <c r="J2507">
        <v>2032</v>
      </c>
      <c r="K2507" t="s">
        <v>21</v>
      </c>
      <c r="L2507">
        <v>26.924826974194399</v>
      </c>
      <c r="M2507">
        <v>-1.54670371508674</v>
      </c>
      <c r="N2507">
        <v>-8.1818969853784101E-3</v>
      </c>
      <c r="O2507">
        <v>0.76402779705170998</v>
      </c>
      <c r="P2507" t="s">
        <v>22</v>
      </c>
    </row>
    <row r="2508" spans="10:16" x14ac:dyDescent="0.25">
      <c r="J2508">
        <v>2033</v>
      </c>
      <c r="K2508" t="s">
        <v>8</v>
      </c>
      <c r="L2508">
        <v>25.413460887751199</v>
      </c>
      <c r="M2508">
        <v>-1.50316622966377</v>
      </c>
      <c r="N2508">
        <v>-1.4966425048722101</v>
      </c>
      <c r="O2508">
        <v>0.846525698624639</v>
      </c>
      <c r="P2508" t="s">
        <v>22</v>
      </c>
    </row>
    <row r="2509" spans="10:16" x14ac:dyDescent="0.25">
      <c r="J2509">
        <v>2033</v>
      </c>
      <c r="K2509" t="s">
        <v>6</v>
      </c>
      <c r="L2509">
        <v>25.936889510672401</v>
      </c>
      <c r="M2509">
        <v>-1.5169294807996301</v>
      </c>
      <c r="N2509">
        <v>-1.49025752967812</v>
      </c>
      <c r="O2509">
        <v>0.74009542370479897</v>
      </c>
      <c r="P2509" t="s">
        <v>22</v>
      </c>
    </row>
    <row r="2510" spans="10:16" x14ac:dyDescent="0.25">
      <c r="J2510">
        <v>2033</v>
      </c>
      <c r="K2510" t="s">
        <v>9</v>
      </c>
      <c r="L2510">
        <v>26.4176929507022</v>
      </c>
      <c r="M2510">
        <v>-1.48490890527858</v>
      </c>
      <c r="N2510">
        <v>-1.4074210298099199</v>
      </c>
      <c r="O2510">
        <v>0.73752533491700001</v>
      </c>
      <c r="P2510" t="s">
        <v>22</v>
      </c>
    </row>
    <row r="2511" spans="10:16" x14ac:dyDescent="0.25">
      <c r="J2511">
        <v>2033</v>
      </c>
      <c r="K2511" t="s">
        <v>10</v>
      </c>
      <c r="L2511">
        <v>26.9452715528199</v>
      </c>
      <c r="M2511">
        <v>-1.4743756628649001</v>
      </c>
      <c r="N2511">
        <v>-1.39115786139663</v>
      </c>
      <c r="O2511">
        <v>0.80624442361334503</v>
      </c>
      <c r="P2511" t="s">
        <v>22</v>
      </c>
    </row>
    <row r="2512" spans="10:16" x14ac:dyDescent="0.25">
      <c r="J2512">
        <v>2033</v>
      </c>
      <c r="K2512" t="s">
        <v>11</v>
      </c>
      <c r="L2512">
        <v>27.6146908001312</v>
      </c>
      <c r="M2512">
        <v>-1.45328100831372</v>
      </c>
      <c r="N2512">
        <v>-1.1801970816726</v>
      </c>
      <c r="O2512">
        <v>0.76839976962228596</v>
      </c>
      <c r="P2512" t="s">
        <v>22</v>
      </c>
    </row>
    <row r="2513" spans="10:16" x14ac:dyDescent="0.25">
      <c r="J2513">
        <v>2033</v>
      </c>
      <c r="K2513" t="s">
        <v>13</v>
      </c>
      <c r="L2513">
        <v>28.127353685174</v>
      </c>
      <c r="M2513">
        <v>-1.4543056303096</v>
      </c>
      <c r="N2513">
        <v>-1.0842362519236199</v>
      </c>
      <c r="O2513">
        <v>0.77243803082238405</v>
      </c>
      <c r="P2513" t="s">
        <v>22</v>
      </c>
    </row>
    <row r="2514" spans="10:16" x14ac:dyDescent="0.25">
      <c r="J2514">
        <v>2033</v>
      </c>
      <c r="K2514" t="s">
        <v>14</v>
      </c>
      <c r="L2514">
        <v>28.678994458994101</v>
      </c>
      <c r="M2514">
        <v>-1.4199399075324499</v>
      </c>
      <c r="N2514">
        <v>-0.98442063434633298</v>
      </c>
      <c r="O2514">
        <v>0.84662043685144905</v>
      </c>
      <c r="P2514" t="s">
        <v>22</v>
      </c>
    </row>
    <row r="2515" spans="10:16" x14ac:dyDescent="0.25">
      <c r="J2515">
        <v>2033</v>
      </c>
      <c r="K2515" t="s">
        <v>15</v>
      </c>
      <c r="L2515">
        <v>28.952920756897399</v>
      </c>
      <c r="M2515">
        <v>-1.43755312305834</v>
      </c>
      <c r="N2515">
        <v>-0.780865179851428</v>
      </c>
      <c r="O2515">
        <v>0.72064327991288502</v>
      </c>
      <c r="P2515" t="s">
        <v>22</v>
      </c>
    </row>
    <row r="2516" spans="10:16" x14ac:dyDescent="0.25">
      <c r="J2516">
        <v>2033</v>
      </c>
      <c r="K2516" t="s">
        <v>16</v>
      </c>
      <c r="L2516">
        <v>29.0974464193961</v>
      </c>
      <c r="M2516">
        <v>-1.4265784354284401</v>
      </c>
      <c r="N2516">
        <v>-0.55054247160579395</v>
      </c>
      <c r="O2516">
        <v>0.70469442036278296</v>
      </c>
      <c r="P2516" t="s">
        <v>22</v>
      </c>
    </row>
    <row r="2517" spans="10:16" x14ac:dyDescent="0.25">
      <c r="J2517">
        <v>2033</v>
      </c>
      <c r="K2517" t="s">
        <v>17</v>
      </c>
      <c r="L2517">
        <v>29.497296614254601</v>
      </c>
      <c r="M2517">
        <v>-1.44231240940099</v>
      </c>
      <c r="N2517">
        <v>-0.385079242778325</v>
      </c>
      <c r="O2517">
        <v>0.69542991973149604</v>
      </c>
      <c r="P2517" t="s">
        <v>22</v>
      </c>
    </row>
    <row r="2518" spans="10:16" x14ac:dyDescent="0.25">
      <c r="J2518">
        <v>2033</v>
      </c>
      <c r="K2518" t="s">
        <v>18</v>
      </c>
      <c r="L2518">
        <v>29.4317297672366</v>
      </c>
      <c r="M2518">
        <v>-1.50644029870375</v>
      </c>
      <c r="N2518">
        <v>-0.44057900683946599</v>
      </c>
      <c r="O2518">
        <v>0.79790100668711705</v>
      </c>
      <c r="P2518" t="s">
        <v>22</v>
      </c>
    </row>
    <row r="2519" spans="10:16" x14ac:dyDescent="0.25">
      <c r="J2519">
        <v>2033</v>
      </c>
      <c r="K2519" t="s">
        <v>19</v>
      </c>
      <c r="L2519">
        <v>28.967846792210501</v>
      </c>
      <c r="M2519">
        <v>-1.4741111290973701</v>
      </c>
      <c r="N2519">
        <v>-0.117902743065417</v>
      </c>
      <c r="O2519">
        <v>0.67918852245967698</v>
      </c>
      <c r="P2519" t="s">
        <v>22</v>
      </c>
    </row>
    <row r="2520" spans="10:16" x14ac:dyDescent="0.25">
      <c r="J2520">
        <v>2033</v>
      </c>
      <c r="K2520" t="s">
        <v>20</v>
      </c>
      <c r="L2520">
        <v>28.331556074406802</v>
      </c>
      <c r="M2520">
        <v>-1.54666034008122</v>
      </c>
      <c r="N2520">
        <v>-3.0171023980016101E-2</v>
      </c>
      <c r="O2520">
        <v>0.59195660812590101</v>
      </c>
      <c r="P2520" t="s">
        <v>22</v>
      </c>
    </row>
    <row r="2521" spans="10:16" x14ac:dyDescent="0.25">
      <c r="J2521">
        <v>2033</v>
      </c>
      <c r="K2521" t="s">
        <v>21</v>
      </c>
      <c r="L2521">
        <v>27.000256907393201</v>
      </c>
      <c r="M2521">
        <v>-1.5388520499403899</v>
      </c>
      <c r="N2521">
        <v>-8.1818969853784101E-3</v>
      </c>
      <c r="O2521">
        <v>0.76402779705170998</v>
      </c>
      <c r="P2521" t="s">
        <v>22</v>
      </c>
    </row>
    <row r="2522" spans="10:16" x14ac:dyDescent="0.25">
      <c r="J2522">
        <v>2034</v>
      </c>
      <c r="K2522" t="s">
        <v>8</v>
      </c>
      <c r="L2522">
        <v>25.488890820949901</v>
      </c>
      <c r="M2522">
        <v>-1.49531456451742</v>
      </c>
      <c r="N2522">
        <v>-1.4966425048722101</v>
      </c>
      <c r="O2522">
        <v>0.846525698624639</v>
      </c>
      <c r="P2522" t="s">
        <v>22</v>
      </c>
    </row>
    <row r="2523" spans="10:16" x14ac:dyDescent="0.25">
      <c r="J2523">
        <v>2034</v>
      </c>
      <c r="K2523" t="s">
        <v>6</v>
      </c>
      <c r="L2523">
        <v>26.0123194438711</v>
      </c>
      <c r="M2523">
        <v>-1.50907781565328</v>
      </c>
      <c r="N2523">
        <v>-1.49025752967812</v>
      </c>
      <c r="O2523">
        <v>0.74009542370479897</v>
      </c>
      <c r="P2523" t="s">
        <v>22</v>
      </c>
    </row>
    <row r="2524" spans="10:16" x14ac:dyDescent="0.25">
      <c r="J2524">
        <v>2034</v>
      </c>
      <c r="K2524" t="s">
        <v>9</v>
      </c>
      <c r="L2524">
        <v>26.493122883900998</v>
      </c>
      <c r="M2524">
        <v>-1.4770572401322299</v>
      </c>
      <c r="N2524">
        <v>-1.4074210298099199</v>
      </c>
      <c r="O2524">
        <v>0.73752533491700001</v>
      </c>
      <c r="P2524" t="s">
        <v>22</v>
      </c>
    </row>
    <row r="2525" spans="10:16" x14ac:dyDescent="0.25">
      <c r="J2525">
        <v>2034</v>
      </c>
      <c r="K2525" t="s">
        <v>10</v>
      </c>
      <c r="L2525">
        <v>27.020701486018702</v>
      </c>
      <c r="M2525">
        <v>-1.46652399771855</v>
      </c>
      <c r="N2525">
        <v>-1.39115786139663</v>
      </c>
      <c r="O2525">
        <v>0.80624442361334503</v>
      </c>
      <c r="P2525" t="s">
        <v>22</v>
      </c>
    </row>
    <row r="2526" spans="10:16" x14ac:dyDescent="0.25">
      <c r="J2526">
        <v>2034</v>
      </c>
      <c r="K2526" t="s">
        <v>11</v>
      </c>
      <c r="L2526">
        <v>27.690120733330001</v>
      </c>
      <c r="M2526">
        <v>-1.4454293431673699</v>
      </c>
      <c r="N2526">
        <v>-1.1801970816726</v>
      </c>
      <c r="O2526">
        <v>0.76839976962228596</v>
      </c>
      <c r="P2526" t="s">
        <v>22</v>
      </c>
    </row>
    <row r="2527" spans="10:16" x14ac:dyDescent="0.25">
      <c r="J2527">
        <v>2034</v>
      </c>
      <c r="K2527" t="s">
        <v>13</v>
      </c>
      <c r="L2527">
        <v>28.202783618372699</v>
      </c>
      <c r="M2527">
        <v>-1.44645396516325</v>
      </c>
      <c r="N2527">
        <v>-1.0842362519236199</v>
      </c>
      <c r="O2527">
        <v>0.77243803082238405</v>
      </c>
      <c r="P2527" t="s">
        <v>22</v>
      </c>
    </row>
    <row r="2528" spans="10:16" x14ac:dyDescent="0.25">
      <c r="J2528">
        <v>2034</v>
      </c>
      <c r="K2528" t="s">
        <v>14</v>
      </c>
      <c r="L2528">
        <v>28.754424392192799</v>
      </c>
      <c r="M2528">
        <v>-1.4120882423861001</v>
      </c>
      <c r="N2528">
        <v>-0.98442063434633298</v>
      </c>
      <c r="O2528">
        <v>0.84662043685144905</v>
      </c>
      <c r="P2528" t="s">
        <v>22</v>
      </c>
    </row>
    <row r="2529" spans="10:16" x14ac:dyDescent="0.25">
      <c r="J2529">
        <v>2034</v>
      </c>
      <c r="K2529" t="s">
        <v>15</v>
      </c>
      <c r="L2529">
        <v>29.028350690096101</v>
      </c>
      <c r="M2529">
        <v>-1.42970145791199</v>
      </c>
      <c r="N2529">
        <v>-0.780865179851428</v>
      </c>
      <c r="O2529">
        <v>0.72064327991288502</v>
      </c>
      <c r="P2529" t="s">
        <v>22</v>
      </c>
    </row>
    <row r="2530" spans="10:16" x14ac:dyDescent="0.25">
      <c r="J2530">
        <v>2034</v>
      </c>
      <c r="K2530" t="s">
        <v>16</v>
      </c>
      <c r="L2530">
        <v>29.172876352594901</v>
      </c>
      <c r="M2530">
        <v>-1.41872677028209</v>
      </c>
      <c r="N2530">
        <v>-0.55054247160579395</v>
      </c>
      <c r="O2530">
        <v>0.70469442036278296</v>
      </c>
      <c r="P2530" t="s">
        <v>22</v>
      </c>
    </row>
    <row r="2531" spans="10:16" x14ac:dyDescent="0.25">
      <c r="J2531">
        <v>2034</v>
      </c>
      <c r="K2531" t="s">
        <v>17</v>
      </c>
      <c r="L2531">
        <v>29.5727265474533</v>
      </c>
      <c r="M2531">
        <v>-1.43446074425464</v>
      </c>
      <c r="N2531">
        <v>-0.385079242778325</v>
      </c>
      <c r="O2531">
        <v>0.69542991973149604</v>
      </c>
      <c r="P2531" t="s">
        <v>22</v>
      </c>
    </row>
    <row r="2532" spans="10:16" x14ac:dyDescent="0.25">
      <c r="J2532">
        <v>2034</v>
      </c>
      <c r="K2532" t="s">
        <v>18</v>
      </c>
      <c r="L2532">
        <v>29.507159700435398</v>
      </c>
      <c r="M2532">
        <v>-1.4985886335574099</v>
      </c>
      <c r="N2532">
        <v>-0.44057900683946599</v>
      </c>
      <c r="O2532">
        <v>0.79790100668711705</v>
      </c>
      <c r="P2532" t="s">
        <v>22</v>
      </c>
    </row>
    <row r="2533" spans="10:16" x14ac:dyDescent="0.25">
      <c r="J2533">
        <v>2034</v>
      </c>
      <c r="K2533" t="s">
        <v>19</v>
      </c>
      <c r="L2533">
        <v>29.0432767254092</v>
      </c>
      <c r="M2533">
        <v>-1.46625946395102</v>
      </c>
      <c r="N2533">
        <v>-0.117902743065417</v>
      </c>
      <c r="O2533">
        <v>0.67918852245967698</v>
      </c>
      <c r="P2533" t="s">
        <v>22</v>
      </c>
    </row>
    <row r="2534" spans="10:16" x14ac:dyDescent="0.25">
      <c r="J2534">
        <v>2034</v>
      </c>
      <c r="K2534" t="s">
        <v>20</v>
      </c>
      <c r="L2534">
        <v>28.4069860076056</v>
      </c>
      <c r="M2534">
        <v>-1.5388086749348799</v>
      </c>
      <c r="N2534">
        <v>-3.0171023980016101E-2</v>
      </c>
      <c r="O2534">
        <v>0.59195660812590101</v>
      </c>
      <c r="P2534" t="s">
        <v>22</v>
      </c>
    </row>
    <row r="2535" spans="10:16" x14ac:dyDescent="0.25">
      <c r="J2535">
        <v>2034</v>
      </c>
      <c r="K2535" t="s">
        <v>21</v>
      </c>
      <c r="L2535">
        <v>27.075686840591899</v>
      </c>
      <c r="M2535">
        <v>-1.5310003847940401</v>
      </c>
      <c r="N2535">
        <v>-8.1818969853784101E-3</v>
      </c>
      <c r="O2535">
        <v>0.76402779705170998</v>
      </c>
      <c r="P2535" t="s">
        <v>22</v>
      </c>
    </row>
    <row r="2536" spans="10:16" x14ac:dyDescent="0.25">
      <c r="J2536">
        <v>2035</v>
      </c>
      <c r="K2536" t="s">
        <v>8</v>
      </c>
      <c r="L2536">
        <v>25.564320754148699</v>
      </c>
      <c r="M2536">
        <v>-1.4874628993710699</v>
      </c>
      <c r="N2536">
        <v>-1.4966425048722101</v>
      </c>
      <c r="O2536">
        <v>0.846525698624639</v>
      </c>
      <c r="P2536" t="s">
        <v>22</v>
      </c>
    </row>
    <row r="2537" spans="10:16" x14ac:dyDescent="0.25">
      <c r="J2537">
        <v>2035</v>
      </c>
      <c r="K2537" t="s">
        <v>6</v>
      </c>
      <c r="L2537">
        <v>26.087749377069901</v>
      </c>
      <c r="M2537">
        <v>-1.50122615050694</v>
      </c>
      <c r="N2537">
        <v>-1.49025752967812</v>
      </c>
      <c r="O2537">
        <v>0.74009542370479897</v>
      </c>
      <c r="P2537" t="s">
        <v>22</v>
      </c>
    </row>
    <row r="2538" spans="10:16" x14ac:dyDescent="0.25">
      <c r="J2538">
        <v>2035</v>
      </c>
      <c r="K2538" t="s">
        <v>9</v>
      </c>
      <c r="L2538">
        <v>26.5685528170998</v>
      </c>
      <c r="M2538">
        <v>-1.4692055749858799</v>
      </c>
      <c r="N2538">
        <v>-1.4074210298099199</v>
      </c>
      <c r="O2538">
        <v>0.73752533491700001</v>
      </c>
      <c r="P2538" t="s">
        <v>22</v>
      </c>
    </row>
    <row r="2539" spans="10:16" x14ac:dyDescent="0.25">
      <c r="J2539">
        <v>2035</v>
      </c>
      <c r="K2539" t="s">
        <v>10</v>
      </c>
      <c r="L2539">
        <v>27.0961314192174</v>
      </c>
      <c r="M2539">
        <v>-1.4586723325722</v>
      </c>
      <c r="N2539">
        <v>-1.39115786139663</v>
      </c>
      <c r="O2539">
        <v>0.80624442361334503</v>
      </c>
      <c r="P2539" t="s">
        <v>22</v>
      </c>
    </row>
    <row r="2540" spans="10:16" x14ac:dyDescent="0.25">
      <c r="J2540">
        <v>2035</v>
      </c>
      <c r="K2540" t="s">
        <v>11</v>
      </c>
      <c r="L2540">
        <v>27.765550666528799</v>
      </c>
      <c r="M2540">
        <v>-1.4375776780210201</v>
      </c>
      <c r="N2540">
        <v>-1.1801970816726</v>
      </c>
      <c r="O2540">
        <v>0.76839976962228596</v>
      </c>
      <c r="P2540" t="s">
        <v>22</v>
      </c>
    </row>
    <row r="2541" spans="10:16" x14ac:dyDescent="0.25">
      <c r="J2541">
        <v>2035</v>
      </c>
      <c r="K2541" t="s">
        <v>13</v>
      </c>
      <c r="L2541">
        <v>28.278213551571501</v>
      </c>
      <c r="M2541">
        <v>-1.4386023000168999</v>
      </c>
      <c r="N2541">
        <v>-1.0842362519236199</v>
      </c>
      <c r="O2541">
        <v>0.77243803082238405</v>
      </c>
      <c r="P2541" t="s">
        <v>22</v>
      </c>
    </row>
    <row r="2542" spans="10:16" x14ac:dyDescent="0.25">
      <c r="J2542">
        <v>2035</v>
      </c>
      <c r="K2542" t="s">
        <v>14</v>
      </c>
      <c r="L2542">
        <v>28.829854325391601</v>
      </c>
      <c r="M2542">
        <v>-1.40423657723976</v>
      </c>
      <c r="N2542">
        <v>-0.98442063434633298</v>
      </c>
      <c r="O2542">
        <v>0.84662043685144905</v>
      </c>
      <c r="P2542" t="s">
        <v>22</v>
      </c>
    </row>
    <row r="2543" spans="10:16" x14ac:dyDescent="0.25">
      <c r="J2543">
        <v>2035</v>
      </c>
      <c r="K2543" t="s">
        <v>15</v>
      </c>
      <c r="L2543">
        <v>29.103780623294899</v>
      </c>
      <c r="M2543">
        <v>-1.4218497927656399</v>
      </c>
      <c r="N2543">
        <v>-0.780865179851428</v>
      </c>
      <c r="O2543">
        <v>0.72064327991288502</v>
      </c>
      <c r="P2543" t="s">
        <v>22</v>
      </c>
    </row>
    <row r="2544" spans="10:16" x14ac:dyDescent="0.25">
      <c r="J2544">
        <v>2035</v>
      </c>
      <c r="K2544" t="s">
        <v>16</v>
      </c>
      <c r="L2544">
        <v>29.248306285793699</v>
      </c>
      <c r="M2544">
        <v>-1.41087510513574</v>
      </c>
      <c r="N2544">
        <v>-0.55054247160579395</v>
      </c>
      <c r="O2544">
        <v>0.70469442036278296</v>
      </c>
      <c r="P2544" t="s">
        <v>22</v>
      </c>
    </row>
    <row r="2545" spans="10:16" x14ac:dyDescent="0.25">
      <c r="J2545">
        <v>2035</v>
      </c>
      <c r="K2545" t="s">
        <v>17</v>
      </c>
      <c r="L2545">
        <v>29.648156480652101</v>
      </c>
      <c r="M2545">
        <v>-1.4266090791082899</v>
      </c>
      <c r="N2545">
        <v>-0.385079242778325</v>
      </c>
      <c r="O2545">
        <v>0.69542991973149604</v>
      </c>
      <c r="P2545" t="s">
        <v>22</v>
      </c>
    </row>
    <row r="2546" spans="10:16" x14ac:dyDescent="0.25">
      <c r="J2546">
        <v>2035</v>
      </c>
      <c r="K2546" t="s">
        <v>18</v>
      </c>
      <c r="L2546">
        <v>29.5825896336342</v>
      </c>
      <c r="M2546">
        <v>-1.4907369684110601</v>
      </c>
      <c r="N2546">
        <v>-0.44057900683946599</v>
      </c>
      <c r="O2546">
        <v>0.79790100668711705</v>
      </c>
      <c r="P2546" t="s">
        <v>22</v>
      </c>
    </row>
    <row r="2547" spans="10:16" x14ac:dyDescent="0.25">
      <c r="J2547">
        <v>2035</v>
      </c>
      <c r="K2547" t="s">
        <v>19</v>
      </c>
      <c r="L2547">
        <v>29.118706658608001</v>
      </c>
      <c r="M2547">
        <v>-1.45840779880467</v>
      </c>
      <c r="N2547">
        <v>-0.117902743065417</v>
      </c>
      <c r="O2547">
        <v>0.67918852245967698</v>
      </c>
      <c r="P2547" t="s">
        <v>22</v>
      </c>
    </row>
    <row r="2548" spans="10:16" x14ac:dyDescent="0.25">
      <c r="J2548">
        <v>2035</v>
      </c>
      <c r="K2548" t="s">
        <v>20</v>
      </c>
      <c r="L2548">
        <v>28.482415940804401</v>
      </c>
      <c r="M2548">
        <v>-1.5309570097885301</v>
      </c>
      <c r="N2548">
        <v>-3.0171023980016101E-2</v>
      </c>
      <c r="O2548">
        <v>0.59195660812590101</v>
      </c>
      <c r="P2548" t="s">
        <v>22</v>
      </c>
    </row>
    <row r="2549" spans="10:16" x14ac:dyDescent="0.25">
      <c r="J2549">
        <v>2035</v>
      </c>
      <c r="K2549" t="s">
        <v>21</v>
      </c>
      <c r="L2549">
        <v>27.151116773790701</v>
      </c>
      <c r="M2549">
        <v>-1.5231487196477</v>
      </c>
      <c r="N2549">
        <v>-8.1818969853784101E-3</v>
      </c>
      <c r="O2549">
        <v>0.76402779705170998</v>
      </c>
      <c r="P2549" t="s">
        <v>22</v>
      </c>
    </row>
    <row r="2550" spans="10:16" x14ac:dyDescent="0.25">
      <c r="J2550">
        <v>2036</v>
      </c>
      <c r="K2550" t="s">
        <v>8</v>
      </c>
      <c r="L2550">
        <v>25.639750687347501</v>
      </c>
      <c r="M2550">
        <v>-1.4796112342247201</v>
      </c>
      <c r="N2550">
        <v>-1.4966425048722101</v>
      </c>
      <c r="O2550">
        <v>0.846525698624639</v>
      </c>
      <c r="P2550" t="s">
        <v>22</v>
      </c>
    </row>
    <row r="2551" spans="10:16" x14ac:dyDescent="0.25">
      <c r="J2551">
        <v>2036</v>
      </c>
      <c r="K2551" t="s">
        <v>6</v>
      </c>
      <c r="L2551">
        <v>26.163179310268699</v>
      </c>
      <c r="M2551">
        <v>-1.4933744853605899</v>
      </c>
      <c r="N2551">
        <v>-1.49025752967812</v>
      </c>
      <c r="O2551">
        <v>0.74009542370479897</v>
      </c>
      <c r="P2551" t="s">
        <v>22</v>
      </c>
    </row>
    <row r="2552" spans="10:16" x14ac:dyDescent="0.25">
      <c r="J2552">
        <v>2036</v>
      </c>
      <c r="K2552" t="s">
        <v>9</v>
      </c>
      <c r="L2552">
        <v>26.643982750298601</v>
      </c>
      <c r="M2552">
        <v>-1.4613539098395301</v>
      </c>
      <c r="N2552">
        <v>-1.4074210298099199</v>
      </c>
      <c r="O2552">
        <v>0.73752533491700001</v>
      </c>
      <c r="P2552" t="s">
        <v>22</v>
      </c>
    </row>
    <row r="2553" spans="10:16" x14ac:dyDescent="0.25">
      <c r="J2553">
        <v>2036</v>
      </c>
      <c r="K2553" t="s">
        <v>10</v>
      </c>
      <c r="L2553">
        <v>27.171561352416202</v>
      </c>
      <c r="M2553">
        <v>-1.4508206674258599</v>
      </c>
      <c r="N2553">
        <v>-1.39115786139663</v>
      </c>
      <c r="O2553">
        <v>0.80624442361334503</v>
      </c>
      <c r="P2553" t="s">
        <v>22</v>
      </c>
    </row>
    <row r="2554" spans="10:16" x14ac:dyDescent="0.25">
      <c r="J2554">
        <v>2036</v>
      </c>
      <c r="K2554" t="s">
        <v>11</v>
      </c>
      <c r="L2554">
        <v>27.840980599727501</v>
      </c>
      <c r="M2554">
        <v>-1.42972601287467</v>
      </c>
      <c r="N2554">
        <v>-1.1801970816726</v>
      </c>
      <c r="O2554">
        <v>0.76839976962228596</v>
      </c>
      <c r="P2554" t="s">
        <v>22</v>
      </c>
    </row>
    <row r="2555" spans="10:16" x14ac:dyDescent="0.25">
      <c r="J2555">
        <v>2036</v>
      </c>
      <c r="K2555" t="s">
        <v>13</v>
      </c>
      <c r="L2555">
        <v>28.353643484770298</v>
      </c>
      <c r="M2555">
        <v>-1.4307506348705501</v>
      </c>
      <c r="N2555">
        <v>-1.0842362519236199</v>
      </c>
      <c r="O2555">
        <v>0.77243803082238405</v>
      </c>
      <c r="P2555" t="s">
        <v>22</v>
      </c>
    </row>
    <row r="2556" spans="10:16" x14ac:dyDescent="0.25">
      <c r="J2556">
        <v>2036</v>
      </c>
      <c r="K2556" t="s">
        <v>14</v>
      </c>
      <c r="L2556">
        <v>28.905284258590399</v>
      </c>
      <c r="M2556">
        <v>-1.39638491209341</v>
      </c>
      <c r="N2556">
        <v>-0.98442063434633298</v>
      </c>
      <c r="O2556">
        <v>0.84662043685144905</v>
      </c>
      <c r="P2556" t="s">
        <v>22</v>
      </c>
    </row>
    <row r="2557" spans="10:16" x14ac:dyDescent="0.25">
      <c r="J2557">
        <v>2036</v>
      </c>
      <c r="K2557" t="s">
        <v>15</v>
      </c>
      <c r="L2557">
        <v>29.1792105564937</v>
      </c>
      <c r="M2557">
        <v>-1.4139981276192899</v>
      </c>
      <c r="N2557">
        <v>-0.780865179851428</v>
      </c>
      <c r="O2557">
        <v>0.72064327991288502</v>
      </c>
      <c r="P2557" t="s">
        <v>22</v>
      </c>
    </row>
    <row r="2558" spans="10:16" x14ac:dyDescent="0.25">
      <c r="J2558">
        <v>2036</v>
      </c>
      <c r="K2558" t="s">
        <v>16</v>
      </c>
      <c r="L2558">
        <v>29.323736218992501</v>
      </c>
      <c r="M2558">
        <v>-1.4030234399893899</v>
      </c>
      <c r="N2558">
        <v>-0.55054247160579395</v>
      </c>
      <c r="O2558">
        <v>0.70469442036278296</v>
      </c>
      <c r="P2558" t="s">
        <v>22</v>
      </c>
    </row>
    <row r="2559" spans="10:16" x14ac:dyDescent="0.25">
      <c r="J2559">
        <v>2036</v>
      </c>
      <c r="K2559" t="s">
        <v>17</v>
      </c>
      <c r="L2559">
        <v>29.723586413850899</v>
      </c>
      <c r="M2559">
        <v>-1.4187574139619401</v>
      </c>
      <c r="N2559">
        <v>-0.385079242778325</v>
      </c>
      <c r="O2559">
        <v>0.69542991973149604</v>
      </c>
      <c r="P2559" t="s">
        <v>22</v>
      </c>
    </row>
    <row r="2560" spans="10:16" x14ac:dyDescent="0.25">
      <c r="J2560">
        <v>2036</v>
      </c>
      <c r="K2560" t="s">
        <v>18</v>
      </c>
      <c r="L2560">
        <v>29.658019566832898</v>
      </c>
      <c r="M2560">
        <v>-1.48288530326471</v>
      </c>
      <c r="N2560">
        <v>-0.44057900683946599</v>
      </c>
      <c r="O2560">
        <v>0.79790100668711705</v>
      </c>
      <c r="P2560" t="s">
        <v>22</v>
      </c>
    </row>
    <row r="2561" spans="10:16" x14ac:dyDescent="0.25">
      <c r="J2561">
        <v>2036</v>
      </c>
      <c r="K2561" t="s">
        <v>19</v>
      </c>
      <c r="L2561">
        <v>29.194136591806799</v>
      </c>
      <c r="M2561">
        <v>-1.4505561336583199</v>
      </c>
      <c r="N2561">
        <v>-0.117902743065417</v>
      </c>
      <c r="O2561">
        <v>0.67918852245967698</v>
      </c>
      <c r="P2561" t="s">
        <v>22</v>
      </c>
    </row>
    <row r="2562" spans="10:16" x14ac:dyDescent="0.25">
      <c r="J2562">
        <v>2036</v>
      </c>
      <c r="K2562" t="s">
        <v>20</v>
      </c>
      <c r="L2562">
        <v>28.5578458740031</v>
      </c>
      <c r="M2562">
        <v>-1.5231053446421801</v>
      </c>
      <c r="N2562">
        <v>-3.0171023980016101E-2</v>
      </c>
      <c r="O2562">
        <v>0.59195660812590101</v>
      </c>
      <c r="P2562" t="s">
        <v>22</v>
      </c>
    </row>
    <row r="2563" spans="10:16" x14ac:dyDescent="0.25">
      <c r="J2563">
        <v>2036</v>
      </c>
      <c r="K2563" t="s">
        <v>21</v>
      </c>
      <c r="L2563">
        <v>27.226546706989499</v>
      </c>
      <c r="M2563">
        <v>-1.51529705450135</v>
      </c>
      <c r="N2563">
        <v>-8.1818969853784101E-3</v>
      </c>
      <c r="O2563">
        <v>0.76402779705170998</v>
      </c>
      <c r="P2563" t="s">
        <v>22</v>
      </c>
    </row>
    <row r="2564" spans="10:16" x14ac:dyDescent="0.25">
      <c r="J2564">
        <v>2037</v>
      </c>
      <c r="K2564" t="s">
        <v>8</v>
      </c>
      <c r="L2564">
        <v>25.715180620546299</v>
      </c>
      <c r="M2564">
        <v>-1.47175956907837</v>
      </c>
      <c r="N2564">
        <v>-1.4966425048722101</v>
      </c>
      <c r="O2564">
        <v>0.846525698624639</v>
      </c>
      <c r="P2564" t="s">
        <v>22</v>
      </c>
    </row>
    <row r="2565" spans="10:16" x14ac:dyDescent="0.25">
      <c r="J2565">
        <v>2037</v>
      </c>
      <c r="K2565" t="s">
        <v>6</v>
      </c>
      <c r="L2565">
        <v>26.238609243467501</v>
      </c>
      <c r="M2565">
        <v>-1.4855228202142401</v>
      </c>
      <c r="N2565">
        <v>-1.49025752967812</v>
      </c>
      <c r="O2565">
        <v>0.74009542370479897</v>
      </c>
      <c r="P2565" t="s">
        <v>22</v>
      </c>
    </row>
    <row r="2566" spans="10:16" x14ac:dyDescent="0.25">
      <c r="J2566">
        <v>2037</v>
      </c>
      <c r="K2566" t="s">
        <v>9</v>
      </c>
      <c r="L2566">
        <v>26.7194126834973</v>
      </c>
      <c r="M2566">
        <v>-1.45350224469319</v>
      </c>
      <c r="N2566">
        <v>-1.4074210298099199</v>
      </c>
      <c r="O2566">
        <v>0.73752533491700001</v>
      </c>
      <c r="P2566" t="s">
        <v>22</v>
      </c>
    </row>
    <row r="2567" spans="10:16" x14ac:dyDescent="0.25">
      <c r="J2567">
        <v>2037</v>
      </c>
      <c r="K2567" t="s">
        <v>10</v>
      </c>
      <c r="L2567">
        <v>27.246991285615</v>
      </c>
      <c r="M2567">
        <v>-1.4429690022795101</v>
      </c>
      <c r="N2567">
        <v>-1.39115786139663</v>
      </c>
      <c r="O2567">
        <v>0.80624442361334503</v>
      </c>
      <c r="P2567" t="s">
        <v>22</v>
      </c>
    </row>
    <row r="2568" spans="10:16" x14ac:dyDescent="0.25">
      <c r="J2568">
        <v>2037</v>
      </c>
      <c r="K2568" t="s">
        <v>11</v>
      </c>
      <c r="L2568">
        <v>27.916410532926299</v>
      </c>
      <c r="M2568">
        <v>-1.42187434772832</v>
      </c>
      <c r="N2568">
        <v>-1.1801970816726</v>
      </c>
      <c r="O2568">
        <v>0.76839976962228596</v>
      </c>
      <c r="P2568" t="s">
        <v>22</v>
      </c>
    </row>
    <row r="2569" spans="10:16" x14ac:dyDescent="0.25">
      <c r="J2569">
        <v>2037</v>
      </c>
      <c r="K2569" t="s">
        <v>13</v>
      </c>
      <c r="L2569">
        <v>28.429073417969001</v>
      </c>
      <c r="M2569">
        <v>-1.4228989697242</v>
      </c>
      <c r="N2569">
        <v>-1.0842362519236199</v>
      </c>
      <c r="O2569">
        <v>0.77243803082238405</v>
      </c>
      <c r="P2569" t="s">
        <v>22</v>
      </c>
    </row>
    <row r="2570" spans="10:16" x14ac:dyDescent="0.25">
      <c r="J2570">
        <v>2037</v>
      </c>
      <c r="K2570" t="s">
        <v>14</v>
      </c>
      <c r="L2570">
        <v>28.980714191789101</v>
      </c>
      <c r="M2570">
        <v>-1.3885332469470599</v>
      </c>
      <c r="N2570">
        <v>-0.98442063434633298</v>
      </c>
      <c r="O2570">
        <v>0.84662043685144905</v>
      </c>
      <c r="P2570" t="s">
        <v>22</v>
      </c>
    </row>
    <row r="2571" spans="10:16" x14ac:dyDescent="0.25">
      <c r="J2571">
        <v>2037</v>
      </c>
      <c r="K2571" t="s">
        <v>15</v>
      </c>
      <c r="L2571">
        <v>29.254640489692498</v>
      </c>
      <c r="M2571">
        <v>-1.4061464624729401</v>
      </c>
      <c r="N2571">
        <v>-0.780865179851428</v>
      </c>
      <c r="O2571">
        <v>0.72064327991288502</v>
      </c>
      <c r="P2571" t="s">
        <v>22</v>
      </c>
    </row>
    <row r="2572" spans="10:16" x14ac:dyDescent="0.25">
      <c r="J2572">
        <v>2037</v>
      </c>
      <c r="K2572" t="s">
        <v>16</v>
      </c>
      <c r="L2572">
        <v>29.399166152191199</v>
      </c>
      <c r="M2572">
        <v>-1.3951717748430399</v>
      </c>
      <c r="N2572">
        <v>-0.55054247160579395</v>
      </c>
      <c r="O2572">
        <v>0.70469442036278296</v>
      </c>
      <c r="P2572" t="s">
        <v>22</v>
      </c>
    </row>
    <row r="2573" spans="10:16" x14ac:dyDescent="0.25">
      <c r="J2573">
        <v>2037</v>
      </c>
      <c r="K2573" t="s">
        <v>17</v>
      </c>
      <c r="L2573">
        <v>29.799016347049701</v>
      </c>
      <c r="M2573">
        <v>-1.4109057488156</v>
      </c>
      <c r="N2573">
        <v>-0.385079242778325</v>
      </c>
      <c r="O2573">
        <v>0.69542991973149604</v>
      </c>
      <c r="P2573" t="s">
        <v>22</v>
      </c>
    </row>
    <row r="2574" spans="10:16" x14ac:dyDescent="0.25">
      <c r="J2574">
        <v>2037</v>
      </c>
      <c r="K2574" t="s">
        <v>18</v>
      </c>
      <c r="L2574">
        <v>29.7334495000317</v>
      </c>
      <c r="M2574">
        <v>-1.47503363811836</v>
      </c>
      <c r="N2574">
        <v>-0.44057900683946599</v>
      </c>
      <c r="O2574">
        <v>0.79790100668711705</v>
      </c>
      <c r="P2574" t="s">
        <v>22</v>
      </c>
    </row>
    <row r="2575" spans="10:16" x14ac:dyDescent="0.25">
      <c r="J2575">
        <v>2037</v>
      </c>
      <c r="K2575" t="s">
        <v>19</v>
      </c>
      <c r="L2575">
        <v>29.269566525005501</v>
      </c>
      <c r="M2575">
        <v>-1.4427044685119701</v>
      </c>
      <c r="N2575">
        <v>-0.117902743065417</v>
      </c>
      <c r="O2575">
        <v>0.67918852245967698</v>
      </c>
      <c r="P2575" t="s">
        <v>22</v>
      </c>
    </row>
    <row r="2576" spans="10:16" x14ac:dyDescent="0.25">
      <c r="J2576">
        <v>2037</v>
      </c>
      <c r="K2576" t="s">
        <v>20</v>
      </c>
      <c r="L2576">
        <v>28.633275807201901</v>
      </c>
      <c r="M2576">
        <v>-1.51525367949583</v>
      </c>
      <c r="N2576">
        <v>-3.0171023980016101E-2</v>
      </c>
      <c r="O2576">
        <v>0.59195660812590101</v>
      </c>
      <c r="P2576" t="s">
        <v>22</v>
      </c>
    </row>
    <row r="2577" spans="10:16" x14ac:dyDescent="0.25">
      <c r="J2577">
        <v>2037</v>
      </c>
      <c r="K2577" t="s">
        <v>21</v>
      </c>
      <c r="L2577">
        <v>27.301976640188201</v>
      </c>
      <c r="M2577">
        <v>-1.5074453893549999</v>
      </c>
      <c r="N2577">
        <v>-8.1818969853784101E-3</v>
      </c>
      <c r="O2577">
        <v>0.76402779705170998</v>
      </c>
      <c r="P2577" t="s">
        <v>22</v>
      </c>
    </row>
    <row r="2578" spans="10:16" x14ac:dyDescent="0.25">
      <c r="J2578">
        <v>2038</v>
      </c>
      <c r="K2578" t="s">
        <v>8</v>
      </c>
      <c r="L2578">
        <v>25.790610553745001</v>
      </c>
      <c r="M2578">
        <v>-1.46390790393203</v>
      </c>
      <c r="N2578">
        <v>-1.4966425048722101</v>
      </c>
      <c r="O2578">
        <v>0.846525698624639</v>
      </c>
      <c r="P2578" t="s">
        <v>22</v>
      </c>
    </row>
    <row r="2579" spans="10:16" x14ac:dyDescent="0.25">
      <c r="J2579">
        <v>2038</v>
      </c>
      <c r="K2579" t="s">
        <v>6</v>
      </c>
      <c r="L2579">
        <v>26.314039176666199</v>
      </c>
      <c r="M2579">
        <v>-1.47767115506789</v>
      </c>
      <c r="N2579">
        <v>-1.49025752967812</v>
      </c>
      <c r="O2579">
        <v>0.74009542370479897</v>
      </c>
      <c r="P2579" t="s">
        <v>22</v>
      </c>
    </row>
    <row r="2580" spans="10:16" x14ac:dyDescent="0.25">
      <c r="J2580">
        <v>2038</v>
      </c>
      <c r="K2580" t="s">
        <v>9</v>
      </c>
      <c r="L2580">
        <v>26.794842616696101</v>
      </c>
      <c r="M2580">
        <v>-1.44565057954684</v>
      </c>
      <c r="N2580">
        <v>-1.4074210298099199</v>
      </c>
      <c r="O2580">
        <v>0.73752533491700001</v>
      </c>
      <c r="P2580" t="s">
        <v>22</v>
      </c>
    </row>
    <row r="2581" spans="10:16" x14ac:dyDescent="0.25">
      <c r="J2581">
        <v>2038</v>
      </c>
      <c r="K2581" t="s">
        <v>10</v>
      </c>
      <c r="L2581">
        <v>27.322421218813702</v>
      </c>
      <c r="M2581">
        <v>-1.43511733713316</v>
      </c>
      <c r="N2581">
        <v>-1.39115786139663</v>
      </c>
      <c r="O2581">
        <v>0.80624442361334503</v>
      </c>
      <c r="P2581" t="s">
        <v>22</v>
      </c>
    </row>
    <row r="2582" spans="10:16" x14ac:dyDescent="0.25">
      <c r="J2582">
        <v>2038</v>
      </c>
      <c r="K2582" t="s">
        <v>11</v>
      </c>
      <c r="L2582">
        <v>27.991840466125002</v>
      </c>
      <c r="M2582">
        <v>-1.4140226825819699</v>
      </c>
      <c r="N2582">
        <v>-1.1801970816726</v>
      </c>
      <c r="O2582">
        <v>0.76839976962228596</v>
      </c>
      <c r="P2582" t="s">
        <v>22</v>
      </c>
    </row>
    <row r="2583" spans="10:16" x14ac:dyDescent="0.25">
      <c r="J2583">
        <v>2038</v>
      </c>
      <c r="K2583" t="s">
        <v>13</v>
      </c>
      <c r="L2583">
        <v>28.504503351167799</v>
      </c>
      <c r="M2583">
        <v>-1.41504730457785</v>
      </c>
      <c r="N2583">
        <v>-1.0842362519236199</v>
      </c>
      <c r="O2583">
        <v>0.77243803082238405</v>
      </c>
      <c r="P2583" t="s">
        <v>22</v>
      </c>
    </row>
    <row r="2584" spans="10:16" x14ac:dyDescent="0.25">
      <c r="J2584">
        <v>2038</v>
      </c>
      <c r="K2584" t="s">
        <v>14</v>
      </c>
      <c r="L2584">
        <v>29.056144124987899</v>
      </c>
      <c r="M2584">
        <v>-1.3806815818007101</v>
      </c>
      <c r="N2584">
        <v>-0.98442063434633298</v>
      </c>
      <c r="O2584">
        <v>0.84662043685144905</v>
      </c>
      <c r="P2584" t="s">
        <v>22</v>
      </c>
    </row>
    <row r="2585" spans="10:16" x14ac:dyDescent="0.25">
      <c r="J2585">
        <v>2038</v>
      </c>
      <c r="K2585" t="s">
        <v>15</v>
      </c>
      <c r="L2585">
        <v>29.3300704228912</v>
      </c>
      <c r="M2585">
        <v>-1.3982947973266</v>
      </c>
      <c r="N2585">
        <v>-0.780865179851428</v>
      </c>
      <c r="O2585">
        <v>0.72064327991288502</v>
      </c>
      <c r="P2585" t="s">
        <v>22</v>
      </c>
    </row>
    <row r="2586" spans="10:16" x14ac:dyDescent="0.25">
      <c r="J2586">
        <v>2038</v>
      </c>
      <c r="K2586" t="s">
        <v>16</v>
      </c>
      <c r="L2586">
        <v>29.474596085390001</v>
      </c>
      <c r="M2586">
        <v>-1.3873201096967001</v>
      </c>
      <c r="N2586">
        <v>-0.55054247160579395</v>
      </c>
      <c r="O2586">
        <v>0.70469442036278296</v>
      </c>
      <c r="P2586" t="s">
        <v>22</v>
      </c>
    </row>
    <row r="2587" spans="10:16" x14ac:dyDescent="0.25">
      <c r="J2587">
        <v>2038</v>
      </c>
      <c r="K2587" t="s">
        <v>17</v>
      </c>
      <c r="L2587">
        <v>29.874446280248399</v>
      </c>
      <c r="M2587">
        <v>-1.40305408366925</v>
      </c>
      <c r="N2587">
        <v>-0.385079242778325</v>
      </c>
      <c r="O2587">
        <v>0.69542991973149604</v>
      </c>
      <c r="P2587" t="s">
        <v>22</v>
      </c>
    </row>
    <row r="2588" spans="10:16" x14ac:dyDescent="0.25">
      <c r="J2588">
        <v>2038</v>
      </c>
      <c r="K2588" t="s">
        <v>18</v>
      </c>
      <c r="L2588">
        <v>29.808879433230398</v>
      </c>
      <c r="M2588">
        <v>-1.4671819729720099</v>
      </c>
      <c r="N2588">
        <v>-0.44057900683946599</v>
      </c>
      <c r="O2588">
        <v>0.79790100668711705</v>
      </c>
      <c r="P2588" t="s">
        <v>22</v>
      </c>
    </row>
    <row r="2589" spans="10:16" x14ac:dyDescent="0.25">
      <c r="J2589">
        <v>2038</v>
      </c>
      <c r="K2589" t="s">
        <v>19</v>
      </c>
      <c r="L2589">
        <v>29.344996458204299</v>
      </c>
      <c r="M2589">
        <v>-1.43485280336563</v>
      </c>
      <c r="N2589">
        <v>-0.117902743065417</v>
      </c>
      <c r="O2589">
        <v>0.67918852245967698</v>
      </c>
      <c r="P2589" t="s">
        <v>22</v>
      </c>
    </row>
    <row r="2590" spans="10:16" x14ac:dyDescent="0.25">
      <c r="J2590">
        <v>2038</v>
      </c>
      <c r="K2590" t="s">
        <v>20</v>
      </c>
      <c r="L2590">
        <v>28.7087057404006</v>
      </c>
      <c r="M2590">
        <v>-1.50740201434948</v>
      </c>
      <c r="N2590">
        <v>-3.0171023980016101E-2</v>
      </c>
      <c r="O2590">
        <v>0.59195660812590101</v>
      </c>
      <c r="P2590" t="s">
        <v>22</v>
      </c>
    </row>
    <row r="2591" spans="10:16" x14ac:dyDescent="0.25">
      <c r="J2591">
        <v>2038</v>
      </c>
      <c r="K2591" t="s">
        <v>21</v>
      </c>
      <c r="L2591">
        <v>27.377406573386999</v>
      </c>
      <c r="M2591">
        <v>-1.4995937242086499</v>
      </c>
      <c r="N2591">
        <v>-8.1818969853784101E-3</v>
      </c>
      <c r="O2591">
        <v>0.76402779705170998</v>
      </c>
      <c r="P2591" t="s">
        <v>22</v>
      </c>
    </row>
    <row r="2592" spans="10:16" x14ac:dyDescent="0.25">
      <c r="J2592">
        <v>2039</v>
      </c>
      <c r="K2592" t="s">
        <v>8</v>
      </c>
      <c r="L2592">
        <v>25.866040486943799</v>
      </c>
      <c r="M2592">
        <v>-1.4560562387856799</v>
      </c>
      <c r="N2592">
        <v>-1.4966425048722101</v>
      </c>
      <c r="O2592">
        <v>0.846525698624639</v>
      </c>
      <c r="P2592" t="s">
        <v>22</v>
      </c>
    </row>
    <row r="2593" spans="10:16" x14ac:dyDescent="0.25">
      <c r="J2593">
        <v>2039</v>
      </c>
      <c r="K2593" t="s">
        <v>6</v>
      </c>
      <c r="L2593">
        <v>26.389469109865001</v>
      </c>
      <c r="M2593">
        <v>-1.46981948992154</v>
      </c>
      <c r="N2593">
        <v>-1.49025752967812</v>
      </c>
      <c r="O2593">
        <v>0.74009542370479897</v>
      </c>
      <c r="P2593" t="s">
        <v>22</v>
      </c>
    </row>
    <row r="2594" spans="10:16" x14ac:dyDescent="0.25">
      <c r="J2594">
        <v>2039</v>
      </c>
      <c r="K2594" t="s">
        <v>9</v>
      </c>
      <c r="L2594">
        <v>26.870272549894899</v>
      </c>
      <c r="M2594">
        <v>-1.4377989144004899</v>
      </c>
      <c r="N2594">
        <v>-1.4074210298099199</v>
      </c>
      <c r="O2594">
        <v>0.73752533491700001</v>
      </c>
      <c r="P2594" t="s">
        <v>22</v>
      </c>
    </row>
    <row r="2595" spans="10:16" x14ac:dyDescent="0.25">
      <c r="J2595">
        <v>2039</v>
      </c>
      <c r="K2595" t="s">
        <v>10</v>
      </c>
      <c r="L2595">
        <v>27.3978511520125</v>
      </c>
      <c r="M2595">
        <v>-1.42726567198681</v>
      </c>
      <c r="N2595">
        <v>-1.39115786139663</v>
      </c>
      <c r="O2595">
        <v>0.80624442361334503</v>
      </c>
      <c r="P2595" t="s">
        <v>22</v>
      </c>
    </row>
    <row r="2596" spans="10:16" x14ac:dyDescent="0.25">
      <c r="J2596">
        <v>2039</v>
      </c>
      <c r="K2596" t="s">
        <v>11</v>
      </c>
      <c r="L2596">
        <v>28.0672703993238</v>
      </c>
      <c r="M2596">
        <v>-1.4061710174356301</v>
      </c>
      <c r="N2596">
        <v>-1.1801970816726</v>
      </c>
      <c r="O2596">
        <v>0.76839976962228596</v>
      </c>
      <c r="P2596" t="s">
        <v>22</v>
      </c>
    </row>
    <row r="2597" spans="10:16" x14ac:dyDescent="0.25">
      <c r="J2597">
        <v>2039</v>
      </c>
      <c r="K2597" t="s">
        <v>13</v>
      </c>
      <c r="L2597">
        <v>28.5799332843666</v>
      </c>
      <c r="M2597">
        <v>-1.4071956394315099</v>
      </c>
      <c r="N2597">
        <v>-1.0842362519236199</v>
      </c>
      <c r="O2597">
        <v>0.77243803082238405</v>
      </c>
      <c r="P2597" t="s">
        <v>22</v>
      </c>
    </row>
    <row r="2598" spans="10:16" x14ac:dyDescent="0.25">
      <c r="J2598">
        <v>2039</v>
      </c>
      <c r="K2598" t="s">
        <v>14</v>
      </c>
      <c r="L2598">
        <v>29.1315740581867</v>
      </c>
      <c r="M2598">
        <v>-1.37282991665436</v>
      </c>
      <c r="N2598">
        <v>-0.98442063434633298</v>
      </c>
      <c r="O2598">
        <v>0.84662043685144905</v>
      </c>
      <c r="P2598" t="s">
        <v>22</v>
      </c>
    </row>
    <row r="2599" spans="10:16" x14ac:dyDescent="0.25">
      <c r="J2599">
        <v>2039</v>
      </c>
      <c r="K2599" t="s">
        <v>15</v>
      </c>
      <c r="L2599">
        <v>29.405500356089998</v>
      </c>
      <c r="M2599">
        <v>-1.39044313218025</v>
      </c>
      <c r="N2599">
        <v>-0.780865179851428</v>
      </c>
      <c r="O2599">
        <v>0.72064327991288502</v>
      </c>
      <c r="P2599" t="s">
        <v>22</v>
      </c>
    </row>
    <row r="2600" spans="10:16" x14ac:dyDescent="0.25">
      <c r="J2600">
        <v>2039</v>
      </c>
      <c r="K2600" t="s">
        <v>16</v>
      </c>
      <c r="L2600">
        <v>29.550026018588799</v>
      </c>
      <c r="M2600">
        <v>-1.37946844455035</v>
      </c>
      <c r="N2600">
        <v>-0.55054247160579395</v>
      </c>
      <c r="O2600">
        <v>0.70469442036278296</v>
      </c>
      <c r="P2600" t="s">
        <v>22</v>
      </c>
    </row>
    <row r="2601" spans="10:16" x14ac:dyDescent="0.25">
      <c r="J2601">
        <v>2039</v>
      </c>
      <c r="K2601" t="s">
        <v>17</v>
      </c>
      <c r="L2601">
        <v>29.949876213447201</v>
      </c>
      <c r="M2601">
        <v>-1.3952024185228999</v>
      </c>
      <c r="N2601">
        <v>-0.385079242778325</v>
      </c>
      <c r="O2601">
        <v>0.69542991973149604</v>
      </c>
      <c r="P2601" t="s">
        <v>22</v>
      </c>
    </row>
    <row r="2602" spans="10:16" x14ac:dyDescent="0.25">
      <c r="J2602">
        <v>2039</v>
      </c>
      <c r="K2602" t="s">
        <v>18</v>
      </c>
      <c r="L2602">
        <v>29.8843093664292</v>
      </c>
      <c r="M2602">
        <v>-1.4593303078256601</v>
      </c>
      <c r="N2602">
        <v>-0.44057900683946599</v>
      </c>
      <c r="O2602">
        <v>0.79790100668711705</v>
      </c>
      <c r="P2602" t="s">
        <v>22</v>
      </c>
    </row>
    <row r="2603" spans="10:16" x14ac:dyDescent="0.25">
      <c r="J2603">
        <v>2039</v>
      </c>
      <c r="K2603" t="s">
        <v>19</v>
      </c>
      <c r="L2603">
        <v>29.420426391403101</v>
      </c>
      <c r="M2603">
        <v>-1.42700113821928</v>
      </c>
      <c r="N2603">
        <v>-0.117902743065417</v>
      </c>
      <c r="O2603">
        <v>0.67918852245967698</v>
      </c>
      <c r="P2603" t="s">
        <v>22</v>
      </c>
    </row>
    <row r="2604" spans="10:16" x14ac:dyDescent="0.25">
      <c r="J2604">
        <v>2039</v>
      </c>
      <c r="K2604" t="s">
        <v>20</v>
      </c>
      <c r="L2604">
        <v>28.784135673599401</v>
      </c>
      <c r="M2604">
        <v>-1.4995503492031299</v>
      </c>
      <c r="N2604">
        <v>-3.0171023980016101E-2</v>
      </c>
      <c r="O2604">
        <v>0.59195660812590101</v>
      </c>
      <c r="P2604" t="s">
        <v>22</v>
      </c>
    </row>
    <row r="2605" spans="10:16" x14ac:dyDescent="0.25">
      <c r="J2605">
        <v>2039</v>
      </c>
      <c r="K2605" t="s">
        <v>21</v>
      </c>
      <c r="L2605">
        <v>27.4528365065858</v>
      </c>
      <c r="M2605">
        <v>-1.4917420590623001</v>
      </c>
      <c r="N2605">
        <v>-8.1818969853784101E-3</v>
      </c>
      <c r="O2605">
        <v>0.76402779705170998</v>
      </c>
      <c r="P2605" t="s">
        <v>22</v>
      </c>
    </row>
    <row r="2606" spans="10:16" x14ac:dyDescent="0.25">
      <c r="J2606">
        <v>2040</v>
      </c>
      <c r="K2606" t="s">
        <v>8</v>
      </c>
      <c r="L2606">
        <v>25.941470420142601</v>
      </c>
      <c r="M2606">
        <v>-1.4482045736393301</v>
      </c>
      <c r="N2606">
        <v>-1.4966425048722101</v>
      </c>
      <c r="O2606">
        <v>0.846525698624639</v>
      </c>
      <c r="P2606" t="s">
        <v>22</v>
      </c>
    </row>
    <row r="2607" spans="10:16" x14ac:dyDescent="0.25">
      <c r="J2607">
        <v>2040</v>
      </c>
      <c r="K2607" t="s">
        <v>6</v>
      </c>
      <c r="L2607">
        <v>26.464899043063799</v>
      </c>
      <c r="M2607">
        <v>-1.4619678247751899</v>
      </c>
      <c r="N2607">
        <v>-1.49025752967812</v>
      </c>
      <c r="O2607">
        <v>0.74009542370479897</v>
      </c>
      <c r="P2607" t="s">
        <v>22</v>
      </c>
    </row>
    <row r="2608" spans="10:16" x14ac:dyDescent="0.25">
      <c r="J2608">
        <v>2040</v>
      </c>
      <c r="K2608" t="s">
        <v>9</v>
      </c>
      <c r="L2608">
        <v>26.945702483093601</v>
      </c>
      <c r="M2608">
        <v>-1.4299472492541401</v>
      </c>
      <c r="N2608">
        <v>-1.4074210298099199</v>
      </c>
      <c r="O2608">
        <v>0.73752533491700001</v>
      </c>
      <c r="P2608" t="s">
        <v>22</v>
      </c>
    </row>
    <row r="2609" spans="10:16" x14ac:dyDescent="0.25">
      <c r="J2609">
        <v>2040</v>
      </c>
      <c r="K2609" t="s">
        <v>10</v>
      </c>
      <c r="L2609">
        <v>27.473281085211301</v>
      </c>
      <c r="M2609">
        <v>-1.4194140068404599</v>
      </c>
      <c r="N2609">
        <v>-1.39115786139663</v>
      </c>
      <c r="O2609">
        <v>0.80624442361334503</v>
      </c>
      <c r="P2609" t="s">
        <v>22</v>
      </c>
    </row>
    <row r="2610" spans="10:16" x14ac:dyDescent="0.25">
      <c r="J2610">
        <v>2040</v>
      </c>
      <c r="K2610" t="s">
        <v>11</v>
      </c>
      <c r="L2610">
        <v>28.142700332522601</v>
      </c>
      <c r="M2610">
        <v>-1.3983193522892801</v>
      </c>
      <c r="N2610">
        <v>-1.1801970816726</v>
      </c>
      <c r="O2610">
        <v>0.76839976962228596</v>
      </c>
      <c r="P2610" t="s">
        <v>22</v>
      </c>
    </row>
    <row r="2611" spans="10:16" x14ac:dyDescent="0.25">
      <c r="J2611">
        <v>2040</v>
      </c>
      <c r="K2611" t="s">
        <v>13</v>
      </c>
      <c r="L2611">
        <v>28.655363217565402</v>
      </c>
      <c r="M2611">
        <v>-1.3993439742851601</v>
      </c>
      <c r="N2611">
        <v>-1.0842362519236199</v>
      </c>
      <c r="O2611">
        <v>0.77243803082238405</v>
      </c>
      <c r="P2611" t="s">
        <v>22</v>
      </c>
    </row>
    <row r="2612" spans="10:16" x14ac:dyDescent="0.25">
      <c r="J2612">
        <v>2040</v>
      </c>
      <c r="K2612" t="s">
        <v>14</v>
      </c>
      <c r="L2612">
        <v>29.207003991385399</v>
      </c>
      <c r="M2612">
        <v>-1.36497825150801</v>
      </c>
      <c r="N2612">
        <v>-0.98442063434633298</v>
      </c>
      <c r="O2612">
        <v>0.84662043685144905</v>
      </c>
      <c r="P2612" t="s">
        <v>22</v>
      </c>
    </row>
    <row r="2613" spans="10:16" x14ac:dyDescent="0.25">
      <c r="J2613">
        <v>2040</v>
      </c>
      <c r="K2613" t="s">
        <v>15</v>
      </c>
      <c r="L2613">
        <v>29.4809302892888</v>
      </c>
      <c r="M2613">
        <v>-1.3825914670338999</v>
      </c>
      <c r="N2613">
        <v>-0.780865179851428</v>
      </c>
      <c r="O2613">
        <v>0.72064327991288502</v>
      </c>
      <c r="P2613" t="s">
        <v>22</v>
      </c>
    </row>
    <row r="2614" spans="10:16" x14ac:dyDescent="0.25">
      <c r="J2614">
        <v>2040</v>
      </c>
      <c r="K2614" t="s">
        <v>16</v>
      </c>
      <c r="L2614">
        <v>29.625455951787501</v>
      </c>
      <c r="M2614">
        <v>-1.371616779404</v>
      </c>
      <c r="N2614">
        <v>-0.55054247160579395</v>
      </c>
      <c r="O2614">
        <v>0.70469442036278296</v>
      </c>
      <c r="P2614" t="s">
        <v>22</v>
      </c>
    </row>
    <row r="2615" spans="10:16" x14ac:dyDescent="0.25">
      <c r="J2615">
        <v>2040</v>
      </c>
      <c r="K2615" t="s">
        <v>17</v>
      </c>
      <c r="L2615">
        <v>30.025306146645999</v>
      </c>
      <c r="M2615">
        <v>-1.3873507533765499</v>
      </c>
      <c r="N2615">
        <v>-0.385079242778325</v>
      </c>
      <c r="O2615">
        <v>0.69542991973149604</v>
      </c>
      <c r="P2615" t="s">
        <v>22</v>
      </c>
    </row>
    <row r="2616" spans="10:16" x14ac:dyDescent="0.25">
      <c r="J2616">
        <v>2040</v>
      </c>
      <c r="K2616" t="s">
        <v>18</v>
      </c>
      <c r="L2616">
        <v>29.959739299628001</v>
      </c>
      <c r="M2616">
        <v>-1.45147864267932</v>
      </c>
      <c r="N2616">
        <v>-0.44057900683946599</v>
      </c>
      <c r="O2616">
        <v>0.79790100668711705</v>
      </c>
      <c r="P2616" t="s">
        <v>22</v>
      </c>
    </row>
    <row r="2617" spans="10:16" x14ac:dyDescent="0.25">
      <c r="J2617">
        <v>2040</v>
      </c>
      <c r="K2617" t="s">
        <v>19</v>
      </c>
      <c r="L2617">
        <v>29.495856324601899</v>
      </c>
      <c r="M2617">
        <v>-1.4191494730729299</v>
      </c>
      <c r="N2617">
        <v>-0.117902743065417</v>
      </c>
      <c r="O2617">
        <v>0.67918852245967698</v>
      </c>
      <c r="P2617" t="s">
        <v>22</v>
      </c>
    </row>
    <row r="2618" spans="10:16" x14ac:dyDescent="0.25">
      <c r="J2618">
        <v>2040</v>
      </c>
      <c r="K2618" t="s">
        <v>20</v>
      </c>
      <c r="L2618">
        <v>28.859565606798199</v>
      </c>
      <c r="M2618">
        <v>-1.4916986840567901</v>
      </c>
      <c r="N2618">
        <v>-3.0171023980016101E-2</v>
      </c>
      <c r="O2618">
        <v>0.59195660812590101</v>
      </c>
      <c r="P2618" t="s">
        <v>22</v>
      </c>
    </row>
    <row r="2619" spans="10:16" x14ac:dyDescent="0.25">
      <c r="J2619">
        <v>2040</v>
      </c>
      <c r="K2619" t="s">
        <v>21</v>
      </c>
      <c r="L2619">
        <v>27.528266439784499</v>
      </c>
      <c r="M2619">
        <v>-1.48389039391595</v>
      </c>
      <c r="N2619">
        <v>-8.1818969853784101E-3</v>
      </c>
      <c r="O2619">
        <v>0.76402779705170998</v>
      </c>
      <c r="P2619" t="s">
        <v>22</v>
      </c>
    </row>
    <row r="2620" spans="10:16" x14ac:dyDescent="0.25">
      <c r="J2620">
        <v>2041</v>
      </c>
      <c r="K2620" t="s">
        <v>8</v>
      </c>
      <c r="L2620">
        <v>26.016900353341299</v>
      </c>
      <c r="M2620">
        <v>-1.44035290849298</v>
      </c>
      <c r="N2620">
        <v>-1.4966425048722101</v>
      </c>
      <c r="O2620">
        <v>0.846525698624639</v>
      </c>
      <c r="P2620" t="s">
        <v>22</v>
      </c>
    </row>
    <row r="2621" spans="10:16" x14ac:dyDescent="0.25">
      <c r="J2621">
        <v>2041</v>
      </c>
      <c r="K2621" t="s">
        <v>6</v>
      </c>
      <c r="L2621">
        <v>26.540328976262501</v>
      </c>
      <c r="M2621">
        <v>-1.4541161596288401</v>
      </c>
      <c r="N2621">
        <v>-1.49025752967812</v>
      </c>
      <c r="O2621">
        <v>0.74009542370479897</v>
      </c>
      <c r="P2621" t="s">
        <v>22</v>
      </c>
    </row>
    <row r="2622" spans="10:16" x14ac:dyDescent="0.25">
      <c r="J2622">
        <v>2041</v>
      </c>
      <c r="K2622" t="s">
        <v>9</v>
      </c>
      <c r="L2622">
        <v>27.021132416292399</v>
      </c>
      <c r="M2622">
        <v>-1.42209558410779</v>
      </c>
      <c r="N2622">
        <v>-1.4074210298099199</v>
      </c>
      <c r="O2622">
        <v>0.73752533491700001</v>
      </c>
      <c r="P2622" t="s">
        <v>22</v>
      </c>
    </row>
    <row r="2623" spans="10:16" x14ac:dyDescent="0.25">
      <c r="J2623">
        <v>2041</v>
      </c>
      <c r="K2623" t="s">
        <v>10</v>
      </c>
      <c r="L2623">
        <v>27.54871101841</v>
      </c>
      <c r="M2623">
        <v>-1.4115623416941101</v>
      </c>
      <c r="N2623">
        <v>-1.39115786139663</v>
      </c>
      <c r="O2623">
        <v>0.80624442361334503</v>
      </c>
      <c r="P2623" t="s">
        <v>22</v>
      </c>
    </row>
    <row r="2624" spans="10:16" x14ac:dyDescent="0.25">
      <c r="J2624">
        <v>2041</v>
      </c>
      <c r="K2624" t="s">
        <v>11</v>
      </c>
      <c r="L2624">
        <v>28.218130265721399</v>
      </c>
      <c r="M2624">
        <v>-1.39046768714293</v>
      </c>
      <c r="N2624">
        <v>-1.1801970816726</v>
      </c>
      <c r="O2624">
        <v>0.76839976962228596</v>
      </c>
      <c r="P2624" t="s">
        <v>22</v>
      </c>
    </row>
    <row r="2625" spans="10:16" x14ac:dyDescent="0.25">
      <c r="J2625">
        <v>2041</v>
      </c>
      <c r="K2625" t="s">
        <v>13</v>
      </c>
      <c r="L2625">
        <v>28.7307931507641</v>
      </c>
      <c r="M2625">
        <v>-1.3914923091388101</v>
      </c>
      <c r="N2625">
        <v>-1.0842362519236199</v>
      </c>
      <c r="O2625">
        <v>0.77243803082238405</v>
      </c>
      <c r="P2625" t="s">
        <v>22</v>
      </c>
    </row>
    <row r="2626" spans="10:16" x14ac:dyDescent="0.25">
      <c r="J2626">
        <v>2041</v>
      </c>
      <c r="K2626" t="s">
        <v>14</v>
      </c>
      <c r="L2626">
        <v>29.2824339245842</v>
      </c>
      <c r="M2626">
        <v>-1.3571265863616599</v>
      </c>
      <c r="N2626">
        <v>-0.98442063434633298</v>
      </c>
      <c r="O2626">
        <v>0.84662043685144905</v>
      </c>
      <c r="P2626" t="s">
        <v>22</v>
      </c>
    </row>
    <row r="2627" spans="10:16" x14ac:dyDescent="0.25">
      <c r="J2627">
        <v>2041</v>
      </c>
      <c r="K2627" t="s">
        <v>15</v>
      </c>
      <c r="L2627">
        <v>29.556360222487498</v>
      </c>
      <c r="M2627">
        <v>-1.3747398018875501</v>
      </c>
      <c r="N2627">
        <v>-0.780865179851428</v>
      </c>
      <c r="O2627">
        <v>0.72064327991288502</v>
      </c>
      <c r="P2627" t="s">
        <v>22</v>
      </c>
    </row>
    <row r="2628" spans="10:16" x14ac:dyDescent="0.25">
      <c r="J2628">
        <v>2041</v>
      </c>
      <c r="K2628" t="s">
        <v>16</v>
      </c>
      <c r="L2628">
        <v>29.700885884986299</v>
      </c>
      <c r="M2628">
        <v>-1.3637651142576499</v>
      </c>
      <c r="N2628">
        <v>-0.55054247160579395</v>
      </c>
      <c r="O2628">
        <v>0.70469442036278296</v>
      </c>
      <c r="P2628" t="s">
        <v>22</v>
      </c>
    </row>
    <row r="2629" spans="10:16" x14ac:dyDescent="0.25">
      <c r="J2629">
        <v>2041</v>
      </c>
      <c r="K2629" t="s">
        <v>17</v>
      </c>
      <c r="L2629">
        <v>30.100736079844701</v>
      </c>
      <c r="M2629">
        <v>-1.3794990882302001</v>
      </c>
      <c r="N2629">
        <v>-0.385079242778325</v>
      </c>
      <c r="O2629">
        <v>0.69542991973149604</v>
      </c>
      <c r="P2629" t="s">
        <v>22</v>
      </c>
    </row>
    <row r="2630" spans="10:16" x14ac:dyDescent="0.25">
      <c r="J2630">
        <v>2041</v>
      </c>
      <c r="K2630" t="s">
        <v>18</v>
      </c>
      <c r="L2630">
        <v>30.035169232826799</v>
      </c>
      <c r="M2630">
        <v>-1.44362697753296</v>
      </c>
      <c r="N2630">
        <v>-0.44057900683946599</v>
      </c>
      <c r="O2630">
        <v>0.79790100668711705</v>
      </c>
      <c r="P2630" t="s">
        <v>22</v>
      </c>
    </row>
    <row r="2631" spans="10:16" x14ac:dyDescent="0.25">
      <c r="J2631">
        <v>2041</v>
      </c>
      <c r="K2631" t="s">
        <v>19</v>
      </c>
      <c r="L2631">
        <v>29.571286257800601</v>
      </c>
      <c r="M2631">
        <v>-1.4112978079265801</v>
      </c>
      <c r="N2631">
        <v>-0.117902743065417</v>
      </c>
      <c r="O2631">
        <v>0.67918852245967698</v>
      </c>
      <c r="P2631" t="s">
        <v>22</v>
      </c>
    </row>
    <row r="2632" spans="10:16" x14ac:dyDescent="0.25">
      <c r="J2632">
        <v>2041</v>
      </c>
      <c r="K2632" t="s">
        <v>20</v>
      </c>
      <c r="L2632">
        <v>28.934995539997001</v>
      </c>
      <c r="M2632">
        <v>-1.48384701891043</v>
      </c>
      <c r="N2632">
        <v>-3.0171023980016101E-2</v>
      </c>
      <c r="O2632">
        <v>0.59195660812590101</v>
      </c>
      <c r="P2632" t="s">
        <v>22</v>
      </c>
    </row>
    <row r="2633" spans="10:16" x14ac:dyDescent="0.25">
      <c r="J2633">
        <v>2041</v>
      </c>
      <c r="K2633" t="s">
        <v>21</v>
      </c>
      <c r="L2633">
        <v>27.6036963729833</v>
      </c>
      <c r="M2633">
        <v>-1.4760387287696</v>
      </c>
      <c r="N2633">
        <v>-8.1818969853784101E-3</v>
      </c>
      <c r="O2633">
        <v>0.76402779705170998</v>
      </c>
      <c r="P2633" t="s">
        <v>22</v>
      </c>
    </row>
    <row r="2634" spans="10:16" x14ac:dyDescent="0.25">
      <c r="J2634">
        <v>2042</v>
      </c>
      <c r="K2634" t="s">
        <v>8</v>
      </c>
      <c r="L2634">
        <v>26.092330286540101</v>
      </c>
      <c r="M2634">
        <v>-1.43250124334663</v>
      </c>
      <c r="N2634">
        <v>-1.4966425048722101</v>
      </c>
      <c r="O2634">
        <v>0.846525698624639</v>
      </c>
      <c r="P2634" t="s">
        <v>22</v>
      </c>
    </row>
    <row r="2635" spans="10:16" x14ac:dyDescent="0.25">
      <c r="J2635">
        <v>2042</v>
      </c>
      <c r="K2635" t="s">
        <v>6</v>
      </c>
      <c r="L2635">
        <v>26.615758909461299</v>
      </c>
      <c r="M2635">
        <v>-1.4462644944825001</v>
      </c>
      <c r="N2635">
        <v>-1.49025752967812</v>
      </c>
      <c r="O2635">
        <v>0.74009542370479897</v>
      </c>
      <c r="P2635" t="s">
        <v>22</v>
      </c>
    </row>
    <row r="2636" spans="10:16" x14ac:dyDescent="0.25">
      <c r="J2636">
        <v>2042</v>
      </c>
      <c r="K2636" t="s">
        <v>9</v>
      </c>
      <c r="L2636">
        <v>27.096562349491201</v>
      </c>
      <c r="M2636">
        <v>-1.41424391896144</v>
      </c>
      <c r="N2636">
        <v>-1.4074210298099199</v>
      </c>
      <c r="O2636">
        <v>0.73752533491700001</v>
      </c>
      <c r="P2636" t="s">
        <v>22</v>
      </c>
    </row>
    <row r="2637" spans="10:16" x14ac:dyDescent="0.25">
      <c r="J2637">
        <v>2042</v>
      </c>
      <c r="K2637" t="s">
        <v>10</v>
      </c>
      <c r="L2637">
        <v>27.624140951608801</v>
      </c>
      <c r="M2637">
        <v>-1.4037106765477601</v>
      </c>
      <c r="N2637">
        <v>-1.39115786139663</v>
      </c>
      <c r="O2637">
        <v>0.80624442361334503</v>
      </c>
      <c r="P2637" t="s">
        <v>22</v>
      </c>
    </row>
    <row r="2638" spans="10:16" x14ac:dyDescent="0.25">
      <c r="J2638">
        <v>2042</v>
      </c>
      <c r="K2638" t="s">
        <v>11</v>
      </c>
      <c r="L2638">
        <v>28.293560198920101</v>
      </c>
      <c r="M2638">
        <v>-1.38261602199658</v>
      </c>
      <c r="N2638">
        <v>-1.1801970816726</v>
      </c>
      <c r="O2638">
        <v>0.76839976962228596</v>
      </c>
      <c r="P2638" t="s">
        <v>22</v>
      </c>
    </row>
    <row r="2639" spans="10:16" x14ac:dyDescent="0.25">
      <c r="J2639">
        <v>2042</v>
      </c>
      <c r="K2639" t="s">
        <v>13</v>
      </c>
      <c r="L2639">
        <v>28.806223083962902</v>
      </c>
      <c r="M2639">
        <v>-1.38364064399246</v>
      </c>
      <c r="N2639">
        <v>-1.0842362519236199</v>
      </c>
      <c r="O2639">
        <v>0.77243803082238405</v>
      </c>
      <c r="P2639" t="s">
        <v>22</v>
      </c>
    </row>
    <row r="2640" spans="10:16" x14ac:dyDescent="0.25">
      <c r="J2640">
        <v>2042</v>
      </c>
      <c r="K2640" t="s">
        <v>14</v>
      </c>
      <c r="L2640">
        <v>29.357863857782998</v>
      </c>
      <c r="M2640">
        <v>-1.3492749212153199</v>
      </c>
      <c r="N2640">
        <v>-0.98442063434633298</v>
      </c>
      <c r="O2640">
        <v>0.84662043685144905</v>
      </c>
      <c r="P2640" t="s">
        <v>22</v>
      </c>
    </row>
    <row r="2641" spans="10:16" x14ac:dyDescent="0.25">
      <c r="J2641">
        <v>2042</v>
      </c>
      <c r="K2641" t="s">
        <v>15</v>
      </c>
      <c r="L2641">
        <v>29.6317901556863</v>
      </c>
      <c r="M2641">
        <v>-1.3668881367412</v>
      </c>
      <c r="N2641">
        <v>-0.780865179851428</v>
      </c>
      <c r="O2641">
        <v>0.72064327991288502</v>
      </c>
      <c r="P2641" t="s">
        <v>22</v>
      </c>
    </row>
    <row r="2642" spans="10:16" x14ac:dyDescent="0.25">
      <c r="J2642">
        <v>2042</v>
      </c>
      <c r="K2642" t="s">
        <v>16</v>
      </c>
      <c r="L2642">
        <v>29.7763158181851</v>
      </c>
      <c r="M2642">
        <v>-1.3559134491113001</v>
      </c>
      <c r="N2642">
        <v>-0.55054247160579395</v>
      </c>
      <c r="O2642">
        <v>0.70469442036278296</v>
      </c>
      <c r="P2642" t="s">
        <v>22</v>
      </c>
    </row>
    <row r="2643" spans="10:16" x14ac:dyDescent="0.25">
      <c r="J2643">
        <v>2042</v>
      </c>
      <c r="K2643" t="s">
        <v>17</v>
      </c>
      <c r="L2643">
        <v>30.176166013043499</v>
      </c>
      <c r="M2643">
        <v>-1.37164742308385</v>
      </c>
      <c r="N2643">
        <v>-0.385079242778325</v>
      </c>
      <c r="O2643">
        <v>0.69542991973149604</v>
      </c>
      <c r="P2643" t="s">
        <v>22</v>
      </c>
    </row>
    <row r="2644" spans="10:16" x14ac:dyDescent="0.25">
      <c r="J2644">
        <v>2042</v>
      </c>
      <c r="K2644" t="s">
        <v>18</v>
      </c>
      <c r="L2644">
        <v>30.110599166025501</v>
      </c>
      <c r="M2644">
        <v>-1.4357753123866199</v>
      </c>
      <c r="N2644">
        <v>-0.44057900683946599</v>
      </c>
      <c r="O2644">
        <v>0.79790100668711705</v>
      </c>
      <c r="P2644" t="s">
        <v>22</v>
      </c>
    </row>
    <row r="2645" spans="10:16" x14ac:dyDescent="0.25">
      <c r="J2645">
        <v>2042</v>
      </c>
      <c r="K2645" t="s">
        <v>19</v>
      </c>
      <c r="L2645">
        <v>29.646716190999399</v>
      </c>
      <c r="M2645">
        <v>-1.4034461427802301</v>
      </c>
      <c r="N2645">
        <v>-0.117902743065417</v>
      </c>
      <c r="O2645">
        <v>0.67918852245967698</v>
      </c>
      <c r="P2645" t="s">
        <v>22</v>
      </c>
    </row>
    <row r="2646" spans="10:16" x14ac:dyDescent="0.25">
      <c r="J2646">
        <v>2042</v>
      </c>
      <c r="K2646" t="s">
        <v>20</v>
      </c>
      <c r="L2646">
        <v>29.010425473195699</v>
      </c>
      <c r="M2646">
        <v>-1.47599535376409</v>
      </c>
      <c r="N2646">
        <v>-3.0171023980016101E-2</v>
      </c>
      <c r="O2646">
        <v>0.59195660812590101</v>
      </c>
      <c r="P2646" t="s">
        <v>22</v>
      </c>
    </row>
    <row r="2647" spans="10:16" x14ac:dyDescent="0.25">
      <c r="J2647">
        <v>2042</v>
      </c>
      <c r="K2647" t="s">
        <v>21</v>
      </c>
      <c r="L2647">
        <v>27.679126306182098</v>
      </c>
      <c r="M2647">
        <v>-1.4681870636232499</v>
      </c>
      <c r="N2647">
        <v>-8.1818969853784101E-3</v>
      </c>
      <c r="O2647">
        <v>0.76402779705170998</v>
      </c>
      <c r="P2647" t="s">
        <v>22</v>
      </c>
    </row>
    <row r="2648" spans="10:16" x14ac:dyDescent="0.25">
      <c r="J2648">
        <v>2043</v>
      </c>
      <c r="K2648" t="s">
        <v>8</v>
      </c>
      <c r="L2648">
        <v>26.167760219738899</v>
      </c>
      <c r="M2648">
        <v>-1.4246495782002799</v>
      </c>
      <c r="N2648">
        <v>-1.4966425048722101</v>
      </c>
      <c r="O2648">
        <v>0.846525698624639</v>
      </c>
      <c r="P2648" t="s">
        <v>22</v>
      </c>
    </row>
    <row r="2649" spans="10:16" x14ac:dyDescent="0.25">
      <c r="J2649">
        <v>2043</v>
      </c>
      <c r="K2649" t="s">
        <v>6</v>
      </c>
      <c r="L2649">
        <v>26.6911888426601</v>
      </c>
      <c r="M2649">
        <v>-1.43841282933615</v>
      </c>
      <c r="N2649">
        <v>-1.49025752967812</v>
      </c>
      <c r="O2649">
        <v>0.74009542370479897</v>
      </c>
      <c r="P2649" t="s">
        <v>22</v>
      </c>
    </row>
    <row r="2650" spans="10:16" x14ac:dyDescent="0.25">
      <c r="J2650">
        <v>2043</v>
      </c>
      <c r="K2650" t="s">
        <v>9</v>
      </c>
      <c r="L2650">
        <v>27.171992282689999</v>
      </c>
      <c r="M2650">
        <v>-1.4063922538150999</v>
      </c>
      <c r="N2650">
        <v>-1.4074210298099199</v>
      </c>
      <c r="O2650">
        <v>0.73752533491700001</v>
      </c>
      <c r="P2650" t="s">
        <v>22</v>
      </c>
    </row>
    <row r="2651" spans="10:16" x14ac:dyDescent="0.25">
      <c r="J2651">
        <v>2043</v>
      </c>
      <c r="K2651" t="s">
        <v>10</v>
      </c>
      <c r="L2651">
        <v>27.699570884807599</v>
      </c>
      <c r="M2651">
        <v>-1.39585901140142</v>
      </c>
      <c r="N2651">
        <v>-1.39115786139663</v>
      </c>
      <c r="O2651">
        <v>0.80624442361334503</v>
      </c>
      <c r="P2651" t="s">
        <v>22</v>
      </c>
    </row>
    <row r="2652" spans="10:16" x14ac:dyDescent="0.25">
      <c r="J2652">
        <v>2043</v>
      </c>
      <c r="K2652" t="s">
        <v>11</v>
      </c>
      <c r="L2652">
        <v>28.368990132118899</v>
      </c>
      <c r="M2652">
        <v>-1.3747643568502299</v>
      </c>
      <c r="N2652">
        <v>-1.1801970816726</v>
      </c>
      <c r="O2652">
        <v>0.76839976962228596</v>
      </c>
      <c r="P2652" t="s">
        <v>22</v>
      </c>
    </row>
    <row r="2653" spans="10:16" x14ac:dyDescent="0.25">
      <c r="J2653">
        <v>2043</v>
      </c>
      <c r="K2653" t="s">
        <v>13</v>
      </c>
      <c r="L2653">
        <v>28.8816530171617</v>
      </c>
      <c r="M2653">
        <v>-1.37578897884611</v>
      </c>
      <c r="N2653">
        <v>-1.0842362519236199</v>
      </c>
      <c r="O2653">
        <v>0.77243803082238405</v>
      </c>
      <c r="P2653" t="s">
        <v>22</v>
      </c>
    </row>
    <row r="2654" spans="10:16" x14ac:dyDescent="0.25">
      <c r="J2654">
        <v>2043</v>
      </c>
      <c r="K2654" t="s">
        <v>14</v>
      </c>
      <c r="L2654">
        <v>29.4332937909818</v>
      </c>
      <c r="M2654">
        <v>-1.3414232560689701</v>
      </c>
      <c r="N2654">
        <v>-0.98442063434633298</v>
      </c>
      <c r="O2654">
        <v>0.84662043685144905</v>
      </c>
      <c r="P2654" t="s">
        <v>22</v>
      </c>
    </row>
    <row r="2655" spans="10:16" x14ac:dyDescent="0.25">
      <c r="J2655">
        <v>2043</v>
      </c>
      <c r="K2655" t="s">
        <v>15</v>
      </c>
      <c r="L2655">
        <v>29.707220088885101</v>
      </c>
      <c r="M2655">
        <v>-1.35903647159486</v>
      </c>
      <c r="N2655">
        <v>-0.780865179851428</v>
      </c>
      <c r="O2655">
        <v>0.72064327991288502</v>
      </c>
      <c r="P2655" t="s">
        <v>22</v>
      </c>
    </row>
    <row r="2656" spans="10:16" x14ac:dyDescent="0.25">
      <c r="J2656">
        <v>2043</v>
      </c>
      <c r="K2656" t="s">
        <v>16</v>
      </c>
      <c r="L2656">
        <v>29.851745751383799</v>
      </c>
      <c r="M2656">
        <v>-1.34806178396495</v>
      </c>
      <c r="N2656">
        <v>-0.55054247160579395</v>
      </c>
      <c r="O2656">
        <v>0.70469442036278296</v>
      </c>
      <c r="P2656" t="s">
        <v>22</v>
      </c>
    </row>
    <row r="2657" spans="10:16" x14ac:dyDescent="0.25">
      <c r="J2657">
        <v>2043</v>
      </c>
      <c r="K2657" t="s">
        <v>17</v>
      </c>
      <c r="L2657">
        <v>30.251595946242301</v>
      </c>
      <c r="M2657">
        <v>-1.36379575793751</v>
      </c>
      <c r="N2657">
        <v>-0.385079242778325</v>
      </c>
      <c r="O2657">
        <v>0.69542991973149604</v>
      </c>
      <c r="P2657" t="s">
        <v>22</v>
      </c>
    </row>
    <row r="2658" spans="10:16" x14ac:dyDescent="0.25">
      <c r="J2658">
        <v>2043</v>
      </c>
      <c r="K2658" t="s">
        <v>18</v>
      </c>
      <c r="L2658">
        <v>30.186029099224299</v>
      </c>
      <c r="M2658">
        <v>-1.4279236472402701</v>
      </c>
      <c r="N2658">
        <v>-0.44057900683946599</v>
      </c>
      <c r="O2658">
        <v>0.79790100668711705</v>
      </c>
      <c r="P2658" t="s">
        <v>22</v>
      </c>
    </row>
    <row r="2659" spans="10:16" x14ac:dyDescent="0.25">
      <c r="J2659">
        <v>2043</v>
      </c>
      <c r="K2659" t="s">
        <v>19</v>
      </c>
      <c r="L2659">
        <v>29.722146124198201</v>
      </c>
      <c r="M2659">
        <v>-1.39559447763389</v>
      </c>
      <c r="N2659">
        <v>-0.117902743065417</v>
      </c>
      <c r="O2659">
        <v>0.67918852245967698</v>
      </c>
      <c r="P2659" t="s">
        <v>22</v>
      </c>
    </row>
    <row r="2660" spans="10:16" x14ac:dyDescent="0.25">
      <c r="J2660">
        <v>2043</v>
      </c>
      <c r="K2660" t="s">
        <v>20</v>
      </c>
      <c r="L2660">
        <v>29.085855406394501</v>
      </c>
      <c r="M2660">
        <v>-1.4681436886177399</v>
      </c>
      <c r="N2660">
        <v>-3.0171023980016101E-2</v>
      </c>
      <c r="O2660">
        <v>0.59195660812590101</v>
      </c>
      <c r="P2660" t="s">
        <v>22</v>
      </c>
    </row>
    <row r="2661" spans="10:16" x14ac:dyDescent="0.25">
      <c r="J2661">
        <v>2043</v>
      </c>
      <c r="K2661" t="s">
        <v>21</v>
      </c>
      <c r="L2661">
        <v>27.7545562393809</v>
      </c>
      <c r="M2661">
        <v>-1.4603353984769101</v>
      </c>
      <c r="N2661">
        <v>-8.1818969853784101E-3</v>
      </c>
      <c r="O2661">
        <v>0.76402779705170998</v>
      </c>
      <c r="P2661" t="s">
        <v>22</v>
      </c>
    </row>
    <row r="2662" spans="10:16" x14ac:dyDescent="0.25">
      <c r="J2662">
        <v>2044</v>
      </c>
      <c r="K2662" t="s">
        <v>8</v>
      </c>
      <c r="L2662">
        <v>26.2431901529377</v>
      </c>
      <c r="M2662">
        <v>-1.4167979130539301</v>
      </c>
      <c r="N2662">
        <v>-1.4966425048722101</v>
      </c>
      <c r="O2662">
        <v>0.846525698624639</v>
      </c>
      <c r="P2662" t="s">
        <v>22</v>
      </c>
    </row>
    <row r="2663" spans="10:16" x14ac:dyDescent="0.25">
      <c r="J2663">
        <v>2044</v>
      </c>
      <c r="K2663" t="s">
        <v>6</v>
      </c>
      <c r="L2663">
        <v>26.766618775858799</v>
      </c>
      <c r="M2663">
        <v>-1.4305611641897999</v>
      </c>
      <c r="N2663">
        <v>-1.49025752967812</v>
      </c>
      <c r="O2663">
        <v>0.74009542370479897</v>
      </c>
      <c r="P2663" t="s">
        <v>22</v>
      </c>
    </row>
    <row r="2664" spans="10:16" x14ac:dyDescent="0.25">
      <c r="J2664">
        <v>2044</v>
      </c>
      <c r="K2664" t="s">
        <v>9</v>
      </c>
      <c r="L2664">
        <v>27.247422215888701</v>
      </c>
      <c r="M2664">
        <v>-1.3985405886687401</v>
      </c>
      <c r="N2664">
        <v>-1.4074210298099199</v>
      </c>
      <c r="O2664">
        <v>0.73752533491700001</v>
      </c>
      <c r="P2664" t="s">
        <v>22</v>
      </c>
    </row>
    <row r="2665" spans="10:16" x14ac:dyDescent="0.25">
      <c r="J2665">
        <v>2044</v>
      </c>
      <c r="K2665" t="s">
        <v>10</v>
      </c>
      <c r="L2665">
        <v>27.775000818006401</v>
      </c>
      <c r="M2665">
        <v>-1.3880073462550699</v>
      </c>
      <c r="N2665">
        <v>-1.39115786139663</v>
      </c>
      <c r="O2665">
        <v>0.80624442361334503</v>
      </c>
      <c r="P2665" t="s">
        <v>22</v>
      </c>
    </row>
    <row r="2666" spans="10:16" x14ac:dyDescent="0.25">
      <c r="J2666">
        <v>2044</v>
      </c>
      <c r="K2666" t="s">
        <v>11</v>
      </c>
      <c r="L2666">
        <v>28.444420065317701</v>
      </c>
      <c r="M2666">
        <v>-1.3669126917038801</v>
      </c>
      <c r="N2666">
        <v>-1.1801970816726</v>
      </c>
      <c r="O2666">
        <v>0.76839976962228596</v>
      </c>
      <c r="P2666" t="s">
        <v>22</v>
      </c>
    </row>
    <row r="2667" spans="10:16" x14ac:dyDescent="0.25">
      <c r="J2667">
        <v>2044</v>
      </c>
      <c r="K2667" t="s">
        <v>13</v>
      </c>
      <c r="L2667">
        <v>28.957082950360402</v>
      </c>
      <c r="M2667">
        <v>-1.3679373136997599</v>
      </c>
      <c r="N2667">
        <v>-1.0842362519236199</v>
      </c>
      <c r="O2667">
        <v>0.77243803082238405</v>
      </c>
      <c r="P2667" t="s">
        <v>22</v>
      </c>
    </row>
    <row r="2668" spans="10:16" x14ac:dyDescent="0.25">
      <c r="J2668">
        <v>2044</v>
      </c>
      <c r="K2668" t="s">
        <v>14</v>
      </c>
      <c r="L2668">
        <v>29.508723724180498</v>
      </c>
      <c r="M2668">
        <v>-1.33357159092262</v>
      </c>
      <c r="N2668">
        <v>-0.98442063434633298</v>
      </c>
      <c r="O2668">
        <v>0.84662043685144905</v>
      </c>
      <c r="P2668" t="s">
        <v>22</v>
      </c>
    </row>
    <row r="2669" spans="10:16" x14ac:dyDescent="0.25">
      <c r="J2669">
        <v>2044</v>
      </c>
      <c r="K2669" t="s">
        <v>15</v>
      </c>
      <c r="L2669">
        <v>29.782650022083899</v>
      </c>
      <c r="M2669">
        <v>-1.3511848064484999</v>
      </c>
      <c r="N2669">
        <v>-0.780865179851428</v>
      </c>
      <c r="O2669">
        <v>0.72064327991288502</v>
      </c>
      <c r="P2669" t="s">
        <v>22</v>
      </c>
    </row>
    <row r="2670" spans="10:16" x14ac:dyDescent="0.25">
      <c r="J2670">
        <v>2044</v>
      </c>
      <c r="K2670" t="s">
        <v>16</v>
      </c>
      <c r="L2670">
        <v>29.9271756845826</v>
      </c>
      <c r="M2670">
        <v>-1.3402101188186</v>
      </c>
      <c r="N2670">
        <v>-0.55054247160579395</v>
      </c>
      <c r="O2670">
        <v>0.70469442036278296</v>
      </c>
      <c r="P2670" t="s">
        <v>22</v>
      </c>
    </row>
    <row r="2671" spans="10:16" x14ac:dyDescent="0.25">
      <c r="J2671">
        <v>2044</v>
      </c>
      <c r="K2671" t="s">
        <v>17</v>
      </c>
      <c r="L2671">
        <v>30.327025879441099</v>
      </c>
      <c r="M2671">
        <v>-1.3559440927911599</v>
      </c>
      <c r="N2671">
        <v>-0.385079242778325</v>
      </c>
      <c r="O2671">
        <v>0.69542991973149604</v>
      </c>
      <c r="P2671" t="s">
        <v>22</v>
      </c>
    </row>
    <row r="2672" spans="10:16" x14ac:dyDescent="0.25">
      <c r="J2672">
        <v>2044</v>
      </c>
      <c r="K2672" t="s">
        <v>18</v>
      </c>
      <c r="L2672">
        <v>30.261459032423101</v>
      </c>
      <c r="M2672">
        <v>-1.42007198209392</v>
      </c>
      <c r="N2672">
        <v>-0.44057900683946599</v>
      </c>
      <c r="O2672">
        <v>0.79790100668711705</v>
      </c>
      <c r="P2672" t="s">
        <v>22</v>
      </c>
    </row>
    <row r="2673" spans="10:16" x14ac:dyDescent="0.25">
      <c r="J2673">
        <v>2044</v>
      </c>
      <c r="K2673" t="s">
        <v>19</v>
      </c>
      <c r="L2673">
        <v>29.797576057396899</v>
      </c>
      <c r="M2673">
        <v>-1.38774281248753</v>
      </c>
      <c r="N2673">
        <v>-0.117902743065417</v>
      </c>
      <c r="O2673">
        <v>0.67918852245967698</v>
      </c>
      <c r="P2673" t="s">
        <v>22</v>
      </c>
    </row>
    <row r="2674" spans="10:16" x14ac:dyDescent="0.25">
      <c r="J2674">
        <v>2044</v>
      </c>
      <c r="K2674" t="s">
        <v>20</v>
      </c>
      <c r="L2674">
        <v>29.161285339593299</v>
      </c>
      <c r="M2674">
        <v>-1.4602920234713901</v>
      </c>
      <c r="N2674">
        <v>-3.0171023980016101E-2</v>
      </c>
      <c r="O2674">
        <v>0.59195660812590101</v>
      </c>
      <c r="P2674" t="s">
        <v>22</v>
      </c>
    </row>
    <row r="2675" spans="10:16" x14ac:dyDescent="0.25">
      <c r="J2675">
        <v>2044</v>
      </c>
      <c r="K2675" t="s">
        <v>21</v>
      </c>
      <c r="L2675">
        <v>27.829986172579599</v>
      </c>
      <c r="M2675">
        <v>-1.45248373333056</v>
      </c>
      <c r="N2675">
        <v>-8.1818969853784101E-3</v>
      </c>
      <c r="O2675">
        <v>0.76402779705170998</v>
      </c>
      <c r="P2675" t="s">
        <v>22</v>
      </c>
    </row>
    <row r="2676" spans="10:16" x14ac:dyDescent="0.25">
      <c r="J2676">
        <v>2045</v>
      </c>
      <c r="K2676" t="s">
        <v>8</v>
      </c>
      <c r="L2676">
        <v>26.318620086136399</v>
      </c>
      <c r="M2676">
        <v>-1.40894624790759</v>
      </c>
      <c r="N2676">
        <v>-1.4966425048722101</v>
      </c>
      <c r="O2676">
        <v>0.846525698624639</v>
      </c>
      <c r="P2676" t="s">
        <v>22</v>
      </c>
    </row>
    <row r="2677" spans="10:16" x14ac:dyDescent="0.25">
      <c r="J2677">
        <v>2045</v>
      </c>
      <c r="K2677" t="s">
        <v>6</v>
      </c>
      <c r="L2677">
        <v>26.8420487090576</v>
      </c>
      <c r="M2677">
        <v>-1.4227094990434499</v>
      </c>
      <c r="N2677">
        <v>-1.49025752967812</v>
      </c>
      <c r="O2677">
        <v>0.74009542370479897</v>
      </c>
      <c r="P2677" t="s">
        <v>22</v>
      </c>
    </row>
    <row r="2678" spans="10:16" x14ac:dyDescent="0.25">
      <c r="J2678">
        <v>2045</v>
      </c>
      <c r="K2678" t="s">
        <v>9</v>
      </c>
      <c r="L2678">
        <v>27.322852149087499</v>
      </c>
      <c r="M2678">
        <v>-1.3906889235224</v>
      </c>
      <c r="N2678">
        <v>-1.4074210298099199</v>
      </c>
      <c r="O2678">
        <v>0.73752533491700001</v>
      </c>
      <c r="P2678" t="s">
        <v>22</v>
      </c>
    </row>
    <row r="2679" spans="10:16" x14ac:dyDescent="0.25">
      <c r="J2679">
        <v>2045</v>
      </c>
      <c r="K2679" t="s">
        <v>10</v>
      </c>
      <c r="L2679">
        <v>27.850430751205099</v>
      </c>
      <c r="M2679">
        <v>-1.3801556811087199</v>
      </c>
      <c r="N2679">
        <v>-1.39115786139663</v>
      </c>
      <c r="O2679">
        <v>0.80624442361334503</v>
      </c>
      <c r="P2679" t="s">
        <v>22</v>
      </c>
    </row>
    <row r="2680" spans="10:16" x14ac:dyDescent="0.25">
      <c r="J2680">
        <v>2045</v>
      </c>
      <c r="K2680" t="s">
        <v>11</v>
      </c>
      <c r="L2680">
        <v>28.519849998516399</v>
      </c>
      <c r="M2680">
        <v>-1.35906102655753</v>
      </c>
      <c r="N2680">
        <v>-1.1801970816726</v>
      </c>
      <c r="O2680">
        <v>0.76839976962228596</v>
      </c>
      <c r="P2680" t="s">
        <v>22</v>
      </c>
    </row>
    <row r="2681" spans="10:16" x14ac:dyDescent="0.25">
      <c r="J2681">
        <v>2045</v>
      </c>
      <c r="K2681" t="s">
        <v>13</v>
      </c>
      <c r="L2681">
        <v>29.0325128835592</v>
      </c>
      <c r="M2681">
        <v>-1.3600856485534201</v>
      </c>
      <c r="N2681">
        <v>-1.0842362519236199</v>
      </c>
      <c r="O2681">
        <v>0.77243803082238405</v>
      </c>
      <c r="P2681" t="s">
        <v>22</v>
      </c>
    </row>
    <row r="2682" spans="10:16" x14ac:dyDescent="0.25">
      <c r="J2682">
        <v>2045</v>
      </c>
      <c r="K2682" t="s">
        <v>14</v>
      </c>
      <c r="L2682">
        <v>29.5841536573793</v>
      </c>
      <c r="M2682">
        <v>-1.32571992577627</v>
      </c>
      <c r="N2682">
        <v>-0.98442063434633298</v>
      </c>
      <c r="O2682">
        <v>0.84662043685144905</v>
      </c>
      <c r="P2682" t="s">
        <v>22</v>
      </c>
    </row>
    <row r="2683" spans="10:16" x14ac:dyDescent="0.25">
      <c r="J2683">
        <v>2045</v>
      </c>
      <c r="K2683" t="s">
        <v>15</v>
      </c>
      <c r="L2683">
        <v>29.858079955282602</v>
      </c>
      <c r="M2683">
        <v>-1.3433331413021601</v>
      </c>
      <c r="N2683">
        <v>-0.780865179851428</v>
      </c>
      <c r="O2683">
        <v>0.72064327991288502</v>
      </c>
      <c r="P2683" t="s">
        <v>22</v>
      </c>
    </row>
    <row r="2684" spans="10:16" x14ac:dyDescent="0.25">
      <c r="J2684">
        <v>2045</v>
      </c>
      <c r="K2684" t="s">
        <v>16</v>
      </c>
      <c r="L2684">
        <v>30.002605617781398</v>
      </c>
      <c r="M2684">
        <v>-1.3323584536722599</v>
      </c>
      <c r="N2684">
        <v>-0.55054247160579395</v>
      </c>
      <c r="O2684">
        <v>0.70469442036278296</v>
      </c>
      <c r="P2684" t="s">
        <v>22</v>
      </c>
    </row>
    <row r="2685" spans="10:16" x14ac:dyDescent="0.25">
      <c r="J2685">
        <v>2045</v>
      </c>
      <c r="K2685" t="s">
        <v>17</v>
      </c>
      <c r="L2685">
        <v>30.402455812639801</v>
      </c>
      <c r="M2685">
        <v>-1.3480924276448101</v>
      </c>
      <c r="N2685">
        <v>-0.385079242778325</v>
      </c>
      <c r="O2685">
        <v>0.69542991973149604</v>
      </c>
      <c r="P2685" t="s">
        <v>22</v>
      </c>
    </row>
    <row r="2686" spans="10:16" x14ac:dyDescent="0.25">
      <c r="J2686">
        <v>2045</v>
      </c>
      <c r="K2686" t="s">
        <v>18</v>
      </c>
      <c r="L2686">
        <v>30.336888965621799</v>
      </c>
      <c r="M2686">
        <v>-1.41222031694757</v>
      </c>
      <c r="N2686">
        <v>-0.44057900683946599</v>
      </c>
      <c r="O2686">
        <v>0.79790100668711705</v>
      </c>
      <c r="P2686" t="s">
        <v>22</v>
      </c>
    </row>
    <row r="2687" spans="10:16" x14ac:dyDescent="0.25">
      <c r="J2687">
        <v>2045</v>
      </c>
      <c r="K2687" t="s">
        <v>19</v>
      </c>
      <c r="L2687">
        <v>29.873005990595701</v>
      </c>
      <c r="M2687">
        <v>-1.3798911473411899</v>
      </c>
      <c r="N2687">
        <v>-0.117902743065417</v>
      </c>
      <c r="O2687">
        <v>0.67918852245967698</v>
      </c>
      <c r="P2687" t="s">
        <v>22</v>
      </c>
    </row>
    <row r="2688" spans="10:16" x14ac:dyDescent="0.25">
      <c r="J2688">
        <v>2045</v>
      </c>
      <c r="K2688" t="s">
        <v>20</v>
      </c>
      <c r="L2688">
        <v>29.236715272792001</v>
      </c>
      <c r="M2688">
        <v>-1.45244035832504</v>
      </c>
      <c r="N2688">
        <v>-3.0171023980016101E-2</v>
      </c>
      <c r="O2688">
        <v>0.59195660812590101</v>
      </c>
      <c r="P2688" t="s">
        <v>22</v>
      </c>
    </row>
    <row r="2689" spans="10:16" x14ac:dyDescent="0.25">
      <c r="J2689">
        <v>2045</v>
      </c>
      <c r="K2689" t="s">
        <v>21</v>
      </c>
      <c r="L2689">
        <v>27.9054161057784</v>
      </c>
      <c r="M2689">
        <v>-1.44463206818421</v>
      </c>
      <c r="N2689">
        <v>-8.1818969853784101E-3</v>
      </c>
      <c r="O2689">
        <v>0.76402779705170998</v>
      </c>
      <c r="P2689" t="s">
        <v>22</v>
      </c>
    </row>
    <row r="2690" spans="10:16" x14ac:dyDescent="0.25">
      <c r="J2690">
        <v>2046</v>
      </c>
      <c r="K2690" t="s">
        <v>8</v>
      </c>
      <c r="L2690">
        <v>26.3940500193352</v>
      </c>
      <c r="M2690">
        <v>-1.40109458276124</v>
      </c>
      <c r="N2690">
        <v>-1.4966425048722101</v>
      </c>
      <c r="O2690">
        <v>0.846525698624639</v>
      </c>
      <c r="P2690" t="s">
        <v>22</v>
      </c>
    </row>
    <row r="2691" spans="10:16" x14ac:dyDescent="0.25">
      <c r="J2691">
        <v>2046</v>
      </c>
      <c r="K2691" t="s">
        <v>6</v>
      </c>
      <c r="L2691">
        <v>26.917478642256398</v>
      </c>
      <c r="M2691">
        <v>-1.4148578338971001</v>
      </c>
      <c r="N2691">
        <v>-1.49025752967812</v>
      </c>
      <c r="O2691">
        <v>0.74009542370479897</v>
      </c>
      <c r="P2691" t="s">
        <v>22</v>
      </c>
    </row>
    <row r="2692" spans="10:16" x14ac:dyDescent="0.25">
      <c r="J2692">
        <v>2046</v>
      </c>
      <c r="K2692" t="s">
        <v>9</v>
      </c>
      <c r="L2692">
        <v>27.398282082286201</v>
      </c>
      <c r="M2692">
        <v>-1.38283725837605</v>
      </c>
      <c r="N2692">
        <v>-1.4074210298099199</v>
      </c>
      <c r="O2692">
        <v>0.73752533491700001</v>
      </c>
      <c r="P2692" t="s">
        <v>22</v>
      </c>
    </row>
    <row r="2693" spans="10:16" x14ac:dyDescent="0.25">
      <c r="J2693">
        <v>2046</v>
      </c>
      <c r="K2693" t="s">
        <v>10</v>
      </c>
      <c r="L2693">
        <v>27.925860684403901</v>
      </c>
      <c r="M2693">
        <v>-1.3723040159623701</v>
      </c>
      <c r="N2693">
        <v>-1.39115786139663</v>
      </c>
      <c r="O2693">
        <v>0.80624442361334503</v>
      </c>
      <c r="P2693" t="s">
        <v>22</v>
      </c>
    </row>
    <row r="2694" spans="10:16" x14ac:dyDescent="0.25">
      <c r="J2694">
        <v>2046</v>
      </c>
      <c r="K2694" t="s">
        <v>11</v>
      </c>
      <c r="L2694">
        <v>28.595279931715201</v>
      </c>
      <c r="M2694">
        <v>-1.35120936141119</v>
      </c>
      <c r="N2694">
        <v>-1.1801970816726</v>
      </c>
      <c r="O2694">
        <v>0.76839976962228596</v>
      </c>
      <c r="P2694" t="s">
        <v>22</v>
      </c>
    </row>
    <row r="2695" spans="10:16" x14ac:dyDescent="0.25">
      <c r="J2695">
        <v>2046</v>
      </c>
      <c r="K2695" t="s">
        <v>13</v>
      </c>
      <c r="L2695">
        <v>29.107942816758001</v>
      </c>
      <c r="M2695">
        <v>-1.35223398340707</v>
      </c>
      <c r="N2695">
        <v>-1.0842362519236199</v>
      </c>
      <c r="O2695">
        <v>0.77243803082238405</v>
      </c>
      <c r="P2695" t="s">
        <v>22</v>
      </c>
    </row>
    <row r="2696" spans="10:16" x14ac:dyDescent="0.25">
      <c r="J2696">
        <v>2046</v>
      </c>
      <c r="K2696" t="s">
        <v>14</v>
      </c>
      <c r="L2696">
        <v>29.659583590578102</v>
      </c>
      <c r="M2696">
        <v>-1.3178682606299199</v>
      </c>
      <c r="N2696">
        <v>-0.98442063434633298</v>
      </c>
      <c r="O2696">
        <v>0.84662043685144905</v>
      </c>
      <c r="P2696" t="s">
        <v>22</v>
      </c>
    </row>
    <row r="2697" spans="10:16" x14ac:dyDescent="0.25">
      <c r="J2697">
        <v>2046</v>
      </c>
      <c r="K2697" t="s">
        <v>15</v>
      </c>
      <c r="L2697">
        <v>29.933509888481399</v>
      </c>
      <c r="M2697">
        <v>-1.33548147615581</v>
      </c>
      <c r="N2697">
        <v>-0.780865179851428</v>
      </c>
      <c r="O2697">
        <v>0.72064327991288502</v>
      </c>
      <c r="P2697" t="s">
        <v>22</v>
      </c>
    </row>
    <row r="2698" spans="10:16" x14ac:dyDescent="0.25">
      <c r="J2698">
        <v>2046</v>
      </c>
      <c r="K2698" t="s">
        <v>16</v>
      </c>
      <c r="L2698">
        <v>30.078035550980101</v>
      </c>
      <c r="M2698">
        <v>-1.3245067885259101</v>
      </c>
      <c r="N2698">
        <v>-0.55054247160579395</v>
      </c>
      <c r="O2698">
        <v>0.70469442036278296</v>
      </c>
      <c r="P2698" t="s">
        <v>22</v>
      </c>
    </row>
    <row r="2699" spans="10:16" x14ac:dyDescent="0.25">
      <c r="J2699">
        <v>2046</v>
      </c>
      <c r="K2699" t="s">
        <v>17</v>
      </c>
      <c r="L2699">
        <v>30.477885745838599</v>
      </c>
      <c r="M2699">
        <v>-1.34024076249846</v>
      </c>
      <c r="N2699">
        <v>-0.385079242778325</v>
      </c>
      <c r="O2699">
        <v>0.69542991973149604</v>
      </c>
      <c r="P2699" t="s">
        <v>22</v>
      </c>
    </row>
    <row r="2700" spans="10:16" x14ac:dyDescent="0.25">
      <c r="J2700">
        <v>2046</v>
      </c>
      <c r="K2700" t="s">
        <v>18</v>
      </c>
      <c r="L2700">
        <v>30.412318898820601</v>
      </c>
      <c r="M2700">
        <v>-1.4043686518012199</v>
      </c>
      <c r="N2700">
        <v>-0.44057900683946599</v>
      </c>
      <c r="O2700">
        <v>0.79790100668711705</v>
      </c>
      <c r="P2700" t="s">
        <v>22</v>
      </c>
    </row>
    <row r="2701" spans="10:16" x14ac:dyDescent="0.25">
      <c r="J2701">
        <v>2046</v>
      </c>
      <c r="K2701" t="s">
        <v>19</v>
      </c>
      <c r="L2701">
        <v>29.948435923794499</v>
      </c>
      <c r="M2701">
        <v>-1.3720394821948401</v>
      </c>
      <c r="N2701">
        <v>-0.117902743065417</v>
      </c>
      <c r="O2701">
        <v>0.67918852245967698</v>
      </c>
      <c r="P2701" t="s">
        <v>22</v>
      </c>
    </row>
    <row r="2702" spans="10:16" x14ac:dyDescent="0.25">
      <c r="J2702">
        <v>2046</v>
      </c>
      <c r="K2702" t="s">
        <v>20</v>
      </c>
      <c r="L2702">
        <v>29.312145205990799</v>
      </c>
      <c r="M2702">
        <v>-1.44458869317869</v>
      </c>
      <c r="N2702">
        <v>-3.0171023980016101E-2</v>
      </c>
      <c r="O2702">
        <v>0.59195660812590101</v>
      </c>
      <c r="P2702" t="s">
        <v>22</v>
      </c>
    </row>
    <row r="2703" spans="10:16" x14ac:dyDescent="0.25">
      <c r="J2703">
        <v>2046</v>
      </c>
      <c r="K2703" t="s">
        <v>21</v>
      </c>
      <c r="L2703">
        <v>27.980846038977099</v>
      </c>
      <c r="M2703">
        <v>-1.4367804030378599</v>
      </c>
      <c r="N2703">
        <v>-8.1818969853784101E-3</v>
      </c>
      <c r="O2703">
        <v>0.76402779705170998</v>
      </c>
      <c r="P2703" t="s">
        <v>22</v>
      </c>
    </row>
    <row r="2704" spans="10:16" x14ac:dyDescent="0.25">
      <c r="J2704">
        <v>2047</v>
      </c>
      <c r="K2704" t="s">
        <v>8</v>
      </c>
      <c r="L2704">
        <v>26.469479952534002</v>
      </c>
      <c r="M2704">
        <v>-1.3932429176148899</v>
      </c>
      <c r="N2704">
        <v>-1.4966425048722101</v>
      </c>
      <c r="O2704">
        <v>0.846525698624639</v>
      </c>
      <c r="P2704" t="s">
        <v>22</v>
      </c>
    </row>
    <row r="2705" spans="10:16" x14ac:dyDescent="0.25">
      <c r="J2705">
        <v>2047</v>
      </c>
      <c r="K2705" t="s">
        <v>6</v>
      </c>
      <c r="L2705">
        <v>26.9929085754552</v>
      </c>
      <c r="M2705">
        <v>-1.40700616875075</v>
      </c>
      <c r="N2705">
        <v>-1.49025752967812</v>
      </c>
      <c r="O2705">
        <v>0.74009542370479897</v>
      </c>
      <c r="P2705" t="s">
        <v>22</v>
      </c>
    </row>
    <row r="2706" spans="10:16" x14ac:dyDescent="0.25">
      <c r="J2706">
        <v>2047</v>
      </c>
      <c r="K2706" t="s">
        <v>9</v>
      </c>
      <c r="L2706">
        <v>27.473712015484999</v>
      </c>
      <c r="M2706">
        <v>-1.3749855932296999</v>
      </c>
      <c r="N2706">
        <v>-1.4074210298099199</v>
      </c>
      <c r="O2706">
        <v>0.73752533491700001</v>
      </c>
      <c r="P2706" t="s">
        <v>22</v>
      </c>
    </row>
    <row r="2707" spans="10:16" x14ac:dyDescent="0.25">
      <c r="J2707">
        <v>2047</v>
      </c>
      <c r="K2707" t="s">
        <v>10</v>
      </c>
      <c r="L2707">
        <v>28.001290617602699</v>
      </c>
      <c r="M2707">
        <v>-1.36445235081602</v>
      </c>
      <c r="N2707">
        <v>-1.39115786139663</v>
      </c>
      <c r="O2707">
        <v>0.80624442361334503</v>
      </c>
      <c r="P2707" t="s">
        <v>22</v>
      </c>
    </row>
    <row r="2708" spans="10:16" x14ac:dyDescent="0.25">
      <c r="J2708">
        <v>2047</v>
      </c>
      <c r="K2708" t="s">
        <v>11</v>
      </c>
      <c r="L2708">
        <v>28.670709864913999</v>
      </c>
      <c r="M2708">
        <v>-1.3433576962648399</v>
      </c>
      <c r="N2708">
        <v>-1.1801970816726</v>
      </c>
      <c r="O2708">
        <v>0.76839976962228596</v>
      </c>
      <c r="P2708" t="s">
        <v>22</v>
      </c>
    </row>
    <row r="2709" spans="10:16" x14ac:dyDescent="0.25">
      <c r="J2709">
        <v>2047</v>
      </c>
      <c r="K2709" t="s">
        <v>13</v>
      </c>
      <c r="L2709">
        <v>29.1833727499567</v>
      </c>
      <c r="M2709">
        <v>-1.34438231826072</v>
      </c>
      <c r="N2709">
        <v>-1.0842362519236199</v>
      </c>
      <c r="O2709">
        <v>0.77243803082238405</v>
      </c>
      <c r="P2709" t="s">
        <v>22</v>
      </c>
    </row>
    <row r="2710" spans="10:16" x14ac:dyDescent="0.25">
      <c r="J2710">
        <v>2047</v>
      </c>
      <c r="K2710" t="s">
        <v>14</v>
      </c>
      <c r="L2710">
        <v>29.7350135237768</v>
      </c>
      <c r="M2710">
        <v>-1.3100165954835701</v>
      </c>
      <c r="N2710">
        <v>-0.98442063434633298</v>
      </c>
      <c r="O2710">
        <v>0.84662043685144905</v>
      </c>
      <c r="P2710" t="s">
        <v>22</v>
      </c>
    </row>
    <row r="2711" spans="10:16" x14ac:dyDescent="0.25">
      <c r="J2711">
        <v>2047</v>
      </c>
      <c r="K2711" t="s">
        <v>15</v>
      </c>
      <c r="L2711">
        <v>30.008939821680201</v>
      </c>
      <c r="M2711">
        <v>-1.32762981100946</v>
      </c>
      <c r="N2711">
        <v>-0.780865179851428</v>
      </c>
      <c r="O2711">
        <v>0.72064327991288502</v>
      </c>
      <c r="P2711" t="s">
        <v>22</v>
      </c>
    </row>
    <row r="2712" spans="10:16" x14ac:dyDescent="0.25">
      <c r="J2712">
        <v>2047</v>
      </c>
      <c r="K2712" t="s">
        <v>16</v>
      </c>
      <c r="L2712">
        <v>30.153465484178898</v>
      </c>
      <c r="M2712">
        <v>-1.31665512337956</v>
      </c>
      <c r="N2712">
        <v>-0.55054247160579395</v>
      </c>
      <c r="O2712">
        <v>0.70469442036278296</v>
      </c>
      <c r="P2712" t="s">
        <v>22</v>
      </c>
    </row>
    <row r="2713" spans="10:16" x14ac:dyDescent="0.25">
      <c r="J2713">
        <v>2047</v>
      </c>
      <c r="K2713" t="s">
        <v>17</v>
      </c>
      <c r="L2713">
        <v>30.5533156790374</v>
      </c>
      <c r="M2713">
        <v>-1.33238909735211</v>
      </c>
      <c r="N2713">
        <v>-0.385079242778325</v>
      </c>
      <c r="O2713">
        <v>0.69542991973149604</v>
      </c>
      <c r="P2713" t="s">
        <v>22</v>
      </c>
    </row>
    <row r="2714" spans="10:16" x14ac:dyDescent="0.25">
      <c r="J2714">
        <v>2047</v>
      </c>
      <c r="K2714" t="s">
        <v>18</v>
      </c>
      <c r="L2714">
        <v>30.487748832019399</v>
      </c>
      <c r="M2714">
        <v>-1.3965169866548699</v>
      </c>
      <c r="N2714">
        <v>-0.44057900683946599</v>
      </c>
      <c r="O2714">
        <v>0.79790100668711705</v>
      </c>
      <c r="P2714" t="s">
        <v>22</v>
      </c>
    </row>
    <row r="2715" spans="10:16" x14ac:dyDescent="0.25">
      <c r="J2715">
        <v>2047</v>
      </c>
      <c r="K2715" t="s">
        <v>19</v>
      </c>
      <c r="L2715">
        <v>30.0238658569933</v>
      </c>
      <c r="M2715">
        <v>-1.36418781704849</v>
      </c>
      <c r="N2715">
        <v>-0.117902743065417</v>
      </c>
      <c r="O2715">
        <v>0.67918852245967698</v>
      </c>
      <c r="P2715" t="s">
        <v>22</v>
      </c>
    </row>
    <row r="2716" spans="10:16" x14ac:dyDescent="0.25">
      <c r="J2716">
        <v>2047</v>
      </c>
      <c r="K2716" t="s">
        <v>20</v>
      </c>
      <c r="L2716">
        <v>29.3875751391896</v>
      </c>
      <c r="M2716">
        <v>-1.4367370280323399</v>
      </c>
      <c r="N2716">
        <v>-3.0171023980016101E-2</v>
      </c>
      <c r="O2716">
        <v>0.59195660812590101</v>
      </c>
      <c r="P2716" t="s">
        <v>22</v>
      </c>
    </row>
    <row r="2717" spans="10:16" x14ac:dyDescent="0.25">
      <c r="J2717">
        <v>2047</v>
      </c>
      <c r="K2717" t="s">
        <v>21</v>
      </c>
      <c r="L2717">
        <v>28.0562759721759</v>
      </c>
      <c r="M2717">
        <v>-1.4289287378915101</v>
      </c>
      <c r="N2717">
        <v>-8.1818969853784101E-3</v>
      </c>
      <c r="O2717">
        <v>0.76402779705170998</v>
      </c>
      <c r="P2717" t="s">
        <v>22</v>
      </c>
    </row>
    <row r="2718" spans="10:16" x14ac:dyDescent="0.25">
      <c r="J2718">
        <v>2048</v>
      </c>
      <c r="K2718" t="s">
        <v>8</v>
      </c>
      <c r="L2718">
        <v>26.5449098857327</v>
      </c>
      <c r="M2718">
        <v>-1.3853912524685399</v>
      </c>
      <c r="N2718">
        <v>-1.4966425048722101</v>
      </c>
      <c r="O2718">
        <v>0.846525698624639</v>
      </c>
      <c r="P2718" t="s">
        <v>22</v>
      </c>
    </row>
    <row r="2719" spans="10:16" x14ac:dyDescent="0.25">
      <c r="J2719">
        <v>2048</v>
      </c>
      <c r="K2719" t="s">
        <v>6</v>
      </c>
      <c r="L2719">
        <v>27.068338508653898</v>
      </c>
      <c r="M2719">
        <v>-1.3991545036044</v>
      </c>
      <c r="N2719">
        <v>-1.49025752967812</v>
      </c>
      <c r="O2719">
        <v>0.74009542370479897</v>
      </c>
      <c r="P2719" t="s">
        <v>22</v>
      </c>
    </row>
    <row r="2720" spans="10:16" x14ac:dyDescent="0.25">
      <c r="J2720">
        <v>2048</v>
      </c>
      <c r="K2720" t="s">
        <v>9</v>
      </c>
      <c r="L2720">
        <v>27.549141948683801</v>
      </c>
      <c r="M2720">
        <v>-1.3671339280833501</v>
      </c>
      <c r="N2720">
        <v>-1.4074210298099199</v>
      </c>
      <c r="O2720">
        <v>0.73752533491700001</v>
      </c>
      <c r="P2720" t="s">
        <v>22</v>
      </c>
    </row>
    <row r="2721" spans="10:16" x14ac:dyDescent="0.25">
      <c r="J2721">
        <v>2048</v>
      </c>
      <c r="K2721" t="s">
        <v>10</v>
      </c>
      <c r="L2721">
        <v>28.076720550801401</v>
      </c>
      <c r="M2721">
        <v>-1.35660068566967</v>
      </c>
      <c r="N2721">
        <v>-1.39115786139663</v>
      </c>
      <c r="O2721">
        <v>0.80624442361334503</v>
      </c>
      <c r="P2721" t="s">
        <v>22</v>
      </c>
    </row>
    <row r="2722" spans="10:16" x14ac:dyDescent="0.25">
      <c r="J2722">
        <v>2048</v>
      </c>
      <c r="K2722" t="s">
        <v>11</v>
      </c>
      <c r="L2722">
        <v>28.7461397981128</v>
      </c>
      <c r="M2722">
        <v>-1.3355060311184901</v>
      </c>
      <c r="N2722">
        <v>-1.1801970816726</v>
      </c>
      <c r="O2722">
        <v>0.76839976962228596</v>
      </c>
      <c r="P2722" t="s">
        <v>22</v>
      </c>
    </row>
    <row r="2723" spans="10:16" x14ac:dyDescent="0.25">
      <c r="J2723">
        <v>2048</v>
      </c>
      <c r="K2723" t="s">
        <v>13</v>
      </c>
      <c r="L2723">
        <v>29.258802683155501</v>
      </c>
      <c r="M2723">
        <v>-1.3365306531143699</v>
      </c>
      <c r="N2723">
        <v>-1.0842362519236199</v>
      </c>
      <c r="O2723">
        <v>0.77243803082238405</v>
      </c>
      <c r="P2723" t="s">
        <v>22</v>
      </c>
    </row>
    <row r="2724" spans="10:16" x14ac:dyDescent="0.25">
      <c r="J2724">
        <v>2048</v>
      </c>
      <c r="K2724" t="s">
        <v>14</v>
      </c>
      <c r="L2724">
        <v>29.810443456975602</v>
      </c>
      <c r="M2724">
        <v>-1.30216493033722</v>
      </c>
      <c r="N2724">
        <v>-0.98442063434633298</v>
      </c>
      <c r="O2724">
        <v>0.84662043685144905</v>
      </c>
      <c r="P2724" t="s">
        <v>22</v>
      </c>
    </row>
    <row r="2725" spans="10:16" x14ac:dyDescent="0.25">
      <c r="J2725">
        <v>2048</v>
      </c>
      <c r="K2725" t="s">
        <v>15</v>
      </c>
      <c r="L2725">
        <v>30.0843697548789</v>
      </c>
      <c r="M2725">
        <v>-1.3197781458631099</v>
      </c>
      <c r="N2725">
        <v>-0.780865179851428</v>
      </c>
      <c r="O2725">
        <v>0.72064327991288502</v>
      </c>
      <c r="P2725" t="s">
        <v>22</v>
      </c>
    </row>
    <row r="2726" spans="10:16" x14ac:dyDescent="0.25">
      <c r="J2726">
        <v>2048</v>
      </c>
      <c r="K2726" t="s">
        <v>16</v>
      </c>
      <c r="L2726">
        <v>30.2288954173777</v>
      </c>
      <c r="M2726">
        <v>-1.30880345823321</v>
      </c>
      <c r="N2726">
        <v>-0.55054247160579395</v>
      </c>
      <c r="O2726">
        <v>0.70469442036278296</v>
      </c>
      <c r="P2726" t="s">
        <v>22</v>
      </c>
    </row>
    <row r="2727" spans="10:16" x14ac:dyDescent="0.25">
      <c r="J2727">
        <v>2048</v>
      </c>
      <c r="K2727" t="s">
        <v>17</v>
      </c>
      <c r="L2727">
        <v>30.628745612236099</v>
      </c>
      <c r="M2727">
        <v>-1.3245374322057599</v>
      </c>
      <c r="N2727">
        <v>-0.385079242778325</v>
      </c>
      <c r="O2727">
        <v>0.69542991973149604</v>
      </c>
      <c r="P2727" t="s">
        <v>22</v>
      </c>
    </row>
    <row r="2728" spans="10:16" x14ac:dyDescent="0.25">
      <c r="J2728">
        <v>2048</v>
      </c>
      <c r="K2728" t="s">
        <v>18</v>
      </c>
      <c r="L2728">
        <v>30.563178765218201</v>
      </c>
      <c r="M2728">
        <v>-1.3886653215085301</v>
      </c>
      <c r="N2728">
        <v>-0.44057900683946599</v>
      </c>
      <c r="O2728">
        <v>0.79790100668711705</v>
      </c>
      <c r="P2728" t="s">
        <v>22</v>
      </c>
    </row>
    <row r="2729" spans="10:16" x14ac:dyDescent="0.25">
      <c r="J2729">
        <v>2048</v>
      </c>
      <c r="K2729" t="s">
        <v>19</v>
      </c>
      <c r="L2729">
        <v>30.099295790191999</v>
      </c>
      <c r="M2729">
        <v>-1.35633615190214</v>
      </c>
      <c r="N2729">
        <v>-0.117902743065417</v>
      </c>
      <c r="O2729">
        <v>0.67918852245967698</v>
      </c>
      <c r="P2729" t="s">
        <v>22</v>
      </c>
    </row>
    <row r="2730" spans="10:16" x14ac:dyDescent="0.25">
      <c r="J2730">
        <v>2048</v>
      </c>
      <c r="K2730" t="s">
        <v>20</v>
      </c>
      <c r="L2730">
        <v>29.463005072388398</v>
      </c>
      <c r="M2730">
        <v>-1.4288853628860001</v>
      </c>
      <c r="N2730">
        <v>-3.0171023980016101E-2</v>
      </c>
      <c r="O2730">
        <v>0.59195660812590101</v>
      </c>
      <c r="P2730" t="s">
        <v>22</v>
      </c>
    </row>
    <row r="2731" spans="10:16" x14ac:dyDescent="0.25">
      <c r="J2731">
        <v>2048</v>
      </c>
      <c r="K2731" t="s">
        <v>21</v>
      </c>
      <c r="L2731">
        <v>28.131705905374702</v>
      </c>
      <c r="M2731">
        <v>-1.42107707274516</v>
      </c>
      <c r="N2731">
        <v>-8.1818969853784101E-3</v>
      </c>
      <c r="O2731">
        <v>0.76402779705170998</v>
      </c>
      <c r="P2731" t="s">
        <v>22</v>
      </c>
    </row>
    <row r="2732" spans="10:16" x14ac:dyDescent="0.25">
      <c r="J2732">
        <v>2049</v>
      </c>
      <c r="K2732" t="s">
        <v>8</v>
      </c>
      <c r="L2732">
        <v>26.620339818931502</v>
      </c>
      <c r="M2732">
        <v>-1.3775395873221901</v>
      </c>
      <c r="N2732">
        <v>-1.4966425048722101</v>
      </c>
      <c r="O2732">
        <v>0.846525698624639</v>
      </c>
      <c r="P2732" t="s">
        <v>22</v>
      </c>
    </row>
    <row r="2733" spans="10:16" x14ac:dyDescent="0.25">
      <c r="J2733">
        <v>2049</v>
      </c>
      <c r="K2733" t="s">
        <v>6</v>
      </c>
      <c r="L2733">
        <v>27.1437684418527</v>
      </c>
      <c r="M2733">
        <v>-1.3913028384580599</v>
      </c>
      <c r="N2733">
        <v>-1.49025752967812</v>
      </c>
      <c r="O2733">
        <v>0.74009542370479897</v>
      </c>
      <c r="P2733" t="s">
        <v>22</v>
      </c>
    </row>
    <row r="2734" spans="10:16" x14ac:dyDescent="0.25">
      <c r="J2734">
        <v>2049</v>
      </c>
      <c r="K2734" t="s">
        <v>9</v>
      </c>
      <c r="L2734">
        <v>27.624571881882598</v>
      </c>
      <c r="M2734">
        <v>-1.3592822629370001</v>
      </c>
      <c r="N2734">
        <v>-1.4074210298099199</v>
      </c>
      <c r="O2734">
        <v>0.73752533491700001</v>
      </c>
      <c r="P2734" t="s">
        <v>22</v>
      </c>
    </row>
    <row r="2735" spans="10:16" x14ac:dyDescent="0.25">
      <c r="J2735">
        <v>2049</v>
      </c>
      <c r="K2735" t="s">
        <v>10</v>
      </c>
      <c r="L2735">
        <v>28.152150484000199</v>
      </c>
      <c r="M2735">
        <v>-1.3487490205233299</v>
      </c>
      <c r="N2735">
        <v>-1.39115786139663</v>
      </c>
      <c r="O2735">
        <v>0.80624442361334503</v>
      </c>
      <c r="P2735" t="s">
        <v>22</v>
      </c>
    </row>
    <row r="2736" spans="10:16" x14ac:dyDescent="0.25">
      <c r="J2736">
        <v>2049</v>
      </c>
      <c r="K2736" t="s">
        <v>11</v>
      </c>
      <c r="L2736">
        <v>28.821569731311499</v>
      </c>
      <c r="M2736">
        <v>-1.32765436597214</v>
      </c>
      <c r="N2736">
        <v>-1.1801970816726</v>
      </c>
      <c r="O2736">
        <v>0.76839976962228596</v>
      </c>
      <c r="P2736" t="s">
        <v>22</v>
      </c>
    </row>
    <row r="2737" spans="10:16" x14ac:dyDescent="0.25">
      <c r="J2737">
        <v>2049</v>
      </c>
      <c r="K2737" t="s">
        <v>13</v>
      </c>
      <c r="L2737">
        <v>29.334232616354299</v>
      </c>
      <c r="M2737">
        <v>-1.3286789879680201</v>
      </c>
      <c r="N2737">
        <v>-1.0842362519236199</v>
      </c>
      <c r="O2737">
        <v>0.77243803082238405</v>
      </c>
      <c r="P2737" t="s">
        <v>22</v>
      </c>
    </row>
    <row r="2738" spans="10:16" x14ac:dyDescent="0.25">
      <c r="J2738">
        <v>2049</v>
      </c>
      <c r="K2738" t="s">
        <v>14</v>
      </c>
      <c r="L2738">
        <v>29.8858733901744</v>
      </c>
      <c r="M2738">
        <v>-1.29431326519088</v>
      </c>
      <c r="N2738">
        <v>-0.98442063434633298</v>
      </c>
      <c r="O2738">
        <v>0.84662043685144905</v>
      </c>
      <c r="P2738" t="s">
        <v>22</v>
      </c>
    </row>
    <row r="2739" spans="10:16" x14ac:dyDescent="0.25">
      <c r="J2739">
        <v>2049</v>
      </c>
      <c r="K2739" t="s">
        <v>15</v>
      </c>
      <c r="L2739">
        <v>30.159799688077701</v>
      </c>
      <c r="M2739">
        <v>-1.3119264807167601</v>
      </c>
      <c r="N2739">
        <v>-0.780865179851428</v>
      </c>
      <c r="O2739">
        <v>0.72064327991288502</v>
      </c>
      <c r="P2739" t="s">
        <v>22</v>
      </c>
    </row>
    <row r="2740" spans="10:16" x14ac:dyDescent="0.25">
      <c r="J2740">
        <v>2049</v>
      </c>
      <c r="K2740" t="s">
        <v>16</v>
      </c>
      <c r="L2740">
        <v>30.304325350576399</v>
      </c>
      <c r="M2740">
        <v>-1.3009517930868599</v>
      </c>
      <c r="N2740">
        <v>-0.55054247160579395</v>
      </c>
      <c r="O2740">
        <v>0.70469442036278296</v>
      </c>
      <c r="P2740" t="s">
        <v>22</v>
      </c>
    </row>
    <row r="2741" spans="10:16" x14ac:dyDescent="0.25">
      <c r="J2741">
        <v>2049</v>
      </c>
      <c r="K2741" t="s">
        <v>17</v>
      </c>
      <c r="L2741">
        <v>30.7041755454349</v>
      </c>
      <c r="M2741">
        <v>-1.3166857670594101</v>
      </c>
      <c r="N2741">
        <v>-0.385079242778325</v>
      </c>
      <c r="O2741">
        <v>0.69542991973149604</v>
      </c>
      <c r="P2741" t="s">
        <v>22</v>
      </c>
    </row>
    <row r="2742" spans="10:16" x14ac:dyDescent="0.25">
      <c r="J2742">
        <v>2049</v>
      </c>
      <c r="K2742" t="s">
        <v>18</v>
      </c>
      <c r="L2742">
        <v>30.638608698416899</v>
      </c>
      <c r="M2742">
        <v>-1.38081365636218</v>
      </c>
      <c r="N2742">
        <v>-0.44057900683946599</v>
      </c>
      <c r="O2742">
        <v>0.79790100668711705</v>
      </c>
      <c r="P2742" t="s">
        <v>22</v>
      </c>
    </row>
    <row r="2743" spans="10:16" x14ac:dyDescent="0.25">
      <c r="J2743">
        <v>2049</v>
      </c>
      <c r="K2743" t="s">
        <v>19</v>
      </c>
      <c r="L2743">
        <v>30.1747257233908</v>
      </c>
      <c r="M2743">
        <v>-1.3484844867557899</v>
      </c>
      <c r="N2743">
        <v>-0.117902743065417</v>
      </c>
      <c r="O2743">
        <v>0.67918852245967698</v>
      </c>
      <c r="P2743" t="s">
        <v>22</v>
      </c>
    </row>
    <row r="2744" spans="10:16" x14ac:dyDescent="0.25">
      <c r="J2744">
        <v>2049</v>
      </c>
      <c r="K2744" t="s">
        <v>20</v>
      </c>
      <c r="L2744">
        <v>29.5384350055871</v>
      </c>
      <c r="M2744">
        <v>-1.42103369773965</v>
      </c>
      <c r="N2744">
        <v>-3.0171023980016101E-2</v>
      </c>
      <c r="O2744">
        <v>0.59195660812590101</v>
      </c>
      <c r="P2744" t="s">
        <v>22</v>
      </c>
    </row>
    <row r="2745" spans="10:16" x14ac:dyDescent="0.25">
      <c r="J2745">
        <v>2049</v>
      </c>
      <c r="K2745" t="s">
        <v>21</v>
      </c>
      <c r="L2745">
        <v>28.2071358385735</v>
      </c>
      <c r="M2745">
        <v>-1.41322540759882</v>
      </c>
      <c r="N2745">
        <v>-8.1818969853784101E-3</v>
      </c>
      <c r="O2745">
        <v>0.76402779705170998</v>
      </c>
      <c r="P2745" t="s">
        <v>22</v>
      </c>
    </row>
    <row r="2746" spans="10:16" x14ac:dyDescent="0.25">
      <c r="J2746">
        <v>2050</v>
      </c>
      <c r="K2746" t="s">
        <v>8</v>
      </c>
      <c r="L2746">
        <v>26.6957697521303</v>
      </c>
      <c r="M2746">
        <v>-1.36968792217584</v>
      </c>
      <c r="N2746">
        <v>-1.4966425048722101</v>
      </c>
      <c r="O2746">
        <v>0.846525698624639</v>
      </c>
      <c r="P2746" t="s">
        <v>22</v>
      </c>
    </row>
    <row r="2747" spans="10:16" x14ac:dyDescent="0.25">
      <c r="J2747">
        <v>2050</v>
      </c>
      <c r="K2747" t="s">
        <v>6</v>
      </c>
      <c r="L2747">
        <v>27.219198375051501</v>
      </c>
      <c r="M2747">
        <v>-1.3834511733117101</v>
      </c>
      <c r="N2747">
        <v>-1.49025752967812</v>
      </c>
      <c r="O2747">
        <v>0.74009542370479897</v>
      </c>
      <c r="P2747" t="s">
        <v>22</v>
      </c>
    </row>
    <row r="2748" spans="10:16" x14ac:dyDescent="0.25">
      <c r="J2748">
        <v>2050</v>
      </c>
      <c r="K2748" t="s">
        <v>9</v>
      </c>
      <c r="L2748">
        <v>27.7000018150814</v>
      </c>
      <c r="M2748">
        <v>-1.35143059779065</v>
      </c>
      <c r="N2748">
        <v>-1.4074210298099199</v>
      </c>
      <c r="O2748">
        <v>0.73752533491700001</v>
      </c>
      <c r="P2748" t="s">
        <v>22</v>
      </c>
    </row>
    <row r="2749" spans="10:16" x14ac:dyDescent="0.25">
      <c r="J2749">
        <v>2050</v>
      </c>
      <c r="K2749" t="s">
        <v>10</v>
      </c>
      <c r="L2749">
        <v>28.227580417199</v>
      </c>
      <c r="M2749">
        <v>-1.3408973553769701</v>
      </c>
      <c r="N2749">
        <v>-1.39115786139663</v>
      </c>
      <c r="O2749">
        <v>0.80624442361334503</v>
      </c>
      <c r="P2749" t="s">
        <v>22</v>
      </c>
    </row>
    <row r="2750" spans="10:16" x14ac:dyDescent="0.25">
      <c r="J2750">
        <v>2050</v>
      </c>
      <c r="K2750" t="s">
        <v>11</v>
      </c>
      <c r="L2750">
        <v>28.8969996645103</v>
      </c>
      <c r="M2750">
        <v>-1.31980270082579</v>
      </c>
      <c r="N2750">
        <v>-1.1801970816726</v>
      </c>
      <c r="O2750">
        <v>0.76839976962228596</v>
      </c>
      <c r="P2750" t="s">
        <v>22</v>
      </c>
    </row>
    <row r="2751" spans="10:16" x14ac:dyDescent="0.25">
      <c r="J2751">
        <v>2050</v>
      </c>
      <c r="K2751" t="s">
        <v>13</v>
      </c>
      <c r="L2751">
        <v>29.409662549553101</v>
      </c>
      <c r="M2751">
        <v>-1.32082732282167</v>
      </c>
      <c r="N2751">
        <v>-1.0842362519236199</v>
      </c>
      <c r="O2751">
        <v>0.77243803082238405</v>
      </c>
      <c r="P2751" t="s">
        <v>22</v>
      </c>
    </row>
    <row r="2752" spans="10:16" x14ac:dyDescent="0.25">
      <c r="J2752">
        <v>2050</v>
      </c>
      <c r="K2752" t="s">
        <v>14</v>
      </c>
      <c r="L2752">
        <v>29.961303323373201</v>
      </c>
      <c r="M2752">
        <v>-1.2864616000445299</v>
      </c>
      <c r="N2752">
        <v>-0.98442063434633298</v>
      </c>
      <c r="O2752">
        <v>0.84662043685144905</v>
      </c>
      <c r="P2752" t="s">
        <v>22</v>
      </c>
    </row>
    <row r="2753" spans="10:16" x14ac:dyDescent="0.25">
      <c r="J2753">
        <v>2050</v>
      </c>
      <c r="K2753" t="s">
        <v>15</v>
      </c>
      <c r="L2753">
        <v>30.235229621276499</v>
      </c>
      <c r="M2753">
        <v>-1.3040748155704101</v>
      </c>
      <c r="N2753">
        <v>-0.780865179851428</v>
      </c>
      <c r="O2753">
        <v>0.72064327991288502</v>
      </c>
      <c r="P2753" t="s">
        <v>22</v>
      </c>
    </row>
    <row r="2754" spans="10:16" x14ac:dyDescent="0.25">
      <c r="J2754">
        <v>2050</v>
      </c>
      <c r="K2754" t="s">
        <v>16</v>
      </c>
      <c r="L2754">
        <v>30.3797552837752</v>
      </c>
      <c r="M2754">
        <v>-1.2931001279405101</v>
      </c>
      <c r="N2754">
        <v>-0.55054247160579395</v>
      </c>
      <c r="O2754">
        <v>0.70469442036278296</v>
      </c>
      <c r="P2754" t="s">
        <v>22</v>
      </c>
    </row>
    <row r="2755" spans="10:16" x14ac:dyDescent="0.25">
      <c r="J2755">
        <v>2050</v>
      </c>
      <c r="K2755" t="s">
        <v>17</v>
      </c>
      <c r="L2755">
        <v>30.779605478633702</v>
      </c>
      <c r="M2755">
        <v>-1.30883410191306</v>
      </c>
      <c r="N2755">
        <v>-0.385079242778325</v>
      </c>
      <c r="O2755">
        <v>0.69542991973149604</v>
      </c>
      <c r="P2755" t="s">
        <v>22</v>
      </c>
    </row>
    <row r="2756" spans="10:16" x14ac:dyDescent="0.25">
      <c r="J2756">
        <v>2050</v>
      </c>
      <c r="K2756" t="s">
        <v>18</v>
      </c>
      <c r="L2756">
        <v>30.714038631615701</v>
      </c>
      <c r="M2756">
        <v>-1.37296199121583</v>
      </c>
      <c r="N2756">
        <v>-0.44057900683946599</v>
      </c>
      <c r="O2756">
        <v>0.79790100668711705</v>
      </c>
      <c r="P2756" t="s">
        <v>22</v>
      </c>
    </row>
    <row r="2757" spans="10:16" x14ac:dyDescent="0.25">
      <c r="J2757">
        <v>2050</v>
      </c>
      <c r="K2757" t="s">
        <v>19</v>
      </c>
      <c r="L2757">
        <v>30.250155656589602</v>
      </c>
      <c r="M2757">
        <v>-1.3406328216094401</v>
      </c>
      <c r="N2757">
        <v>-0.117902743065417</v>
      </c>
      <c r="O2757">
        <v>0.67918852245967698</v>
      </c>
      <c r="P2757" t="s">
        <v>22</v>
      </c>
    </row>
    <row r="2758" spans="10:16" x14ac:dyDescent="0.25">
      <c r="J2758">
        <v>2050</v>
      </c>
      <c r="K2758" t="s">
        <v>20</v>
      </c>
      <c r="L2758">
        <v>29.613864938785898</v>
      </c>
      <c r="M2758">
        <v>-1.4131820325933</v>
      </c>
      <c r="N2758">
        <v>-3.0171023980016101E-2</v>
      </c>
      <c r="O2758">
        <v>0.59195660812590101</v>
      </c>
      <c r="P2758" t="s">
        <v>22</v>
      </c>
    </row>
    <row r="2759" spans="10:16" x14ac:dyDescent="0.25">
      <c r="J2759">
        <v>2050</v>
      </c>
      <c r="K2759" t="s">
        <v>21</v>
      </c>
      <c r="L2759">
        <v>28.282565771772301</v>
      </c>
      <c r="M2759">
        <v>-1.4053737424524599</v>
      </c>
      <c r="N2759">
        <v>-8.1818969853784101E-3</v>
      </c>
      <c r="O2759">
        <v>0.76402779705170998</v>
      </c>
      <c r="P2759" t="s">
        <v>22</v>
      </c>
    </row>
    <row r="2760" spans="10:16" x14ac:dyDescent="0.25">
      <c r="J2760">
        <v>2051</v>
      </c>
      <c r="K2760" t="s">
        <v>8</v>
      </c>
      <c r="L2760">
        <v>26.771199685329101</v>
      </c>
      <c r="M2760">
        <v>-1.36183625702949</v>
      </c>
      <c r="N2760">
        <v>-1.4966425048722101</v>
      </c>
      <c r="O2760">
        <v>0.846525698624639</v>
      </c>
      <c r="P2760" t="s">
        <v>22</v>
      </c>
    </row>
    <row r="2761" spans="10:16" x14ac:dyDescent="0.25">
      <c r="J2761">
        <v>2051</v>
      </c>
      <c r="K2761" t="s">
        <v>6</v>
      </c>
      <c r="L2761">
        <v>27.2946283082502</v>
      </c>
      <c r="M2761">
        <v>-1.37559950816536</v>
      </c>
      <c r="N2761">
        <v>-1.49025752967812</v>
      </c>
      <c r="O2761">
        <v>0.74009542370479897</v>
      </c>
      <c r="P2761" t="s">
        <v>22</v>
      </c>
    </row>
    <row r="2762" spans="10:16" x14ac:dyDescent="0.25">
      <c r="J2762">
        <v>2051</v>
      </c>
      <c r="K2762" t="s">
        <v>9</v>
      </c>
      <c r="L2762">
        <v>27.775431748280099</v>
      </c>
      <c r="M2762">
        <v>-1.3435789326443099</v>
      </c>
      <c r="N2762">
        <v>-1.4074210298099199</v>
      </c>
      <c r="O2762">
        <v>0.73752533491700001</v>
      </c>
      <c r="P2762" t="s">
        <v>22</v>
      </c>
    </row>
    <row r="2763" spans="10:16" x14ac:dyDescent="0.25">
      <c r="J2763">
        <v>2051</v>
      </c>
      <c r="K2763" t="s">
        <v>10</v>
      </c>
      <c r="L2763">
        <v>28.303010350397798</v>
      </c>
      <c r="M2763">
        <v>-1.33304569023063</v>
      </c>
      <c r="N2763">
        <v>-1.39115786139663</v>
      </c>
      <c r="O2763">
        <v>0.80624442361334503</v>
      </c>
      <c r="P2763" t="s">
        <v>22</v>
      </c>
    </row>
    <row r="2764" spans="10:16" x14ac:dyDescent="0.25">
      <c r="J2764">
        <v>2051</v>
      </c>
      <c r="K2764" t="s">
        <v>11</v>
      </c>
      <c r="L2764">
        <v>28.972429597709102</v>
      </c>
      <c r="M2764">
        <v>-1.3119510356794399</v>
      </c>
      <c r="N2764">
        <v>-1.1801970816726</v>
      </c>
      <c r="O2764">
        <v>0.76839976962228596</v>
      </c>
      <c r="P2764" t="s">
        <v>22</v>
      </c>
    </row>
    <row r="2765" spans="10:16" x14ac:dyDescent="0.25">
      <c r="J2765">
        <v>2051</v>
      </c>
      <c r="K2765" t="s">
        <v>13</v>
      </c>
      <c r="L2765">
        <v>29.485092482751799</v>
      </c>
      <c r="M2765">
        <v>-1.31297565767532</v>
      </c>
      <c r="N2765">
        <v>-1.0842362519236199</v>
      </c>
      <c r="O2765">
        <v>0.77243803082238405</v>
      </c>
      <c r="P2765" t="s">
        <v>22</v>
      </c>
    </row>
    <row r="2766" spans="10:16" x14ac:dyDescent="0.25">
      <c r="J2766">
        <v>2051</v>
      </c>
      <c r="K2766" t="s">
        <v>14</v>
      </c>
      <c r="L2766">
        <v>30.0367332565719</v>
      </c>
      <c r="M2766">
        <v>-1.2786099348981801</v>
      </c>
      <c r="N2766">
        <v>-0.98442063434633298</v>
      </c>
      <c r="O2766">
        <v>0.84662043685144905</v>
      </c>
      <c r="P2766" t="s">
        <v>22</v>
      </c>
    </row>
    <row r="2767" spans="10:16" x14ac:dyDescent="0.25">
      <c r="J2767">
        <v>2051</v>
      </c>
      <c r="K2767" t="s">
        <v>15</v>
      </c>
      <c r="L2767">
        <v>30.310659554475301</v>
      </c>
      <c r="M2767">
        <v>-1.29622315042407</v>
      </c>
      <c r="N2767">
        <v>-0.780865179851428</v>
      </c>
      <c r="O2767">
        <v>0.72064327991288502</v>
      </c>
      <c r="P2767" t="s">
        <v>22</v>
      </c>
    </row>
    <row r="2768" spans="10:16" x14ac:dyDescent="0.25">
      <c r="J2768">
        <v>2051</v>
      </c>
      <c r="K2768" t="s">
        <v>16</v>
      </c>
      <c r="L2768">
        <v>30.455185216974002</v>
      </c>
      <c r="M2768">
        <v>-1.2852484627941601</v>
      </c>
      <c r="N2768">
        <v>-0.55054247160579395</v>
      </c>
      <c r="O2768">
        <v>0.70469442036278296</v>
      </c>
      <c r="P2768" t="s">
        <v>22</v>
      </c>
    </row>
    <row r="2769" spans="10:16" x14ac:dyDescent="0.25">
      <c r="J2769">
        <v>2051</v>
      </c>
      <c r="K2769" t="s">
        <v>17</v>
      </c>
      <c r="L2769">
        <v>30.8550354118324</v>
      </c>
      <c r="M2769">
        <v>-1.30098243676672</v>
      </c>
      <c r="N2769">
        <v>-0.385079242778325</v>
      </c>
      <c r="O2769">
        <v>0.69542991973149604</v>
      </c>
      <c r="P2769" t="s">
        <v>22</v>
      </c>
    </row>
    <row r="2770" spans="10:16" x14ac:dyDescent="0.25">
      <c r="J2770">
        <v>2051</v>
      </c>
      <c r="K2770" t="s">
        <v>18</v>
      </c>
      <c r="L2770">
        <v>30.789468564814499</v>
      </c>
      <c r="M2770">
        <v>-1.3651103260694799</v>
      </c>
      <c r="N2770">
        <v>-0.44057900683946599</v>
      </c>
      <c r="O2770">
        <v>0.79790100668711705</v>
      </c>
      <c r="P2770" t="s">
        <v>22</v>
      </c>
    </row>
    <row r="2771" spans="10:16" x14ac:dyDescent="0.25">
      <c r="J2771">
        <v>2051</v>
      </c>
      <c r="K2771" t="s">
        <v>19</v>
      </c>
      <c r="L2771">
        <v>30.3255855897883</v>
      </c>
      <c r="M2771">
        <v>-1.3327811564631</v>
      </c>
      <c r="N2771">
        <v>-0.117902743065417</v>
      </c>
      <c r="O2771">
        <v>0.67918852245967698</v>
      </c>
      <c r="P2771" t="s">
        <v>22</v>
      </c>
    </row>
    <row r="2772" spans="10:16" x14ac:dyDescent="0.25">
      <c r="J2772">
        <v>2051</v>
      </c>
      <c r="K2772" t="s">
        <v>20</v>
      </c>
      <c r="L2772">
        <v>29.6892948719847</v>
      </c>
      <c r="M2772">
        <v>-1.4053303674469499</v>
      </c>
      <c r="N2772">
        <v>-3.0171023980016101E-2</v>
      </c>
      <c r="O2772">
        <v>0.59195660812590101</v>
      </c>
      <c r="P2772" t="s">
        <v>22</v>
      </c>
    </row>
    <row r="2773" spans="10:16" x14ac:dyDescent="0.25">
      <c r="J2773">
        <v>2051</v>
      </c>
      <c r="K2773" t="s">
        <v>21</v>
      </c>
      <c r="L2773">
        <v>28.357995704971</v>
      </c>
      <c r="M2773">
        <v>-1.3975220773061201</v>
      </c>
      <c r="N2773">
        <v>-8.1818969853784101E-3</v>
      </c>
      <c r="O2773">
        <v>0.76402779705170998</v>
      </c>
      <c r="P2773" t="s">
        <v>22</v>
      </c>
    </row>
    <row r="2774" spans="10:16" x14ac:dyDescent="0.25">
      <c r="J2774">
        <v>2052</v>
      </c>
      <c r="K2774" t="s">
        <v>8</v>
      </c>
      <c r="L2774">
        <v>26.8466296185278</v>
      </c>
      <c r="M2774">
        <v>-1.3539845918831499</v>
      </c>
      <c r="N2774">
        <v>-1.4966425048722101</v>
      </c>
      <c r="O2774">
        <v>0.846525698624639</v>
      </c>
      <c r="P2774" t="s">
        <v>22</v>
      </c>
    </row>
    <row r="2775" spans="10:16" x14ac:dyDescent="0.25">
      <c r="J2775">
        <v>2052</v>
      </c>
      <c r="K2775" t="s">
        <v>6</v>
      </c>
      <c r="L2775">
        <v>27.370058241449001</v>
      </c>
      <c r="M2775">
        <v>-1.36774784301901</v>
      </c>
      <c r="N2775">
        <v>-1.49025752967812</v>
      </c>
      <c r="O2775">
        <v>0.74009542370479897</v>
      </c>
      <c r="P2775" t="s">
        <v>22</v>
      </c>
    </row>
    <row r="2776" spans="10:16" x14ac:dyDescent="0.25">
      <c r="J2776">
        <v>2052</v>
      </c>
      <c r="K2776" t="s">
        <v>9</v>
      </c>
      <c r="L2776">
        <v>27.8508616814789</v>
      </c>
      <c r="M2776">
        <v>-1.3357272674979599</v>
      </c>
      <c r="N2776">
        <v>-1.4074210298099199</v>
      </c>
      <c r="O2776">
        <v>0.73752533491700001</v>
      </c>
      <c r="P2776" t="s">
        <v>22</v>
      </c>
    </row>
    <row r="2777" spans="10:16" x14ac:dyDescent="0.25">
      <c r="J2777">
        <v>2052</v>
      </c>
      <c r="K2777" t="s">
        <v>10</v>
      </c>
      <c r="L2777">
        <v>28.3784402835965</v>
      </c>
      <c r="M2777">
        <v>-1.32519402508428</v>
      </c>
      <c r="N2777">
        <v>-1.39115786139663</v>
      </c>
      <c r="O2777">
        <v>0.80624442361334503</v>
      </c>
      <c r="P2777" t="s">
        <v>22</v>
      </c>
    </row>
    <row r="2778" spans="10:16" x14ac:dyDescent="0.25">
      <c r="J2778">
        <v>2052</v>
      </c>
      <c r="K2778" t="s">
        <v>11</v>
      </c>
      <c r="L2778">
        <v>29.0478595309078</v>
      </c>
      <c r="M2778">
        <v>-1.3040993705330901</v>
      </c>
      <c r="N2778">
        <v>-1.1801970816726</v>
      </c>
      <c r="O2778">
        <v>0.76839976962228596</v>
      </c>
      <c r="P2778" t="s">
        <v>22</v>
      </c>
    </row>
    <row r="2779" spans="10:16" x14ac:dyDescent="0.25">
      <c r="J2779">
        <v>2052</v>
      </c>
      <c r="K2779" t="s">
        <v>13</v>
      </c>
      <c r="L2779">
        <v>29.560522415950601</v>
      </c>
      <c r="M2779">
        <v>-1.3051239925289799</v>
      </c>
      <c r="N2779">
        <v>-1.0842362519236199</v>
      </c>
      <c r="O2779">
        <v>0.77243803082238405</v>
      </c>
      <c r="P2779" t="s">
        <v>22</v>
      </c>
    </row>
    <row r="2780" spans="10:16" x14ac:dyDescent="0.25">
      <c r="J2780">
        <v>2052</v>
      </c>
      <c r="K2780" t="s">
        <v>14</v>
      </c>
      <c r="L2780">
        <v>30.112163189770701</v>
      </c>
      <c r="M2780">
        <v>-1.27075826975183</v>
      </c>
      <c r="N2780">
        <v>-0.98442063434633298</v>
      </c>
      <c r="O2780">
        <v>0.84662043685144905</v>
      </c>
      <c r="P2780" t="s">
        <v>22</v>
      </c>
    </row>
    <row r="2781" spans="10:16" x14ac:dyDescent="0.25">
      <c r="J2781">
        <v>2052</v>
      </c>
      <c r="K2781" t="s">
        <v>15</v>
      </c>
      <c r="L2781">
        <v>30.386089487673999</v>
      </c>
      <c r="M2781">
        <v>-1.2883714852777199</v>
      </c>
      <c r="N2781">
        <v>-0.780865179851428</v>
      </c>
      <c r="O2781">
        <v>0.72064327991288502</v>
      </c>
      <c r="P2781" t="s">
        <v>22</v>
      </c>
    </row>
    <row r="2782" spans="10:16" x14ac:dyDescent="0.25">
      <c r="J2782">
        <v>2052</v>
      </c>
      <c r="K2782" t="s">
        <v>16</v>
      </c>
      <c r="L2782">
        <v>30.5306151501728</v>
      </c>
      <c r="M2782">
        <v>-1.27739679764782</v>
      </c>
      <c r="N2782">
        <v>-0.55054247160579395</v>
      </c>
      <c r="O2782">
        <v>0.70469442036278296</v>
      </c>
      <c r="P2782" t="s">
        <v>22</v>
      </c>
    </row>
    <row r="2783" spans="10:16" x14ac:dyDescent="0.25">
      <c r="J2783">
        <v>2052</v>
      </c>
      <c r="K2783" t="s">
        <v>17</v>
      </c>
      <c r="L2783">
        <v>30.930465345031202</v>
      </c>
      <c r="M2783">
        <v>-1.2931307716203699</v>
      </c>
      <c r="N2783">
        <v>-0.385079242778325</v>
      </c>
      <c r="O2783">
        <v>0.69542991973149604</v>
      </c>
      <c r="P2783" t="s">
        <v>22</v>
      </c>
    </row>
    <row r="2784" spans="10:16" x14ac:dyDescent="0.25">
      <c r="J2784">
        <v>2052</v>
      </c>
      <c r="K2784" t="s">
        <v>18</v>
      </c>
      <c r="L2784">
        <v>30.864898498013201</v>
      </c>
      <c r="M2784">
        <v>-1.3572586609231301</v>
      </c>
      <c r="N2784">
        <v>-0.44057900683946599</v>
      </c>
      <c r="O2784">
        <v>0.79790100668711705</v>
      </c>
      <c r="P2784" t="s">
        <v>22</v>
      </c>
    </row>
    <row r="2785" spans="10:16" x14ac:dyDescent="0.25">
      <c r="J2785">
        <v>2052</v>
      </c>
      <c r="K2785" t="s">
        <v>19</v>
      </c>
      <c r="L2785">
        <v>30.401015522987102</v>
      </c>
      <c r="M2785">
        <v>-1.32492949131675</v>
      </c>
      <c r="N2785">
        <v>-0.117902743065417</v>
      </c>
      <c r="O2785">
        <v>0.67918852245967698</v>
      </c>
      <c r="P2785" t="s">
        <v>22</v>
      </c>
    </row>
    <row r="2786" spans="10:16" x14ac:dyDescent="0.25">
      <c r="J2786">
        <v>2052</v>
      </c>
      <c r="K2786" t="s">
        <v>20</v>
      </c>
      <c r="L2786">
        <v>29.764724805183398</v>
      </c>
      <c r="M2786">
        <v>-1.3974787023005999</v>
      </c>
      <c r="N2786">
        <v>-3.0171023980016101E-2</v>
      </c>
      <c r="O2786">
        <v>0.59195660812590101</v>
      </c>
      <c r="P2786" t="s">
        <v>22</v>
      </c>
    </row>
    <row r="2787" spans="10:16" x14ac:dyDescent="0.25">
      <c r="J2787">
        <v>2052</v>
      </c>
      <c r="K2787" t="s">
        <v>21</v>
      </c>
      <c r="L2787">
        <v>28.433425638169801</v>
      </c>
      <c r="M2787">
        <v>-1.3896704121597701</v>
      </c>
      <c r="N2787">
        <v>-8.1818969853784101E-3</v>
      </c>
      <c r="O2787">
        <v>0.76402779705170998</v>
      </c>
      <c r="P2787" t="s">
        <v>22</v>
      </c>
    </row>
    <row r="2788" spans="10:16" x14ac:dyDescent="0.25">
      <c r="J2788">
        <v>2053</v>
      </c>
      <c r="K2788" t="s">
        <v>8</v>
      </c>
      <c r="L2788">
        <v>26.922059551726601</v>
      </c>
      <c r="M2788">
        <v>-1.3461329267368001</v>
      </c>
      <c r="N2788">
        <v>-1.4966425048722101</v>
      </c>
      <c r="O2788">
        <v>0.846525698624639</v>
      </c>
      <c r="P2788" t="s">
        <v>22</v>
      </c>
    </row>
    <row r="2789" spans="10:16" x14ac:dyDescent="0.25">
      <c r="J2789">
        <v>2053</v>
      </c>
      <c r="K2789" t="s">
        <v>6</v>
      </c>
      <c r="L2789">
        <v>27.445488174647799</v>
      </c>
      <c r="M2789">
        <v>-1.3598961778726599</v>
      </c>
      <c r="N2789">
        <v>-1.49025752967812</v>
      </c>
      <c r="O2789">
        <v>0.74009542370479897</v>
      </c>
      <c r="P2789" t="s">
        <v>22</v>
      </c>
    </row>
    <row r="2790" spans="10:16" x14ac:dyDescent="0.25">
      <c r="J2790">
        <v>2053</v>
      </c>
      <c r="K2790" t="s">
        <v>9</v>
      </c>
      <c r="L2790">
        <v>27.926291614677599</v>
      </c>
      <c r="M2790">
        <v>-1.3278756023516101</v>
      </c>
      <c r="N2790">
        <v>-1.4074210298099199</v>
      </c>
      <c r="O2790">
        <v>0.73752533491700001</v>
      </c>
      <c r="P2790" t="s">
        <v>22</v>
      </c>
    </row>
    <row r="2791" spans="10:16" x14ac:dyDescent="0.25">
      <c r="J2791">
        <v>2053</v>
      </c>
      <c r="K2791" t="s">
        <v>10</v>
      </c>
      <c r="L2791">
        <v>28.453870216795298</v>
      </c>
      <c r="M2791">
        <v>-1.3173423599379299</v>
      </c>
      <c r="N2791">
        <v>-1.39115786139663</v>
      </c>
      <c r="O2791">
        <v>0.80624442361334503</v>
      </c>
      <c r="P2791" t="s">
        <v>22</v>
      </c>
    </row>
    <row r="2792" spans="10:16" x14ac:dyDescent="0.25">
      <c r="J2792">
        <v>2053</v>
      </c>
      <c r="K2792" t="s">
        <v>11</v>
      </c>
      <c r="L2792">
        <v>29.123289464106598</v>
      </c>
      <c r="M2792">
        <v>-1.2962477053867401</v>
      </c>
      <c r="N2792">
        <v>-1.1801970816726</v>
      </c>
      <c r="O2792">
        <v>0.76839976962228596</v>
      </c>
      <c r="P2792" t="s">
        <v>22</v>
      </c>
    </row>
    <row r="2793" spans="10:16" x14ac:dyDescent="0.25">
      <c r="J2793">
        <v>2053</v>
      </c>
      <c r="K2793" t="s">
        <v>13</v>
      </c>
      <c r="L2793">
        <v>29.635952349149299</v>
      </c>
      <c r="M2793">
        <v>-1.2972723273826301</v>
      </c>
      <c r="N2793">
        <v>-1.0842362519236199</v>
      </c>
      <c r="O2793">
        <v>0.77243803082238405</v>
      </c>
      <c r="P2793" t="s">
        <v>22</v>
      </c>
    </row>
    <row r="2794" spans="10:16" x14ac:dyDescent="0.25">
      <c r="J2794">
        <v>2053</v>
      </c>
      <c r="K2794" t="s">
        <v>14</v>
      </c>
      <c r="L2794">
        <v>30.1875931229694</v>
      </c>
      <c r="M2794">
        <v>-1.26290660460548</v>
      </c>
      <c r="N2794">
        <v>-0.98442063434633298</v>
      </c>
      <c r="O2794">
        <v>0.84662043685144905</v>
      </c>
      <c r="P2794" t="s">
        <v>22</v>
      </c>
    </row>
    <row r="2795" spans="10:16" x14ac:dyDescent="0.25">
      <c r="J2795">
        <v>2053</v>
      </c>
      <c r="K2795" t="s">
        <v>15</v>
      </c>
      <c r="L2795">
        <v>30.461519420872801</v>
      </c>
      <c r="M2795">
        <v>-1.2805198201313699</v>
      </c>
      <c r="N2795">
        <v>-0.780865179851428</v>
      </c>
      <c r="O2795">
        <v>0.72064327991288502</v>
      </c>
      <c r="P2795" t="s">
        <v>22</v>
      </c>
    </row>
    <row r="2796" spans="10:16" x14ac:dyDescent="0.25">
      <c r="J2796">
        <v>2053</v>
      </c>
      <c r="K2796" t="s">
        <v>16</v>
      </c>
      <c r="L2796">
        <v>30.606045083371502</v>
      </c>
      <c r="M2796">
        <v>-1.2695451325014699</v>
      </c>
      <c r="N2796">
        <v>-0.55054247160579395</v>
      </c>
      <c r="O2796">
        <v>0.70469442036278296</v>
      </c>
      <c r="P2796" t="s">
        <v>22</v>
      </c>
    </row>
    <row r="2797" spans="10:16" x14ac:dyDescent="0.25">
      <c r="J2797">
        <v>2053</v>
      </c>
      <c r="K2797" t="s">
        <v>17</v>
      </c>
      <c r="L2797">
        <v>31.00589527823</v>
      </c>
      <c r="M2797">
        <v>-1.2852791064740201</v>
      </c>
      <c r="N2797">
        <v>-0.385079242778325</v>
      </c>
      <c r="O2797">
        <v>0.69542991973149604</v>
      </c>
      <c r="P2797" t="s">
        <v>22</v>
      </c>
    </row>
    <row r="2798" spans="10:16" x14ac:dyDescent="0.25">
      <c r="J2798">
        <v>2053</v>
      </c>
      <c r="K2798" t="s">
        <v>18</v>
      </c>
      <c r="L2798">
        <v>30.940328431211999</v>
      </c>
      <c r="M2798">
        <v>-1.34940699577678</v>
      </c>
      <c r="N2798">
        <v>-0.44057900683946599</v>
      </c>
      <c r="O2798">
        <v>0.79790100668711705</v>
      </c>
      <c r="P2798" t="s">
        <v>22</v>
      </c>
    </row>
    <row r="2799" spans="10:16" x14ac:dyDescent="0.25">
      <c r="J2799">
        <v>2053</v>
      </c>
      <c r="K2799" t="s">
        <v>19</v>
      </c>
      <c r="L2799">
        <v>30.4764454561859</v>
      </c>
      <c r="M2799">
        <v>-1.3170778261703999</v>
      </c>
      <c r="N2799">
        <v>-0.117902743065417</v>
      </c>
      <c r="O2799">
        <v>0.67918852245967698</v>
      </c>
      <c r="P2799" t="s">
        <v>22</v>
      </c>
    </row>
    <row r="2800" spans="10:16" x14ac:dyDescent="0.25">
      <c r="J2800">
        <v>2053</v>
      </c>
      <c r="K2800" t="s">
        <v>20</v>
      </c>
      <c r="L2800">
        <v>29.8401547383822</v>
      </c>
      <c r="M2800">
        <v>-1.3896270371542501</v>
      </c>
      <c r="N2800">
        <v>-3.0171023980016101E-2</v>
      </c>
      <c r="O2800">
        <v>0.59195660812590101</v>
      </c>
      <c r="P2800" t="s">
        <v>22</v>
      </c>
    </row>
    <row r="2801" spans="10:16" x14ac:dyDescent="0.25">
      <c r="J2801">
        <v>2053</v>
      </c>
      <c r="K2801" t="s">
        <v>21</v>
      </c>
      <c r="L2801">
        <v>28.5088555713685</v>
      </c>
      <c r="M2801">
        <v>-1.38181874701342</v>
      </c>
      <c r="N2801">
        <v>-8.1818969853784101E-3</v>
      </c>
      <c r="O2801">
        <v>0.76402779705170998</v>
      </c>
      <c r="P2801" t="s">
        <v>22</v>
      </c>
    </row>
    <row r="2802" spans="10:16" x14ac:dyDescent="0.25">
      <c r="J2802">
        <v>2054</v>
      </c>
      <c r="K2802" t="s">
        <v>8</v>
      </c>
      <c r="L2802">
        <v>26.997489484925399</v>
      </c>
      <c r="M2802">
        <v>-1.33828126159045</v>
      </c>
      <c r="N2802">
        <v>-1.4966425048722101</v>
      </c>
      <c r="O2802">
        <v>0.846525698624639</v>
      </c>
      <c r="P2802" t="s">
        <v>22</v>
      </c>
    </row>
    <row r="2803" spans="10:16" x14ac:dyDescent="0.25">
      <c r="J2803">
        <v>2054</v>
      </c>
      <c r="K2803" t="s">
        <v>6</v>
      </c>
      <c r="L2803">
        <v>27.520918107846601</v>
      </c>
      <c r="M2803">
        <v>-1.3520445127263101</v>
      </c>
      <c r="N2803">
        <v>-1.49025752967812</v>
      </c>
      <c r="O2803">
        <v>0.74009542370479897</v>
      </c>
      <c r="P2803" t="s">
        <v>22</v>
      </c>
    </row>
    <row r="2804" spans="10:16" x14ac:dyDescent="0.25">
      <c r="J2804">
        <v>2054</v>
      </c>
      <c r="K2804" t="s">
        <v>9</v>
      </c>
      <c r="L2804">
        <v>28.0017215478764</v>
      </c>
      <c r="M2804">
        <v>-1.32002393720526</v>
      </c>
      <c r="N2804">
        <v>-1.4074210298099199</v>
      </c>
      <c r="O2804">
        <v>0.73752533491700001</v>
      </c>
      <c r="P2804" t="s">
        <v>22</v>
      </c>
    </row>
    <row r="2805" spans="10:16" x14ac:dyDescent="0.25">
      <c r="J2805">
        <v>2054</v>
      </c>
      <c r="K2805" t="s">
        <v>10</v>
      </c>
      <c r="L2805">
        <v>28.5293001499941</v>
      </c>
      <c r="M2805">
        <v>-1.3094906947915801</v>
      </c>
      <c r="N2805">
        <v>-1.39115786139663</v>
      </c>
      <c r="O2805">
        <v>0.80624442361334503</v>
      </c>
      <c r="P2805" t="s">
        <v>22</v>
      </c>
    </row>
    <row r="2806" spans="10:16" x14ac:dyDescent="0.25">
      <c r="J2806">
        <v>2054</v>
      </c>
      <c r="K2806" t="s">
        <v>11</v>
      </c>
      <c r="L2806">
        <v>29.1987193973054</v>
      </c>
      <c r="M2806">
        <v>-1.2883960402404</v>
      </c>
      <c r="N2806">
        <v>-1.1801970816726</v>
      </c>
      <c r="O2806">
        <v>0.76839976962228596</v>
      </c>
      <c r="P2806" t="s">
        <v>22</v>
      </c>
    </row>
    <row r="2807" spans="10:16" x14ac:dyDescent="0.25">
      <c r="J2807">
        <v>2054</v>
      </c>
      <c r="K2807" t="s">
        <v>13</v>
      </c>
      <c r="L2807">
        <v>29.711382282348101</v>
      </c>
      <c r="M2807">
        <v>-1.28942066223628</v>
      </c>
      <c r="N2807">
        <v>-1.0842362519236199</v>
      </c>
      <c r="O2807">
        <v>0.77243803082238405</v>
      </c>
      <c r="P2807" t="s">
        <v>22</v>
      </c>
    </row>
    <row r="2808" spans="10:16" x14ac:dyDescent="0.25">
      <c r="J2808">
        <v>2054</v>
      </c>
      <c r="K2808" t="s">
        <v>14</v>
      </c>
      <c r="L2808">
        <v>30.263023056168201</v>
      </c>
      <c r="M2808">
        <v>-1.2550549394591299</v>
      </c>
      <c r="N2808">
        <v>-0.98442063434633298</v>
      </c>
      <c r="O2808">
        <v>0.84662043685144905</v>
      </c>
      <c r="P2808" t="s">
        <v>22</v>
      </c>
    </row>
    <row r="2809" spans="10:16" x14ac:dyDescent="0.25">
      <c r="J2809">
        <v>2054</v>
      </c>
      <c r="K2809" t="s">
        <v>15</v>
      </c>
      <c r="L2809">
        <v>30.536949354071599</v>
      </c>
      <c r="M2809">
        <v>-1.2726681549850201</v>
      </c>
      <c r="N2809">
        <v>-0.780865179851428</v>
      </c>
      <c r="O2809">
        <v>0.72064327991288502</v>
      </c>
      <c r="P2809" t="s">
        <v>22</v>
      </c>
    </row>
    <row r="2810" spans="10:16" x14ac:dyDescent="0.25">
      <c r="J2810">
        <v>2054</v>
      </c>
      <c r="K2810" t="s">
        <v>16</v>
      </c>
      <c r="L2810">
        <v>30.6814750165703</v>
      </c>
      <c r="M2810">
        <v>-1.2616934673551199</v>
      </c>
      <c r="N2810">
        <v>-0.55054247160579395</v>
      </c>
      <c r="O2810">
        <v>0.70469442036278296</v>
      </c>
      <c r="P2810" t="s">
        <v>22</v>
      </c>
    </row>
    <row r="2811" spans="10:16" x14ac:dyDescent="0.25">
      <c r="J2811">
        <v>2054</v>
      </c>
      <c r="K2811" t="s">
        <v>17</v>
      </c>
      <c r="L2811">
        <v>31.081325211428801</v>
      </c>
      <c r="M2811">
        <v>-1.2774274413276701</v>
      </c>
      <c r="N2811">
        <v>-0.385079242778325</v>
      </c>
      <c r="O2811">
        <v>0.69542991973149604</v>
      </c>
      <c r="P2811" t="s">
        <v>22</v>
      </c>
    </row>
    <row r="2812" spans="10:16" x14ac:dyDescent="0.25">
      <c r="J2812">
        <v>2054</v>
      </c>
      <c r="K2812" t="s">
        <v>18</v>
      </c>
      <c r="L2812">
        <v>31.0157583644108</v>
      </c>
      <c r="M2812">
        <v>-1.34155533063043</v>
      </c>
      <c r="N2812">
        <v>-0.44057900683946599</v>
      </c>
      <c r="O2812">
        <v>0.79790100668711705</v>
      </c>
      <c r="P2812" t="s">
        <v>22</v>
      </c>
    </row>
    <row r="2813" spans="10:16" x14ac:dyDescent="0.25">
      <c r="J2813">
        <v>2054</v>
      </c>
      <c r="K2813" t="s">
        <v>19</v>
      </c>
      <c r="L2813">
        <v>30.551875389384598</v>
      </c>
      <c r="M2813">
        <v>-1.3092261610240501</v>
      </c>
      <c r="N2813">
        <v>-0.117902743065417</v>
      </c>
      <c r="O2813">
        <v>0.67918852245967698</v>
      </c>
      <c r="P2813" t="s">
        <v>22</v>
      </c>
    </row>
    <row r="2814" spans="10:16" x14ac:dyDescent="0.25">
      <c r="J2814">
        <v>2054</v>
      </c>
      <c r="K2814" t="s">
        <v>20</v>
      </c>
      <c r="L2814">
        <v>29.915584671581001</v>
      </c>
      <c r="M2814">
        <v>-1.3817753720079</v>
      </c>
      <c r="N2814">
        <v>-3.0171023980016101E-2</v>
      </c>
      <c r="O2814">
        <v>0.59195660812590101</v>
      </c>
      <c r="P2814" t="s">
        <v>22</v>
      </c>
    </row>
    <row r="2815" spans="10:16" x14ac:dyDescent="0.25">
      <c r="J2815">
        <v>2054</v>
      </c>
      <c r="K2815" t="s">
        <v>21</v>
      </c>
      <c r="L2815">
        <v>28.584285504567301</v>
      </c>
      <c r="M2815">
        <v>-1.37396708186707</v>
      </c>
      <c r="N2815">
        <v>-8.1818969853784101E-3</v>
      </c>
      <c r="O2815">
        <v>0.76402779705170998</v>
      </c>
      <c r="P2815" t="s">
        <v>22</v>
      </c>
    </row>
    <row r="2816" spans="10:16" x14ac:dyDescent="0.25">
      <c r="J2816">
        <v>2055</v>
      </c>
      <c r="K2816" t="s">
        <v>8</v>
      </c>
      <c r="L2816">
        <v>27.072919418124101</v>
      </c>
      <c r="M2816">
        <v>-1.3304295964441</v>
      </c>
      <c r="N2816">
        <v>-1.4966425048722101</v>
      </c>
      <c r="O2816">
        <v>0.846525698624639</v>
      </c>
      <c r="P2816" t="s">
        <v>22</v>
      </c>
    </row>
    <row r="2817" spans="10:16" x14ac:dyDescent="0.25">
      <c r="J2817">
        <v>2055</v>
      </c>
      <c r="K2817" t="s">
        <v>6</v>
      </c>
      <c r="L2817">
        <v>27.596348041045299</v>
      </c>
      <c r="M2817">
        <v>-1.34419284757996</v>
      </c>
      <c r="N2817">
        <v>-1.49025752967812</v>
      </c>
      <c r="O2817">
        <v>0.74009542370479897</v>
      </c>
      <c r="P2817" t="s">
        <v>22</v>
      </c>
    </row>
    <row r="2818" spans="10:16" x14ac:dyDescent="0.25">
      <c r="J2818">
        <v>2055</v>
      </c>
      <c r="K2818" t="s">
        <v>9</v>
      </c>
      <c r="L2818">
        <v>28.077151481075202</v>
      </c>
      <c r="M2818">
        <v>-1.31217227205891</v>
      </c>
      <c r="N2818">
        <v>-1.4074210298099199</v>
      </c>
      <c r="O2818">
        <v>0.73752533491700001</v>
      </c>
      <c r="P2818" t="s">
        <v>22</v>
      </c>
    </row>
    <row r="2819" spans="10:16" x14ac:dyDescent="0.25">
      <c r="J2819">
        <v>2055</v>
      </c>
      <c r="K2819" t="s">
        <v>10</v>
      </c>
      <c r="L2819">
        <v>28.604730083192798</v>
      </c>
      <c r="M2819">
        <v>-1.30163902964523</v>
      </c>
      <c r="N2819">
        <v>-1.39115786139663</v>
      </c>
      <c r="O2819">
        <v>0.80624442361334503</v>
      </c>
      <c r="P2819" t="s">
        <v>22</v>
      </c>
    </row>
    <row r="2820" spans="10:16" x14ac:dyDescent="0.25">
      <c r="J2820">
        <v>2055</v>
      </c>
      <c r="K2820" t="s">
        <v>11</v>
      </c>
      <c r="L2820">
        <v>29.274149330504098</v>
      </c>
      <c r="M2820">
        <v>-1.2805443750940499</v>
      </c>
      <c r="N2820">
        <v>-1.1801970816726</v>
      </c>
      <c r="O2820">
        <v>0.76839976962228596</v>
      </c>
      <c r="P2820" t="s">
        <v>22</v>
      </c>
    </row>
    <row r="2821" spans="10:16" x14ac:dyDescent="0.25">
      <c r="J2821">
        <v>2055</v>
      </c>
      <c r="K2821" t="s">
        <v>13</v>
      </c>
      <c r="L2821">
        <v>29.786812215546899</v>
      </c>
      <c r="M2821">
        <v>-1.28156899708993</v>
      </c>
      <c r="N2821">
        <v>-1.0842362519236199</v>
      </c>
      <c r="O2821">
        <v>0.77243803082238405</v>
      </c>
      <c r="P2821" t="s">
        <v>22</v>
      </c>
    </row>
    <row r="2822" spans="10:16" x14ac:dyDescent="0.25">
      <c r="J2822">
        <v>2055</v>
      </c>
      <c r="K2822" t="s">
        <v>14</v>
      </c>
      <c r="L2822">
        <v>30.338452989366999</v>
      </c>
      <c r="M2822">
        <v>-1.2472032743127801</v>
      </c>
      <c r="N2822">
        <v>-0.98442063434633298</v>
      </c>
      <c r="O2822">
        <v>0.84662043685144905</v>
      </c>
      <c r="P2822" t="s">
        <v>22</v>
      </c>
    </row>
    <row r="2823" spans="10:16" x14ac:dyDescent="0.25">
      <c r="J2823">
        <v>2055</v>
      </c>
      <c r="K2823" t="s">
        <v>15</v>
      </c>
      <c r="L2823">
        <v>30.612379287270301</v>
      </c>
      <c r="M2823">
        <v>-1.26481648983867</v>
      </c>
      <c r="N2823">
        <v>-0.780865179851428</v>
      </c>
      <c r="O2823">
        <v>0.72064327991288502</v>
      </c>
      <c r="P2823" t="s">
        <v>22</v>
      </c>
    </row>
    <row r="2824" spans="10:16" x14ac:dyDescent="0.25">
      <c r="J2824">
        <v>2055</v>
      </c>
      <c r="K2824" t="s">
        <v>16</v>
      </c>
      <c r="L2824">
        <v>30.756904949769101</v>
      </c>
      <c r="M2824">
        <v>-1.2538418022087701</v>
      </c>
      <c r="N2824">
        <v>-0.55054247160579395</v>
      </c>
      <c r="O2824">
        <v>0.70469442036278296</v>
      </c>
      <c r="P2824" t="s">
        <v>22</v>
      </c>
    </row>
    <row r="2825" spans="10:16" x14ac:dyDescent="0.25">
      <c r="J2825">
        <v>2055</v>
      </c>
      <c r="K2825" t="s">
        <v>17</v>
      </c>
      <c r="L2825">
        <v>31.1567551446275</v>
      </c>
      <c r="M2825">
        <v>-1.26957577618132</v>
      </c>
      <c r="N2825">
        <v>-0.385079242778325</v>
      </c>
      <c r="O2825">
        <v>0.69542991973149604</v>
      </c>
      <c r="P2825" t="s">
        <v>22</v>
      </c>
    </row>
    <row r="2826" spans="10:16" x14ac:dyDescent="0.25">
      <c r="J2826">
        <v>2055</v>
      </c>
      <c r="K2826" t="s">
        <v>18</v>
      </c>
      <c r="L2826">
        <v>31.091188297609499</v>
      </c>
      <c r="M2826">
        <v>-1.3337036654840899</v>
      </c>
      <c r="N2826">
        <v>-0.44057900683946599</v>
      </c>
      <c r="O2826">
        <v>0.79790100668711705</v>
      </c>
      <c r="P2826" t="s">
        <v>22</v>
      </c>
    </row>
    <row r="2827" spans="10:16" x14ac:dyDescent="0.25">
      <c r="J2827">
        <v>2055</v>
      </c>
      <c r="K2827" t="s">
        <v>19</v>
      </c>
      <c r="L2827">
        <v>30.6273053225834</v>
      </c>
      <c r="M2827">
        <v>-1.3013744958777</v>
      </c>
      <c r="N2827">
        <v>-0.117902743065417</v>
      </c>
      <c r="O2827">
        <v>0.67918852245967698</v>
      </c>
      <c r="P2827" t="s">
        <v>22</v>
      </c>
    </row>
    <row r="2828" spans="10:16" x14ac:dyDescent="0.25">
      <c r="J2828">
        <v>2055</v>
      </c>
      <c r="K2828" t="s">
        <v>20</v>
      </c>
      <c r="L2828">
        <v>29.9910146047797</v>
      </c>
      <c r="M2828">
        <v>-1.37392370686156</v>
      </c>
      <c r="N2828">
        <v>-3.0171023980016101E-2</v>
      </c>
      <c r="O2828">
        <v>0.59195660812590101</v>
      </c>
      <c r="P2828" t="s">
        <v>22</v>
      </c>
    </row>
    <row r="2829" spans="10:16" x14ac:dyDescent="0.25">
      <c r="J2829">
        <v>2055</v>
      </c>
      <c r="K2829" t="s">
        <v>21</v>
      </c>
      <c r="L2829">
        <v>28.659715437766099</v>
      </c>
      <c r="M2829">
        <v>-1.3661154167207199</v>
      </c>
      <c r="N2829">
        <v>-8.1818969853784101E-3</v>
      </c>
      <c r="O2829">
        <v>0.76402779705170998</v>
      </c>
      <c r="P2829" t="s">
        <v>22</v>
      </c>
    </row>
    <row r="2830" spans="10:16" x14ac:dyDescent="0.25">
      <c r="J2830">
        <v>2056</v>
      </c>
      <c r="K2830" t="s">
        <v>8</v>
      </c>
      <c r="L2830">
        <v>27.148349351322899</v>
      </c>
      <c r="M2830">
        <v>-1.3225779312977499</v>
      </c>
      <c r="N2830">
        <v>-1.4966425048722101</v>
      </c>
      <c r="O2830">
        <v>0.846525698624639</v>
      </c>
      <c r="P2830" t="s">
        <v>22</v>
      </c>
    </row>
    <row r="2831" spans="10:16" x14ac:dyDescent="0.25">
      <c r="J2831">
        <v>2056</v>
      </c>
      <c r="K2831" t="s">
        <v>6</v>
      </c>
      <c r="L2831">
        <v>27.671777974244101</v>
      </c>
      <c r="M2831">
        <v>-1.33634118243361</v>
      </c>
      <c r="N2831">
        <v>-1.49025752967812</v>
      </c>
      <c r="O2831">
        <v>0.74009542370479897</v>
      </c>
      <c r="P2831" t="s">
        <v>22</v>
      </c>
    </row>
    <row r="2832" spans="10:16" x14ac:dyDescent="0.25">
      <c r="J2832">
        <v>2056</v>
      </c>
      <c r="K2832" t="s">
        <v>9</v>
      </c>
      <c r="L2832">
        <v>28.152581414274</v>
      </c>
      <c r="M2832">
        <v>-1.3043206069125599</v>
      </c>
      <c r="N2832">
        <v>-1.4074210298099199</v>
      </c>
      <c r="O2832">
        <v>0.73752533491700001</v>
      </c>
      <c r="P2832" t="s">
        <v>22</v>
      </c>
    </row>
    <row r="2833" spans="10:16" x14ac:dyDescent="0.25">
      <c r="J2833">
        <v>2056</v>
      </c>
      <c r="K2833" t="s">
        <v>10</v>
      </c>
      <c r="L2833">
        <v>28.6801600163916</v>
      </c>
      <c r="M2833">
        <v>-1.29378736449888</v>
      </c>
      <c r="N2833">
        <v>-1.39115786139663</v>
      </c>
      <c r="O2833">
        <v>0.80624442361334503</v>
      </c>
      <c r="P2833" t="s">
        <v>22</v>
      </c>
    </row>
    <row r="2834" spans="10:16" x14ac:dyDescent="0.25">
      <c r="J2834">
        <v>2056</v>
      </c>
      <c r="K2834" t="s">
        <v>11</v>
      </c>
      <c r="L2834">
        <v>29.3495792637029</v>
      </c>
      <c r="M2834">
        <v>-1.2726927099476999</v>
      </c>
      <c r="N2834">
        <v>-1.1801970816726</v>
      </c>
      <c r="O2834">
        <v>0.76839976962228596</v>
      </c>
      <c r="P2834" t="s">
        <v>22</v>
      </c>
    </row>
    <row r="2835" spans="10:16" x14ac:dyDescent="0.25">
      <c r="J2835">
        <v>2056</v>
      </c>
      <c r="K2835" t="s">
        <v>13</v>
      </c>
      <c r="L2835">
        <v>29.8622421487457</v>
      </c>
      <c r="M2835">
        <v>-1.2737173319435799</v>
      </c>
      <c r="N2835">
        <v>-1.0842362519236199</v>
      </c>
      <c r="O2835">
        <v>0.77243803082238405</v>
      </c>
      <c r="P2835" t="s">
        <v>22</v>
      </c>
    </row>
    <row r="2836" spans="10:16" x14ac:dyDescent="0.25">
      <c r="J2836">
        <v>2056</v>
      </c>
      <c r="K2836" t="s">
        <v>14</v>
      </c>
      <c r="L2836">
        <v>30.413882922565801</v>
      </c>
      <c r="M2836">
        <v>-1.2393516091664301</v>
      </c>
      <c r="N2836">
        <v>-0.98442063434633298</v>
      </c>
      <c r="O2836">
        <v>0.84662043685144905</v>
      </c>
      <c r="P2836" t="s">
        <v>22</v>
      </c>
    </row>
    <row r="2837" spans="10:16" x14ac:dyDescent="0.25">
      <c r="J2837">
        <v>2056</v>
      </c>
      <c r="K2837" t="s">
        <v>15</v>
      </c>
      <c r="L2837">
        <v>30.687809220469099</v>
      </c>
      <c r="M2837">
        <v>-1.25696482469232</v>
      </c>
      <c r="N2837">
        <v>-0.780865179851428</v>
      </c>
      <c r="O2837">
        <v>0.72064327991288502</v>
      </c>
      <c r="P2837" t="s">
        <v>22</v>
      </c>
    </row>
    <row r="2838" spans="10:16" x14ac:dyDescent="0.25">
      <c r="J2838">
        <v>2056</v>
      </c>
      <c r="K2838" t="s">
        <v>16</v>
      </c>
      <c r="L2838">
        <v>30.8323348829678</v>
      </c>
      <c r="M2838">
        <v>-1.24599013706242</v>
      </c>
      <c r="N2838">
        <v>-0.55054247160579395</v>
      </c>
      <c r="O2838">
        <v>0.70469442036278296</v>
      </c>
      <c r="P2838" t="s">
        <v>22</v>
      </c>
    </row>
    <row r="2839" spans="10:16" x14ac:dyDescent="0.25">
      <c r="J2839">
        <v>2056</v>
      </c>
      <c r="K2839" t="s">
        <v>17</v>
      </c>
      <c r="L2839">
        <v>31.232185077826301</v>
      </c>
      <c r="M2839">
        <v>-1.26172411103497</v>
      </c>
      <c r="N2839">
        <v>-0.385079242778325</v>
      </c>
      <c r="O2839">
        <v>0.69542991973149604</v>
      </c>
      <c r="P2839" t="s">
        <v>22</v>
      </c>
    </row>
    <row r="2840" spans="10:16" x14ac:dyDescent="0.25">
      <c r="J2840">
        <v>2056</v>
      </c>
      <c r="K2840" t="s">
        <v>18</v>
      </c>
      <c r="L2840">
        <v>31.1666182308083</v>
      </c>
      <c r="M2840">
        <v>-1.3258520003377401</v>
      </c>
      <c r="N2840">
        <v>-0.44057900683946599</v>
      </c>
      <c r="O2840">
        <v>0.79790100668711705</v>
      </c>
      <c r="P2840" t="s">
        <v>22</v>
      </c>
    </row>
    <row r="2841" spans="10:16" x14ac:dyDescent="0.25">
      <c r="J2841">
        <v>2056</v>
      </c>
      <c r="K2841" t="s">
        <v>19</v>
      </c>
      <c r="L2841">
        <v>30.702735255782201</v>
      </c>
      <c r="M2841">
        <v>-1.29352283073135</v>
      </c>
      <c r="N2841">
        <v>-0.117902743065417</v>
      </c>
      <c r="O2841">
        <v>0.67918852245967698</v>
      </c>
      <c r="P2841" t="s">
        <v>22</v>
      </c>
    </row>
    <row r="2842" spans="10:16" x14ac:dyDescent="0.25">
      <c r="J2842">
        <v>2056</v>
      </c>
      <c r="K2842" t="s">
        <v>20</v>
      </c>
      <c r="L2842">
        <v>30.066444537978501</v>
      </c>
      <c r="M2842">
        <v>-1.3660720417152099</v>
      </c>
      <c r="N2842">
        <v>-3.0171023980016101E-2</v>
      </c>
      <c r="O2842">
        <v>0.59195660812590101</v>
      </c>
      <c r="P2842" t="s">
        <v>22</v>
      </c>
    </row>
    <row r="2843" spans="10:16" x14ac:dyDescent="0.25">
      <c r="J2843">
        <v>2056</v>
      </c>
      <c r="K2843" t="s">
        <v>21</v>
      </c>
      <c r="L2843">
        <v>28.735145370964901</v>
      </c>
      <c r="M2843">
        <v>-1.3582637515743701</v>
      </c>
      <c r="N2843">
        <v>-8.1818969853784101E-3</v>
      </c>
      <c r="O2843">
        <v>0.76402779705170998</v>
      </c>
      <c r="P2843" t="s">
        <v>22</v>
      </c>
    </row>
    <row r="2844" spans="10:16" x14ac:dyDescent="0.25">
      <c r="J2844">
        <v>2057</v>
      </c>
      <c r="K2844" t="s">
        <v>8</v>
      </c>
      <c r="L2844">
        <v>27.223779284521701</v>
      </c>
      <c r="M2844">
        <v>-1.3147262661514001</v>
      </c>
      <c r="N2844">
        <v>-1.4966425048722101</v>
      </c>
      <c r="O2844">
        <v>0.846525698624639</v>
      </c>
      <c r="P2844" t="s">
        <v>22</v>
      </c>
    </row>
    <row r="2845" spans="10:16" x14ac:dyDescent="0.25">
      <c r="J2845">
        <v>2057</v>
      </c>
      <c r="K2845" t="s">
        <v>6</v>
      </c>
      <c r="L2845">
        <v>27.7472079074428</v>
      </c>
      <c r="M2845">
        <v>-1.3284895172872699</v>
      </c>
      <c r="N2845">
        <v>-1.49025752967812</v>
      </c>
      <c r="O2845">
        <v>0.74009542370479897</v>
      </c>
      <c r="P2845" t="s">
        <v>22</v>
      </c>
    </row>
    <row r="2846" spans="10:16" x14ac:dyDescent="0.25">
      <c r="J2846">
        <v>2057</v>
      </c>
      <c r="K2846" t="s">
        <v>9</v>
      </c>
      <c r="L2846">
        <v>28.228011347472702</v>
      </c>
      <c r="M2846">
        <v>-1.2964689417662101</v>
      </c>
      <c r="N2846">
        <v>-1.4074210298099199</v>
      </c>
      <c r="O2846">
        <v>0.73752533491700001</v>
      </c>
      <c r="P2846" t="s">
        <v>22</v>
      </c>
    </row>
    <row r="2847" spans="10:16" x14ac:dyDescent="0.25">
      <c r="J2847">
        <v>2057</v>
      </c>
      <c r="K2847" t="s">
        <v>10</v>
      </c>
      <c r="L2847">
        <v>28.755589949590401</v>
      </c>
      <c r="M2847">
        <v>-1.2859356993525399</v>
      </c>
      <c r="N2847">
        <v>-1.39115786139663</v>
      </c>
      <c r="O2847">
        <v>0.80624442361334503</v>
      </c>
      <c r="P2847" t="s">
        <v>22</v>
      </c>
    </row>
    <row r="2848" spans="10:16" x14ac:dyDescent="0.25">
      <c r="J2848">
        <v>2057</v>
      </c>
      <c r="K2848" t="s">
        <v>11</v>
      </c>
      <c r="L2848">
        <v>29.425009196901701</v>
      </c>
      <c r="M2848">
        <v>-1.2648410448013501</v>
      </c>
      <c r="N2848">
        <v>-1.1801970816726</v>
      </c>
      <c r="O2848">
        <v>0.76839976962228596</v>
      </c>
      <c r="P2848" t="s">
        <v>22</v>
      </c>
    </row>
    <row r="2849" spans="10:16" x14ac:dyDescent="0.25">
      <c r="J2849">
        <v>2057</v>
      </c>
      <c r="K2849" t="s">
        <v>13</v>
      </c>
      <c r="L2849">
        <v>29.937672081944399</v>
      </c>
      <c r="M2849">
        <v>-1.2658656667972299</v>
      </c>
      <c r="N2849">
        <v>-1.0842362519236199</v>
      </c>
      <c r="O2849">
        <v>0.77243803082238405</v>
      </c>
      <c r="P2849" t="s">
        <v>22</v>
      </c>
    </row>
    <row r="2850" spans="10:16" x14ac:dyDescent="0.25">
      <c r="J2850">
        <v>2057</v>
      </c>
      <c r="K2850" t="s">
        <v>14</v>
      </c>
      <c r="L2850">
        <v>30.489312855764499</v>
      </c>
      <c r="M2850">
        <v>-1.23149994402009</v>
      </c>
      <c r="N2850">
        <v>-0.98442063434633298</v>
      </c>
      <c r="O2850">
        <v>0.84662043685144905</v>
      </c>
      <c r="P2850" t="s">
        <v>22</v>
      </c>
    </row>
    <row r="2851" spans="10:16" x14ac:dyDescent="0.25">
      <c r="J2851">
        <v>2057</v>
      </c>
      <c r="K2851" t="s">
        <v>15</v>
      </c>
      <c r="L2851">
        <v>30.7632391536679</v>
      </c>
      <c r="M2851">
        <v>-1.2491131595459699</v>
      </c>
      <c r="N2851">
        <v>-0.780865179851428</v>
      </c>
      <c r="O2851">
        <v>0.72064327991288502</v>
      </c>
      <c r="P2851" t="s">
        <v>22</v>
      </c>
    </row>
    <row r="2852" spans="10:16" x14ac:dyDescent="0.25">
      <c r="J2852">
        <v>2057</v>
      </c>
      <c r="K2852" t="s">
        <v>16</v>
      </c>
      <c r="L2852">
        <v>30.907764816166601</v>
      </c>
      <c r="M2852">
        <v>-1.23813847191607</v>
      </c>
      <c r="N2852">
        <v>-0.55054247160579395</v>
      </c>
      <c r="O2852">
        <v>0.70469442036278296</v>
      </c>
      <c r="P2852" t="s">
        <v>22</v>
      </c>
    </row>
    <row r="2853" spans="10:16" x14ac:dyDescent="0.25">
      <c r="J2853">
        <v>2057</v>
      </c>
      <c r="K2853" t="s">
        <v>17</v>
      </c>
      <c r="L2853">
        <v>31.307615011025</v>
      </c>
      <c r="M2853">
        <v>-1.2538724458886299</v>
      </c>
      <c r="N2853">
        <v>-0.385079242778325</v>
      </c>
      <c r="O2853">
        <v>0.69542991973149604</v>
      </c>
      <c r="P2853" t="s">
        <v>22</v>
      </c>
    </row>
    <row r="2854" spans="10:16" x14ac:dyDescent="0.25">
      <c r="J2854">
        <v>2057</v>
      </c>
      <c r="K2854" t="s">
        <v>18</v>
      </c>
      <c r="L2854">
        <v>31.242048164007102</v>
      </c>
      <c r="M2854">
        <v>-1.31800033519139</v>
      </c>
      <c r="N2854">
        <v>-0.44057900683946599</v>
      </c>
      <c r="O2854">
        <v>0.79790100668711705</v>
      </c>
      <c r="P2854" t="s">
        <v>22</v>
      </c>
    </row>
    <row r="2855" spans="10:16" x14ac:dyDescent="0.25">
      <c r="J2855">
        <v>2057</v>
      </c>
      <c r="K2855" t="s">
        <v>19</v>
      </c>
      <c r="L2855">
        <v>30.7781651889809</v>
      </c>
      <c r="M2855">
        <v>-1.2856711655849999</v>
      </c>
      <c r="N2855">
        <v>-0.117902743065417</v>
      </c>
      <c r="O2855">
        <v>0.67918852245967698</v>
      </c>
      <c r="P2855" t="s">
        <v>22</v>
      </c>
    </row>
    <row r="2856" spans="10:16" x14ac:dyDescent="0.25">
      <c r="J2856">
        <v>2057</v>
      </c>
      <c r="K2856" t="s">
        <v>20</v>
      </c>
      <c r="L2856">
        <v>30.141874471177299</v>
      </c>
      <c r="M2856">
        <v>-1.3582203765688601</v>
      </c>
      <c r="N2856">
        <v>-3.0171023980016101E-2</v>
      </c>
      <c r="O2856">
        <v>0.59195660812590101</v>
      </c>
      <c r="P2856" t="s">
        <v>22</v>
      </c>
    </row>
    <row r="2857" spans="10:16" x14ac:dyDescent="0.25">
      <c r="J2857">
        <v>2057</v>
      </c>
      <c r="K2857" t="s">
        <v>21</v>
      </c>
      <c r="L2857">
        <v>28.810575304163599</v>
      </c>
      <c r="M2857">
        <v>-1.35041208642803</v>
      </c>
      <c r="N2857">
        <v>-8.1818969853784101E-3</v>
      </c>
      <c r="O2857">
        <v>0.76402779705170998</v>
      </c>
      <c r="P2857" t="s">
        <v>22</v>
      </c>
    </row>
    <row r="2858" spans="10:16" x14ac:dyDescent="0.25">
      <c r="J2858">
        <v>2058</v>
      </c>
      <c r="K2858" t="s">
        <v>8</v>
      </c>
      <c r="L2858">
        <v>27.299209217720399</v>
      </c>
      <c r="M2858">
        <v>-1.30687460100506</v>
      </c>
      <c r="N2858">
        <v>-1.4966425048722101</v>
      </c>
      <c r="O2858">
        <v>0.846525698624639</v>
      </c>
      <c r="P2858" t="s">
        <v>22</v>
      </c>
    </row>
    <row r="2859" spans="10:16" x14ac:dyDescent="0.25">
      <c r="J2859">
        <v>2058</v>
      </c>
      <c r="K2859" t="s">
        <v>6</v>
      </c>
      <c r="L2859">
        <v>27.822637840641601</v>
      </c>
      <c r="M2859">
        <v>-1.3206378521409201</v>
      </c>
      <c r="N2859">
        <v>-1.49025752967812</v>
      </c>
      <c r="O2859">
        <v>0.74009542370479897</v>
      </c>
      <c r="P2859" t="s">
        <v>22</v>
      </c>
    </row>
    <row r="2860" spans="10:16" x14ac:dyDescent="0.25">
      <c r="J2860">
        <v>2058</v>
      </c>
      <c r="K2860" t="s">
        <v>9</v>
      </c>
      <c r="L2860">
        <v>28.3034412806715</v>
      </c>
      <c r="M2860">
        <v>-1.28861727661987</v>
      </c>
      <c r="N2860">
        <v>-1.4074210298099199</v>
      </c>
      <c r="O2860">
        <v>0.73752533491700001</v>
      </c>
      <c r="P2860" t="s">
        <v>22</v>
      </c>
    </row>
    <row r="2861" spans="10:16" x14ac:dyDescent="0.25">
      <c r="J2861">
        <v>2058</v>
      </c>
      <c r="K2861" t="s">
        <v>10</v>
      </c>
      <c r="L2861">
        <v>28.8310198827891</v>
      </c>
      <c r="M2861">
        <v>-1.2780840342061901</v>
      </c>
      <c r="N2861">
        <v>-1.39115786139663</v>
      </c>
      <c r="O2861">
        <v>0.80624442361334503</v>
      </c>
      <c r="P2861" t="s">
        <v>22</v>
      </c>
    </row>
    <row r="2862" spans="10:16" x14ac:dyDescent="0.25">
      <c r="J2862">
        <v>2058</v>
      </c>
      <c r="K2862" t="s">
        <v>11</v>
      </c>
      <c r="L2862">
        <v>29.500439130100499</v>
      </c>
      <c r="M2862">
        <v>-1.256989379655</v>
      </c>
      <c r="N2862">
        <v>-1.1801970816726</v>
      </c>
      <c r="O2862">
        <v>0.76839976962228596</v>
      </c>
      <c r="P2862" t="s">
        <v>22</v>
      </c>
    </row>
    <row r="2863" spans="10:16" x14ac:dyDescent="0.25">
      <c r="J2863">
        <v>2058</v>
      </c>
      <c r="K2863" t="s">
        <v>13</v>
      </c>
      <c r="L2863">
        <v>30.0131020151432</v>
      </c>
      <c r="M2863">
        <v>-1.2580140016508801</v>
      </c>
      <c r="N2863">
        <v>-1.0842362519236199</v>
      </c>
      <c r="O2863">
        <v>0.77243803082238405</v>
      </c>
      <c r="P2863" t="s">
        <v>22</v>
      </c>
    </row>
    <row r="2864" spans="10:16" x14ac:dyDescent="0.25">
      <c r="J2864">
        <v>2058</v>
      </c>
      <c r="K2864" t="s">
        <v>14</v>
      </c>
      <c r="L2864">
        <v>30.564742788963301</v>
      </c>
      <c r="M2864">
        <v>-1.2236482788737399</v>
      </c>
      <c r="N2864">
        <v>-0.98442063434633298</v>
      </c>
      <c r="O2864">
        <v>0.84662043685144905</v>
      </c>
      <c r="P2864" t="s">
        <v>22</v>
      </c>
    </row>
    <row r="2865" spans="10:16" x14ac:dyDescent="0.25">
      <c r="J2865">
        <v>2058</v>
      </c>
      <c r="K2865" t="s">
        <v>15</v>
      </c>
      <c r="L2865">
        <v>30.838669086866599</v>
      </c>
      <c r="M2865">
        <v>-1.2412614943996301</v>
      </c>
      <c r="N2865">
        <v>-0.780865179851428</v>
      </c>
      <c r="O2865">
        <v>0.72064327991288502</v>
      </c>
      <c r="P2865" t="s">
        <v>22</v>
      </c>
    </row>
    <row r="2866" spans="10:16" x14ac:dyDescent="0.25">
      <c r="J2866">
        <v>2058</v>
      </c>
      <c r="K2866" t="s">
        <v>16</v>
      </c>
      <c r="L2866">
        <v>30.983194749365399</v>
      </c>
      <c r="M2866">
        <v>-1.2302868067697299</v>
      </c>
      <c r="N2866">
        <v>-0.55054247160579395</v>
      </c>
      <c r="O2866">
        <v>0.70469442036278296</v>
      </c>
      <c r="P2866" t="s">
        <v>22</v>
      </c>
    </row>
    <row r="2867" spans="10:16" x14ac:dyDescent="0.25">
      <c r="J2867">
        <v>2058</v>
      </c>
      <c r="K2867" t="s">
        <v>17</v>
      </c>
      <c r="L2867">
        <v>31.383044944223801</v>
      </c>
      <c r="M2867">
        <v>-1.2460207807422801</v>
      </c>
      <c r="N2867">
        <v>-0.385079242778325</v>
      </c>
      <c r="O2867">
        <v>0.69542991973149604</v>
      </c>
      <c r="P2867" t="s">
        <v>22</v>
      </c>
    </row>
    <row r="2868" spans="10:16" x14ac:dyDescent="0.25">
      <c r="J2868">
        <v>2058</v>
      </c>
      <c r="K2868" t="s">
        <v>18</v>
      </c>
      <c r="L2868">
        <v>31.3174780972059</v>
      </c>
      <c r="M2868">
        <v>-1.31014867004504</v>
      </c>
      <c r="N2868">
        <v>-0.44057900683946599</v>
      </c>
      <c r="O2868">
        <v>0.79790100668711705</v>
      </c>
      <c r="P2868" t="s">
        <v>22</v>
      </c>
    </row>
    <row r="2869" spans="10:16" x14ac:dyDescent="0.25">
      <c r="J2869">
        <v>2058</v>
      </c>
      <c r="K2869" t="s">
        <v>19</v>
      </c>
      <c r="L2869">
        <v>30.853595122179701</v>
      </c>
      <c r="M2869">
        <v>-1.2778195004386601</v>
      </c>
      <c r="N2869">
        <v>-0.117902743065417</v>
      </c>
      <c r="O2869">
        <v>0.67918852245967698</v>
      </c>
      <c r="P2869" t="s">
        <v>22</v>
      </c>
    </row>
    <row r="2870" spans="10:16" x14ac:dyDescent="0.25">
      <c r="J2870">
        <v>2058</v>
      </c>
      <c r="K2870" t="s">
        <v>20</v>
      </c>
      <c r="L2870">
        <v>30.217304404376101</v>
      </c>
      <c r="M2870">
        <v>-1.35036871142251</v>
      </c>
      <c r="N2870">
        <v>-3.0171023980016101E-2</v>
      </c>
      <c r="O2870">
        <v>0.59195660812590101</v>
      </c>
      <c r="P2870" t="s">
        <v>22</v>
      </c>
    </row>
    <row r="2871" spans="10:16" x14ac:dyDescent="0.25">
      <c r="J2871">
        <v>2058</v>
      </c>
      <c r="K2871" t="s">
        <v>21</v>
      </c>
      <c r="L2871">
        <v>28.886005237362401</v>
      </c>
      <c r="M2871">
        <v>-1.34256042128168</v>
      </c>
      <c r="N2871">
        <v>-8.1818969853784101E-3</v>
      </c>
      <c r="O2871">
        <v>0.76402779705170998</v>
      </c>
      <c r="P2871" t="s">
        <v>22</v>
      </c>
    </row>
    <row r="2872" spans="10:16" x14ac:dyDescent="0.25">
      <c r="J2872">
        <v>2059</v>
      </c>
      <c r="K2872" t="s">
        <v>8</v>
      </c>
      <c r="L2872">
        <v>27.374639150919201</v>
      </c>
      <c r="M2872">
        <v>-1.29902293585871</v>
      </c>
      <c r="N2872">
        <v>-1.4966425048722101</v>
      </c>
      <c r="O2872">
        <v>0.846525698624639</v>
      </c>
      <c r="P2872" t="s">
        <v>22</v>
      </c>
    </row>
    <row r="2873" spans="10:16" x14ac:dyDescent="0.25">
      <c r="J2873">
        <v>2059</v>
      </c>
      <c r="K2873" t="s">
        <v>6</v>
      </c>
      <c r="L2873">
        <v>27.898067773840399</v>
      </c>
      <c r="M2873">
        <v>-1.3127861869945701</v>
      </c>
      <c r="N2873">
        <v>-1.49025752967812</v>
      </c>
      <c r="O2873">
        <v>0.74009542370479897</v>
      </c>
      <c r="P2873" t="s">
        <v>22</v>
      </c>
    </row>
    <row r="2874" spans="10:16" x14ac:dyDescent="0.25">
      <c r="J2874">
        <v>2059</v>
      </c>
      <c r="K2874" t="s">
        <v>9</v>
      </c>
      <c r="L2874">
        <v>28.378871213870301</v>
      </c>
      <c r="M2874">
        <v>-1.28076561147352</v>
      </c>
      <c r="N2874">
        <v>-1.4074210298099199</v>
      </c>
      <c r="O2874">
        <v>0.73752533491700001</v>
      </c>
      <c r="P2874" t="s">
        <v>22</v>
      </c>
    </row>
    <row r="2875" spans="10:16" x14ac:dyDescent="0.25">
      <c r="J2875">
        <v>2059</v>
      </c>
      <c r="K2875" t="s">
        <v>10</v>
      </c>
      <c r="L2875">
        <v>28.906449815987902</v>
      </c>
      <c r="M2875">
        <v>-1.27023236905984</v>
      </c>
      <c r="N2875">
        <v>-1.39115786139663</v>
      </c>
      <c r="O2875">
        <v>0.80624442361334503</v>
      </c>
      <c r="P2875" t="s">
        <v>22</v>
      </c>
    </row>
    <row r="2876" spans="10:16" x14ac:dyDescent="0.25">
      <c r="J2876">
        <v>2059</v>
      </c>
      <c r="K2876" t="s">
        <v>11</v>
      </c>
      <c r="L2876">
        <v>29.575869063299201</v>
      </c>
      <c r="M2876">
        <v>-1.24913771450865</v>
      </c>
      <c r="N2876">
        <v>-1.1801970816726</v>
      </c>
      <c r="O2876">
        <v>0.76839976962228596</v>
      </c>
      <c r="P2876" t="s">
        <v>22</v>
      </c>
    </row>
    <row r="2877" spans="10:16" x14ac:dyDescent="0.25">
      <c r="J2877">
        <v>2059</v>
      </c>
      <c r="K2877" t="s">
        <v>13</v>
      </c>
      <c r="L2877">
        <v>30.088531948341998</v>
      </c>
      <c r="M2877">
        <v>-1.25016233650453</v>
      </c>
      <c r="N2877">
        <v>-1.0842362519236199</v>
      </c>
      <c r="O2877">
        <v>0.77243803082238405</v>
      </c>
      <c r="P2877" t="s">
        <v>22</v>
      </c>
    </row>
    <row r="2878" spans="10:16" x14ac:dyDescent="0.25">
      <c r="J2878">
        <v>2059</v>
      </c>
      <c r="K2878" t="s">
        <v>14</v>
      </c>
      <c r="L2878">
        <v>30.640172722162099</v>
      </c>
      <c r="M2878">
        <v>-1.2157966137273899</v>
      </c>
      <c r="N2878">
        <v>-0.98442063434633298</v>
      </c>
      <c r="O2878">
        <v>0.84662043685144905</v>
      </c>
      <c r="P2878" t="s">
        <v>22</v>
      </c>
    </row>
    <row r="2879" spans="10:16" x14ac:dyDescent="0.25">
      <c r="J2879">
        <v>2059</v>
      </c>
      <c r="K2879" t="s">
        <v>15</v>
      </c>
      <c r="L2879">
        <v>30.9140990200654</v>
      </c>
      <c r="M2879">
        <v>-1.23340982925328</v>
      </c>
      <c r="N2879">
        <v>-0.780865179851428</v>
      </c>
      <c r="O2879">
        <v>0.72064327991288502</v>
      </c>
      <c r="P2879" t="s">
        <v>22</v>
      </c>
    </row>
    <row r="2880" spans="10:16" x14ac:dyDescent="0.25">
      <c r="J2880">
        <v>2059</v>
      </c>
      <c r="K2880" t="s">
        <v>16</v>
      </c>
      <c r="L2880">
        <v>31.058624682564201</v>
      </c>
      <c r="M2880">
        <v>-1.2224351416233801</v>
      </c>
      <c r="N2880">
        <v>-0.55054247160579395</v>
      </c>
      <c r="O2880">
        <v>0.70469442036278296</v>
      </c>
      <c r="P2880" t="s">
        <v>22</v>
      </c>
    </row>
    <row r="2881" spans="10:16" x14ac:dyDescent="0.25">
      <c r="J2881">
        <v>2059</v>
      </c>
      <c r="K2881" t="s">
        <v>17</v>
      </c>
      <c r="L2881">
        <v>31.458474877422599</v>
      </c>
      <c r="M2881">
        <v>-1.23816911559593</v>
      </c>
      <c r="N2881">
        <v>-0.385079242778325</v>
      </c>
      <c r="O2881">
        <v>0.69542991973149604</v>
      </c>
      <c r="P2881" t="s">
        <v>22</v>
      </c>
    </row>
    <row r="2882" spans="10:16" x14ac:dyDescent="0.25">
      <c r="J2882">
        <v>2059</v>
      </c>
      <c r="K2882" t="s">
        <v>18</v>
      </c>
      <c r="L2882">
        <v>31.392908030404602</v>
      </c>
      <c r="M2882">
        <v>-1.3022970048986899</v>
      </c>
      <c r="N2882">
        <v>-0.44057900683946599</v>
      </c>
      <c r="O2882">
        <v>0.79790100668711705</v>
      </c>
      <c r="P2882" t="s">
        <v>22</v>
      </c>
    </row>
    <row r="2883" spans="10:16" x14ac:dyDescent="0.25">
      <c r="J2883">
        <v>2059</v>
      </c>
      <c r="K2883" t="s">
        <v>19</v>
      </c>
      <c r="L2883">
        <v>30.929025055378499</v>
      </c>
      <c r="M2883">
        <v>-1.2699678352923101</v>
      </c>
      <c r="N2883">
        <v>-0.117902743065417</v>
      </c>
      <c r="O2883">
        <v>0.67918852245967698</v>
      </c>
      <c r="P2883" t="s">
        <v>22</v>
      </c>
    </row>
    <row r="2884" spans="10:16" x14ac:dyDescent="0.25">
      <c r="J2884">
        <v>2059</v>
      </c>
      <c r="K2884" t="s">
        <v>20</v>
      </c>
      <c r="L2884">
        <v>30.292734337574799</v>
      </c>
      <c r="M2884">
        <v>-1.34251704627616</v>
      </c>
      <c r="N2884">
        <v>-3.0171023980016101E-2</v>
      </c>
      <c r="O2884">
        <v>0.59195660812590101</v>
      </c>
      <c r="P2884" t="s">
        <v>22</v>
      </c>
    </row>
    <row r="2885" spans="10:16" x14ac:dyDescent="0.25">
      <c r="J2885">
        <v>2059</v>
      </c>
      <c r="K2885" t="s">
        <v>21</v>
      </c>
      <c r="L2885">
        <v>28.961435170561199</v>
      </c>
      <c r="M2885">
        <v>-1.3347087561353299</v>
      </c>
      <c r="N2885">
        <v>-8.1818969853784101E-3</v>
      </c>
      <c r="O2885">
        <v>0.76402779705170998</v>
      </c>
      <c r="P2885" t="s">
        <v>22</v>
      </c>
    </row>
    <row r="2886" spans="10:16" x14ac:dyDescent="0.25">
      <c r="J2886">
        <v>2060</v>
      </c>
      <c r="K2886" t="s">
        <v>8</v>
      </c>
      <c r="L2886">
        <v>27.450069084117999</v>
      </c>
      <c r="M2886">
        <v>-1.2911712707123599</v>
      </c>
      <c r="N2886">
        <v>-1.4966425048722101</v>
      </c>
      <c r="O2886">
        <v>0.846525698624639</v>
      </c>
      <c r="P2886" t="s">
        <v>22</v>
      </c>
    </row>
    <row r="2887" spans="10:16" x14ac:dyDescent="0.25">
      <c r="J2887">
        <v>2060</v>
      </c>
      <c r="K2887" t="s">
        <v>6</v>
      </c>
      <c r="L2887">
        <v>27.973497707039201</v>
      </c>
      <c r="M2887">
        <v>-1.30493452184822</v>
      </c>
      <c r="N2887">
        <v>-1.49025752967812</v>
      </c>
      <c r="O2887">
        <v>0.74009542370479897</v>
      </c>
      <c r="P2887" t="s">
        <v>22</v>
      </c>
    </row>
    <row r="2888" spans="10:16" x14ac:dyDescent="0.25">
      <c r="J2888">
        <v>2060</v>
      </c>
      <c r="K2888" t="s">
        <v>9</v>
      </c>
      <c r="L2888">
        <v>28.454301147069</v>
      </c>
      <c r="M2888">
        <v>-1.2729139463271699</v>
      </c>
      <c r="N2888">
        <v>-1.4074210298099199</v>
      </c>
      <c r="O2888">
        <v>0.73752533491700001</v>
      </c>
      <c r="P2888" t="s">
        <v>22</v>
      </c>
    </row>
    <row r="2889" spans="10:16" x14ac:dyDescent="0.25">
      <c r="J2889">
        <v>2060</v>
      </c>
      <c r="K2889" t="s">
        <v>10</v>
      </c>
      <c r="L2889">
        <v>28.9818797491867</v>
      </c>
      <c r="M2889">
        <v>-1.26238070391349</v>
      </c>
      <c r="N2889">
        <v>-1.39115786139663</v>
      </c>
      <c r="O2889">
        <v>0.80624442361334503</v>
      </c>
      <c r="P2889" t="s">
        <v>22</v>
      </c>
    </row>
    <row r="2890" spans="10:16" x14ac:dyDescent="0.25">
      <c r="J2890">
        <v>2060</v>
      </c>
      <c r="K2890" t="s">
        <v>11</v>
      </c>
      <c r="L2890">
        <v>29.651298996497999</v>
      </c>
      <c r="M2890">
        <v>-1.2412860493623099</v>
      </c>
      <c r="N2890">
        <v>-1.1801970816726</v>
      </c>
      <c r="O2890">
        <v>0.76839976962228596</v>
      </c>
      <c r="P2890" t="s">
        <v>22</v>
      </c>
    </row>
    <row r="2891" spans="10:16" x14ac:dyDescent="0.25">
      <c r="J2891">
        <v>2060</v>
      </c>
      <c r="K2891" t="s">
        <v>13</v>
      </c>
      <c r="L2891">
        <v>30.1639618815407</v>
      </c>
      <c r="M2891">
        <v>-1.24231067135819</v>
      </c>
      <c r="N2891">
        <v>-1.0842362519236199</v>
      </c>
      <c r="O2891">
        <v>0.77243803082238405</v>
      </c>
      <c r="P2891" t="s">
        <v>22</v>
      </c>
    </row>
    <row r="2892" spans="10:16" x14ac:dyDescent="0.25">
      <c r="J2892">
        <v>2060</v>
      </c>
      <c r="K2892" t="s">
        <v>14</v>
      </c>
      <c r="L2892">
        <v>30.715602655360801</v>
      </c>
      <c r="M2892">
        <v>-1.2079449485810401</v>
      </c>
      <c r="N2892">
        <v>-0.98442063434633298</v>
      </c>
      <c r="O2892">
        <v>0.84662043685144905</v>
      </c>
      <c r="P2892" t="s">
        <v>22</v>
      </c>
    </row>
    <row r="2893" spans="10:16" x14ac:dyDescent="0.25">
      <c r="J2893">
        <v>2060</v>
      </c>
      <c r="K2893" t="s">
        <v>15</v>
      </c>
      <c r="L2893">
        <v>30.989528953264202</v>
      </c>
      <c r="M2893">
        <v>-1.22555816410693</v>
      </c>
      <c r="N2893">
        <v>-0.780865179851428</v>
      </c>
      <c r="O2893">
        <v>0.72064327991288502</v>
      </c>
      <c r="P2893" t="s">
        <v>22</v>
      </c>
    </row>
    <row r="2894" spans="10:16" x14ac:dyDescent="0.25">
      <c r="J2894">
        <v>2060</v>
      </c>
      <c r="K2894" t="s">
        <v>16</v>
      </c>
      <c r="L2894">
        <v>31.134054615762899</v>
      </c>
      <c r="M2894">
        <v>-1.21458347647703</v>
      </c>
      <c r="N2894">
        <v>-0.55054247160579395</v>
      </c>
      <c r="O2894">
        <v>0.70469442036278296</v>
      </c>
      <c r="P2894" t="s">
        <v>22</v>
      </c>
    </row>
    <row r="2895" spans="10:16" x14ac:dyDescent="0.25">
      <c r="J2895">
        <v>2060</v>
      </c>
      <c r="K2895" t="s">
        <v>17</v>
      </c>
      <c r="L2895">
        <v>31.533904810621401</v>
      </c>
      <c r="M2895">
        <v>-1.23031745044958</v>
      </c>
      <c r="N2895">
        <v>-0.385079242778325</v>
      </c>
      <c r="O2895">
        <v>0.69542991973149604</v>
      </c>
      <c r="P2895" t="s">
        <v>22</v>
      </c>
    </row>
    <row r="2896" spans="10:16" x14ac:dyDescent="0.25">
      <c r="J2896">
        <v>2060</v>
      </c>
      <c r="K2896" t="s">
        <v>18</v>
      </c>
      <c r="L2896">
        <v>31.4683379636034</v>
      </c>
      <c r="M2896">
        <v>-1.2944453397523401</v>
      </c>
      <c r="N2896">
        <v>-0.44057900683946599</v>
      </c>
      <c r="O2896">
        <v>0.79790100668711705</v>
      </c>
      <c r="P2896" t="s">
        <v>22</v>
      </c>
    </row>
    <row r="2897" spans="10:16" x14ac:dyDescent="0.25">
      <c r="J2897">
        <v>2060</v>
      </c>
      <c r="K2897" t="s">
        <v>19</v>
      </c>
      <c r="L2897">
        <v>31.004454988577301</v>
      </c>
      <c r="M2897">
        <v>-1.26211617014596</v>
      </c>
      <c r="N2897">
        <v>-0.117902743065417</v>
      </c>
      <c r="O2897">
        <v>0.67918852245967698</v>
      </c>
      <c r="P2897" t="s">
        <v>22</v>
      </c>
    </row>
    <row r="2898" spans="10:16" x14ac:dyDescent="0.25">
      <c r="J2898">
        <v>2060</v>
      </c>
      <c r="K2898" t="s">
        <v>20</v>
      </c>
      <c r="L2898">
        <v>30.368164270773601</v>
      </c>
      <c r="M2898">
        <v>-1.3346653811298099</v>
      </c>
      <c r="N2898">
        <v>-3.0171023980016101E-2</v>
      </c>
      <c r="O2898">
        <v>0.59195660812590101</v>
      </c>
      <c r="P2898" t="s">
        <v>22</v>
      </c>
    </row>
    <row r="2899" spans="10:16" x14ac:dyDescent="0.25">
      <c r="J2899">
        <v>2060</v>
      </c>
      <c r="K2899" t="s">
        <v>21</v>
      </c>
      <c r="L2899">
        <v>29.036865103759901</v>
      </c>
      <c r="M2899">
        <v>-1.3268570909889801</v>
      </c>
      <c r="N2899">
        <v>-8.1818969853784101E-3</v>
      </c>
      <c r="O2899">
        <v>0.76402779705170998</v>
      </c>
      <c r="P2899" t="s">
        <v>22</v>
      </c>
    </row>
    <row r="2900" spans="10:16" x14ac:dyDescent="0.25">
      <c r="J2900">
        <v>2061</v>
      </c>
      <c r="K2900" t="s">
        <v>8</v>
      </c>
      <c r="L2900">
        <v>27.525499017316701</v>
      </c>
      <c r="M2900">
        <v>-1.2833196055660101</v>
      </c>
      <c r="N2900">
        <v>-1.4966425048722101</v>
      </c>
      <c r="O2900">
        <v>0.846525698624639</v>
      </c>
      <c r="P2900" t="s">
        <v>22</v>
      </c>
    </row>
    <row r="2901" spans="10:16" x14ac:dyDescent="0.25">
      <c r="J2901">
        <v>2061</v>
      </c>
      <c r="K2901" t="s">
        <v>6</v>
      </c>
      <c r="L2901">
        <v>28.048927640237899</v>
      </c>
      <c r="M2901">
        <v>-1.29708285670187</v>
      </c>
      <c r="N2901">
        <v>-1.49025752967812</v>
      </c>
      <c r="O2901">
        <v>0.74009542370479897</v>
      </c>
      <c r="P2901" t="s">
        <v>22</v>
      </c>
    </row>
    <row r="2902" spans="10:16" x14ac:dyDescent="0.25">
      <c r="J2902">
        <v>2061</v>
      </c>
      <c r="K2902" t="s">
        <v>9</v>
      </c>
      <c r="L2902">
        <v>28.529731080267801</v>
      </c>
      <c r="M2902">
        <v>-1.2650622811808201</v>
      </c>
      <c r="N2902">
        <v>-1.4074210298099199</v>
      </c>
      <c r="O2902">
        <v>0.73752533491700001</v>
      </c>
      <c r="P2902" t="s">
        <v>22</v>
      </c>
    </row>
    <row r="2903" spans="10:16" x14ac:dyDescent="0.25">
      <c r="J2903">
        <v>2061</v>
      </c>
      <c r="K2903" t="s">
        <v>10</v>
      </c>
      <c r="L2903">
        <v>29.057309682385402</v>
      </c>
      <c r="M2903">
        <v>-1.2545290387671399</v>
      </c>
      <c r="N2903">
        <v>-1.39115786139663</v>
      </c>
      <c r="O2903">
        <v>0.80624442361334503</v>
      </c>
      <c r="P2903" t="s">
        <v>22</v>
      </c>
    </row>
    <row r="2904" spans="10:16" x14ac:dyDescent="0.25">
      <c r="J2904">
        <v>2061</v>
      </c>
      <c r="K2904" t="s">
        <v>11</v>
      </c>
      <c r="L2904">
        <v>29.726728929696701</v>
      </c>
      <c r="M2904">
        <v>-1.2334343842159601</v>
      </c>
      <c r="N2904">
        <v>-1.1801970816726</v>
      </c>
      <c r="O2904">
        <v>0.76839976962228596</v>
      </c>
      <c r="P2904" t="s">
        <v>22</v>
      </c>
    </row>
    <row r="2905" spans="10:16" x14ac:dyDescent="0.25">
      <c r="J2905">
        <v>2061</v>
      </c>
      <c r="K2905" t="s">
        <v>13</v>
      </c>
      <c r="L2905">
        <v>30.239391814739498</v>
      </c>
      <c r="M2905">
        <v>-1.2344590062118399</v>
      </c>
      <c r="N2905">
        <v>-1.0842362519236199</v>
      </c>
      <c r="O2905">
        <v>0.77243803082238405</v>
      </c>
      <c r="P2905" t="s">
        <v>22</v>
      </c>
    </row>
    <row r="2906" spans="10:16" x14ac:dyDescent="0.25">
      <c r="J2906">
        <v>2061</v>
      </c>
      <c r="K2906" t="s">
        <v>14</v>
      </c>
      <c r="L2906">
        <v>30.791032588559599</v>
      </c>
      <c r="M2906">
        <v>-1.20009328343469</v>
      </c>
      <c r="N2906">
        <v>-0.98442063434633298</v>
      </c>
      <c r="O2906">
        <v>0.84662043685144905</v>
      </c>
      <c r="P2906" t="s">
        <v>22</v>
      </c>
    </row>
    <row r="2907" spans="10:16" x14ac:dyDescent="0.25">
      <c r="J2907">
        <v>2061</v>
      </c>
      <c r="K2907" t="s">
        <v>15</v>
      </c>
      <c r="L2907">
        <v>31.0649588864629</v>
      </c>
      <c r="M2907">
        <v>-1.2177064989605799</v>
      </c>
      <c r="N2907">
        <v>-0.780865179851428</v>
      </c>
      <c r="O2907">
        <v>0.72064327991288502</v>
      </c>
      <c r="P2907" t="s">
        <v>22</v>
      </c>
    </row>
    <row r="2908" spans="10:16" x14ac:dyDescent="0.25">
      <c r="J2908">
        <v>2061</v>
      </c>
      <c r="K2908" t="s">
        <v>16</v>
      </c>
      <c r="L2908">
        <v>31.209484548961701</v>
      </c>
      <c r="M2908">
        <v>-1.20673181133068</v>
      </c>
      <c r="N2908">
        <v>-0.55054247160579395</v>
      </c>
      <c r="O2908">
        <v>0.70469442036278296</v>
      </c>
      <c r="P2908" t="s">
        <v>22</v>
      </c>
    </row>
    <row r="2909" spans="10:16" x14ac:dyDescent="0.25">
      <c r="J2909">
        <v>2061</v>
      </c>
      <c r="K2909" t="s">
        <v>17</v>
      </c>
      <c r="L2909">
        <v>31.609334743820099</v>
      </c>
      <c r="M2909">
        <v>-1.2224657853032299</v>
      </c>
      <c r="N2909">
        <v>-0.385079242778325</v>
      </c>
      <c r="O2909">
        <v>0.69542991973149604</v>
      </c>
      <c r="P2909" t="s">
        <v>22</v>
      </c>
    </row>
    <row r="2910" spans="10:16" x14ac:dyDescent="0.25">
      <c r="J2910">
        <v>2061</v>
      </c>
      <c r="K2910" t="s">
        <v>18</v>
      </c>
      <c r="L2910">
        <v>31.543767896802201</v>
      </c>
      <c r="M2910">
        <v>-1.286593674606</v>
      </c>
      <c r="N2910">
        <v>-0.44057900683946599</v>
      </c>
      <c r="O2910">
        <v>0.79790100668711705</v>
      </c>
      <c r="P2910" t="s">
        <v>22</v>
      </c>
    </row>
    <row r="2911" spans="10:16" x14ac:dyDescent="0.25">
      <c r="J2911">
        <v>2061</v>
      </c>
      <c r="K2911" t="s">
        <v>19</v>
      </c>
      <c r="L2911">
        <v>31.079884921775999</v>
      </c>
      <c r="M2911">
        <v>-1.25426450499961</v>
      </c>
      <c r="N2911">
        <v>-0.117902743065417</v>
      </c>
      <c r="O2911">
        <v>0.67918852245967698</v>
      </c>
      <c r="P2911" t="s">
        <v>22</v>
      </c>
    </row>
    <row r="2912" spans="10:16" x14ac:dyDescent="0.25">
      <c r="J2912">
        <v>2061</v>
      </c>
      <c r="K2912" t="s">
        <v>20</v>
      </c>
      <c r="L2912">
        <v>30.443594203972399</v>
      </c>
      <c r="M2912">
        <v>-1.3268137159834701</v>
      </c>
      <c r="N2912">
        <v>-3.0171023980016101E-2</v>
      </c>
      <c r="O2912">
        <v>0.59195660812590101</v>
      </c>
      <c r="P2912" t="s">
        <v>22</v>
      </c>
    </row>
    <row r="2913" spans="10:16" x14ac:dyDescent="0.25">
      <c r="J2913">
        <v>2061</v>
      </c>
      <c r="K2913" t="s">
        <v>21</v>
      </c>
      <c r="L2913">
        <v>29.112295036958699</v>
      </c>
      <c r="M2913">
        <v>-1.31900542584263</v>
      </c>
      <c r="N2913">
        <v>-8.1818969853784101E-3</v>
      </c>
      <c r="O2913">
        <v>0.76402779705170998</v>
      </c>
      <c r="P2913" t="s">
        <v>22</v>
      </c>
    </row>
    <row r="2914" spans="10:16" x14ac:dyDescent="0.25">
      <c r="J2914">
        <v>2062</v>
      </c>
      <c r="K2914" t="s">
        <v>8</v>
      </c>
      <c r="L2914">
        <v>27.600928950515499</v>
      </c>
      <c r="M2914">
        <v>-1.2754679404196601</v>
      </c>
      <c r="N2914">
        <v>-1.4966425048722101</v>
      </c>
      <c r="O2914">
        <v>0.846525698624639</v>
      </c>
      <c r="P2914" t="s">
        <v>22</v>
      </c>
    </row>
    <row r="2915" spans="10:16" x14ac:dyDescent="0.25">
      <c r="J2915">
        <v>2062</v>
      </c>
      <c r="K2915" t="s">
        <v>6</v>
      </c>
      <c r="L2915">
        <v>28.124357573436701</v>
      </c>
      <c r="M2915">
        <v>-1.2892311915555199</v>
      </c>
      <c r="N2915">
        <v>-1.49025752967812</v>
      </c>
      <c r="O2915">
        <v>0.74009542370479897</v>
      </c>
      <c r="P2915" t="s">
        <v>22</v>
      </c>
    </row>
    <row r="2916" spans="10:16" x14ac:dyDescent="0.25">
      <c r="J2916">
        <v>2062</v>
      </c>
      <c r="K2916" t="s">
        <v>9</v>
      </c>
      <c r="L2916">
        <v>28.605161013466599</v>
      </c>
      <c r="M2916">
        <v>-1.25721061603447</v>
      </c>
      <c r="N2916">
        <v>-1.4074210298099199</v>
      </c>
      <c r="O2916">
        <v>0.73752533491700001</v>
      </c>
      <c r="P2916" t="s">
        <v>22</v>
      </c>
    </row>
    <row r="2917" spans="10:16" x14ac:dyDescent="0.25">
      <c r="J2917">
        <v>2062</v>
      </c>
      <c r="K2917" t="s">
        <v>10</v>
      </c>
      <c r="L2917">
        <v>29.1327396155842</v>
      </c>
      <c r="M2917">
        <v>-1.2466773736207899</v>
      </c>
      <c r="N2917">
        <v>-1.39115786139663</v>
      </c>
      <c r="O2917">
        <v>0.80624442361334503</v>
      </c>
      <c r="P2917" t="s">
        <v>22</v>
      </c>
    </row>
    <row r="2918" spans="10:16" x14ac:dyDescent="0.25">
      <c r="J2918">
        <v>2062</v>
      </c>
      <c r="K2918" t="s">
        <v>11</v>
      </c>
      <c r="L2918">
        <v>29.802158862895499</v>
      </c>
      <c r="M2918">
        <v>-1.22558271906961</v>
      </c>
      <c r="N2918">
        <v>-1.1801970816726</v>
      </c>
      <c r="O2918">
        <v>0.76839976962228596</v>
      </c>
      <c r="P2918" t="s">
        <v>22</v>
      </c>
    </row>
    <row r="2919" spans="10:16" x14ac:dyDescent="0.25">
      <c r="J2919">
        <v>2062</v>
      </c>
      <c r="K2919" t="s">
        <v>13</v>
      </c>
      <c r="L2919">
        <v>30.3148217479383</v>
      </c>
      <c r="M2919">
        <v>-1.2266073410654901</v>
      </c>
      <c r="N2919">
        <v>-1.0842362519236199</v>
      </c>
      <c r="O2919">
        <v>0.77243803082238405</v>
      </c>
      <c r="P2919" t="s">
        <v>22</v>
      </c>
    </row>
    <row r="2920" spans="10:16" x14ac:dyDescent="0.25">
      <c r="J2920">
        <v>2062</v>
      </c>
      <c r="K2920" t="s">
        <v>14</v>
      </c>
      <c r="L2920">
        <v>30.8664625217584</v>
      </c>
      <c r="M2920">
        <v>-1.19224161828834</v>
      </c>
      <c r="N2920">
        <v>-0.98442063434633298</v>
      </c>
      <c r="O2920">
        <v>0.84662043685144905</v>
      </c>
      <c r="P2920" t="s">
        <v>22</v>
      </c>
    </row>
    <row r="2921" spans="10:16" x14ac:dyDescent="0.25">
      <c r="J2921">
        <v>2062</v>
      </c>
      <c r="K2921" t="s">
        <v>15</v>
      </c>
      <c r="L2921">
        <v>31.140388819661698</v>
      </c>
      <c r="M2921">
        <v>-1.2098548338142301</v>
      </c>
      <c r="N2921">
        <v>-0.780865179851428</v>
      </c>
      <c r="O2921">
        <v>0.72064327991288502</v>
      </c>
      <c r="P2921" t="s">
        <v>22</v>
      </c>
    </row>
    <row r="2922" spans="10:16" x14ac:dyDescent="0.25">
      <c r="J2922">
        <v>2062</v>
      </c>
      <c r="K2922" t="s">
        <v>16</v>
      </c>
      <c r="L2922">
        <v>31.284914482160499</v>
      </c>
      <c r="M2922">
        <v>-1.1988801461843299</v>
      </c>
      <c r="N2922">
        <v>-0.55054247160579395</v>
      </c>
      <c r="O2922">
        <v>0.70469442036278296</v>
      </c>
      <c r="P2922" t="s">
        <v>22</v>
      </c>
    </row>
    <row r="2923" spans="10:16" x14ac:dyDescent="0.25">
      <c r="J2923">
        <v>2062</v>
      </c>
      <c r="K2923" t="s">
        <v>17</v>
      </c>
      <c r="L2923">
        <v>31.684764677018901</v>
      </c>
      <c r="M2923">
        <v>-1.2146141201568801</v>
      </c>
      <c r="N2923">
        <v>-0.385079242778325</v>
      </c>
      <c r="O2923">
        <v>0.69542991973149604</v>
      </c>
      <c r="P2923" t="s">
        <v>22</v>
      </c>
    </row>
    <row r="2924" spans="10:16" x14ac:dyDescent="0.25">
      <c r="J2924">
        <v>2062</v>
      </c>
      <c r="K2924" t="s">
        <v>18</v>
      </c>
      <c r="L2924">
        <v>31.6191978300009</v>
      </c>
      <c r="M2924">
        <v>-1.27874200945964</v>
      </c>
      <c r="N2924">
        <v>-0.44057900683946599</v>
      </c>
      <c r="O2924">
        <v>0.79790100668711705</v>
      </c>
      <c r="P2924" t="s">
        <v>22</v>
      </c>
    </row>
    <row r="2925" spans="10:16" x14ac:dyDescent="0.25">
      <c r="J2925">
        <v>2062</v>
      </c>
      <c r="K2925" t="s">
        <v>19</v>
      </c>
      <c r="L2925">
        <v>31.155314854974801</v>
      </c>
      <c r="M2925">
        <v>-1.2464128398532599</v>
      </c>
      <c r="N2925">
        <v>-0.117902743065417</v>
      </c>
      <c r="O2925">
        <v>0.67918852245967698</v>
      </c>
      <c r="P2925" t="s">
        <v>22</v>
      </c>
    </row>
    <row r="2926" spans="10:16" x14ac:dyDescent="0.25">
      <c r="J2926">
        <v>2062</v>
      </c>
      <c r="K2926" t="s">
        <v>20</v>
      </c>
      <c r="L2926">
        <v>30.519024137171101</v>
      </c>
      <c r="M2926">
        <v>-1.31896205083711</v>
      </c>
      <c r="N2926">
        <v>-3.0171023980016101E-2</v>
      </c>
      <c r="O2926">
        <v>0.59195660812590101</v>
      </c>
      <c r="P2926" t="s">
        <v>22</v>
      </c>
    </row>
    <row r="2927" spans="10:16" x14ac:dyDescent="0.25">
      <c r="J2927">
        <v>2062</v>
      </c>
      <c r="K2927" t="s">
        <v>21</v>
      </c>
      <c r="L2927">
        <v>29.1877249701575</v>
      </c>
      <c r="M2927">
        <v>-1.31115376069628</v>
      </c>
      <c r="N2927">
        <v>-8.1818969853784101E-3</v>
      </c>
      <c r="O2927">
        <v>0.76402779705170998</v>
      </c>
      <c r="P2927" t="s">
        <v>22</v>
      </c>
    </row>
    <row r="2928" spans="10:16" x14ac:dyDescent="0.25">
      <c r="J2928">
        <v>2063</v>
      </c>
      <c r="K2928" t="s">
        <v>8</v>
      </c>
      <c r="L2928">
        <v>27.6763588837143</v>
      </c>
      <c r="M2928">
        <v>-1.26761627527331</v>
      </c>
      <c r="N2928">
        <v>-1.4966425048722101</v>
      </c>
      <c r="O2928">
        <v>0.846525698624639</v>
      </c>
      <c r="P2928" t="s">
        <v>22</v>
      </c>
    </row>
    <row r="2929" spans="10:16" x14ac:dyDescent="0.25">
      <c r="J2929">
        <v>2063</v>
      </c>
      <c r="K2929" t="s">
        <v>6</v>
      </c>
      <c r="L2929">
        <v>28.199787506635499</v>
      </c>
      <c r="M2929">
        <v>-1.2813795264091801</v>
      </c>
      <c r="N2929">
        <v>-1.49025752967812</v>
      </c>
      <c r="O2929">
        <v>0.74009542370479897</v>
      </c>
      <c r="P2929" t="s">
        <v>22</v>
      </c>
    </row>
    <row r="2930" spans="10:16" x14ac:dyDescent="0.25">
      <c r="J2930">
        <v>2063</v>
      </c>
      <c r="K2930" t="s">
        <v>9</v>
      </c>
      <c r="L2930">
        <v>28.680590946665301</v>
      </c>
      <c r="M2930">
        <v>-1.24935895088812</v>
      </c>
      <c r="N2930">
        <v>-1.4074210298099199</v>
      </c>
      <c r="O2930">
        <v>0.73752533491700001</v>
      </c>
      <c r="P2930" t="s">
        <v>22</v>
      </c>
    </row>
    <row r="2931" spans="10:16" x14ac:dyDescent="0.25">
      <c r="J2931">
        <v>2063</v>
      </c>
      <c r="K2931" t="s">
        <v>10</v>
      </c>
      <c r="L2931">
        <v>29.208169548783001</v>
      </c>
      <c r="M2931">
        <v>-1.2388257084744401</v>
      </c>
      <c r="N2931">
        <v>-1.39115786139663</v>
      </c>
      <c r="O2931">
        <v>0.80624442361334503</v>
      </c>
      <c r="P2931" t="s">
        <v>22</v>
      </c>
    </row>
    <row r="2932" spans="10:16" x14ac:dyDescent="0.25">
      <c r="J2932">
        <v>2063</v>
      </c>
      <c r="K2932" t="s">
        <v>11</v>
      </c>
      <c r="L2932">
        <v>29.877588796094301</v>
      </c>
      <c r="M2932">
        <v>-1.21773105392326</v>
      </c>
      <c r="N2932">
        <v>-1.1801970816726</v>
      </c>
      <c r="O2932">
        <v>0.76839976962228596</v>
      </c>
      <c r="P2932" t="s">
        <v>22</v>
      </c>
    </row>
    <row r="2933" spans="10:16" x14ac:dyDescent="0.25">
      <c r="J2933">
        <v>2063</v>
      </c>
      <c r="K2933" t="s">
        <v>13</v>
      </c>
      <c r="L2933">
        <v>30.390251681137102</v>
      </c>
      <c r="M2933">
        <v>-1.21875567591914</v>
      </c>
      <c r="N2933">
        <v>-1.0842362519236199</v>
      </c>
      <c r="O2933">
        <v>0.77243803082238405</v>
      </c>
      <c r="P2933" t="s">
        <v>22</v>
      </c>
    </row>
    <row r="2934" spans="10:16" x14ac:dyDescent="0.25">
      <c r="J2934">
        <v>2063</v>
      </c>
      <c r="K2934" t="s">
        <v>14</v>
      </c>
      <c r="L2934">
        <v>30.941892454957198</v>
      </c>
      <c r="M2934">
        <v>-1.1843899531419999</v>
      </c>
      <c r="N2934">
        <v>-0.98442063434633298</v>
      </c>
      <c r="O2934">
        <v>0.84662043685144905</v>
      </c>
      <c r="P2934" t="s">
        <v>22</v>
      </c>
    </row>
    <row r="2935" spans="10:16" x14ac:dyDescent="0.25">
      <c r="J2935">
        <v>2063</v>
      </c>
      <c r="K2935" t="s">
        <v>15</v>
      </c>
      <c r="L2935">
        <v>31.2158187528605</v>
      </c>
      <c r="M2935">
        <v>-1.20200316866788</v>
      </c>
      <c r="N2935">
        <v>-0.780865179851428</v>
      </c>
      <c r="O2935">
        <v>0.72064327991288502</v>
      </c>
      <c r="P2935" t="s">
        <v>22</v>
      </c>
    </row>
    <row r="2936" spans="10:16" x14ac:dyDescent="0.25">
      <c r="J2936">
        <v>2063</v>
      </c>
      <c r="K2936" t="s">
        <v>16</v>
      </c>
      <c r="L2936">
        <v>31.360344415359201</v>
      </c>
      <c r="M2936">
        <v>-1.1910284810379801</v>
      </c>
      <c r="N2936">
        <v>-0.55054247160579395</v>
      </c>
      <c r="O2936">
        <v>0.70469442036278296</v>
      </c>
      <c r="P2936" t="s">
        <v>22</v>
      </c>
    </row>
    <row r="2937" spans="10:16" x14ac:dyDescent="0.25">
      <c r="J2937">
        <v>2063</v>
      </c>
      <c r="K2937" t="s">
        <v>17</v>
      </c>
      <c r="L2937">
        <v>31.760194610217699</v>
      </c>
      <c r="M2937">
        <v>-1.20676245501053</v>
      </c>
      <c r="N2937">
        <v>-0.385079242778325</v>
      </c>
      <c r="O2937">
        <v>0.69542991973149604</v>
      </c>
      <c r="P2937" t="s">
        <v>22</v>
      </c>
    </row>
    <row r="2938" spans="10:16" x14ac:dyDescent="0.25">
      <c r="J2938">
        <v>2063</v>
      </c>
      <c r="K2938" t="s">
        <v>18</v>
      </c>
      <c r="L2938">
        <v>31.694627763199701</v>
      </c>
      <c r="M2938">
        <v>-1.2708903443132999</v>
      </c>
      <c r="N2938">
        <v>-0.44057900683946599</v>
      </c>
      <c r="O2938">
        <v>0.79790100668711705</v>
      </c>
      <c r="P2938" t="s">
        <v>22</v>
      </c>
    </row>
    <row r="2939" spans="10:16" x14ac:dyDescent="0.25">
      <c r="J2939">
        <v>2063</v>
      </c>
      <c r="K2939" t="s">
        <v>19</v>
      </c>
      <c r="L2939">
        <v>31.230744788173599</v>
      </c>
      <c r="M2939">
        <v>-1.2385611747069101</v>
      </c>
      <c r="N2939">
        <v>-0.117902743065417</v>
      </c>
      <c r="O2939">
        <v>0.67918852245967698</v>
      </c>
      <c r="P2939" t="s">
        <v>22</v>
      </c>
    </row>
    <row r="2940" spans="10:16" x14ac:dyDescent="0.25">
      <c r="J2940">
        <v>2063</v>
      </c>
      <c r="K2940" t="s">
        <v>20</v>
      </c>
      <c r="L2940">
        <v>30.594454070369899</v>
      </c>
      <c r="M2940">
        <v>-1.31111038569077</v>
      </c>
      <c r="N2940">
        <v>-3.0171023980016101E-2</v>
      </c>
      <c r="O2940">
        <v>0.59195660812590101</v>
      </c>
      <c r="P2940" t="s">
        <v>22</v>
      </c>
    </row>
    <row r="2941" spans="10:16" x14ac:dyDescent="0.25">
      <c r="J2941">
        <v>2063</v>
      </c>
      <c r="K2941" t="s">
        <v>21</v>
      </c>
      <c r="L2941">
        <v>29.263154903356298</v>
      </c>
      <c r="M2941">
        <v>-1.3033020955499299</v>
      </c>
      <c r="N2941">
        <v>-8.1818969853784101E-3</v>
      </c>
      <c r="O2941">
        <v>0.76402779705170998</v>
      </c>
      <c r="P2941" t="s">
        <v>22</v>
      </c>
    </row>
    <row r="2942" spans="10:16" x14ac:dyDescent="0.25">
      <c r="J2942">
        <v>2064</v>
      </c>
      <c r="K2942" t="s">
        <v>8</v>
      </c>
      <c r="L2942">
        <v>27.751788816912999</v>
      </c>
      <c r="M2942">
        <v>-1.2597646101269599</v>
      </c>
      <c r="N2942">
        <v>-1.4966425048722101</v>
      </c>
      <c r="O2942">
        <v>0.846525698624639</v>
      </c>
      <c r="P2942" t="s">
        <v>22</v>
      </c>
    </row>
    <row r="2943" spans="10:16" x14ac:dyDescent="0.25">
      <c r="J2943">
        <v>2064</v>
      </c>
      <c r="K2943" t="s">
        <v>6</v>
      </c>
      <c r="L2943">
        <v>28.275217439834201</v>
      </c>
      <c r="M2943">
        <v>-1.27352786126283</v>
      </c>
      <c r="N2943">
        <v>-1.49025752967812</v>
      </c>
      <c r="O2943">
        <v>0.74009542370479897</v>
      </c>
      <c r="P2943" t="s">
        <v>22</v>
      </c>
    </row>
    <row r="2944" spans="10:16" x14ac:dyDescent="0.25">
      <c r="J2944">
        <v>2064</v>
      </c>
      <c r="K2944" t="s">
        <v>9</v>
      </c>
      <c r="L2944">
        <v>28.756020879864099</v>
      </c>
      <c r="M2944">
        <v>-1.2415072857417799</v>
      </c>
      <c r="N2944">
        <v>-1.4074210298099199</v>
      </c>
      <c r="O2944">
        <v>0.73752533491700001</v>
      </c>
      <c r="P2944" t="s">
        <v>22</v>
      </c>
    </row>
    <row r="2945" spans="10:16" x14ac:dyDescent="0.25">
      <c r="J2945">
        <v>2064</v>
      </c>
      <c r="K2945" t="s">
        <v>10</v>
      </c>
      <c r="L2945">
        <v>29.283599481981799</v>
      </c>
      <c r="M2945">
        <v>-1.2309740433281</v>
      </c>
      <c r="N2945">
        <v>-1.39115786139663</v>
      </c>
      <c r="O2945">
        <v>0.80624442361334503</v>
      </c>
      <c r="P2945" t="s">
        <v>22</v>
      </c>
    </row>
    <row r="2946" spans="10:16" x14ac:dyDescent="0.25">
      <c r="J2946">
        <v>2064</v>
      </c>
      <c r="K2946" t="s">
        <v>11</v>
      </c>
      <c r="L2946">
        <v>29.953018729293099</v>
      </c>
      <c r="M2946">
        <v>-1.2098793887769099</v>
      </c>
      <c r="N2946">
        <v>-1.1801970816726</v>
      </c>
      <c r="O2946">
        <v>0.76839976962228596</v>
      </c>
      <c r="P2946" t="s">
        <v>22</v>
      </c>
    </row>
    <row r="2947" spans="10:16" x14ac:dyDescent="0.25">
      <c r="J2947">
        <v>2064</v>
      </c>
      <c r="K2947" t="s">
        <v>13</v>
      </c>
      <c r="L2947">
        <v>30.4656816143358</v>
      </c>
      <c r="M2947">
        <v>-1.21090401077279</v>
      </c>
      <c r="N2947">
        <v>-1.0842362519236199</v>
      </c>
      <c r="O2947">
        <v>0.77243803082238405</v>
      </c>
      <c r="P2947" t="s">
        <v>22</v>
      </c>
    </row>
    <row r="2948" spans="10:16" x14ac:dyDescent="0.25">
      <c r="J2948">
        <v>2064</v>
      </c>
      <c r="K2948" t="s">
        <v>14</v>
      </c>
      <c r="L2948">
        <v>31.0173223881559</v>
      </c>
      <c r="M2948">
        <v>-1.1765382879956501</v>
      </c>
      <c r="N2948">
        <v>-0.98442063434633298</v>
      </c>
      <c r="O2948">
        <v>0.84662043685144905</v>
      </c>
      <c r="P2948" t="s">
        <v>22</v>
      </c>
    </row>
    <row r="2949" spans="10:16" x14ac:dyDescent="0.25">
      <c r="J2949">
        <v>2064</v>
      </c>
      <c r="K2949" t="s">
        <v>15</v>
      </c>
      <c r="L2949">
        <v>31.291248686059198</v>
      </c>
      <c r="M2949">
        <v>-1.19415150352154</v>
      </c>
      <c r="N2949">
        <v>-0.780865179851428</v>
      </c>
      <c r="O2949">
        <v>0.72064327991288502</v>
      </c>
      <c r="P2949" t="s">
        <v>22</v>
      </c>
    </row>
    <row r="2950" spans="10:16" x14ac:dyDescent="0.25">
      <c r="J2950">
        <v>2064</v>
      </c>
      <c r="K2950" t="s">
        <v>16</v>
      </c>
      <c r="L2950">
        <v>31.435774348557999</v>
      </c>
      <c r="M2950">
        <v>-1.18317681589163</v>
      </c>
      <c r="N2950">
        <v>-0.55054247160579395</v>
      </c>
      <c r="O2950">
        <v>0.70469442036278296</v>
      </c>
      <c r="P2950" t="s">
        <v>22</v>
      </c>
    </row>
    <row r="2951" spans="10:16" x14ac:dyDescent="0.25">
      <c r="J2951">
        <v>2064</v>
      </c>
      <c r="K2951" t="s">
        <v>17</v>
      </c>
      <c r="L2951">
        <v>31.835624543416401</v>
      </c>
      <c r="M2951">
        <v>-1.19891078986419</v>
      </c>
      <c r="N2951">
        <v>-0.385079242778325</v>
      </c>
      <c r="O2951">
        <v>0.69542991973149604</v>
      </c>
      <c r="P2951" t="s">
        <v>22</v>
      </c>
    </row>
    <row r="2952" spans="10:16" x14ac:dyDescent="0.25">
      <c r="J2952">
        <v>2064</v>
      </c>
      <c r="K2952" t="s">
        <v>18</v>
      </c>
      <c r="L2952">
        <v>31.770057696398499</v>
      </c>
      <c r="M2952">
        <v>-1.2630386791669499</v>
      </c>
      <c r="N2952">
        <v>-0.44057900683946599</v>
      </c>
      <c r="O2952">
        <v>0.79790100668711705</v>
      </c>
      <c r="P2952" t="s">
        <v>22</v>
      </c>
    </row>
    <row r="2953" spans="10:16" x14ac:dyDescent="0.25">
      <c r="J2953">
        <v>2064</v>
      </c>
      <c r="K2953" t="s">
        <v>19</v>
      </c>
      <c r="L2953">
        <v>31.306174721372301</v>
      </c>
      <c r="M2953">
        <v>-1.23070950956057</v>
      </c>
      <c r="N2953">
        <v>-0.117902743065417</v>
      </c>
      <c r="O2953">
        <v>0.67918852245967698</v>
      </c>
      <c r="P2953" t="s">
        <v>22</v>
      </c>
    </row>
    <row r="2954" spans="10:16" x14ac:dyDescent="0.25">
      <c r="J2954">
        <v>2064</v>
      </c>
      <c r="K2954" t="s">
        <v>20</v>
      </c>
      <c r="L2954">
        <v>30.669884003568701</v>
      </c>
      <c r="M2954">
        <v>-1.3032587205444199</v>
      </c>
      <c r="N2954">
        <v>-3.0171023980016101E-2</v>
      </c>
      <c r="O2954">
        <v>0.59195660812590101</v>
      </c>
      <c r="P2954" t="s">
        <v>22</v>
      </c>
    </row>
    <row r="2955" spans="10:16" x14ac:dyDescent="0.25">
      <c r="J2955">
        <v>2064</v>
      </c>
      <c r="K2955" t="s">
        <v>21</v>
      </c>
      <c r="L2955">
        <v>29.338584836555</v>
      </c>
      <c r="M2955">
        <v>-1.2954504304035901</v>
      </c>
      <c r="N2955">
        <v>-8.1818969853784101E-3</v>
      </c>
      <c r="O2955">
        <v>0.76402779705170998</v>
      </c>
      <c r="P2955" t="s">
        <v>22</v>
      </c>
    </row>
    <row r="2956" spans="10:16" x14ac:dyDescent="0.25">
      <c r="J2956">
        <v>2065</v>
      </c>
      <c r="K2956" t="s">
        <v>8</v>
      </c>
      <c r="L2956">
        <v>27.8272187501118</v>
      </c>
      <c r="M2956">
        <v>-1.2519129449806099</v>
      </c>
      <c r="N2956">
        <v>-1.4966425048722101</v>
      </c>
      <c r="O2956">
        <v>0.846525698624639</v>
      </c>
      <c r="P2956" t="s">
        <v>22</v>
      </c>
    </row>
    <row r="2957" spans="10:16" x14ac:dyDescent="0.25">
      <c r="J2957">
        <v>2065</v>
      </c>
      <c r="K2957" t="s">
        <v>6</v>
      </c>
      <c r="L2957">
        <v>28.350647373032999</v>
      </c>
      <c r="M2957">
        <v>-1.26567619611648</v>
      </c>
      <c r="N2957">
        <v>-1.49025752967812</v>
      </c>
      <c r="O2957">
        <v>0.74009542370479897</v>
      </c>
      <c r="P2957" t="s">
        <v>22</v>
      </c>
    </row>
    <row r="2958" spans="10:16" x14ac:dyDescent="0.25">
      <c r="J2958">
        <v>2065</v>
      </c>
      <c r="K2958" t="s">
        <v>9</v>
      </c>
      <c r="L2958">
        <v>28.831450813062901</v>
      </c>
      <c r="M2958">
        <v>-1.2336556205954201</v>
      </c>
      <c r="N2958">
        <v>-1.4074210298099199</v>
      </c>
      <c r="O2958">
        <v>0.73752533491700001</v>
      </c>
      <c r="P2958" t="s">
        <v>22</v>
      </c>
    </row>
    <row r="2959" spans="10:16" x14ac:dyDescent="0.25">
      <c r="J2959">
        <v>2065</v>
      </c>
      <c r="K2959" t="s">
        <v>10</v>
      </c>
      <c r="L2959">
        <v>29.359029415180501</v>
      </c>
      <c r="M2959">
        <v>-1.22312237818175</v>
      </c>
      <c r="N2959">
        <v>-1.39115786139663</v>
      </c>
      <c r="O2959">
        <v>0.80624442361334503</v>
      </c>
      <c r="P2959" t="s">
        <v>22</v>
      </c>
    </row>
    <row r="2960" spans="10:16" x14ac:dyDescent="0.25">
      <c r="J2960">
        <v>2065</v>
      </c>
      <c r="K2960" t="s">
        <v>11</v>
      </c>
      <c r="L2960">
        <v>30.028448662491801</v>
      </c>
      <c r="M2960">
        <v>-1.2020277236305601</v>
      </c>
      <c r="N2960">
        <v>-1.1801970816726</v>
      </c>
      <c r="O2960">
        <v>0.76839976962228596</v>
      </c>
      <c r="P2960" t="s">
        <v>22</v>
      </c>
    </row>
    <row r="2961" spans="10:16" x14ac:dyDescent="0.25">
      <c r="J2961">
        <v>2065</v>
      </c>
      <c r="K2961" t="s">
        <v>13</v>
      </c>
      <c r="L2961">
        <v>30.541111547534602</v>
      </c>
      <c r="M2961">
        <v>-1.2030523456264399</v>
      </c>
      <c r="N2961">
        <v>-1.0842362519236199</v>
      </c>
      <c r="O2961">
        <v>0.77243803082238405</v>
      </c>
      <c r="P2961" t="s">
        <v>22</v>
      </c>
    </row>
    <row r="2962" spans="10:16" x14ac:dyDescent="0.25">
      <c r="J2962">
        <v>2065</v>
      </c>
      <c r="K2962" t="s">
        <v>14</v>
      </c>
      <c r="L2962">
        <v>31.092752321354698</v>
      </c>
      <c r="M2962">
        <v>-1.1686866228493</v>
      </c>
      <c r="N2962">
        <v>-0.98442063434633298</v>
      </c>
      <c r="O2962">
        <v>0.84662043685144905</v>
      </c>
      <c r="P2962" t="s">
        <v>22</v>
      </c>
    </row>
    <row r="2963" spans="10:16" x14ac:dyDescent="0.25">
      <c r="J2963">
        <v>2065</v>
      </c>
      <c r="K2963" t="s">
        <v>15</v>
      </c>
      <c r="L2963">
        <v>31.366678619258</v>
      </c>
      <c r="M2963">
        <v>-1.1862998383751799</v>
      </c>
      <c r="N2963">
        <v>-0.780865179851428</v>
      </c>
      <c r="O2963">
        <v>0.72064327991288502</v>
      </c>
      <c r="P2963" t="s">
        <v>22</v>
      </c>
    </row>
    <row r="2964" spans="10:16" x14ac:dyDescent="0.25">
      <c r="J2964">
        <v>2065</v>
      </c>
      <c r="K2964" t="s">
        <v>16</v>
      </c>
      <c r="L2964">
        <v>31.5112042817568</v>
      </c>
      <c r="M2964">
        <v>-1.17532515074528</v>
      </c>
      <c r="N2964">
        <v>-0.55054247160579395</v>
      </c>
      <c r="O2964">
        <v>0.70469442036278296</v>
      </c>
      <c r="P2964" t="s">
        <v>22</v>
      </c>
    </row>
    <row r="2965" spans="10:16" x14ac:dyDescent="0.25">
      <c r="J2965">
        <v>2065</v>
      </c>
      <c r="K2965" t="s">
        <v>17</v>
      </c>
      <c r="L2965">
        <v>31.911054476615199</v>
      </c>
      <c r="M2965">
        <v>-1.1910591247178399</v>
      </c>
      <c r="N2965">
        <v>-0.385079242778325</v>
      </c>
      <c r="O2965">
        <v>0.69542991973149604</v>
      </c>
      <c r="P2965" t="s">
        <v>22</v>
      </c>
    </row>
    <row r="2966" spans="10:16" x14ac:dyDescent="0.25">
      <c r="J2966">
        <v>2065</v>
      </c>
      <c r="K2966" t="s">
        <v>18</v>
      </c>
      <c r="L2966">
        <v>31.845487629597201</v>
      </c>
      <c r="M2966">
        <v>-1.2551870140206001</v>
      </c>
      <c r="N2966">
        <v>-0.44057900683946599</v>
      </c>
      <c r="O2966">
        <v>0.79790100668711705</v>
      </c>
      <c r="P2966" t="s">
        <v>22</v>
      </c>
    </row>
    <row r="2967" spans="10:16" x14ac:dyDescent="0.25">
      <c r="J2967">
        <v>2065</v>
      </c>
      <c r="K2967" t="s">
        <v>19</v>
      </c>
      <c r="L2967">
        <v>31.381604654571099</v>
      </c>
      <c r="M2967">
        <v>-1.22285784441421</v>
      </c>
      <c r="N2967">
        <v>-0.117902743065417</v>
      </c>
      <c r="O2967">
        <v>0.67918852245967698</v>
      </c>
      <c r="P2967" t="s">
        <v>22</v>
      </c>
    </row>
    <row r="2968" spans="10:16" x14ac:dyDescent="0.25">
      <c r="J2968">
        <v>2065</v>
      </c>
      <c r="K2968" t="s">
        <v>20</v>
      </c>
      <c r="L2968">
        <v>30.745313936767399</v>
      </c>
      <c r="M2968">
        <v>-1.2954070553980701</v>
      </c>
      <c r="N2968">
        <v>-3.0171023980016101E-2</v>
      </c>
      <c r="O2968">
        <v>0.59195660812590101</v>
      </c>
      <c r="P2968" t="s">
        <v>22</v>
      </c>
    </row>
    <row r="2969" spans="10:16" x14ac:dyDescent="0.25">
      <c r="J2969">
        <v>2065</v>
      </c>
      <c r="K2969" t="s">
        <v>21</v>
      </c>
      <c r="L2969">
        <v>29.414014769753798</v>
      </c>
      <c r="M2969">
        <v>-1.28759876525724</v>
      </c>
      <c r="N2969">
        <v>-8.1818969853784101E-3</v>
      </c>
      <c r="O2969">
        <v>0.76402779705170998</v>
      </c>
      <c r="P2969" t="s">
        <v>22</v>
      </c>
    </row>
    <row r="2970" spans="10:16" x14ac:dyDescent="0.25">
      <c r="J2970">
        <v>2066</v>
      </c>
      <c r="K2970" t="s">
        <v>8</v>
      </c>
      <c r="L2970">
        <v>27.902648683310598</v>
      </c>
      <c r="M2970">
        <v>-1.2440612798342701</v>
      </c>
      <c r="N2970">
        <v>-1.4966425048722101</v>
      </c>
      <c r="O2970">
        <v>0.846525698624639</v>
      </c>
      <c r="P2970" t="s">
        <v>22</v>
      </c>
    </row>
    <row r="2971" spans="10:16" x14ac:dyDescent="0.25">
      <c r="J2971">
        <v>2066</v>
      </c>
      <c r="K2971" t="s">
        <v>6</v>
      </c>
      <c r="L2971">
        <v>28.4260773062318</v>
      </c>
      <c r="M2971">
        <v>-1.2578245309701299</v>
      </c>
      <c r="N2971">
        <v>-1.49025752967812</v>
      </c>
      <c r="O2971">
        <v>0.74009542370479897</v>
      </c>
      <c r="P2971" t="s">
        <v>22</v>
      </c>
    </row>
    <row r="2972" spans="10:16" x14ac:dyDescent="0.25">
      <c r="J2972">
        <v>2066</v>
      </c>
      <c r="K2972" t="s">
        <v>9</v>
      </c>
      <c r="L2972">
        <v>28.906880746261699</v>
      </c>
      <c r="M2972">
        <v>-1.2258039554490801</v>
      </c>
      <c r="N2972">
        <v>-1.4074210298099199</v>
      </c>
      <c r="O2972">
        <v>0.73752533491700001</v>
      </c>
      <c r="P2972" t="s">
        <v>22</v>
      </c>
    </row>
    <row r="2973" spans="10:16" x14ac:dyDescent="0.25">
      <c r="J2973">
        <v>2066</v>
      </c>
      <c r="K2973" t="s">
        <v>10</v>
      </c>
      <c r="L2973">
        <v>29.434459348379299</v>
      </c>
      <c r="M2973">
        <v>-1.2152707130353999</v>
      </c>
      <c r="N2973">
        <v>-1.39115786139663</v>
      </c>
      <c r="O2973">
        <v>0.80624442361334503</v>
      </c>
      <c r="P2973" t="s">
        <v>22</v>
      </c>
    </row>
    <row r="2974" spans="10:16" x14ac:dyDescent="0.25">
      <c r="J2974">
        <v>2066</v>
      </c>
      <c r="K2974" t="s">
        <v>11</v>
      </c>
      <c r="L2974">
        <v>30.103878595690599</v>
      </c>
      <c r="M2974">
        <v>-1.19417605848421</v>
      </c>
      <c r="N2974">
        <v>-1.1801970816726</v>
      </c>
      <c r="O2974">
        <v>0.76839976962228596</v>
      </c>
      <c r="P2974" t="s">
        <v>22</v>
      </c>
    </row>
    <row r="2975" spans="10:16" x14ac:dyDescent="0.25">
      <c r="J2975">
        <v>2066</v>
      </c>
      <c r="K2975" t="s">
        <v>13</v>
      </c>
      <c r="L2975">
        <v>30.6165414807334</v>
      </c>
      <c r="M2975">
        <v>-1.1952006804801001</v>
      </c>
      <c r="N2975">
        <v>-1.0842362519236199</v>
      </c>
      <c r="O2975">
        <v>0.77243803082238405</v>
      </c>
      <c r="P2975" t="s">
        <v>22</v>
      </c>
    </row>
    <row r="2976" spans="10:16" x14ac:dyDescent="0.25">
      <c r="J2976">
        <v>2066</v>
      </c>
      <c r="K2976" t="s">
        <v>14</v>
      </c>
      <c r="L2976">
        <v>31.1681822545535</v>
      </c>
      <c r="M2976">
        <v>-1.16083495770295</v>
      </c>
      <c r="N2976">
        <v>-0.98442063434633298</v>
      </c>
      <c r="O2976">
        <v>0.84662043685144905</v>
      </c>
      <c r="P2976" t="s">
        <v>22</v>
      </c>
    </row>
    <row r="2977" spans="10:16" x14ac:dyDescent="0.25">
      <c r="J2977">
        <v>2066</v>
      </c>
      <c r="K2977" t="s">
        <v>15</v>
      </c>
      <c r="L2977">
        <v>31.442108552456801</v>
      </c>
      <c r="M2977">
        <v>-1.1784481732288401</v>
      </c>
      <c r="N2977">
        <v>-0.780865179851428</v>
      </c>
      <c r="O2977">
        <v>0.72064327991288502</v>
      </c>
      <c r="P2977" t="s">
        <v>22</v>
      </c>
    </row>
    <row r="2978" spans="10:16" x14ac:dyDescent="0.25">
      <c r="J2978">
        <v>2066</v>
      </c>
      <c r="K2978" t="s">
        <v>16</v>
      </c>
      <c r="L2978">
        <v>31.586634214955598</v>
      </c>
      <c r="M2978">
        <v>-1.1674734855989399</v>
      </c>
      <c r="N2978">
        <v>-0.55054247160579395</v>
      </c>
      <c r="O2978">
        <v>0.70469442036278296</v>
      </c>
      <c r="P2978" t="s">
        <v>22</v>
      </c>
    </row>
    <row r="2979" spans="10:16" x14ac:dyDescent="0.25">
      <c r="J2979">
        <v>2066</v>
      </c>
      <c r="K2979" t="s">
        <v>17</v>
      </c>
      <c r="L2979">
        <v>31.986484409814</v>
      </c>
      <c r="M2979">
        <v>-1.1832074595714901</v>
      </c>
      <c r="N2979">
        <v>-0.385079242778325</v>
      </c>
      <c r="O2979">
        <v>0.69542991973149604</v>
      </c>
      <c r="P2979" t="s">
        <v>22</v>
      </c>
    </row>
    <row r="2980" spans="10:16" x14ac:dyDescent="0.25">
      <c r="J2980">
        <v>2066</v>
      </c>
      <c r="K2980" t="s">
        <v>18</v>
      </c>
      <c r="L2980">
        <v>31.920917562795999</v>
      </c>
      <c r="M2980">
        <v>-1.24733534887425</v>
      </c>
      <c r="N2980">
        <v>-0.44057900683946599</v>
      </c>
      <c r="O2980">
        <v>0.79790100668711705</v>
      </c>
      <c r="P2980" t="s">
        <v>22</v>
      </c>
    </row>
    <row r="2981" spans="10:16" x14ac:dyDescent="0.25">
      <c r="J2981">
        <v>2066</v>
      </c>
      <c r="K2981" t="s">
        <v>19</v>
      </c>
      <c r="L2981">
        <v>31.4570345877699</v>
      </c>
      <c r="M2981">
        <v>-1.2150061792678699</v>
      </c>
      <c r="N2981">
        <v>-0.117902743065417</v>
      </c>
      <c r="O2981">
        <v>0.67918852245967698</v>
      </c>
      <c r="P2981" t="s">
        <v>22</v>
      </c>
    </row>
    <row r="2982" spans="10:16" x14ac:dyDescent="0.25">
      <c r="J2982">
        <v>2066</v>
      </c>
      <c r="K2982" t="s">
        <v>20</v>
      </c>
      <c r="L2982">
        <v>30.820743869966201</v>
      </c>
      <c r="M2982">
        <v>-1.2875553902517201</v>
      </c>
      <c r="N2982">
        <v>-3.0171023980016101E-2</v>
      </c>
      <c r="O2982">
        <v>0.59195660812590101</v>
      </c>
      <c r="P2982" t="s">
        <v>22</v>
      </c>
    </row>
    <row r="2983" spans="10:16" x14ac:dyDescent="0.25">
      <c r="J2983">
        <v>2066</v>
      </c>
      <c r="K2983" t="s">
        <v>21</v>
      </c>
      <c r="L2983">
        <v>29.4894447029526</v>
      </c>
      <c r="M2983">
        <v>-1.27974710011089</v>
      </c>
      <c r="N2983">
        <v>-8.1818969853784101E-3</v>
      </c>
      <c r="O2983">
        <v>0.76402779705170998</v>
      </c>
      <c r="P2983" t="s">
        <v>22</v>
      </c>
    </row>
    <row r="2984" spans="10:16" x14ac:dyDescent="0.25">
      <c r="J2984">
        <v>2067</v>
      </c>
      <c r="K2984" t="s">
        <v>8</v>
      </c>
      <c r="L2984">
        <v>27.9780786165094</v>
      </c>
      <c r="M2984">
        <v>-1.23620961468792</v>
      </c>
      <c r="N2984">
        <v>-1.4966425048722101</v>
      </c>
      <c r="O2984">
        <v>0.846525698624639</v>
      </c>
      <c r="P2984" t="s">
        <v>22</v>
      </c>
    </row>
    <row r="2985" spans="10:16" x14ac:dyDescent="0.25">
      <c r="J2985">
        <v>2067</v>
      </c>
      <c r="K2985" t="s">
        <v>6</v>
      </c>
      <c r="L2985">
        <v>28.501507239430602</v>
      </c>
      <c r="M2985">
        <v>-1.2499728658237801</v>
      </c>
      <c r="N2985">
        <v>-1.49025752967812</v>
      </c>
      <c r="O2985">
        <v>0.74009542370479897</v>
      </c>
      <c r="P2985" t="s">
        <v>22</v>
      </c>
    </row>
    <row r="2986" spans="10:16" x14ac:dyDescent="0.25">
      <c r="J2986">
        <v>2067</v>
      </c>
      <c r="K2986" t="s">
        <v>9</v>
      </c>
      <c r="L2986">
        <v>28.982310679460401</v>
      </c>
      <c r="M2986">
        <v>-1.21795229030273</v>
      </c>
      <c r="N2986">
        <v>-1.4074210298099199</v>
      </c>
      <c r="O2986">
        <v>0.73752533491700001</v>
      </c>
      <c r="P2986" t="s">
        <v>22</v>
      </c>
    </row>
    <row r="2987" spans="10:16" x14ac:dyDescent="0.25">
      <c r="J2987">
        <v>2067</v>
      </c>
      <c r="K2987" t="s">
        <v>10</v>
      </c>
      <c r="L2987">
        <v>29.509889281578101</v>
      </c>
      <c r="M2987">
        <v>-1.2074190478890501</v>
      </c>
      <c r="N2987">
        <v>-1.39115786139663</v>
      </c>
      <c r="O2987">
        <v>0.80624442361334503</v>
      </c>
      <c r="P2987" t="s">
        <v>22</v>
      </c>
    </row>
    <row r="2988" spans="10:16" x14ac:dyDescent="0.25">
      <c r="J2988">
        <v>2067</v>
      </c>
      <c r="K2988" t="s">
        <v>11</v>
      </c>
      <c r="L2988">
        <v>30.179308528889401</v>
      </c>
      <c r="M2988">
        <v>-1.18632439333787</v>
      </c>
      <c r="N2988">
        <v>-1.1801970816726</v>
      </c>
      <c r="O2988">
        <v>0.76839976962228596</v>
      </c>
      <c r="P2988" t="s">
        <v>22</v>
      </c>
    </row>
    <row r="2989" spans="10:16" x14ac:dyDescent="0.25">
      <c r="J2989">
        <v>2067</v>
      </c>
      <c r="K2989" t="s">
        <v>13</v>
      </c>
      <c r="L2989">
        <v>30.691971413932102</v>
      </c>
      <c r="M2989">
        <v>-1.18734901533375</v>
      </c>
      <c r="N2989">
        <v>-1.0842362519236199</v>
      </c>
      <c r="O2989">
        <v>0.77243803082238405</v>
      </c>
      <c r="P2989" t="s">
        <v>22</v>
      </c>
    </row>
    <row r="2990" spans="10:16" x14ac:dyDescent="0.25">
      <c r="J2990">
        <v>2067</v>
      </c>
      <c r="K2990" t="s">
        <v>14</v>
      </c>
      <c r="L2990">
        <v>31.243612187752198</v>
      </c>
      <c r="M2990">
        <v>-1.1529832925565999</v>
      </c>
      <c r="N2990">
        <v>-0.98442063434633298</v>
      </c>
      <c r="O2990">
        <v>0.84662043685144905</v>
      </c>
      <c r="P2990" t="s">
        <v>22</v>
      </c>
    </row>
    <row r="2991" spans="10:16" x14ac:dyDescent="0.25">
      <c r="J2991">
        <v>2067</v>
      </c>
      <c r="K2991" t="s">
        <v>15</v>
      </c>
      <c r="L2991">
        <v>31.517538485655599</v>
      </c>
      <c r="M2991">
        <v>-1.1705965080824901</v>
      </c>
      <c r="N2991">
        <v>-0.780865179851428</v>
      </c>
      <c r="O2991">
        <v>0.72064327991288502</v>
      </c>
      <c r="P2991" t="s">
        <v>22</v>
      </c>
    </row>
    <row r="2992" spans="10:16" x14ac:dyDescent="0.25">
      <c r="J2992">
        <v>2067</v>
      </c>
      <c r="K2992" t="s">
        <v>16</v>
      </c>
      <c r="L2992">
        <v>31.6620641481543</v>
      </c>
      <c r="M2992">
        <v>-1.1596218204525901</v>
      </c>
      <c r="N2992">
        <v>-0.55054247160579395</v>
      </c>
      <c r="O2992">
        <v>0.70469442036278296</v>
      </c>
      <c r="P2992" t="s">
        <v>22</v>
      </c>
    </row>
    <row r="2993" spans="10:16" x14ac:dyDescent="0.25">
      <c r="J2993">
        <v>2067</v>
      </c>
      <c r="K2993" t="s">
        <v>17</v>
      </c>
      <c r="L2993">
        <v>32.061914343012802</v>
      </c>
      <c r="M2993">
        <v>-1.17535579442514</v>
      </c>
      <c r="N2993">
        <v>-0.385079242778325</v>
      </c>
      <c r="O2993">
        <v>0.69542991973149604</v>
      </c>
      <c r="P2993" t="s">
        <v>22</v>
      </c>
    </row>
    <row r="2994" spans="10:16" x14ac:dyDescent="0.25">
      <c r="J2994">
        <v>2067</v>
      </c>
      <c r="K2994" t="s">
        <v>18</v>
      </c>
      <c r="L2994">
        <v>31.996347495994801</v>
      </c>
      <c r="M2994">
        <v>-1.2394836837279</v>
      </c>
      <c r="N2994">
        <v>-0.44057900683946599</v>
      </c>
      <c r="O2994">
        <v>0.79790100668711705</v>
      </c>
      <c r="P2994" t="s">
        <v>22</v>
      </c>
    </row>
    <row r="2995" spans="10:16" x14ac:dyDescent="0.25">
      <c r="J2995">
        <v>2067</v>
      </c>
      <c r="K2995" t="s">
        <v>19</v>
      </c>
      <c r="L2995">
        <v>31.532464520968599</v>
      </c>
      <c r="M2995">
        <v>-1.2071545141215201</v>
      </c>
      <c r="N2995">
        <v>-0.117902743065417</v>
      </c>
      <c r="O2995">
        <v>0.67918852245967698</v>
      </c>
      <c r="P2995" t="s">
        <v>22</v>
      </c>
    </row>
    <row r="2996" spans="10:16" x14ac:dyDescent="0.25">
      <c r="J2996">
        <v>2067</v>
      </c>
      <c r="K2996" t="s">
        <v>20</v>
      </c>
      <c r="L2996">
        <v>30.896173803164999</v>
      </c>
      <c r="M2996">
        <v>-1.27970372510537</v>
      </c>
      <c r="N2996">
        <v>-3.0171023980016101E-2</v>
      </c>
      <c r="O2996">
        <v>0.59195660812590101</v>
      </c>
      <c r="P2996" t="s">
        <v>22</v>
      </c>
    </row>
    <row r="2997" spans="10:16" x14ac:dyDescent="0.25">
      <c r="J2997">
        <v>2067</v>
      </c>
      <c r="K2997" t="s">
        <v>21</v>
      </c>
      <c r="L2997">
        <v>29.564874636151298</v>
      </c>
      <c r="M2997">
        <v>-1.2718954349645399</v>
      </c>
      <c r="N2997">
        <v>-8.1818969853784101E-3</v>
      </c>
      <c r="O2997">
        <v>0.76402779705170998</v>
      </c>
      <c r="P2997" t="s">
        <v>22</v>
      </c>
    </row>
    <row r="2998" spans="10:16" x14ac:dyDescent="0.25">
      <c r="J2998">
        <v>2068</v>
      </c>
      <c r="K2998" t="s">
        <v>8</v>
      </c>
      <c r="L2998">
        <v>28.053508549708098</v>
      </c>
      <c r="M2998">
        <v>-1.22835794954157</v>
      </c>
      <c r="N2998">
        <v>-1.4966425048722101</v>
      </c>
      <c r="O2998">
        <v>0.846525698624639</v>
      </c>
      <c r="P2998" t="s">
        <v>22</v>
      </c>
    </row>
    <row r="2999" spans="10:16" x14ac:dyDescent="0.25">
      <c r="J2999">
        <v>2068</v>
      </c>
      <c r="K2999" t="s">
        <v>6</v>
      </c>
      <c r="L2999">
        <v>28.5769371726293</v>
      </c>
      <c r="M2999">
        <v>-1.24212120067743</v>
      </c>
      <c r="N2999">
        <v>-1.49025752967812</v>
      </c>
      <c r="O2999">
        <v>0.74009542370479897</v>
      </c>
      <c r="P2999" t="s">
        <v>22</v>
      </c>
    </row>
    <row r="3000" spans="10:16" x14ac:dyDescent="0.25">
      <c r="J3000">
        <v>2068</v>
      </c>
      <c r="K3000" t="s">
        <v>9</v>
      </c>
      <c r="L3000">
        <v>29.057740612659199</v>
      </c>
      <c r="M3000">
        <v>-1.2101006251563799</v>
      </c>
      <c r="N3000">
        <v>-1.4074210298099199</v>
      </c>
      <c r="O3000">
        <v>0.73752533491700001</v>
      </c>
      <c r="P3000" t="s">
        <v>22</v>
      </c>
    </row>
    <row r="3001" spans="10:16" x14ac:dyDescent="0.25">
      <c r="J3001">
        <v>2068</v>
      </c>
      <c r="K3001" t="s">
        <v>10</v>
      </c>
      <c r="L3001">
        <v>29.585319214776799</v>
      </c>
      <c r="M3001">
        <v>-1.1995673827427</v>
      </c>
      <c r="N3001">
        <v>-1.39115786139663</v>
      </c>
      <c r="O3001">
        <v>0.80624442361334503</v>
      </c>
      <c r="P3001" t="s">
        <v>22</v>
      </c>
    </row>
    <row r="3002" spans="10:16" x14ac:dyDescent="0.25">
      <c r="J3002">
        <v>2068</v>
      </c>
      <c r="K3002" t="s">
        <v>11</v>
      </c>
      <c r="L3002">
        <v>30.254738462088099</v>
      </c>
      <c r="M3002">
        <v>-1.1784727281915199</v>
      </c>
      <c r="N3002">
        <v>-1.1801970816726</v>
      </c>
      <c r="O3002">
        <v>0.76839976962228596</v>
      </c>
      <c r="P3002" t="s">
        <v>22</v>
      </c>
    </row>
    <row r="3003" spans="10:16" x14ac:dyDescent="0.25">
      <c r="J3003">
        <v>2068</v>
      </c>
      <c r="K3003" t="s">
        <v>13</v>
      </c>
      <c r="L3003">
        <v>30.7674013471309</v>
      </c>
      <c r="M3003">
        <v>-1.1794973501874</v>
      </c>
      <c r="N3003">
        <v>-1.0842362519236199</v>
      </c>
      <c r="O3003">
        <v>0.77243803082238405</v>
      </c>
      <c r="P3003" t="s">
        <v>22</v>
      </c>
    </row>
    <row r="3004" spans="10:16" x14ac:dyDescent="0.25">
      <c r="J3004">
        <v>2068</v>
      </c>
      <c r="K3004" t="s">
        <v>14</v>
      </c>
      <c r="L3004">
        <v>31.319042120951</v>
      </c>
      <c r="M3004">
        <v>-1.1451316274102501</v>
      </c>
      <c r="N3004">
        <v>-0.98442063434633298</v>
      </c>
      <c r="O3004">
        <v>0.84662043685144905</v>
      </c>
      <c r="P3004" t="s">
        <v>22</v>
      </c>
    </row>
    <row r="3005" spans="10:16" x14ac:dyDescent="0.25">
      <c r="J3005">
        <v>2068</v>
      </c>
      <c r="K3005" t="s">
        <v>15</v>
      </c>
      <c r="L3005">
        <v>31.592968418854301</v>
      </c>
      <c r="M3005">
        <v>-1.16274484293614</v>
      </c>
      <c r="N3005">
        <v>-0.780865179851428</v>
      </c>
      <c r="O3005">
        <v>0.72064327991288502</v>
      </c>
      <c r="P3005" t="s">
        <v>22</v>
      </c>
    </row>
    <row r="3006" spans="10:16" x14ac:dyDescent="0.25">
      <c r="J3006">
        <v>2068</v>
      </c>
      <c r="K3006" t="s">
        <v>16</v>
      </c>
      <c r="L3006">
        <v>31.737494081353098</v>
      </c>
      <c r="M3006">
        <v>-1.1517701553062401</v>
      </c>
      <c r="N3006">
        <v>-0.55054247160579395</v>
      </c>
      <c r="O3006">
        <v>0.70469442036278296</v>
      </c>
      <c r="P3006" t="s">
        <v>22</v>
      </c>
    </row>
    <row r="3007" spans="10:16" x14ac:dyDescent="0.25">
      <c r="J3007">
        <v>2068</v>
      </c>
      <c r="K3007" t="s">
        <v>17</v>
      </c>
      <c r="L3007">
        <v>32.1373442762115</v>
      </c>
      <c r="M3007">
        <v>-1.16750412927879</v>
      </c>
      <c r="N3007">
        <v>-0.385079242778325</v>
      </c>
      <c r="O3007">
        <v>0.69542991973149604</v>
      </c>
      <c r="P3007" t="s">
        <v>22</v>
      </c>
    </row>
    <row r="3008" spans="10:16" x14ac:dyDescent="0.25">
      <c r="J3008">
        <v>2068</v>
      </c>
      <c r="K3008" t="s">
        <v>18</v>
      </c>
      <c r="L3008">
        <v>32.071777429193503</v>
      </c>
      <c r="M3008">
        <v>-1.2316320185815499</v>
      </c>
      <c r="N3008">
        <v>-0.44057900683946599</v>
      </c>
      <c r="O3008">
        <v>0.79790100668711705</v>
      </c>
      <c r="P3008" t="s">
        <v>22</v>
      </c>
    </row>
    <row r="3009" spans="10:16" x14ac:dyDescent="0.25">
      <c r="J3009">
        <v>2068</v>
      </c>
      <c r="K3009" t="s">
        <v>19</v>
      </c>
      <c r="L3009">
        <v>31.607894454167401</v>
      </c>
      <c r="M3009">
        <v>-1.19930284897517</v>
      </c>
      <c r="N3009">
        <v>-0.117902743065417</v>
      </c>
      <c r="O3009">
        <v>0.67918852245967698</v>
      </c>
      <c r="P3009" t="s">
        <v>22</v>
      </c>
    </row>
    <row r="3010" spans="10:16" x14ac:dyDescent="0.25">
      <c r="J3010">
        <v>2068</v>
      </c>
      <c r="K3010" t="s">
        <v>20</v>
      </c>
      <c r="L3010">
        <v>30.971603736363701</v>
      </c>
      <c r="M3010">
        <v>-1.27185205995902</v>
      </c>
      <c r="N3010">
        <v>-3.0171023980016101E-2</v>
      </c>
      <c r="O3010">
        <v>0.59195660812590101</v>
      </c>
      <c r="P3010" t="s">
        <v>22</v>
      </c>
    </row>
    <row r="3011" spans="10:16" x14ac:dyDescent="0.25">
      <c r="J3011">
        <v>2068</v>
      </c>
      <c r="K3011" t="s">
        <v>21</v>
      </c>
      <c r="L3011">
        <v>29.6403045693501</v>
      </c>
      <c r="M3011">
        <v>-1.2640437698181901</v>
      </c>
      <c r="N3011">
        <v>-8.1818969853784101E-3</v>
      </c>
      <c r="O3011">
        <v>0.76402779705170998</v>
      </c>
      <c r="P3011" t="s">
        <v>22</v>
      </c>
    </row>
    <row r="3012" spans="10:16" x14ac:dyDescent="0.25">
      <c r="J3012">
        <v>2069</v>
      </c>
      <c r="K3012" t="s">
        <v>8</v>
      </c>
      <c r="L3012">
        <v>28.1289384829069</v>
      </c>
      <c r="M3012">
        <v>-1.2205062843952199</v>
      </c>
      <c r="N3012">
        <v>-1.4966425048722101</v>
      </c>
      <c r="O3012">
        <v>0.846525698624639</v>
      </c>
      <c r="P3012" t="s">
        <v>22</v>
      </c>
    </row>
    <row r="3013" spans="10:16" x14ac:dyDescent="0.25">
      <c r="J3013">
        <v>2069</v>
      </c>
      <c r="K3013" t="s">
        <v>6</v>
      </c>
      <c r="L3013">
        <v>28.652367105828102</v>
      </c>
      <c r="M3013">
        <v>-1.23426953553108</v>
      </c>
      <c r="N3013">
        <v>-1.49025752967812</v>
      </c>
      <c r="O3013">
        <v>0.74009542370479897</v>
      </c>
      <c r="P3013" t="s">
        <v>22</v>
      </c>
    </row>
    <row r="3014" spans="10:16" x14ac:dyDescent="0.25">
      <c r="J3014">
        <v>2069</v>
      </c>
      <c r="K3014" t="s">
        <v>9</v>
      </c>
      <c r="L3014">
        <v>29.133170545858</v>
      </c>
      <c r="M3014">
        <v>-1.2022489600100299</v>
      </c>
      <c r="N3014">
        <v>-1.4074210298099199</v>
      </c>
      <c r="O3014">
        <v>0.73752533491700001</v>
      </c>
      <c r="P3014" t="s">
        <v>22</v>
      </c>
    </row>
    <row r="3015" spans="10:16" x14ac:dyDescent="0.25">
      <c r="J3015">
        <v>2069</v>
      </c>
      <c r="K3015" t="s">
        <v>10</v>
      </c>
      <c r="L3015">
        <v>29.660749147975601</v>
      </c>
      <c r="M3015">
        <v>-1.19171571759635</v>
      </c>
      <c r="N3015">
        <v>-1.39115786139663</v>
      </c>
      <c r="O3015">
        <v>0.80624442361334503</v>
      </c>
      <c r="P3015" t="s">
        <v>22</v>
      </c>
    </row>
    <row r="3016" spans="10:16" x14ac:dyDescent="0.25">
      <c r="J3016">
        <v>2069</v>
      </c>
      <c r="K3016" t="s">
        <v>11</v>
      </c>
      <c r="L3016">
        <v>30.330168395286901</v>
      </c>
      <c r="M3016">
        <v>-1.1706210630451701</v>
      </c>
      <c r="N3016">
        <v>-1.1801970816726</v>
      </c>
      <c r="O3016">
        <v>0.76839976962228596</v>
      </c>
      <c r="P3016" t="s">
        <v>22</v>
      </c>
    </row>
    <row r="3017" spans="10:16" x14ac:dyDescent="0.25">
      <c r="J3017">
        <v>2069</v>
      </c>
      <c r="K3017" t="s">
        <v>13</v>
      </c>
      <c r="L3017">
        <v>30.842831280329701</v>
      </c>
      <c r="M3017">
        <v>-1.1716456850410499</v>
      </c>
      <c r="N3017">
        <v>-1.0842362519236199</v>
      </c>
      <c r="O3017">
        <v>0.77243803082238405</v>
      </c>
      <c r="P3017" t="s">
        <v>22</v>
      </c>
    </row>
    <row r="3018" spans="10:16" x14ac:dyDescent="0.25">
      <c r="J3018">
        <v>2069</v>
      </c>
      <c r="K3018" t="s">
        <v>14</v>
      </c>
      <c r="L3018">
        <v>31.394472054149801</v>
      </c>
      <c r="M3018">
        <v>-1.1372799622639</v>
      </c>
      <c r="N3018">
        <v>-0.98442063434633298</v>
      </c>
      <c r="O3018">
        <v>0.84662043685144905</v>
      </c>
      <c r="P3018" t="s">
        <v>22</v>
      </c>
    </row>
    <row r="3019" spans="10:16" x14ac:dyDescent="0.25">
      <c r="J3019">
        <v>2069</v>
      </c>
      <c r="K3019" t="s">
        <v>15</v>
      </c>
      <c r="L3019">
        <v>31.668398352053099</v>
      </c>
      <c r="M3019">
        <v>-1.1548931777897899</v>
      </c>
      <c r="N3019">
        <v>-0.780865179851428</v>
      </c>
      <c r="O3019">
        <v>0.72064327991288502</v>
      </c>
      <c r="P3019" t="s">
        <v>22</v>
      </c>
    </row>
    <row r="3020" spans="10:16" x14ac:dyDescent="0.25">
      <c r="J3020">
        <v>2069</v>
      </c>
      <c r="K3020" t="s">
        <v>16</v>
      </c>
      <c r="L3020">
        <v>31.8129240145518</v>
      </c>
      <c r="M3020">
        <v>-1.14391849015989</v>
      </c>
      <c r="N3020">
        <v>-0.55054247160579395</v>
      </c>
      <c r="O3020">
        <v>0.70469442036278296</v>
      </c>
      <c r="P3020" t="s">
        <v>22</v>
      </c>
    </row>
    <row r="3021" spans="10:16" x14ac:dyDescent="0.25">
      <c r="J3021">
        <v>2069</v>
      </c>
      <c r="K3021" t="s">
        <v>17</v>
      </c>
      <c r="L3021">
        <v>32.212774209410298</v>
      </c>
      <c r="M3021">
        <v>-1.1596524641324399</v>
      </c>
      <c r="N3021">
        <v>-0.385079242778325</v>
      </c>
      <c r="O3021">
        <v>0.69542991973149604</v>
      </c>
      <c r="P3021" t="s">
        <v>22</v>
      </c>
    </row>
    <row r="3022" spans="10:16" x14ac:dyDescent="0.25">
      <c r="J3022">
        <v>2069</v>
      </c>
      <c r="K3022" t="s">
        <v>18</v>
      </c>
      <c r="L3022">
        <v>32.147207362392301</v>
      </c>
      <c r="M3022">
        <v>-1.2237803534352101</v>
      </c>
      <c r="N3022">
        <v>-0.44057900683946599</v>
      </c>
      <c r="O3022">
        <v>0.79790100668711705</v>
      </c>
      <c r="P3022" t="s">
        <v>22</v>
      </c>
    </row>
    <row r="3023" spans="10:16" x14ac:dyDescent="0.25">
      <c r="J3023">
        <v>2069</v>
      </c>
      <c r="K3023" t="s">
        <v>19</v>
      </c>
      <c r="L3023">
        <v>31.683324387366198</v>
      </c>
      <c r="M3023">
        <v>-1.19145118382882</v>
      </c>
      <c r="N3023">
        <v>-0.117902743065417</v>
      </c>
      <c r="O3023">
        <v>0.67918852245967698</v>
      </c>
      <c r="P3023" t="s">
        <v>22</v>
      </c>
    </row>
    <row r="3024" spans="10:16" x14ac:dyDescent="0.25">
      <c r="J3024">
        <v>2069</v>
      </c>
      <c r="K3024" t="s">
        <v>20</v>
      </c>
      <c r="L3024">
        <v>31.047033669562499</v>
      </c>
      <c r="M3024">
        <v>-1.2640003948126799</v>
      </c>
      <c r="N3024">
        <v>-3.0171023980016101E-2</v>
      </c>
      <c r="O3024">
        <v>0.59195660812590101</v>
      </c>
      <c r="P3024" t="s">
        <v>22</v>
      </c>
    </row>
    <row r="3025" spans="10:16" x14ac:dyDescent="0.25">
      <c r="J3025">
        <v>2069</v>
      </c>
      <c r="K3025" t="s">
        <v>21</v>
      </c>
      <c r="L3025">
        <v>29.715734502548901</v>
      </c>
      <c r="M3025">
        <v>-1.2561921046718401</v>
      </c>
      <c r="N3025">
        <v>-8.1818969853784101E-3</v>
      </c>
      <c r="O3025">
        <v>0.76402779705170998</v>
      </c>
      <c r="P3025" t="s">
        <v>22</v>
      </c>
    </row>
    <row r="3026" spans="10:16" x14ac:dyDescent="0.25">
      <c r="J3026">
        <v>2070</v>
      </c>
      <c r="K3026" t="s">
        <v>8</v>
      </c>
      <c r="L3026">
        <v>28.204368416105702</v>
      </c>
      <c r="M3026">
        <v>-1.2126546192488701</v>
      </c>
      <c r="N3026">
        <v>-1.4966425048722101</v>
      </c>
      <c r="O3026">
        <v>0.846525698624639</v>
      </c>
      <c r="P3026" t="s">
        <v>22</v>
      </c>
    </row>
    <row r="3027" spans="10:16" x14ac:dyDescent="0.25">
      <c r="J3027">
        <v>2070</v>
      </c>
      <c r="K3027" t="s">
        <v>6</v>
      </c>
      <c r="L3027">
        <v>28.7277970390269</v>
      </c>
      <c r="M3027">
        <v>-1.2264178703847399</v>
      </c>
      <c r="N3027">
        <v>-1.49025752967812</v>
      </c>
      <c r="O3027">
        <v>0.74009542370479897</v>
      </c>
      <c r="P3027" t="s">
        <v>22</v>
      </c>
    </row>
    <row r="3028" spans="10:16" x14ac:dyDescent="0.25">
      <c r="J3028">
        <v>2070</v>
      </c>
      <c r="K3028" t="s">
        <v>9</v>
      </c>
      <c r="L3028">
        <v>29.208600479056699</v>
      </c>
      <c r="M3028">
        <v>-1.1943972948636801</v>
      </c>
      <c r="N3028">
        <v>-1.4074210298099199</v>
      </c>
      <c r="O3028">
        <v>0.73752533491700001</v>
      </c>
      <c r="P3028" t="s">
        <v>22</v>
      </c>
    </row>
    <row r="3029" spans="10:16" x14ac:dyDescent="0.25">
      <c r="J3029">
        <v>2070</v>
      </c>
      <c r="K3029" t="s">
        <v>10</v>
      </c>
      <c r="L3029">
        <v>29.736179081174399</v>
      </c>
      <c r="M3029">
        <v>-1.1838640524500099</v>
      </c>
      <c r="N3029">
        <v>-1.39115786139663</v>
      </c>
      <c r="O3029">
        <v>0.80624442361334503</v>
      </c>
      <c r="P3029" t="s">
        <v>22</v>
      </c>
    </row>
    <row r="3030" spans="10:16" x14ac:dyDescent="0.25">
      <c r="J3030">
        <v>2070</v>
      </c>
      <c r="K3030" t="s">
        <v>11</v>
      </c>
      <c r="L3030">
        <v>30.405598328485699</v>
      </c>
      <c r="M3030">
        <v>-1.1627693978988201</v>
      </c>
      <c r="N3030">
        <v>-1.1801970816726</v>
      </c>
      <c r="O3030">
        <v>0.76839976962228596</v>
      </c>
      <c r="P3030" t="s">
        <v>22</v>
      </c>
    </row>
    <row r="3031" spans="10:16" x14ac:dyDescent="0.25">
      <c r="J3031">
        <v>2070</v>
      </c>
      <c r="K3031" t="s">
        <v>13</v>
      </c>
      <c r="L3031">
        <v>30.918261213528499</v>
      </c>
      <c r="M3031">
        <v>-1.1637940198947001</v>
      </c>
      <c r="N3031">
        <v>-1.0842362519236199</v>
      </c>
      <c r="O3031">
        <v>0.77243803082238405</v>
      </c>
      <c r="P3031" t="s">
        <v>22</v>
      </c>
    </row>
    <row r="3032" spans="10:16" x14ac:dyDescent="0.25">
      <c r="J3032">
        <v>2070</v>
      </c>
      <c r="K3032" t="s">
        <v>14</v>
      </c>
      <c r="L3032">
        <v>31.4699019873485</v>
      </c>
      <c r="M3032">
        <v>-1.12942829711756</v>
      </c>
      <c r="N3032">
        <v>-0.98442063434633298</v>
      </c>
      <c r="O3032">
        <v>0.84662043685144905</v>
      </c>
      <c r="P3032" t="s">
        <v>22</v>
      </c>
    </row>
    <row r="3033" spans="10:16" x14ac:dyDescent="0.25">
      <c r="J3033">
        <v>2070</v>
      </c>
      <c r="K3033" t="s">
        <v>15</v>
      </c>
      <c r="L3033">
        <v>31.743828285251901</v>
      </c>
      <c r="M3033">
        <v>-1.1470415126434399</v>
      </c>
      <c r="N3033">
        <v>-0.780865179851428</v>
      </c>
      <c r="O3033">
        <v>0.72064327991288502</v>
      </c>
      <c r="P3033" t="s">
        <v>22</v>
      </c>
    </row>
    <row r="3034" spans="10:16" x14ac:dyDescent="0.25">
      <c r="J3034">
        <v>2070</v>
      </c>
      <c r="K3034" t="s">
        <v>16</v>
      </c>
      <c r="L3034">
        <v>31.888353947750598</v>
      </c>
      <c r="M3034">
        <v>-1.1360668250135399</v>
      </c>
      <c r="N3034">
        <v>-0.55054247160579395</v>
      </c>
      <c r="O3034">
        <v>0.70469442036278296</v>
      </c>
      <c r="P3034" t="s">
        <v>22</v>
      </c>
    </row>
    <row r="3035" spans="10:16" x14ac:dyDescent="0.25">
      <c r="J3035">
        <v>2070</v>
      </c>
      <c r="K3035" t="s">
        <v>17</v>
      </c>
      <c r="L3035">
        <v>32.288204142609104</v>
      </c>
      <c r="M3035">
        <v>-1.1518007989860899</v>
      </c>
      <c r="N3035">
        <v>-0.385079242778325</v>
      </c>
      <c r="O3035">
        <v>0.69542991973149604</v>
      </c>
      <c r="P3035" t="s">
        <v>22</v>
      </c>
    </row>
    <row r="3036" spans="10:16" x14ac:dyDescent="0.25">
      <c r="J3036">
        <v>2070</v>
      </c>
      <c r="K3036" t="s">
        <v>18</v>
      </c>
      <c r="L3036">
        <v>32.222637295591099</v>
      </c>
      <c r="M3036">
        <v>-1.21592868828886</v>
      </c>
      <c r="N3036">
        <v>-0.44057900683946599</v>
      </c>
      <c r="O3036">
        <v>0.79790100668711705</v>
      </c>
      <c r="P3036" t="s">
        <v>22</v>
      </c>
    </row>
    <row r="3037" spans="10:16" x14ac:dyDescent="0.25">
      <c r="J3037">
        <v>2070</v>
      </c>
      <c r="K3037" t="s">
        <v>19</v>
      </c>
      <c r="L3037">
        <v>31.758754320565</v>
      </c>
      <c r="M3037">
        <v>-1.1835995186824699</v>
      </c>
      <c r="N3037">
        <v>-0.117902743065417</v>
      </c>
      <c r="O3037">
        <v>0.67918852245967698</v>
      </c>
      <c r="P3037" t="s">
        <v>22</v>
      </c>
    </row>
    <row r="3038" spans="10:16" x14ac:dyDescent="0.25">
      <c r="J3038">
        <v>2070</v>
      </c>
      <c r="K3038" t="s">
        <v>20</v>
      </c>
      <c r="L3038">
        <v>31.1224636027613</v>
      </c>
      <c r="M3038">
        <v>-1.2561487296663301</v>
      </c>
      <c r="N3038">
        <v>-3.0171023980016101E-2</v>
      </c>
      <c r="O3038">
        <v>0.59195660812590101</v>
      </c>
      <c r="P3038" t="s">
        <v>22</v>
      </c>
    </row>
    <row r="3039" spans="10:16" x14ac:dyDescent="0.25">
      <c r="J3039">
        <v>2070</v>
      </c>
      <c r="K3039" t="s">
        <v>21</v>
      </c>
      <c r="L3039">
        <v>29.7911644357476</v>
      </c>
      <c r="M3039">
        <v>-1.2483404395255</v>
      </c>
      <c r="N3039">
        <v>-8.1818969853784101E-3</v>
      </c>
      <c r="O3039">
        <v>0.76402779705170998</v>
      </c>
      <c r="P3039" t="s">
        <v>22</v>
      </c>
    </row>
    <row r="3040" spans="10:16" x14ac:dyDescent="0.25">
      <c r="J3040">
        <v>2071</v>
      </c>
      <c r="K3040" t="s">
        <v>8</v>
      </c>
      <c r="L3040">
        <v>28.2797983493044</v>
      </c>
      <c r="M3040">
        <v>-1.20480295410252</v>
      </c>
      <c r="N3040">
        <v>-1.4966425048722101</v>
      </c>
      <c r="O3040">
        <v>0.846525698624639</v>
      </c>
      <c r="P3040" t="s">
        <v>22</v>
      </c>
    </row>
    <row r="3041" spans="10:16" x14ac:dyDescent="0.25">
      <c r="J3041">
        <v>2071</v>
      </c>
      <c r="K3041" t="s">
        <v>6</v>
      </c>
      <c r="L3041">
        <v>28.803226972225598</v>
      </c>
      <c r="M3041">
        <v>-1.2185662052383901</v>
      </c>
      <c r="N3041">
        <v>-1.49025752967812</v>
      </c>
      <c r="O3041">
        <v>0.74009542370479897</v>
      </c>
      <c r="P3041" t="s">
        <v>22</v>
      </c>
    </row>
    <row r="3042" spans="10:16" x14ac:dyDescent="0.25">
      <c r="J3042">
        <v>2071</v>
      </c>
      <c r="K3042" t="s">
        <v>9</v>
      </c>
      <c r="L3042">
        <v>29.2840304122555</v>
      </c>
      <c r="M3042">
        <v>-1.18654562971733</v>
      </c>
      <c r="N3042">
        <v>-1.4074210298099199</v>
      </c>
      <c r="O3042">
        <v>0.73752533491700001</v>
      </c>
      <c r="P3042" t="s">
        <v>22</v>
      </c>
    </row>
    <row r="3043" spans="10:16" x14ac:dyDescent="0.25">
      <c r="J3043">
        <v>2071</v>
      </c>
      <c r="K3043" t="s">
        <v>10</v>
      </c>
      <c r="L3043">
        <v>29.811609014373101</v>
      </c>
      <c r="M3043">
        <v>-1.1760123873036501</v>
      </c>
      <c r="N3043">
        <v>-1.39115786139663</v>
      </c>
      <c r="O3043">
        <v>0.80624442361334503</v>
      </c>
      <c r="P3043" t="s">
        <v>22</v>
      </c>
    </row>
    <row r="3044" spans="10:16" x14ac:dyDescent="0.25">
      <c r="J3044">
        <v>2071</v>
      </c>
      <c r="K3044" t="s">
        <v>11</v>
      </c>
      <c r="L3044">
        <v>30.4810282616845</v>
      </c>
      <c r="M3044">
        <v>-1.15491773275247</v>
      </c>
      <c r="N3044">
        <v>-1.1801970816726</v>
      </c>
      <c r="O3044">
        <v>0.76839976962228596</v>
      </c>
      <c r="P3044" t="s">
        <v>22</v>
      </c>
    </row>
    <row r="3045" spans="10:16" x14ac:dyDescent="0.25">
      <c r="J3045">
        <v>2071</v>
      </c>
      <c r="K3045" t="s">
        <v>13</v>
      </c>
      <c r="L3045">
        <v>30.993691146727201</v>
      </c>
      <c r="M3045">
        <v>-1.1559423547483501</v>
      </c>
      <c r="N3045">
        <v>-1.0842362519236199</v>
      </c>
      <c r="O3045">
        <v>0.77243803082238405</v>
      </c>
      <c r="P3045" t="s">
        <v>22</v>
      </c>
    </row>
    <row r="3046" spans="10:16" x14ac:dyDescent="0.25">
      <c r="J3046">
        <v>2071</v>
      </c>
      <c r="K3046" t="s">
        <v>14</v>
      </c>
      <c r="L3046">
        <v>31.545331920547302</v>
      </c>
      <c r="M3046">
        <v>-1.1215766319712099</v>
      </c>
      <c r="N3046">
        <v>-0.98442063434633298</v>
      </c>
      <c r="O3046">
        <v>0.84662043685144905</v>
      </c>
      <c r="P3046" t="s">
        <v>22</v>
      </c>
    </row>
    <row r="3047" spans="10:16" x14ac:dyDescent="0.25">
      <c r="J3047">
        <v>2071</v>
      </c>
      <c r="K3047" t="s">
        <v>15</v>
      </c>
      <c r="L3047">
        <v>31.819258218450599</v>
      </c>
      <c r="M3047">
        <v>-1.1391898474970901</v>
      </c>
      <c r="N3047">
        <v>-0.780865179851428</v>
      </c>
      <c r="O3047">
        <v>0.72064327991288502</v>
      </c>
      <c r="P3047" t="s">
        <v>22</v>
      </c>
    </row>
    <row r="3048" spans="10:16" x14ac:dyDescent="0.25">
      <c r="J3048">
        <v>2071</v>
      </c>
      <c r="K3048" t="s">
        <v>16</v>
      </c>
      <c r="L3048">
        <v>31.9637838809494</v>
      </c>
      <c r="M3048">
        <v>-1.1282151598671899</v>
      </c>
      <c r="N3048">
        <v>-0.55054247160579395</v>
      </c>
      <c r="O3048">
        <v>0.70469442036278296</v>
      </c>
      <c r="P3048" t="s">
        <v>22</v>
      </c>
    </row>
    <row r="3049" spans="10:16" x14ac:dyDescent="0.25">
      <c r="J3049">
        <v>2071</v>
      </c>
      <c r="K3049" t="s">
        <v>17</v>
      </c>
      <c r="L3049">
        <v>32.363634075807802</v>
      </c>
      <c r="M3049">
        <v>-1.1439491338397401</v>
      </c>
      <c r="N3049">
        <v>-0.385079242778325</v>
      </c>
      <c r="O3049">
        <v>0.69542991973149604</v>
      </c>
      <c r="P3049" t="s">
        <v>22</v>
      </c>
    </row>
    <row r="3050" spans="10:16" x14ac:dyDescent="0.25">
      <c r="J3050">
        <v>2071</v>
      </c>
      <c r="K3050" t="s">
        <v>18</v>
      </c>
      <c r="L3050">
        <v>32.298067228789897</v>
      </c>
      <c r="M3050">
        <v>-1.20807702314251</v>
      </c>
      <c r="N3050">
        <v>-0.44057900683946599</v>
      </c>
      <c r="O3050">
        <v>0.79790100668711705</v>
      </c>
      <c r="P3050" t="s">
        <v>22</v>
      </c>
    </row>
    <row r="3051" spans="10:16" x14ac:dyDescent="0.25">
      <c r="J3051">
        <v>2071</v>
      </c>
      <c r="K3051" t="s">
        <v>19</v>
      </c>
      <c r="L3051">
        <v>31.834184253763699</v>
      </c>
      <c r="M3051">
        <v>-1.1757478535361201</v>
      </c>
      <c r="N3051">
        <v>-0.117902743065417</v>
      </c>
      <c r="O3051">
        <v>0.67918852245967698</v>
      </c>
      <c r="P3051" t="s">
        <v>22</v>
      </c>
    </row>
    <row r="3052" spans="10:16" x14ac:dyDescent="0.25">
      <c r="J3052">
        <v>2071</v>
      </c>
      <c r="K3052" t="s">
        <v>20</v>
      </c>
      <c r="L3052">
        <v>31.197893535960102</v>
      </c>
      <c r="M3052">
        <v>-1.24829706451998</v>
      </c>
      <c r="N3052">
        <v>-3.0171023980016101E-2</v>
      </c>
      <c r="O3052">
        <v>0.59195660812590101</v>
      </c>
      <c r="P3052" t="s">
        <v>22</v>
      </c>
    </row>
    <row r="3053" spans="10:16" x14ac:dyDescent="0.25">
      <c r="J3053">
        <v>2071</v>
      </c>
      <c r="K3053" t="s">
        <v>21</v>
      </c>
      <c r="L3053">
        <v>29.866594368946402</v>
      </c>
      <c r="M3053">
        <v>-1.24048877437914</v>
      </c>
      <c r="N3053">
        <v>-8.1818969853784101E-3</v>
      </c>
      <c r="O3053">
        <v>0.76402779705170998</v>
      </c>
      <c r="P3053" t="s">
        <v>22</v>
      </c>
    </row>
    <row r="3054" spans="10:16" x14ac:dyDescent="0.25">
      <c r="J3054">
        <v>2072</v>
      </c>
      <c r="K3054" t="s">
        <v>8</v>
      </c>
      <c r="L3054">
        <v>28.355228282503202</v>
      </c>
      <c r="M3054">
        <v>-1.19695128895617</v>
      </c>
      <c r="N3054">
        <v>-1.4966425048722101</v>
      </c>
      <c r="O3054">
        <v>0.846525698624639</v>
      </c>
      <c r="P3054" t="s">
        <v>22</v>
      </c>
    </row>
    <row r="3055" spans="10:16" x14ac:dyDescent="0.25">
      <c r="J3055">
        <v>2072</v>
      </c>
      <c r="K3055" t="s">
        <v>6</v>
      </c>
      <c r="L3055">
        <v>28.8786569054244</v>
      </c>
      <c r="M3055">
        <v>-1.21071454009204</v>
      </c>
      <c r="N3055">
        <v>-1.49025752967812</v>
      </c>
      <c r="O3055">
        <v>0.74009542370479897</v>
      </c>
      <c r="P3055" t="s">
        <v>22</v>
      </c>
    </row>
    <row r="3056" spans="10:16" x14ac:dyDescent="0.25">
      <c r="J3056">
        <v>2072</v>
      </c>
      <c r="K3056" t="s">
        <v>9</v>
      </c>
      <c r="L3056">
        <v>29.359460345454298</v>
      </c>
      <c r="M3056">
        <v>-1.17869396457099</v>
      </c>
      <c r="N3056">
        <v>-1.4074210298099199</v>
      </c>
      <c r="O3056">
        <v>0.73752533491700001</v>
      </c>
      <c r="P3056" t="s">
        <v>22</v>
      </c>
    </row>
    <row r="3057" spans="10:16" x14ac:dyDescent="0.25">
      <c r="J3057">
        <v>2072</v>
      </c>
      <c r="K3057" t="s">
        <v>10</v>
      </c>
      <c r="L3057">
        <v>29.887038947571899</v>
      </c>
      <c r="M3057">
        <v>-1.16816072215731</v>
      </c>
      <c r="N3057">
        <v>-1.39115786139663</v>
      </c>
      <c r="O3057">
        <v>0.80624442361334503</v>
      </c>
      <c r="P3057" t="s">
        <v>22</v>
      </c>
    </row>
    <row r="3058" spans="10:16" x14ac:dyDescent="0.25">
      <c r="J3058">
        <v>2072</v>
      </c>
      <c r="K3058" t="s">
        <v>11</v>
      </c>
      <c r="L3058">
        <v>30.556458194883199</v>
      </c>
      <c r="M3058">
        <v>-1.14706606760612</v>
      </c>
      <c r="N3058">
        <v>-1.1801970816726</v>
      </c>
      <c r="O3058">
        <v>0.76839976962228596</v>
      </c>
      <c r="P3058" t="s">
        <v>22</v>
      </c>
    </row>
    <row r="3059" spans="10:16" x14ac:dyDescent="0.25">
      <c r="J3059">
        <v>2072</v>
      </c>
      <c r="K3059" t="s">
        <v>13</v>
      </c>
      <c r="L3059">
        <v>31.069121079925999</v>
      </c>
      <c r="M3059">
        <v>-1.148090689602</v>
      </c>
      <c r="N3059">
        <v>-1.0842362519236199</v>
      </c>
      <c r="O3059">
        <v>0.77243803082238405</v>
      </c>
      <c r="P3059" t="s">
        <v>22</v>
      </c>
    </row>
    <row r="3060" spans="10:16" x14ac:dyDescent="0.25">
      <c r="J3060">
        <v>2072</v>
      </c>
      <c r="K3060" t="s">
        <v>14</v>
      </c>
      <c r="L3060">
        <v>31.620761853746099</v>
      </c>
      <c r="M3060">
        <v>-1.1137249668248601</v>
      </c>
      <c r="N3060">
        <v>-0.98442063434633298</v>
      </c>
      <c r="O3060">
        <v>0.84662043685144905</v>
      </c>
      <c r="P3060" t="s">
        <v>22</v>
      </c>
    </row>
    <row r="3061" spans="10:16" x14ac:dyDescent="0.25">
      <c r="J3061">
        <v>2072</v>
      </c>
      <c r="K3061" t="s">
        <v>15</v>
      </c>
      <c r="L3061">
        <v>31.894688151649401</v>
      </c>
      <c r="M3061">
        <v>-1.13133818235075</v>
      </c>
      <c r="N3061">
        <v>-0.780865179851428</v>
      </c>
      <c r="O3061">
        <v>0.72064327991288502</v>
      </c>
      <c r="P3061" t="s">
        <v>22</v>
      </c>
    </row>
    <row r="3062" spans="10:16" x14ac:dyDescent="0.25">
      <c r="J3062">
        <v>2072</v>
      </c>
      <c r="K3062" t="s">
        <v>16</v>
      </c>
      <c r="L3062">
        <v>32.039213814148198</v>
      </c>
      <c r="M3062">
        <v>-1.1203634947208401</v>
      </c>
      <c r="N3062">
        <v>-0.55054247160579395</v>
      </c>
      <c r="O3062">
        <v>0.70469442036278296</v>
      </c>
      <c r="P3062" t="s">
        <v>22</v>
      </c>
    </row>
    <row r="3063" spans="10:16" x14ac:dyDescent="0.25">
      <c r="J3063">
        <v>2072</v>
      </c>
      <c r="K3063" t="s">
        <v>17</v>
      </c>
      <c r="L3063">
        <v>32.4390640090066</v>
      </c>
      <c r="M3063">
        <v>-1.1360974686934</v>
      </c>
      <c r="N3063">
        <v>-0.385079242778325</v>
      </c>
      <c r="O3063">
        <v>0.69542991973149604</v>
      </c>
      <c r="P3063" t="s">
        <v>22</v>
      </c>
    </row>
    <row r="3064" spans="10:16" x14ac:dyDescent="0.25">
      <c r="J3064">
        <v>2072</v>
      </c>
      <c r="K3064" t="s">
        <v>18</v>
      </c>
      <c r="L3064">
        <v>32.373497161988602</v>
      </c>
      <c r="M3064">
        <v>-1.2002253579961599</v>
      </c>
      <c r="N3064">
        <v>-0.44057900683946599</v>
      </c>
      <c r="O3064">
        <v>0.79790100668711705</v>
      </c>
      <c r="P3064" t="s">
        <v>22</v>
      </c>
    </row>
    <row r="3065" spans="10:16" x14ac:dyDescent="0.25">
      <c r="J3065">
        <v>2072</v>
      </c>
      <c r="K3065" t="s">
        <v>19</v>
      </c>
      <c r="L3065">
        <v>31.9096141869625</v>
      </c>
      <c r="M3065">
        <v>-1.16789618838978</v>
      </c>
      <c r="N3065">
        <v>-0.117902743065417</v>
      </c>
      <c r="O3065">
        <v>0.67918852245967698</v>
      </c>
      <c r="P3065" t="s">
        <v>22</v>
      </c>
    </row>
    <row r="3066" spans="10:16" x14ac:dyDescent="0.25">
      <c r="J3066">
        <v>2072</v>
      </c>
      <c r="K3066" t="s">
        <v>20</v>
      </c>
      <c r="L3066">
        <v>31.2733234691588</v>
      </c>
      <c r="M3066">
        <v>-1.24044539937363</v>
      </c>
      <c r="N3066">
        <v>-3.0171023980016101E-2</v>
      </c>
      <c r="O3066">
        <v>0.59195660812590101</v>
      </c>
      <c r="P3066" t="s">
        <v>22</v>
      </c>
    </row>
    <row r="3067" spans="10:16" x14ac:dyDescent="0.25">
      <c r="J3067">
        <v>2072</v>
      </c>
      <c r="K3067" t="s">
        <v>21</v>
      </c>
      <c r="L3067">
        <v>29.942024302145199</v>
      </c>
      <c r="M3067">
        <v>-1.2326371092327999</v>
      </c>
      <c r="N3067">
        <v>-8.1818969853784101E-3</v>
      </c>
      <c r="O3067">
        <v>0.76402779705170998</v>
      </c>
      <c r="P3067" t="s">
        <v>22</v>
      </c>
    </row>
    <row r="3068" spans="10:16" x14ac:dyDescent="0.25">
      <c r="J3068">
        <v>2073</v>
      </c>
      <c r="K3068" t="s">
        <v>8</v>
      </c>
      <c r="L3068">
        <v>28.430658215702</v>
      </c>
      <c r="M3068">
        <v>-1.1890996238098199</v>
      </c>
      <c r="N3068">
        <v>-1.4966425048722101</v>
      </c>
      <c r="O3068">
        <v>0.846525698624639</v>
      </c>
      <c r="P3068" t="s">
        <v>22</v>
      </c>
    </row>
    <row r="3069" spans="10:16" x14ac:dyDescent="0.25">
      <c r="J3069">
        <v>2073</v>
      </c>
      <c r="K3069" t="s">
        <v>6</v>
      </c>
      <c r="L3069">
        <v>28.954086838623201</v>
      </c>
      <c r="M3069">
        <v>-1.20286287494569</v>
      </c>
      <c r="N3069">
        <v>-1.49025752967812</v>
      </c>
      <c r="O3069">
        <v>0.74009542370479897</v>
      </c>
      <c r="P3069" t="s">
        <v>22</v>
      </c>
    </row>
    <row r="3070" spans="10:16" x14ac:dyDescent="0.25">
      <c r="J3070">
        <v>2073</v>
      </c>
      <c r="K3070" t="s">
        <v>9</v>
      </c>
      <c r="L3070">
        <v>29.4348902786531</v>
      </c>
      <c r="M3070">
        <v>-1.1708422994246299</v>
      </c>
      <c r="N3070">
        <v>-1.4074210298099199</v>
      </c>
      <c r="O3070">
        <v>0.73752533491700001</v>
      </c>
      <c r="P3070" t="s">
        <v>22</v>
      </c>
    </row>
    <row r="3071" spans="10:16" x14ac:dyDescent="0.25">
      <c r="J3071">
        <v>2073</v>
      </c>
      <c r="K3071" t="s">
        <v>10</v>
      </c>
      <c r="L3071">
        <v>29.9624688807707</v>
      </c>
      <c r="M3071">
        <v>-1.16030905701096</v>
      </c>
      <c r="N3071">
        <v>-1.39115786139663</v>
      </c>
      <c r="O3071">
        <v>0.80624442361334503</v>
      </c>
      <c r="P3071" t="s">
        <v>22</v>
      </c>
    </row>
    <row r="3072" spans="10:16" x14ac:dyDescent="0.25">
      <c r="J3072">
        <v>2073</v>
      </c>
      <c r="K3072" t="s">
        <v>11</v>
      </c>
      <c r="L3072">
        <v>30.631888128082</v>
      </c>
      <c r="M3072">
        <v>-1.1392144024597699</v>
      </c>
      <c r="N3072">
        <v>-1.1801970816726</v>
      </c>
      <c r="O3072">
        <v>0.76839976962228596</v>
      </c>
      <c r="P3072" t="s">
        <v>22</v>
      </c>
    </row>
    <row r="3073" spans="10:16" x14ac:dyDescent="0.25">
      <c r="J3073">
        <v>2073</v>
      </c>
      <c r="K3073" t="s">
        <v>13</v>
      </c>
      <c r="L3073">
        <v>31.144551013124801</v>
      </c>
      <c r="M3073">
        <v>-1.14023902445565</v>
      </c>
      <c r="N3073">
        <v>-1.0842362519236199</v>
      </c>
      <c r="O3073">
        <v>0.77243803082238405</v>
      </c>
      <c r="P3073" t="s">
        <v>22</v>
      </c>
    </row>
    <row r="3074" spans="10:16" x14ac:dyDescent="0.25">
      <c r="J3074">
        <v>2073</v>
      </c>
      <c r="K3074" t="s">
        <v>14</v>
      </c>
      <c r="L3074">
        <v>31.696191786944901</v>
      </c>
      <c r="M3074">
        <v>-1.1058733016785101</v>
      </c>
      <c r="N3074">
        <v>-0.98442063434633298</v>
      </c>
      <c r="O3074">
        <v>0.84662043685144905</v>
      </c>
      <c r="P3074" t="s">
        <v>22</v>
      </c>
    </row>
    <row r="3075" spans="10:16" x14ac:dyDescent="0.25">
      <c r="J3075">
        <v>2073</v>
      </c>
      <c r="K3075" t="s">
        <v>15</v>
      </c>
      <c r="L3075">
        <v>31.970118084848199</v>
      </c>
      <c r="M3075">
        <v>-1.12348651720439</v>
      </c>
      <c r="N3075">
        <v>-0.780865179851428</v>
      </c>
      <c r="O3075">
        <v>0.72064327991288502</v>
      </c>
      <c r="P3075" t="s">
        <v>22</v>
      </c>
    </row>
    <row r="3076" spans="10:16" x14ac:dyDescent="0.25">
      <c r="J3076">
        <v>2073</v>
      </c>
      <c r="K3076" t="s">
        <v>16</v>
      </c>
      <c r="L3076">
        <v>32.114643747346904</v>
      </c>
      <c r="M3076">
        <v>-1.11251182957449</v>
      </c>
      <c r="N3076">
        <v>-0.55054247160579395</v>
      </c>
      <c r="O3076">
        <v>0.70469442036278296</v>
      </c>
      <c r="P3076" t="s">
        <v>22</v>
      </c>
    </row>
    <row r="3077" spans="10:16" x14ac:dyDescent="0.25">
      <c r="J3077">
        <v>2073</v>
      </c>
      <c r="K3077" t="s">
        <v>17</v>
      </c>
      <c r="L3077">
        <v>32.514493942205398</v>
      </c>
      <c r="M3077">
        <v>-1.12824580354705</v>
      </c>
      <c r="N3077">
        <v>-0.385079242778325</v>
      </c>
      <c r="O3077">
        <v>0.69542991973149604</v>
      </c>
      <c r="P3077" t="s">
        <v>22</v>
      </c>
    </row>
    <row r="3078" spans="10:16" x14ac:dyDescent="0.25">
      <c r="J3078">
        <v>2073</v>
      </c>
      <c r="K3078" t="s">
        <v>18</v>
      </c>
      <c r="L3078">
        <v>32.4489270951874</v>
      </c>
      <c r="M3078">
        <v>-1.1923736928498101</v>
      </c>
      <c r="N3078">
        <v>-0.44057900683946599</v>
      </c>
      <c r="O3078">
        <v>0.79790100668711705</v>
      </c>
      <c r="P3078" t="s">
        <v>22</v>
      </c>
    </row>
    <row r="3079" spans="10:16" x14ac:dyDescent="0.25">
      <c r="J3079">
        <v>2073</v>
      </c>
      <c r="K3079" t="s">
        <v>19</v>
      </c>
      <c r="L3079">
        <v>31.985044120161302</v>
      </c>
      <c r="M3079">
        <v>-1.16004452324342</v>
      </c>
      <c r="N3079">
        <v>-0.117902743065417</v>
      </c>
      <c r="O3079">
        <v>0.67918852245967698</v>
      </c>
      <c r="P3079" t="s">
        <v>22</v>
      </c>
    </row>
    <row r="3080" spans="10:16" x14ac:dyDescent="0.25">
      <c r="J3080">
        <v>2073</v>
      </c>
      <c r="K3080" t="s">
        <v>20</v>
      </c>
      <c r="L3080">
        <v>31.348753402357602</v>
      </c>
      <c r="M3080">
        <v>-1.2325937342272799</v>
      </c>
      <c r="N3080">
        <v>-3.0171023980016101E-2</v>
      </c>
      <c r="O3080">
        <v>0.59195660812590101</v>
      </c>
      <c r="P3080" t="s">
        <v>22</v>
      </c>
    </row>
    <row r="3081" spans="10:16" x14ac:dyDescent="0.25">
      <c r="J3081">
        <v>2073</v>
      </c>
      <c r="K3081" t="s">
        <v>21</v>
      </c>
      <c r="L3081">
        <v>30.017454235344001</v>
      </c>
      <c r="M3081">
        <v>-1.2247854440864501</v>
      </c>
      <c r="N3081">
        <v>-8.1818969853784101E-3</v>
      </c>
      <c r="O3081">
        <v>0.76402779705170998</v>
      </c>
      <c r="P3081" t="s">
        <v>22</v>
      </c>
    </row>
    <row r="3082" spans="10:16" x14ac:dyDescent="0.25">
      <c r="J3082">
        <v>2074</v>
      </c>
      <c r="K3082" t="s">
        <v>8</v>
      </c>
      <c r="L3082">
        <v>28.506088148900801</v>
      </c>
      <c r="M3082">
        <v>-1.1812479586634801</v>
      </c>
      <c r="N3082">
        <v>-1.4966425048722101</v>
      </c>
      <c r="O3082">
        <v>0.846525698624639</v>
      </c>
      <c r="P3082" t="s">
        <v>22</v>
      </c>
    </row>
    <row r="3083" spans="10:16" x14ac:dyDescent="0.25">
      <c r="J3083">
        <v>2074</v>
      </c>
      <c r="K3083" t="s">
        <v>6</v>
      </c>
      <c r="L3083">
        <v>29.0295167718219</v>
      </c>
      <c r="M3083">
        <v>-1.1950112097993399</v>
      </c>
      <c r="N3083">
        <v>-1.49025752967812</v>
      </c>
      <c r="O3083">
        <v>0.74009542370479897</v>
      </c>
      <c r="P3083" t="s">
        <v>22</v>
      </c>
    </row>
    <row r="3084" spans="10:16" x14ac:dyDescent="0.25">
      <c r="J3084">
        <v>2074</v>
      </c>
      <c r="K3084" t="s">
        <v>9</v>
      </c>
      <c r="L3084">
        <v>29.510320211851798</v>
      </c>
      <c r="M3084">
        <v>-1.1629906342782901</v>
      </c>
      <c r="N3084">
        <v>-1.4074210298099199</v>
      </c>
      <c r="O3084">
        <v>0.73752533491700001</v>
      </c>
      <c r="P3084" t="s">
        <v>22</v>
      </c>
    </row>
    <row r="3085" spans="10:16" x14ac:dyDescent="0.25">
      <c r="J3085">
        <v>2074</v>
      </c>
      <c r="K3085" t="s">
        <v>10</v>
      </c>
      <c r="L3085">
        <v>30.037898813969498</v>
      </c>
      <c r="M3085">
        <v>-1.1524573918646099</v>
      </c>
      <c r="N3085">
        <v>-1.39115786139663</v>
      </c>
      <c r="O3085">
        <v>0.80624442361334503</v>
      </c>
      <c r="P3085" t="s">
        <v>22</v>
      </c>
    </row>
    <row r="3086" spans="10:16" x14ac:dyDescent="0.25">
      <c r="J3086">
        <v>2074</v>
      </c>
      <c r="K3086" t="s">
        <v>11</v>
      </c>
      <c r="L3086">
        <v>30.707318061280802</v>
      </c>
      <c r="M3086">
        <v>-1.1313627373134201</v>
      </c>
      <c r="N3086">
        <v>-1.1801970816726</v>
      </c>
      <c r="O3086">
        <v>0.76839976962228596</v>
      </c>
      <c r="P3086" t="s">
        <v>22</v>
      </c>
    </row>
    <row r="3087" spans="10:16" x14ac:dyDescent="0.25">
      <c r="J3087">
        <v>2074</v>
      </c>
      <c r="K3087" t="s">
        <v>13</v>
      </c>
      <c r="L3087">
        <v>31.219980946323499</v>
      </c>
      <c r="M3087">
        <v>-1.1323873593093099</v>
      </c>
      <c r="N3087">
        <v>-1.0842362519236199</v>
      </c>
      <c r="O3087">
        <v>0.77243803082238405</v>
      </c>
      <c r="P3087" t="s">
        <v>22</v>
      </c>
    </row>
    <row r="3088" spans="10:16" x14ac:dyDescent="0.25">
      <c r="J3088">
        <v>2074</v>
      </c>
      <c r="K3088" t="s">
        <v>14</v>
      </c>
      <c r="L3088">
        <v>31.7716217201436</v>
      </c>
      <c r="M3088">
        <v>-1.09802163653216</v>
      </c>
      <c r="N3088">
        <v>-0.98442063434633298</v>
      </c>
      <c r="O3088">
        <v>0.84662043685144905</v>
      </c>
      <c r="P3088" t="s">
        <v>22</v>
      </c>
    </row>
    <row r="3089" spans="10:16" x14ac:dyDescent="0.25">
      <c r="J3089">
        <v>2074</v>
      </c>
      <c r="K3089" t="s">
        <v>15</v>
      </c>
      <c r="L3089">
        <v>32.045548018047</v>
      </c>
      <c r="M3089">
        <v>-1.1156348520580499</v>
      </c>
      <c r="N3089">
        <v>-0.780865179851428</v>
      </c>
      <c r="O3089">
        <v>0.72064327991288502</v>
      </c>
      <c r="P3089" t="s">
        <v>22</v>
      </c>
    </row>
    <row r="3090" spans="10:16" x14ac:dyDescent="0.25">
      <c r="J3090">
        <v>2074</v>
      </c>
      <c r="K3090" t="s">
        <v>16</v>
      </c>
      <c r="L3090">
        <v>32.190073680545702</v>
      </c>
      <c r="M3090">
        <v>-1.10466016442815</v>
      </c>
      <c r="N3090">
        <v>-0.55054247160579395</v>
      </c>
      <c r="O3090">
        <v>0.70469442036278296</v>
      </c>
      <c r="P3090" t="s">
        <v>22</v>
      </c>
    </row>
    <row r="3091" spans="10:16" x14ac:dyDescent="0.25">
      <c r="J3091">
        <v>2074</v>
      </c>
      <c r="K3091" t="s">
        <v>17</v>
      </c>
      <c r="L3091">
        <v>32.589923875404203</v>
      </c>
      <c r="M3091">
        <v>-1.1203941384006999</v>
      </c>
      <c r="N3091">
        <v>-0.385079242778325</v>
      </c>
      <c r="O3091">
        <v>0.69542991973149604</v>
      </c>
      <c r="P3091" t="s">
        <v>22</v>
      </c>
    </row>
    <row r="3092" spans="10:16" x14ac:dyDescent="0.25">
      <c r="J3092">
        <v>2074</v>
      </c>
      <c r="K3092" t="s">
        <v>18</v>
      </c>
      <c r="L3092">
        <v>32.524357028386198</v>
      </c>
      <c r="M3092">
        <v>-1.18452202770346</v>
      </c>
      <c r="N3092">
        <v>-0.44057900683946599</v>
      </c>
      <c r="O3092">
        <v>0.79790100668711705</v>
      </c>
      <c r="P3092" t="s">
        <v>22</v>
      </c>
    </row>
    <row r="3093" spans="10:16" x14ac:dyDescent="0.25">
      <c r="J3093">
        <v>2074</v>
      </c>
      <c r="K3093" t="s">
        <v>19</v>
      </c>
      <c r="L3093">
        <v>32.060474053359997</v>
      </c>
      <c r="M3093">
        <v>-1.1521928580970799</v>
      </c>
      <c r="N3093">
        <v>-0.117902743065417</v>
      </c>
      <c r="O3093">
        <v>0.67918852245967698</v>
      </c>
      <c r="P3093" t="s">
        <v>22</v>
      </c>
    </row>
    <row r="3094" spans="10:16" x14ac:dyDescent="0.25">
      <c r="J3094">
        <v>2074</v>
      </c>
      <c r="K3094" t="s">
        <v>20</v>
      </c>
      <c r="L3094">
        <v>31.4241833355564</v>
      </c>
      <c r="M3094">
        <v>-1.2247420690809301</v>
      </c>
      <c r="N3094">
        <v>-3.0171023980016101E-2</v>
      </c>
      <c r="O3094">
        <v>0.59195660812590101</v>
      </c>
      <c r="P3094" t="s">
        <v>22</v>
      </c>
    </row>
    <row r="3095" spans="10:16" x14ac:dyDescent="0.25">
      <c r="J3095">
        <v>2074</v>
      </c>
      <c r="K3095" t="s">
        <v>21</v>
      </c>
      <c r="L3095">
        <v>30.0928841685427</v>
      </c>
      <c r="M3095">
        <v>-1.2169337789401</v>
      </c>
      <c r="N3095">
        <v>-8.1818969853784101E-3</v>
      </c>
      <c r="O3095">
        <v>0.76402779705170998</v>
      </c>
      <c r="P3095" t="s">
        <v>22</v>
      </c>
    </row>
    <row r="3096" spans="10:16" x14ac:dyDescent="0.25">
      <c r="J3096">
        <v>2075</v>
      </c>
      <c r="K3096" t="s">
        <v>8</v>
      </c>
      <c r="L3096">
        <v>28.5815180820995</v>
      </c>
      <c r="M3096">
        <v>-1.17339629351713</v>
      </c>
      <c r="N3096">
        <v>-1.4966425048722101</v>
      </c>
      <c r="O3096">
        <v>0.846525698624639</v>
      </c>
      <c r="P3096" t="s">
        <v>22</v>
      </c>
    </row>
    <row r="3097" spans="10:16" x14ac:dyDescent="0.25">
      <c r="J3097">
        <v>2075</v>
      </c>
      <c r="K3097" t="s">
        <v>6</v>
      </c>
      <c r="L3097">
        <v>29.104946705020701</v>
      </c>
      <c r="M3097">
        <v>-1.1871595446529899</v>
      </c>
      <c r="N3097">
        <v>-1.49025752967812</v>
      </c>
      <c r="O3097">
        <v>0.74009542370479897</v>
      </c>
      <c r="P3097" t="s">
        <v>22</v>
      </c>
    </row>
    <row r="3098" spans="10:16" x14ac:dyDescent="0.25">
      <c r="J3098">
        <v>2075</v>
      </c>
      <c r="K3098" t="s">
        <v>9</v>
      </c>
      <c r="L3098">
        <v>29.5857501450506</v>
      </c>
      <c r="M3098">
        <v>-1.15513896913194</v>
      </c>
      <c r="N3098">
        <v>-1.4074210298099199</v>
      </c>
      <c r="O3098">
        <v>0.73752533491700001</v>
      </c>
      <c r="P3098" t="s">
        <v>22</v>
      </c>
    </row>
    <row r="3099" spans="10:16" x14ac:dyDescent="0.25">
      <c r="J3099">
        <v>2075</v>
      </c>
      <c r="K3099" t="s">
        <v>10</v>
      </c>
      <c r="L3099">
        <v>30.1133287471682</v>
      </c>
      <c r="M3099">
        <v>-1.1446057267182601</v>
      </c>
      <c r="N3099">
        <v>-1.39115786139663</v>
      </c>
      <c r="O3099">
        <v>0.80624442361334503</v>
      </c>
      <c r="P3099" t="s">
        <v>22</v>
      </c>
    </row>
    <row r="3100" spans="10:16" x14ac:dyDescent="0.25">
      <c r="J3100">
        <v>2075</v>
      </c>
      <c r="K3100" t="s">
        <v>11</v>
      </c>
      <c r="L3100">
        <v>30.7827479944795</v>
      </c>
      <c r="M3100">
        <v>-1.12351107216708</v>
      </c>
      <c r="N3100">
        <v>-1.1801970816726</v>
      </c>
      <c r="O3100">
        <v>0.76839976962228596</v>
      </c>
      <c r="P3100" t="s">
        <v>22</v>
      </c>
    </row>
    <row r="3101" spans="10:16" x14ac:dyDescent="0.25">
      <c r="J3101">
        <v>2075</v>
      </c>
      <c r="K3101" t="s">
        <v>13</v>
      </c>
      <c r="L3101">
        <v>31.295410879522301</v>
      </c>
      <c r="M3101">
        <v>-1.1245356941629601</v>
      </c>
      <c r="N3101">
        <v>-1.0842362519236199</v>
      </c>
      <c r="O3101">
        <v>0.77243803082238405</v>
      </c>
      <c r="P3101" t="s">
        <v>22</v>
      </c>
    </row>
    <row r="3102" spans="10:16" x14ac:dyDescent="0.25">
      <c r="J3102">
        <v>2075</v>
      </c>
      <c r="K3102" t="s">
        <v>14</v>
      </c>
      <c r="L3102">
        <v>31.847051653342401</v>
      </c>
      <c r="M3102">
        <v>-1.09016997138581</v>
      </c>
      <c r="N3102">
        <v>-0.98442063434633298</v>
      </c>
      <c r="O3102">
        <v>0.84662043685144905</v>
      </c>
      <c r="P3102" t="s">
        <v>22</v>
      </c>
    </row>
    <row r="3103" spans="10:16" x14ac:dyDescent="0.25">
      <c r="J3103">
        <v>2075</v>
      </c>
      <c r="K3103" t="s">
        <v>15</v>
      </c>
      <c r="L3103">
        <v>32.120977951245699</v>
      </c>
      <c r="M3103">
        <v>-1.1077831869117001</v>
      </c>
      <c r="N3103">
        <v>-0.780865179851428</v>
      </c>
      <c r="O3103">
        <v>0.72064327991288502</v>
      </c>
      <c r="P3103" t="s">
        <v>22</v>
      </c>
    </row>
    <row r="3104" spans="10:16" x14ac:dyDescent="0.25">
      <c r="J3104">
        <v>2075</v>
      </c>
      <c r="K3104" t="s">
        <v>16</v>
      </c>
      <c r="L3104">
        <v>32.265503613744499</v>
      </c>
      <c r="M3104">
        <v>-1.0968084992817999</v>
      </c>
      <c r="N3104">
        <v>-0.55054247160579395</v>
      </c>
      <c r="O3104">
        <v>0.70469442036278296</v>
      </c>
      <c r="P3104" t="s">
        <v>22</v>
      </c>
    </row>
    <row r="3105" spans="10:16" x14ac:dyDescent="0.25">
      <c r="J3105">
        <v>2075</v>
      </c>
      <c r="K3105" t="s">
        <v>17</v>
      </c>
      <c r="L3105">
        <v>32.665353808602902</v>
      </c>
      <c r="M3105">
        <v>-1.1125424732543501</v>
      </c>
      <c r="N3105">
        <v>-0.385079242778325</v>
      </c>
      <c r="O3105">
        <v>0.69542991973149604</v>
      </c>
      <c r="P3105" t="s">
        <v>22</v>
      </c>
    </row>
    <row r="3106" spans="10:16" x14ac:dyDescent="0.25">
      <c r="J3106">
        <v>2075</v>
      </c>
      <c r="K3106" t="s">
        <v>18</v>
      </c>
      <c r="L3106">
        <v>32.599786961584897</v>
      </c>
      <c r="M3106">
        <v>-1.17667036255711</v>
      </c>
      <c r="N3106">
        <v>-0.44057900683946599</v>
      </c>
      <c r="O3106">
        <v>0.79790100668711705</v>
      </c>
      <c r="P3106" t="s">
        <v>22</v>
      </c>
    </row>
    <row r="3107" spans="10:16" x14ac:dyDescent="0.25">
      <c r="J3107">
        <v>2075</v>
      </c>
      <c r="K3107" t="s">
        <v>19</v>
      </c>
      <c r="L3107">
        <v>32.135903986558802</v>
      </c>
      <c r="M3107">
        <v>-1.1443411929507299</v>
      </c>
      <c r="N3107">
        <v>-0.117902743065417</v>
      </c>
      <c r="O3107">
        <v>0.67918852245967698</v>
      </c>
      <c r="P3107" t="s">
        <v>22</v>
      </c>
    </row>
    <row r="3108" spans="10:16" x14ac:dyDescent="0.25">
      <c r="J3108">
        <v>2075</v>
      </c>
      <c r="K3108" t="s">
        <v>20</v>
      </c>
      <c r="L3108">
        <v>31.499613268755098</v>
      </c>
      <c r="M3108">
        <v>-1.21689040393458</v>
      </c>
      <c r="N3108">
        <v>-3.0171023980016101E-2</v>
      </c>
      <c r="O3108">
        <v>0.59195660812590101</v>
      </c>
      <c r="P3108" t="s">
        <v>22</v>
      </c>
    </row>
    <row r="3109" spans="10:16" x14ac:dyDescent="0.25">
      <c r="J3109">
        <v>2075</v>
      </c>
      <c r="K3109" t="s">
        <v>21</v>
      </c>
      <c r="L3109">
        <v>30.168314101741501</v>
      </c>
      <c r="M3109">
        <v>-1.20908211379375</v>
      </c>
      <c r="N3109">
        <v>-8.1818969853784101E-3</v>
      </c>
      <c r="O3109">
        <v>0.76402779705170998</v>
      </c>
      <c r="P3109" t="s">
        <v>22</v>
      </c>
    </row>
    <row r="3110" spans="10:16" x14ac:dyDescent="0.25">
      <c r="J3110">
        <v>2076</v>
      </c>
      <c r="K3110" t="s">
        <v>8</v>
      </c>
      <c r="L3110">
        <v>28.656948015298301</v>
      </c>
      <c r="M3110">
        <v>-1.16554462837078</v>
      </c>
      <c r="N3110">
        <v>-1.4966425048722101</v>
      </c>
      <c r="O3110">
        <v>0.846525698624639</v>
      </c>
      <c r="P3110" t="s">
        <v>22</v>
      </c>
    </row>
    <row r="3111" spans="10:16" x14ac:dyDescent="0.25">
      <c r="J3111">
        <v>2076</v>
      </c>
      <c r="K3111" t="s">
        <v>6</v>
      </c>
      <c r="L3111">
        <v>29.180376638219499</v>
      </c>
      <c r="M3111">
        <v>-1.1793078795066401</v>
      </c>
      <c r="N3111">
        <v>-1.49025752967812</v>
      </c>
      <c r="O3111">
        <v>0.74009542370479897</v>
      </c>
      <c r="P3111" t="s">
        <v>22</v>
      </c>
    </row>
    <row r="3112" spans="10:16" x14ac:dyDescent="0.25">
      <c r="J3112">
        <v>2076</v>
      </c>
      <c r="K3112" t="s">
        <v>9</v>
      </c>
      <c r="L3112">
        <v>29.661180078249298</v>
      </c>
      <c r="M3112">
        <v>-1.14728730398559</v>
      </c>
      <c r="N3112">
        <v>-1.4074210298099199</v>
      </c>
      <c r="O3112">
        <v>0.73752533491700001</v>
      </c>
      <c r="P3112" t="s">
        <v>22</v>
      </c>
    </row>
    <row r="3113" spans="10:16" x14ac:dyDescent="0.25">
      <c r="J3113">
        <v>2076</v>
      </c>
      <c r="K3113" t="s">
        <v>10</v>
      </c>
      <c r="L3113">
        <v>30.188758680366998</v>
      </c>
      <c r="M3113">
        <v>-1.1367540615719101</v>
      </c>
      <c r="N3113">
        <v>-1.39115786139663</v>
      </c>
      <c r="O3113">
        <v>0.80624442361334503</v>
      </c>
      <c r="P3113" t="s">
        <v>22</v>
      </c>
    </row>
    <row r="3114" spans="10:16" x14ac:dyDescent="0.25">
      <c r="J3114">
        <v>2076</v>
      </c>
      <c r="K3114" t="s">
        <v>11</v>
      </c>
      <c r="L3114">
        <v>30.858177927678302</v>
      </c>
      <c r="M3114">
        <v>-1.11565940702073</v>
      </c>
      <c r="N3114">
        <v>-1.1801970816726</v>
      </c>
      <c r="O3114">
        <v>0.76839976962228596</v>
      </c>
      <c r="P3114" t="s">
        <v>22</v>
      </c>
    </row>
    <row r="3115" spans="10:16" x14ac:dyDescent="0.25">
      <c r="J3115">
        <v>2076</v>
      </c>
      <c r="K3115" t="s">
        <v>13</v>
      </c>
      <c r="L3115">
        <v>31.370840812721099</v>
      </c>
      <c r="M3115">
        <v>-1.11668402901661</v>
      </c>
      <c r="N3115">
        <v>-1.0842362519236199</v>
      </c>
      <c r="O3115">
        <v>0.77243803082238405</v>
      </c>
      <c r="P3115" t="s">
        <v>22</v>
      </c>
    </row>
    <row r="3116" spans="10:16" x14ac:dyDescent="0.25">
      <c r="J3116">
        <v>2076</v>
      </c>
      <c r="K3116" t="s">
        <v>14</v>
      </c>
      <c r="L3116">
        <v>31.922481586541199</v>
      </c>
      <c r="M3116">
        <v>-1.0823183062394599</v>
      </c>
      <c r="N3116">
        <v>-0.98442063434633298</v>
      </c>
      <c r="O3116">
        <v>0.84662043685144905</v>
      </c>
      <c r="P3116" t="s">
        <v>22</v>
      </c>
    </row>
    <row r="3117" spans="10:16" x14ac:dyDescent="0.25">
      <c r="J3117">
        <v>2076</v>
      </c>
      <c r="K3117" t="s">
        <v>15</v>
      </c>
      <c r="L3117">
        <v>32.196407884444497</v>
      </c>
      <c r="M3117">
        <v>-1.09993152176535</v>
      </c>
      <c r="N3117">
        <v>-0.780865179851428</v>
      </c>
      <c r="O3117">
        <v>0.72064327991288502</v>
      </c>
      <c r="P3117" t="s">
        <v>22</v>
      </c>
    </row>
    <row r="3118" spans="10:16" x14ac:dyDescent="0.25">
      <c r="J3118">
        <v>2076</v>
      </c>
      <c r="K3118" t="s">
        <v>16</v>
      </c>
      <c r="L3118">
        <v>32.340933546943198</v>
      </c>
      <c r="M3118">
        <v>-1.0889568341354501</v>
      </c>
      <c r="N3118">
        <v>-0.55054247160579395</v>
      </c>
      <c r="O3118">
        <v>0.70469442036278296</v>
      </c>
      <c r="P3118" t="s">
        <v>22</v>
      </c>
    </row>
    <row r="3119" spans="10:16" x14ac:dyDescent="0.25">
      <c r="J3119">
        <v>2076</v>
      </c>
      <c r="K3119" t="s">
        <v>17</v>
      </c>
      <c r="L3119">
        <v>32.7407837418017</v>
      </c>
      <c r="M3119">
        <v>-1.104690808108</v>
      </c>
      <c r="N3119">
        <v>-0.385079242778325</v>
      </c>
      <c r="O3119">
        <v>0.69542991973149604</v>
      </c>
      <c r="P3119" t="s">
        <v>22</v>
      </c>
    </row>
    <row r="3120" spans="10:16" x14ac:dyDescent="0.25">
      <c r="J3120">
        <v>2076</v>
      </c>
      <c r="K3120" t="s">
        <v>18</v>
      </c>
      <c r="L3120">
        <v>32.675216894783702</v>
      </c>
      <c r="M3120">
        <v>-1.1688186974107599</v>
      </c>
      <c r="N3120">
        <v>-0.44057900683946599</v>
      </c>
      <c r="O3120">
        <v>0.79790100668711705</v>
      </c>
      <c r="P3120" t="s">
        <v>22</v>
      </c>
    </row>
    <row r="3121" spans="10:16" x14ac:dyDescent="0.25">
      <c r="J3121">
        <v>2076</v>
      </c>
      <c r="K3121" t="s">
        <v>19</v>
      </c>
      <c r="L3121">
        <v>32.2113339197576</v>
      </c>
      <c r="M3121">
        <v>-1.1364895278043801</v>
      </c>
      <c r="N3121">
        <v>-0.117902743065417</v>
      </c>
      <c r="O3121">
        <v>0.67918852245967698</v>
      </c>
      <c r="P3121" t="s">
        <v>22</v>
      </c>
    </row>
    <row r="3122" spans="10:16" x14ac:dyDescent="0.25">
      <c r="J3122">
        <v>2076</v>
      </c>
      <c r="K3122" t="s">
        <v>20</v>
      </c>
      <c r="L3122">
        <v>31.5750432019539</v>
      </c>
      <c r="M3122">
        <v>-1.20903873878823</v>
      </c>
      <c r="N3122">
        <v>-3.0171023980016101E-2</v>
      </c>
      <c r="O3122">
        <v>0.59195660812590101</v>
      </c>
      <c r="P3122" t="s">
        <v>22</v>
      </c>
    </row>
    <row r="3123" spans="10:16" x14ac:dyDescent="0.25">
      <c r="J3123">
        <v>2076</v>
      </c>
      <c r="K3123" t="s">
        <v>21</v>
      </c>
      <c r="L3123">
        <v>30.2437440349402</v>
      </c>
      <c r="M3123">
        <v>-1.2012304486473999</v>
      </c>
      <c r="N3123">
        <v>-8.1818969853784101E-3</v>
      </c>
      <c r="O3123">
        <v>0.76402779705170998</v>
      </c>
      <c r="P3123" t="s">
        <v>22</v>
      </c>
    </row>
    <row r="3124" spans="10:16" x14ac:dyDescent="0.25">
      <c r="J3124">
        <v>2077</v>
      </c>
      <c r="K3124" t="s">
        <v>8</v>
      </c>
      <c r="L3124">
        <v>28.732377948497099</v>
      </c>
      <c r="M3124">
        <v>-1.1576929632244299</v>
      </c>
      <c r="N3124">
        <v>-1.4966425048722101</v>
      </c>
      <c r="O3124">
        <v>0.846525698624639</v>
      </c>
      <c r="P3124" t="s">
        <v>22</v>
      </c>
    </row>
    <row r="3125" spans="10:16" x14ac:dyDescent="0.25">
      <c r="J3125">
        <v>2077</v>
      </c>
      <c r="K3125" t="s">
        <v>6</v>
      </c>
      <c r="L3125">
        <v>29.255806571418301</v>
      </c>
      <c r="M3125">
        <v>-1.17145621436029</v>
      </c>
      <c r="N3125">
        <v>-1.49025752967812</v>
      </c>
      <c r="O3125">
        <v>0.74009542370479897</v>
      </c>
      <c r="P3125" t="s">
        <v>22</v>
      </c>
    </row>
    <row r="3126" spans="10:16" x14ac:dyDescent="0.25">
      <c r="J3126">
        <v>2077</v>
      </c>
      <c r="K3126" t="s">
        <v>9</v>
      </c>
      <c r="L3126">
        <v>29.7366100114481</v>
      </c>
      <c r="M3126">
        <v>-1.1394356388392399</v>
      </c>
      <c r="N3126">
        <v>-1.4074210298099199</v>
      </c>
      <c r="O3126">
        <v>0.73752533491700001</v>
      </c>
      <c r="P3126" t="s">
        <v>22</v>
      </c>
    </row>
    <row r="3127" spans="10:16" x14ac:dyDescent="0.25">
      <c r="J3127">
        <v>2077</v>
      </c>
      <c r="K3127" t="s">
        <v>10</v>
      </c>
      <c r="L3127">
        <v>30.2641886135658</v>
      </c>
      <c r="M3127">
        <v>-1.12890239642556</v>
      </c>
      <c r="N3127">
        <v>-1.39115786139663</v>
      </c>
      <c r="O3127">
        <v>0.80624442361334503</v>
      </c>
      <c r="P3127" t="s">
        <v>22</v>
      </c>
    </row>
    <row r="3128" spans="10:16" x14ac:dyDescent="0.25">
      <c r="J3128">
        <v>2077</v>
      </c>
      <c r="K3128" t="s">
        <v>11</v>
      </c>
      <c r="L3128">
        <v>30.9336078608771</v>
      </c>
      <c r="M3128">
        <v>-1.1078077418743799</v>
      </c>
      <c r="N3128">
        <v>-1.1801970816726</v>
      </c>
      <c r="O3128">
        <v>0.76839976962228596</v>
      </c>
      <c r="P3128" t="s">
        <v>22</v>
      </c>
    </row>
    <row r="3129" spans="10:16" x14ac:dyDescent="0.25">
      <c r="J3129">
        <v>2077</v>
      </c>
      <c r="K3129" t="s">
        <v>13</v>
      </c>
      <c r="L3129">
        <v>31.446270745919801</v>
      </c>
      <c r="M3129">
        <v>-1.10883236387026</v>
      </c>
      <c r="N3129">
        <v>-1.0842362519236199</v>
      </c>
      <c r="O3129">
        <v>0.77243803082238405</v>
      </c>
      <c r="P3129" t="s">
        <v>22</v>
      </c>
    </row>
    <row r="3130" spans="10:16" x14ac:dyDescent="0.25">
      <c r="J3130">
        <v>2077</v>
      </c>
      <c r="K3130" t="s">
        <v>14</v>
      </c>
      <c r="L3130">
        <v>31.997911519739901</v>
      </c>
      <c r="M3130">
        <v>-1.0744666410931101</v>
      </c>
      <c r="N3130">
        <v>-0.98442063434633298</v>
      </c>
      <c r="O3130">
        <v>0.84662043685144905</v>
      </c>
      <c r="P3130" t="s">
        <v>22</v>
      </c>
    </row>
    <row r="3131" spans="10:16" x14ac:dyDescent="0.25">
      <c r="J3131">
        <v>2077</v>
      </c>
      <c r="K3131" t="s">
        <v>15</v>
      </c>
      <c r="L3131">
        <v>32.271837817643302</v>
      </c>
      <c r="M3131">
        <v>-1.092079856619</v>
      </c>
      <c r="N3131">
        <v>-0.780865179851428</v>
      </c>
      <c r="O3131">
        <v>0.72064327991288502</v>
      </c>
      <c r="P3131" t="s">
        <v>22</v>
      </c>
    </row>
    <row r="3132" spans="10:16" x14ac:dyDescent="0.25">
      <c r="J3132">
        <v>2077</v>
      </c>
      <c r="K3132" t="s">
        <v>16</v>
      </c>
      <c r="L3132">
        <v>32.416363480142003</v>
      </c>
      <c r="M3132">
        <v>-1.0811051689891</v>
      </c>
      <c r="N3132">
        <v>-0.55054247160579395</v>
      </c>
      <c r="O3132">
        <v>0.70469442036278296</v>
      </c>
      <c r="P3132" t="s">
        <v>22</v>
      </c>
    </row>
    <row r="3133" spans="10:16" x14ac:dyDescent="0.25">
      <c r="J3133">
        <v>2077</v>
      </c>
      <c r="K3133" t="s">
        <v>17</v>
      </c>
      <c r="L3133">
        <v>32.816213675000498</v>
      </c>
      <c r="M3133">
        <v>-1.09683914296165</v>
      </c>
      <c r="N3133">
        <v>-0.385079242778325</v>
      </c>
      <c r="O3133">
        <v>0.69542991973149604</v>
      </c>
      <c r="P3133" t="s">
        <v>22</v>
      </c>
    </row>
    <row r="3134" spans="10:16" x14ac:dyDescent="0.25">
      <c r="J3134">
        <v>2077</v>
      </c>
      <c r="K3134" t="s">
        <v>18</v>
      </c>
      <c r="L3134">
        <v>32.7506468279825</v>
      </c>
      <c r="M3134">
        <v>-1.1609670322644201</v>
      </c>
      <c r="N3134">
        <v>-0.44057900683946599</v>
      </c>
      <c r="O3134">
        <v>0.79790100668711705</v>
      </c>
      <c r="P3134" t="s">
        <v>22</v>
      </c>
    </row>
    <row r="3135" spans="10:16" x14ac:dyDescent="0.25">
      <c r="J3135">
        <v>2077</v>
      </c>
      <c r="K3135" t="s">
        <v>19</v>
      </c>
      <c r="L3135">
        <v>32.286763852956398</v>
      </c>
      <c r="M3135">
        <v>-1.12863786265803</v>
      </c>
      <c r="N3135">
        <v>-0.117902743065417</v>
      </c>
      <c r="O3135">
        <v>0.67918852245967698</v>
      </c>
      <c r="P3135" t="s">
        <v>22</v>
      </c>
    </row>
    <row r="3136" spans="10:16" x14ac:dyDescent="0.25">
      <c r="J3136">
        <v>2077</v>
      </c>
      <c r="K3136" t="s">
        <v>20</v>
      </c>
      <c r="L3136">
        <v>31.650473135152701</v>
      </c>
      <c r="M3136">
        <v>-1.2011870736418899</v>
      </c>
      <c r="N3136">
        <v>-3.0171023980016101E-2</v>
      </c>
      <c r="O3136">
        <v>0.59195660812590101</v>
      </c>
      <c r="P3136" t="s">
        <v>22</v>
      </c>
    </row>
    <row r="3137" spans="10:16" x14ac:dyDescent="0.25">
      <c r="J3137">
        <v>2077</v>
      </c>
      <c r="K3137" t="s">
        <v>21</v>
      </c>
      <c r="L3137">
        <v>30.319173968139001</v>
      </c>
      <c r="M3137">
        <v>-1.1933787835010501</v>
      </c>
      <c r="N3137">
        <v>-8.1818969853784101E-3</v>
      </c>
      <c r="O3137">
        <v>0.76402779705170998</v>
      </c>
      <c r="P3137" t="s">
        <v>22</v>
      </c>
    </row>
    <row r="3138" spans="10:16" x14ac:dyDescent="0.25">
      <c r="J3138">
        <v>2078</v>
      </c>
      <c r="K3138" t="s">
        <v>8</v>
      </c>
      <c r="L3138">
        <v>28.807807881695801</v>
      </c>
      <c r="M3138">
        <v>-1.1498412980780801</v>
      </c>
      <c r="N3138">
        <v>-1.4966425048722101</v>
      </c>
      <c r="O3138">
        <v>0.846525698624639</v>
      </c>
      <c r="P3138" t="s">
        <v>22</v>
      </c>
    </row>
    <row r="3139" spans="10:16" x14ac:dyDescent="0.25">
      <c r="J3139">
        <v>2078</v>
      </c>
      <c r="K3139" t="s">
        <v>6</v>
      </c>
      <c r="L3139">
        <v>29.331236504616999</v>
      </c>
      <c r="M3139">
        <v>-1.16360454921395</v>
      </c>
      <c r="N3139">
        <v>-1.49025752967812</v>
      </c>
      <c r="O3139">
        <v>0.74009542370479897</v>
      </c>
      <c r="P3139" t="s">
        <v>22</v>
      </c>
    </row>
    <row r="3140" spans="10:16" x14ac:dyDescent="0.25">
      <c r="J3140">
        <v>2078</v>
      </c>
      <c r="K3140" t="s">
        <v>9</v>
      </c>
      <c r="L3140">
        <v>29.812039944646902</v>
      </c>
      <c r="M3140">
        <v>-1.1315839736928901</v>
      </c>
      <c r="N3140">
        <v>-1.4074210298099199</v>
      </c>
      <c r="O3140">
        <v>0.73752533491700001</v>
      </c>
      <c r="P3140" t="s">
        <v>22</v>
      </c>
    </row>
    <row r="3141" spans="10:16" x14ac:dyDescent="0.25">
      <c r="J3141">
        <v>2078</v>
      </c>
      <c r="K3141" t="s">
        <v>10</v>
      </c>
      <c r="L3141">
        <v>30.339618546764498</v>
      </c>
      <c r="M3141">
        <v>-1.1210507312792199</v>
      </c>
      <c r="N3141">
        <v>-1.39115786139663</v>
      </c>
      <c r="O3141">
        <v>0.80624442361334503</v>
      </c>
      <c r="P3141" t="s">
        <v>22</v>
      </c>
    </row>
    <row r="3142" spans="10:16" x14ac:dyDescent="0.25">
      <c r="J3142">
        <v>2078</v>
      </c>
      <c r="K3142" t="s">
        <v>11</v>
      </c>
      <c r="L3142">
        <v>31.009037794075901</v>
      </c>
      <c r="M3142">
        <v>-1.0999560767280301</v>
      </c>
      <c r="N3142">
        <v>-1.1801970816726</v>
      </c>
      <c r="O3142">
        <v>0.76839976962228596</v>
      </c>
      <c r="P3142" t="s">
        <v>22</v>
      </c>
    </row>
    <row r="3143" spans="10:16" x14ac:dyDescent="0.25">
      <c r="J3143">
        <v>2078</v>
      </c>
      <c r="K3143" t="s">
        <v>13</v>
      </c>
      <c r="L3143">
        <v>31.521700679118599</v>
      </c>
      <c r="M3143">
        <v>-1.1009806987239099</v>
      </c>
      <c r="N3143">
        <v>-1.0842362519236199</v>
      </c>
      <c r="O3143">
        <v>0.77243803082238405</v>
      </c>
      <c r="P3143" t="s">
        <v>22</v>
      </c>
    </row>
    <row r="3144" spans="10:16" x14ac:dyDescent="0.25">
      <c r="J3144">
        <v>2078</v>
      </c>
      <c r="K3144" t="s">
        <v>14</v>
      </c>
      <c r="L3144">
        <v>32.073341452938699</v>
      </c>
      <c r="M3144">
        <v>-1.06661497594677</v>
      </c>
      <c r="N3144">
        <v>-0.98442063434633298</v>
      </c>
      <c r="O3144">
        <v>0.84662043685144905</v>
      </c>
      <c r="P3144" t="s">
        <v>22</v>
      </c>
    </row>
    <row r="3145" spans="10:16" x14ac:dyDescent="0.25">
      <c r="J3145">
        <v>2078</v>
      </c>
      <c r="K3145" t="s">
        <v>15</v>
      </c>
      <c r="L3145">
        <v>32.347267750842001</v>
      </c>
      <c r="M3145">
        <v>-1.0842281914726499</v>
      </c>
      <c r="N3145">
        <v>-0.780865179851428</v>
      </c>
      <c r="O3145">
        <v>0.72064327991288502</v>
      </c>
      <c r="P3145" t="s">
        <v>22</v>
      </c>
    </row>
    <row r="3146" spans="10:16" x14ac:dyDescent="0.25">
      <c r="J3146">
        <v>2078</v>
      </c>
      <c r="K3146" t="s">
        <v>16</v>
      </c>
      <c r="L3146">
        <v>32.491793413340801</v>
      </c>
      <c r="M3146">
        <v>-1.07325350384275</v>
      </c>
      <c r="N3146">
        <v>-0.55054247160579395</v>
      </c>
      <c r="O3146">
        <v>0.70469442036278296</v>
      </c>
      <c r="P3146" t="s">
        <v>22</v>
      </c>
    </row>
    <row r="3147" spans="10:16" x14ac:dyDescent="0.25">
      <c r="J3147">
        <v>2078</v>
      </c>
      <c r="K3147" t="s">
        <v>17</v>
      </c>
      <c r="L3147">
        <v>32.891643608199203</v>
      </c>
      <c r="M3147">
        <v>-1.0889874778153099</v>
      </c>
      <c r="N3147">
        <v>-0.385079242778325</v>
      </c>
      <c r="O3147">
        <v>0.69542991973149604</v>
      </c>
      <c r="P3147" t="s">
        <v>22</v>
      </c>
    </row>
    <row r="3148" spans="10:16" x14ac:dyDescent="0.25">
      <c r="J3148">
        <v>2078</v>
      </c>
      <c r="K3148" t="s">
        <v>18</v>
      </c>
      <c r="L3148">
        <v>32.826076761181298</v>
      </c>
      <c r="M3148">
        <v>-1.1531153671180701</v>
      </c>
      <c r="N3148">
        <v>-0.44057900683946599</v>
      </c>
      <c r="O3148">
        <v>0.79790100668711705</v>
      </c>
      <c r="P3148" t="s">
        <v>22</v>
      </c>
    </row>
    <row r="3149" spans="10:16" x14ac:dyDescent="0.25">
      <c r="J3149">
        <v>2078</v>
      </c>
      <c r="K3149" t="s">
        <v>19</v>
      </c>
      <c r="L3149">
        <v>32.362193786155103</v>
      </c>
      <c r="M3149">
        <v>-1.12078619751168</v>
      </c>
      <c r="N3149">
        <v>-0.117902743065417</v>
      </c>
      <c r="O3149">
        <v>0.67918852245967698</v>
      </c>
      <c r="P3149" t="s">
        <v>22</v>
      </c>
    </row>
    <row r="3150" spans="10:16" x14ac:dyDescent="0.25">
      <c r="J3150">
        <v>2078</v>
      </c>
      <c r="K3150" t="s">
        <v>20</v>
      </c>
      <c r="L3150">
        <v>31.725903068351499</v>
      </c>
      <c r="M3150">
        <v>-1.1933354084955401</v>
      </c>
      <c r="N3150">
        <v>-3.0171023980016101E-2</v>
      </c>
      <c r="O3150">
        <v>0.59195660812590101</v>
      </c>
      <c r="P3150" t="s">
        <v>22</v>
      </c>
    </row>
    <row r="3151" spans="10:16" x14ac:dyDescent="0.25">
      <c r="J3151">
        <v>2078</v>
      </c>
      <c r="K3151" t="s">
        <v>21</v>
      </c>
      <c r="L3151">
        <v>30.394603901337799</v>
      </c>
      <c r="M3151">
        <v>-1.18552711835471</v>
      </c>
      <c r="N3151">
        <v>-8.1818969853784101E-3</v>
      </c>
      <c r="O3151">
        <v>0.76402779705170998</v>
      </c>
      <c r="P3151" t="s">
        <v>22</v>
      </c>
    </row>
    <row r="3152" spans="10:16" x14ac:dyDescent="0.25">
      <c r="J3152">
        <v>2079</v>
      </c>
      <c r="K3152" t="s">
        <v>8</v>
      </c>
      <c r="L3152">
        <v>28.883237814894599</v>
      </c>
      <c r="M3152">
        <v>-1.1419896329317301</v>
      </c>
      <c r="N3152">
        <v>-1.4966425048722101</v>
      </c>
      <c r="O3152">
        <v>0.846525698624639</v>
      </c>
      <c r="P3152" t="s">
        <v>22</v>
      </c>
    </row>
    <row r="3153" spans="10:16" x14ac:dyDescent="0.25">
      <c r="J3153">
        <v>2079</v>
      </c>
      <c r="K3153" t="s">
        <v>6</v>
      </c>
      <c r="L3153">
        <v>29.406666437815801</v>
      </c>
      <c r="M3153">
        <v>-1.1557528840675999</v>
      </c>
      <c r="N3153">
        <v>-1.49025752967812</v>
      </c>
      <c r="O3153">
        <v>0.74009542370479897</v>
      </c>
      <c r="P3153" t="s">
        <v>22</v>
      </c>
    </row>
    <row r="3154" spans="10:16" x14ac:dyDescent="0.25">
      <c r="J3154">
        <v>2079</v>
      </c>
      <c r="K3154" t="s">
        <v>9</v>
      </c>
      <c r="L3154">
        <v>29.8874698778457</v>
      </c>
      <c r="M3154">
        <v>-1.12373230854654</v>
      </c>
      <c r="N3154">
        <v>-1.4074210298099199</v>
      </c>
      <c r="O3154">
        <v>0.73752533491700001</v>
      </c>
      <c r="P3154" t="s">
        <v>22</v>
      </c>
    </row>
    <row r="3155" spans="10:16" x14ac:dyDescent="0.25">
      <c r="J3155">
        <v>2079</v>
      </c>
      <c r="K3155" t="s">
        <v>10</v>
      </c>
      <c r="L3155">
        <v>30.4150484799633</v>
      </c>
      <c r="M3155">
        <v>-1.1131990661328599</v>
      </c>
      <c r="N3155">
        <v>-1.39115786139663</v>
      </c>
      <c r="O3155">
        <v>0.80624442361334503</v>
      </c>
      <c r="P3155" t="s">
        <v>22</v>
      </c>
    </row>
    <row r="3156" spans="10:16" x14ac:dyDescent="0.25">
      <c r="J3156">
        <v>2079</v>
      </c>
      <c r="K3156" t="s">
        <v>11</v>
      </c>
      <c r="L3156">
        <v>31.0844677272746</v>
      </c>
      <c r="M3156">
        <v>-1.09210441158168</v>
      </c>
      <c r="N3156">
        <v>-1.1801970816726</v>
      </c>
      <c r="O3156">
        <v>0.76839976962228596</v>
      </c>
      <c r="P3156" t="s">
        <v>22</v>
      </c>
    </row>
    <row r="3157" spans="10:16" x14ac:dyDescent="0.25">
      <c r="J3157">
        <v>2079</v>
      </c>
      <c r="K3157" t="s">
        <v>13</v>
      </c>
      <c r="L3157">
        <v>31.5971306123174</v>
      </c>
      <c r="M3157">
        <v>-1.0931290335775601</v>
      </c>
      <c r="N3157">
        <v>-1.0842362519236199</v>
      </c>
      <c r="O3157">
        <v>0.77243803082238405</v>
      </c>
      <c r="P3157" t="s">
        <v>22</v>
      </c>
    </row>
    <row r="3158" spans="10:16" x14ac:dyDescent="0.25">
      <c r="J3158">
        <v>2079</v>
      </c>
      <c r="K3158" t="s">
        <v>14</v>
      </c>
      <c r="L3158">
        <v>32.148771386137497</v>
      </c>
      <c r="M3158">
        <v>-1.05876331080042</v>
      </c>
      <c r="N3158">
        <v>-0.98442063434633298</v>
      </c>
      <c r="O3158">
        <v>0.84662043685144905</v>
      </c>
      <c r="P3158" t="s">
        <v>22</v>
      </c>
    </row>
    <row r="3159" spans="10:16" x14ac:dyDescent="0.25">
      <c r="J3159">
        <v>2079</v>
      </c>
      <c r="K3159" t="s">
        <v>15</v>
      </c>
      <c r="L3159">
        <v>32.422697684040799</v>
      </c>
      <c r="M3159">
        <v>-1.0763765263263001</v>
      </c>
      <c r="N3159">
        <v>-0.780865179851428</v>
      </c>
      <c r="O3159">
        <v>0.72064327991288502</v>
      </c>
      <c r="P3159" t="s">
        <v>22</v>
      </c>
    </row>
    <row r="3160" spans="10:16" x14ac:dyDescent="0.25">
      <c r="J3160">
        <v>2079</v>
      </c>
      <c r="K3160" t="s">
        <v>16</v>
      </c>
      <c r="L3160">
        <v>32.5672233465395</v>
      </c>
      <c r="M3160">
        <v>-1.0654018386963999</v>
      </c>
      <c r="N3160">
        <v>-0.55054247160579395</v>
      </c>
      <c r="O3160">
        <v>0.70469442036278296</v>
      </c>
      <c r="P3160" t="s">
        <v>22</v>
      </c>
    </row>
    <row r="3161" spans="10:16" x14ac:dyDescent="0.25">
      <c r="J3161">
        <v>2079</v>
      </c>
      <c r="K3161" t="s">
        <v>17</v>
      </c>
      <c r="L3161">
        <v>32.967073541398001</v>
      </c>
      <c r="M3161">
        <v>-1.0811358126689501</v>
      </c>
      <c r="N3161">
        <v>-0.385079242778325</v>
      </c>
      <c r="O3161">
        <v>0.69542991973149604</v>
      </c>
      <c r="P3161" t="s">
        <v>22</v>
      </c>
    </row>
    <row r="3162" spans="10:16" x14ac:dyDescent="0.25">
      <c r="J3162">
        <v>2079</v>
      </c>
      <c r="K3162" t="s">
        <v>18</v>
      </c>
      <c r="L3162">
        <v>32.901506694379997</v>
      </c>
      <c r="M3162">
        <v>-1.14526370197172</v>
      </c>
      <c r="N3162">
        <v>-0.44057900683946599</v>
      </c>
      <c r="O3162">
        <v>0.79790100668711705</v>
      </c>
      <c r="P3162" t="s">
        <v>22</v>
      </c>
    </row>
    <row r="3163" spans="10:16" x14ac:dyDescent="0.25">
      <c r="J3163">
        <v>2079</v>
      </c>
      <c r="K3163" t="s">
        <v>19</v>
      </c>
      <c r="L3163">
        <v>32.437623719353901</v>
      </c>
      <c r="M3163">
        <v>-1.1129345323653299</v>
      </c>
      <c r="N3163">
        <v>-0.117902743065417</v>
      </c>
      <c r="O3163">
        <v>0.67918852245967698</v>
      </c>
      <c r="P3163" t="s">
        <v>22</v>
      </c>
    </row>
    <row r="3164" spans="10:16" x14ac:dyDescent="0.25">
      <c r="J3164">
        <v>2079</v>
      </c>
      <c r="K3164" t="s">
        <v>20</v>
      </c>
      <c r="L3164">
        <v>31.801333001550201</v>
      </c>
      <c r="M3164">
        <v>-1.18548374334919</v>
      </c>
      <c r="N3164">
        <v>-3.0171023980016101E-2</v>
      </c>
      <c r="O3164">
        <v>0.59195660812590101</v>
      </c>
      <c r="P3164" t="s">
        <v>22</v>
      </c>
    </row>
    <row r="3165" spans="10:16" x14ac:dyDescent="0.25">
      <c r="J3165">
        <v>2079</v>
      </c>
      <c r="K3165" t="s">
        <v>21</v>
      </c>
      <c r="L3165">
        <v>30.470033834536601</v>
      </c>
      <c r="M3165">
        <v>-1.17767545320836</v>
      </c>
      <c r="N3165">
        <v>-8.1818969853784101E-3</v>
      </c>
      <c r="O3165">
        <v>0.76402779705170998</v>
      </c>
      <c r="P3165" t="s">
        <v>22</v>
      </c>
    </row>
    <row r="3166" spans="10:16" x14ac:dyDescent="0.25">
      <c r="J3166">
        <v>2080</v>
      </c>
      <c r="K3166" t="s">
        <v>8</v>
      </c>
      <c r="L3166">
        <v>28.958667748093401</v>
      </c>
      <c r="M3166">
        <v>-1.13413796778539</v>
      </c>
      <c r="N3166">
        <v>-1.4966425048722101</v>
      </c>
      <c r="O3166">
        <v>0.846525698624639</v>
      </c>
      <c r="P3166" t="s">
        <v>22</v>
      </c>
    </row>
    <row r="3167" spans="10:16" x14ac:dyDescent="0.25">
      <c r="J3167">
        <v>2080</v>
      </c>
      <c r="K3167" t="s">
        <v>6</v>
      </c>
      <c r="L3167">
        <v>29.482096371014499</v>
      </c>
      <c r="M3167">
        <v>-1.1479012189212501</v>
      </c>
      <c r="N3167">
        <v>-1.49025752967812</v>
      </c>
      <c r="O3167">
        <v>0.74009542370479897</v>
      </c>
      <c r="P3167" t="s">
        <v>22</v>
      </c>
    </row>
    <row r="3168" spans="10:16" x14ac:dyDescent="0.25">
      <c r="J3168">
        <v>2080</v>
      </c>
      <c r="K3168" t="s">
        <v>9</v>
      </c>
      <c r="L3168">
        <v>29.962899811044402</v>
      </c>
      <c r="M3168">
        <v>-1.1158806434002</v>
      </c>
      <c r="N3168">
        <v>-1.4074210298099199</v>
      </c>
      <c r="O3168">
        <v>0.73752533491700001</v>
      </c>
      <c r="P3168" t="s">
        <v>22</v>
      </c>
    </row>
    <row r="3169" spans="10:16" x14ac:dyDescent="0.25">
      <c r="J3169">
        <v>2080</v>
      </c>
      <c r="K3169" t="s">
        <v>10</v>
      </c>
      <c r="L3169">
        <v>30.490478413162101</v>
      </c>
      <c r="M3169">
        <v>-1.1053474009865201</v>
      </c>
      <c r="N3169">
        <v>-1.39115786139663</v>
      </c>
      <c r="O3169">
        <v>0.80624442361334503</v>
      </c>
      <c r="P3169" t="s">
        <v>22</v>
      </c>
    </row>
    <row r="3170" spans="10:16" x14ac:dyDescent="0.25">
      <c r="J3170">
        <v>2080</v>
      </c>
      <c r="K3170" t="s">
        <v>11</v>
      </c>
      <c r="L3170">
        <v>31.159897660473401</v>
      </c>
      <c r="M3170">
        <v>-1.08425274643533</v>
      </c>
      <c r="N3170">
        <v>-1.1801970816726</v>
      </c>
      <c r="O3170">
        <v>0.76839976962228596</v>
      </c>
      <c r="P3170" t="s">
        <v>22</v>
      </c>
    </row>
    <row r="3171" spans="10:16" x14ac:dyDescent="0.25">
      <c r="J3171">
        <v>2080</v>
      </c>
      <c r="K3171" t="s">
        <v>13</v>
      </c>
      <c r="L3171">
        <v>31.672560545516099</v>
      </c>
      <c r="M3171">
        <v>-1.08527736843121</v>
      </c>
      <c r="N3171">
        <v>-1.0842362519236199</v>
      </c>
      <c r="O3171">
        <v>0.77243803082238405</v>
      </c>
      <c r="P3171" t="s">
        <v>22</v>
      </c>
    </row>
    <row r="3172" spans="10:16" x14ac:dyDescent="0.25">
      <c r="J3172">
        <v>2080</v>
      </c>
      <c r="K3172" t="s">
        <v>14</v>
      </c>
      <c r="L3172">
        <v>32.224201319336203</v>
      </c>
      <c r="M3172">
        <v>-1.0509116456540699</v>
      </c>
      <c r="N3172">
        <v>-0.98442063434633298</v>
      </c>
      <c r="O3172">
        <v>0.84662043685144905</v>
      </c>
      <c r="P3172" t="s">
        <v>22</v>
      </c>
    </row>
    <row r="3173" spans="10:16" x14ac:dyDescent="0.25">
      <c r="J3173">
        <v>2080</v>
      </c>
      <c r="K3173" t="s">
        <v>15</v>
      </c>
      <c r="L3173">
        <v>32.498127617239597</v>
      </c>
      <c r="M3173">
        <v>-1.06852486117996</v>
      </c>
      <c r="N3173">
        <v>-0.780865179851428</v>
      </c>
      <c r="O3173">
        <v>0.72064327991288502</v>
      </c>
      <c r="P3173" t="s">
        <v>22</v>
      </c>
    </row>
    <row r="3174" spans="10:16" x14ac:dyDescent="0.25">
      <c r="J3174">
        <v>2080</v>
      </c>
      <c r="K3174" t="s">
        <v>16</v>
      </c>
      <c r="L3174">
        <v>32.642653279738298</v>
      </c>
      <c r="M3174">
        <v>-1.0575501735500601</v>
      </c>
      <c r="N3174">
        <v>-0.55054247160579395</v>
      </c>
      <c r="O3174">
        <v>0.70469442036278296</v>
      </c>
      <c r="P3174" t="s">
        <v>22</v>
      </c>
    </row>
    <row r="3175" spans="10:16" x14ac:dyDescent="0.25">
      <c r="J3175">
        <v>2080</v>
      </c>
      <c r="K3175" t="s">
        <v>17</v>
      </c>
      <c r="L3175">
        <v>33.042503474596799</v>
      </c>
      <c r="M3175">
        <v>-1.07328414752261</v>
      </c>
      <c r="N3175">
        <v>-0.385079242778325</v>
      </c>
      <c r="O3175">
        <v>0.69542991973149604</v>
      </c>
      <c r="P3175" t="s">
        <v>22</v>
      </c>
    </row>
    <row r="3176" spans="10:16" x14ac:dyDescent="0.25">
      <c r="J3176">
        <v>2080</v>
      </c>
      <c r="K3176" t="s">
        <v>18</v>
      </c>
      <c r="L3176">
        <v>32.976936627578802</v>
      </c>
      <c r="M3176">
        <v>-1.13741203682537</v>
      </c>
      <c r="N3176">
        <v>-0.44057900683946599</v>
      </c>
      <c r="O3176">
        <v>0.79790100668711705</v>
      </c>
      <c r="P3176" t="s">
        <v>22</v>
      </c>
    </row>
    <row r="3177" spans="10:16" x14ac:dyDescent="0.25">
      <c r="J3177">
        <v>2080</v>
      </c>
      <c r="K3177" t="s">
        <v>19</v>
      </c>
      <c r="L3177">
        <v>32.5130536525526</v>
      </c>
      <c r="M3177">
        <v>-1.1050828672189901</v>
      </c>
      <c r="N3177">
        <v>-0.117902743065417</v>
      </c>
      <c r="O3177">
        <v>0.67918852245967698</v>
      </c>
      <c r="P3177" t="s">
        <v>22</v>
      </c>
    </row>
    <row r="3178" spans="10:16" x14ac:dyDescent="0.25">
      <c r="J3178">
        <v>2080</v>
      </c>
      <c r="K3178" t="s">
        <v>20</v>
      </c>
      <c r="L3178">
        <v>31.876762934748999</v>
      </c>
      <c r="M3178">
        <v>-1.17763207820284</v>
      </c>
      <c r="N3178">
        <v>-3.0171023980016101E-2</v>
      </c>
      <c r="O3178">
        <v>0.59195660812590101</v>
      </c>
      <c r="P3178" t="s">
        <v>22</v>
      </c>
    </row>
    <row r="3179" spans="10:16" x14ac:dyDescent="0.25">
      <c r="J3179">
        <v>2080</v>
      </c>
      <c r="K3179" t="s">
        <v>21</v>
      </c>
      <c r="L3179">
        <v>30.545463767735299</v>
      </c>
      <c r="M3179">
        <v>-1.1698237880620099</v>
      </c>
      <c r="N3179">
        <v>-8.1818969853784101E-3</v>
      </c>
      <c r="O3179">
        <v>0.76402779705170998</v>
      </c>
      <c r="P3179" t="s">
        <v>22</v>
      </c>
    </row>
    <row r="3180" spans="10:16" x14ac:dyDescent="0.25">
      <c r="J3180">
        <v>2081</v>
      </c>
      <c r="K3180" t="s">
        <v>8</v>
      </c>
      <c r="L3180">
        <v>29.034097681292199</v>
      </c>
      <c r="M3180">
        <v>-1.1262863026390399</v>
      </c>
      <c r="N3180">
        <v>-1.4966425048722101</v>
      </c>
      <c r="O3180">
        <v>0.846525698624639</v>
      </c>
      <c r="P3180" t="s">
        <v>22</v>
      </c>
    </row>
    <row r="3181" spans="10:16" x14ac:dyDescent="0.25">
      <c r="J3181">
        <v>2081</v>
      </c>
      <c r="K3181" t="s">
        <v>6</v>
      </c>
      <c r="L3181">
        <v>29.557526304213301</v>
      </c>
      <c r="M3181">
        <v>-1.1400495537749</v>
      </c>
      <c r="N3181">
        <v>-1.49025752967812</v>
      </c>
      <c r="O3181">
        <v>0.74009542370479897</v>
      </c>
      <c r="P3181" t="s">
        <v>22</v>
      </c>
    </row>
    <row r="3182" spans="10:16" x14ac:dyDescent="0.25">
      <c r="J3182">
        <v>2081</v>
      </c>
      <c r="K3182" t="s">
        <v>9</v>
      </c>
      <c r="L3182">
        <v>30.0383297442432</v>
      </c>
      <c r="M3182">
        <v>-1.1080289782538499</v>
      </c>
      <c r="N3182">
        <v>-1.4074210298099199</v>
      </c>
      <c r="O3182">
        <v>0.73752533491700001</v>
      </c>
      <c r="P3182" t="s">
        <v>22</v>
      </c>
    </row>
    <row r="3183" spans="10:16" x14ac:dyDescent="0.25">
      <c r="J3183">
        <v>2081</v>
      </c>
      <c r="K3183" t="s">
        <v>10</v>
      </c>
      <c r="L3183">
        <v>30.565908346360899</v>
      </c>
      <c r="M3183">
        <v>-1.09749573584017</v>
      </c>
      <c r="N3183">
        <v>-1.39115786139663</v>
      </c>
      <c r="O3183">
        <v>0.80624442361334503</v>
      </c>
      <c r="P3183" t="s">
        <v>22</v>
      </c>
    </row>
    <row r="3184" spans="10:16" x14ac:dyDescent="0.25">
      <c r="J3184">
        <v>2081</v>
      </c>
      <c r="K3184" t="s">
        <v>11</v>
      </c>
      <c r="L3184">
        <v>31.235327593672199</v>
      </c>
      <c r="M3184">
        <v>-1.0764010812889899</v>
      </c>
      <c r="N3184">
        <v>-1.1801970816726</v>
      </c>
      <c r="O3184">
        <v>0.76839976962228596</v>
      </c>
      <c r="P3184" t="s">
        <v>22</v>
      </c>
    </row>
    <row r="3185" spans="10:16" x14ac:dyDescent="0.25">
      <c r="J3185">
        <v>2081</v>
      </c>
      <c r="K3185" t="s">
        <v>13</v>
      </c>
      <c r="L3185">
        <v>31.7479904787149</v>
      </c>
      <c r="M3185">
        <v>-1.07742570328487</v>
      </c>
      <c r="N3185">
        <v>-1.0842362519236199</v>
      </c>
      <c r="O3185">
        <v>0.77243803082238405</v>
      </c>
      <c r="P3185" t="s">
        <v>22</v>
      </c>
    </row>
    <row r="3186" spans="10:16" x14ac:dyDescent="0.25">
      <c r="J3186">
        <v>2081</v>
      </c>
      <c r="K3186" t="s">
        <v>14</v>
      </c>
      <c r="L3186">
        <v>32.299631252535001</v>
      </c>
      <c r="M3186">
        <v>-1.0430599805077201</v>
      </c>
      <c r="N3186">
        <v>-0.98442063434633298</v>
      </c>
      <c r="O3186">
        <v>0.84662043685144905</v>
      </c>
      <c r="P3186" t="s">
        <v>22</v>
      </c>
    </row>
    <row r="3187" spans="10:16" x14ac:dyDescent="0.25">
      <c r="J3187">
        <v>2081</v>
      </c>
      <c r="K3187" t="s">
        <v>15</v>
      </c>
      <c r="L3187">
        <v>32.573557550438402</v>
      </c>
      <c r="M3187">
        <v>-1.06067319603361</v>
      </c>
      <c r="N3187">
        <v>-0.780865179851428</v>
      </c>
      <c r="O3187">
        <v>0.72064327991288502</v>
      </c>
      <c r="P3187" t="s">
        <v>22</v>
      </c>
    </row>
    <row r="3188" spans="10:16" x14ac:dyDescent="0.25">
      <c r="J3188">
        <v>2081</v>
      </c>
      <c r="K3188" t="s">
        <v>16</v>
      </c>
      <c r="L3188">
        <v>32.718083212937103</v>
      </c>
      <c r="M3188">
        <v>-1.04969850840371</v>
      </c>
      <c r="N3188">
        <v>-0.55054247160579395</v>
      </c>
      <c r="O3188">
        <v>0.70469442036278296</v>
      </c>
      <c r="P3188" t="s">
        <v>22</v>
      </c>
    </row>
    <row r="3189" spans="10:16" x14ac:dyDescent="0.25">
      <c r="J3189">
        <v>2081</v>
      </c>
      <c r="K3189" t="s">
        <v>17</v>
      </c>
      <c r="L3189">
        <v>33.117933407795498</v>
      </c>
      <c r="M3189">
        <v>-1.06543248237626</v>
      </c>
      <c r="N3189">
        <v>-0.385079242778325</v>
      </c>
      <c r="O3189">
        <v>0.69542991973149604</v>
      </c>
      <c r="P3189" t="s">
        <v>22</v>
      </c>
    </row>
    <row r="3190" spans="10:16" x14ac:dyDescent="0.25">
      <c r="J3190">
        <v>2081</v>
      </c>
      <c r="K3190" t="s">
        <v>18</v>
      </c>
      <c r="L3190">
        <v>33.0523665607776</v>
      </c>
      <c r="M3190">
        <v>-1.1295603716790199</v>
      </c>
      <c r="N3190">
        <v>-0.44057900683946599</v>
      </c>
      <c r="O3190">
        <v>0.79790100668711705</v>
      </c>
      <c r="P3190" t="s">
        <v>22</v>
      </c>
    </row>
    <row r="3191" spans="10:16" x14ac:dyDescent="0.25">
      <c r="J3191">
        <v>2081</v>
      </c>
      <c r="K3191" t="s">
        <v>19</v>
      </c>
      <c r="L3191">
        <v>32.588483585751398</v>
      </c>
      <c r="M3191">
        <v>-1.09723120207264</v>
      </c>
      <c r="N3191">
        <v>-0.117902743065417</v>
      </c>
      <c r="O3191">
        <v>0.67918852245967698</v>
      </c>
      <c r="P3191" t="s">
        <v>22</v>
      </c>
    </row>
    <row r="3192" spans="10:16" x14ac:dyDescent="0.25">
      <c r="J3192">
        <v>2081</v>
      </c>
      <c r="K3192" t="s">
        <v>20</v>
      </c>
      <c r="L3192">
        <v>31.952192867947801</v>
      </c>
      <c r="M3192">
        <v>-1.1697804130564899</v>
      </c>
      <c r="N3192">
        <v>-3.0171023980016101E-2</v>
      </c>
      <c r="O3192">
        <v>0.59195660812590101</v>
      </c>
      <c r="P3192" t="s">
        <v>22</v>
      </c>
    </row>
    <row r="3193" spans="10:16" x14ac:dyDescent="0.25">
      <c r="J3193">
        <v>2081</v>
      </c>
      <c r="K3193" t="s">
        <v>21</v>
      </c>
      <c r="L3193">
        <v>30.620893700934101</v>
      </c>
      <c r="M3193">
        <v>-1.1619721229156601</v>
      </c>
      <c r="N3193">
        <v>-8.1818969853784101E-3</v>
      </c>
      <c r="O3193">
        <v>0.76402779705170998</v>
      </c>
      <c r="P3193" t="s">
        <v>22</v>
      </c>
    </row>
    <row r="3194" spans="10:16" x14ac:dyDescent="0.25">
      <c r="J3194">
        <v>2082</v>
      </c>
      <c r="K3194" t="s">
        <v>8</v>
      </c>
      <c r="L3194">
        <v>29.109527614490901</v>
      </c>
      <c r="M3194">
        <v>-1.1184346374926899</v>
      </c>
      <c r="N3194">
        <v>-1.4966425048722101</v>
      </c>
      <c r="O3194">
        <v>0.846525698624639</v>
      </c>
      <c r="P3194" t="s">
        <v>22</v>
      </c>
    </row>
    <row r="3195" spans="10:16" x14ac:dyDescent="0.25">
      <c r="J3195">
        <v>2082</v>
      </c>
      <c r="K3195" t="s">
        <v>6</v>
      </c>
      <c r="L3195">
        <v>29.632956237412099</v>
      </c>
      <c r="M3195">
        <v>-1.13219788862855</v>
      </c>
      <c r="N3195">
        <v>-1.49025752967812</v>
      </c>
      <c r="O3195">
        <v>0.74009542370479897</v>
      </c>
      <c r="P3195" t="s">
        <v>22</v>
      </c>
    </row>
    <row r="3196" spans="10:16" x14ac:dyDescent="0.25">
      <c r="J3196">
        <v>2082</v>
      </c>
      <c r="K3196" t="s">
        <v>9</v>
      </c>
      <c r="L3196">
        <v>30.113759677442001</v>
      </c>
      <c r="M3196">
        <v>-1.1001773131075001</v>
      </c>
      <c r="N3196">
        <v>-1.4074210298099199</v>
      </c>
      <c r="O3196">
        <v>0.73752533491700001</v>
      </c>
      <c r="P3196" t="s">
        <v>22</v>
      </c>
    </row>
    <row r="3197" spans="10:16" x14ac:dyDescent="0.25">
      <c r="J3197">
        <v>2082</v>
      </c>
      <c r="K3197" t="s">
        <v>10</v>
      </c>
      <c r="L3197">
        <v>30.641338279559601</v>
      </c>
      <c r="M3197">
        <v>-1.08964407069382</v>
      </c>
      <c r="N3197">
        <v>-1.39115786139663</v>
      </c>
      <c r="O3197">
        <v>0.80624442361334503</v>
      </c>
      <c r="P3197" t="s">
        <v>22</v>
      </c>
    </row>
    <row r="3198" spans="10:16" x14ac:dyDescent="0.25">
      <c r="J3198">
        <v>2082</v>
      </c>
      <c r="K3198" t="s">
        <v>11</v>
      </c>
      <c r="L3198">
        <v>31.310757526870901</v>
      </c>
      <c r="M3198">
        <v>-1.0685494161426301</v>
      </c>
      <c r="N3198">
        <v>-1.1801970816726</v>
      </c>
      <c r="O3198">
        <v>0.76839976962228596</v>
      </c>
      <c r="P3198" t="s">
        <v>22</v>
      </c>
    </row>
    <row r="3199" spans="10:16" x14ac:dyDescent="0.25">
      <c r="J3199">
        <v>2082</v>
      </c>
      <c r="K3199" t="s">
        <v>13</v>
      </c>
      <c r="L3199">
        <v>31.823420411913698</v>
      </c>
      <c r="M3199">
        <v>-1.0695740381385199</v>
      </c>
      <c r="N3199">
        <v>-1.0842362519236199</v>
      </c>
      <c r="O3199">
        <v>0.77243803082238405</v>
      </c>
      <c r="P3199" t="s">
        <v>22</v>
      </c>
    </row>
    <row r="3200" spans="10:16" x14ac:dyDescent="0.25">
      <c r="J3200">
        <v>2082</v>
      </c>
      <c r="K3200" t="s">
        <v>14</v>
      </c>
      <c r="L3200">
        <v>32.375061185733799</v>
      </c>
      <c r="M3200">
        <v>-1.03520831536137</v>
      </c>
      <c r="N3200">
        <v>-0.98442063434633298</v>
      </c>
      <c r="O3200">
        <v>0.84662043685144905</v>
      </c>
      <c r="P3200" t="s">
        <v>22</v>
      </c>
    </row>
    <row r="3201" spans="10:16" x14ac:dyDescent="0.25">
      <c r="J3201">
        <v>2082</v>
      </c>
      <c r="K3201" t="s">
        <v>15</v>
      </c>
      <c r="L3201">
        <v>32.6489874836371</v>
      </c>
      <c r="M3201">
        <v>-1.0528215308872599</v>
      </c>
      <c r="N3201">
        <v>-0.780865179851428</v>
      </c>
      <c r="O3201">
        <v>0.72064327991288502</v>
      </c>
      <c r="P3201" t="s">
        <v>22</v>
      </c>
    </row>
    <row r="3202" spans="10:16" x14ac:dyDescent="0.25">
      <c r="J3202">
        <v>2082</v>
      </c>
      <c r="K3202" t="s">
        <v>16</v>
      </c>
      <c r="L3202">
        <v>32.793513146135901</v>
      </c>
      <c r="M3202">
        <v>-1.04184684325736</v>
      </c>
      <c r="N3202">
        <v>-0.55054247160579395</v>
      </c>
      <c r="O3202">
        <v>0.70469442036278296</v>
      </c>
      <c r="P3202" t="s">
        <v>22</v>
      </c>
    </row>
    <row r="3203" spans="10:16" x14ac:dyDescent="0.25">
      <c r="J3203">
        <v>2082</v>
      </c>
      <c r="K3203" t="s">
        <v>17</v>
      </c>
      <c r="L3203">
        <v>33.193363340994303</v>
      </c>
      <c r="M3203">
        <v>-1.0575808172299099</v>
      </c>
      <c r="N3203">
        <v>-0.385079242778325</v>
      </c>
      <c r="O3203">
        <v>0.69542991973149604</v>
      </c>
      <c r="P3203" t="s">
        <v>22</v>
      </c>
    </row>
    <row r="3204" spans="10:16" x14ac:dyDescent="0.25">
      <c r="J3204">
        <v>2082</v>
      </c>
      <c r="K3204" t="s">
        <v>18</v>
      </c>
      <c r="L3204">
        <v>33.127796493976298</v>
      </c>
      <c r="M3204">
        <v>-1.1217087065326701</v>
      </c>
      <c r="N3204">
        <v>-0.44057900683946599</v>
      </c>
      <c r="O3204">
        <v>0.79790100668711705</v>
      </c>
      <c r="P3204" t="s">
        <v>22</v>
      </c>
    </row>
    <row r="3205" spans="10:16" x14ac:dyDescent="0.25">
      <c r="J3205">
        <v>2082</v>
      </c>
      <c r="K3205" t="s">
        <v>19</v>
      </c>
      <c r="L3205">
        <v>32.663913518950203</v>
      </c>
      <c r="M3205">
        <v>-1.08937953692629</v>
      </c>
      <c r="N3205">
        <v>-0.117902743065417</v>
      </c>
      <c r="O3205">
        <v>0.67918852245967698</v>
      </c>
      <c r="P3205" t="s">
        <v>22</v>
      </c>
    </row>
    <row r="3206" spans="10:16" x14ac:dyDescent="0.25">
      <c r="J3206">
        <v>2082</v>
      </c>
      <c r="K3206" t="s">
        <v>20</v>
      </c>
      <c r="L3206">
        <v>32.027622801146499</v>
      </c>
      <c r="M3206">
        <v>-1.1619287479101399</v>
      </c>
      <c r="N3206">
        <v>-3.0171023980016101E-2</v>
      </c>
      <c r="O3206">
        <v>0.59195660812590101</v>
      </c>
      <c r="P3206" t="s">
        <v>22</v>
      </c>
    </row>
    <row r="3207" spans="10:16" x14ac:dyDescent="0.25">
      <c r="J3207">
        <v>2082</v>
      </c>
      <c r="K3207" t="s">
        <v>21</v>
      </c>
      <c r="L3207">
        <v>30.696323634132899</v>
      </c>
      <c r="M3207">
        <v>-1.15412045776931</v>
      </c>
      <c r="N3207">
        <v>-8.1818969853784101E-3</v>
      </c>
      <c r="O3207">
        <v>0.76402779705170998</v>
      </c>
      <c r="P3207" t="s">
        <v>22</v>
      </c>
    </row>
    <row r="3208" spans="10:16" x14ac:dyDescent="0.25">
      <c r="J3208">
        <v>2083</v>
      </c>
      <c r="K3208" t="s">
        <v>8</v>
      </c>
      <c r="L3208">
        <v>29.184957547689699</v>
      </c>
      <c r="M3208">
        <v>-1.1105829723463401</v>
      </c>
      <c r="N3208">
        <v>-1.4966425048722101</v>
      </c>
      <c r="O3208">
        <v>0.846525698624639</v>
      </c>
      <c r="P3208" t="s">
        <v>22</v>
      </c>
    </row>
    <row r="3209" spans="10:16" x14ac:dyDescent="0.25">
      <c r="J3209">
        <v>2083</v>
      </c>
      <c r="K3209" t="s">
        <v>6</v>
      </c>
      <c r="L3209">
        <v>29.7083861706109</v>
      </c>
      <c r="M3209">
        <v>-1.1243462234821999</v>
      </c>
      <c r="N3209">
        <v>-1.49025752967812</v>
      </c>
      <c r="O3209">
        <v>0.74009542370479897</v>
      </c>
      <c r="P3209" t="s">
        <v>22</v>
      </c>
    </row>
    <row r="3210" spans="10:16" x14ac:dyDescent="0.25">
      <c r="J3210">
        <v>2083</v>
      </c>
      <c r="K3210" t="s">
        <v>9</v>
      </c>
      <c r="L3210">
        <v>30.1891896106407</v>
      </c>
      <c r="M3210">
        <v>-1.0923256479611501</v>
      </c>
      <c r="N3210">
        <v>-1.4074210298099199</v>
      </c>
      <c r="O3210">
        <v>0.73752533491700001</v>
      </c>
      <c r="P3210" t="s">
        <v>22</v>
      </c>
    </row>
    <row r="3211" spans="10:16" x14ac:dyDescent="0.25">
      <c r="J3211">
        <v>2083</v>
      </c>
      <c r="K3211" t="s">
        <v>10</v>
      </c>
      <c r="L3211">
        <v>30.716768212758399</v>
      </c>
      <c r="M3211">
        <v>-1.0817924055474699</v>
      </c>
      <c r="N3211">
        <v>-1.39115786139663</v>
      </c>
      <c r="O3211">
        <v>0.80624442361334503</v>
      </c>
      <c r="P3211" t="s">
        <v>22</v>
      </c>
    </row>
    <row r="3212" spans="10:16" x14ac:dyDescent="0.25">
      <c r="J3212">
        <v>2083</v>
      </c>
      <c r="K3212" t="s">
        <v>11</v>
      </c>
      <c r="L3212">
        <v>31.386187460069699</v>
      </c>
      <c r="M3212">
        <v>-1.06069775099629</v>
      </c>
      <c r="N3212">
        <v>-1.1801970816726</v>
      </c>
      <c r="O3212">
        <v>0.76839976962228596</v>
      </c>
      <c r="P3212" t="s">
        <v>22</v>
      </c>
    </row>
    <row r="3213" spans="10:16" x14ac:dyDescent="0.25">
      <c r="J3213">
        <v>2083</v>
      </c>
      <c r="K3213" t="s">
        <v>13</v>
      </c>
      <c r="L3213">
        <v>31.8988503451125</v>
      </c>
      <c r="M3213">
        <v>-1.0617223729921701</v>
      </c>
      <c r="N3213">
        <v>-1.0842362519236199</v>
      </c>
      <c r="O3213">
        <v>0.77243803082238405</v>
      </c>
      <c r="P3213" t="s">
        <v>22</v>
      </c>
    </row>
    <row r="3214" spans="10:16" x14ac:dyDescent="0.25">
      <c r="J3214">
        <v>2083</v>
      </c>
      <c r="K3214" t="s">
        <v>14</v>
      </c>
      <c r="L3214">
        <v>32.450491118932497</v>
      </c>
      <c r="M3214">
        <v>-1.02735665021502</v>
      </c>
      <c r="N3214">
        <v>-0.98442063434633298</v>
      </c>
      <c r="O3214">
        <v>0.84662043685144905</v>
      </c>
      <c r="P3214" t="s">
        <v>22</v>
      </c>
    </row>
    <row r="3215" spans="10:16" x14ac:dyDescent="0.25">
      <c r="J3215">
        <v>2083</v>
      </c>
      <c r="K3215" t="s">
        <v>15</v>
      </c>
      <c r="L3215">
        <v>32.724417416835898</v>
      </c>
      <c r="M3215">
        <v>-1.0449698657409101</v>
      </c>
      <c r="N3215">
        <v>-0.780865179851428</v>
      </c>
      <c r="O3215">
        <v>0.72064327991288502</v>
      </c>
      <c r="P3215" t="s">
        <v>22</v>
      </c>
    </row>
    <row r="3216" spans="10:16" x14ac:dyDescent="0.25">
      <c r="J3216">
        <v>2083</v>
      </c>
      <c r="K3216" t="s">
        <v>16</v>
      </c>
      <c r="L3216">
        <v>32.868943079334599</v>
      </c>
      <c r="M3216">
        <v>-1.0339951781110099</v>
      </c>
      <c r="N3216">
        <v>-0.55054247160579395</v>
      </c>
      <c r="O3216">
        <v>0.70469442036278296</v>
      </c>
      <c r="P3216" t="s">
        <v>22</v>
      </c>
    </row>
    <row r="3217" spans="10:16" x14ac:dyDescent="0.25">
      <c r="J3217">
        <v>2083</v>
      </c>
      <c r="K3217" t="s">
        <v>17</v>
      </c>
      <c r="L3217">
        <v>33.268793274193101</v>
      </c>
      <c r="M3217">
        <v>-1.0497291520835601</v>
      </c>
      <c r="N3217">
        <v>-0.385079242778325</v>
      </c>
      <c r="O3217">
        <v>0.69542991973149604</v>
      </c>
      <c r="P3217" t="s">
        <v>22</v>
      </c>
    </row>
    <row r="3218" spans="10:16" x14ac:dyDescent="0.25">
      <c r="J3218">
        <v>2083</v>
      </c>
      <c r="K3218" t="s">
        <v>18</v>
      </c>
      <c r="L3218">
        <v>33.203226427175103</v>
      </c>
      <c r="M3218">
        <v>-1.11385704138632</v>
      </c>
      <c r="N3218">
        <v>-0.44057900683946599</v>
      </c>
      <c r="O3218">
        <v>0.79790100668711705</v>
      </c>
      <c r="P3218" t="s">
        <v>22</v>
      </c>
    </row>
    <row r="3219" spans="10:16" x14ac:dyDescent="0.25">
      <c r="J3219">
        <v>2083</v>
      </c>
      <c r="K3219" t="s">
        <v>19</v>
      </c>
      <c r="L3219">
        <v>32.739343452149001</v>
      </c>
      <c r="M3219">
        <v>-1.0815278717799399</v>
      </c>
      <c r="N3219">
        <v>-0.117902743065417</v>
      </c>
      <c r="O3219">
        <v>0.67918852245967698</v>
      </c>
      <c r="P3219" t="s">
        <v>22</v>
      </c>
    </row>
    <row r="3220" spans="10:16" x14ac:dyDescent="0.25">
      <c r="J3220">
        <v>2083</v>
      </c>
      <c r="K3220" t="s">
        <v>20</v>
      </c>
      <c r="L3220">
        <v>32.103052734345297</v>
      </c>
      <c r="M3220">
        <v>-1.1540770827637901</v>
      </c>
      <c r="N3220">
        <v>-3.0171023980016101E-2</v>
      </c>
      <c r="O3220">
        <v>0.59195660812590101</v>
      </c>
      <c r="P3220" t="s">
        <v>22</v>
      </c>
    </row>
    <row r="3221" spans="10:16" x14ac:dyDescent="0.25">
      <c r="J3221">
        <v>2083</v>
      </c>
      <c r="K3221" t="s">
        <v>21</v>
      </c>
      <c r="L3221">
        <v>30.771753567331601</v>
      </c>
      <c r="M3221">
        <v>-1.14626879262296</v>
      </c>
      <c r="N3221">
        <v>-8.1818969853784101E-3</v>
      </c>
      <c r="O3221">
        <v>0.76402779705170998</v>
      </c>
      <c r="P3221" t="s">
        <v>22</v>
      </c>
    </row>
    <row r="3222" spans="10:16" x14ac:dyDescent="0.25">
      <c r="J3222">
        <v>2084</v>
      </c>
      <c r="K3222" t="s">
        <v>8</v>
      </c>
      <c r="L3222">
        <v>29.260387480888401</v>
      </c>
      <c r="M3222">
        <v>-1.10273130719999</v>
      </c>
      <c r="N3222">
        <v>-1.4966425048722101</v>
      </c>
      <c r="O3222">
        <v>0.846525698624639</v>
      </c>
      <c r="P3222" t="s">
        <v>22</v>
      </c>
    </row>
    <row r="3223" spans="10:16" x14ac:dyDescent="0.25">
      <c r="J3223">
        <v>2084</v>
      </c>
      <c r="K3223" t="s">
        <v>6</v>
      </c>
      <c r="L3223">
        <v>29.783816103809599</v>
      </c>
      <c r="M3223">
        <v>-1.1164945583358601</v>
      </c>
      <c r="N3223">
        <v>-1.49025752967812</v>
      </c>
      <c r="O3223">
        <v>0.74009542370479897</v>
      </c>
      <c r="P3223" t="s">
        <v>22</v>
      </c>
    </row>
    <row r="3224" spans="10:16" x14ac:dyDescent="0.25">
      <c r="J3224">
        <v>2084</v>
      </c>
      <c r="K3224" t="s">
        <v>9</v>
      </c>
      <c r="L3224">
        <v>30.264619543839501</v>
      </c>
      <c r="M3224">
        <v>-1.0844739828148</v>
      </c>
      <c r="N3224">
        <v>-1.4074210298099199</v>
      </c>
      <c r="O3224">
        <v>0.73752533491700001</v>
      </c>
      <c r="P3224" t="s">
        <v>22</v>
      </c>
    </row>
    <row r="3225" spans="10:16" x14ac:dyDescent="0.25">
      <c r="J3225">
        <v>2084</v>
      </c>
      <c r="K3225" t="s">
        <v>10</v>
      </c>
      <c r="L3225">
        <v>30.792198145957101</v>
      </c>
      <c r="M3225">
        <v>-1.0739407404011201</v>
      </c>
      <c r="N3225">
        <v>-1.39115786139663</v>
      </c>
      <c r="O3225">
        <v>0.80624442361334503</v>
      </c>
      <c r="P3225" t="s">
        <v>22</v>
      </c>
    </row>
    <row r="3226" spans="10:16" x14ac:dyDescent="0.25">
      <c r="J3226">
        <v>2084</v>
      </c>
      <c r="K3226" t="s">
        <v>11</v>
      </c>
      <c r="L3226">
        <v>31.461617393268501</v>
      </c>
      <c r="M3226">
        <v>-1.05284608584994</v>
      </c>
      <c r="N3226">
        <v>-1.1801970816726</v>
      </c>
      <c r="O3226">
        <v>0.76839976962228596</v>
      </c>
      <c r="P3226" t="s">
        <v>22</v>
      </c>
    </row>
    <row r="3227" spans="10:16" x14ac:dyDescent="0.25">
      <c r="J3227">
        <v>2084</v>
      </c>
      <c r="K3227" t="s">
        <v>13</v>
      </c>
      <c r="L3227">
        <v>31.974280278311198</v>
      </c>
      <c r="M3227">
        <v>-1.05387070784582</v>
      </c>
      <c r="N3227">
        <v>-1.0842362519236199</v>
      </c>
      <c r="O3227">
        <v>0.77243803082238405</v>
      </c>
      <c r="P3227" t="s">
        <v>22</v>
      </c>
    </row>
    <row r="3228" spans="10:16" x14ac:dyDescent="0.25">
      <c r="J3228">
        <v>2084</v>
      </c>
      <c r="K3228" t="s">
        <v>14</v>
      </c>
      <c r="L3228">
        <v>32.525921052131302</v>
      </c>
      <c r="M3228">
        <v>-1.0195049850686799</v>
      </c>
      <c r="N3228">
        <v>-0.98442063434633298</v>
      </c>
      <c r="O3228">
        <v>0.84662043685144905</v>
      </c>
      <c r="P3228" t="s">
        <v>22</v>
      </c>
    </row>
    <row r="3229" spans="10:16" x14ac:dyDescent="0.25">
      <c r="J3229">
        <v>2084</v>
      </c>
      <c r="K3229" t="s">
        <v>15</v>
      </c>
      <c r="L3229">
        <v>32.799847350034597</v>
      </c>
      <c r="M3229">
        <v>-1.0371182005945601</v>
      </c>
      <c r="N3229">
        <v>-0.780865179851428</v>
      </c>
      <c r="O3229">
        <v>0.72064327991288502</v>
      </c>
      <c r="P3229" t="s">
        <v>22</v>
      </c>
    </row>
    <row r="3230" spans="10:16" x14ac:dyDescent="0.25">
      <c r="J3230">
        <v>2084</v>
      </c>
      <c r="K3230" t="s">
        <v>16</v>
      </c>
      <c r="L3230">
        <v>32.944373012533397</v>
      </c>
      <c r="M3230">
        <v>-1.0261435129646601</v>
      </c>
      <c r="N3230">
        <v>-0.55054247160579395</v>
      </c>
      <c r="O3230">
        <v>0.70469442036278296</v>
      </c>
      <c r="P3230" t="s">
        <v>22</v>
      </c>
    </row>
    <row r="3231" spans="10:16" x14ac:dyDescent="0.25">
      <c r="J3231">
        <v>2084</v>
      </c>
      <c r="K3231" t="s">
        <v>17</v>
      </c>
      <c r="L3231">
        <v>33.344223207391799</v>
      </c>
      <c r="M3231">
        <v>-1.0418774869372101</v>
      </c>
      <c r="N3231">
        <v>-0.385079242778325</v>
      </c>
      <c r="O3231">
        <v>0.69542991973149604</v>
      </c>
      <c r="P3231" t="s">
        <v>22</v>
      </c>
    </row>
    <row r="3232" spans="10:16" x14ac:dyDescent="0.25">
      <c r="J3232">
        <v>2084</v>
      </c>
      <c r="K3232" t="s">
        <v>18</v>
      </c>
      <c r="L3232">
        <v>33.278656360373901</v>
      </c>
      <c r="M3232">
        <v>-1.10600537623998</v>
      </c>
      <c r="N3232">
        <v>-0.44057900683946599</v>
      </c>
      <c r="O3232">
        <v>0.79790100668711705</v>
      </c>
      <c r="P3232" t="s">
        <v>22</v>
      </c>
    </row>
    <row r="3233" spans="10:16" x14ac:dyDescent="0.25">
      <c r="J3233">
        <v>2084</v>
      </c>
      <c r="K3233" t="s">
        <v>19</v>
      </c>
      <c r="L3233">
        <v>32.814773385347699</v>
      </c>
      <c r="M3233">
        <v>-1.0736762066335901</v>
      </c>
      <c r="N3233">
        <v>-0.117902743065417</v>
      </c>
      <c r="O3233">
        <v>0.67918852245967698</v>
      </c>
      <c r="P3233" t="s">
        <v>22</v>
      </c>
    </row>
    <row r="3234" spans="10:16" x14ac:dyDescent="0.25">
      <c r="J3234">
        <v>2084</v>
      </c>
      <c r="K3234" t="s">
        <v>20</v>
      </c>
      <c r="L3234">
        <v>32.178482667544102</v>
      </c>
      <c r="M3234">
        <v>-1.14622541761745</v>
      </c>
      <c r="N3234">
        <v>-3.0171023980016101E-2</v>
      </c>
      <c r="O3234">
        <v>0.59195660812590101</v>
      </c>
      <c r="P3234" t="s">
        <v>22</v>
      </c>
    </row>
    <row r="3235" spans="10:16" x14ac:dyDescent="0.25">
      <c r="J3235">
        <v>2084</v>
      </c>
      <c r="K3235" t="s">
        <v>21</v>
      </c>
      <c r="L3235">
        <v>30.847183500530399</v>
      </c>
      <c r="M3235">
        <v>-1.1384171274766099</v>
      </c>
      <c r="N3235">
        <v>-8.1818969853784101E-3</v>
      </c>
      <c r="O3235">
        <v>0.76402779705170998</v>
      </c>
      <c r="P3235" t="s">
        <v>22</v>
      </c>
    </row>
    <row r="3236" spans="10:16" x14ac:dyDescent="0.25">
      <c r="J3236">
        <v>2085</v>
      </c>
      <c r="K3236" t="s">
        <v>8</v>
      </c>
      <c r="L3236">
        <v>29.335817414087199</v>
      </c>
      <c r="M3236">
        <v>-1.09487964205364</v>
      </c>
      <c r="N3236">
        <v>-1.4966425048722101</v>
      </c>
      <c r="O3236">
        <v>0.846525698624639</v>
      </c>
      <c r="P3236" t="s">
        <v>22</v>
      </c>
    </row>
    <row r="3237" spans="10:16" x14ac:dyDescent="0.25">
      <c r="J3237">
        <v>2085</v>
      </c>
      <c r="K3237" t="s">
        <v>6</v>
      </c>
      <c r="L3237">
        <v>29.859246037008401</v>
      </c>
      <c r="M3237">
        <v>-1.1086428931895</v>
      </c>
      <c r="N3237">
        <v>-1.49025752967812</v>
      </c>
      <c r="O3237">
        <v>0.74009542370479897</v>
      </c>
      <c r="P3237" t="s">
        <v>22</v>
      </c>
    </row>
    <row r="3238" spans="10:16" x14ac:dyDescent="0.25">
      <c r="J3238">
        <v>2085</v>
      </c>
      <c r="K3238" t="s">
        <v>9</v>
      </c>
      <c r="L3238">
        <v>30.340049477038299</v>
      </c>
      <c r="M3238">
        <v>-1.07662231766845</v>
      </c>
      <c r="N3238">
        <v>-1.4074210298099199</v>
      </c>
      <c r="O3238">
        <v>0.73752533491700001</v>
      </c>
      <c r="P3238" t="s">
        <v>22</v>
      </c>
    </row>
    <row r="3239" spans="10:16" x14ac:dyDescent="0.25">
      <c r="J3239">
        <v>2085</v>
      </c>
      <c r="K3239" t="s">
        <v>10</v>
      </c>
      <c r="L3239">
        <v>30.867628079155899</v>
      </c>
      <c r="M3239">
        <v>-1.06608907525477</v>
      </c>
      <c r="N3239">
        <v>-1.39115786139663</v>
      </c>
      <c r="O3239">
        <v>0.80624442361334503</v>
      </c>
      <c r="P3239" t="s">
        <v>22</v>
      </c>
    </row>
    <row r="3240" spans="10:16" x14ac:dyDescent="0.25">
      <c r="J3240">
        <v>2085</v>
      </c>
      <c r="K3240" t="s">
        <v>11</v>
      </c>
      <c r="L3240">
        <v>31.537047326467199</v>
      </c>
      <c r="M3240">
        <v>-1.0449944207035899</v>
      </c>
      <c r="N3240">
        <v>-1.1801970816726</v>
      </c>
      <c r="O3240">
        <v>0.76839976962228596</v>
      </c>
      <c r="P3240" t="s">
        <v>22</v>
      </c>
    </row>
    <row r="3241" spans="10:16" x14ac:dyDescent="0.25">
      <c r="J3241">
        <v>2085</v>
      </c>
      <c r="K3241" t="s">
        <v>13</v>
      </c>
      <c r="L3241">
        <v>32.049710211510003</v>
      </c>
      <c r="M3241">
        <v>-1.04601904269947</v>
      </c>
      <c r="N3241">
        <v>-1.0842362519236199</v>
      </c>
      <c r="O3241">
        <v>0.77243803082238405</v>
      </c>
      <c r="P3241" t="s">
        <v>22</v>
      </c>
    </row>
    <row r="3242" spans="10:16" x14ac:dyDescent="0.25">
      <c r="J3242">
        <v>2085</v>
      </c>
      <c r="K3242" t="s">
        <v>14</v>
      </c>
      <c r="L3242">
        <v>32.6013509853301</v>
      </c>
      <c r="M3242">
        <v>-1.0116533199223201</v>
      </c>
      <c r="N3242">
        <v>-0.98442063434633298</v>
      </c>
      <c r="O3242">
        <v>0.84662043685144905</v>
      </c>
      <c r="P3242" t="s">
        <v>22</v>
      </c>
    </row>
    <row r="3243" spans="10:16" x14ac:dyDescent="0.25">
      <c r="J3243">
        <v>2085</v>
      </c>
      <c r="K3243" t="s">
        <v>15</v>
      </c>
      <c r="L3243">
        <v>32.875277283233402</v>
      </c>
      <c r="M3243">
        <v>-1.02926653544821</v>
      </c>
      <c r="N3243">
        <v>-0.780865179851428</v>
      </c>
      <c r="O3243">
        <v>0.72064327991288502</v>
      </c>
      <c r="P3243" t="s">
        <v>22</v>
      </c>
    </row>
    <row r="3244" spans="10:16" x14ac:dyDescent="0.25">
      <c r="J3244">
        <v>2085</v>
      </c>
      <c r="K3244" t="s">
        <v>16</v>
      </c>
      <c r="L3244">
        <v>33.019802945732202</v>
      </c>
      <c r="M3244">
        <v>-1.0182918478183101</v>
      </c>
      <c r="N3244">
        <v>-0.55054247160579395</v>
      </c>
      <c r="O3244">
        <v>0.70469442036278296</v>
      </c>
      <c r="P3244" t="s">
        <v>22</v>
      </c>
    </row>
    <row r="3245" spans="10:16" x14ac:dyDescent="0.25">
      <c r="J3245">
        <v>2085</v>
      </c>
      <c r="K3245" t="s">
        <v>17</v>
      </c>
      <c r="L3245">
        <v>33.419653140590597</v>
      </c>
      <c r="M3245">
        <v>-1.03402582179086</v>
      </c>
      <c r="N3245">
        <v>-0.385079242778325</v>
      </c>
      <c r="O3245">
        <v>0.69542991973149604</v>
      </c>
      <c r="P3245" t="s">
        <v>22</v>
      </c>
    </row>
    <row r="3246" spans="10:16" x14ac:dyDescent="0.25">
      <c r="J3246">
        <v>2085</v>
      </c>
      <c r="K3246" t="s">
        <v>18</v>
      </c>
      <c r="L3246">
        <v>33.3540862935726</v>
      </c>
      <c r="M3246">
        <v>-1.0981537110936299</v>
      </c>
      <c r="N3246">
        <v>-0.44057900683946599</v>
      </c>
      <c r="O3246">
        <v>0.79790100668711705</v>
      </c>
      <c r="P3246" t="s">
        <v>22</v>
      </c>
    </row>
    <row r="3247" spans="10:16" x14ac:dyDescent="0.25">
      <c r="J3247">
        <v>2085</v>
      </c>
      <c r="K3247" t="s">
        <v>19</v>
      </c>
      <c r="L3247">
        <v>32.890203318546497</v>
      </c>
      <c r="M3247">
        <v>-1.06582454148724</v>
      </c>
      <c r="N3247">
        <v>-0.117902743065417</v>
      </c>
      <c r="O3247">
        <v>0.67918852245967698</v>
      </c>
      <c r="P3247" t="s">
        <v>22</v>
      </c>
    </row>
    <row r="3248" spans="10:16" x14ac:dyDescent="0.25">
      <c r="J3248">
        <v>2085</v>
      </c>
      <c r="K3248" t="s">
        <v>20</v>
      </c>
      <c r="L3248">
        <v>32.2539126007429</v>
      </c>
      <c r="M3248">
        <v>-1.1383737524711</v>
      </c>
      <c r="N3248">
        <v>-3.0171023980016101E-2</v>
      </c>
      <c r="O3248">
        <v>0.59195660812590101</v>
      </c>
      <c r="P3248" t="s">
        <v>22</v>
      </c>
    </row>
    <row r="3249" spans="10:16" x14ac:dyDescent="0.25">
      <c r="J3249">
        <v>2085</v>
      </c>
      <c r="K3249" t="s">
        <v>21</v>
      </c>
      <c r="L3249">
        <v>30.9226134337292</v>
      </c>
      <c r="M3249">
        <v>-1.1305654623302599</v>
      </c>
      <c r="N3249">
        <v>-8.1818969853784101E-3</v>
      </c>
      <c r="O3249">
        <v>0.76402779705170998</v>
      </c>
      <c r="P3249" t="s">
        <v>22</v>
      </c>
    </row>
    <row r="3250" spans="10:16" x14ac:dyDescent="0.25">
      <c r="J3250">
        <v>2086</v>
      </c>
      <c r="K3250" t="s">
        <v>8</v>
      </c>
      <c r="L3250">
        <v>29.411247347286</v>
      </c>
      <c r="M3250">
        <v>-1.0870279769072899</v>
      </c>
      <c r="N3250">
        <v>-1.4966425048722101</v>
      </c>
      <c r="O3250">
        <v>0.846525698624639</v>
      </c>
      <c r="P3250" t="s">
        <v>22</v>
      </c>
    </row>
    <row r="3251" spans="10:16" x14ac:dyDescent="0.25">
      <c r="J3251">
        <v>2086</v>
      </c>
      <c r="K3251" t="s">
        <v>6</v>
      </c>
      <c r="L3251">
        <v>29.934675970207199</v>
      </c>
      <c r="M3251">
        <v>-1.10079122804316</v>
      </c>
      <c r="N3251">
        <v>-1.49025752967812</v>
      </c>
      <c r="O3251">
        <v>0.74009542370479897</v>
      </c>
      <c r="P3251" t="s">
        <v>22</v>
      </c>
    </row>
    <row r="3252" spans="10:16" x14ac:dyDescent="0.25">
      <c r="J3252">
        <v>2086</v>
      </c>
      <c r="K3252" t="s">
        <v>9</v>
      </c>
      <c r="L3252">
        <v>30.415479410237101</v>
      </c>
      <c r="M3252">
        <v>-1.0687706525220999</v>
      </c>
      <c r="N3252">
        <v>-1.4074210298099199</v>
      </c>
      <c r="O3252">
        <v>0.73752533491700001</v>
      </c>
      <c r="P3252" t="s">
        <v>22</v>
      </c>
    </row>
    <row r="3253" spans="10:16" x14ac:dyDescent="0.25">
      <c r="J3253">
        <v>2086</v>
      </c>
      <c r="K3253" t="s">
        <v>10</v>
      </c>
      <c r="L3253">
        <v>30.943058012354701</v>
      </c>
      <c r="M3253">
        <v>-1.05823741010843</v>
      </c>
      <c r="N3253">
        <v>-1.39115786139663</v>
      </c>
      <c r="O3253">
        <v>0.80624442361334503</v>
      </c>
      <c r="P3253" t="s">
        <v>22</v>
      </c>
    </row>
    <row r="3254" spans="10:16" x14ac:dyDescent="0.25">
      <c r="J3254">
        <v>2086</v>
      </c>
      <c r="K3254" t="s">
        <v>11</v>
      </c>
      <c r="L3254">
        <v>31.612477259666001</v>
      </c>
      <c r="M3254">
        <v>-1.0371427555572399</v>
      </c>
      <c r="N3254">
        <v>-1.1801970816726</v>
      </c>
      <c r="O3254">
        <v>0.76839976962228596</v>
      </c>
      <c r="P3254" t="s">
        <v>22</v>
      </c>
    </row>
    <row r="3255" spans="10:16" x14ac:dyDescent="0.25">
      <c r="J3255">
        <v>2086</v>
      </c>
      <c r="K3255" t="s">
        <v>13</v>
      </c>
      <c r="L3255">
        <v>32.125140144708801</v>
      </c>
      <c r="M3255">
        <v>-1.0381673775531199</v>
      </c>
      <c r="N3255">
        <v>-1.0842362519236199</v>
      </c>
      <c r="O3255">
        <v>0.77243803082238405</v>
      </c>
      <c r="P3255" t="s">
        <v>22</v>
      </c>
    </row>
    <row r="3256" spans="10:16" x14ac:dyDescent="0.25">
      <c r="J3256">
        <v>2086</v>
      </c>
      <c r="K3256" t="s">
        <v>14</v>
      </c>
      <c r="L3256">
        <v>32.676780918528898</v>
      </c>
      <c r="M3256">
        <v>-1.00380165477598</v>
      </c>
      <c r="N3256">
        <v>-0.98442063434633298</v>
      </c>
      <c r="O3256">
        <v>0.84662043685144905</v>
      </c>
      <c r="P3256" t="s">
        <v>22</v>
      </c>
    </row>
    <row r="3257" spans="10:16" x14ac:dyDescent="0.25">
      <c r="J3257">
        <v>2086</v>
      </c>
      <c r="K3257" t="s">
        <v>15</v>
      </c>
      <c r="L3257">
        <v>32.9507072164322</v>
      </c>
      <c r="M3257">
        <v>-1.02141487030186</v>
      </c>
      <c r="N3257">
        <v>-0.780865179851428</v>
      </c>
      <c r="O3257">
        <v>0.72064327991288502</v>
      </c>
      <c r="P3257" t="s">
        <v>22</v>
      </c>
    </row>
    <row r="3258" spans="10:16" x14ac:dyDescent="0.25">
      <c r="J3258">
        <v>2086</v>
      </c>
      <c r="K3258" t="s">
        <v>16</v>
      </c>
      <c r="L3258">
        <v>33.095232878930901</v>
      </c>
      <c r="M3258">
        <v>-1.01044018267196</v>
      </c>
      <c r="N3258">
        <v>-0.55054247160579395</v>
      </c>
      <c r="O3258">
        <v>0.70469442036278296</v>
      </c>
      <c r="P3258" t="s">
        <v>22</v>
      </c>
    </row>
    <row r="3259" spans="10:16" x14ac:dyDescent="0.25">
      <c r="J3259">
        <v>2086</v>
      </c>
      <c r="K3259" t="s">
        <v>17</v>
      </c>
      <c r="L3259">
        <v>33.495083073789402</v>
      </c>
      <c r="M3259">
        <v>-1.0261741566445199</v>
      </c>
      <c r="N3259">
        <v>-0.385079242778325</v>
      </c>
      <c r="O3259">
        <v>0.69542991973149604</v>
      </c>
      <c r="P3259" t="s">
        <v>22</v>
      </c>
    </row>
    <row r="3260" spans="10:16" x14ac:dyDescent="0.25">
      <c r="J3260">
        <v>2086</v>
      </c>
      <c r="K3260" t="s">
        <v>18</v>
      </c>
      <c r="L3260">
        <v>33.429516226771398</v>
      </c>
      <c r="M3260">
        <v>-1.0903020459472801</v>
      </c>
      <c r="N3260">
        <v>-0.44057900683946599</v>
      </c>
      <c r="O3260">
        <v>0.79790100668711705</v>
      </c>
      <c r="P3260" t="s">
        <v>22</v>
      </c>
    </row>
    <row r="3261" spans="10:16" x14ac:dyDescent="0.25">
      <c r="J3261">
        <v>2086</v>
      </c>
      <c r="K3261" t="s">
        <v>19</v>
      </c>
      <c r="L3261">
        <v>32.965633251745302</v>
      </c>
      <c r="M3261">
        <v>-1.05797287634089</v>
      </c>
      <c r="N3261">
        <v>-0.117902743065417</v>
      </c>
      <c r="O3261">
        <v>0.67918852245967698</v>
      </c>
      <c r="P3261" t="s">
        <v>22</v>
      </c>
    </row>
    <row r="3262" spans="10:16" x14ac:dyDescent="0.25">
      <c r="J3262">
        <v>2086</v>
      </c>
      <c r="K3262" t="s">
        <v>20</v>
      </c>
      <c r="L3262">
        <v>32.329342533941599</v>
      </c>
      <c r="M3262">
        <v>-1.1305220873247499</v>
      </c>
      <c r="N3262">
        <v>-3.0171023980016101E-2</v>
      </c>
      <c r="O3262">
        <v>0.59195660812590101</v>
      </c>
      <c r="P3262" t="s">
        <v>22</v>
      </c>
    </row>
    <row r="3263" spans="10:16" x14ac:dyDescent="0.25">
      <c r="J3263">
        <v>2086</v>
      </c>
      <c r="K3263" t="s">
        <v>21</v>
      </c>
      <c r="L3263">
        <v>30.998043366928002</v>
      </c>
      <c r="M3263">
        <v>-1.1227137971839201</v>
      </c>
      <c r="N3263">
        <v>-8.1818969853784101E-3</v>
      </c>
      <c r="O3263">
        <v>0.76402779705170998</v>
      </c>
      <c r="P3263" t="s">
        <v>22</v>
      </c>
    </row>
    <row r="3264" spans="10:16" x14ac:dyDescent="0.25">
      <c r="J3264">
        <v>2087</v>
      </c>
      <c r="K3264" t="s">
        <v>8</v>
      </c>
      <c r="L3264">
        <v>29.486677280484798</v>
      </c>
      <c r="M3264">
        <v>-1.0791763117609501</v>
      </c>
      <c r="N3264">
        <v>-1.4966425048722101</v>
      </c>
      <c r="O3264">
        <v>0.846525698624639</v>
      </c>
      <c r="P3264" t="s">
        <v>22</v>
      </c>
    </row>
    <row r="3265" spans="10:16" x14ac:dyDescent="0.25">
      <c r="J3265">
        <v>2087</v>
      </c>
      <c r="K3265" t="s">
        <v>6</v>
      </c>
      <c r="L3265">
        <v>30.010105903405901</v>
      </c>
      <c r="M3265">
        <v>-1.0929395628968099</v>
      </c>
      <c r="N3265">
        <v>-1.49025752967812</v>
      </c>
      <c r="O3265">
        <v>0.74009542370479897</v>
      </c>
      <c r="P3265" t="s">
        <v>22</v>
      </c>
    </row>
    <row r="3266" spans="10:16" x14ac:dyDescent="0.25">
      <c r="J3266">
        <v>2087</v>
      </c>
      <c r="K3266" t="s">
        <v>9</v>
      </c>
      <c r="L3266">
        <v>30.490909343435799</v>
      </c>
      <c r="M3266">
        <v>-1.0609189873757601</v>
      </c>
      <c r="N3266">
        <v>-1.4074210298099199</v>
      </c>
      <c r="O3266">
        <v>0.73752533491700001</v>
      </c>
      <c r="P3266" t="s">
        <v>22</v>
      </c>
    </row>
    <row r="3267" spans="10:16" x14ac:dyDescent="0.25">
      <c r="J3267">
        <v>2087</v>
      </c>
      <c r="K3267" t="s">
        <v>10</v>
      </c>
      <c r="L3267">
        <v>31.018487945553499</v>
      </c>
      <c r="M3267">
        <v>-1.0503857449620799</v>
      </c>
      <c r="N3267">
        <v>-1.39115786139663</v>
      </c>
      <c r="O3267">
        <v>0.80624442361334503</v>
      </c>
      <c r="P3267" t="s">
        <v>22</v>
      </c>
    </row>
    <row r="3268" spans="10:16" x14ac:dyDescent="0.25">
      <c r="J3268">
        <v>2087</v>
      </c>
      <c r="K3268" t="s">
        <v>11</v>
      </c>
      <c r="L3268">
        <v>31.687907192864799</v>
      </c>
      <c r="M3268">
        <v>-1.0292910904108901</v>
      </c>
      <c r="N3268">
        <v>-1.1801970816726</v>
      </c>
      <c r="O3268">
        <v>0.76839976962228596</v>
      </c>
      <c r="P3268" t="s">
        <v>22</v>
      </c>
    </row>
    <row r="3269" spans="10:16" x14ac:dyDescent="0.25">
      <c r="J3269">
        <v>2087</v>
      </c>
      <c r="K3269" t="s">
        <v>13</v>
      </c>
      <c r="L3269">
        <v>32.2005700779075</v>
      </c>
      <c r="M3269">
        <v>-1.0303157124067801</v>
      </c>
      <c r="N3269">
        <v>-1.0842362519236199</v>
      </c>
      <c r="O3269">
        <v>0.77243803082238405</v>
      </c>
      <c r="P3269" t="s">
        <v>22</v>
      </c>
    </row>
    <row r="3270" spans="10:16" x14ac:dyDescent="0.25">
      <c r="J3270">
        <v>2087</v>
      </c>
      <c r="K3270" t="s">
        <v>14</v>
      </c>
      <c r="L3270">
        <v>32.752210851727597</v>
      </c>
      <c r="M3270">
        <v>-0.995949989629629</v>
      </c>
      <c r="N3270">
        <v>-0.98442063434633298</v>
      </c>
      <c r="O3270">
        <v>0.84662043685144905</v>
      </c>
      <c r="P3270" t="s">
        <v>22</v>
      </c>
    </row>
    <row r="3271" spans="10:16" x14ac:dyDescent="0.25">
      <c r="J3271">
        <v>2087</v>
      </c>
      <c r="K3271" t="s">
        <v>15</v>
      </c>
      <c r="L3271">
        <v>33.026137149630998</v>
      </c>
      <c r="M3271">
        <v>-1.0135632051555199</v>
      </c>
      <c r="N3271">
        <v>-0.780865179851428</v>
      </c>
      <c r="O3271">
        <v>0.72064327991288502</v>
      </c>
      <c r="P3271" t="s">
        <v>22</v>
      </c>
    </row>
    <row r="3272" spans="10:16" x14ac:dyDescent="0.25">
      <c r="J3272">
        <v>2087</v>
      </c>
      <c r="K3272" t="s">
        <v>16</v>
      </c>
      <c r="L3272">
        <v>33.170662812129699</v>
      </c>
      <c r="M3272">
        <v>-1.0025885175256199</v>
      </c>
      <c r="N3272">
        <v>-0.55054247160579395</v>
      </c>
      <c r="O3272">
        <v>0.70469442036278296</v>
      </c>
      <c r="P3272" t="s">
        <v>22</v>
      </c>
    </row>
    <row r="3273" spans="10:16" x14ac:dyDescent="0.25">
      <c r="J3273">
        <v>2087</v>
      </c>
      <c r="K3273" t="s">
        <v>17</v>
      </c>
      <c r="L3273">
        <v>33.5705130069882</v>
      </c>
      <c r="M3273">
        <v>-1.0183224914981699</v>
      </c>
      <c r="N3273">
        <v>-0.385079242778325</v>
      </c>
      <c r="O3273">
        <v>0.69542991973149604</v>
      </c>
      <c r="P3273" t="s">
        <v>22</v>
      </c>
    </row>
    <row r="3274" spans="10:16" x14ac:dyDescent="0.25">
      <c r="J3274">
        <v>2087</v>
      </c>
      <c r="K3274" t="s">
        <v>18</v>
      </c>
      <c r="L3274">
        <v>33.504946159970203</v>
      </c>
      <c r="M3274">
        <v>-1.08245038080093</v>
      </c>
      <c r="N3274">
        <v>-0.44057900683946599</v>
      </c>
      <c r="O3274">
        <v>0.79790100668711705</v>
      </c>
      <c r="P3274" t="s">
        <v>22</v>
      </c>
    </row>
    <row r="3275" spans="10:16" x14ac:dyDescent="0.25">
      <c r="J3275">
        <v>2087</v>
      </c>
      <c r="K3275" t="s">
        <v>19</v>
      </c>
      <c r="L3275">
        <v>33.041063184944001</v>
      </c>
      <c r="M3275">
        <v>-1.0501212111945499</v>
      </c>
      <c r="N3275">
        <v>-0.117902743065417</v>
      </c>
      <c r="O3275">
        <v>0.67918852245967698</v>
      </c>
      <c r="P3275" t="s">
        <v>22</v>
      </c>
    </row>
    <row r="3276" spans="10:16" x14ac:dyDescent="0.25">
      <c r="J3276">
        <v>2087</v>
      </c>
      <c r="K3276" t="s">
        <v>20</v>
      </c>
      <c r="L3276">
        <v>32.404772467140397</v>
      </c>
      <c r="M3276">
        <v>-1.1226704221784001</v>
      </c>
      <c r="N3276">
        <v>-3.0171023980016101E-2</v>
      </c>
      <c r="O3276">
        <v>0.59195660812590101</v>
      </c>
      <c r="P3276" t="s">
        <v>22</v>
      </c>
    </row>
    <row r="3277" spans="10:16" x14ac:dyDescent="0.25">
      <c r="J3277">
        <v>2087</v>
      </c>
      <c r="K3277" t="s">
        <v>21</v>
      </c>
      <c r="L3277">
        <v>31.0734733001267</v>
      </c>
      <c r="M3277">
        <v>-1.11486213203757</v>
      </c>
      <c r="N3277">
        <v>-8.1818969853784101E-3</v>
      </c>
      <c r="O3277">
        <v>0.76402779705170998</v>
      </c>
      <c r="P3277" t="s">
        <v>22</v>
      </c>
    </row>
    <row r="3278" spans="10:16" x14ac:dyDescent="0.25">
      <c r="J3278">
        <v>2088</v>
      </c>
      <c r="K3278" t="s">
        <v>8</v>
      </c>
      <c r="L3278">
        <v>29.5621072136835</v>
      </c>
      <c r="M3278">
        <v>-1.0713246466146</v>
      </c>
      <c r="N3278">
        <v>-1.4966425048722101</v>
      </c>
      <c r="O3278">
        <v>0.846525698624639</v>
      </c>
      <c r="P3278" t="s">
        <v>22</v>
      </c>
    </row>
    <row r="3279" spans="10:16" x14ac:dyDescent="0.25">
      <c r="J3279">
        <v>2088</v>
      </c>
      <c r="K3279" t="s">
        <v>6</v>
      </c>
      <c r="L3279">
        <v>30.085535836604699</v>
      </c>
      <c r="M3279">
        <v>-1.0850878977504601</v>
      </c>
      <c r="N3279">
        <v>-1.49025752967812</v>
      </c>
      <c r="O3279">
        <v>0.74009542370479897</v>
      </c>
      <c r="P3279" t="s">
        <v>22</v>
      </c>
    </row>
    <row r="3280" spans="10:16" x14ac:dyDescent="0.25">
      <c r="J3280">
        <v>2088</v>
      </c>
      <c r="K3280" t="s">
        <v>9</v>
      </c>
      <c r="L3280">
        <v>30.566339276634601</v>
      </c>
      <c r="M3280">
        <v>-1.05306732222941</v>
      </c>
      <c r="N3280">
        <v>-1.4074210298099199</v>
      </c>
      <c r="O3280">
        <v>0.73752533491700001</v>
      </c>
      <c r="P3280" t="s">
        <v>22</v>
      </c>
    </row>
    <row r="3281" spans="10:16" x14ac:dyDescent="0.25">
      <c r="J3281">
        <v>2088</v>
      </c>
      <c r="K3281" t="s">
        <v>10</v>
      </c>
      <c r="L3281">
        <v>31.093917878752201</v>
      </c>
      <c r="M3281">
        <v>-1.0425340798157301</v>
      </c>
      <c r="N3281">
        <v>-1.39115786139663</v>
      </c>
      <c r="O3281">
        <v>0.80624442361334503</v>
      </c>
      <c r="P3281" t="s">
        <v>22</v>
      </c>
    </row>
    <row r="3282" spans="10:16" x14ac:dyDescent="0.25">
      <c r="J3282">
        <v>2088</v>
      </c>
      <c r="K3282" t="s">
        <v>11</v>
      </c>
      <c r="L3282">
        <v>31.763337126063501</v>
      </c>
      <c r="M3282">
        <v>-1.02143942526454</v>
      </c>
      <c r="N3282">
        <v>-1.1801970816726</v>
      </c>
      <c r="O3282">
        <v>0.76839976962228596</v>
      </c>
      <c r="P3282" t="s">
        <v>22</v>
      </c>
    </row>
    <row r="3283" spans="10:16" x14ac:dyDescent="0.25">
      <c r="J3283">
        <v>2088</v>
      </c>
      <c r="K3283" t="s">
        <v>13</v>
      </c>
      <c r="L3283">
        <v>32.276000011106298</v>
      </c>
      <c r="M3283">
        <v>-1.0224640472604201</v>
      </c>
      <c r="N3283">
        <v>-1.0842362519236199</v>
      </c>
      <c r="O3283">
        <v>0.77243803082238405</v>
      </c>
      <c r="P3283" t="s">
        <v>22</v>
      </c>
    </row>
    <row r="3284" spans="10:16" x14ac:dyDescent="0.25">
      <c r="J3284">
        <v>2088</v>
      </c>
      <c r="K3284" t="s">
        <v>14</v>
      </c>
      <c r="L3284">
        <v>32.827640784926402</v>
      </c>
      <c r="M3284">
        <v>-0.98809832448327795</v>
      </c>
      <c r="N3284">
        <v>-0.98442063434633298</v>
      </c>
      <c r="O3284">
        <v>0.84662043685144905</v>
      </c>
      <c r="P3284" t="s">
        <v>22</v>
      </c>
    </row>
    <row r="3285" spans="10:16" x14ac:dyDescent="0.25">
      <c r="J3285">
        <v>2088</v>
      </c>
      <c r="K3285" t="s">
        <v>15</v>
      </c>
      <c r="L3285">
        <v>33.101567082829703</v>
      </c>
      <c r="M3285">
        <v>-1.0057115400091701</v>
      </c>
      <c r="N3285">
        <v>-0.780865179851428</v>
      </c>
      <c r="O3285">
        <v>0.72064327991288502</v>
      </c>
      <c r="P3285" t="s">
        <v>22</v>
      </c>
    </row>
    <row r="3286" spans="10:16" x14ac:dyDescent="0.25">
      <c r="J3286">
        <v>2088</v>
      </c>
      <c r="K3286" t="s">
        <v>16</v>
      </c>
      <c r="L3286">
        <v>33.246092745328497</v>
      </c>
      <c r="M3286">
        <v>-0.99473685237926501</v>
      </c>
      <c r="N3286">
        <v>-0.55054247160579395</v>
      </c>
      <c r="O3286">
        <v>0.70469442036278296</v>
      </c>
      <c r="P3286" t="s">
        <v>22</v>
      </c>
    </row>
    <row r="3287" spans="10:16" x14ac:dyDescent="0.25">
      <c r="J3287">
        <v>2088</v>
      </c>
      <c r="K3287" t="s">
        <v>17</v>
      </c>
      <c r="L3287">
        <v>33.645942940186899</v>
      </c>
      <c r="M3287">
        <v>-1.0104708263518201</v>
      </c>
      <c r="N3287">
        <v>-0.385079242778325</v>
      </c>
      <c r="O3287">
        <v>0.69542991973149604</v>
      </c>
      <c r="P3287" t="s">
        <v>22</v>
      </c>
    </row>
    <row r="3288" spans="10:16" x14ac:dyDescent="0.25">
      <c r="J3288">
        <v>2088</v>
      </c>
      <c r="K3288" t="s">
        <v>18</v>
      </c>
      <c r="L3288">
        <v>33.580376093168901</v>
      </c>
      <c r="M3288">
        <v>-1.07459871565458</v>
      </c>
      <c r="N3288">
        <v>-0.44057900683946599</v>
      </c>
      <c r="O3288">
        <v>0.79790100668711705</v>
      </c>
      <c r="P3288" t="s">
        <v>22</v>
      </c>
    </row>
    <row r="3289" spans="10:16" x14ac:dyDescent="0.25">
      <c r="J3289">
        <v>2088</v>
      </c>
      <c r="K3289" t="s">
        <v>19</v>
      </c>
      <c r="L3289">
        <v>33.116493118142799</v>
      </c>
      <c r="M3289">
        <v>-1.0422695460482001</v>
      </c>
      <c r="N3289">
        <v>-0.117902743065417</v>
      </c>
      <c r="O3289">
        <v>0.67918852245967698</v>
      </c>
      <c r="P3289" t="s">
        <v>22</v>
      </c>
    </row>
    <row r="3290" spans="10:16" x14ac:dyDescent="0.25">
      <c r="J3290">
        <v>2088</v>
      </c>
      <c r="K3290" t="s">
        <v>20</v>
      </c>
      <c r="L3290">
        <v>32.480202400339103</v>
      </c>
      <c r="M3290">
        <v>-1.11481875703205</v>
      </c>
      <c r="N3290">
        <v>-3.0171023980016101E-2</v>
      </c>
      <c r="O3290">
        <v>0.59195660812590101</v>
      </c>
      <c r="P3290" t="s">
        <v>22</v>
      </c>
    </row>
    <row r="3291" spans="10:16" x14ac:dyDescent="0.25">
      <c r="J3291">
        <v>2088</v>
      </c>
      <c r="K3291" t="s">
        <v>21</v>
      </c>
      <c r="L3291">
        <v>31.148903233325498</v>
      </c>
      <c r="M3291">
        <v>-1.10701046689122</v>
      </c>
      <c r="N3291">
        <v>-8.1818969853784101E-3</v>
      </c>
      <c r="O3291">
        <v>0.76402779705170998</v>
      </c>
      <c r="P3291" t="s">
        <v>22</v>
      </c>
    </row>
    <row r="3292" spans="10:16" x14ac:dyDescent="0.25">
      <c r="J3292">
        <v>2089</v>
      </c>
      <c r="K3292" t="s">
        <v>8</v>
      </c>
      <c r="L3292">
        <v>29.637537146882298</v>
      </c>
      <c r="M3292">
        <v>-1.06347298146825</v>
      </c>
      <c r="N3292">
        <v>-1.4966425048722101</v>
      </c>
      <c r="O3292">
        <v>0.846525698624639</v>
      </c>
      <c r="P3292" t="s">
        <v>22</v>
      </c>
    </row>
    <row r="3293" spans="10:16" x14ac:dyDescent="0.25">
      <c r="J3293">
        <v>2089</v>
      </c>
      <c r="K3293" t="s">
        <v>6</v>
      </c>
      <c r="L3293">
        <v>30.1609657698035</v>
      </c>
      <c r="M3293">
        <v>-1.0772362326041101</v>
      </c>
      <c r="N3293">
        <v>-1.49025752967812</v>
      </c>
      <c r="O3293">
        <v>0.74009542370479897</v>
      </c>
      <c r="P3293" t="s">
        <v>22</v>
      </c>
    </row>
    <row r="3294" spans="10:16" x14ac:dyDescent="0.25">
      <c r="J3294">
        <v>2089</v>
      </c>
      <c r="K3294" t="s">
        <v>9</v>
      </c>
      <c r="L3294">
        <v>30.641769209833399</v>
      </c>
      <c r="M3294">
        <v>-1.04521565708306</v>
      </c>
      <c r="N3294">
        <v>-1.4074210298099199</v>
      </c>
      <c r="O3294">
        <v>0.73752533491700001</v>
      </c>
      <c r="P3294" t="s">
        <v>22</v>
      </c>
    </row>
    <row r="3295" spans="10:16" x14ac:dyDescent="0.25">
      <c r="J3295">
        <v>2089</v>
      </c>
      <c r="K3295" t="s">
        <v>10</v>
      </c>
      <c r="L3295">
        <v>31.169347811950999</v>
      </c>
      <c r="M3295">
        <v>-1.03468241466938</v>
      </c>
      <c r="N3295">
        <v>-1.39115786139663</v>
      </c>
      <c r="O3295">
        <v>0.80624442361334503</v>
      </c>
      <c r="P3295" t="s">
        <v>22</v>
      </c>
    </row>
    <row r="3296" spans="10:16" x14ac:dyDescent="0.25">
      <c r="J3296">
        <v>2089</v>
      </c>
      <c r="K3296" t="s">
        <v>11</v>
      </c>
      <c r="L3296">
        <v>31.838767059262299</v>
      </c>
      <c r="M3296">
        <v>-1.0135877601182</v>
      </c>
      <c r="N3296">
        <v>-1.1801970816726</v>
      </c>
      <c r="O3296">
        <v>0.76839976962228596</v>
      </c>
      <c r="P3296" t="s">
        <v>22</v>
      </c>
    </row>
    <row r="3297" spans="10:16" x14ac:dyDescent="0.25">
      <c r="J3297">
        <v>2089</v>
      </c>
      <c r="K3297" t="s">
        <v>13</v>
      </c>
      <c r="L3297">
        <v>32.351429944305103</v>
      </c>
      <c r="M3297">
        <v>-1.01461238211408</v>
      </c>
      <c r="N3297">
        <v>-1.0842362519236199</v>
      </c>
      <c r="O3297">
        <v>0.77243803082238405</v>
      </c>
      <c r="P3297" t="s">
        <v>22</v>
      </c>
    </row>
    <row r="3298" spans="10:16" x14ac:dyDescent="0.25">
      <c r="J3298">
        <v>2089</v>
      </c>
      <c r="K3298" t="s">
        <v>14</v>
      </c>
      <c r="L3298">
        <v>32.9030707181252</v>
      </c>
      <c r="M3298">
        <v>-0.980246659336931</v>
      </c>
      <c r="N3298">
        <v>-0.98442063434633298</v>
      </c>
      <c r="O3298">
        <v>0.84662043685144905</v>
      </c>
      <c r="P3298" t="s">
        <v>22</v>
      </c>
    </row>
    <row r="3299" spans="10:16" x14ac:dyDescent="0.25">
      <c r="J3299">
        <v>2089</v>
      </c>
      <c r="K3299" t="s">
        <v>15</v>
      </c>
      <c r="L3299">
        <v>33.176997016028501</v>
      </c>
      <c r="M3299">
        <v>-0.99785987486281902</v>
      </c>
      <c r="N3299">
        <v>-0.780865179851428</v>
      </c>
      <c r="O3299">
        <v>0.72064327991288502</v>
      </c>
      <c r="P3299" t="s">
        <v>22</v>
      </c>
    </row>
    <row r="3300" spans="10:16" x14ac:dyDescent="0.25">
      <c r="J3300">
        <v>2089</v>
      </c>
      <c r="K3300" t="s">
        <v>16</v>
      </c>
      <c r="L3300">
        <v>33.321522678527302</v>
      </c>
      <c r="M3300">
        <v>-0.98688518723291796</v>
      </c>
      <c r="N3300">
        <v>-0.55054247160579395</v>
      </c>
      <c r="O3300">
        <v>0.70469442036278296</v>
      </c>
      <c r="P3300" t="s">
        <v>22</v>
      </c>
    </row>
    <row r="3301" spans="10:16" x14ac:dyDescent="0.25">
      <c r="J3301">
        <v>2089</v>
      </c>
      <c r="K3301" t="s">
        <v>17</v>
      </c>
      <c r="L3301">
        <v>33.721372873385697</v>
      </c>
      <c r="M3301">
        <v>-1.00261916120547</v>
      </c>
      <c r="N3301">
        <v>-0.385079242778325</v>
      </c>
      <c r="O3301">
        <v>0.69542991973149604</v>
      </c>
      <c r="P3301" t="s">
        <v>22</v>
      </c>
    </row>
    <row r="3302" spans="10:16" x14ac:dyDescent="0.25">
      <c r="J3302">
        <v>2089</v>
      </c>
      <c r="K3302" t="s">
        <v>18</v>
      </c>
      <c r="L3302">
        <v>33.655806026367699</v>
      </c>
      <c r="M3302">
        <v>-1.0667470505082299</v>
      </c>
      <c r="N3302">
        <v>-0.44057900683946599</v>
      </c>
      <c r="O3302">
        <v>0.79790100668711705</v>
      </c>
      <c r="P3302" t="s">
        <v>22</v>
      </c>
    </row>
    <row r="3303" spans="10:16" x14ac:dyDescent="0.25">
      <c r="J3303">
        <v>2089</v>
      </c>
      <c r="K3303" t="s">
        <v>19</v>
      </c>
      <c r="L3303">
        <v>33.191923051341597</v>
      </c>
      <c r="M3303">
        <v>-1.0344178809018501</v>
      </c>
      <c r="N3303">
        <v>-0.117902743065417</v>
      </c>
      <c r="O3303">
        <v>0.67918852245967698</v>
      </c>
      <c r="P3303" t="s">
        <v>22</v>
      </c>
    </row>
    <row r="3304" spans="10:16" x14ac:dyDescent="0.25">
      <c r="J3304">
        <v>2089</v>
      </c>
      <c r="K3304" t="s">
        <v>20</v>
      </c>
      <c r="L3304">
        <v>32.555632333537901</v>
      </c>
      <c r="M3304">
        <v>-1.1069670918857</v>
      </c>
      <c r="N3304">
        <v>-3.0171023980016101E-2</v>
      </c>
      <c r="O3304">
        <v>0.59195660812590101</v>
      </c>
      <c r="P3304" t="s">
        <v>22</v>
      </c>
    </row>
    <row r="3305" spans="10:16" x14ac:dyDescent="0.25">
      <c r="J3305">
        <v>2089</v>
      </c>
      <c r="K3305" t="s">
        <v>21</v>
      </c>
      <c r="L3305">
        <v>31.2243331665243</v>
      </c>
      <c r="M3305">
        <v>-1.0991588017448699</v>
      </c>
      <c r="N3305">
        <v>-8.1818969853784101E-3</v>
      </c>
      <c r="O3305">
        <v>0.76402779705170998</v>
      </c>
      <c r="P3305" t="s">
        <v>22</v>
      </c>
    </row>
    <row r="3306" spans="10:16" x14ac:dyDescent="0.25">
      <c r="J3306">
        <v>2090</v>
      </c>
      <c r="K3306" t="s">
        <v>8</v>
      </c>
      <c r="L3306">
        <v>29.7129670800811</v>
      </c>
      <c r="M3306">
        <v>-1.0556213163218999</v>
      </c>
      <c r="N3306">
        <v>-1.4966425048722101</v>
      </c>
      <c r="O3306">
        <v>0.846525698624639</v>
      </c>
      <c r="P3306" t="s">
        <v>22</v>
      </c>
    </row>
    <row r="3307" spans="10:16" x14ac:dyDescent="0.25">
      <c r="J3307">
        <v>2090</v>
      </c>
      <c r="K3307" t="s">
        <v>6</v>
      </c>
      <c r="L3307">
        <v>30.236395703002302</v>
      </c>
      <c r="M3307">
        <v>-1.06938456745776</v>
      </c>
      <c r="N3307">
        <v>-1.49025752967812</v>
      </c>
      <c r="O3307">
        <v>0.74009542370479897</v>
      </c>
      <c r="P3307" t="s">
        <v>22</v>
      </c>
    </row>
    <row r="3308" spans="10:16" x14ac:dyDescent="0.25">
      <c r="J3308">
        <v>2090</v>
      </c>
      <c r="K3308" t="s">
        <v>9</v>
      </c>
      <c r="L3308">
        <v>30.717199143032101</v>
      </c>
      <c r="M3308">
        <v>-1.0373639919367099</v>
      </c>
      <c r="N3308">
        <v>-1.4074210298099199</v>
      </c>
      <c r="O3308">
        <v>0.73752533491700001</v>
      </c>
      <c r="P3308" t="s">
        <v>22</v>
      </c>
    </row>
    <row r="3309" spans="10:16" x14ac:dyDescent="0.25">
      <c r="J3309">
        <v>2090</v>
      </c>
      <c r="K3309" t="s">
        <v>10</v>
      </c>
      <c r="L3309">
        <v>31.244777745149801</v>
      </c>
      <c r="M3309">
        <v>-1.02683074952303</v>
      </c>
      <c r="N3309">
        <v>-1.39115786139663</v>
      </c>
      <c r="O3309">
        <v>0.80624442361334503</v>
      </c>
      <c r="P3309" t="s">
        <v>22</v>
      </c>
    </row>
    <row r="3310" spans="10:16" x14ac:dyDescent="0.25">
      <c r="J3310">
        <v>2090</v>
      </c>
      <c r="K3310" t="s">
        <v>11</v>
      </c>
      <c r="L3310">
        <v>31.9141969924611</v>
      </c>
      <c r="M3310">
        <v>-1.0057360949718499</v>
      </c>
      <c r="N3310">
        <v>-1.1801970816726</v>
      </c>
      <c r="O3310">
        <v>0.76839976962228596</v>
      </c>
      <c r="P3310" t="s">
        <v>22</v>
      </c>
    </row>
    <row r="3311" spans="10:16" x14ac:dyDescent="0.25">
      <c r="J3311">
        <v>2090</v>
      </c>
      <c r="K3311" t="s">
        <v>13</v>
      </c>
      <c r="L3311">
        <v>32.426859877503801</v>
      </c>
      <c r="M3311">
        <v>-1.00676071696773</v>
      </c>
      <c r="N3311">
        <v>-1.0842362519236199</v>
      </c>
      <c r="O3311">
        <v>0.77243803082238405</v>
      </c>
      <c r="P3311" t="s">
        <v>22</v>
      </c>
    </row>
    <row r="3312" spans="10:16" x14ac:dyDescent="0.25">
      <c r="J3312">
        <v>2090</v>
      </c>
      <c r="K3312" t="s">
        <v>14</v>
      </c>
      <c r="L3312">
        <v>32.978500651323898</v>
      </c>
      <c r="M3312">
        <v>-0.97239499419058395</v>
      </c>
      <c r="N3312">
        <v>-0.98442063434633298</v>
      </c>
      <c r="O3312">
        <v>0.84662043685144905</v>
      </c>
      <c r="P3312" t="s">
        <v>22</v>
      </c>
    </row>
    <row r="3313" spans="10:16" x14ac:dyDescent="0.25">
      <c r="J3313">
        <v>2090</v>
      </c>
      <c r="K3313" t="s">
        <v>15</v>
      </c>
      <c r="L3313">
        <v>33.252426949227299</v>
      </c>
      <c r="M3313">
        <v>-0.99000820971647097</v>
      </c>
      <c r="N3313">
        <v>-0.780865179851428</v>
      </c>
      <c r="O3313">
        <v>0.72064327991288502</v>
      </c>
      <c r="P3313" t="s">
        <v>22</v>
      </c>
    </row>
    <row r="3314" spans="10:16" x14ac:dyDescent="0.25">
      <c r="J3314">
        <v>2090</v>
      </c>
      <c r="K3314" t="s">
        <v>16</v>
      </c>
      <c r="L3314">
        <v>33.396952611726</v>
      </c>
      <c r="M3314">
        <v>-0.97903352208657102</v>
      </c>
      <c r="N3314">
        <v>-0.55054247160579395</v>
      </c>
      <c r="O3314">
        <v>0.70469442036278296</v>
      </c>
      <c r="P3314" t="s">
        <v>22</v>
      </c>
    </row>
    <row r="3315" spans="10:16" x14ac:dyDescent="0.25">
      <c r="J3315">
        <v>2090</v>
      </c>
      <c r="K3315" t="s">
        <v>17</v>
      </c>
      <c r="L3315">
        <v>33.796802806584502</v>
      </c>
      <c r="M3315">
        <v>-0.99476749605912196</v>
      </c>
      <c r="N3315">
        <v>-0.385079242778325</v>
      </c>
      <c r="O3315">
        <v>0.69542991973149604</v>
      </c>
      <c r="P3315" t="s">
        <v>22</v>
      </c>
    </row>
    <row r="3316" spans="10:16" x14ac:dyDescent="0.25">
      <c r="J3316">
        <v>2090</v>
      </c>
      <c r="K3316" t="s">
        <v>18</v>
      </c>
      <c r="L3316">
        <v>33.731235959566497</v>
      </c>
      <c r="M3316">
        <v>-1.0588953853618901</v>
      </c>
      <c r="N3316">
        <v>-0.44057900683946599</v>
      </c>
      <c r="O3316">
        <v>0.79790100668711705</v>
      </c>
      <c r="P3316" t="s">
        <v>22</v>
      </c>
    </row>
    <row r="3317" spans="10:16" x14ac:dyDescent="0.25">
      <c r="J3317">
        <v>2090</v>
      </c>
      <c r="K3317" t="s">
        <v>19</v>
      </c>
      <c r="L3317">
        <v>33.267352984540402</v>
      </c>
      <c r="M3317">
        <v>-1.0265662157555</v>
      </c>
      <c r="N3317">
        <v>-0.117902743065417</v>
      </c>
      <c r="O3317">
        <v>0.67918852245967698</v>
      </c>
      <c r="P3317" t="s">
        <v>22</v>
      </c>
    </row>
    <row r="3318" spans="10:16" x14ac:dyDescent="0.25">
      <c r="J3318">
        <v>2090</v>
      </c>
      <c r="K3318" t="s">
        <v>20</v>
      </c>
      <c r="L3318">
        <v>32.631062266736699</v>
      </c>
      <c r="M3318">
        <v>-1.0991154267393599</v>
      </c>
      <c r="N3318">
        <v>-3.0171023980016101E-2</v>
      </c>
      <c r="O3318">
        <v>0.59195660812590101</v>
      </c>
      <c r="P3318" t="s">
        <v>22</v>
      </c>
    </row>
    <row r="3319" spans="10:16" x14ac:dyDescent="0.25">
      <c r="J3319">
        <v>2090</v>
      </c>
      <c r="K3319" t="s">
        <v>21</v>
      </c>
      <c r="L3319">
        <v>31.299763099722998</v>
      </c>
      <c r="M3319">
        <v>-1.0913071365985201</v>
      </c>
      <c r="N3319">
        <v>-8.1818969853784101E-3</v>
      </c>
      <c r="O3319">
        <v>0.76402779705170998</v>
      </c>
      <c r="P3319" t="s">
        <v>22</v>
      </c>
    </row>
    <row r="3320" spans="10:16" x14ac:dyDescent="0.25">
      <c r="J3320">
        <v>2091</v>
      </c>
      <c r="K3320" t="s">
        <v>8</v>
      </c>
      <c r="L3320">
        <v>29.788397013279798</v>
      </c>
      <c r="M3320">
        <v>-1.0477696511755501</v>
      </c>
      <c r="N3320">
        <v>-1.4966425048722101</v>
      </c>
      <c r="O3320">
        <v>0.846525698624639</v>
      </c>
      <c r="P3320" t="s">
        <v>22</v>
      </c>
    </row>
    <row r="3321" spans="10:16" x14ac:dyDescent="0.25">
      <c r="J3321">
        <v>2091</v>
      </c>
      <c r="K3321" t="s">
        <v>6</v>
      </c>
      <c r="L3321">
        <v>30.311825636201</v>
      </c>
      <c r="M3321">
        <v>-1.06153290231141</v>
      </c>
      <c r="N3321">
        <v>-1.49025752967812</v>
      </c>
      <c r="O3321">
        <v>0.74009542370479897</v>
      </c>
      <c r="P3321" t="s">
        <v>22</v>
      </c>
    </row>
    <row r="3322" spans="10:16" x14ac:dyDescent="0.25">
      <c r="J3322">
        <v>2091</v>
      </c>
      <c r="K3322" t="s">
        <v>9</v>
      </c>
      <c r="L3322">
        <v>30.792629076230899</v>
      </c>
      <c r="M3322">
        <v>-1.0295123267903601</v>
      </c>
      <c r="N3322">
        <v>-1.4074210298099199</v>
      </c>
      <c r="O3322">
        <v>0.73752533491700001</v>
      </c>
      <c r="P3322" t="s">
        <v>22</v>
      </c>
    </row>
    <row r="3323" spans="10:16" x14ac:dyDescent="0.25">
      <c r="J3323">
        <v>2091</v>
      </c>
      <c r="K3323" t="s">
        <v>10</v>
      </c>
      <c r="L3323">
        <v>31.320207678348499</v>
      </c>
      <c r="M3323">
        <v>-1.0189790843766799</v>
      </c>
      <c r="N3323">
        <v>-1.39115786139663</v>
      </c>
      <c r="O3323">
        <v>0.80624442361334503</v>
      </c>
      <c r="P3323" t="s">
        <v>22</v>
      </c>
    </row>
    <row r="3324" spans="10:16" x14ac:dyDescent="0.25">
      <c r="J3324">
        <v>2091</v>
      </c>
      <c r="K3324" t="s">
        <v>11</v>
      </c>
      <c r="L3324">
        <v>31.989626925659799</v>
      </c>
      <c r="M3324">
        <v>-0.99788442982549697</v>
      </c>
      <c r="N3324">
        <v>-1.1801970816726</v>
      </c>
      <c r="O3324">
        <v>0.76839976962228596</v>
      </c>
      <c r="P3324" t="s">
        <v>22</v>
      </c>
    </row>
    <row r="3325" spans="10:16" x14ac:dyDescent="0.25">
      <c r="J3325">
        <v>2091</v>
      </c>
      <c r="K3325" t="s">
        <v>13</v>
      </c>
      <c r="L3325">
        <v>32.502289810702599</v>
      </c>
      <c r="M3325">
        <v>-0.99890905182137901</v>
      </c>
      <c r="N3325">
        <v>-1.0842362519236199</v>
      </c>
      <c r="O3325">
        <v>0.77243803082238405</v>
      </c>
      <c r="P3325" t="s">
        <v>22</v>
      </c>
    </row>
    <row r="3326" spans="10:16" x14ac:dyDescent="0.25">
      <c r="J3326">
        <v>2091</v>
      </c>
      <c r="K3326" t="s">
        <v>14</v>
      </c>
      <c r="L3326">
        <v>33.053930584522703</v>
      </c>
      <c r="M3326">
        <v>-0.96454332904423301</v>
      </c>
      <c r="N3326">
        <v>-0.98442063434633298</v>
      </c>
      <c r="O3326">
        <v>0.84662043685144905</v>
      </c>
      <c r="P3326" t="s">
        <v>22</v>
      </c>
    </row>
    <row r="3327" spans="10:16" x14ac:dyDescent="0.25">
      <c r="J3327">
        <v>2091</v>
      </c>
      <c r="K3327" t="s">
        <v>15</v>
      </c>
      <c r="L3327">
        <v>33.327856882425998</v>
      </c>
      <c r="M3327">
        <v>-0.98215654457012003</v>
      </c>
      <c r="N3327">
        <v>-0.780865179851428</v>
      </c>
      <c r="O3327">
        <v>0.72064327991288502</v>
      </c>
      <c r="P3327" t="s">
        <v>22</v>
      </c>
    </row>
    <row r="3328" spans="10:16" x14ac:dyDescent="0.25">
      <c r="J3328">
        <v>2091</v>
      </c>
      <c r="K3328" t="s">
        <v>16</v>
      </c>
      <c r="L3328">
        <v>33.472382544924798</v>
      </c>
      <c r="M3328">
        <v>-0.97118185694021997</v>
      </c>
      <c r="N3328">
        <v>-0.55054247160579395</v>
      </c>
      <c r="O3328">
        <v>0.70469442036278296</v>
      </c>
      <c r="P3328" t="s">
        <v>22</v>
      </c>
    </row>
    <row r="3329" spans="10:16" x14ac:dyDescent="0.25">
      <c r="J3329">
        <v>2091</v>
      </c>
      <c r="K3329" t="s">
        <v>17</v>
      </c>
      <c r="L3329">
        <v>33.8722327397832</v>
      </c>
      <c r="M3329">
        <v>-0.98691583091277102</v>
      </c>
      <c r="N3329">
        <v>-0.385079242778325</v>
      </c>
      <c r="O3329">
        <v>0.69542991973149604</v>
      </c>
      <c r="P3329" t="s">
        <v>22</v>
      </c>
    </row>
    <row r="3330" spans="10:16" x14ac:dyDescent="0.25">
      <c r="J3330">
        <v>2091</v>
      </c>
      <c r="K3330" t="s">
        <v>18</v>
      </c>
      <c r="L3330">
        <v>33.806665892765302</v>
      </c>
      <c r="M3330">
        <v>-1.05104372021554</v>
      </c>
      <c r="N3330">
        <v>-0.44057900683946599</v>
      </c>
      <c r="O3330">
        <v>0.79790100668711705</v>
      </c>
      <c r="P3330" t="s">
        <v>22</v>
      </c>
    </row>
    <row r="3331" spans="10:16" x14ac:dyDescent="0.25">
      <c r="J3331">
        <v>2091</v>
      </c>
      <c r="K3331" t="s">
        <v>19</v>
      </c>
      <c r="L3331">
        <v>33.3427829177391</v>
      </c>
      <c r="M3331">
        <v>-1.0187145506091499</v>
      </c>
      <c r="N3331">
        <v>-0.117902743065417</v>
      </c>
      <c r="O3331">
        <v>0.67918852245967698</v>
      </c>
      <c r="P3331" t="s">
        <v>22</v>
      </c>
    </row>
    <row r="3332" spans="10:16" x14ac:dyDescent="0.25">
      <c r="J3332">
        <v>2091</v>
      </c>
      <c r="K3332" t="s">
        <v>20</v>
      </c>
      <c r="L3332">
        <v>32.706492199935497</v>
      </c>
      <c r="M3332">
        <v>-1.0912637615930101</v>
      </c>
      <c r="N3332">
        <v>-3.0171023980016101E-2</v>
      </c>
      <c r="O3332">
        <v>0.59195660812590101</v>
      </c>
      <c r="P3332" t="s">
        <v>22</v>
      </c>
    </row>
    <row r="3333" spans="10:16" x14ac:dyDescent="0.25">
      <c r="J3333">
        <v>2091</v>
      </c>
      <c r="K3333" t="s">
        <v>21</v>
      </c>
      <c r="L3333">
        <v>31.3751930329218</v>
      </c>
      <c r="M3333">
        <v>-1.08345547145217</v>
      </c>
      <c r="N3333">
        <v>-8.1818969853784101E-3</v>
      </c>
      <c r="O3333">
        <v>0.76402779705170998</v>
      </c>
      <c r="P3333" t="s">
        <v>22</v>
      </c>
    </row>
    <row r="3334" spans="10:16" x14ac:dyDescent="0.25">
      <c r="J3334">
        <v>2092</v>
      </c>
      <c r="K3334" t="s">
        <v>8</v>
      </c>
      <c r="L3334">
        <v>29.8638269464786</v>
      </c>
      <c r="M3334">
        <v>-1.0399179860292</v>
      </c>
      <c r="N3334">
        <v>-1.4966425048722101</v>
      </c>
      <c r="O3334">
        <v>0.846525698624639</v>
      </c>
      <c r="P3334" t="s">
        <v>22</v>
      </c>
    </row>
    <row r="3335" spans="10:16" x14ac:dyDescent="0.25">
      <c r="J3335">
        <v>2092</v>
      </c>
      <c r="K3335" t="s">
        <v>6</v>
      </c>
      <c r="L3335">
        <v>30.387255569399802</v>
      </c>
      <c r="M3335">
        <v>-1.0536812371650699</v>
      </c>
      <c r="N3335">
        <v>-1.49025752967812</v>
      </c>
      <c r="O3335">
        <v>0.74009542370479897</v>
      </c>
      <c r="P3335" t="s">
        <v>22</v>
      </c>
    </row>
    <row r="3336" spans="10:16" x14ac:dyDescent="0.25">
      <c r="J3336">
        <v>2092</v>
      </c>
      <c r="K3336" t="s">
        <v>9</v>
      </c>
      <c r="L3336">
        <v>30.8680590094297</v>
      </c>
      <c r="M3336">
        <v>-1.02166066164401</v>
      </c>
      <c r="N3336">
        <v>-1.4074210298099199</v>
      </c>
      <c r="O3336">
        <v>0.73752533491700001</v>
      </c>
      <c r="P3336" t="s">
        <v>22</v>
      </c>
    </row>
    <row r="3337" spans="10:16" x14ac:dyDescent="0.25">
      <c r="J3337">
        <v>2092</v>
      </c>
      <c r="K3337" t="s">
        <v>10</v>
      </c>
      <c r="L3337">
        <v>31.395637611547301</v>
      </c>
      <c r="M3337">
        <v>-1.0111274192303299</v>
      </c>
      <c r="N3337">
        <v>-1.39115786139663</v>
      </c>
      <c r="O3337">
        <v>0.80624442361334503</v>
      </c>
      <c r="P3337" t="s">
        <v>22</v>
      </c>
    </row>
    <row r="3338" spans="10:16" x14ac:dyDescent="0.25">
      <c r="J3338">
        <v>2092</v>
      </c>
      <c r="K3338" t="s">
        <v>11</v>
      </c>
      <c r="L3338">
        <v>32.065056858858597</v>
      </c>
      <c r="M3338">
        <v>-0.99003276467915002</v>
      </c>
      <c r="N3338">
        <v>-1.1801970816726</v>
      </c>
      <c r="O3338">
        <v>0.76839976962228596</v>
      </c>
      <c r="P3338" t="s">
        <v>22</v>
      </c>
    </row>
    <row r="3339" spans="10:16" x14ac:dyDescent="0.25">
      <c r="J3339">
        <v>2092</v>
      </c>
      <c r="K3339" t="s">
        <v>13</v>
      </c>
      <c r="L3339">
        <v>32.577719743901397</v>
      </c>
      <c r="M3339">
        <v>-0.99105738667503096</v>
      </c>
      <c r="N3339">
        <v>-1.0842362519236199</v>
      </c>
      <c r="O3339">
        <v>0.77243803082238405</v>
      </c>
      <c r="P3339" t="s">
        <v>22</v>
      </c>
    </row>
    <row r="3340" spans="10:16" x14ac:dyDescent="0.25">
      <c r="J3340">
        <v>2092</v>
      </c>
      <c r="K3340" t="s">
        <v>14</v>
      </c>
      <c r="L3340">
        <v>33.129360517721501</v>
      </c>
      <c r="M3340">
        <v>-0.95669166389788496</v>
      </c>
      <c r="N3340">
        <v>-0.98442063434633298</v>
      </c>
      <c r="O3340">
        <v>0.84662043685144905</v>
      </c>
      <c r="P3340" t="s">
        <v>22</v>
      </c>
    </row>
    <row r="3341" spans="10:16" x14ac:dyDescent="0.25">
      <c r="J3341">
        <v>2092</v>
      </c>
      <c r="K3341" t="s">
        <v>15</v>
      </c>
      <c r="L3341">
        <v>33.403286815624803</v>
      </c>
      <c r="M3341">
        <v>-0.97430487942377297</v>
      </c>
      <c r="N3341">
        <v>-0.780865179851428</v>
      </c>
      <c r="O3341">
        <v>0.72064327991288502</v>
      </c>
      <c r="P3341" t="s">
        <v>22</v>
      </c>
    </row>
    <row r="3342" spans="10:16" x14ac:dyDescent="0.25">
      <c r="J3342">
        <v>2092</v>
      </c>
      <c r="K3342" t="s">
        <v>16</v>
      </c>
      <c r="L3342">
        <v>33.547812478123497</v>
      </c>
      <c r="M3342">
        <v>-0.96333019179387203</v>
      </c>
      <c r="N3342">
        <v>-0.55054247160579395</v>
      </c>
      <c r="O3342">
        <v>0.70469442036278296</v>
      </c>
      <c r="P3342" t="s">
        <v>22</v>
      </c>
    </row>
    <row r="3343" spans="10:16" x14ac:dyDescent="0.25">
      <c r="J3343">
        <v>2092</v>
      </c>
      <c r="K3343" t="s">
        <v>17</v>
      </c>
      <c r="L3343">
        <v>33.947662672981998</v>
      </c>
      <c r="M3343">
        <v>-0.97906416576642397</v>
      </c>
      <c r="N3343">
        <v>-0.385079242778325</v>
      </c>
      <c r="O3343">
        <v>0.69542991973149604</v>
      </c>
      <c r="P3343" t="s">
        <v>22</v>
      </c>
    </row>
    <row r="3344" spans="10:16" x14ac:dyDescent="0.25">
      <c r="J3344">
        <v>2092</v>
      </c>
      <c r="K3344" t="s">
        <v>18</v>
      </c>
      <c r="L3344">
        <v>33.882095825964001</v>
      </c>
      <c r="M3344">
        <v>-1.04319205506919</v>
      </c>
      <c r="N3344">
        <v>-0.44057900683946599</v>
      </c>
      <c r="O3344">
        <v>0.79790100668711705</v>
      </c>
      <c r="P3344" t="s">
        <v>22</v>
      </c>
    </row>
    <row r="3345" spans="10:16" x14ac:dyDescent="0.25">
      <c r="J3345">
        <v>2092</v>
      </c>
      <c r="K3345" t="s">
        <v>19</v>
      </c>
      <c r="L3345">
        <v>33.418212850937898</v>
      </c>
      <c r="M3345">
        <v>-1.0108628854627999</v>
      </c>
      <c r="N3345">
        <v>-0.117902743065417</v>
      </c>
      <c r="O3345">
        <v>0.67918852245967698</v>
      </c>
      <c r="P3345" t="s">
        <v>22</v>
      </c>
    </row>
    <row r="3346" spans="10:16" x14ac:dyDescent="0.25">
      <c r="J3346">
        <v>2092</v>
      </c>
      <c r="K3346" t="s">
        <v>20</v>
      </c>
      <c r="L3346">
        <v>32.781922133134202</v>
      </c>
      <c r="M3346">
        <v>-1.08341209644666</v>
      </c>
      <c r="N3346">
        <v>-3.0171023980016101E-2</v>
      </c>
      <c r="O3346">
        <v>0.59195660812590101</v>
      </c>
      <c r="P3346" t="s">
        <v>22</v>
      </c>
    </row>
    <row r="3347" spans="10:16" x14ac:dyDescent="0.25">
      <c r="J3347">
        <v>2092</v>
      </c>
      <c r="K3347" t="s">
        <v>21</v>
      </c>
      <c r="L3347">
        <v>31.450622966120601</v>
      </c>
      <c r="M3347">
        <v>-1.07560380630582</v>
      </c>
      <c r="N3347">
        <v>-8.1818969853784101E-3</v>
      </c>
      <c r="O3347">
        <v>0.76402779705170998</v>
      </c>
      <c r="P3347" t="s">
        <v>22</v>
      </c>
    </row>
    <row r="3348" spans="10:16" x14ac:dyDescent="0.25">
      <c r="J3348">
        <v>2093</v>
      </c>
      <c r="K3348" t="s">
        <v>8</v>
      </c>
      <c r="L3348">
        <v>29.939256879677401</v>
      </c>
      <c r="M3348">
        <v>-1.03206632088285</v>
      </c>
      <c r="N3348">
        <v>-1.4966425048722101</v>
      </c>
      <c r="O3348">
        <v>0.846525698624639</v>
      </c>
      <c r="P3348" t="s">
        <v>22</v>
      </c>
    </row>
    <row r="3349" spans="10:16" x14ac:dyDescent="0.25">
      <c r="J3349">
        <v>2093</v>
      </c>
      <c r="K3349" t="s">
        <v>6</v>
      </c>
      <c r="L3349">
        <v>30.4626855025986</v>
      </c>
      <c r="M3349">
        <v>-1.0458295720187201</v>
      </c>
      <c r="N3349">
        <v>-1.49025752967812</v>
      </c>
      <c r="O3349">
        <v>0.74009542370479897</v>
      </c>
      <c r="P3349" t="s">
        <v>22</v>
      </c>
    </row>
    <row r="3350" spans="10:16" x14ac:dyDescent="0.25">
      <c r="J3350">
        <v>2093</v>
      </c>
      <c r="K3350" t="s">
        <v>9</v>
      </c>
      <c r="L3350">
        <v>30.943488942628399</v>
      </c>
      <c r="M3350">
        <v>-1.01380899649767</v>
      </c>
      <c r="N3350">
        <v>-1.4074210298099199</v>
      </c>
      <c r="O3350">
        <v>0.73752533491700001</v>
      </c>
      <c r="P3350" t="s">
        <v>22</v>
      </c>
    </row>
    <row r="3351" spans="10:16" x14ac:dyDescent="0.25">
      <c r="J3351">
        <v>2093</v>
      </c>
      <c r="K3351" t="s">
        <v>10</v>
      </c>
      <c r="L3351">
        <v>31.471067544746099</v>
      </c>
      <c r="M3351">
        <v>-1.0032757540839901</v>
      </c>
      <c r="N3351">
        <v>-1.39115786139663</v>
      </c>
      <c r="O3351">
        <v>0.80624442361334503</v>
      </c>
      <c r="P3351" t="s">
        <v>22</v>
      </c>
    </row>
    <row r="3352" spans="10:16" x14ac:dyDescent="0.25">
      <c r="J3352">
        <v>2093</v>
      </c>
      <c r="K3352" t="s">
        <v>11</v>
      </c>
      <c r="L3352">
        <v>32.140486792057402</v>
      </c>
      <c r="M3352">
        <v>-0.98218109953280197</v>
      </c>
      <c r="N3352">
        <v>-1.1801970816726</v>
      </c>
      <c r="O3352">
        <v>0.76839976962228596</v>
      </c>
      <c r="P3352" t="s">
        <v>22</v>
      </c>
    </row>
    <row r="3353" spans="10:16" x14ac:dyDescent="0.25">
      <c r="J3353">
        <v>2093</v>
      </c>
      <c r="K3353" t="s">
        <v>13</v>
      </c>
      <c r="L3353">
        <v>32.653149677100203</v>
      </c>
      <c r="M3353">
        <v>-0.98320572152868402</v>
      </c>
      <c r="N3353">
        <v>-1.0842362519236199</v>
      </c>
      <c r="O3353">
        <v>0.77243803082238405</v>
      </c>
      <c r="P3353" t="s">
        <v>22</v>
      </c>
    </row>
    <row r="3354" spans="10:16" x14ac:dyDescent="0.25">
      <c r="J3354">
        <v>2093</v>
      </c>
      <c r="K3354" t="s">
        <v>14</v>
      </c>
      <c r="L3354">
        <v>33.204790450920299</v>
      </c>
      <c r="M3354">
        <v>-0.94883999875153802</v>
      </c>
      <c r="N3354">
        <v>-0.98442063434633298</v>
      </c>
      <c r="O3354">
        <v>0.84662043685144905</v>
      </c>
      <c r="P3354" t="s">
        <v>22</v>
      </c>
    </row>
    <row r="3355" spans="10:16" x14ac:dyDescent="0.25">
      <c r="J3355">
        <v>2093</v>
      </c>
      <c r="K3355" t="s">
        <v>15</v>
      </c>
      <c r="L3355">
        <v>33.478716748823601</v>
      </c>
      <c r="M3355">
        <v>-0.96645321427742603</v>
      </c>
      <c r="N3355">
        <v>-0.780865179851428</v>
      </c>
      <c r="O3355">
        <v>0.72064327991288502</v>
      </c>
      <c r="P3355" t="s">
        <v>22</v>
      </c>
    </row>
    <row r="3356" spans="10:16" x14ac:dyDescent="0.25">
      <c r="J3356">
        <v>2093</v>
      </c>
      <c r="K3356" t="s">
        <v>16</v>
      </c>
      <c r="L3356">
        <v>33.623242411322302</v>
      </c>
      <c r="M3356">
        <v>-0.95547852664752497</v>
      </c>
      <c r="N3356">
        <v>-0.55054247160579395</v>
      </c>
      <c r="O3356">
        <v>0.70469442036278296</v>
      </c>
      <c r="P3356" t="s">
        <v>22</v>
      </c>
    </row>
    <row r="3357" spans="10:16" x14ac:dyDescent="0.25">
      <c r="J3357">
        <v>2093</v>
      </c>
      <c r="K3357" t="s">
        <v>17</v>
      </c>
      <c r="L3357">
        <v>34.023092606180803</v>
      </c>
      <c r="M3357">
        <v>-0.97121250062007602</v>
      </c>
      <c r="N3357">
        <v>-0.385079242778325</v>
      </c>
      <c r="O3357">
        <v>0.69542991973149604</v>
      </c>
      <c r="P3357" t="s">
        <v>22</v>
      </c>
    </row>
    <row r="3358" spans="10:16" x14ac:dyDescent="0.25">
      <c r="J3358">
        <v>2093</v>
      </c>
      <c r="K3358" t="s">
        <v>18</v>
      </c>
      <c r="L3358">
        <v>33.957525759162799</v>
      </c>
      <c r="M3358">
        <v>-1.0353403899228399</v>
      </c>
      <c r="N3358">
        <v>-0.44057900683946599</v>
      </c>
      <c r="O3358">
        <v>0.79790100668711705</v>
      </c>
      <c r="P3358" t="s">
        <v>22</v>
      </c>
    </row>
    <row r="3359" spans="10:16" x14ac:dyDescent="0.25">
      <c r="J3359">
        <v>2093</v>
      </c>
      <c r="K3359" t="s">
        <v>19</v>
      </c>
      <c r="L3359">
        <v>33.493642784136703</v>
      </c>
      <c r="M3359">
        <v>-1.0030112203164601</v>
      </c>
      <c r="N3359">
        <v>-0.117902743065417</v>
      </c>
      <c r="O3359">
        <v>0.67918852245967698</v>
      </c>
      <c r="P3359" t="s">
        <v>22</v>
      </c>
    </row>
    <row r="3360" spans="10:16" x14ac:dyDescent="0.25">
      <c r="J3360">
        <v>2093</v>
      </c>
      <c r="K3360" t="s">
        <v>20</v>
      </c>
      <c r="L3360">
        <v>32.857352066333</v>
      </c>
      <c r="M3360">
        <v>-1.07556043130031</v>
      </c>
      <c r="N3360">
        <v>-3.0171023980016101E-2</v>
      </c>
      <c r="O3360">
        <v>0.59195660812590101</v>
      </c>
      <c r="P3360" t="s">
        <v>22</v>
      </c>
    </row>
    <row r="3361" spans="10:16" x14ac:dyDescent="0.25">
      <c r="J3361">
        <v>2093</v>
      </c>
      <c r="K3361" t="s">
        <v>21</v>
      </c>
      <c r="L3361">
        <v>31.526052899319399</v>
      </c>
      <c r="M3361">
        <v>-1.0677521411594799</v>
      </c>
      <c r="N3361">
        <v>-8.1818969853784101E-3</v>
      </c>
      <c r="O3361">
        <v>0.76402779705170998</v>
      </c>
      <c r="P3361" t="s">
        <v>22</v>
      </c>
    </row>
    <row r="3362" spans="10:16" x14ac:dyDescent="0.25">
      <c r="J3362">
        <v>2094</v>
      </c>
      <c r="K3362" t="s">
        <v>8</v>
      </c>
      <c r="L3362">
        <v>30.0146868128761</v>
      </c>
      <c r="M3362">
        <v>-1.0242146557364999</v>
      </c>
      <c r="N3362">
        <v>-1.4966425048722101</v>
      </c>
      <c r="O3362">
        <v>0.846525698624639</v>
      </c>
      <c r="P3362" t="s">
        <v>22</v>
      </c>
    </row>
    <row r="3363" spans="10:16" x14ac:dyDescent="0.25">
      <c r="J3363">
        <v>2094</v>
      </c>
      <c r="K3363" t="s">
        <v>6</v>
      </c>
      <c r="L3363">
        <v>30.538115435797302</v>
      </c>
      <c r="M3363">
        <v>-1.03797790687237</v>
      </c>
      <c r="N3363">
        <v>-1.49025752967812</v>
      </c>
      <c r="O3363">
        <v>0.74009542370479897</v>
      </c>
      <c r="P3363" t="s">
        <v>22</v>
      </c>
    </row>
    <row r="3364" spans="10:16" x14ac:dyDescent="0.25">
      <c r="J3364">
        <v>2094</v>
      </c>
      <c r="K3364" t="s">
        <v>9</v>
      </c>
      <c r="L3364">
        <v>31.0189188758272</v>
      </c>
      <c r="M3364">
        <v>-1.0059573313513099</v>
      </c>
      <c r="N3364">
        <v>-1.4074210298099199</v>
      </c>
      <c r="O3364">
        <v>0.73752533491700001</v>
      </c>
      <c r="P3364" t="s">
        <v>22</v>
      </c>
    </row>
    <row r="3365" spans="10:16" x14ac:dyDescent="0.25">
      <c r="J3365">
        <v>2094</v>
      </c>
      <c r="K3365" t="s">
        <v>10</v>
      </c>
      <c r="L3365">
        <v>31.5464974779449</v>
      </c>
      <c r="M3365">
        <v>-0.99542408893763601</v>
      </c>
      <c r="N3365">
        <v>-1.39115786139663</v>
      </c>
      <c r="O3365">
        <v>0.80624442361334503</v>
      </c>
      <c r="P3365" t="s">
        <v>22</v>
      </c>
    </row>
    <row r="3366" spans="10:16" x14ac:dyDescent="0.25">
      <c r="J3366">
        <v>2094</v>
      </c>
      <c r="K3366" t="s">
        <v>11</v>
      </c>
      <c r="L3366">
        <v>32.2159167252562</v>
      </c>
      <c r="M3366">
        <v>-0.97432943438645103</v>
      </c>
      <c r="N3366">
        <v>-1.1801970816726</v>
      </c>
      <c r="O3366">
        <v>0.76839976962228596</v>
      </c>
      <c r="P3366" t="s">
        <v>22</v>
      </c>
    </row>
    <row r="3367" spans="10:16" x14ac:dyDescent="0.25">
      <c r="J3367">
        <v>2094</v>
      </c>
      <c r="K3367" t="s">
        <v>13</v>
      </c>
      <c r="L3367">
        <v>32.728579610298901</v>
      </c>
      <c r="M3367">
        <v>-0.97535405638233297</v>
      </c>
      <c r="N3367">
        <v>-1.0842362519236199</v>
      </c>
      <c r="O3367">
        <v>0.77243803082238405</v>
      </c>
      <c r="P3367" t="s">
        <v>22</v>
      </c>
    </row>
    <row r="3368" spans="10:16" x14ac:dyDescent="0.25">
      <c r="J3368">
        <v>2094</v>
      </c>
      <c r="K3368" t="s">
        <v>14</v>
      </c>
      <c r="L3368">
        <v>33.280220384118998</v>
      </c>
      <c r="M3368">
        <v>-0.94098833360518697</v>
      </c>
      <c r="N3368">
        <v>-0.98442063434633298</v>
      </c>
      <c r="O3368">
        <v>0.84662043685144905</v>
      </c>
      <c r="P3368" t="s">
        <v>22</v>
      </c>
    </row>
    <row r="3369" spans="10:16" x14ac:dyDescent="0.25">
      <c r="J3369">
        <v>2094</v>
      </c>
      <c r="K3369" t="s">
        <v>15</v>
      </c>
      <c r="L3369">
        <v>33.554146682022299</v>
      </c>
      <c r="M3369">
        <v>-0.95860154913107498</v>
      </c>
      <c r="N3369">
        <v>-0.780865179851428</v>
      </c>
      <c r="O3369">
        <v>0.72064327991288502</v>
      </c>
      <c r="P3369" t="s">
        <v>22</v>
      </c>
    </row>
    <row r="3370" spans="10:16" x14ac:dyDescent="0.25">
      <c r="J3370">
        <v>2094</v>
      </c>
      <c r="K3370" t="s">
        <v>16</v>
      </c>
      <c r="L3370">
        <v>33.6986723445211</v>
      </c>
      <c r="M3370">
        <v>-0.94762686150117403</v>
      </c>
      <c r="N3370">
        <v>-0.55054247160579395</v>
      </c>
      <c r="O3370">
        <v>0.70469442036278296</v>
      </c>
      <c r="P3370" t="s">
        <v>22</v>
      </c>
    </row>
    <row r="3371" spans="10:16" x14ac:dyDescent="0.25">
      <c r="J3371">
        <v>2094</v>
      </c>
      <c r="K3371" t="s">
        <v>17</v>
      </c>
      <c r="L3371">
        <v>34.098522539379502</v>
      </c>
      <c r="M3371">
        <v>-0.96336083547372597</v>
      </c>
      <c r="N3371">
        <v>-0.385079242778325</v>
      </c>
      <c r="O3371">
        <v>0.69542991973149604</v>
      </c>
      <c r="P3371" t="s">
        <v>22</v>
      </c>
    </row>
    <row r="3372" spans="10:16" x14ac:dyDescent="0.25">
      <c r="J3372">
        <v>2094</v>
      </c>
      <c r="K3372" t="s">
        <v>18</v>
      </c>
      <c r="L3372">
        <v>34.032955692361597</v>
      </c>
      <c r="M3372">
        <v>-1.0274887247764899</v>
      </c>
      <c r="N3372">
        <v>-0.44057900683946599</v>
      </c>
      <c r="O3372">
        <v>0.79790100668711705</v>
      </c>
      <c r="P3372" t="s">
        <v>22</v>
      </c>
    </row>
    <row r="3373" spans="10:16" x14ac:dyDescent="0.25">
      <c r="J3373">
        <v>2094</v>
      </c>
      <c r="K3373" t="s">
        <v>19</v>
      </c>
      <c r="L3373">
        <v>33.569072717335402</v>
      </c>
      <c r="M3373">
        <v>-0.99515955517010501</v>
      </c>
      <c r="N3373">
        <v>-0.117902743065417</v>
      </c>
      <c r="O3373">
        <v>0.67918852245967698</v>
      </c>
      <c r="P3373" t="s">
        <v>22</v>
      </c>
    </row>
    <row r="3374" spans="10:16" x14ac:dyDescent="0.25">
      <c r="J3374">
        <v>2094</v>
      </c>
      <c r="K3374" t="s">
        <v>20</v>
      </c>
      <c r="L3374">
        <v>32.932781999531798</v>
      </c>
      <c r="M3374">
        <v>-1.0677087661539599</v>
      </c>
      <c r="N3374">
        <v>-3.0171023980016101E-2</v>
      </c>
      <c r="O3374">
        <v>0.59195660812590101</v>
      </c>
      <c r="P3374" t="s">
        <v>22</v>
      </c>
    </row>
    <row r="3375" spans="10:16" x14ac:dyDescent="0.25">
      <c r="J3375">
        <v>2094</v>
      </c>
      <c r="K3375" t="s">
        <v>21</v>
      </c>
      <c r="L3375">
        <v>31.601482832518101</v>
      </c>
      <c r="M3375">
        <v>-1.0599004760131301</v>
      </c>
      <c r="N3375">
        <v>-8.1818969853784101E-3</v>
      </c>
      <c r="O3375">
        <v>0.76402779705170998</v>
      </c>
      <c r="P3375" t="s">
        <v>22</v>
      </c>
    </row>
    <row r="3376" spans="10:16" x14ac:dyDescent="0.25">
      <c r="J3376">
        <v>2095</v>
      </c>
      <c r="K3376" t="s">
        <v>8</v>
      </c>
      <c r="L3376">
        <v>30.090116746074901</v>
      </c>
      <c r="M3376">
        <v>-1.0163629905901601</v>
      </c>
      <c r="N3376">
        <v>-1.4966425048722101</v>
      </c>
      <c r="O3376">
        <v>0.846525698624639</v>
      </c>
      <c r="P3376" t="s">
        <v>22</v>
      </c>
    </row>
    <row r="3377" spans="10:16" x14ac:dyDescent="0.25">
      <c r="J3377">
        <v>2095</v>
      </c>
      <c r="K3377" t="s">
        <v>6</v>
      </c>
      <c r="L3377">
        <v>30.6135453689961</v>
      </c>
      <c r="M3377">
        <v>-1.03012624172602</v>
      </c>
      <c r="N3377">
        <v>-1.49025752967812</v>
      </c>
      <c r="O3377">
        <v>0.74009542370479897</v>
      </c>
      <c r="P3377" t="s">
        <v>22</v>
      </c>
    </row>
    <row r="3378" spans="10:16" x14ac:dyDescent="0.25">
      <c r="J3378">
        <v>2095</v>
      </c>
      <c r="K3378" t="s">
        <v>9</v>
      </c>
      <c r="L3378">
        <v>31.094348809025998</v>
      </c>
      <c r="M3378">
        <v>-0.99810566620496699</v>
      </c>
      <c r="N3378">
        <v>-1.4074210298099199</v>
      </c>
      <c r="O3378">
        <v>0.73752533491700001</v>
      </c>
      <c r="P3378" t="s">
        <v>22</v>
      </c>
    </row>
    <row r="3379" spans="10:16" x14ac:dyDescent="0.25">
      <c r="J3379">
        <v>2095</v>
      </c>
      <c r="K3379" t="s">
        <v>10</v>
      </c>
      <c r="L3379">
        <v>31.621927411143599</v>
      </c>
      <c r="M3379">
        <v>-0.98757242379128796</v>
      </c>
      <c r="N3379">
        <v>-1.39115786139663</v>
      </c>
      <c r="O3379">
        <v>0.80624442361334503</v>
      </c>
      <c r="P3379" t="s">
        <v>22</v>
      </c>
    </row>
    <row r="3380" spans="10:16" x14ac:dyDescent="0.25">
      <c r="J3380">
        <v>2095</v>
      </c>
      <c r="K3380" t="s">
        <v>11</v>
      </c>
      <c r="L3380">
        <v>32.291346658454898</v>
      </c>
      <c r="M3380">
        <v>-0.96647776924010398</v>
      </c>
      <c r="N3380">
        <v>-1.1801970816726</v>
      </c>
      <c r="O3380">
        <v>0.76839976962228596</v>
      </c>
      <c r="P3380" t="s">
        <v>22</v>
      </c>
    </row>
    <row r="3381" spans="10:16" x14ac:dyDescent="0.25">
      <c r="J3381">
        <v>2095</v>
      </c>
      <c r="K3381" t="s">
        <v>13</v>
      </c>
      <c r="L3381">
        <v>32.804009543497699</v>
      </c>
      <c r="M3381">
        <v>-0.96750239123598503</v>
      </c>
      <c r="N3381">
        <v>-1.0842362519236199</v>
      </c>
      <c r="O3381">
        <v>0.77243803082238405</v>
      </c>
      <c r="P3381" t="s">
        <v>22</v>
      </c>
    </row>
    <row r="3382" spans="10:16" x14ac:dyDescent="0.25">
      <c r="J3382">
        <v>2095</v>
      </c>
      <c r="K3382" t="s">
        <v>14</v>
      </c>
      <c r="L3382">
        <v>33.355650317317803</v>
      </c>
      <c r="M3382">
        <v>-0.93313666845884002</v>
      </c>
      <c r="N3382">
        <v>-0.98442063434633298</v>
      </c>
      <c r="O3382">
        <v>0.84662043685144905</v>
      </c>
      <c r="P3382" t="s">
        <v>22</v>
      </c>
    </row>
    <row r="3383" spans="10:16" x14ac:dyDescent="0.25">
      <c r="J3383">
        <v>2095</v>
      </c>
      <c r="K3383" t="s">
        <v>15</v>
      </c>
      <c r="L3383">
        <v>33.629576615221097</v>
      </c>
      <c r="M3383">
        <v>-0.95074988398472704</v>
      </c>
      <c r="N3383">
        <v>-0.780865179851428</v>
      </c>
      <c r="O3383">
        <v>0.72064327991288502</v>
      </c>
      <c r="P3383" t="s">
        <v>22</v>
      </c>
    </row>
    <row r="3384" spans="10:16" x14ac:dyDescent="0.25">
      <c r="J3384">
        <v>2095</v>
      </c>
      <c r="K3384" t="s">
        <v>16</v>
      </c>
      <c r="L3384">
        <v>33.774102277719898</v>
      </c>
      <c r="M3384">
        <v>-0.93977519635482698</v>
      </c>
      <c r="N3384">
        <v>-0.55054247160579395</v>
      </c>
      <c r="O3384">
        <v>0.70469442036278296</v>
      </c>
      <c r="P3384" t="s">
        <v>22</v>
      </c>
    </row>
    <row r="3385" spans="10:16" x14ac:dyDescent="0.25">
      <c r="J3385">
        <v>2095</v>
      </c>
      <c r="K3385" t="s">
        <v>17</v>
      </c>
      <c r="L3385">
        <v>34.1739524725783</v>
      </c>
      <c r="M3385">
        <v>-0.95550917032737803</v>
      </c>
      <c r="N3385">
        <v>-0.385079242778325</v>
      </c>
      <c r="O3385">
        <v>0.69542991973149604</v>
      </c>
      <c r="P3385" t="s">
        <v>22</v>
      </c>
    </row>
    <row r="3386" spans="10:16" x14ac:dyDescent="0.25">
      <c r="J3386">
        <v>2095</v>
      </c>
      <c r="K3386" t="s">
        <v>18</v>
      </c>
      <c r="L3386">
        <v>34.108385625560302</v>
      </c>
      <c r="M3386">
        <v>-1.0196370596301401</v>
      </c>
      <c r="N3386">
        <v>-0.44057900683946599</v>
      </c>
      <c r="O3386">
        <v>0.79790100668711705</v>
      </c>
      <c r="P3386" t="s">
        <v>22</v>
      </c>
    </row>
    <row r="3387" spans="10:16" x14ac:dyDescent="0.25">
      <c r="J3387">
        <v>2095</v>
      </c>
      <c r="K3387" t="s">
        <v>19</v>
      </c>
      <c r="L3387">
        <v>33.6445026505342</v>
      </c>
      <c r="M3387">
        <v>-0.98730789002375696</v>
      </c>
      <c r="N3387">
        <v>-0.117902743065417</v>
      </c>
      <c r="O3387">
        <v>0.67918852245967698</v>
      </c>
      <c r="P3387" t="s">
        <v>22</v>
      </c>
    </row>
    <row r="3388" spans="10:16" x14ac:dyDescent="0.25">
      <c r="J3388">
        <v>2095</v>
      </c>
      <c r="K3388" t="s">
        <v>20</v>
      </c>
      <c r="L3388">
        <v>33.008211932730497</v>
      </c>
      <c r="M3388">
        <v>-1.0598571010076101</v>
      </c>
      <c r="N3388">
        <v>-3.0171023980016101E-2</v>
      </c>
      <c r="O3388">
        <v>0.59195660812590101</v>
      </c>
      <c r="P3388" t="s">
        <v>22</v>
      </c>
    </row>
    <row r="3389" spans="10:16" x14ac:dyDescent="0.25">
      <c r="J3389">
        <v>2095</v>
      </c>
      <c r="K3389" t="s">
        <v>21</v>
      </c>
      <c r="L3389">
        <v>31.676912765716899</v>
      </c>
      <c r="M3389">
        <v>-1.05204881086678</v>
      </c>
      <c r="N3389">
        <v>-8.1818969853784101E-3</v>
      </c>
      <c r="O3389">
        <v>0.76402779705170998</v>
      </c>
      <c r="P3389" t="s">
        <v>22</v>
      </c>
    </row>
    <row r="3390" spans="10:16" x14ac:dyDescent="0.25">
      <c r="J3390">
        <v>2096</v>
      </c>
      <c r="K3390" t="s">
        <v>8</v>
      </c>
      <c r="L3390">
        <v>30.165546679273699</v>
      </c>
      <c r="M3390">
        <v>-1.0085113254438101</v>
      </c>
      <c r="N3390">
        <v>-1.4966425048722101</v>
      </c>
      <c r="O3390">
        <v>0.846525698624639</v>
      </c>
      <c r="P3390" t="s">
        <v>22</v>
      </c>
    </row>
    <row r="3391" spans="10:16" x14ac:dyDescent="0.25">
      <c r="J3391">
        <v>2096</v>
      </c>
      <c r="K3391" t="s">
        <v>6</v>
      </c>
      <c r="L3391">
        <v>30.688975302194901</v>
      </c>
      <c r="M3391">
        <v>-1.0222745765796699</v>
      </c>
      <c r="N3391">
        <v>-1.49025752967812</v>
      </c>
      <c r="O3391">
        <v>0.74009542370479897</v>
      </c>
      <c r="P3391" t="s">
        <v>22</v>
      </c>
    </row>
    <row r="3392" spans="10:16" x14ac:dyDescent="0.25">
      <c r="J3392">
        <v>2096</v>
      </c>
      <c r="K3392" t="s">
        <v>9</v>
      </c>
      <c r="L3392">
        <v>31.1697787422247</v>
      </c>
      <c r="M3392">
        <v>-0.99025400105862005</v>
      </c>
      <c r="N3392">
        <v>-1.4074210298099199</v>
      </c>
      <c r="O3392">
        <v>0.73752533491700001</v>
      </c>
      <c r="P3392" t="s">
        <v>22</v>
      </c>
    </row>
    <row r="3393" spans="10:16" x14ac:dyDescent="0.25">
      <c r="J3393">
        <v>2096</v>
      </c>
      <c r="K3393" t="s">
        <v>10</v>
      </c>
      <c r="L3393">
        <v>31.6973573443424</v>
      </c>
      <c r="M3393">
        <v>-0.97972075864494101</v>
      </c>
      <c r="N3393">
        <v>-1.39115786139663</v>
      </c>
      <c r="O3393">
        <v>0.80624442361334503</v>
      </c>
      <c r="P3393" t="s">
        <v>22</v>
      </c>
    </row>
    <row r="3394" spans="10:16" x14ac:dyDescent="0.25">
      <c r="J3394">
        <v>2096</v>
      </c>
      <c r="K3394" t="s">
        <v>11</v>
      </c>
      <c r="L3394">
        <v>32.366776591653696</v>
      </c>
      <c r="M3394">
        <v>-0.95862610409375604</v>
      </c>
      <c r="N3394">
        <v>-1.1801970816726</v>
      </c>
      <c r="O3394">
        <v>0.76839976962228596</v>
      </c>
      <c r="P3394" t="s">
        <v>22</v>
      </c>
    </row>
    <row r="3395" spans="10:16" x14ac:dyDescent="0.25">
      <c r="J3395">
        <v>2096</v>
      </c>
      <c r="K3395" t="s">
        <v>13</v>
      </c>
      <c r="L3395">
        <v>32.879439476696398</v>
      </c>
      <c r="M3395">
        <v>-0.95965072608963797</v>
      </c>
      <c r="N3395">
        <v>-1.0842362519236199</v>
      </c>
      <c r="O3395">
        <v>0.77243803082238405</v>
      </c>
      <c r="P3395" t="s">
        <v>22</v>
      </c>
    </row>
    <row r="3396" spans="10:16" x14ac:dyDescent="0.25">
      <c r="J3396">
        <v>2096</v>
      </c>
      <c r="K3396" t="s">
        <v>14</v>
      </c>
      <c r="L3396">
        <v>33.431080250516501</v>
      </c>
      <c r="M3396">
        <v>-0.92528500331249197</v>
      </c>
      <c r="N3396">
        <v>-0.98442063434633298</v>
      </c>
      <c r="O3396">
        <v>0.84662043685144905</v>
      </c>
      <c r="P3396" t="s">
        <v>22</v>
      </c>
    </row>
    <row r="3397" spans="10:16" x14ac:dyDescent="0.25">
      <c r="J3397">
        <v>2096</v>
      </c>
      <c r="K3397" t="s">
        <v>15</v>
      </c>
      <c r="L3397">
        <v>33.705006548419902</v>
      </c>
      <c r="M3397">
        <v>-0.94289821883837999</v>
      </c>
      <c r="N3397">
        <v>-0.780865179851428</v>
      </c>
      <c r="O3397">
        <v>0.72064327991288502</v>
      </c>
      <c r="P3397" t="s">
        <v>22</v>
      </c>
    </row>
    <row r="3398" spans="10:16" x14ac:dyDescent="0.25">
      <c r="J3398">
        <v>2096</v>
      </c>
      <c r="K3398" t="s">
        <v>16</v>
      </c>
      <c r="L3398">
        <v>33.849532210918603</v>
      </c>
      <c r="M3398">
        <v>-0.93192353120847904</v>
      </c>
      <c r="N3398">
        <v>-0.55054247160579395</v>
      </c>
      <c r="O3398">
        <v>0.70469442036278296</v>
      </c>
      <c r="P3398" t="s">
        <v>22</v>
      </c>
    </row>
    <row r="3399" spans="10:16" x14ac:dyDescent="0.25">
      <c r="J3399">
        <v>2096</v>
      </c>
      <c r="K3399" t="s">
        <v>17</v>
      </c>
      <c r="L3399">
        <v>34.249382405777098</v>
      </c>
      <c r="M3399">
        <v>-0.94765750518103098</v>
      </c>
      <c r="N3399">
        <v>-0.385079242778325</v>
      </c>
      <c r="O3399">
        <v>0.69542991973149604</v>
      </c>
      <c r="P3399" t="s">
        <v>22</v>
      </c>
    </row>
    <row r="3400" spans="10:16" x14ac:dyDescent="0.25">
      <c r="J3400">
        <v>2096</v>
      </c>
      <c r="K3400" t="s">
        <v>18</v>
      </c>
      <c r="L3400">
        <v>34.1838155587591</v>
      </c>
      <c r="M3400">
        <v>-1.01178539448379</v>
      </c>
      <c r="N3400">
        <v>-0.44057900683946599</v>
      </c>
      <c r="O3400">
        <v>0.79790100668711705</v>
      </c>
      <c r="P3400" t="s">
        <v>22</v>
      </c>
    </row>
    <row r="3401" spans="10:16" x14ac:dyDescent="0.25">
      <c r="J3401">
        <v>2096</v>
      </c>
      <c r="K3401" t="s">
        <v>19</v>
      </c>
      <c r="L3401">
        <v>33.719932583732998</v>
      </c>
      <c r="M3401">
        <v>-0.97945622487741002</v>
      </c>
      <c r="N3401">
        <v>-0.117902743065417</v>
      </c>
      <c r="O3401">
        <v>0.67918852245967698</v>
      </c>
      <c r="P3401" t="s">
        <v>22</v>
      </c>
    </row>
    <row r="3402" spans="10:16" x14ac:dyDescent="0.25">
      <c r="J3402">
        <v>2096</v>
      </c>
      <c r="K3402" t="s">
        <v>20</v>
      </c>
      <c r="L3402">
        <v>33.083641865929302</v>
      </c>
      <c r="M3402">
        <v>-1.0520054358612601</v>
      </c>
      <c r="N3402">
        <v>-3.0171023980016101E-2</v>
      </c>
      <c r="O3402">
        <v>0.59195660812590101</v>
      </c>
      <c r="P3402" t="s">
        <v>22</v>
      </c>
    </row>
    <row r="3403" spans="10:16" x14ac:dyDescent="0.25">
      <c r="J3403">
        <v>2096</v>
      </c>
      <c r="K3403" t="s">
        <v>21</v>
      </c>
      <c r="L3403">
        <v>31.752342698915601</v>
      </c>
      <c r="M3403">
        <v>-1.04419714572043</v>
      </c>
      <c r="N3403">
        <v>-8.1818969853784101E-3</v>
      </c>
      <c r="O3403">
        <v>0.76402779705170998</v>
      </c>
      <c r="P3403" t="s">
        <v>22</v>
      </c>
    </row>
    <row r="3404" spans="10:16" x14ac:dyDescent="0.25">
      <c r="J3404">
        <v>2097</v>
      </c>
      <c r="K3404" t="s">
        <v>8</v>
      </c>
      <c r="L3404">
        <v>30.240976612472501</v>
      </c>
      <c r="M3404">
        <v>-1.00065966029746</v>
      </c>
      <c r="N3404">
        <v>-1.4966425048722101</v>
      </c>
      <c r="O3404">
        <v>0.846525698624639</v>
      </c>
      <c r="P3404" t="s">
        <v>22</v>
      </c>
    </row>
    <row r="3405" spans="10:16" x14ac:dyDescent="0.25">
      <c r="J3405">
        <v>2097</v>
      </c>
      <c r="K3405" t="s">
        <v>6</v>
      </c>
      <c r="L3405">
        <v>30.764405235393699</v>
      </c>
      <c r="M3405">
        <v>-1.0144229114333201</v>
      </c>
      <c r="N3405">
        <v>-1.49025752967812</v>
      </c>
      <c r="O3405">
        <v>0.74009542370479897</v>
      </c>
      <c r="P3405" t="s">
        <v>22</v>
      </c>
    </row>
    <row r="3406" spans="10:16" x14ac:dyDescent="0.25">
      <c r="J3406">
        <v>2097</v>
      </c>
      <c r="K3406" t="s">
        <v>9</v>
      </c>
      <c r="L3406">
        <v>31.245208675423498</v>
      </c>
      <c r="M3406">
        <v>-0.982402335912269</v>
      </c>
      <c r="N3406">
        <v>-1.4074210298099199</v>
      </c>
      <c r="O3406">
        <v>0.73752533491700001</v>
      </c>
      <c r="P3406" t="s">
        <v>22</v>
      </c>
    </row>
    <row r="3407" spans="10:16" x14ac:dyDescent="0.25">
      <c r="J3407">
        <v>2097</v>
      </c>
      <c r="K3407" t="s">
        <v>10</v>
      </c>
      <c r="L3407">
        <v>31.772787277541202</v>
      </c>
      <c r="M3407">
        <v>-0.97186909349858996</v>
      </c>
      <c r="N3407">
        <v>-1.39115786139663</v>
      </c>
      <c r="O3407">
        <v>0.80624442361334503</v>
      </c>
      <c r="P3407" t="s">
        <v>22</v>
      </c>
    </row>
    <row r="3408" spans="10:16" x14ac:dyDescent="0.25">
      <c r="J3408">
        <v>2097</v>
      </c>
      <c r="K3408" t="s">
        <v>11</v>
      </c>
      <c r="L3408">
        <v>32.442206524852502</v>
      </c>
      <c r="M3408">
        <v>-0.95077443894740599</v>
      </c>
      <c r="N3408">
        <v>-1.1801970816726</v>
      </c>
      <c r="O3408">
        <v>0.76839976962228596</v>
      </c>
      <c r="P3408" t="s">
        <v>22</v>
      </c>
    </row>
    <row r="3409" spans="10:16" x14ac:dyDescent="0.25">
      <c r="J3409">
        <v>2097</v>
      </c>
      <c r="K3409" t="s">
        <v>13</v>
      </c>
      <c r="L3409">
        <v>32.954869409895203</v>
      </c>
      <c r="M3409">
        <v>-0.95179906094328703</v>
      </c>
      <c r="N3409">
        <v>-1.0842362519236199</v>
      </c>
      <c r="O3409">
        <v>0.77243803082238405</v>
      </c>
      <c r="P3409" t="s">
        <v>22</v>
      </c>
    </row>
    <row r="3410" spans="10:16" x14ac:dyDescent="0.25">
      <c r="J3410">
        <v>2097</v>
      </c>
      <c r="K3410" t="s">
        <v>14</v>
      </c>
      <c r="L3410">
        <v>33.506510183715299</v>
      </c>
      <c r="M3410">
        <v>-0.91743333816614103</v>
      </c>
      <c r="N3410">
        <v>-0.98442063434633298</v>
      </c>
      <c r="O3410">
        <v>0.84662043685144905</v>
      </c>
      <c r="P3410" t="s">
        <v>22</v>
      </c>
    </row>
    <row r="3411" spans="10:16" x14ac:dyDescent="0.25">
      <c r="J3411">
        <v>2097</v>
      </c>
      <c r="K3411" t="s">
        <v>15</v>
      </c>
      <c r="L3411">
        <v>33.7804364816187</v>
      </c>
      <c r="M3411">
        <v>-0.93504655369202905</v>
      </c>
      <c r="N3411">
        <v>-0.780865179851428</v>
      </c>
      <c r="O3411">
        <v>0.72064327991288502</v>
      </c>
      <c r="P3411" t="s">
        <v>22</v>
      </c>
    </row>
    <row r="3412" spans="10:16" x14ac:dyDescent="0.25">
      <c r="J3412">
        <v>2097</v>
      </c>
      <c r="K3412" t="s">
        <v>16</v>
      </c>
      <c r="L3412">
        <v>33.924962144117401</v>
      </c>
      <c r="M3412">
        <v>-0.92407186606212799</v>
      </c>
      <c r="N3412">
        <v>-0.55054247160579395</v>
      </c>
      <c r="O3412">
        <v>0.70469442036278296</v>
      </c>
      <c r="P3412" t="s">
        <v>22</v>
      </c>
    </row>
    <row r="3413" spans="10:16" x14ac:dyDescent="0.25">
      <c r="J3413">
        <v>2097</v>
      </c>
      <c r="K3413" t="s">
        <v>17</v>
      </c>
      <c r="L3413">
        <v>34.324812338975903</v>
      </c>
      <c r="M3413">
        <v>-0.93980584003468004</v>
      </c>
      <c r="N3413">
        <v>-0.385079242778325</v>
      </c>
      <c r="O3413">
        <v>0.69542991973149604</v>
      </c>
      <c r="P3413" t="s">
        <v>22</v>
      </c>
    </row>
    <row r="3414" spans="10:16" x14ac:dyDescent="0.25">
      <c r="J3414">
        <v>2097</v>
      </c>
      <c r="K3414" t="s">
        <v>18</v>
      </c>
      <c r="L3414">
        <v>34.259245491957898</v>
      </c>
      <c r="M3414">
        <v>-1.00393372933744</v>
      </c>
      <c r="N3414">
        <v>-0.44057900683946599</v>
      </c>
      <c r="O3414">
        <v>0.79790100668711705</v>
      </c>
      <c r="P3414" t="s">
        <v>22</v>
      </c>
    </row>
    <row r="3415" spans="10:16" x14ac:dyDescent="0.25">
      <c r="J3415">
        <v>2097</v>
      </c>
      <c r="K3415" t="s">
        <v>19</v>
      </c>
      <c r="L3415">
        <v>33.795362516931696</v>
      </c>
      <c r="M3415">
        <v>-0.97160455973105897</v>
      </c>
      <c r="N3415">
        <v>-0.117902743065417</v>
      </c>
      <c r="O3415">
        <v>0.67918852245967698</v>
      </c>
      <c r="P3415" t="s">
        <v>22</v>
      </c>
    </row>
    <row r="3416" spans="10:16" x14ac:dyDescent="0.25">
      <c r="J3416">
        <v>2097</v>
      </c>
      <c r="K3416" t="s">
        <v>20</v>
      </c>
      <c r="L3416">
        <v>33.1590717991281</v>
      </c>
      <c r="M3416">
        <v>-1.04415377071491</v>
      </c>
      <c r="N3416">
        <v>-3.0171023980016101E-2</v>
      </c>
      <c r="O3416">
        <v>0.59195660812590101</v>
      </c>
      <c r="P3416" t="s">
        <v>22</v>
      </c>
    </row>
    <row r="3417" spans="10:16" x14ac:dyDescent="0.25">
      <c r="J3417">
        <v>2097</v>
      </c>
      <c r="K3417" t="s">
        <v>21</v>
      </c>
      <c r="L3417">
        <v>31.827772632114399</v>
      </c>
      <c r="M3417">
        <v>-1.0363454805740799</v>
      </c>
      <c r="N3417">
        <v>-8.1818969853784101E-3</v>
      </c>
      <c r="O3417">
        <v>0.76402779705170998</v>
      </c>
      <c r="P3417" t="s">
        <v>22</v>
      </c>
    </row>
    <row r="3418" spans="10:16" x14ac:dyDescent="0.25">
      <c r="J3418">
        <v>2098</v>
      </c>
      <c r="K3418" t="s">
        <v>8</v>
      </c>
      <c r="L3418">
        <v>30.3164065456712</v>
      </c>
      <c r="M3418">
        <v>-0.99280799515111096</v>
      </c>
      <c r="N3418">
        <v>-1.4966425048722101</v>
      </c>
      <c r="O3418">
        <v>0.846525698624639</v>
      </c>
      <c r="P3418" t="s">
        <v>22</v>
      </c>
    </row>
    <row r="3419" spans="10:16" x14ac:dyDescent="0.25">
      <c r="J3419">
        <v>2098</v>
      </c>
      <c r="K3419" t="s">
        <v>6</v>
      </c>
      <c r="L3419">
        <v>30.839835168592401</v>
      </c>
      <c r="M3419">
        <v>-1.00657124628697</v>
      </c>
      <c r="N3419">
        <v>-1.49025752967812</v>
      </c>
      <c r="O3419">
        <v>0.74009542370479897</v>
      </c>
      <c r="P3419" t="s">
        <v>22</v>
      </c>
    </row>
    <row r="3420" spans="10:16" x14ac:dyDescent="0.25">
      <c r="J3420">
        <v>2098</v>
      </c>
      <c r="K3420" t="s">
        <v>9</v>
      </c>
      <c r="L3420">
        <v>31.3206386086223</v>
      </c>
      <c r="M3420">
        <v>-0.97455067076592194</v>
      </c>
      <c r="N3420">
        <v>-1.4074210298099199</v>
      </c>
      <c r="O3420">
        <v>0.73752533491700001</v>
      </c>
      <c r="P3420" t="s">
        <v>22</v>
      </c>
    </row>
    <row r="3421" spans="10:16" x14ac:dyDescent="0.25">
      <c r="J3421">
        <v>2098</v>
      </c>
      <c r="K3421" t="s">
        <v>10</v>
      </c>
      <c r="L3421">
        <v>31.8482172107399</v>
      </c>
      <c r="M3421">
        <v>-0.96401742835224302</v>
      </c>
      <c r="N3421">
        <v>-1.39115786139663</v>
      </c>
      <c r="O3421">
        <v>0.80624442361334503</v>
      </c>
      <c r="P3421" t="s">
        <v>22</v>
      </c>
    </row>
    <row r="3422" spans="10:16" x14ac:dyDescent="0.25">
      <c r="J3422">
        <v>2098</v>
      </c>
      <c r="K3422" t="s">
        <v>11</v>
      </c>
      <c r="L3422">
        <v>32.5176364580512</v>
      </c>
      <c r="M3422">
        <v>-0.94292277380105805</v>
      </c>
      <c r="N3422">
        <v>-1.1801970816726</v>
      </c>
      <c r="O3422">
        <v>0.76839976962228596</v>
      </c>
      <c r="P3422" t="s">
        <v>22</v>
      </c>
    </row>
    <row r="3423" spans="10:16" x14ac:dyDescent="0.25">
      <c r="J3423">
        <v>2098</v>
      </c>
      <c r="K3423" t="s">
        <v>13</v>
      </c>
      <c r="L3423">
        <v>33.030299343094001</v>
      </c>
      <c r="M3423">
        <v>-0.94394739579693998</v>
      </c>
      <c r="N3423">
        <v>-1.0842362519236199</v>
      </c>
      <c r="O3423">
        <v>0.77243803082238405</v>
      </c>
      <c r="P3423" t="s">
        <v>22</v>
      </c>
    </row>
    <row r="3424" spans="10:16" x14ac:dyDescent="0.25">
      <c r="J3424">
        <v>2098</v>
      </c>
      <c r="K3424" t="s">
        <v>14</v>
      </c>
      <c r="L3424">
        <v>33.581940116914097</v>
      </c>
      <c r="M3424">
        <v>-0.90958167301979398</v>
      </c>
      <c r="N3424">
        <v>-0.98442063434633298</v>
      </c>
      <c r="O3424">
        <v>0.84662043685144905</v>
      </c>
      <c r="P3424" t="s">
        <v>22</v>
      </c>
    </row>
    <row r="3425" spans="10:16" x14ac:dyDescent="0.25">
      <c r="J3425">
        <v>2098</v>
      </c>
      <c r="K3425" t="s">
        <v>15</v>
      </c>
      <c r="L3425">
        <v>33.855866414817399</v>
      </c>
      <c r="M3425">
        <v>-0.92719488854568199</v>
      </c>
      <c r="N3425">
        <v>-0.780865179851428</v>
      </c>
      <c r="O3425">
        <v>0.72064327991288502</v>
      </c>
      <c r="P3425" t="s">
        <v>22</v>
      </c>
    </row>
    <row r="3426" spans="10:16" x14ac:dyDescent="0.25">
      <c r="J3426">
        <v>2098</v>
      </c>
      <c r="K3426" t="s">
        <v>16</v>
      </c>
      <c r="L3426">
        <v>34.000392077316199</v>
      </c>
      <c r="M3426">
        <v>-0.91622020091578105</v>
      </c>
      <c r="N3426">
        <v>-0.55054247160579395</v>
      </c>
      <c r="O3426">
        <v>0.70469442036278296</v>
      </c>
      <c r="P3426" t="s">
        <v>22</v>
      </c>
    </row>
    <row r="3427" spans="10:16" x14ac:dyDescent="0.25">
      <c r="J3427">
        <v>2098</v>
      </c>
      <c r="K3427" t="s">
        <v>17</v>
      </c>
      <c r="L3427">
        <v>34.400242272174602</v>
      </c>
      <c r="M3427">
        <v>-0.93195417488833199</v>
      </c>
      <c r="N3427">
        <v>-0.385079242778325</v>
      </c>
      <c r="O3427">
        <v>0.69542991973149604</v>
      </c>
      <c r="P3427" t="s">
        <v>22</v>
      </c>
    </row>
    <row r="3428" spans="10:16" x14ac:dyDescent="0.25">
      <c r="J3428">
        <v>2098</v>
      </c>
      <c r="K3428" t="s">
        <v>18</v>
      </c>
      <c r="L3428">
        <v>34.334675425156597</v>
      </c>
      <c r="M3428">
        <v>-0.99608206419109602</v>
      </c>
      <c r="N3428">
        <v>-0.44057900683946599</v>
      </c>
      <c r="O3428">
        <v>0.79790100668711705</v>
      </c>
      <c r="P3428" t="s">
        <v>22</v>
      </c>
    </row>
    <row r="3429" spans="10:16" x14ac:dyDescent="0.25">
      <c r="J3429">
        <v>2098</v>
      </c>
      <c r="K3429" t="s">
        <v>19</v>
      </c>
      <c r="L3429">
        <v>33.870792450130502</v>
      </c>
      <c r="M3429">
        <v>-0.96375289458471203</v>
      </c>
      <c r="N3429">
        <v>-0.117902743065417</v>
      </c>
      <c r="O3429">
        <v>0.67918852245967698</v>
      </c>
      <c r="P3429" t="s">
        <v>22</v>
      </c>
    </row>
    <row r="3430" spans="10:16" x14ac:dyDescent="0.25">
      <c r="J3430">
        <v>2098</v>
      </c>
      <c r="K3430" t="s">
        <v>20</v>
      </c>
      <c r="L3430">
        <v>33.234501732326798</v>
      </c>
      <c r="M3430">
        <v>-1.0363021055685699</v>
      </c>
      <c r="N3430">
        <v>-3.0171023980016101E-2</v>
      </c>
      <c r="O3430">
        <v>0.59195660812590101</v>
      </c>
      <c r="P3430" t="s">
        <v>22</v>
      </c>
    </row>
    <row r="3431" spans="10:16" x14ac:dyDescent="0.25">
      <c r="J3431">
        <v>2098</v>
      </c>
      <c r="K3431" t="s">
        <v>21</v>
      </c>
      <c r="L3431">
        <v>31.903202565313201</v>
      </c>
      <c r="M3431">
        <v>-1.0284938154277301</v>
      </c>
      <c r="N3431">
        <v>-8.1818969853784101E-3</v>
      </c>
      <c r="O3431">
        <v>0.76402779705170998</v>
      </c>
      <c r="P3431" t="s">
        <v>22</v>
      </c>
    </row>
    <row r="3432" spans="10:16" x14ac:dyDescent="0.25">
      <c r="J3432">
        <v>2099</v>
      </c>
      <c r="K3432" t="s">
        <v>8</v>
      </c>
      <c r="L3432">
        <v>30.391836478870001</v>
      </c>
      <c r="M3432">
        <v>-0.98495633000476301</v>
      </c>
      <c r="N3432">
        <v>-1.4966425048722101</v>
      </c>
      <c r="O3432">
        <v>0.846525698624639</v>
      </c>
      <c r="P3432" t="s">
        <v>22</v>
      </c>
    </row>
    <row r="3433" spans="10:16" x14ac:dyDescent="0.25">
      <c r="J3433">
        <v>2099</v>
      </c>
      <c r="K3433" t="s">
        <v>6</v>
      </c>
      <c r="L3433">
        <v>30.915265101791199</v>
      </c>
      <c r="M3433">
        <v>-0.99871958114062698</v>
      </c>
      <c r="N3433">
        <v>-1.49025752967812</v>
      </c>
      <c r="O3433">
        <v>0.74009542370479897</v>
      </c>
      <c r="P3433" t="s">
        <v>22</v>
      </c>
    </row>
    <row r="3434" spans="10:16" x14ac:dyDescent="0.25">
      <c r="J3434">
        <v>2099</v>
      </c>
      <c r="K3434" t="s">
        <v>9</v>
      </c>
      <c r="L3434">
        <v>31.396068541821101</v>
      </c>
      <c r="M3434">
        <v>-0.966699005619574</v>
      </c>
      <c r="N3434">
        <v>-1.4074210298099199</v>
      </c>
      <c r="O3434">
        <v>0.73752533491700001</v>
      </c>
      <c r="P3434" t="s">
        <v>22</v>
      </c>
    </row>
    <row r="3435" spans="10:16" x14ac:dyDescent="0.25">
      <c r="J3435">
        <v>2099</v>
      </c>
      <c r="K3435" t="s">
        <v>10</v>
      </c>
      <c r="L3435">
        <v>31.923647143938702</v>
      </c>
      <c r="M3435">
        <v>-0.95616576320589497</v>
      </c>
      <c r="N3435">
        <v>-1.39115786139663</v>
      </c>
      <c r="O3435">
        <v>0.80624442361334503</v>
      </c>
      <c r="P3435" t="s">
        <v>22</v>
      </c>
    </row>
    <row r="3436" spans="10:16" x14ac:dyDescent="0.25">
      <c r="J3436">
        <v>2099</v>
      </c>
      <c r="K3436" t="s">
        <v>11</v>
      </c>
      <c r="L3436">
        <v>32.593066391249998</v>
      </c>
      <c r="M3436">
        <v>-0.93507110865471099</v>
      </c>
      <c r="N3436">
        <v>-1.1801970816726</v>
      </c>
      <c r="O3436">
        <v>0.76839976962228596</v>
      </c>
      <c r="P3436" t="s">
        <v>22</v>
      </c>
    </row>
    <row r="3437" spans="10:16" x14ac:dyDescent="0.25">
      <c r="J3437">
        <v>2099</v>
      </c>
      <c r="K3437" t="s">
        <v>13</v>
      </c>
      <c r="L3437">
        <v>33.105729276292799</v>
      </c>
      <c r="M3437">
        <v>-0.93609573065059204</v>
      </c>
      <c r="N3437">
        <v>-1.0842362519236199</v>
      </c>
      <c r="O3437">
        <v>0.77243803082238405</v>
      </c>
      <c r="P3437" t="s">
        <v>22</v>
      </c>
    </row>
    <row r="3438" spans="10:16" x14ac:dyDescent="0.25">
      <c r="J3438">
        <v>2099</v>
      </c>
      <c r="K3438" t="s">
        <v>14</v>
      </c>
      <c r="L3438">
        <v>33.657370050112903</v>
      </c>
      <c r="M3438">
        <v>-0.90173000787344604</v>
      </c>
      <c r="N3438">
        <v>-0.98442063434633298</v>
      </c>
      <c r="O3438">
        <v>0.84662043685144905</v>
      </c>
      <c r="P3438" t="s">
        <v>22</v>
      </c>
    </row>
    <row r="3439" spans="10:16" x14ac:dyDescent="0.25">
      <c r="J3439">
        <v>2099</v>
      </c>
      <c r="K3439" t="s">
        <v>15</v>
      </c>
      <c r="L3439">
        <v>33.931296348016197</v>
      </c>
      <c r="M3439">
        <v>-0.91934322339933405</v>
      </c>
      <c r="N3439">
        <v>-0.780865179851428</v>
      </c>
      <c r="O3439">
        <v>0.72064327991288502</v>
      </c>
      <c r="P3439" t="s">
        <v>22</v>
      </c>
    </row>
    <row r="3440" spans="10:16" x14ac:dyDescent="0.25">
      <c r="J3440">
        <v>2099</v>
      </c>
      <c r="K3440" t="s">
        <v>16</v>
      </c>
      <c r="L3440">
        <v>34.075822010514898</v>
      </c>
      <c r="M3440">
        <v>-0.90836853576943399</v>
      </c>
      <c r="N3440">
        <v>-0.55054247160579395</v>
      </c>
      <c r="O3440">
        <v>0.70469442036278296</v>
      </c>
      <c r="P3440" t="s">
        <v>22</v>
      </c>
    </row>
    <row r="3441" spans="10:16" x14ac:dyDescent="0.25">
      <c r="J3441">
        <v>2099</v>
      </c>
      <c r="K3441" t="s">
        <v>17</v>
      </c>
      <c r="L3441">
        <v>34.475672205373399</v>
      </c>
      <c r="M3441">
        <v>-0.92410250974198505</v>
      </c>
      <c r="N3441">
        <v>-0.385079242778325</v>
      </c>
      <c r="O3441">
        <v>0.69542991973149604</v>
      </c>
      <c r="P3441" t="s">
        <v>22</v>
      </c>
    </row>
    <row r="3442" spans="10:16" x14ac:dyDescent="0.25">
      <c r="J3442">
        <v>2099</v>
      </c>
      <c r="K3442" t="s">
        <v>18</v>
      </c>
      <c r="L3442">
        <v>34.410105358355402</v>
      </c>
      <c r="M3442">
        <v>-0.98823039904474896</v>
      </c>
      <c r="N3442">
        <v>-0.44057900683946599</v>
      </c>
      <c r="O3442">
        <v>0.79790100668711705</v>
      </c>
      <c r="P3442" t="s">
        <v>22</v>
      </c>
    </row>
    <row r="3443" spans="10:16" x14ac:dyDescent="0.25">
      <c r="J3443">
        <v>2099</v>
      </c>
      <c r="K3443" t="s">
        <v>19</v>
      </c>
      <c r="L3443">
        <v>33.9462223833293</v>
      </c>
      <c r="M3443">
        <v>-0.95590122943836398</v>
      </c>
      <c r="N3443">
        <v>-0.117902743065417</v>
      </c>
      <c r="O3443">
        <v>0.67918852245967698</v>
      </c>
      <c r="P3443" t="s">
        <v>22</v>
      </c>
    </row>
    <row r="3444" spans="10:16" x14ac:dyDescent="0.25">
      <c r="J3444">
        <v>2099</v>
      </c>
      <c r="K3444" t="s">
        <v>20</v>
      </c>
      <c r="L3444">
        <v>33.309931665525603</v>
      </c>
      <c r="M3444">
        <v>-1.0284504404222199</v>
      </c>
      <c r="N3444">
        <v>-3.0171023980016101E-2</v>
      </c>
      <c r="O3444">
        <v>0.59195660812590101</v>
      </c>
      <c r="P3444" t="s">
        <v>22</v>
      </c>
    </row>
    <row r="3445" spans="10:16" x14ac:dyDescent="0.25">
      <c r="J3445">
        <v>2099</v>
      </c>
      <c r="K3445" t="s">
        <v>21</v>
      </c>
      <c r="L3445">
        <v>31.978632498511999</v>
      </c>
      <c r="M3445">
        <v>-1.02064215028139</v>
      </c>
      <c r="N3445">
        <v>-8.1818969853784101E-3</v>
      </c>
      <c r="O3445">
        <v>0.76402779705170998</v>
      </c>
      <c r="P3445" t="s">
        <v>22</v>
      </c>
    </row>
    <row r="3446" spans="10:16" x14ac:dyDescent="0.25">
      <c r="J3446">
        <v>2100</v>
      </c>
      <c r="K3446" t="s">
        <v>8</v>
      </c>
      <c r="L3446">
        <v>30.467266412068799</v>
      </c>
      <c r="M3446">
        <v>-0.97710466485841296</v>
      </c>
      <c r="N3446">
        <v>-1.4966425048722101</v>
      </c>
      <c r="O3446">
        <v>0.846525698624639</v>
      </c>
      <c r="P3446" t="s">
        <v>22</v>
      </c>
    </row>
    <row r="3447" spans="10:16" x14ac:dyDescent="0.25">
      <c r="J3447">
        <v>2100</v>
      </c>
      <c r="K3447" t="s">
        <v>6</v>
      </c>
      <c r="L3447">
        <v>30.990695034990001</v>
      </c>
      <c r="M3447">
        <v>-0.99086791599427604</v>
      </c>
      <c r="N3447">
        <v>-1.49025752967812</v>
      </c>
      <c r="O3447">
        <v>0.74009542370479897</v>
      </c>
      <c r="P3447" t="s">
        <v>22</v>
      </c>
    </row>
    <row r="3448" spans="10:16" x14ac:dyDescent="0.25">
      <c r="J3448">
        <v>2100</v>
      </c>
      <c r="K3448" t="s">
        <v>9</v>
      </c>
      <c r="L3448">
        <v>31.4714984750198</v>
      </c>
      <c r="M3448">
        <v>-0.95884734047322295</v>
      </c>
      <c r="N3448">
        <v>-1.4074210298099199</v>
      </c>
      <c r="O3448">
        <v>0.73752533491700001</v>
      </c>
      <c r="P3448" t="s">
        <v>22</v>
      </c>
    </row>
    <row r="3449" spans="10:16" x14ac:dyDescent="0.25">
      <c r="J3449">
        <v>2100</v>
      </c>
      <c r="K3449" t="s">
        <v>10</v>
      </c>
      <c r="L3449">
        <v>31.9990770771375</v>
      </c>
      <c r="M3449">
        <v>-0.94831409805954403</v>
      </c>
      <c r="N3449">
        <v>-1.39115786139663</v>
      </c>
      <c r="O3449">
        <v>0.80624442361334503</v>
      </c>
      <c r="P3449" t="s">
        <v>22</v>
      </c>
    </row>
    <row r="3450" spans="10:16" x14ac:dyDescent="0.25">
      <c r="J3450">
        <v>2100</v>
      </c>
      <c r="K3450" t="s">
        <v>11</v>
      </c>
      <c r="L3450">
        <v>32.668496324448803</v>
      </c>
      <c r="M3450">
        <v>-0.92721944350836005</v>
      </c>
      <c r="N3450">
        <v>-1.1801970816726</v>
      </c>
      <c r="O3450">
        <v>0.76839976962228596</v>
      </c>
      <c r="P3450" t="s">
        <v>22</v>
      </c>
    </row>
    <row r="3451" spans="10:16" x14ac:dyDescent="0.25">
      <c r="J3451">
        <v>2100</v>
      </c>
      <c r="K3451" t="s">
        <v>13</v>
      </c>
      <c r="L3451">
        <v>33.181159209491597</v>
      </c>
      <c r="M3451">
        <v>-0.92824406550424099</v>
      </c>
      <c r="N3451">
        <v>-1.0842362519236199</v>
      </c>
      <c r="O3451">
        <v>0.77243803082238405</v>
      </c>
      <c r="P3451" t="s">
        <v>22</v>
      </c>
    </row>
    <row r="3452" spans="10:16" x14ac:dyDescent="0.25">
      <c r="J3452">
        <v>2100</v>
      </c>
      <c r="K3452" t="s">
        <v>14</v>
      </c>
      <c r="L3452">
        <v>33.7327999833117</v>
      </c>
      <c r="M3452">
        <v>-0.89387834272709599</v>
      </c>
      <c r="N3452">
        <v>-0.98442063434633298</v>
      </c>
      <c r="O3452">
        <v>0.84662043685144905</v>
      </c>
      <c r="P3452" t="s">
        <v>22</v>
      </c>
    </row>
    <row r="3453" spans="10:16" x14ac:dyDescent="0.25">
      <c r="J3453">
        <v>2100</v>
      </c>
      <c r="K3453" t="s">
        <v>15</v>
      </c>
      <c r="L3453">
        <v>34.006726281215002</v>
      </c>
      <c r="M3453">
        <v>-0.911491558252983</v>
      </c>
      <c r="N3453">
        <v>-0.780865179851428</v>
      </c>
      <c r="O3453">
        <v>0.72064327991288502</v>
      </c>
      <c r="P3453" t="s">
        <v>22</v>
      </c>
    </row>
    <row r="3454" spans="10:16" x14ac:dyDescent="0.25">
      <c r="J3454">
        <v>2100</v>
      </c>
      <c r="K3454" t="s">
        <v>16</v>
      </c>
      <c r="L3454">
        <v>34.151251943713703</v>
      </c>
      <c r="M3454">
        <v>-0.90051687062308305</v>
      </c>
      <c r="N3454">
        <v>-0.55054247160579395</v>
      </c>
      <c r="O3454">
        <v>0.70469442036278296</v>
      </c>
      <c r="P3454" t="s">
        <v>22</v>
      </c>
    </row>
    <row r="3455" spans="10:16" x14ac:dyDescent="0.25">
      <c r="J3455">
        <v>2100</v>
      </c>
      <c r="K3455" t="s">
        <v>17</v>
      </c>
      <c r="L3455">
        <v>34.551102138572197</v>
      </c>
      <c r="M3455">
        <v>-0.916250844595634</v>
      </c>
      <c r="N3455">
        <v>-0.385079242778325</v>
      </c>
      <c r="O3455">
        <v>0.69542991973149604</v>
      </c>
      <c r="P3455" t="s">
        <v>22</v>
      </c>
    </row>
    <row r="3456" spans="10:16" x14ac:dyDescent="0.25">
      <c r="J3456">
        <v>2100</v>
      </c>
      <c r="K3456" t="s">
        <v>18</v>
      </c>
      <c r="L3456">
        <v>34.4855352915542</v>
      </c>
      <c r="M3456">
        <v>-0.98037873389839802</v>
      </c>
      <c r="N3456">
        <v>-0.44057900683946599</v>
      </c>
      <c r="O3456">
        <v>0.79790100668711705</v>
      </c>
      <c r="P3456" t="s">
        <v>22</v>
      </c>
    </row>
    <row r="3457" spans="10:16" x14ac:dyDescent="0.25">
      <c r="J3457">
        <v>2100</v>
      </c>
      <c r="K3457" t="s">
        <v>19</v>
      </c>
      <c r="L3457">
        <v>34.021652316528098</v>
      </c>
      <c r="M3457">
        <v>-0.94804956429201304</v>
      </c>
      <c r="N3457">
        <v>-0.117902743065417</v>
      </c>
      <c r="O3457">
        <v>0.67918852245967698</v>
      </c>
      <c r="P3457" t="s">
        <v>22</v>
      </c>
    </row>
    <row r="3458" spans="10:16" x14ac:dyDescent="0.25">
      <c r="J3458">
        <v>2100</v>
      </c>
      <c r="K3458" t="s">
        <v>20</v>
      </c>
      <c r="L3458">
        <v>33.385361598724401</v>
      </c>
      <c r="M3458">
        <v>-1.0205987752758701</v>
      </c>
      <c r="N3458">
        <v>-3.0171023980016101E-2</v>
      </c>
      <c r="O3458">
        <v>0.59195660812590101</v>
      </c>
      <c r="P3458" t="s">
        <v>22</v>
      </c>
    </row>
    <row r="3459" spans="10:16" x14ac:dyDescent="0.25">
      <c r="J3459">
        <v>2100</v>
      </c>
      <c r="K3459" t="s">
        <v>21</v>
      </c>
      <c r="L3459">
        <v>32.054062431710697</v>
      </c>
      <c r="M3459">
        <v>-1.01279048513504</v>
      </c>
      <c r="N3459">
        <v>-8.1818969853784101E-3</v>
      </c>
      <c r="O3459">
        <v>0.76402779705170998</v>
      </c>
      <c r="P3459" t="s">
        <v>22</v>
      </c>
    </row>
    <row r="3460" spans="10:16" x14ac:dyDescent="0.25">
      <c r="J3460">
        <v>2101</v>
      </c>
      <c r="K3460" t="s">
        <v>8</v>
      </c>
      <c r="L3460">
        <v>30.542696345267501</v>
      </c>
      <c r="M3460">
        <v>-0.96925299971206502</v>
      </c>
      <c r="N3460">
        <v>-1.4966425048722101</v>
      </c>
      <c r="O3460">
        <v>0.846525698624639</v>
      </c>
      <c r="P3460" t="s">
        <v>22</v>
      </c>
    </row>
    <row r="3461" spans="10:16" x14ac:dyDescent="0.25">
      <c r="J3461">
        <v>2101</v>
      </c>
      <c r="K3461" t="s">
        <v>6</v>
      </c>
      <c r="L3461">
        <v>31.066124968188699</v>
      </c>
      <c r="M3461">
        <v>-0.98301625084792799</v>
      </c>
      <c r="N3461">
        <v>-1.49025752967812</v>
      </c>
      <c r="O3461">
        <v>0.74009542370479897</v>
      </c>
      <c r="P3461" t="s">
        <v>22</v>
      </c>
    </row>
    <row r="3462" spans="10:16" x14ac:dyDescent="0.25">
      <c r="J3462">
        <v>2101</v>
      </c>
      <c r="K3462" t="s">
        <v>9</v>
      </c>
      <c r="L3462">
        <v>31.546928408218601</v>
      </c>
      <c r="M3462">
        <v>-0.95099567532687601</v>
      </c>
      <c r="N3462">
        <v>-1.4074210298099199</v>
      </c>
      <c r="O3462">
        <v>0.73752533491700001</v>
      </c>
      <c r="P3462" t="s">
        <v>22</v>
      </c>
    </row>
    <row r="3463" spans="10:16" x14ac:dyDescent="0.25">
      <c r="J3463">
        <v>2101</v>
      </c>
      <c r="K3463" t="s">
        <v>10</v>
      </c>
      <c r="L3463">
        <v>32.074507010336198</v>
      </c>
      <c r="M3463">
        <v>-0.94046243291319698</v>
      </c>
      <c r="N3463">
        <v>-1.39115786139663</v>
      </c>
      <c r="O3463">
        <v>0.80624442361334503</v>
      </c>
      <c r="P3463" t="s">
        <v>22</v>
      </c>
    </row>
    <row r="3464" spans="10:16" x14ac:dyDescent="0.25">
      <c r="J3464">
        <v>2101</v>
      </c>
      <c r="K3464" t="s">
        <v>11</v>
      </c>
      <c r="L3464">
        <v>32.743926257647601</v>
      </c>
      <c r="M3464">
        <v>-0.919367778362012</v>
      </c>
      <c r="N3464">
        <v>-1.1801970816726</v>
      </c>
      <c r="O3464">
        <v>0.76839976962228596</v>
      </c>
      <c r="P3464" t="s">
        <v>22</v>
      </c>
    </row>
    <row r="3465" spans="10:16" x14ac:dyDescent="0.25">
      <c r="J3465">
        <v>2101</v>
      </c>
      <c r="K3465" t="s">
        <v>13</v>
      </c>
      <c r="L3465">
        <v>33.256589142690302</v>
      </c>
      <c r="M3465">
        <v>-0.92039240035789405</v>
      </c>
      <c r="N3465">
        <v>-1.0842362519236199</v>
      </c>
      <c r="O3465">
        <v>0.77243803082238405</v>
      </c>
      <c r="P3465" t="s">
        <v>22</v>
      </c>
    </row>
    <row r="3466" spans="10:16" x14ac:dyDescent="0.25">
      <c r="J3466">
        <v>2101</v>
      </c>
      <c r="K3466" t="s">
        <v>14</v>
      </c>
      <c r="L3466">
        <v>33.808229916510399</v>
      </c>
      <c r="M3466">
        <v>-0.88602667758074805</v>
      </c>
      <c r="N3466">
        <v>-0.98442063434633298</v>
      </c>
      <c r="O3466">
        <v>0.84662043685144905</v>
      </c>
      <c r="P3466" t="s">
        <v>22</v>
      </c>
    </row>
    <row r="3467" spans="10:16" x14ac:dyDescent="0.25">
      <c r="J3467">
        <v>2101</v>
      </c>
      <c r="K3467" t="s">
        <v>15</v>
      </c>
      <c r="L3467">
        <v>34.0821562144137</v>
      </c>
      <c r="M3467">
        <v>-0.90363989310663595</v>
      </c>
      <c r="N3467">
        <v>-0.780865179851428</v>
      </c>
      <c r="O3467">
        <v>0.72064327991288502</v>
      </c>
      <c r="P3467" t="s">
        <v>22</v>
      </c>
    </row>
    <row r="3468" spans="10:16" x14ac:dyDescent="0.25">
      <c r="J3468">
        <v>2101</v>
      </c>
      <c r="K3468" t="s">
        <v>16</v>
      </c>
      <c r="L3468">
        <v>34.226681876912501</v>
      </c>
      <c r="M3468">
        <v>-0.892665205476735</v>
      </c>
      <c r="N3468">
        <v>-0.55054247160579395</v>
      </c>
      <c r="O3468">
        <v>0.70469442036278296</v>
      </c>
      <c r="P3468" t="s">
        <v>22</v>
      </c>
    </row>
    <row r="3469" spans="10:16" x14ac:dyDescent="0.25">
      <c r="J3469">
        <v>2101</v>
      </c>
      <c r="K3469" t="s">
        <v>17</v>
      </c>
      <c r="L3469">
        <v>34.626532071770903</v>
      </c>
      <c r="M3469">
        <v>-0.90839917944928705</v>
      </c>
      <c r="N3469">
        <v>-0.385079242778325</v>
      </c>
      <c r="O3469">
        <v>0.69542991973149604</v>
      </c>
      <c r="P3469" t="s">
        <v>22</v>
      </c>
    </row>
    <row r="3470" spans="10:16" x14ac:dyDescent="0.25">
      <c r="J3470">
        <v>2101</v>
      </c>
      <c r="K3470" t="s">
        <v>18</v>
      </c>
      <c r="L3470">
        <v>34.560965224752998</v>
      </c>
      <c r="M3470">
        <v>-0.97252706875205097</v>
      </c>
      <c r="N3470">
        <v>-0.44057900683946599</v>
      </c>
      <c r="O3470">
        <v>0.79790100668711705</v>
      </c>
      <c r="P3470" t="s">
        <v>22</v>
      </c>
    </row>
    <row r="3471" spans="10:16" x14ac:dyDescent="0.25">
      <c r="J3471">
        <v>2101</v>
      </c>
      <c r="K3471" t="s">
        <v>19</v>
      </c>
      <c r="L3471">
        <v>34.097082249726803</v>
      </c>
      <c r="M3471">
        <v>-0.94019789914566598</v>
      </c>
      <c r="N3471">
        <v>-0.117902743065417</v>
      </c>
      <c r="O3471">
        <v>0.67918852245967698</v>
      </c>
      <c r="P3471" t="s">
        <v>22</v>
      </c>
    </row>
    <row r="3472" spans="10:16" x14ac:dyDescent="0.25">
      <c r="J3472">
        <v>2101</v>
      </c>
      <c r="K3472" t="s">
        <v>20</v>
      </c>
      <c r="L3472">
        <v>33.460791531923199</v>
      </c>
      <c r="M3472">
        <v>-1.01274711012952</v>
      </c>
      <c r="N3472">
        <v>-3.0171023980016101E-2</v>
      </c>
      <c r="O3472">
        <v>0.59195660812590101</v>
      </c>
      <c r="P3472" t="s">
        <v>22</v>
      </c>
    </row>
    <row r="3473" spans="10:16" x14ac:dyDescent="0.25">
      <c r="J3473">
        <v>2101</v>
      </c>
      <c r="K3473" t="s">
        <v>21</v>
      </c>
      <c r="L3473">
        <v>32.129492364909503</v>
      </c>
      <c r="M3473">
        <v>-1.0049388199886899</v>
      </c>
      <c r="N3473">
        <v>-8.1818969853784101E-3</v>
      </c>
      <c r="O3473">
        <v>0.76402779705170998</v>
      </c>
      <c r="P3473" t="s">
        <v>22</v>
      </c>
    </row>
    <row r="3474" spans="10:16" x14ac:dyDescent="0.25">
      <c r="J3474">
        <v>2102</v>
      </c>
      <c r="K3474" t="s">
        <v>8</v>
      </c>
      <c r="L3474">
        <v>30.618126278466299</v>
      </c>
      <c r="M3474">
        <v>-0.96140133456571797</v>
      </c>
      <c r="N3474">
        <v>-1.4966425048722101</v>
      </c>
      <c r="O3474">
        <v>0.846525698624639</v>
      </c>
      <c r="P3474" t="s">
        <v>22</v>
      </c>
    </row>
    <row r="3475" spans="10:16" x14ac:dyDescent="0.25">
      <c r="J3475">
        <v>2102</v>
      </c>
      <c r="K3475" t="s">
        <v>6</v>
      </c>
      <c r="L3475">
        <v>31.141554901387501</v>
      </c>
      <c r="M3475">
        <v>-0.97516458570158104</v>
      </c>
      <c r="N3475">
        <v>-1.49025752967812</v>
      </c>
      <c r="O3475">
        <v>0.74009542370479897</v>
      </c>
      <c r="P3475" t="s">
        <v>22</v>
      </c>
    </row>
    <row r="3476" spans="10:16" x14ac:dyDescent="0.25">
      <c r="J3476">
        <v>2102</v>
      </c>
      <c r="K3476" t="s">
        <v>9</v>
      </c>
      <c r="L3476">
        <v>31.622358341417399</v>
      </c>
      <c r="M3476">
        <v>-0.94314401018052896</v>
      </c>
      <c r="N3476">
        <v>-1.4074210298099199</v>
      </c>
      <c r="O3476">
        <v>0.73752533491700001</v>
      </c>
      <c r="P3476" t="s">
        <v>22</v>
      </c>
    </row>
    <row r="3477" spans="10:16" x14ac:dyDescent="0.25">
      <c r="J3477">
        <v>2102</v>
      </c>
      <c r="K3477" t="s">
        <v>10</v>
      </c>
      <c r="L3477">
        <v>32.149936943535003</v>
      </c>
      <c r="M3477">
        <v>-0.93261076776685004</v>
      </c>
      <c r="N3477">
        <v>-1.39115786139663</v>
      </c>
      <c r="O3477">
        <v>0.80624442361334503</v>
      </c>
      <c r="P3477" t="s">
        <v>22</v>
      </c>
    </row>
    <row r="3478" spans="10:16" x14ac:dyDescent="0.25">
      <c r="J3478">
        <v>2102</v>
      </c>
      <c r="K3478" t="s">
        <v>11</v>
      </c>
      <c r="L3478">
        <v>32.8193561908463</v>
      </c>
      <c r="M3478">
        <v>-0.91151611321566495</v>
      </c>
      <c r="N3478">
        <v>-1.1801970816726</v>
      </c>
      <c r="O3478">
        <v>0.76839976962228596</v>
      </c>
      <c r="P3478" t="s">
        <v>22</v>
      </c>
    </row>
    <row r="3479" spans="10:16" x14ac:dyDescent="0.25">
      <c r="J3479">
        <v>2102</v>
      </c>
      <c r="K3479" t="s">
        <v>13</v>
      </c>
      <c r="L3479">
        <v>33.3320190758891</v>
      </c>
      <c r="M3479">
        <v>-0.91254073521154699</v>
      </c>
      <c r="N3479">
        <v>-1.0842362519236199</v>
      </c>
      <c r="O3479">
        <v>0.77243803082238405</v>
      </c>
      <c r="P3479" t="s">
        <v>22</v>
      </c>
    </row>
    <row r="3480" spans="10:16" x14ac:dyDescent="0.25">
      <c r="J3480">
        <v>2102</v>
      </c>
      <c r="K3480" t="s">
        <v>14</v>
      </c>
      <c r="L3480">
        <v>33.883659849709197</v>
      </c>
      <c r="M3480">
        <v>-0.87817501243440099</v>
      </c>
      <c r="N3480">
        <v>-0.98442063434633298</v>
      </c>
      <c r="O3480">
        <v>0.84662043685144905</v>
      </c>
      <c r="P3480" t="s">
        <v>22</v>
      </c>
    </row>
    <row r="3481" spans="10:16" x14ac:dyDescent="0.25">
      <c r="J3481">
        <v>2102</v>
      </c>
      <c r="K3481" t="s">
        <v>15</v>
      </c>
      <c r="L3481">
        <v>34.157586147612498</v>
      </c>
      <c r="M3481">
        <v>-0.89578822796028801</v>
      </c>
      <c r="N3481">
        <v>-0.780865179851428</v>
      </c>
      <c r="O3481">
        <v>0.72064327991288502</v>
      </c>
      <c r="P3481" t="s">
        <v>22</v>
      </c>
    </row>
    <row r="3482" spans="10:16" x14ac:dyDescent="0.25">
      <c r="J3482">
        <v>2102</v>
      </c>
      <c r="K3482" t="s">
        <v>16</v>
      </c>
      <c r="L3482">
        <v>34.302111810111299</v>
      </c>
      <c r="M3482">
        <v>-0.88481354033038795</v>
      </c>
      <c r="N3482">
        <v>-0.55054247160579395</v>
      </c>
      <c r="O3482">
        <v>0.70469442036278296</v>
      </c>
      <c r="P3482" t="s">
        <v>22</v>
      </c>
    </row>
    <row r="3483" spans="10:16" x14ac:dyDescent="0.25">
      <c r="J3483">
        <v>2102</v>
      </c>
      <c r="K3483" t="s">
        <v>17</v>
      </c>
      <c r="L3483">
        <v>34.701962004969701</v>
      </c>
      <c r="M3483">
        <v>-0.900547514302939</v>
      </c>
      <c r="N3483">
        <v>-0.385079242778325</v>
      </c>
      <c r="O3483">
        <v>0.69542991973149604</v>
      </c>
      <c r="P3483" t="s">
        <v>22</v>
      </c>
    </row>
    <row r="3484" spans="10:16" x14ac:dyDescent="0.25">
      <c r="J3484">
        <v>2102</v>
      </c>
      <c r="K3484" t="s">
        <v>18</v>
      </c>
      <c r="L3484">
        <v>34.636395157951704</v>
      </c>
      <c r="M3484">
        <v>-0.96467540360570303</v>
      </c>
      <c r="N3484">
        <v>-0.44057900683946599</v>
      </c>
      <c r="O3484">
        <v>0.79790100668711705</v>
      </c>
      <c r="P3484" t="s">
        <v>22</v>
      </c>
    </row>
    <row r="3485" spans="10:16" x14ac:dyDescent="0.25">
      <c r="J3485">
        <v>2102</v>
      </c>
      <c r="K3485" t="s">
        <v>19</v>
      </c>
      <c r="L3485">
        <v>34.172512182925601</v>
      </c>
      <c r="M3485">
        <v>-0.93234623399931804</v>
      </c>
      <c r="N3485">
        <v>-0.117902743065417</v>
      </c>
      <c r="O3485">
        <v>0.67918852245967698</v>
      </c>
      <c r="P3485" t="s">
        <v>22</v>
      </c>
    </row>
    <row r="3486" spans="10:16" x14ac:dyDescent="0.25">
      <c r="J3486">
        <v>2102</v>
      </c>
      <c r="K3486" t="s">
        <v>20</v>
      </c>
      <c r="L3486">
        <v>33.536221465121898</v>
      </c>
      <c r="M3486">
        <v>-1.00489544498317</v>
      </c>
      <c r="N3486">
        <v>-3.0171023980016101E-2</v>
      </c>
      <c r="O3486">
        <v>0.59195660812590101</v>
      </c>
      <c r="P3486" t="s">
        <v>22</v>
      </c>
    </row>
    <row r="3487" spans="10:16" x14ac:dyDescent="0.25">
      <c r="J3487">
        <v>2102</v>
      </c>
      <c r="K3487" t="s">
        <v>21</v>
      </c>
      <c r="L3487">
        <v>32.204922298108301</v>
      </c>
      <c r="M3487">
        <v>-0.99708715484234001</v>
      </c>
      <c r="N3487">
        <v>-8.1818969853784101E-3</v>
      </c>
      <c r="O3487">
        <v>0.76402779705170998</v>
      </c>
      <c r="P3487" t="s">
        <v>22</v>
      </c>
    </row>
    <row r="3488" spans="10:16" x14ac:dyDescent="0.25">
      <c r="J3488">
        <v>2103</v>
      </c>
      <c r="K3488" t="s">
        <v>8</v>
      </c>
      <c r="L3488">
        <v>30.693556211665101</v>
      </c>
      <c r="M3488">
        <v>-0.95354966941936703</v>
      </c>
      <c r="N3488">
        <v>-1.4966425048722101</v>
      </c>
      <c r="O3488">
        <v>0.846525698624639</v>
      </c>
      <c r="P3488" t="s">
        <v>22</v>
      </c>
    </row>
    <row r="3489" spans="10:16" x14ac:dyDescent="0.25">
      <c r="J3489">
        <v>2103</v>
      </c>
      <c r="K3489" t="s">
        <v>6</v>
      </c>
      <c r="L3489">
        <v>31.216984834586299</v>
      </c>
      <c r="M3489">
        <v>-0.96731292055522999</v>
      </c>
      <c r="N3489">
        <v>-1.49025752967812</v>
      </c>
      <c r="O3489">
        <v>0.74009542370479897</v>
      </c>
      <c r="P3489" t="s">
        <v>22</v>
      </c>
    </row>
    <row r="3490" spans="10:16" x14ac:dyDescent="0.25">
      <c r="J3490">
        <v>2103</v>
      </c>
      <c r="K3490" t="s">
        <v>9</v>
      </c>
      <c r="L3490">
        <v>31.697788274616101</v>
      </c>
      <c r="M3490">
        <v>-0.93529234503417802</v>
      </c>
      <c r="N3490">
        <v>-1.4074210298099199</v>
      </c>
      <c r="O3490">
        <v>0.73752533491700001</v>
      </c>
      <c r="P3490" t="s">
        <v>22</v>
      </c>
    </row>
    <row r="3491" spans="10:16" x14ac:dyDescent="0.25">
      <c r="J3491">
        <v>2103</v>
      </c>
      <c r="K3491" t="s">
        <v>10</v>
      </c>
      <c r="L3491">
        <v>32.225366876733801</v>
      </c>
      <c r="M3491">
        <v>-0.92475910262049899</v>
      </c>
      <c r="N3491">
        <v>-1.39115786139663</v>
      </c>
      <c r="O3491">
        <v>0.80624442361334503</v>
      </c>
      <c r="P3491" t="s">
        <v>22</v>
      </c>
    </row>
    <row r="3492" spans="10:16" x14ac:dyDescent="0.25">
      <c r="J3492">
        <v>2103</v>
      </c>
      <c r="K3492" t="s">
        <v>11</v>
      </c>
      <c r="L3492">
        <v>32.894786124045098</v>
      </c>
      <c r="M3492">
        <v>-0.90366444806931401</v>
      </c>
      <c r="N3492">
        <v>-1.1801970816726</v>
      </c>
      <c r="O3492">
        <v>0.76839976962228596</v>
      </c>
      <c r="P3492" t="s">
        <v>22</v>
      </c>
    </row>
    <row r="3493" spans="10:16" x14ac:dyDescent="0.25">
      <c r="J3493">
        <v>2103</v>
      </c>
      <c r="K3493" t="s">
        <v>13</v>
      </c>
      <c r="L3493">
        <v>33.407449009087799</v>
      </c>
      <c r="M3493">
        <v>-0.90468907006519605</v>
      </c>
      <c r="N3493">
        <v>-1.0842362519236199</v>
      </c>
      <c r="O3493">
        <v>0.77243803082238405</v>
      </c>
      <c r="P3493" t="s">
        <v>22</v>
      </c>
    </row>
    <row r="3494" spans="10:16" x14ac:dyDescent="0.25">
      <c r="J3494">
        <v>2103</v>
      </c>
      <c r="K3494" t="s">
        <v>14</v>
      </c>
      <c r="L3494">
        <v>33.959089782907903</v>
      </c>
      <c r="M3494">
        <v>-0.87032334728805005</v>
      </c>
      <c r="N3494">
        <v>-0.98442063434633298</v>
      </c>
      <c r="O3494">
        <v>0.84662043685144905</v>
      </c>
      <c r="P3494" t="s">
        <v>22</v>
      </c>
    </row>
    <row r="3495" spans="10:16" x14ac:dyDescent="0.25">
      <c r="J3495">
        <v>2103</v>
      </c>
      <c r="K3495" t="s">
        <v>15</v>
      </c>
      <c r="L3495">
        <v>34.233016080811304</v>
      </c>
      <c r="M3495">
        <v>-0.88793656281393796</v>
      </c>
      <c r="N3495">
        <v>-0.780865179851428</v>
      </c>
      <c r="O3495">
        <v>0.72064327991288502</v>
      </c>
      <c r="P3495" t="s">
        <v>22</v>
      </c>
    </row>
    <row r="3496" spans="10:16" x14ac:dyDescent="0.25">
      <c r="J3496">
        <v>2103</v>
      </c>
      <c r="K3496" t="s">
        <v>16</v>
      </c>
      <c r="L3496">
        <v>34.377541743309997</v>
      </c>
      <c r="M3496">
        <v>-0.87696187518403701</v>
      </c>
      <c r="N3496">
        <v>-0.55054247160579395</v>
      </c>
      <c r="O3496">
        <v>0.70469442036278296</v>
      </c>
      <c r="P3496" t="s">
        <v>22</v>
      </c>
    </row>
    <row r="3497" spans="10:16" x14ac:dyDescent="0.25">
      <c r="J3497">
        <v>2103</v>
      </c>
      <c r="K3497" t="s">
        <v>17</v>
      </c>
      <c r="L3497">
        <v>34.777391938168499</v>
      </c>
      <c r="M3497">
        <v>-0.89269584915658795</v>
      </c>
      <c r="N3497">
        <v>-0.385079242778325</v>
      </c>
      <c r="O3497">
        <v>0.69542991973149604</v>
      </c>
      <c r="P3497" t="s">
        <v>22</v>
      </c>
    </row>
    <row r="3498" spans="10:16" x14ac:dyDescent="0.25">
      <c r="J3498">
        <v>2103</v>
      </c>
      <c r="K3498" t="s">
        <v>18</v>
      </c>
      <c r="L3498">
        <v>34.711825091150502</v>
      </c>
      <c r="M3498">
        <v>-0.95682373845935198</v>
      </c>
      <c r="N3498">
        <v>-0.44057900683946599</v>
      </c>
      <c r="O3498">
        <v>0.79790100668711705</v>
      </c>
      <c r="P3498" t="s">
        <v>22</v>
      </c>
    </row>
    <row r="3499" spans="10:16" x14ac:dyDescent="0.25">
      <c r="J3499">
        <v>2103</v>
      </c>
      <c r="K3499" t="s">
        <v>19</v>
      </c>
      <c r="L3499">
        <v>34.2479421161243</v>
      </c>
      <c r="M3499">
        <v>-0.92449456885296799</v>
      </c>
      <c r="N3499">
        <v>-0.117902743065417</v>
      </c>
      <c r="O3499">
        <v>0.67918852245967698</v>
      </c>
      <c r="P3499" t="s">
        <v>22</v>
      </c>
    </row>
    <row r="3500" spans="10:16" x14ac:dyDescent="0.25">
      <c r="J3500">
        <v>2103</v>
      </c>
      <c r="K3500" t="s">
        <v>20</v>
      </c>
      <c r="L3500">
        <v>33.611651398320703</v>
      </c>
      <c r="M3500">
        <v>-0.99704377983682202</v>
      </c>
      <c r="N3500">
        <v>-3.0171023980016101E-2</v>
      </c>
      <c r="O3500">
        <v>0.59195660812590101</v>
      </c>
      <c r="P3500" t="s">
        <v>22</v>
      </c>
    </row>
    <row r="3501" spans="10:16" x14ac:dyDescent="0.25">
      <c r="J3501">
        <v>2103</v>
      </c>
      <c r="K3501" t="s">
        <v>21</v>
      </c>
      <c r="L3501">
        <v>32.280352231306999</v>
      </c>
      <c r="M3501">
        <v>-0.98923548969598896</v>
      </c>
      <c r="N3501">
        <v>-8.1818969853784101E-3</v>
      </c>
      <c r="O3501">
        <v>0.76402779705170998</v>
      </c>
      <c r="P3501" t="s">
        <v>22</v>
      </c>
    </row>
    <row r="3502" spans="10:16" x14ac:dyDescent="0.25">
      <c r="J3502">
        <v>2104</v>
      </c>
      <c r="K3502" t="s">
        <v>8</v>
      </c>
      <c r="L3502">
        <v>30.768986144863899</v>
      </c>
      <c r="M3502">
        <v>-0.94569800427301898</v>
      </c>
      <c r="N3502">
        <v>-1.4966425048722101</v>
      </c>
      <c r="O3502">
        <v>0.846525698624639</v>
      </c>
      <c r="P3502" t="s">
        <v>22</v>
      </c>
    </row>
    <row r="3503" spans="10:16" x14ac:dyDescent="0.25">
      <c r="J3503">
        <v>2104</v>
      </c>
      <c r="K3503" t="s">
        <v>6</v>
      </c>
      <c r="L3503">
        <v>31.292414767785001</v>
      </c>
      <c r="M3503">
        <v>-0.95946125540888305</v>
      </c>
      <c r="N3503">
        <v>-1.49025752967812</v>
      </c>
      <c r="O3503">
        <v>0.74009542370479897</v>
      </c>
      <c r="P3503" t="s">
        <v>22</v>
      </c>
    </row>
    <row r="3504" spans="10:16" x14ac:dyDescent="0.25">
      <c r="J3504">
        <v>2104</v>
      </c>
      <c r="K3504" t="s">
        <v>9</v>
      </c>
      <c r="L3504">
        <v>31.773218207814899</v>
      </c>
      <c r="M3504">
        <v>-0.92744067988782997</v>
      </c>
      <c r="N3504">
        <v>-1.4074210298099199</v>
      </c>
      <c r="O3504">
        <v>0.73752533491700001</v>
      </c>
      <c r="P3504" t="s">
        <v>22</v>
      </c>
    </row>
    <row r="3505" spans="10:16" x14ac:dyDescent="0.25">
      <c r="J3505">
        <v>2104</v>
      </c>
      <c r="K3505" t="s">
        <v>10</v>
      </c>
      <c r="L3505">
        <v>32.300796809932599</v>
      </c>
      <c r="M3505">
        <v>-0.91690743747415104</v>
      </c>
      <c r="N3505">
        <v>-1.39115786139663</v>
      </c>
      <c r="O3505">
        <v>0.80624442361334503</v>
      </c>
      <c r="P3505" t="s">
        <v>22</v>
      </c>
    </row>
    <row r="3506" spans="10:16" x14ac:dyDescent="0.25">
      <c r="J3506">
        <v>2104</v>
      </c>
      <c r="K3506" t="s">
        <v>11</v>
      </c>
      <c r="L3506">
        <v>32.970216057243903</v>
      </c>
      <c r="M3506">
        <v>-0.89581278292296695</v>
      </c>
      <c r="N3506">
        <v>-1.1801970816726</v>
      </c>
      <c r="O3506">
        <v>0.76839976962228596</v>
      </c>
      <c r="P3506" t="s">
        <v>22</v>
      </c>
    </row>
    <row r="3507" spans="10:16" x14ac:dyDescent="0.25">
      <c r="J3507">
        <v>2104</v>
      </c>
      <c r="K3507" t="s">
        <v>13</v>
      </c>
      <c r="L3507">
        <v>33.482878942286597</v>
      </c>
      <c r="M3507">
        <v>-0.896837404918848</v>
      </c>
      <c r="N3507">
        <v>-1.0842362519236199</v>
      </c>
      <c r="O3507">
        <v>0.77243803082238405</v>
      </c>
      <c r="P3507" t="s">
        <v>22</v>
      </c>
    </row>
    <row r="3508" spans="10:16" x14ac:dyDescent="0.25">
      <c r="J3508">
        <v>2104</v>
      </c>
      <c r="K3508" t="s">
        <v>14</v>
      </c>
      <c r="L3508">
        <v>34.034519716106701</v>
      </c>
      <c r="M3508">
        <v>-0.862471682141702</v>
      </c>
      <c r="N3508">
        <v>-0.98442063434633298</v>
      </c>
      <c r="O3508">
        <v>0.84662043685144905</v>
      </c>
      <c r="P3508" t="s">
        <v>22</v>
      </c>
    </row>
    <row r="3509" spans="10:16" x14ac:dyDescent="0.25">
      <c r="J3509">
        <v>2104</v>
      </c>
      <c r="K3509" t="s">
        <v>15</v>
      </c>
      <c r="L3509">
        <v>34.308446014010102</v>
      </c>
      <c r="M3509">
        <v>-0.88008489766759002</v>
      </c>
      <c r="N3509">
        <v>-0.780865179851428</v>
      </c>
      <c r="O3509">
        <v>0.72064327991288502</v>
      </c>
      <c r="P3509" t="s">
        <v>22</v>
      </c>
    </row>
    <row r="3510" spans="10:16" x14ac:dyDescent="0.25">
      <c r="J3510">
        <v>2104</v>
      </c>
      <c r="K3510" t="s">
        <v>16</v>
      </c>
      <c r="L3510">
        <v>34.452971676508803</v>
      </c>
      <c r="M3510">
        <v>-0.86911021003768996</v>
      </c>
      <c r="N3510">
        <v>-0.55054247160579395</v>
      </c>
      <c r="O3510">
        <v>0.70469442036278296</v>
      </c>
      <c r="P3510" t="s">
        <v>22</v>
      </c>
    </row>
    <row r="3511" spans="10:16" x14ac:dyDescent="0.25">
      <c r="J3511">
        <v>2104</v>
      </c>
      <c r="K3511" t="s">
        <v>17</v>
      </c>
      <c r="L3511">
        <v>34.852821871367297</v>
      </c>
      <c r="M3511">
        <v>-0.88484418401024101</v>
      </c>
      <c r="N3511">
        <v>-0.385079242778325</v>
      </c>
      <c r="O3511">
        <v>0.69542991973149604</v>
      </c>
      <c r="P3511" t="s">
        <v>22</v>
      </c>
    </row>
    <row r="3512" spans="10:16" x14ac:dyDescent="0.25">
      <c r="J3512">
        <v>2104</v>
      </c>
      <c r="K3512" t="s">
        <v>18</v>
      </c>
      <c r="L3512">
        <v>34.7872550243493</v>
      </c>
      <c r="M3512">
        <v>-0.94897207331300504</v>
      </c>
      <c r="N3512">
        <v>-0.44057900683946599</v>
      </c>
      <c r="O3512">
        <v>0.79790100668711705</v>
      </c>
      <c r="P3512" t="s">
        <v>22</v>
      </c>
    </row>
    <row r="3513" spans="10:16" x14ac:dyDescent="0.25">
      <c r="J3513">
        <v>2104</v>
      </c>
      <c r="K3513" t="s">
        <v>19</v>
      </c>
      <c r="L3513">
        <v>34.323372049323098</v>
      </c>
      <c r="M3513">
        <v>-0.91664290370662005</v>
      </c>
      <c r="N3513">
        <v>-0.117902743065417</v>
      </c>
      <c r="O3513">
        <v>0.67918852245967698</v>
      </c>
      <c r="P3513" t="s">
        <v>22</v>
      </c>
    </row>
    <row r="3514" spans="10:16" x14ac:dyDescent="0.25">
      <c r="J3514">
        <v>2104</v>
      </c>
      <c r="K3514" t="s">
        <v>20</v>
      </c>
      <c r="L3514">
        <v>33.687081331519501</v>
      </c>
      <c r="M3514">
        <v>-0.98919211469047497</v>
      </c>
      <c r="N3514">
        <v>-3.0171023980016101E-2</v>
      </c>
      <c r="O3514">
        <v>0.59195660812590101</v>
      </c>
      <c r="P3514" t="s">
        <v>22</v>
      </c>
    </row>
    <row r="3515" spans="10:16" x14ac:dyDescent="0.25">
      <c r="J3515">
        <v>2104</v>
      </c>
      <c r="K3515" t="s">
        <v>21</v>
      </c>
      <c r="L3515">
        <v>32.355782164505797</v>
      </c>
      <c r="M3515">
        <v>-0.98138382454964201</v>
      </c>
      <c r="N3515">
        <v>-8.1818969853784101E-3</v>
      </c>
      <c r="O3515">
        <v>0.76402779705170998</v>
      </c>
      <c r="P3515" t="s">
        <v>22</v>
      </c>
    </row>
    <row r="3516" spans="10:16" x14ac:dyDescent="0.25">
      <c r="J3516">
        <v>2105</v>
      </c>
      <c r="K3516" t="s">
        <v>8</v>
      </c>
      <c r="L3516">
        <v>30.844416078062601</v>
      </c>
      <c r="M3516">
        <v>-0.93784633912667204</v>
      </c>
      <c r="N3516">
        <v>-1.4966425048722101</v>
      </c>
      <c r="O3516">
        <v>0.846525698624639</v>
      </c>
      <c r="P3516" t="s">
        <v>22</v>
      </c>
    </row>
    <row r="3517" spans="10:16" x14ac:dyDescent="0.25">
      <c r="J3517">
        <v>2105</v>
      </c>
      <c r="K3517" t="s">
        <v>6</v>
      </c>
      <c r="L3517">
        <v>31.367844700983799</v>
      </c>
      <c r="M3517">
        <v>-0.951609590262535</v>
      </c>
      <c r="N3517">
        <v>-1.49025752967812</v>
      </c>
      <c r="O3517">
        <v>0.74009542370479897</v>
      </c>
      <c r="P3517" t="s">
        <v>22</v>
      </c>
    </row>
    <row r="3518" spans="10:16" x14ac:dyDescent="0.25">
      <c r="J3518">
        <v>2105</v>
      </c>
      <c r="K3518" t="s">
        <v>9</v>
      </c>
      <c r="L3518">
        <v>31.848648141013701</v>
      </c>
      <c r="M3518">
        <v>-0.91958901474148302</v>
      </c>
      <c r="N3518">
        <v>-1.4074210298099199</v>
      </c>
      <c r="O3518">
        <v>0.73752533491700001</v>
      </c>
      <c r="P3518" t="s">
        <v>22</v>
      </c>
    </row>
    <row r="3519" spans="10:16" x14ac:dyDescent="0.25">
      <c r="J3519">
        <v>2105</v>
      </c>
      <c r="K3519" t="s">
        <v>10</v>
      </c>
      <c r="L3519">
        <v>32.376226743131298</v>
      </c>
      <c r="M3519">
        <v>-0.90905577232780399</v>
      </c>
      <c r="N3519">
        <v>-1.39115786139663</v>
      </c>
      <c r="O3519">
        <v>0.80624442361334503</v>
      </c>
      <c r="P3519" t="s">
        <v>22</v>
      </c>
    </row>
    <row r="3520" spans="10:16" x14ac:dyDescent="0.25">
      <c r="J3520">
        <v>2105</v>
      </c>
      <c r="K3520" t="s">
        <v>11</v>
      </c>
      <c r="L3520">
        <v>33.045645990442601</v>
      </c>
      <c r="M3520">
        <v>-0.88796111777661901</v>
      </c>
      <c r="N3520">
        <v>-1.1801970816726</v>
      </c>
      <c r="O3520">
        <v>0.76839976962228596</v>
      </c>
      <c r="P3520" t="s">
        <v>22</v>
      </c>
    </row>
    <row r="3521" spans="10:16" x14ac:dyDescent="0.25">
      <c r="J3521">
        <v>2105</v>
      </c>
      <c r="K3521" t="s">
        <v>13</v>
      </c>
      <c r="L3521">
        <v>33.558308875485402</v>
      </c>
      <c r="M3521">
        <v>-0.88898573977250095</v>
      </c>
      <c r="N3521">
        <v>-1.0842362519236199</v>
      </c>
      <c r="O3521">
        <v>0.77243803082238405</v>
      </c>
      <c r="P3521" t="s">
        <v>22</v>
      </c>
    </row>
    <row r="3522" spans="10:16" x14ac:dyDescent="0.25">
      <c r="J3522">
        <v>2105</v>
      </c>
      <c r="K3522" t="s">
        <v>14</v>
      </c>
      <c r="L3522">
        <v>34.109949649305499</v>
      </c>
      <c r="M3522">
        <v>-0.85462001699535495</v>
      </c>
      <c r="N3522">
        <v>-0.98442063434633298</v>
      </c>
      <c r="O3522">
        <v>0.84662043685144905</v>
      </c>
      <c r="P3522" t="s">
        <v>22</v>
      </c>
    </row>
    <row r="3523" spans="10:16" x14ac:dyDescent="0.25">
      <c r="J3523">
        <v>2105</v>
      </c>
      <c r="K3523" t="s">
        <v>15</v>
      </c>
      <c r="L3523">
        <v>34.3838759472088</v>
      </c>
      <c r="M3523">
        <v>-0.87223323252124296</v>
      </c>
      <c r="N3523">
        <v>-0.780865179851428</v>
      </c>
      <c r="O3523">
        <v>0.72064327991288502</v>
      </c>
      <c r="P3523" t="s">
        <v>22</v>
      </c>
    </row>
    <row r="3524" spans="10:16" x14ac:dyDescent="0.25">
      <c r="J3524">
        <v>2105</v>
      </c>
      <c r="K3524" t="s">
        <v>16</v>
      </c>
      <c r="L3524">
        <v>34.528401609707601</v>
      </c>
      <c r="M3524">
        <v>-0.86125854489134201</v>
      </c>
      <c r="N3524">
        <v>-0.55054247160579395</v>
      </c>
      <c r="O3524">
        <v>0.70469442036278296</v>
      </c>
      <c r="P3524" t="s">
        <v>22</v>
      </c>
    </row>
    <row r="3525" spans="10:16" x14ac:dyDescent="0.25">
      <c r="J3525">
        <v>2105</v>
      </c>
      <c r="K3525" t="s">
        <v>17</v>
      </c>
      <c r="L3525">
        <v>34.928251804566003</v>
      </c>
      <c r="M3525">
        <v>-0.87699251886389396</v>
      </c>
      <c r="N3525">
        <v>-0.385079242778325</v>
      </c>
      <c r="O3525">
        <v>0.69542991973149604</v>
      </c>
      <c r="P3525" t="s">
        <v>22</v>
      </c>
    </row>
    <row r="3526" spans="10:16" x14ac:dyDescent="0.25">
      <c r="J3526">
        <v>2105</v>
      </c>
      <c r="K3526" t="s">
        <v>18</v>
      </c>
      <c r="L3526">
        <v>34.862684957547998</v>
      </c>
      <c r="M3526">
        <v>-0.94112040816665798</v>
      </c>
      <c r="N3526">
        <v>-0.44057900683946599</v>
      </c>
      <c r="O3526">
        <v>0.79790100668711705</v>
      </c>
      <c r="P3526" t="s">
        <v>22</v>
      </c>
    </row>
    <row r="3527" spans="10:16" x14ac:dyDescent="0.25">
      <c r="J3527">
        <v>2105</v>
      </c>
      <c r="K3527" t="s">
        <v>19</v>
      </c>
      <c r="L3527">
        <v>34.398801982521903</v>
      </c>
      <c r="M3527">
        <v>-0.908791238560273</v>
      </c>
      <c r="N3527">
        <v>-0.117902743065417</v>
      </c>
      <c r="O3527">
        <v>0.67918852245967698</v>
      </c>
      <c r="P3527" t="s">
        <v>22</v>
      </c>
    </row>
    <row r="3528" spans="10:16" x14ac:dyDescent="0.25">
      <c r="J3528">
        <v>2105</v>
      </c>
      <c r="K3528" t="s">
        <v>20</v>
      </c>
      <c r="L3528">
        <v>33.762511264718199</v>
      </c>
      <c r="M3528">
        <v>-0.98134044954412802</v>
      </c>
      <c r="N3528">
        <v>-3.0171023980016101E-2</v>
      </c>
      <c r="O3528">
        <v>0.59195660812590101</v>
      </c>
      <c r="P3528" t="s">
        <v>22</v>
      </c>
    </row>
    <row r="3529" spans="10:16" x14ac:dyDescent="0.25">
      <c r="J3529">
        <v>2105</v>
      </c>
      <c r="K3529" t="s">
        <v>21</v>
      </c>
      <c r="L3529">
        <v>32.431212097704602</v>
      </c>
      <c r="M3529">
        <v>-0.97353215940329496</v>
      </c>
      <c r="N3529">
        <v>-8.1818969853784101E-3</v>
      </c>
      <c r="O3529">
        <v>0.76402779705170998</v>
      </c>
      <c r="P3529" t="s">
        <v>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014"/>
  <sheetViews>
    <sheetView zoomScale="85" zoomScaleNormal="85" workbookViewId="0">
      <selection activeCell="P2" sqref="P2"/>
    </sheetView>
  </sheetViews>
  <sheetFormatPr defaultRowHeight="15" x14ac:dyDescent="0.25"/>
  <cols>
    <col min="9" max="9" width="11.42578125" bestFit="1" customWidth="1"/>
    <col min="15" max="15" width="12.42578125" bestFit="1" customWidth="1"/>
    <col min="32" max="32" width="12.42578125" bestFit="1" customWidth="1"/>
  </cols>
  <sheetData>
    <row r="1" spans="1:32" x14ac:dyDescent="0.25">
      <c r="A1" s="2" t="s">
        <v>5</v>
      </c>
      <c r="B1" s="1">
        <f>VLOOKUP(K3,I3:J11, 2, FALSE)</f>
        <v>1995</v>
      </c>
      <c r="C1">
        <f>B1</f>
        <v>1995</v>
      </c>
      <c r="I1" t="s">
        <v>28</v>
      </c>
      <c r="J1" s="4">
        <v>2050</v>
      </c>
      <c r="N1" t="str">
        <f>J12</f>
        <v>female</v>
      </c>
      <c r="O1">
        <v>1980</v>
      </c>
      <c r="P1">
        <v>1983</v>
      </c>
      <c r="Q1">
        <v>1989</v>
      </c>
      <c r="R1">
        <v>1995</v>
      </c>
      <c r="S1">
        <v>2008</v>
      </c>
      <c r="T1">
        <v>2011</v>
      </c>
      <c r="U1">
        <v>2015</v>
      </c>
      <c r="V1">
        <v>2018</v>
      </c>
      <c r="W1">
        <f>$J$1</f>
        <v>2050</v>
      </c>
      <c r="X1" t="str">
        <f>N1</f>
        <v>female</v>
      </c>
      <c r="Y1">
        <v>1980</v>
      </c>
      <c r="Z1">
        <v>1983</v>
      </c>
      <c r="AA1">
        <v>1989</v>
      </c>
      <c r="AB1">
        <v>1995</v>
      </c>
      <c r="AC1">
        <v>2008</v>
      </c>
      <c r="AD1">
        <v>2011</v>
      </c>
      <c r="AE1">
        <v>2015</v>
      </c>
      <c r="AF1">
        <v>2018</v>
      </c>
    </row>
    <row r="2" spans="1:32" x14ac:dyDescent="0.25">
      <c r="B2" t="str">
        <f>CONCATENATE(B3, " (modelled)")</f>
        <v>35-39 (modelled)</v>
      </c>
      <c r="C2" t="str">
        <f>CONCATENATE(C3, " (fitted)")</f>
        <v>35-39 (fitted)</v>
      </c>
      <c r="N2" t="s">
        <v>8</v>
      </c>
      <c r="O2">
        <f t="array" ref="O2">IFERROR(INDEX(bcpe!$L$2:$L$3529,MATCH(1,(bcpe!$J$2:$J$3529=O$1)*(bcpe!$K$2:$K$3529=$N2)*(bcpe!$P$2:$P$3529=$N$1),0)), "")</f>
        <v>21.415674428216398</v>
      </c>
      <c r="P2">
        <f t="array" ref="P2">IFERROR(INDEX(bcpe!$L$2:$L$3529,MATCH(1,(bcpe!$J$2:$J$3529=P$1)*(bcpe!$K$2:$K$3529=$N2)*(bcpe!$P$2:$P$3529=$N$1),0)), "")</f>
        <v>21.6419642278127</v>
      </c>
      <c r="Q2">
        <f t="array" ref="Q2">IFERROR(INDEX(bcpe!$L$2:$L$3529,MATCH(1,(bcpe!$J$2:$J$3529=Q$1)*(bcpe!$K$2:$K$3529=$N2)*(bcpe!$P$2:$P$3529=$N$1),0)), "")</f>
        <v>22.0945438270053</v>
      </c>
      <c r="R2">
        <f t="array" ref="R2">IFERROR(INDEX(bcpe!$L$2:$L$3529,MATCH(1,(bcpe!$J$2:$J$3529=R$1)*(bcpe!$K$2:$K$3529=$N2)*(bcpe!$P$2:$P$3529=$N$1),0)), "")</f>
        <v>22.547123426197899</v>
      </c>
      <c r="S2">
        <f t="array" ref="S2">IFERROR(INDEX(bcpe!$L$2:$L$3529,MATCH(1,(bcpe!$J$2:$J$3529=S$1)*(bcpe!$K$2:$K$3529=$N2)*(bcpe!$P$2:$P$3529=$N$1),0)), "")</f>
        <v>23.527712557781999</v>
      </c>
      <c r="T2">
        <f t="array" ref="T2">IFERROR(INDEX(bcpe!$L$2:$L$3529,MATCH(1,(bcpe!$J$2:$J$3529=T$1)*(bcpe!$K$2:$K$3529=$N2)*(bcpe!$P$2:$P$3529=$N$1),0)), "")</f>
        <v>23.754002357378202</v>
      </c>
      <c r="U2">
        <f t="array" ref="U2">IFERROR(INDEX(bcpe!$L$2:$L$3529,MATCH(1,(bcpe!$J$2:$J$3529=U$1)*(bcpe!$K$2:$K$3529=$N2)*(bcpe!$P$2:$P$3529=$N$1),0)), "")</f>
        <v>24.055722090173301</v>
      </c>
      <c r="V2">
        <f t="array" ref="V2">IFERROR(INDEX(bcpe!$L$2:$L$3529,MATCH(1,(bcpe!$J$2:$J$3529=V$1)*(bcpe!$K$2:$K$3529=$N2)*(bcpe!$P$2:$P$3529=$N$1),0)), "")</f>
        <v>24.282011889769599</v>
      </c>
      <c r="W2">
        <f t="array" ref="W2">IFERROR(INDEX(bcpe!$L$2:$L$3529,MATCH(1,(bcpe!$J$2:$J$3529=W$1)*(bcpe!$K$2:$K$3529=$N2)*(bcpe!$P$2:$P$3529=$N$1),0)), "")</f>
        <v>26.6957697521303</v>
      </c>
      <c r="X2" t="s">
        <v>8</v>
      </c>
      <c r="Z2" t="str">
        <f t="array" ref="Z2">IFERROR(INDEX(bcpe!$D$2:$D$193,MATCH(1,(bcpe!$B$2:$B$193=Z$1)*(bcpe!$C$2:$C$193=$X2)*(bcpe!$H$2:$H$193=$X$1),0)), "")</f>
        <v/>
      </c>
      <c r="AA2">
        <f t="array" ref="AA2">IFERROR(INDEX(bcpe!$D$2:$D$193,MATCH(1,(bcpe!$B$2:$B$193=AA$1)*(bcpe!$C$2:$C$193=$X2)*(bcpe!$H$2:$H$193=$X$1),0)), "")</f>
        <v>22.255473485460499</v>
      </c>
      <c r="AB2">
        <f t="array" ref="AB2">IFERROR(INDEX(bcpe!$D$2:$D$193,MATCH(1,(bcpe!$B$2:$B$193=AB$1)*(bcpe!$C$2:$C$193=$X2)*(bcpe!$H$2:$H$193=$X$1),0)), "")</f>
        <v>22.769285610197802</v>
      </c>
      <c r="AC2">
        <f t="array" ref="AC2">IFERROR(INDEX(bcpe!$D$2:$D$193,MATCH(1,(bcpe!$B$2:$B$193=AC$1)*(bcpe!$C$2:$C$193=$X2)*(bcpe!$H$2:$H$193=$X$1),0)), "")</f>
        <v>23.148976843752301</v>
      </c>
      <c r="AD2">
        <f t="array" ref="AD2">IFERROR(INDEX(bcpe!$D$2:$D$193,MATCH(1,(bcpe!$B$2:$B$193=AD$1)*(bcpe!$C$2:$C$193=$X2)*(bcpe!$H$2:$H$193=$X$1),0)), "")</f>
        <v>23.935000127621102</v>
      </c>
      <c r="AE2">
        <f t="array" ref="AE2">IFERROR(INDEX(bcpe!$D$2:$D$193,MATCH(1,(bcpe!$B$2:$B$193=AE$1)*(bcpe!$C$2:$C$193=$X2)*(bcpe!$H$2:$H$193=$X$1),0)), "")</f>
        <v>23.876432947963899</v>
      </c>
      <c r="AF2">
        <f t="array" ref="AF2">IFERROR(INDEX(bcpe!$D$2:$D$193,MATCH(1,(bcpe!$B$2:$B$193=AF$1)*(bcpe!$C$2:$C$193=$X2)*(bcpe!$H$2:$H$193=$X$1),0)), "")</f>
        <v>24.0838536320081</v>
      </c>
    </row>
    <row r="3" spans="1:32" x14ac:dyDescent="0.25">
      <c r="B3" s="1" t="str">
        <f>VLOOKUP(G3,E3:F16, 2, FALSE)</f>
        <v>35-39</v>
      </c>
      <c r="C3" s="1" t="str">
        <f>B3</f>
        <v>35-39</v>
      </c>
      <c r="E3">
        <v>1</v>
      </c>
      <c r="F3" t="s">
        <v>8</v>
      </c>
      <c r="G3">
        <v>4</v>
      </c>
      <c r="I3">
        <v>1</v>
      </c>
      <c r="J3">
        <v>1980</v>
      </c>
      <c r="K3">
        <v>4</v>
      </c>
      <c r="N3" t="s">
        <v>6</v>
      </c>
      <c r="O3">
        <f t="array" ref="O3">IFERROR(INDEX(bcpe!$L$2:$L$3529,MATCH(1,(bcpe!$J$2:$J$3529=O$1)*(bcpe!$K$2:$K$3529=$N3)*(bcpe!$P$2:$P$3529=$N$1),0)), "")</f>
        <v>21.9391030511376</v>
      </c>
      <c r="P3">
        <f t="array" ref="P3">IFERROR(INDEX(bcpe!$L$2:$L$3529,MATCH(1,(bcpe!$J$2:$J$3529=P$1)*(bcpe!$K$2:$K$3529=$N3)*(bcpe!$P$2:$P$3529=$N$1),0)), "")</f>
        <v>22.165392850733902</v>
      </c>
      <c r="Q3">
        <f t="array" ref="Q3">IFERROR(INDEX(bcpe!$L$2:$L$3529,MATCH(1,(bcpe!$J$2:$J$3529=Q$1)*(bcpe!$K$2:$K$3529=$N3)*(bcpe!$P$2:$P$3529=$N$1),0)), "")</f>
        <v>22.617972449926501</v>
      </c>
      <c r="R3">
        <f t="array" ref="R3">IFERROR(INDEX(bcpe!$L$2:$L$3529,MATCH(1,(bcpe!$J$2:$J$3529=R$1)*(bcpe!$K$2:$K$3529=$N3)*(bcpe!$P$2:$P$3529=$N$1),0)), "")</f>
        <v>23.070552049119101</v>
      </c>
      <c r="S3">
        <f t="array" ref="S3">IFERROR(INDEX(bcpe!$L$2:$L$3529,MATCH(1,(bcpe!$J$2:$J$3529=S$1)*(bcpe!$K$2:$K$3529=$N3)*(bcpe!$P$2:$P$3529=$N$1),0)), "")</f>
        <v>24.051141180703102</v>
      </c>
      <c r="T3">
        <f t="array" ref="T3">IFERROR(INDEX(bcpe!$L$2:$L$3529,MATCH(1,(bcpe!$J$2:$J$3529=T$1)*(bcpe!$K$2:$K$3529=$N3)*(bcpe!$P$2:$P$3529=$N$1),0)), "")</f>
        <v>24.2774309802994</v>
      </c>
      <c r="U3">
        <f t="array" ref="U3">IFERROR(INDEX(bcpe!$L$2:$L$3529,MATCH(1,(bcpe!$J$2:$J$3529=U$1)*(bcpe!$K$2:$K$3529=$N3)*(bcpe!$P$2:$P$3529=$N$1),0)), "")</f>
        <v>24.579150713094499</v>
      </c>
      <c r="V3">
        <f t="array" ref="V3">IFERROR(INDEX(bcpe!$L$2:$L$3529,MATCH(1,(bcpe!$J$2:$J$3529=V$1)*(bcpe!$K$2:$K$3529=$N3)*(bcpe!$P$2:$P$3529=$N$1),0)), "")</f>
        <v>24.805440512690801</v>
      </c>
      <c r="W3">
        <f t="array" ref="W3">IFERROR(INDEX(bcpe!$L$2:$L$3529,MATCH(1,(bcpe!$J$2:$J$3529=W$1)*(bcpe!$K$2:$K$3529=$N3)*(bcpe!$P$2:$P$3529=$N$1),0)), "")</f>
        <v>27.219198375051501</v>
      </c>
      <c r="X3" t="s">
        <v>6</v>
      </c>
      <c r="Y3">
        <f t="array" ref="Y3">IFERROR(INDEX(bcpe!$D$2:$D$193,MATCH(1,(bcpe!$B$2:$B$193=Y$1)*(bcpe!$C$2:$C$193=$X3)*(bcpe!$H$2:$H$193=$X$1),0)), "")</f>
        <v>21.663099697684299</v>
      </c>
      <c r="Z3">
        <f t="array" ref="Z3">IFERROR(INDEX(bcpe!$D$2:$D$193,MATCH(1,(bcpe!$B$2:$B$193=Z$1)*(bcpe!$C$2:$C$193=$X3)*(bcpe!$H$2:$H$193=$X$1),0)), "")</f>
        <v>22.1017160406976</v>
      </c>
      <c r="AA3">
        <f t="array" ref="AA3">IFERROR(INDEX(bcpe!$D$2:$D$193,MATCH(1,(bcpe!$B$2:$B$193=AA$1)*(bcpe!$C$2:$C$193=$X3)*(bcpe!$H$2:$H$193=$X$1),0)), "")</f>
        <v>22.607643806264601</v>
      </c>
      <c r="AB3">
        <f t="array" ref="AB3">IFERROR(INDEX(bcpe!$D$2:$D$193,MATCH(1,(bcpe!$B$2:$B$193=AB$1)*(bcpe!$C$2:$C$193=$X3)*(bcpe!$H$2:$H$193=$X$1),0)), "")</f>
        <v>23.294450958977698</v>
      </c>
      <c r="AC3">
        <f t="array" ref="AC3">IFERROR(INDEX(bcpe!$D$2:$D$193,MATCH(1,(bcpe!$B$2:$B$193=AC$1)*(bcpe!$C$2:$C$193=$X3)*(bcpe!$H$2:$H$193=$X$1),0)), "")</f>
        <v>23.765857939162899</v>
      </c>
      <c r="AD3">
        <f t="array" ref="AD3">IFERROR(INDEX(bcpe!$D$2:$D$193,MATCH(1,(bcpe!$B$2:$B$193=AD$1)*(bcpe!$C$2:$C$193=$X3)*(bcpe!$H$2:$H$193=$X$1),0)), "")</f>
        <v>24.656047276747099</v>
      </c>
      <c r="AE3">
        <f t="array" ref="AE3">IFERROR(INDEX(bcpe!$D$2:$D$193,MATCH(1,(bcpe!$B$2:$B$193=AE$1)*(bcpe!$C$2:$C$193=$X3)*(bcpe!$H$2:$H$193=$X$1),0)), "")</f>
        <v>24.3094611075472</v>
      </c>
      <c r="AF3">
        <f t="array" ref="AF3">IFERROR(INDEX(bcpe!$D$2:$D$193,MATCH(1,(bcpe!$B$2:$B$193=AF$1)*(bcpe!$C$2:$C$193=$X3)*(bcpe!$H$2:$H$193=$X$1),0)), "")</f>
        <v>25.1601132504045</v>
      </c>
    </row>
    <row r="4" spans="1:32" x14ac:dyDescent="0.25">
      <c r="A4" s="1"/>
      <c r="B4" t="str">
        <f>$J$12</f>
        <v>female</v>
      </c>
      <c r="C4" t="str">
        <f>$J$12</f>
        <v>female</v>
      </c>
      <c r="E4">
        <v>2</v>
      </c>
      <c r="F4" t="s">
        <v>6</v>
      </c>
      <c r="I4">
        <v>2</v>
      </c>
      <c r="J4">
        <v>1983</v>
      </c>
      <c r="N4" t="s">
        <v>9</v>
      </c>
      <c r="O4">
        <f t="array" ref="O4">IFERROR(INDEX(bcpe!$L$2:$L$3529,MATCH(1,(bcpe!$J$2:$J$3529=O$1)*(bcpe!$K$2:$K$3529=$N4)*(bcpe!$P$2:$P$3529=$N$1),0)), "")</f>
        <v>22.419906491167399</v>
      </c>
      <c r="P4">
        <f t="array" ref="P4">IFERROR(INDEX(bcpe!$L$2:$L$3529,MATCH(1,(bcpe!$J$2:$J$3529=P$1)*(bcpe!$K$2:$K$3529=$N4)*(bcpe!$P$2:$P$3529=$N$1),0)), "")</f>
        <v>22.6461962907638</v>
      </c>
      <c r="Q4">
        <f t="array" ref="Q4">IFERROR(INDEX(bcpe!$L$2:$L$3529,MATCH(1,(bcpe!$J$2:$J$3529=Q$1)*(bcpe!$K$2:$K$3529=$N4)*(bcpe!$P$2:$P$3529=$N$1),0)), "")</f>
        <v>23.0987758899564</v>
      </c>
      <c r="R4">
        <f t="array" ref="R4">IFERROR(INDEX(bcpe!$L$2:$L$3529,MATCH(1,(bcpe!$J$2:$J$3529=R$1)*(bcpe!$K$2:$K$3529=$N4)*(bcpe!$P$2:$P$3529=$N$1),0)), "")</f>
        <v>23.551355489149</v>
      </c>
      <c r="S4">
        <f t="array" ref="S4">IFERROR(INDEX(bcpe!$L$2:$L$3529,MATCH(1,(bcpe!$J$2:$J$3529=S$1)*(bcpe!$K$2:$K$3529=$N4)*(bcpe!$P$2:$P$3529=$N$1),0)), "")</f>
        <v>24.531944620733</v>
      </c>
      <c r="T4">
        <f t="array" ref="T4">IFERROR(INDEX(bcpe!$L$2:$L$3529,MATCH(1,(bcpe!$J$2:$J$3529=T$1)*(bcpe!$K$2:$K$3529=$N4)*(bcpe!$P$2:$P$3529=$N$1),0)), "")</f>
        <v>24.758234420329298</v>
      </c>
      <c r="U4">
        <f t="array" ref="U4">IFERROR(INDEX(bcpe!$L$2:$L$3529,MATCH(1,(bcpe!$J$2:$J$3529=U$1)*(bcpe!$K$2:$K$3529=$N4)*(bcpe!$P$2:$P$3529=$N$1),0)), "")</f>
        <v>25.059954153124401</v>
      </c>
      <c r="V4">
        <f t="array" ref="V4">IFERROR(INDEX(bcpe!$L$2:$L$3529,MATCH(1,(bcpe!$J$2:$J$3529=V$1)*(bcpe!$K$2:$K$3529=$N4)*(bcpe!$P$2:$P$3529=$N$1),0)), "")</f>
        <v>25.286243952720699</v>
      </c>
      <c r="W4">
        <f t="array" ref="W4">IFERROR(INDEX(bcpe!$L$2:$L$3529,MATCH(1,(bcpe!$J$2:$J$3529=W$1)*(bcpe!$K$2:$K$3529=$N4)*(bcpe!$P$2:$P$3529=$N$1),0)), "")</f>
        <v>27.7000018150814</v>
      </c>
      <c r="X4" t="s">
        <v>9</v>
      </c>
      <c r="Y4">
        <f t="array" ref="Y4">IFERROR(INDEX(bcpe!$D$2:$D$193,MATCH(1,(bcpe!$B$2:$B$193=Y$1)*(bcpe!$C$2:$C$193=$X4)*(bcpe!$H$2:$H$193=$X$1),0)), "")</f>
        <v>22.195865370575699</v>
      </c>
      <c r="Z4">
        <f t="array" ref="Z4">IFERROR(INDEX(bcpe!$D$2:$D$193,MATCH(1,(bcpe!$B$2:$B$193=Z$1)*(bcpe!$C$2:$C$193=$X4)*(bcpe!$H$2:$H$193=$X$1),0)), "")</f>
        <v>22.448935277937299</v>
      </c>
      <c r="AA4">
        <f t="array" ref="AA4">IFERROR(INDEX(bcpe!$D$2:$D$193,MATCH(1,(bcpe!$B$2:$B$193=AA$1)*(bcpe!$C$2:$C$193=$X4)*(bcpe!$H$2:$H$193=$X$1),0)), "")</f>
        <v>22.6622557184958</v>
      </c>
      <c r="AB4">
        <f t="array" ref="AB4">IFERROR(INDEX(bcpe!$D$2:$D$193,MATCH(1,(bcpe!$B$2:$B$193=AB$1)*(bcpe!$C$2:$C$193=$X4)*(bcpe!$H$2:$H$193=$X$1),0)), "")</f>
        <v>23.9936899599094</v>
      </c>
      <c r="AC4">
        <f t="array" ref="AC4">IFERROR(INDEX(bcpe!$D$2:$D$193,MATCH(1,(bcpe!$B$2:$B$193=AC$1)*(bcpe!$C$2:$C$193=$X4)*(bcpe!$H$2:$H$193=$X$1),0)), "")</f>
        <v>25.166645989427199</v>
      </c>
      <c r="AD4">
        <f t="array" ref="AD4">IFERROR(INDEX(bcpe!$D$2:$D$193,MATCH(1,(bcpe!$B$2:$B$193=AD$1)*(bcpe!$C$2:$C$193=$X4)*(bcpe!$H$2:$H$193=$X$1),0)), "")</f>
        <v>25.0540190140274</v>
      </c>
      <c r="AE4">
        <f t="array" ref="AE4">IFERROR(INDEX(bcpe!$D$2:$D$193,MATCH(1,(bcpe!$B$2:$B$193=AE$1)*(bcpe!$C$2:$C$193=$X4)*(bcpe!$H$2:$H$193=$X$1),0)), "")</f>
        <v>24.6017385896054</v>
      </c>
      <c r="AF4">
        <f t="array" ref="AF4">IFERROR(INDEX(bcpe!$D$2:$D$193,MATCH(1,(bcpe!$B$2:$B$193=AF$1)*(bcpe!$C$2:$C$193=$X4)*(bcpe!$H$2:$H$193=$X$1),0)), "")</f>
        <v>25.400572425499899</v>
      </c>
    </row>
    <row r="5" spans="1:32" x14ac:dyDescent="0.25">
      <c r="A5" t="s">
        <v>2</v>
      </c>
      <c r="B5">
        <f t="array" ref="B5">IFERROR(INDEX(bcpe!$L$2:$L$3529,MATCH(1,(bcpe!$J$2:$J$3529=B1)*(bcpe!$K$2:$K$3529=B3)*(bcpe!$P$2:$P$3529=B4),0)), "")</f>
        <v>24.0789340912666</v>
      </c>
      <c r="C5">
        <f t="array" ref="C5">IFERROR(INDEX(bcpe!$D$2:$D$193,MATCH(1,(bcpe!$B$2:$B$193=$C$1)*(bcpe!$C$2:$C$193=$C$3)*(bcpe!$H$2:$H$193=$C$4),0)), "")</f>
        <v>24.407062107579002</v>
      </c>
      <c r="E5">
        <v>3</v>
      </c>
      <c r="F5" t="s">
        <v>9</v>
      </c>
      <c r="I5">
        <v>3</v>
      </c>
      <c r="J5">
        <v>1989</v>
      </c>
      <c r="N5" t="s">
        <v>10</v>
      </c>
      <c r="O5">
        <f t="array" ref="O5">IFERROR(INDEX(bcpe!$L$2:$L$3529,MATCH(1,(bcpe!$J$2:$J$3529=O$1)*(bcpe!$K$2:$K$3529=$N5)*(bcpe!$P$2:$P$3529=$N$1),0)), "")</f>
        <v>22.947485093285099</v>
      </c>
      <c r="P5">
        <f t="array" ref="P5">IFERROR(INDEX(bcpe!$L$2:$L$3529,MATCH(1,(bcpe!$J$2:$J$3529=P$1)*(bcpe!$K$2:$K$3529=$N5)*(bcpe!$P$2:$P$3529=$N$1),0)), "")</f>
        <v>23.173774892881401</v>
      </c>
      <c r="Q5">
        <f t="array" ref="Q5">IFERROR(INDEX(bcpe!$L$2:$L$3529,MATCH(1,(bcpe!$J$2:$J$3529=Q$1)*(bcpe!$K$2:$K$3529=$N5)*(bcpe!$P$2:$P$3529=$N$1),0)), "")</f>
        <v>23.626354492074</v>
      </c>
      <c r="R5">
        <f t="array" ref="R5">IFERROR(INDEX(bcpe!$L$2:$L$3529,MATCH(1,(bcpe!$J$2:$J$3529=R$1)*(bcpe!$K$2:$K$3529=$N5)*(bcpe!$P$2:$P$3529=$N$1),0)), "")</f>
        <v>24.0789340912666</v>
      </c>
      <c r="S5">
        <f t="array" ref="S5">IFERROR(INDEX(bcpe!$L$2:$L$3529,MATCH(1,(bcpe!$J$2:$J$3529=S$1)*(bcpe!$K$2:$K$3529=$N5)*(bcpe!$P$2:$P$3529=$N$1),0)), "")</f>
        <v>25.0595232228507</v>
      </c>
      <c r="T5">
        <f t="array" ref="T5">IFERROR(INDEX(bcpe!$L$2:$L$3529,MATCH(1,(bcpe!$J$2:$J$3529=T$1)*(bcpe!$K$2:$K$3529=$N5)*(bcpe!$P$2:$P$3529=$N$1),0)), "")</f>
        <v>25.285813022446899</v>
      </c>
      <c r="U5">
        <f t="array" ref="U5">IFERROR(INDEX(bcpe!$L$2:$L$3529,MATCH(1,(bcpe!$J$2:$J$3529=U$1)*(bcpe!$K$2:$K$3529=$N5)*(bcpe!$P$2:$P$3529=$N$1),0)), "")</f>
        <v>25.587532755242002</v>
      </c>
      <c r="V5">
        <f t="array" ref="V5">IFERROR(INDEX(bcpe!$L$2:$L$3529,MATCH(1,(bcpe!$J$2:$J$3529=V$1)*(bcpe!$K$2:$K$3529=$N5)*(bcpe!$P$2:$P$3529=$N$1),0)), "")</f>
        <v>25.8138225548383</v>
      </c>
      <c r="W5">
        <f t="array" ref="W5">IFERROR(INDEX(bcpe!$L$2:$L$3529,MATCH(1,(bcpe!$J$2:$J$3529=W$1)*(bcpe!$K$2:$K$3529=$N5)*(bcpe!$P$2:$P$3529=$N$1),0)), "")</f>
        <v>28.227580417199</v>
      </c>
      <c r="X5" t="s">
        <v>10</v>
      </c>
      <c r="Y5">
        <f t="array" ref="Y5">IFERROR(INDEX(bcpe!$D$2:$D$193,MATCH(1,(bcpe!$B$2:$B$193=Y$1)*(bcpe!$C$2:$C$193=$X5)*(bcpe!$H$2:$H$193=$X$1),0)), "")</f>
        <v>22.257548153219801</v>
      </c>
      <c r="Z5">
        <f t="array" ref="Z5">IFERROR(INDEX(bcpe!$D$2:$D$193,MATCH(1,(bcpe!$B$2:$B$193=Z$1)*(bcpe!$C$2:$C$193=$X5)*(bcpe!$H$2:$H$193=$X$1),0)), "")</f>
        <v>22.9369349200967</v>
      </c>
      <c r="AA5">
        <f t="array" ref="AA5">IFERROR(INDEX(bcpe!$D$2:$D$193,MATCH(1,(bcpe!$B$2:$B$193=AA$1)*(bcpe!$C$2:$C$193=$X5)*(bcpe!$H$2:$H$193=$X$1),0)), "")</f>
        <v>23.557583637343999</v>
      </c>
      <c r="AB5">
        <f t="array" ref="AB5">IFERROR(INDEX(bcpe!$D$2:$D$193,MATCH(1,(bcpe!$B$2:$B$193=AB$1)*(bcpe!$C$2:$C$193=$X5)*(bcpe!$H$2:$H$193=$X$1),0)), "")</f>
        <v>24.407062107579002</v>
      </c>
      <c r="AC5">
        <f t="array" ref="AC5">IFERROR(INDEX(bcpe!$D$2:$D$193,MATCH(1,(bcpe!$B$2:$B$193=AC$1)*(bcpe!$C$2:$C$193=$X5)*(bcpe!$H$2:$H$193=$X$1),0)), "")</f>
        <v>25.2285484507265</v>
      </c>
      <c r="AD5">
        <f t="array" ref="AD5">IFERROR(INDEX(bcpe!$D$2:$D$193,MATCH(1,(bcpe!$B$2:$B$193=AD$1)*(bcpe!$C$2:$C$193=$X5)*(bcpe!$H$2:$H$193=$X$1),0)), "")</f>
        <v>25.694973489633298</v>
      </c>
      <c r="AE5">
        <f t="array" ref="AE5">IFERROR(INDEX(bcpe!$D$2:$D$193,MATCH(1,(bcpe!$B$2:$B$193=AE$1)*(bcpe!$C$2:$C$193=$X5)*(bcpe!$H$2:$H$193=$X$1),0)), "")</f>
        <v>25.762131425162799</v>
      </c>
      <c r="AF5">
        <f t="array" ref="AF5">IFERROR(INDEX(bcpe!$D$2:$D$193,MATCH(1,(bcpe!$B$2:$B$193=AF$1)*(bcpe!$C$2:$C$193=$X5)*(bcpe!$H$2:$H$193=$X$1),0)), "")</f>
        <v>25.859507084762001</v>
      </c>
    </row>
    <row r="6" spans="1:32" x14ac:dyDescent="0.25">
      <c r="A6" t="s">
        <v>12</v>
      </c>
      <c r="B6" s="1">
        <f t="array" ref="B6">IFERROR(EXP(INDEX(bcpe!$M$2:$M$3529,MATCH(1,(bcpe!$J$2:$J$3529=B1)*(bcpe!$K$2:$K$3529=B3)*(bcpe!$P$2:$P$3529=B4),0))), "")</f>
        <v>0.16986709557479032</v>
      </c>
      <c r="C6">
        <f t="array" ref="C6">IFERROR(EXP(INDEX(bcpe!$E$2:$E$193,MATCH(1,(bcpe!$B$2:$B$193=$C$1)*(bcpe!$C$2:$C$193=$C$3)*(bcpe!$H$2:$H$193=$C$4),0))), "")</f>
        <v>0.16790461661273648</v>
      </c>
      <c r="E6">
        <v>4</v>
      </c>
      <c r="F6" t="s">
        <v>10</v>
      </c>
      <c r="I6">
        <v>4</v>
      </c>
      <c r="J6">
        <v>1995</v>
      </c>
      <c r="N6" t="s">
        <v>11</v>
      </c>
      <c r="O6">
        <f t="array" ref="O6">IFERROR(INDEX(bcpe!$L$2:$L$3529,MATCH(1,(bcpe!$J$2:$J$3529=O$1)*(bcpe!$K$2:$K$3529=$N6)*(bcpe!$P$2:$P$3529=$N$1),0)), "")</f>
        <v>23.616904340596399</v>
      </c>
      <c r="P6">
        <f t="array" ref="P6">IFERROR(INDEX(bcpe!$L$2:$L$3529,MATCH(1,(bcpe!$J$2:$J$3529=P$1)*(bcpe!$K$2:$K$3529=$N6)*(bcpe!$P$2:$P$3529=$N$1),0)), "")</f>
        <v>23.843194140192701</v>
      </c>
      <c r="Q6">
        <f t="array" ref="Q6">IFERROR(INDEX(bcpe!$L$2:$L$3529,MATCH(1,(bcpe!$J$2:$J$3529=Q$1)*(bcpe!$K$2:$K$3529=$N6)*(bcpe!$P$2:$P$3529=$N$1),0)), "")</f>
        <v>24.2957737393853</v>
      </c>
      <c r="R6">
        <f t="array" ref="R6">IFERROR(INDEX(bcpe!$L$2:$L$3529,MATCH(1,(bcpe!$J$2:$J$3529=R$1)*(bcpe!$K$2:$K$3529=$N6)*(bcpe!$P$2:$P$3529=$N$1),0)), "")</f>
        <v>24.7483533385779</v>
      </c>
      <c r="S6">
        <f t="array" ref="S6">IFERROR(INDEX(bcpe!$L$2:$L$3529,MATCH(1,(bcpe!$J$2:$J$3529=S$1)*(bcpe!$K$2:$K$3529=$N6)*(bcpe!$P$2:$P$3529=$N$1),0)), "")</f>
        <v>25.728942470162</v>
      </c>
      <c r="T6">
        <f t="array" ref="T6">IFERROR(INDEX(bcpe!$L$2:$L$3529,MATCH(1,(bcpe!$J$2:$J$3529=T$1)*(bcpe!$K$2:$K$3529=$N6)*(bcpe!$P$2:$P$3529=$N$1),0)), "")</f>
        <v>25.955232269758302</v>
      </c>
      <c r="U6">
        <f t="array" ref="U6">IFERROR(INDEX(bcpe!$L$2:$L$3529,MATCH(1,(bcpe!$J$2:$J$3529=U$1)*(bcpe!$K$2:$K$3529=$N6)*(bcpe!$P$2:$P$3529=$N$1),0)), "")</f>
        <v>26.256952002553302</v>
      </c>
      <c r="V6">
        <f t="array" ref="V6">IFERROR(INDEX(bcpe!$L$2:$L$3529,MATCH(1,(bcpe!$J$2:$J$3529=V$1)*(bcpe!$K$2:$K$3529=$N6)*(bcpe!$P$2:$P$3529=$N$1),0)), "")</f>
        <v>26.4832418021496</v>
      </c>
      <c r="W6">
        <f t="array" ref="W6">IFERROR(INDEX(bcpe!$L$2:$L$3529,MATCH(1,(bcpe!$J$2:$J$3529=W$1)*(bcpe!$K$2:$K$3529=$N6)*(bcpe!$P$2:$P$3529=$N$1),0)), "")</f>
        <v>28.8969996645103</v>
      </c>
      <c r="X6" t="s">
        <v>11</v>
      </c>
      <c r="Y6">
        <f t="array" ref="Y6">IFERROR(INDEX(bcpe!$D$2:$D$193,MATCH(1,(bcpe!$B$2:$B$193=Y$1)*(bcpe!$C$2:$C$193=$X6)*(bcpe!$H$2:$H$193=$X$1),0)), "")</f>
        <v>23.227133236490701</v>
      </c>
      <c r="Z6">
        <f t="array" ref="Z6">IFERROR(INDEX(bcpe!$D$2:$D$193,MATCH(1,(bcpe!$B$2:$B$193=Z$1)*(bcpe!$C$2:$C$193=$X6)*(bcpe!$H$2:$H$193=$X$1),0)), "")</f>
        <v>23.483175057412701</v>
      </c>
      <c r="AA6">
        <f t="array" ref="AA6">IFERROR(INDEX(bcpe!$D$2:$D$193,MATCH(1,(bcpe!$B$2:$B$193=AA$1)*(bcpe!$C$2:$C$193=$X6)*(bcpe!$H$2:$H$193=$X$1),0)), "")</f>
        <v>23.783428690537001</v>
      </c>
      <c r="AB6">
        <f t="array" ref="AB6">IFERROR(INDEX(bcpe!$D$2:$D$193,MATCH(1,(bcpe!$B$2:$B$193=AB$1)*(bcpe!$C$2:$C$193=$X6)*(bcpe!$H$2:$H$193=$X$1),0)), "")</f>
        <v>24.989111253144401</v>
      </c>
      <c r="AC6">
        <f t="array" ref="AC6">IFERROR(INDEX(bcpe!$D$2:$D$193,MATCH(1,(bcpe!$B$2:$B$193=AC$1)*(bcpe!$C$2:$C$193=$X6)*(bcpe!$H$2:$H$193=$X$1),0)), "")</f>
        <v>26.3310747914303</v>
      </c>
      <c r="AD6">
        <f t="array" ref="AD6">IFERROR(INDEX(bcpe!$D$2:$D$193,MATCH(1,(bcpe!$B$2:$B$193=AD$1)*(bcpe!$C$2:$C$193=$X6)*(bcpe!$H$2:$H$193=$X$1),0)), "")</f>
        <v>26.0392545176128</v>
      </c>
      <c r="AE6">
        <f t="array" ref="AE6">IFERROR(INDEX(bcpe!$D$2:$D$193,MATCH(1,(bcpe!$B$2:$B$193=AE$1)*(bcpe!$C$2:$C$193=$X6)*(bcpe!$H$2:$H$193=$X$1),0)), "")</f>
        <v>26.6247633176351</v>
      </c>
      <c r="AF6">
        <f t="array" ref="AF6">IFERROR(INDEX(bcpe!$D$2:$D$193,MATCH(1,(bcpe!$B$2:$B$193=AF$1)*(bcpe!$C$2:$C$193=$X6)*(bcpe!$H$2:$H$193=$X$1),0)), "")</f>
        <v>26.785355885903702</v>
      </c>
    </row>
    <row r="7" spans="1:32" x14ac:dyDescent="0.25">
      <c r="A7" t="s">
        <v>26</v>
      </c>
      <c r="B7" s="1">
        <f t="array" ref="B7">IFERROR(INDEX(bcpe!$N$2:$N$3529,MATCH(1,(bcpe!$J$2:$J$3529=B1)*(bcpe!$K$2:$K$3529=B3)*(bcpe!$P$2:$P$3529=B4),0)), "")</f>
        <v>-1.39115786139663</v>
      </c>
      <c r="C7">
        <f t="array" ref="C7">IFERROR(INDEX(bcpe!$F$2:$F$193,MATCH(1,(bcpe!$B$2:$B$193=$C$1)*(bcpe!$C$2:$C$193=$C$3)*(bcpe!$H$2:$H$193=$C$4),0)), "")</f>
        <v>-1.4608992408883299</v>
      </c>
      <c r="E7">
        <v>5</v>
      </c>
      <c r="F7" t="s">
        <v>11</v>
      </c>
      <c r="I7">
        <v>5</v>
      </c>
      <c r="J7">
        <v>2008</v>
      </c>
      <c r="N7" t="s">
        <v>13</v>
      </c>
      <c r="O7">
        <f t="array" ref="O7">IFERROR(INDEX(bcpe!$L$2:$L$3529,MATCH(1,(bcpe!$J$2:$J$3529=O$1)*(bcpe!$K$2:$K$3529=$N7)*(bcpe!$P$2:$P$3529=$N$1),0)), "")</f>
        <v>24.1295672256391</v>
      </c>
      <c r="P7">
        <f t="array" ref="P7">IFERROR(INDEX(bcpe!$L$2:$L$3529,MATCH(1,(bcpe!$J$2:$J$3529=P$1)*(bcpe!$K$2:$K$3529=$N7)*(bcpe!$P$2:$P$3529=$N$1),0)), "")</f>
        <v>24.355857025235501</v>
      </c>
      <c r="Q7">
        <f t="array" ref="Q7">IFERROR(INDEX(bcpe!$L$2:$L$3529,MATCH(1,(bcpe!$J$2:$J$3529=Q$1)*(bcpe!$K$2:$K$3529=$N7)*(bcpe!$P$2:$P$3529=$N$1),0)), "")</f>
        <v>24.808436624428101</v>
      </c>
      <c r="R7">
        <f t="array" ref="R7">IFERROR(INDEX(bcpe!$L$2:$L$3529,MATCH(1,(bcpe!$J$2:$J$3529=R$1)*(bcpe!$K$2:$K$3529=$N7)*(bcpe!$P$2:$P$3529=$N$1),0)), "")</f>
        <v>25.2610162236207</v>
      </c>
      <c r="S7">
        <f t="array" ref="S7">IFERROR(INDEX(bcpe!$L$2:$L$3529,MATCH(1,(bcpe!$J$2:$J$3529=S$1)*(bcpe!$K$2:$K$3529=$N7)*(bcpe!$P$2:$P$3529=$N$1),0)), "")</f>
        <v>26.241605355204701</v>
      </c>
      <c r="T7">
        <f t="array" ref="T7">IFERROR(INDEX(bcpe!$L$2:$L$3529,MATCH(1,(bcpe!$J$2:$J$3529=T$1)*(bcpe!$K$2:$K$3529=$N7)*(bcpe!$P$2:$P$3529=$N$1),0)), "")</f>
        <v>26.467895154800999</v>
      </c>
      <c r="U7">
        <f t="array" ref="U7">IFERROR(INDEX(bcpe!$L$2:$L$3529,MATCH(1,(bcpe!$J$2:$J$3529=U$1)*(bcpe!$K$2:$K$3529=$N7)*(bcpe!$P$2:$P$3529=$N$1),0)), "")</f>
        <v>26.769614887596099</v>
      </c>
      <c r="V7">
        <f t="array" ref="V7">IFERROR(INDEX(bcpe!$L$2:$L$3529,MATCH(1,(bcpe!$J$2:$J$3529=V$1)*(bcpe!$K$2:$K$3529=$N7)*(bcpe!$P$2:$P$3529=$N$1),0)), "")</f>
        <v>26.9959046871924</v>
      </c>
      <c r="W7">
        <f t="array" ref="W7">IFERROR(INDEX(bcpe!$L$2:$L$3529,MATCH(1,(bcpe!$J$2:$J$3529=W$1)*(bcpe!$K$2:$K$3529=$N7)*(bcpe!$P$2:$P$3529=$N$1),0)), "")</f>
        <v>29.409662549553101</v>
      </c>
      <c r="X7" t="s">
        <v>13</v>
      </c>
      <c r="Y7">
        <f t="array" ref="Y7">IFERROR(INDEX(bcpe!$D$2:$D$193,MATCH(1,(bcpe!$B$2:$B$193=Y$1)*(bcpe!$C$2:$C$193=$X7)*(bcpe!$H$2:$H$193=$X$1),0)), "")</f>
        <v>23.714916490892499</v>
      </c>
      <c r="Z7">
        <f t="array" ref="Z7">IFERROR(INDEX(bcpe!$D$2:$D$193,MATCH(1,(bcpe!$B$2:$B$193=Z$1)*(bcpe!$C$2:$C$193=$X7)*(bcpe!$H$2:$H$193=$X$1),0)), "")</f>
        <v>24.077101145689699</v>
      </c>
      <c r="AA7">
        <f t="array" ref="AA7">IFERROR(INDEX(bcpe!$D$2:$D$193,MATCH(1,(bcpe!$B$2:$B$193=AA$1)*(bcpe!$C$2:$C$193=$X7)*(bcpe!$H$2:$H$193=$X$1),0)), "")</f>
        <v>24.503891798136198</v>
      </c>
      <c r="AB7">
        <f t="array" ref="AB7">IFERROR(INDEX(bcpe!$D$2:$D$193,MATCH(1,(bcpe!$B$2:$B$193=AB$1)*(bcpe!$C$2:$C$193=$X7)*(bcpe!$H$2:$H$193=$X$1),0)), "")</f>
        <v>25.835858207327899</v>
      </c>
      <c r="AC7">
        <f t="array" ref="AC7">IFERROR(INDEX(bcpe!$D$2:$D$193,MATCH(1,(bcpe!$B$2:$B$193=AC$1)*(bcpe!$C$2:$C$193=$X7)*(bcpe!$H$2:$H$193=$X$1),0)), "")</f>
        <v>26.178386157329498</v>
      </c>
      <c r="AD7">
        <f t="array" ref="AD7">IFERROR(INDEX(bcpe!$D$2:$D$193,MATCH(1,(bcpe!$B$2:$B$193=AD$1)*(bcpe!$C$2:$C$193=$X7)*(bcpe!$H$2:$H$193=$X$1),0)), "")</f>
        <v>27.046778855365101</v>
      </c>
      <c r="AE7">
        <f t="array" ref="AE7">IFERROR(INDEX(bcpe!$D$2:$D$193,MATCH(1,(bcpe!$B$2:$B$193=AE$1)*(bcpe!$C$2:$C$193=$X7)*(bcpe!$H$2:$H$193=$X$1),0)), "")</f>
        <v>26.7648524435354</v>
      </c>
      <c r="AF7">
        <f t="array" ref="AF7">IFERROR(INDEX(bcpe!$D$2:$D$193,MATCH(1,(bcpe!$B$2:$B$193=AF$1)*(bcpe!$C$2:$C$193=$X7)*(bcpe!$H$2:$H$193=$X$1),0)), "")</f>
        <v>26.916246005063599</v>
      </c>
    </row>
    <row r="8" spans="1:32" x14ac:dyDescent="0.25">
      <c r="A8" t="s">
        <v>27</v>
      </c>
      <c r="B8" s="1">
        <f t="array" ref="B8">IFERROR(EXP(INDEX(bcpe!$O$2:$O$3529,MATCH(1,(bcpe!$J$2:$J$3529=B1)*(bcpe!$K$2:$K$3529=B3)*(bcpe!$P$2:$P$3529=B4),0))), "")</f>
        <v>2.2394816293406787</v>
      </c>
      <c r="C8">
        <f t="array" ref="C8">IFERROR(EXP(INDEX(bcpe!$G$2:$G$193,MATCH(1,(bcpe!$B$2:$B$193=$C$1)*(bcpe!$C$2:$C$193=$C$3)*(bcpe!$H$2:$H$193=$C$4),0))), "")</f>
        <v>2.4941098327370232</v>
      </c>
      <c r="E8">
        <v>6</v>
      </c>
      <c r="F8" t="s">
        <v>13</v>
      </c>
      <c r="I8">
        <v>6</v>
      </c>
      <c r="J8">
        <v>2011</v>
      </c>
      <c r="N8" t="s">
        <v>14</v>
      </c>
      <c r="O8">
        <f t="array" ref="O8">IFERROR(INDEX(bcpe!$L$2:$L$3529,MATCH(1,(bcpe!$J$2:$J$3529=O$1)*(bcpe!$K$2:$K$3529=$N8)*(bcpe!$P$2:$P$3529=$N$1),0)), "")</f>
        <v>24.6812079994592</v>
      </c>
      <c r="P8">
        <f t="array" ref="P8">IFERROR(INDEX(bcpe!$L$2:$L$3529,MATCH(1,(bcpe!$J$2:$J$3529=P$1)*(bcpe!$K$2:$K$3529=$N8)*(bcpe!$P$2:$P$3529=$N$1),0)), "")</f>
        <v>24.907497799055601</v>
      </c>
      <c r="Q8">
        <f t="array" ref="Q8">IFERROR(INDEX(bcpe!$L$2:$L$3529,MATCH(1,(bcpe!$J$2:$J$3529=Q$1)*(bcpe!$K$2:$K$3529=$N8)*(bcpe!$P$2:$P$3529=$N$1),0)), "")</f>
        <v>25.360077398248201</v>
      </c>
      <c r="R8">
        <f t="array" ref="R8">IFERROR(INDEX(bcpe!$L$2:$L$3529,MATCH(1,(bcpe!$J$2:$J$3529=R$1)*(bcpe!$K$2:$K$3529=$N8)*(bcpe!$P$2:$P$3529=$N$1),0)), "")</f>
        <v>25.812656997440801</v>
      </c>
      <c r="S8">
        <f t="array" ref="S8">IFERROR(INDEX(bcpe!$L$2:$L$3529,MATCH(1,(bcpe!$J$2:$J$3529=S$1)*(bcpe!$K$2:$K$3529=$N8)*(bcpe!$P$2:$P$3529=$N$1),0)), "")</f>
        <v>26.793246129024801</v>
      </c>
      <c r="T8">
        <f t="array" ref="T8">IFERROR(INDEX(bcpe!$L$2:$L$3529,MATCH(1,(bcpe!$J$2:$J$3529=T$1)*(bcpe!$K$2:$K$3529=$N8)*(bcpe!$P$2:$P$3529=$N$1),0)), "")</f>
        <v>27.019535928621099</v>
      </c>
      <c r="U8">
        <f t="array" ref="U8">IFERROR(INDEX(bcpe!$L$2:$L$3529,MATCH(1,(bcpe!$J$2:$J$3529=U$1)*(bcpe!$K$2:$K$3529=$N8)*(bcpe!$P$2:$P$3529=$N$1),0)), "")</f>
        <v>27.321255661416199</v>
      </c>
      <c r="V8">
        <f t="array" ref="V8">IFERROR(INDEX(bcpe!$L$2:$L$3529,MATCH(1,(bcpe!$J$2:$J$3529=V$1)*(bcpe!$K$2:$K$3529=$N8)*(bcpe!$P$2:$P$3529=$N$1),0)), "")</f>
        <v>27.547545461012501</v>
      </c>
      <c r="W8">
        <f t="array" ref="W8">IFERROR(INDEX(bcpe!$L$2:$L$3529,MATCH(1,(bcpe!$J$2:$J$3529=W$1)*(bcpe!$K$2:$K$3529=$N8)*(bcpe!$P$2:$P$3529=$N$1),0)), "")</f>
        <v>29.961303323373201</v>
      </c>
      <c r="X8" t="s">
        <v>14</v>
      </c>
      <c r="Y8">
        <f t="array" ref="Y8">IFERROR(INDEX(bcpe!$D$2:$D$193,MATCH(1,(bcpe!$B$2:$B$193=Y$1)*(bcpe!$C$2:$C$193=$X8)*(bcpe!$H$2:$H$193=$X$1),0)), "")</f>
        <v>24.152844320633299</v>
      </c>
      <c r="Z8">
        <f t="array" ref="Z8">IFERROR(INDEX(bcpe!$D$2:$D$193,MATCH(1,(bcpe!$B$2:$B$193=Z$1)*(bcpe!$C$2:$C$193=$X8)*(bcpe!$H$2:$H$193=$X$1),0)), "")</f>
        <v>25.119689153111601</v>
      </c>
      <c r="AA8">
        <f t="array" ref="AA8">IFERROR(INDEX(bcpe!$D$2:$D$193,MATCH(1,(bcpe!$B$2:$B$193=AA$1)*(bcpe!$C$2:$C$193=$X8)*(bcpe!$H$2:$H$193=$X$1),0)), "")</f>
        <v>25.654180717025199</v>
      </c>
      <c r="AB8">
        <f t="array" ref="AB8">IFERROR(INDEX(bcpe!$D$2:$D$193,MATCH(1,(bcpe!$B$2:$B$193=AB$1)*(bcpe!$C$2:$C$193=$X8)*(bcpe!$H$2:$H$193=$X$1),0)), "")</f>
        <v>26.392941621681</v>
      </c>
      <c r="AC8">
        <f t="array" ref="AC8">IFERROR(INDEX(bcpe!$D$2:$D$193,MATCH(1,(bcpe!$B$2:$B$193=AC$1)*(bcpe!$C$2:$C$193=$X8)*(bcpe!$H$2:$H$193=$X$1),0)), "")</f>
        <v>26.460574581414601</v>
      </c>
      <c r="AD8">
        <f t="array" ref="AD8">IFERROR(INDEX(bcpe!$D$2:$D$193,MATCH(1,(bcpe!$B$2:$B$193=AD$1)*(bcpe!$C$2:$C$193=$X8)*(bcpe!$H$2:$H$193=$X$1),0)), "")</f>
        <v>26.4254165785864</v>
      </c>
      <c r="AE8">
        <f t="array" ref="AE8">IFERROR(INDEX(bcpe!$D$2:$D$193,MATCH(1,(bcpe!$B$2:$B$193=AE$1)*(bcpe!$C$2:$C$193=$X8)*(bcpe!$H$2:$H$193=$X$1),0)), "")</f>
        <v>27.137480266476999</v>
      </c>
      <c r="AF8">
        <f t="array" ref="AF8">IFERROR(INDEX(bcpe!$D$2:$D$193,MATCH(1,(bcpe!$B$2:$B$193=AF$1)*(bcpe!$C$2:$C$193=$X8)*(bcpe!$H$2:$H$193=$X$1),0)), "")</f>
        <v>27.5480414794179</v>
      </c>
    </row>
    <row r="9" spans="1:32" x14ac:dyDescent="0.25">
      <c r="C9" s="1"/>
      <c r="E9">
        <v>7</v>
      </c>
      <c r="F9" t="s">
        <v>14</v>
      </c>
      <c r="I9">
        <v>7</v>
      </c>
      <c r="J9">
        <v>2015</v>
      </c>
      <c r="N9" t="s">
        <v>15</v>
      </c>
      <c r="O9">
        <f t="array" ref="O9">IFERROR(INDEX(bcpe!$L$2:$L$3529,MATCH(1,(bcpe!$J$2:$J$3529=O$1)*(bcpe!$K$2:$K$3529=$N9)*(bcpe!$P$2:$P$3529=$N$1),0)), "")</f>
        <v>24.955134297362601</v>
      </c>
      <c r="P9">
        <f t="array" ref="P9">IFERROR(INDEX(bcpe!$L$2:$L$3529,MATCH(1,(bcpe!$J$2:$J$3529=P$1)*(bcpe!$K$2:$K$3529=$N9)*(bcpe!$P$2:$P$3529=$N$1),0)), "")</f>
        <v>25.181424096958899</v>
      </c>
      <c r="Q9">
        <f t="array" ref="Q9">IFERROR(INDEX(bcpe!$L$2:$L$3529,MATCH(1,(bcpe!$J$2:$J$3529=Q$1)*(bcpe!$K$2:$K$3529=$N9)*(bcpe!$P$2:$P$3529=$N$1),0)), "")</f>
        <v>25.634003696151499</v>
      </c>
      <c r="R9">
        <f t="array" ref="R9">IFERROR(INDEX(bcpe!$L$2:$L$3529,MATCH(1,(bcpe!$J$2:$J$3529=R$1)*(bcpe!$K$2:$K$3529=$N9)*(bcpe!$P$2:$P$3529=$N$1),0)), "")</f>
        <v>26.086583295344099</v>
      </c>
      <c r="S9">
        <f t="array" ref="S9">IFERROR(INDEX(bcpe!$L$2:$L$3529,MATCH(1,(bcpe!$J$2:$J$3529=S$1)*(bcpe!$K$2:$K$3529=$N9)*(bcpe!$P$2:$P$3529=$N$1),0)), "")</f>
        <v>27.067172426928199</v>
      </c>
      <c r="T9">
        <f t="array" ref="T9">IFERROR(INDEX(bcpe!$L$2:$L$3529,MATCH(1,(bcpe!$J$2:$J$3529=T$1)*(bcpe!$K$2:$K$3529=$N9)*(bcpe!$P$2:$P$3529=$N$1),0)), "")</f>
        <v>27.293462226524401</v>
      </c>
      <c r="U9">
        <f t="array" ref="U9">IFERROR(INDEX(bcpe!$L$2:$L$3529,MATCH(1,(bcpe!$J$2:$J$3529=U$1)*(bcpe!$K$2:$K$3529=$N9)*(bcpe!$P$2:$P$3529=$N$1),0)), "")</f>
        <v>27.5951819593195</v>
      </c>
      <c r="V9">
        <f t="array" ref="V9">IFERROR(INDEX(bcpe!$L$2:$L$3529,MATCH(1,(bcpe!$J$2:$J$3529=V$1)*(bcpe!$K$2:$K$3529=$N9)*(bcpe!$P$2:$P$3529=$N$1),0)), "")</f>
        <v>27.821471758915798</v>
      </c>
      <c r="W9">
        <f t="array" ref="W9">IFERROR(INDEX(bcpe!$L$2:$L$3529,MATCH(1,(bcpe!$J$2:$J$3529=W$1)*(bcpe!$K$2:$K$3529=$N9)*(bcpe!$P$2:$P$3529=$N$1),0)), "")</f>
        <v>30.235229621276499</v>
      </c>
      <c r="X9" t="s">
        <v>15</v>
      </c>
      <c r="Y9">
        <f t="array" ref="Y9">IFERROR(INDEX(bcpe!$D$2:$D$193,MATCH(1,(bcpe!$B$2:$B$193=Y$1)*(bcpe!$C$2:$C$193=$X9)*(bcpe!$H$2:$H$193=$X$1),0)), "")</f>
        <v>24.515997319260801</v>
      </c>
      <c r="Z9">
        <f t="array" ref="Z9">IFERROR(INDEX(bcpe!$D$2:$D$193,MATCH(1,(bcpe!$B$2:$B$193=Z$1)*(bcpe!$C$2:$C$193=$X9)*(bcpe!$H$2:$H$193=$X$1),0)), "")</f>
        <v>24.958762093742301</v>
      </c>
      <c r="AA9">
        <f t="array" ref="AA9">IFERROR(INDEX(bcpe!$D$2:$D$193,MATCH(1,(bcpe!$B$2:$B$193=AA$1)*(bcpe!$C$2:$C$193=$X9)*(bcpe!$H$2:$H$193=$X$1),0)), "")</f>
        <v>25.7563258490466</v>
      </c>
      <c r="AB9">
        <f t="array" ref="AB9">IFERROR(INDEX(bcpe!$D$2:$D$193,MATCH(1,(bcpe!$B$2:$B$193=AB$1)*(bcpe!$C$2:$C$193=$X9)*(bcpe!$H$2:$H$193=$X$1),0)), "")</f>
        <v>27.0232478615969</v>
      </c>
      <c r="AC9">
        <f t="array" ref="AC9">IFERROR(INDEX(bcpe!$D$2:$D$193,MATCH(1,(bcpe!$B$2:$B$193=AC$1)*(bcpe!$C$2:$C$193=$X9)*(bcpe!$H$2:$H$193=$X$1),0)), "")</f>
        <v>27.235989904689799</v>
      </c>
      <c r="AD9">
        <f t="array" ref="AD9">IFERROR(INDEX(bcpe!$D$2:$D$193,MATCH(1,(bcpe!$B$2:$B$193=AD$1)*(bcpe!$C$2:$C$193=$X9)*(bcpe!$H$2:$H$193=$X$1),0)), "")</f>
        <v>27.262681330680799</v>
      </c>
      <c r="AE9">
        <f t="array" ref="AE9">IFERROR(INDEX(bcpe!$D$2:$D$193,MATCH(1,(bcpe!$B$2:$B$193=AE$1)*(bcpe!$C$2:$C$193=$X9)*(bcpe!$H$2:$H$193=$X$1),0)), "")</f>
        <v>27.322853227232301</v>
      </c>
      <c r="AF9">
        <f t="array" ref="AF9">IFERROR(INDEX(bcpe!$D$2:$D$193,MATCH(1,(bcpe!$B$2:$B$193=AF$1)*(bcpe!$C$2:$C$193=$X9)*(bcpe!$H$2:$H$193=$X$1),0)), "")</f>
        <v>27.830175655293601</v>
      </c>
    </row>
    <row r="10" spans="1:32" x14ac:dyDescent="0.25">
      <c r="B10" s="1"/>
      <c r="C10" s="1"/>
      <c r="E10">
        <v>8</v>
      </c>
      <c r="F10" t="s">
        <v>15</v>
      </c>
      <c r="I10">
        <v>8</v>
      </c>
      <c r="J10">
        <v>2018</v>
      </c>
      <c r="N10" t="s">
        <v>16</v>
      </c>
      <c r="O10">
        <f t="array" ref="O10">IFERROR(INDEX(bcpe!$L$2:$L$3529,MATCH(1,(bcpe!$J$2:$J$3529=O$1)*(bcpe!$K$2:$K$3529=$N10)*(bcpe!$P$2:$P$3529=$N$1),0)), "")</f>
        <v>25.099659959861299</v>
      </c>
      <c r="P10">
        <f t="array" ref="P10">IFERROR(INDEX(bcpe!$L$2:$L$3529,MATCH(1,(bcpe!$J$2:$J$3529=P$1)*(bcpe!$K$2:$K$3529=$N10)*(bcpe!$P$2:$P$3529=$N$1),0)), "")</f>
        <v>25.3259497594576</v>
      </c>
      <c r="Q10">
        <f t="array" ref="Q10">IFERROR(INDEX(bcpe!$L$2:$L$3529,MATCH(1,(bcpe!$J$2:$J$3529=Q$1)*(bcpe!$K$2:$K$3529=$N10)*(bcpe!$P$2:$P$3529=$N$1),0)), "")</f>
        <v>25.778529358650299</v>
      </c>
      <c r="R10">
        <f t="array" ref="R10">IFERROR(INDEX(bcpe!$L$2:$L$3529,MATCH(1,(bcpe!$J$2:$J$3529=R$1)*(bcpe!$K$2:$K$3529=$N10)*(bcpe!$P$2:$P$3529=$N$1),0)), "")</f>
        <v>26.231108957842899</v>
      </c>
      <c r="S10">
        <f t="array" ref="S10">IFERROR(INDEX(bcpe!$L$2:$L$3529,MATCH(1,(bcpe!$J$2:$J$3529=S$1)*(bcpe!$K$2:$K$3529=$N10)*(bcpe!$P$2:$P$3529=$N$1),0)), "")</f>
        <v>27.2116980894269</v>
      </c>
      <c r="T10">
        <f t="array" ref="T10">IFERROR(INDEX(bcpe!$L$2:$L$3529,MATCH(1,(bcpe!$J$2:$J$3529=T$1)*(bcpe!$K$2:$K$3529=$N10)*(bcpe!$P$2:$P$3529=$N$1),0)), "")</f>
        <v>27.437987889023201</v>
      </c>
      <c r="U10">
        <f t="array" ref="U10">IFERROR(INDEX(bcpe!$L$2:$L$3529,MATCH(1,(bcpe!$J$2:$J$3529=U$1)*(bcpe!$K$2:$K$3529=$N10)*(bcpe!$P$2:$P$3529=$N$1),0)), "")</f>
        <v>27.739707621818301</v>
      </c>
      <c r="V10">
        <f t="array" ref="V10">IFERROR(INDEX(bcpe!$L$2:$L$3529,MATCH(1,(bcpe!$J$2:$J$3529=V$1)*(bcpe!$K$2:$K$3529=$N10)*(bcpe!$P$2:$P$3529=$N$1),0)), "")</f>
        <v>27.965997421414599</v>
      </c>
      <c r="W10">
        <f t="array" ref="W10">IFERROR(INDEX(bcpe!$L$2:$L$3529,MATCH(1,(bcpe!$J$2:$J$3529=W$1)*(bcpe!$K$2:$K$3529=$N10)*(bcpe!$P$2:$P$3529=$N$1),0)), "")</f>
        <v>30.3797552837752</v>
      </c>
      <c r="X10" t="s">
        <v>16</v>
      </c>
      <c r="Y10">
        <f t="array" ref="Y10">IFERROR(INDEX(bcpe!$D$2:$D$193,MATCH(1,(bcpe!$B$2:$B$193=Y$1)*(bcpe!$C$2:$C$193=$X10)*(bcpe!$H$2:$H$193=$X$1),0)), "")</f>
        <v>24.9170677978505</v>
      </c>
      <c r="Z10">
        <f t="array" ref="Z10">IFERROR(INDEX(bcpe!$D$2:$D$193,MATCH(1,(bcpe!$B$2:$B$193=Z$1)*(bcpe!$C$2:$C$193=$X10)*(bcpe!$H$2:$H$193=$X$1),0)), "")</f>
        <v>25.2519519510181</v>
      </c>
      <c r="AA10">
        <f t="array" ref="AA10">IFERROR(INDEX(bcpe!$D$2:$D$193,MATCH(1,(bcpe!$B$2:$B$193=AA$1)*(bcpe!$C$2:$C$193=$X10)*(bcpe!$H$2:$H$193=$X$1),0)), "")</f>
        <v>25.474066452442301</v>
      </c>
      <c r="AB10">
        <f t="array" ref="AB10">IFERROR(INDEX(bcpe!$D$2:$D$193,MATCH(1,(bcpe!$B$2:$B$193=AB$1)*(bcpe!$C$2:$C$193=$X10)*(bcpe!$H$2:$H$193=$X$1),0)), "")</f>
        <v>26.7222872201535</v>
      </c>
      <c r="AC10">
        <f t="array" ref="AC10">IFERROR(INDEX(bcpe!$D$2:$D$193,MATCH(1,(bcpe!$B$2:$B$193=AC$1)*(bcpe!$C$2:$C$193=$X10)*(bcpe!$H$2:$H$193=$X$1),0)), "")</f>
        <v>26.941667304574601</v>
      </c>
      <c r="AD10">
        <f t="array" ref="AD10">IFERROR(INDEX(bcpe!$D$2:$D$193,MATCH(1,(bcpe!$B$2:$B$193=AD$1)*(bcpe!$C$2:$C$193=$X10)*(bcpe!$H$2:$H$193=$X$1),0)), "")</f>
        <v>28.041894083280699</v>
      </c>
      <c r="AE10">
        <f t="array" ref="AE10">IFERROR(INDEX(bcpe!$D$2:$D$193,MATCH(1,(bcpe!$B$2:$B$193=AE$1)*(bcpe!$C$2:$C$193=$X10)*(bcpe!$H$2:$H$193=$X$1),0)), "")</f>
        <v>27.704521438701999</v>
      </c>
      <c r="AF10">
        <f t="array" ref="AF10">IFERROR(INDEX(bcpe!$D$2:$D$193,MATCH(1,(bcpe!$B$2:$B$193=AF$1)*(bcpe!$C$2:$C$193=$X10)*(bcpe!$H$2:$H$193=$X$1),0)), "")</f>
        <v>28.0073538541948</v>
      </c>
    </row>
    <row r="11" spans="1:32" x14ac:dyDescent="0.25">
      <c r="B11" s="1"/>
      <c r="C11" s="1"/>
      <c r="E11">
        <v>9</v>
      </c>
      <c r="F11" t="s">
        <v>16</v>
      </c>
      <c r="N11" t="s">
        <v>17</v>
      </c>
      <c r="O11">
        <f t="array" ref="O11">IFERROR(INDEX(bcpe!$L$2:$L$3529,MATCH(1,(bcpe!$J$2:$J$3529=O$1)*(bcpe!$K$2:$K$3529=$N11)*(bcpe!$P$2:$P$3529=$N$1),0)), "")</f>
        <v>25.4995101547198</v>
      </c>
      <c r="P11">
        <f t="array" ref="P11">IFERROR(INDEX(bcpe!$L$2:$L$3529,MATCH(1,(bcpe!$J$2:$J$3529=P$1)*(bcpe!$K$2:$K$3529=$N11)*(bcpe!$P$2:$P$3529=$N$1),0)), "")</f>
        <v>25.725799954316098</v>
      </c>
      <c r="Q11">
        <f t="array" ref="Q11">IFERROR(INDEX(bcpe!$L$2:$L$3529,MATCH(1,(bcpe!$J$2:$J$3529=Q$1)*(bcpe!$K$2:$K$3529=$N11)*(bcpe!$P$2:$P$3529=$N$1),0)), "")</f>
        <v>26.178379553508702</v>
      </c>
      <c r="R11">
        <f t="array" ref="R11">IFERROR(INDEX(bcpe!$L$2:$L$3529,MATCH(1,(bcpe!$J$2:$J$3529=R$1)*(bcpe!$K$2:$K$3529=$N11)*(bcpe!$P$2:$P$3529=$N$1),0)), "")</f>
        <v>26.630959152701301</v>
      </c>
      <c r="S11">
        <f t="array" ref="S11">IFERROR(INDEX(bcpe!$L$2:$L$3529,MATCH(1,(bcpe!$J$2:$J$3529=S$1)*(bcpe!$K$2:$K$3529=$N11)*(bcpe!$P$2:$P$3529=$N$1),0)), "")</f>
        <v>27.611548284285298</v>
      </c>
      <c r="T11">
        <f t="array" ref="T11">IFERROR(INDEX(bcpe!$L$2:$L$3529,MATCH(1,(bcpe!$J$2:$J$3529=T$1)*(bcpe!$K$2:$K$3529=$N11)*(bcpe!$P$2:$P$3529=$N$1),0)), "")</f>
        <v>27.8378380838816</v>
      </c>
      <c r="U11">
        <f t="array" ref="U11">IFERROR(INDEX(bcpe!$L$2:$L$3529,MATCH(1,(bcpe!$J$2:$J$3529=U$1)*(bcpe!$K$2:$K$3529=$N11)*(bcpe!$P$2:$P$3529=$N$1),0)), "")</f>
        <v>28.1395578166767</v>
      </c>
      <c r="V11">
        <f t="array" ref="V11">IFERROR(INDEX(bcpe!$L$2:$L$3529,MATCH(1,(bcpe!$J$2:$J$3529=V$1)*(bcpe!$K$2:$K$3529=$N11)*(bcpe!$P$2:$P$3529=$N$1),0)), "")</f>
        <v>28.365847616273001</v>
      </c>
      <c r="W11">
        <f t="array" ref="W11">IFERROR(INDEX(bcpe!$L$2:$L$3529,MATCH(1,(bcpe!$J$2:$J$3529=W$1)*(bcpe!$K$2:$K$3529=$N11)*(bcpe!$P$2:$P$3529=$N$1),0)), "")</f>
        <v>30.779605478633702</v>
      </c>
      <c r="X11" t="s">
        <v>17</v>
      </c>
      <c r="Y11" t="str">
        <f t="array" ref="Y11">IFERROR(INDEX(bcpe!$D$2:$D$193,MATCH(1,(bcpe!$B$2:$B$193=Y$1)*(bcpe!$C$2:$C$193=$X11)*(bcpe!$H$2:$H$193=$X$1),0)), "")</f>
        <v/>
      </c>
      <c r="Z11" t="str">
        <f t="array" ref="Z11">IFERROR(INDEX(bcpe!$D$2:$D$193,MATCH(1,(bcpe!$B$2:$B$193=Z$1)*(bcpe!$C$2:$C$193=$X11)*(bcpe!$H$2:$H$193=$X$1),0)), "")</f>
        <v/>
      </c>
      <c r="AA11">
        <f t="array" ref="AA11">IFERROR(INDEX(bcpe!$D$2:$D$193,MATCH(1,(bcpe!$B$2:$B$193=AA$1)*(bcpe!$C$2:$C$193=$X11)*(bcpe!$H$2:$H$193=$X$1),0)), "")</f>
        <v>26.123796298743599</v>
      </c>
      <c r="AB11">
        <f t="array" ref="AB11">IFERROR(INDEX(bcpe!$D$2:$D$193,MATCH(1,(bcpe!$B$2:$B$193=AB$1)*(bcpe!$C$2:$C$193=$X11)*(bcpe!$H$2:$H$193=$X$1),0)), "")</f>
        <v>26.9644305254449</v>
      </c>
      <c r="AC11">
        <f t="array" ref="AC11">IFERROR(INDEX(bcpe!$D$2:$D$193,MATCH(1,(bcpe!$B$2:$B$193=AC$1)*(bcpe!$C$2:$C$193=$X11)*(bcpe!$H$2:$H$193=$X$1),0)), "")</f>
        <v>27.661029910631001</v>
      </c>
      <c r="AD11">
        <f t="array" ref="AD11">IFERROR(INDEX(bcpe!$D$2:$D$193,MATCH(1,(bcpe!$B$2:$B$193=AD$1)*(bcpe!$C$2:$C$193=$X11)*(bcpe!$H$2:$H$193=$X$1),0)), "")</f>
        <v>27.5654940389676</v>
      </c>
      <c r="AE11">
        <f t="array" ref="AE11">IFERROR(INDEX(bcpe!$D$2:$D$193,MATCH(1,(bcpe!$B$2:$B$193=AE$1)*(bcpe!$C$2:$C$193=$X11)*(bcpe!$H$2:$H$193=$X$1),0)), "")</f>
        <v>27.892275835117299</v>
      </c>
      <c r="AF11">
        <f t="array" ref="AF11">IFERROR(INDEX(bcpe!$D$2:$D$193,MATCH(1,(bcpe!$B$2:$B$193=AF$1)*(bcpe!$C$2:$C$193=$X11)*(bcpe!$H$2:$H$193=$X$1),0)), "")</f>
        <v>28.508948324718901</v>
      </c>
    </row>
    <row r="12" spans="1:32" x14ac:dyDescent="0.25">
      <c r="A12" s="1"/>
      <c r="C12" s="1"/>
      <c r="E12">
        <v>10</v>
      </c>
      <c r="F12" t="s">
        <v>17</v>
      </c>
      <c r="I12" s="8" t="s">
        <v>25</v>
      </c>
      <c r="J12" s="7" t="str">
        <f>IF(K12=2,"female", "male")</f>
        <v>female</v>
      </c>
      <c r="K12">
        <v>2</v>
      </c>
      <c r="N12" t="s">
        <v>18</v>
      </c>
      <c r="O12">
        <f t="array" ref="O12">IFERROR(INDEX(bcpe!$L$2:$L$3529,MATCH(1,(bcpe!$J$2:$J$3529=O$1)*(bcpe!$K$2:$K$3529=$N12)*(bcpe!$P$2:$P$3529=$N$1),0)), "")</f>
        <v>25.433943307701799</v>
      </c>
      <c r="P12">
        <f t="array" ref="P12">IFERROR(INDEX(bcpe!$L$2:$L$3529,MATCH(1,(bcpe!$J$2:$J$3529=P$1)*(bcpe!$K$2:$K$3529=$N12)*(bcpe!$P$2:$P$3529=$N$1),0)), "")</f>
        <v>25.660233107298101</v>
      </c>
      <c r="Q12">
        <f t="array" ref="Q12">IFERROR(INDEX(bcpe!$L$2:$L$3529,MATCH(1,(bcpe!$J$2:$J$3529=Q$1)*(bcpe!$K$2:$K$3529=$N12)*(bcpe!$P$2:$P$3529=$N$1),0)), "")</f>
        <v>26.112812706490701</v>
      </c>
      <c r="R12">
        <f t="array" ref="R12">IFERROR(INDEX(bcpe!$L$2:$L$3529,MATCH(1,(bcpe!$J$2:$J$3529=R$1)*(bcpe!$K$2:$K$3529=$N12)*(bcpe!$P$2:$P$3529=$N$1),0)), "")</f>
        <v>26.5653923056833</v>
      </c>
      <c r="S12">
        <f t="array" ref="S12">IFERROR(INDEX(bcpe!$L$2:$L$3529,MATCH(1,(bcpe!$J$2:$J$3529=S$1)*(bcpe!$K$2:$K$3529=$N12)*(bcpe!$P$2:$P$3529=$N$1),0)), "")</f>
        <v>27.5459814372674</v>
      </c>
      <c r="T12">
        <f t="array" ref="T12">IFERROR(INDEX(bcpe!$L$2:$L$3529,MATCH(1,(bcpe!$J$2:$J$3529=T$1)*(bcpe!$K$2:$K$3529=$N12)*(bcpe!$P$2:$P$3529=$N$1),0)), "")</f>
        <v>27.772271236863698</v>
      </c>
      <c r="U12">
        <f t="array" ref="U12">IFERROR(INDEX(bcpe!$L$2:$L$3529,MATCH(1,(bcpe!$J$2:$J$3529=U$1)*(bcpe!$K$2:$K$3529=$N12)*(bcpe!$P$2:$P$3529=$N$1),0)), "")</f>
        <v>28.073990969658698</v>
      </c>
      <c r="V12">
        <f t="array" ref="V12">IFERROR(INDEX(bcpe!$L$2:$L$3529,MATCH(1,(bcpe!$J$2:$J$3529=V$1)*(bcpe!$K$2:$K$3529=$N12)*(bcpe!$P$2:$P$3529=$N$1),0)), "")</f>
        <v>28.3002807692551</v>
      </c>
      <c r="W12">
        <f t="array" ref="W12">IFERROR(INDEX(bcpe!$L$2:$L$3529,MATCH(1,(bcpe!$J$2:$J$3529=W$1)*(bcpe!$K$2:$K$3529=$N12)*(bcpe!$P$2:$P$3529=$N$1),0)), "")</f>
        <v>30.714038631615701</v>
      </c>
      <c r="X12" t="s">
        <v>18</v>
      </c>
      <c r="Y12" t="str">
        <f t="array" ref="Y12">IFERROR(INDEX(bcpe!$D$2:$D$193,MATCH(1,(bcpe!$B$2:$B$193=Y$1)*(bcpe!$C$2:$C$193=$X12)*(bcpe!$H$2:$H$193=$X$1),0)), "")</f>
        <v/>
      </c>
      <c r="Z12" t="str">
        <f t="array" ref="Z12">IFERROR(INDEX(bcpe!$D$2:$D$193,MATCH(1,(bcpe!$B$2:$B$193=Z$1)*(bcpe!$C$2:$C$193=$X12)*(bcpe!$H$2:$H$193=$X$1),0)), "")</f>
        <v/>
      </c>
      <c r="AA12" t="str">
        <f t="array" ref="AA12">IFERROR(INDEX(bcpe!$D$2:$D$193,MATCH(1,(bcpe!$B$2:$B$193=AA$1)*(bcpe!$C$2:$C$193=$X12)*(bcpe!$H$2:$H$193=$X$1),0)), "")</f>
        <v/>
      </c>
      <c r="AB12">
        <f t="array" ref="AB12">IFERROR(INDEX(bcpe!$D$2:$D$193,MATCH(1,(bcpe!$B$2:$B$193=AB$1)*(bcpe!$C$2:$C$193=$X12)*(bcpe!$H$2:$H$193=$X$1),0)), "")</f>
        <v>26.813166672042801</v>
      </c>
      <c r="AC12">
        <f t="array" ref="AC12">IFERROR(INDEX(bcpe!$D$2:$D$193,MATCH(1,(bcpe!$B$2:$B$193=AC$1)*(bcpe!$C$2:$C$193=$X12)*(bcpe!$H$2:$H$193=$X$1),0)), "")</f>
        <v>27.214378069984502</v>
      </c>
      <c r="AD12">
        <f t="array" ref="AD12">IFERROR(INDEX(bcpe!$D$2:$D$193,MATCH(1,(bcpe!$B$2:$B$193=AD$1)*(bcpe!$C$2:$C$193=$X12)*(bcpe!$H$2:$H$193=$X$1),0)), "")</f>
        <v>28.414223975885498</v>
      </c>
      <c r="AE12">
        <f t="array" ref="AE12">IFERROR(INDEX(bcpe!$D$2:$D$193,MATCH(1,(bcpe!$B$2:$B$193=AE$1)*(bcpe!$C$2:$C$193=$X12)*(bcpe!$H$2:$H$193=$X$1),0)), "")</f>
        <v>27.381219855361799</v>
      </c>
      <c r="AF12">
        <f t="array" ref="AF12">IFERROR(INDEX(bcpe!$D$2:$D$193,MATCH(1,(bcpe!$B$2:$B$193=AF$1)*(bcpe!$C$2:$C$193=$X12)*(bcpe!$H$2:$H$193=$X$1),0)), "")</f>
        <v>28.5143359860791</v>
      </c>
    </row>
    <row r="13" spans="1:32" x14ac:dyDescent="0.25">
      <c r="A13" s="1"/>
      <c r="C13" s="1"/>
      <c r="E13">
        <v>11</v>
      </c>
      <c r="F13" t="s">
        <v>18</v>
      </c>
      <c r="N13" t="s">
        <v>19</v>
      </c>
      <c r="O13">
        <f t="array" ref="O13">IFERROR(INDEX(bcpe!$L$2:$L$3529,MATCH(1,(bcpe!$J$2:$J$3529=O$1)*(bcpe!$K$2:$K$3529=$N13)*(bcpe!$P$2:$P$3529=$N$1),0)), "")</f>
        <v>24.9700603326757</v>
      </c>
      <c r="P13">
        <f t="array" ref="P13">IFERROR(INDEX(bcpe!$L$2:$L$3529,MATCH(1,(bcpe!$J$2:$J$3529=P$1)*(bcpe!$K$2:$K$3529=$N13)*(bcpe!$P$2:$P$3529=$N$1),0)), "")</f>
        <v>25.196350132271998</v>
      </c>
      <c r="Q13">
        <f t="array" ref="Q13">IFERROR(INDEX(bcpe!$L$2:$L$3529,MATCH(1,(bcpe!$J$2:$J$3529=Q$1)*(bcpe!$K$2:$K$3529=$N13)*(bcpe!$P$2:$P$3529=$N$1),0)), "")</f>
        <v>25.648929731464602</v>
      </c>
      <c r="R13">
        <f t="array" ref="R13">IFERROR(INDEX(bcpe!$L$2:$L$3529,MATCH(1,(bcpe!$J$2:$J$3529=R$1)*(bcpe!$K$2:$K$3529=$N13)*(bcpe!$P$2:$P$3529=$N$1),0)), "")</f>
        <v>26.101509330657201</v>
      </c>
      <c r="S13">
        <f t="array" ref="S13">IFERROR(INDEX(bcpe!$L$2:$L$3529,MATCH(1,(bcpe!$J$2:$J$3529=S$1)*(bcpe!$K$2:$K$3529=$N13)*(bcpe!$P$2:$P$3529=$N$1),0)), "")</f>
        <v>27.082098462241198</v>
      </c>
      <c r="T13">
        <f t="array" ref="T13">IFERROR(INDEX(bcpe!$L$2:$L$3529,MATCH(1,(bcpe!$J$2:$J$3529=T$1)*(bcpe!$K$2:$K$3529=$N13)*(bcpe!$P$2:$P$3529=$N$1),0)), "")</f>
        <v>27.3083882618375</v>
      </c>
      <c r="U13">
        <f t="array" ref="U13">IFERROR(INDEX(bcpe!$L$2:$L$3529,MATCH(1,(bcpe!$J$2:$J$3529=U$1)*(bcpe!$K$2:$K$3529=$N13)*(bcpe!$P$2:$P$3529=$N$1),0)), "")</f>
        <v>27.6101079946326</v>
      </c>
      <c r="V13">
        <f t="array" ref="V13">IFERROR(INDEX(bcpe!$L$2:$L$3529,MATCH(1,(bcpe!$J$2:$J$3529=V$1)*(bcpe!$K$2:$K$3529=$N13)*(bcpe!$P$2:$P$3529=$N$1),0)), "")</f>
        <v>27.836397794228901</v>
      </c>
      <c r="W13">
        <f t="array" ref="W13">IFERROR(INDEX(bcpe!$L$2:$L$3529,MATCH(1,(bcpe!$J$2:$J$3529=W$1)*(bcpe!$K$2:$K$3529=$N13)*(bcpe!$P$2:$P$3529=$N$1),0)), "")</f>
        <v>30.250155656589602</v>
      </c>
      <c r="X13" t="s">
        <v>19</v>
      </c>
      <c r="Y13" t="str">
        <f t="array" ref="Y13">IFERROR(INDEX(bcpe!$D$2:$D$193,MATCH(1,(bcpe!$B$2:$B$193=Y$1)*(bcpe!$C$2:$C$193=$X13)*(bcpe!$H$2:$H$193=$X$1),0)), "")</f>
        <v/>
      </c>
      <c r="Z13" t="str">
        <f t="array" ref="Z13">IFERROR(INDEX(bcpe!$D$2:$D$193,MATCH(1,(bcpe!$B$2:$B$193=Z$1)*(bcpe!$C$2:$C$193=$X13)*(bcpe!$H$2:$H$193=$X$1),0)), "")</f>
        <v/>
      </c>
      <c r="AA13" t="str">
        <f t="array" ref="AA13">IFERROR(INDEX(bcpe!$D$2:$D$193,MATCH(1,(bcpe!$B$2:$B$193=AA$1)*(bcpe!$C$2:$C$193=$X13)*(bcpe!$H$2:$H$193=$X$1),0)), "")</f>
        <v/>
      </c>
      <c r="AB13">
        <f t="array" ref="AB13">IFERROR(INDEX(bcpe!$D$2:$D$193,MATCH(1,(bcpe!$B$2:$B$193=AB$1)*(bcpe!$C$2:$C$193=$X13)*(bcpe!$H$2:$H$193=$X$1),0)), "")</f>
        <v>26.141285972560102</v>
      </c>
      <c r="AC13">
        <f t="array" ref="AC13">IFERROR(INDEX(bcpe!$D$2:$D$193,MATCH(1,(bcpe!$B$2:$B$193=AC$1)*(bcpe!$C$2:$C$193=$X13)*(bcpe!$H$2:$H$193=$X$1),0)), "")</f>
        <v>26.869042571890201</v>
      </c>
      <c r="AD13">
        <f t="array" ref="AD13">IFERROR(INDEX(bcpe!$D$2:$D$193,MATCH(1,(bcpe!$B$2:$B$193=AD$1)*(bcpe!$C$2:$C$193=$X13)*(bcpe!$H$2:$H$193=$X$1),0)), "")</f>
        <v>27.191832613161399</v>
      </c>
      <c r="AE13">
        <f t="array" ref="AE13">IFERROR(INDEX(bcpe!$D$2:$D$193,MATCH(1,(bcpe!$B$2:$B$193=AE$1)*(bcpe!$C$2:$C$193=$X13)*(bcpe!$H$2:$H$193=$X$1),0)), "")</f>
        <v>27.1748419392563</v>
      </c>
      <c r="AF13">
        <f t="array" ref="AF13">IFERROR(INDEX(bcpe!$D$2:$D$193,MATCH(1,(bcpe!$B$2:$B$193=AF$1)*(bcpe!$C$2:$C$193=$X13)*(bcpe!$H$2:$H$193=$X$1),0)), "")</f>
        <v>28.385432437365498</v>
      </c>
    </row>
    <row r="14" spans="1:32" x14ac:dyDescent="0.25">
      <c r="A14" s="1">
        <v>0</v>
      </c>
      <c r="B14" s="1">
        <f>IFERROR(($A14^(bcpe_charts!B$7-1)*bcpe_charts!B$8*EXP(-0.5*ABS(IF(bcpe_charts!B$7&lt;&gt;0, (($A14/bcpe_charts!B$5)^bcpe_charts!B$7-1)/(bcpe_charts!B$7*bcpe_charts!B$6), LN($A14/bcpe_charts!B$5)/bcpe_charts!B$6)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14" s="1">
        <f>IFERROR(($A14^(bcpe_charts!C$7-1)*bcpe_charts!C$8*EXP(-0.5*ABS(IF(bcpe_charts!C$7&lt;&gt;0, (($A14/bcpe_charts!C$5)^bcpe_charts!C$7-1)/(bcpe_charts!C$7*bcpe_charts!C$6), LN($A14/bcpe_charts!C$5)/bcpe_charts!C$6)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E14">
        <v>12</v>
      </c>
      <c r="F14" t="s">
        <v>19</v>
      </c>
      <c r="N14" t="s">
        <v>20</v>
      </c>
      <c r="O14">
        <f t="array" ref="O14">IFERROR(INDEX(bcpe!$L$2:$L$3529,MATCH(1,(bcpe!$J$2:$J$3529=O$1)*(bcpe!$K$2:$K$3529=$N14)*(bcpe!$P$2:$P$3529=$N$1),0)), "")</f>
        <v>24.333769614872001</v>
      </c>
      <c r="P14">
        <f t="array" ref="P14">IFERROR(INDEX(bcpe!$L$2:$L$3529,MATCH(1,(bcpe!$J$2:$J$3529=P$1)*(bcpe!$K$2:$K$3529=$N14)*(bcpe!$P$2:$P$3529=$N$1),0)), "")</f>
        <v>24.560059414468299</v>
      </c>
      <c r="Q14">
        <f t="array" ref="Q14">IFERROR(INDEX(bcpe!$L$2:$L$3529,MATCH(1,(bcpe!$J$2:$J$3529=Q$1)*(bcpe!$K$2:$K$3529=$N14)*(bcpe!$P$2:$P$3529=$N$1),0)), "")</f>
        <v>25.012639013660898</v>
      </c>
      <c r="R14">
        <f t="array" ref="R14">IFERROR(INDEX(bcpe!$L$2:$L$3529,MATCH(1,(bcpe!$J$2:$J$3529=R$1)*(bcpe!$K$2:$K$3529=$N14)*(bcpe!$P$2:$P$3529=$N$1),0)), "")</f>
        <v>25.465218612853501</v>
      </c>
      <c r="S14">
        <f t="array" ref="S14">IFERROR(INDEX(bcpe!$L$2:$L$3529,MATCH(1,(bcpe!$J$2:$J$3529=S$1)*(bcpe!$K$2:$K$3529=$N14)*(bcpe!$P$2:$P$3529=$N$1),0)), "")</f>
        <v>26.445807744437602</v>
      </c>
      <c r="T14">
        <f t="array" ref="T14">IFERROR(INDEX(bcpe!$L$2:$L$3529,MATCH(1,(bcpe!$J$2:$J$3529=T$1)*(bcpe!$K$2:$K$3529=$N14)*(bcpe!$P$2:$P$3529=$N$1),0)), "")</f>
        <v>26.6720975440339</v>
      </c>
      <c r="U14">
        <f t="array" ref="U14">IFERROR(INDEX(bcpe!$L$2:$L$3529,MATCH(1,(bcpe!$J$2:$J$3529=U$1)*(bcpe!$K$2:$K$3529=$N14)*(bcpe!$P$2:$P$3529=$N$1),0)), "")</f>
        <v>26.9738172768289</v>
      </c>
      <c r="V14">
        <f t="array" ref="V14">IFERROR(INDEX(bcpe!$L$2:$L$3529,MATCH(1,(bcpe!$J$2:$J$3529=V$1)*(bcpe!$K$2:$K$3529=$N14)*(bcpe!$P$2:$P$3529=$N$1),0)), "")</f>
        <v>27.200107076425301</v>
      </c>
      <c r="W14">
        <f t="array" ref="W14">IFERROR(INDEX(bcpe!$L$2:$L$3529,MATCH(1,(bcpe!$J$2:$J$3529=W$1)*(bcpe!$K$2:$K$3529=$N14)*(bcpe!$P$2:$P$3529=$N$1),0)), "")</f>
        <v>29.613864938785898</v>
      </c>
      <c r="X14" t="s">
        <v>20</v>
      </c>
      <c r="Y14" t="str">
        <f t="array" ref="Y14">IFERROR(INDEX(bcpe!$D$2:$D$193,MATCH(1,(bcpe!$B$2:$B$193=Y$1)*(bcpe!$C$2:$C$193=$X14)*(bcpe!$H$2:$H$193=$X$1),0)), "")</f>
        <v/>
      </c>
      <c r="Z14" t="str">
        <f t="array" ref="Z14">IFERROR(INDEX(bcpe!$D$2:$D$193,MATCH(1,(bcpe!$B$2:$B$193=Z$1)*(bcpe!$C$2:$C$193=$X14)*(bcpe!$H$2:$H$193=$X$1),0)), "")</f>
        <v/>
      </c>
      <c r="AA14" t="str">
        <f t="array" ref="AA14">IFERROR(INDEX(bcpe!$D$2:$D$193,MATCH(1,(bcpe!$B$2:$B$193=AA$1)*(bcpe!$C$2:$C$193=$X14)*(bcpe!$H$2:$H$193=$X$1),0)), "")</f>
        <v/>
      </c>
      <c r="AB14">
        <f t="array" ref="AB14">IFERROR(INDEX(bcpe!$D$2:$D$193,MATCH(1,(bcpe!$B$2:$B$193=AB$1)*(bcpe!$C$2:$C$193=$X14)*(bcpe!$H$2:$H$193=$X$1),0)), "")</f>
        <v>25.6063892236279</v>
      </c>
      <c r="AC14">
        <f t="array" ref="AC14">IFERROR(INDEX(bcpe!$D$2:$D$193,MATCH(1,(bcpe!$B$2:$B$193=AC$1)*(bcpe!$C$2:$C$193=$X14)*(bcpe!$H$2:$H$193=$X$1),0)), "")</f>
        <v>26.007219882089402</v>
      </c>
      <c r="AD14">
        <f t="array" ref="AD14">IFERROR(INDEX(bcpe!$D$2:$D$193,MATCH(1,(bcpe!$B$2:$B$193=AD$1)*(bcpe!$C$2:$C$193=$X14)*(bcpe!$H$2:$H$193=$X$1),0)), "")</f>
        <v>26.438460609671601</v>
      </c>
      <c r="AE14">
        <f t="array" ref="AE14">IFERROR(INDEX(bcpe!$D$2:$D$193,MATCH(1,(bcpe!$B$2:$B$193=AE$1)*(bcpe!$C$2:$C$193=$X14)*(bcpe!$H$2:$H$193=$X$1),0)), "")</f>
        <v>26.495742591798798</v>
      </c>
      <c r="AF14">
        <f t="array" ref="AF14">IFERROR(INDEX(bcpe!$D$2:$D$193,MATCH(1,(bcpe!$B$2:$B$193=AF$1)*(bcpe!$C$2:$C$193=$X14)*(bcpe!$H$2:$H$193=$X$1),0)), "")</f>
        <v>28.012666451766599</v>
      </c>
    </row>
    <row r="15" spans="1:32" x14ac:dyDescent="0.25">
      <c r="A15" s="1">
        <f>A14+0.1</f>
        <v>0.1</v>
      </c>
      <c r="B15" s="1">
        <f>IFERROR(($A15^(bcpe_charts!B$7-1)*bcpe_charts!B$8*EXP(-0.5*ABS(IF(bcpe_charts!B$7&lt;&gt;0, (($A15/bcpe_charts!B$5)^bcpe_charts!B$7-1)/(bcpe_charts!B$7*bcpe_charts!B$6), LN($A15/bcpe_charts!B$5)/bcpe_charts!B$6)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15" s="1">
        <f>IFERROR(($A15^(bcpe_charts!C$7-1)*bcpe_charts!C$8*EXP(-0.5*ABS(IF(bcpe_charts!C$7&lt;&gt;0, (($A15/bcpe_charts!C$5)^bcpe_charts!C$7-1)/(bcpe_charts!C$7*bcpe_charts!C$6), LN($A15/bcpe_charts!C$5)/bcpe_charts!C$6)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E15">
        <v>13</v>
      </c>
      <c r="F15" t="s">
        <v>20</v>
      </c>
      <c r="N15" t="s">
        <v>21</v>
      </c>
      <c r="O15">
        <f t="array" ref="O15">IFERROR(INDEX(bcpe!$L$2:$L$3529,MATCH(1,(bcpe!$J$2:$J$3529=O$1)*(bcpe!$K$2:$K$3529=$N15)*(bcpe!$P$2:$P$3529=$N$1),0)), "")</f>
        <v>23.0024704478583</v>
      </c>
      <c r="P15">
        <f t="array" ref="P15">IFERROR(INDEX(bcpe!$L$2:$L$3529,MATCH(1,(bcpe!$J$2:$J$3529=P$1)*(bcpe!$K$2:$K$3529=$N15)*(bcpe!$P$2:$P$3529=$N$1),0)), "")</f>
        <v>23.228760247454701</v>
      </c>
      <c r="Q15">
        <f t="array" ref="Q15">IFERROR(INDEX(bcpe!$L$2:$L$3529,MATCH(1,(bcpe!$J$2:$J$3529=Q$1)*(bcpe!$K$2:$K$3529=$N15)*(bcpe!$P$2:$P$3529=$N$1),0)), "")</f>
        <v>23.681339846647301</v>
      </c>
      <c r="R15">
        <f t="array" ref="R15">IFERROR(INDEX(bcpe!$L$2:$L$3529,MATCH(1,(bcpe!$J$2:$J$3529=R$1)*(bcpe!$K$2:$K$3529=$N15)*(bcpe!$P$2:$P$3529=$N$1),0)), "")</f>
        <v>24.133919445839901</v>
      </c>
      <c r="S15">
        <f t="array" ref="S15">IFERROR(INDEX(bcpe!$L$2:$L$3529,MATCH(1,(bcpe!$J$2:$J$3529=S$1)*(bcpe!$K$2:$K$3529=$N15)*(bcpe!$P$2:$P$3529=$N$1),0)), "")</f>
        <v>25.114508577423901</v>
      </c>
      <c r="T15">
        <f t="array" ref="T15">IFERROR(INDEX(bcpe!$L$2:$L$3529,MATCH(1,(bcpe!$J$2:$J$3529=T$1)*(bcpe!$K$2:$K$3529=$N15)*(bcpe!$P$2:$P$3529=$N$1),0)), "")</f>
        <v>25.340798377020199</v>
      </c>
      <c r="U15">
        <f t="array" ref="U15">IFERROR(INDEX(bcpe!$L$2:$L$3529,MATCH(1,(bcpe!$J$2:$J$3529=U$1)*(bcpe!$K$2:$K$3529=$N15)*(bcpe!$P$2:$P$3529=$N$1),0)), "")</f>
        <v>25.642518109815299</v>
      </c>
      <c r="V15">
        <f t="array" ref="V15">IFERROR(INDEX(bcpe!$L$2:$L$3529,MATCH(1,(bcpe!$J$2:$J$3529=V$1)*(bcpe!$K$2:$K$3529=$N15)*(bcpe!$P$2:$P$3529=$N$1),0)), "")</f>
        <v>25.868807909411601</v>
      </c>
      <c r="W15">
        <f t="array" ref="W15">IFERROR(INDEX(bcpe!$L$2:$L$3529,MATCH(1,(bcpe!$J$2:$J$3529=W$1)*(bcpe!$K$2:$K$3529=$N15)*(bcpe!$P$2:$P$3529=$N$1),0)), "")</f>
        <v>28.282565771772301</v>
      </c>
      <c r="X15" t="s">
        <v>21</v>
      </c>
      <c r="Y15" t="str">
        <f t="array" ref="Y15">IFERROR(INDEX(bcpe!$D$2:$D$193,MATCH(1,(bcpe!$B$2:$B$193=Y$1)*(bcpe!$C$2:$C$193=$X15)*(bcpe!$H$2:$H$193=$X$1),0)), "")</f>
        <v/>
      </c>
      <c r="Z15" t="str">
        <f t="array" ref="Z15">IFERROR(INDEX(bcpe!$D$2:$D$193,MATCH(1,(bcpe!$B$2:$B$193=Z$1)*(bcpe!$C$2:$C$193=$X15)*(bcpe!$H$2:$H$193=$X$1),0)), "")</f>
        <v/>
      </c>
      <c r="AA15" t="str">
        <f t="array" ref="AA15">IFERROR(INDEX(bcpe!$D$2:$D$193,MATCH(1,(bcpe!$B$2:$B$193=AA$1)*(bcpe!$C$2:$C$193=$X15)*(bcpe!$H$2:$H$193=$X$1),0)), "")</f>
        <v/>
      </c>
      <c r="AB15">
        <f t="array" ref="AB15">IFERROR(INDEX(bcpe!$D$2:$D$193,MATCH(1,(bcpe!$B$2:$B$193=AB$1)*(bcpe!$C$2:$C$193=$X15)*(bcpe!$H$2:$H$193=$X$1),0)), "")</f>
        <v>25.954623883638099</v>
      </c>
      <c r="AC15">
        <f t="array" ref="AC15">IFERROR(INDEX(bcpe!$D$2:$D$193,MATCH(1,(bcpe!$B$2:$B$193=AC$1)*(bcpe!$C$2:$C$193=$X15)*(bcpe!$H$2:$H$193=$X$1),0)), "")</f>
        <v>24.631514263727301</v>
      </c>
      <c r="AD15">
        <f t="array" ref="AD15">IFERROR(INDEX(bcpe!$D$2:$D$193,MATCH(1,(bcpe!$B$2:$B$193=AD$1)*(bcpe!$C$2:$C$193=$X15)*(bcpe!$H$2:$H$193=$X$1),0)), "")</f>
        <v>24.2507404927232</v>
      </c>
      <c r="AE15">
        <f t="array" ref="AE15">IFERROR(INDEX(bcpe!$D$2:$D$193,MATCH(1,(bcpe!$B$2:$B$193=AE$1)*(bcpe!$C$2:$C$193=$X15)*(bcpe!$H$2:$H$193=$X$1),0)), "")</f>
        <v>25.871550061034</v>
      </c>
      <c r="AF15">
        <f t="array" ref="AF15">IFERROR(INDEX(bcpe!$D$2:$D$193,MATCH(1,(bcpe!$B$2:$B$193=AF$1)*(bcpe!$C$2:$C$193=$X15)*(bcpe!$H$2:$H$193=$X$1),0)), "")</f>
        <v>25.7233078083887</v>
      </c>
    </row>
    <row r="16" spans="1:32" x14ac:dyDescent="0.25">
      <c r="A16" s="1">
        <f t="shared" ref="A16:A78" si="0">A15+0.1</f>
        <v>0.2</v>
      </c>
      <c r="B16" s="1">
        <f>IFERROR(($A16^(bcpe_charts!B$7-1)*bcpe_charts!B$8*EXP(-0.5*ABS(IF(bcpe_charts!B$7&lt;&gt;0, (($A16/bcpe_charts!B$5)^bcpe_charts!B$7-1)/(bcpe_charts!B$7*bcpe_charts!B$6), LN($A16/bcpe_charts!B$5)/bcpe_charts!B$6)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16" s="1">
        <f>IFERROR(($A16^(bcpe_charts!C$7-1)*bcpe_charts!C$8*EXP(-0.5*ABS(IF(bcpe_charts!C$7&lt;&gt;0, (($A16/bcpe_charts!C$5)^bcpe_charts!C$7-1)/(bcpe_charts!C$7*bcpe_charts!C$6), LN($A16/bcpe_charts!C$5)/bcpe_charts!C$6)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E16">
        <v>14</v>
      </c>
      <c r="F16" t="s">
        <v>21</v>
      </c>
    </row>
    <row r="17" spans="1:32" x14ac:dyDescent="0.25">
      <c r="A17" s="1">
        <f t="shared" si="0"/>
        <v>0.30000000000000004</v>
      </c>
      <c r="B17" s="1">
        <f>IFERROR(($A17^(bcpe_charts!B$7-1)*bcpe_charts!B$8*EXP(-0.5*ABS(IF(bcpe_charts!B$7&lt;&gt;0, (($A17/bcpe_charts!B$5)^bcpe_charts!B$7-1)/(bcpe_charts!B$7*bcpe_charts!B$6), LN($A17/bcpe_charts!B$5)/bcpe_charts!B$6)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17" s="1">
        <f>IFERROR(($A17^(bcpe_charts!C$7-1)*bcpe_charts!C$8*EXP(-0.5*ABS(IF(bcpe_charts!C$7&lt;&gt;0, (($A17/bcpe_charts!C$5)^bcpe_charts!C$7-1)/(bcpe_charts!C$7*bcpe_charts!C$6), LN($A17/bcpe_charts!C$5)/bcpe_charts!C$6)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17" t="str">
        <f>$N1</f>
        <v>female</v>
      </c>
      <c r="O17">
        <v>1980</v>
      </c>
      <c r="P17">
        <v>1983</v>
      </c>
      <c r="Q17">
        <v>1989</v>
      </c>
      <c r="R17">
        <v>1995</v>
      </c>
      <c r="S17">
        <v>2008</v>
      </c>
      <c r="T17">
        <v>2011</v>
      </c>
      <c r="U17">
        <v>2015</v>
      </c>
      <c r="V17">
        <v>2018</v>
      </c>
      <c r="W17">
        <f>W1</f>
        <v>2050</v>
      </c>
      <c r="X17" t="str">
        <f>X1</f>
        <v>female</v>
      </c>
      <c r="Y17">
        <v>1980</v>
      </c>
      <c r="Z17">
        <v>1983</v>
      </c>
      <c r="AA17">
        <v>1989</v>
      </c>
      <c r="AB17">
        <v>1995</v>
      </c>
      <c r="AC17">
        <v>2008</v>
      </c>
      <c r="AD17">
        <v>2011</v>
      </c>
      <c r="AE17">
        <v>2015</v>
      </c>
      <c r="AF17">
        <v>2018</v>
      </c>
    </row>
    <row r="18" spans="1:32" x14ac:dyDescent="0.25">
      <c r="A18" s="1">
        <f t="shared" si="0"/>
        <v>0.4</v>
      </c>
      <c r="B18" s="1">
        <f>IFERROR(($A18^(bcpe_charts!B$7-1)*bcpe_charts!B$8*EXP(-0.5*ABS(IF(bcpe_charts!B$7&lt;&gt;0, (($A18/bcpe_charts!B$5)^bcpe_charts!B$7-1)/(bcpe_charts!B$7*bcpe_charts!B$6), LN($A18/bcpe_charts!B$5)/bcpe_charts!B$6)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18" s="1">
        <f>IFERROR(($A18^(bcpe_charts!C$7-1)*bcpe_charts!C$8*EXP(-0.5*ABS(IF(bcpe_charts!C$7&lt;&gt;0, (($A18/bcpe_charts!C$5)^bcpe_charts!C$7-1)/(bcpe_charts!C$7*bcpe_charts!C$6), LN($A18/bcpe_charts!C$5)/bcpe_charts!C$6)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18" t="s">
        <v>8</v>
      </c>
      <c r="O18">
        <f t="array" ref="O18">IFERROR(EXP(INDEX(bcpe!$M$2:$M$3529,MATCH(1,(bcpe!$J$2:$J$3529=O$1)*(bcpe!$K$2:$K$3529=$N2)*(bcpe!$P$2:$P$3529=$N$1),0))), "")</f>
        <v>0.1467089653182202</v>
      </c>
      <c r="P18">
        <f t="array" ref="P18">IFERROR(EXP(INDEX(bcpe!$M$2:$M$3529,MATCH(1,(bcpe!$J$2:$J$3529=P$1)*(bcpe!$K$2:$K$3529=$N2)*(bcpe!$P$2:$P$3529=$N$1),0))), "")</f>
        <v>0.15020571561991619</v>
      </c>
      <c r="Q18">
        <f t="array" ref="Q18">IFERROR(EXP(INDEX(bcpe!$M$2:$M$3529,MATCH(1,(bcpe!$J$2:$J$3529=Q$1)*(bcpe!$K$2:$K$3529=$N2)*(bcpe!$P$2:$P$3529=$N$1),0))), "")</f>
        <v>0.15745123367785549</v>
      </c>
      <c r="R18">
        <f t="array" ref="R18">IFERROR(EXP(INDEX(bcpe!$M$2:$M$3529,MATCH(1,(bcpe!$J$2:$J$3529=R$1)*(bcpe!$K$2:$K$3529=$N2)*(bcpe!$P$2:$P$3529=$N$1),0))), "")</f>
        <v>0.16504625595879496</v>
      </c>
      <c r="S18">
        <f t="array" ref="S18">IFERROR(EXP(INDEX(bcpe!$M$2:$M$3529,MATCH(1,(bcpe!$J$2:$J$3529=S$1)*(bcpe!$K$2:$K$3529=$N2)*(bcpe!$P$2:$P$3529=$N$1),0))), "")</f>
        <v>0.18278259125672347</v>
      </c>
      <c r="T18">
        <f t="array" ref="T18">IFERROR(EXP(INDEX(bcpe!$M$2:$M$3529,MATCH(1,(bcpe!$J$2:$J$3529=T$1)*(bcpe!$K$2:$K$3529=$N2)*(bcpe!$P$2:$P$3529=$N$1),0))), "")</f>
        <v>0.18713914219916503</v>
      </c>
      <c r="U18">
        <f t="array" ref="U18">IFERROR(EXP(INDEX(bcpe!$M$2:$M$3529,MATCH(1,(bcpe!$J$2:$J$3529=U$1)*(bcpe!$K$2:$K$3529=$N2)*(bcpe!$P$2:$P$3529=$N$1),0))), "")</f>
        <v>0.19310982657792486</v>
      </c>
      <c r="V18">
        <f t="array" ref="V18">IFERROR(EXP(INDEX(bcpe!$M$2:$M$3529,MATCH(1,(bcpe!$J$2:$J$3529=V$1)*(bcpe!$K$2:$K$3529=$N2)*(bcpe!$P$2:$P$3529=$N$1),0))), "")</f>
        <v>0.19771252309945064</v>
      </c>
      <c r="W18">
        <f t="array" ref="W18">IFERROR(EXP(INDEX(bcpe!$M$2:$M$3529,MATCH(1,(bcpe!$J$2:$J$3529=W$1)*(bcpe!$K$2:$K$3529=$N2)*(bcpe!$P$2:$P$3529=$N$1),0))), "")</f>
        <v>0.25418627307519348</v>
      </c>
      <c r="X18" t="s">
        <v>8</v>
      </c>
      <c r="Y18" t="str">
        <f t="array" ref="Y18">IFERROR(EXP(INDEX(bcpe!$E$2:$E$193,MATCH(1,(bcpe!$B$2:$B$193=Y$1)*(bcpe!$C$2:$C$193=$X18)*(bcpe!$H$2:$H$193=$X$1),0))), "")</f>
        <v/>
      </c>
      <c r="Z18" t="str">
        <f t="array" ref="Z18">IFERROR(EXP(INDEX(bcpe!$E$2:$E$193,MATCH(1,(bcpe!$B$2:$B$193=Z$1)*(bcpe!$C$2:$C$193=$X18)*(bcpe!$H$2:$H$193=$X$1),0))), "")</f>
        <v/>
      </c>
      <c r="AA18">
        <f t="array" ref="AA18">IFERROR(EXP(INDEX(bcpe!$E$2:$E$193,MATCH(1,(bcpe!$B$2:$B$193=AA$1)*(bcpe!$C$2:$C$193=$X18)*(bcpe!$H$2:$H$193=$X$1),0))), "")</f>
        <v>0.13606915583525955</v>
      </c>
      <c r="AB18">
        <f t="array" ref="AB18">IFERROR(EXP(INDEX(bcpe!$E$2:$E$193,MATCH(1,(bcpe!$B$2:$B$193=AB$1)*(bcpe!$C$2:$C$193=$X18)*(bcpe!$H$2:$H$193=$X$1),0))), "")</f>
        <v>0.16549432296145705</v>
      </c>
      <c r="AC18">
        <f t="array" ref="AC18">IFERROR(EXP(INDEX(bcpe!$E$2:$E$193,MATCH(1,(bcpe!$B$2:$B$193=AC$1)*(bcpe!$C$2:$C$193=$X18)*(bcpe!$H$2:$H$193=$X$1),0))), "")</f>
        <v>0.18545579672368478</v>
      </c>
      <c r="AD18">
        <f t="array" ref="AD18">IFERROR(EXP(INDEX(bcpe!$E$2:$E$193,MATCH(1,(bcpe!$B$2:$B$193=AD$1)*(bcpe!$C$2:$C$193=$X18)*(bcpe!$H$2:$H$193=$X$1),0))), "")</f>
        <v>0.20100964021917084</v>
      </c>
      <c r="AE18">
        <f t="array" ref="AE18">IFERROR(EXP(INDEX(bcpe!$E$2:$E$193,MATCH(1,(bcpe!$B$2:$B$193=AE$1)*(bcpe!$C$2:$C$193=$X18)*(bcpe!$H$2:$H$193=$X$1),0))), "")</f>
        <v>0.19632729646606573</v>
      </c>
      <c r="AF18">
        <f t="array" ref="AF18">IFERROR(EXP(INDEX(bcpe!$E$2:$E$193,MATCH(1,(bcpe!$B$2:$B$193=AF$1)*(bcpe!$C$2:$C$193=$X18)*(bcpe!$H$2:$H$193=$X$1),0))), "")</f>
        <v>0.19542076807661521</v>
      </c>
    </row>
    <row r="19" spans="1:32" x14ac:dyDescent="0.25">
      <c r="A19" s="1">
        <f t="shared" si="0"/>
        <v>0.5</v>
      </c>
      <c r="B19" s="1">
        <f>IFERROR(($A19^(bcpe_charts!B$7-1)*bcpe_charts!B$8*EXP(-0.5*ABS(IF(bcpe_charts!B$7&lt;&gt;0, (($A19/bcpe_charts!B$5)^bcpe_charts!B$7-1)/(bcpe_charts!B$7*bcpe_charts!B$6), LN($A19/bcpe_charts!B$5)/bcpe_charts!B$6)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19" s="1">
        <f>IFERROR(($A19^(bcpe_charts!C$7-1)*bcpe_charts!C$8*EXP(-0.5*ABS(IF(bcpe_charts!C$7&lt;&gt;0, (($A19/bcpe_charts!C$5)^bcpe_charts!C$7-1)/(bcpe_charts!C$7*bcpe_charts!C$6), LN($A19/bcpe_charts!C$5)/bcpe_charts!C$6)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19" t="s">
        <v>6</v>
      </c>
      <c r="O19">
        <f t="array" ref="O19">IFERROR(EXP(INDEX(bcpe!$M$2:$M$3529,MATCH(1,(bcpe!$J$2:$J$3529=O$1)*(bcpe!$K$2:$K$3529=$N3)*(bcpe!$P$2:$P$3529=$N$1),0))), "")</f>
        <v>0.1447036047807094</v>
      </c>
      <c r="P19">
        <f t="array" ref="P19">IFERROR(EXP(INDEX(bcpe!$M$2:$M$3529,MATCH(1,(bcpe!$J$2:$J$3529=P$1)*(bcpe!$K$2:$K$3529=$N3)*(bcpe!$P$2:$P$3529=$N$1),0))), "")</f>
        <v>0.14815255810524638</v>
      </c>
      <c r="Q19">
        <f t="array" ref="Q19">IFERROR(EXP(INDEX(bcpe!$M$2:$M$3529,MATCH(1,(bcpe!$J$2:$J$3529=Q$1)*(bcpe!$K$2:$K$3529=$N3)*(bcpe!$P$2:$P$3529=$N$1),0))), "")</f>
        <v>0.15529903738968137</v>
      </c>
      <c r="R19">
        <f t="array" ref="R19">IFERROR(EXP(INDEX(bcpe!$M$2:$M$3529,MATCH(1,(bcpe!$J$2:$J$3529=R$1)*(bcpe!$K$2:$K$3529=$N3)*(bcpe!$P$2:$P$3529=$N$1),0))), "")</f>
        <v>0.16279024353415866</v>
      </c>
      <c r="S19">
        <f t="array" ref="S19">IFERROR(EXP(INDEX(bcpe!$M$2:$M$3529,MATCH(1,(bcpe!$J$2:$J$3529=S$1)*(bcpe!$K$2:$K$3529=$N3)*(bcpe!$P$2:$P$3529=$N$1),0))), "")</f>
        <v>0.18028414138588464</v>
      </c>
      <c r="T19">
        <f t="array" ref="T19">IFERROR(EXP(INDEX(bcpe!$M$2:$M$3529,MATCH(1,(bcpe!$J$2:$J$3529=T$1)*(bcpe!$K$2:$K$3529=$N3)*(bcpe!$P$2:$P$3529=$N$1),0))), "")</f>
        <v>0.18458114276146501</v>
      </c>
      <c r="U19">
        <f t="array" ref="U19">IFERROR(EXP(INDEX(bcpe!$M$2:$M$3529,MATCH(1,(bcpe!$J$2:$J$3529=U$1)*(bcpe!$K$2:$K$3529=$N3)*(bcpe!$P$2:$P$3529=$N$1),0))), "")</f>
        <v>0.19047021403083239</v>
      </c>
      <c r="V19">
        <f t="array" ref="V19">IFERROR(EXP(INDEX(bcpe!$M$2:$M$3529,MATCH(1,(bcpe!$J$2:$J$3529=V$1)*(bcpe!$K$2:$K$3529=$N3)*(bcpe!$P$2:$P$3529=$N$1),0))), "")</f>
        <v>0.19500999642880679</v>
      </c>
      <c r="W19">
        <f t="array" ref="W19">IFERROR(EXP(INDEX(bcpe!$M$2:$M$3529,MATCH(1,(bcpe!$J$2:$J$3529=W$1)*(bcpe!$K$2:$K$3529=$N3)*(bcpe!$P$2:$P$3529=$N$1),0))), "")</f>
        <v>0.25071180837498719</v>
      </c>
      <c r="X19" t="s">
        <v>6</v>
      </c>
      <c r="Y19">
        <f t="array" ref="Y19">IFERROR(EXP(INDEX(bcpe!$E$2:$E$193,MATCH(1,(bcpe!$B$2:$B$193=Y$1)*(bcpe!$C$2:$C$193=$X19)*(bcpe!$H$2:$H$193=$X$1),0))), "")</f>
        <v>0.1294843887521667</v>
      </c>
      <c r="Z19">
        <f t="array" ref="Z19">IFERROR(EXP(INDEX(bcpe!$E$2:$E$193,MATCH(1,(bcpe!$B$2:$B$193=Z$1)*(bcpe!$C$2:$C$193=$X19)*(bcpe!$H$2:$H$193=$X$1),0))), "")</f>
        <v>0.13843493655555683</v>
      </c>
      <c r="AA19">
        <f t="array" ref="AA19">IFERROR(EXP(INDEX(bcpe!$E$2:$E$193,MATCH(1,(bcpe!$B$2:$B$193=AA$1)*(bcpe!$C$2:$C$193=$X19)*(bcpe!$H$2:$H$193=$X$1),0))), "")</f>
        <v>0.1538840579876247</v>
      </c>
      <c r="AB19">
        <f t="array" ref="AB19">IFERROR(EXP(INDEX(bcpe!$E$2:$E$193,MATCH(1,(bcpe!$B$2:$B$193=AB$1)*(bcpe!$C$2:$C$193=$X19)*(bcpe!$H$2:$H$193=$X$1),0))), "")</f>
        <v>0.1658495522789524</v>
      </c>
      <c r="AC19">
        <f t="array" ref="AC19">IFERROR(EXP(INDEX(bcpe!$E$2:$E$193,MATCH(1,(bcpe!$B$2:$B$193=AC$1)*(bcpe!$C$2:$C$193=$X19)*(bcpe!$H$2:$H$193=$X$1),0))), "")</f>
        <v>0.17734728385439738</v>
      </c>
      <c r="AD19">
        <f t="array" ref="AD19">IFERROR(EXP(INDEX(bcpe!$E$2:$E$193,MATCH(1,(bcpe!$B$2:$B$193=AD$1)*(bcpe!$C$2:$C$193=$X19)*(bcpe!$H$2:$H$193=$X$1),0))), "")</f>
        <v>0.20392266899765185</v>
      </c>
      <c r="AE19">
        <f t="array" ref="AE19">IFERROR(EXP(INDEX(bcpe!$E$2:$E$193,MATCH(1,(bcpe!$B$2:$B$193=AE$1)*(bcpe!$C$2:$C$193=$X19)*(bcpe!$H$2:$H$193=$X$1),0))), "")</f>
        <v>0.18887154299837952</v>
      </c>
      <c r="AF19">
        <f t="array" ref="AF19">IFERROR(EXP(INDEX(bcpe!$E$2:$E$193,MATCH(1,(bcpe!$B$2:$B$193=AF$1)*(bcpe!$C$2:$C$193=$X19)*(bcpe!$H$2:$H$193=$X$1),0))), "")</f>
        <v>0.20784668058153727</v>
      </c>
    </row>
    <row r="20" spans="1:32" x14ac:dyDescent="0.25">
      <c r="A20" s="1">
        <f t="shared" si="0"/>
        <v>0.6</v>
      </c>
      <c r="B20" s="1">
        <f>IFERROR(($A20^(bcpe_charts!B$7-1)*bcpe_charts!B$8*EXP(-0.5*ABS(IF(bcpe_charts!B$7&lt;&gt;0, (($A20/bcpe_charts!B$5)^bcpe_charts!B$7-1)/(bcpe_charts!B$7*bcpe_charts!B$6), LN($A20/bcpe_charts!B$5)/bcpe_charts!B$6)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0" s="1">
        <f>IFERROR(($A20^(bcpe_charts!C$7-1)*bcpe_charts!C$8*EXP(-0.5*ABS(IF(bcpe_charts!C$7&lt;&gt;0, (($A20/bcpe_charts!C$5)^bcpe_charts!C$7-1)/(bcpe_charts!C$7*bcpe_charts!C$6), LN($A20/bcpe_charts!C$5)/bcpe_charts!C$6)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0" t="s">
        <v>9</v>
      </c>
      <c r="O20">
        <f t="array" ref="O20">IFERROR(EXP(INDEX(bcpe!$M$2:$M$3529,MATCH(1,(bcpe!$J$2:$J$3529=O$1)*(bcpe!$K$2:$K$3529=$N4)*(bcpe!$P$2:$P$3529=$N$1),0))), "")</f>
        <v>0.14941207921659017</v>
      </c>
      <c r="P20">
        <f t="array" ref="P20">IFERROR(EXP(INDEX(bcpe!$M$2:$M$3529,MATCH(1,(bcpe!$J$2:$J$3529=P$1)*(bcpe!$K$2:$K$3529=$N4)*(bcpe!$P$2:$P$3529=$N$1),0))), "")</f>
        <v>0.15297325717149307</v>
      </c>
      <c r="Q20">
        <f t="array" ref="Q20">IFERROR(EXP(INDEX(bcpe!$M$2:$M$3529,MATCH(1,(bcpe!$J$2:$J$3529=Q$1)*(bcpe!$K$2:$K$3529=$N4)*(bcpe!$P$2:$P$3529=$N$1),0))), "")</f>
        <v>0.16035227395952587</v>
      </c>
      <c r="R20">
        <f t="array" ref="R20">IFERROR(EXP(INDEX(bcpe!$M$2:$M$3529,MATCH(1,(bcpe!$J$2:$J$3529=R$1)*(bcpe!$K$2:$K$3529=$N4)*(bcpe!$P$2:$P$3529=$N$1),0))), "")</f>
        <v>0.16808723458875591</v>
      </c>
      <c r="S20">
        <f t="array" ref="S20">IFERROR(EXP(INDEX(bcpe!$M$2:$M$3529,MATCH(1,(bcpe!$J$2:$J$3529=S$1)*(bcpe!$K$2:$K$3529=$N4)*(bcpe!$P$2:$P$3529=$N$1),0))), "")</f>
        <v>0.18615036201111945</v>
      </c>
      <c r="T20">
        <f t="array" ref="T20">IFERROR(EXP(INDEX(bcpe!$M$2:$M$3529,MATCH(1,(bcpe!$J$2:$J$3529=T$1)*(bcpe!$K$2:$K$3529=$N4)*(bcpe!$P$2:$P$3529=$N$1),0))), "")</f>
        <v>0.19058718244067746</v>
      </c>
      <c r="U20">
        <f t="array" ref="U20">IFERROR(EXP(INDEX(bcpe!$M$2:$M$3529,MATCH(1,(bcpe!$J$2:$J$3529=U$1)*(bcpe!$K$2:$K$3529=$N4)*(bcpe!$P$2:$P$3529=$N$1),0))), "")</f>
        <v>0.19666787672845687</v>
      </c>
      <c r="V20">
        <f t="array" ref="V20">IFERROR(EXP(INDEX(bcpe!$M$2:$M$3529,MATCH(1,(bcpe!$J$2:$J$3529=V$1)*(bcpe!$K$2:$K$3529=$N4)*(bcpe!$P$2:$P$3529=$N$1),0))), "")</f>
        <v>0.20135537797142777</v>
      </c>
      <c r="W20">
        <f t="array" ref="W20">IFERROR(EXP(INDEX(bcpe!$M$2:$M$3529,MATCH(1,(bcpe!$J$2:$J$3529=W$1)*(bcpe!$K$2:$K$3529=$N4)*(bcpe!$P$2:$P$3529=$N$1),0))), "")</f>
        <v>0.25886965725716526</v>
      </c>
      <c r="X20" t="s">
        <v>9</v>
      </c>
      <c r="Y20">
        <f t="array" ref="Y20">IFERROR(EXP(INDEX(bcpe!$E$2:$E$193,MATCH(1,(bcpe!$B$2:$B$193=Y$1)*(bcpe!$C$2:$C$193=$X20)*(bcpe!$H$2:$H$193=$X$1),0))), "")</f>
        <v>0.13287492958219421</v>
      </c>
      <c r="Z20">
        <f t="array" ref="Z20">IFERROR(EXP(INDEX(bcpe!$E$2:$E$193,MATCH(1,(bcpe!$B$2:$B$193=Z$1)*(bcpe!$C$2:$C$193=$X20)*(bcpe!$H$2:$H$193=$X$1),0))), "")</f>
        <v>0.14763106539623336</v>
      </c>
      <c r="AA20">
        <f t="array" ref="AA20">IFERROR(EXP(INDEX(bcpe!$E$2:$E$193,MATCH(1,(bcpe!$B$2:$B$193=AA$1)*(bcpe!$C$2:$C$193=$X20)*(bcpe!$H$2:$H$193=$X$1),0))), "")</f>
        <v>0.14767469353024254</v>
      </c>
      <c r="AB20">
        <f t="array" ref="AB20">IFERROR(EXP(INDEX(bcpe!$E$2:$E$193,MATCH(1,(bcpe!$B$2:$B$193=AB$1)*(bcpe!$C$2:$C$193=$X20)*(bcpe!$H$2:$H$193=$X$1),0))), "")</f>
        <v>0.16440306102114091</v>
      </c>
      <c r="AC20">
        <f t="array" ref="AC20">IFERROR(EXP(INDEX(bcpe!$E$2:$E$193,MATCH(1,(bcpe!$B$2:$B$193=AC$1)*(bcpe!$C$2:$C$193=$X20)*(bcpe!$H$2:$H$193=$X$1),0))), "")</f>
        <v>0.20584891091168153</v>
      </c>
      <c r="AD20">
        <f t="array" ref="AD20">IFERROR(EXP(INDEX(bcpe!$E$2:$E$193,MATCH(1,(bcpe!$B$2:$B$193=AD$1)*(bcpe!$C$2:$C$193=$X20)*(bcpe!$H$2:$H$193=$X$1),0))), "")</f>
        <v>0.20680154323012628</v>
      </c>
      <c r="AE20">
        <f t="array" ref="AE20">IFERROR(EXP(INDEX(bcpe!$E$2:$E$193,MATCH(1,(bcpe!$B$2:$B$193=AE$1)*(bcpe!$C$2:$C$193=$X20)*(bcpe!$H$2:$H$193=$X$1),0))), "")</f>
        <v>0.19885987336147212</v>
      </c>
      <c r="AF20">
        <f t="array" ref="AF20">IFERROR(EXP(INDEX(bcpe!$E$2:$E$193,MATCH(1,(bcpe!$B$2:$B$193=AF$1)*(bcpe!$C$2:$C$193=$X20)*(bcpe!$H$2:$H$193=$X$1),0))), "")</f>
        <v>0.19840477766180059</v>
      </c>
    </row>
    <row r="21" spans="1:32" x14ac:dyDescent="0.25">
      <c r="A21" s="1">
        <f t="shared" si="0"/>
        <v>0.7</v>
      </c>
      <c r="B21" s="1">
        <f>IFERROR(($A21^(bcpe_charts!B$7-1)*bcpe_charts!B$8*EXP(-0.5*ABS(IF(bcpe_charts!B$7&lt;&gt;0, (($A21/bcpe_charts!B$5)^bcpe_charts!B$7-1)/(bcpe_charts!B$7*bcpe_charts!B$6), LN($A21/bcpe_charts!B$5)/bcpe_charts!B$6)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1" s="1">
        <f>IFERROR(($A21^(bcpe_charts!C$7-1)*bcpe_charts!C$8*EXP(-0.5*ABS(IF(bcpe_charts!C$7&lt;&gt;0, (($A21/bcpe_charts!C$5)^bcpe_charts!C$7-1)/(bcpe_charts!C$7*bcpe_charts!C$6), LN($A21/bcpe_charts!C$5)/bcpe_charts!C$6)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1" t="s">
        <v>10</v>
      </c>
      <c r="O21">
        <f t="array" ref="O21">IFERROR(EXP(INDEX(bcpe!$M$2:$M$3529,MATCH(1,(bcpe!$J$2:$J$3529=O$1)*(bcpe!$K$2:$K$3529=$N5)*(bcpe!$P$2:$P$3529=$N$1),0))), "")</f>
        <v>0.15099419062017491</v>
      </c>
      <c r="P21">
        <f t="array" ref="P21">IFERROR(EXP(INDEX(bcpe!$M$2:$M$3529,MATCH(1,(bcpe!$J$2:$J$3529=P$1)*(bcpe!$K$2:$K$3529=$N5)*(bcpe!$P$2:$P$3529=$N$1),0))), "")</f>
        <v>0.15459307757613172</v>
      </c>
      <c r="Q21">
        <f t="array" ref="Q21">IFERROR(EXP(INDEX(bcpe!$M$2:$M$3529,MATCH(1,(bcpe!$J$2:$J$3529=Q$1)*(bcpe!$K$2:$K$3529=$N5)*(bcpe!$P$2:$P$3529=$N$1),0))), "")</f>
        <v>0.16205023012580311</v>
      </c>
      <c r="R21">
        <f t="array" ref="R21">IFERROR(EXP(INDEX(bcpe!$M$2:$M$3529,MATCH(1,(bcpe!$J$2:$J$3529=R$1)*(bcpe!$K$2:$K$3529=$N5)*(bcpe!$P$2:$P$3529=$N$1),0))), "")</f>
        <v>0.16986709557479032</v>
      </c>
      <c r="S21">
        <f t="array" ref="S21">IFERROR(EXP(INDEX(bcpe!$M$2:$M$3529,MATCH(1,(bcpe!$J$2:$J$3529=S$1)*(bcpe!$K$2:$K$3529=$N5)*(bcpe!$P$2:$P$3529=$N$1),0))), "")</f>
        <v>0.18812149186931526</v>
      </c>
      <c r="T21">
        <f t="array" ref="T21">IFERROR(EXP(INDEX(bcpe!$M$2:$M$3529,MATCH(1,(bcpe!$J$2:$J$3529=T$1)*(bcpe!$K$2:$K$3529=$N5)*(bcpe!$P$2:$P$3529=$N$1),0))), "")</f>
        <v>0.1926052934013005</v>
      </c>
      <c r="U21">
        <f t="array" ref="U21">IFERROR(EXP(INDEX(bcpe!$M$2:$M$3529,MATCH(1,(bcpe!$J$2:$J$3529=U$1)*(bcpe!$K$2:$K$3529=$N5)*(bcpe!$P$2:$P$3529=$N$1),0))), "")</f>
        <v>0.19875037562762249</v>
      </c>
      <c r="V21">
        <f t="array" ref="V21">IFERROR(EXP(INDEX(bcpe!$M$2:$M$3529,MATCH(1,(bcpe!$J$2:$J$3529=V$1)*(bcpe!$K$2:$K$3529=$N5)*(bcpe!$P$2:$P$3529=$N$1),0))), "")</f>
        <v>0.20348751241016963</v>
      </c>
      <c r="W21">
        <f t="array" ref="W21">IFERROR(EXP(INDEX(bcpe!$M$2:$M$3529,MATCH(1,(bcpe!$J$2:$J$3529=W$1)*(bcpe!$K$2:$K$3529=$N5)*(bcpe!$P$2:$P$3529=$N$1),0))), "")</f>
        <v>0.26161080535533826</v>
      </c>
      <c r="X21" t="s">
        <v>10</v>
      </c>
      <c r="Y21">
        <f t="array" ref="Y21">IFERROR(EXP(INDEX(bcpe!$E$2:$E$193,MATCH(1,(bcpe!$B$2:$B$193=Y$1)*(bcpe!$C$2:$C$193=$X21)*(bcpe!$H$2:$H$193=$X$1),0))), "")</f>
        <v>0.1420446213636099</v>
      </c>
      <c r="Z21">
        <f t="array" ref="Z21">IFERROR(EXP(INDEX(bcpe!$E$2:$E$193,MATCH(1,(bcpe!$B$2:$B$193=Z$1)*(bcpe!$C$2:$C$193=$X21)*(bcpe!$H$2:$H$193=$X$1),0))), "")</f>
        <v>0.15079069497257844</v>
      </c>
      <c r="AA21">
        <f t="array" ref="AA21">IFERROR(EXP(INDEX(bcpe!$E$2:$E$193,MATCH(1,(bcpe!$B$2:$B$193=AA$1)*(bcpe!$C$2:$C$193=$X21)*(bcpe!$H$2:$H$193=$X$1),0))), "")</f>
        <v>0.16719417411036941</v>
      </c>
      <c r="AB21">
        <f t="array" ref="AB21">IFERROR(EXP(INDEX(bcpe!$E$2:$E$193,MATCH(1,(bcpe!$B$2:$B$193=AB$1)*(bcpe!$C$2:$C$193=$X21)*(bcpe!$H$2:$H$193=$X$1),0))), "")</f>
        <v>0.16790461661273648</v>
      </c>
      <c r="AC21">
        <f t="array" ref="AC21">IFERROR(EXP(INDEX(bcpe!$E$2:$E$193,MATCH(1,(bcpe!$B$2:$B$193=AC$1)*(bcpe!$C$2:$C$193=$X21)*(bcpe!$H$2:$H$193=$X$1),0))), "")</f>
        <v>0.18879664310776598</v>
      </c>
      <c r="AD21">
        <f t="array" ref="AD21">IFERROR(EXP(INDEX(bcpe!$E$2:$E$193,MATCH(1,(bcpe!$B$2:$B$193=AD$1)*(bcpe!$C$2:$C$193=$X21)*(bcpe!$H$2:$H$193=$X$1),0))), "")</f>
        <v>0.20021859996285271</v>
      </c>
      <c r="AE21">
        <f t="array" ref="AE21">IFERROR(EXP(INDEX(bcpe!$E$2:$E$193,MATCH(1,(bcpe!$B$2:$B$193=AE$1)*(bcpe!$C$2:$C$193=$X21)*(bcpe!$H$2:$H$193=$X$1),0))), "")</f>
        <v>0.20488756853729556</v>
      </c>
      <c r="AF21">
        <f t="array" ref="AF21">IFERROR(EXP(INDEX(bcpe!$E$2:$E$193,MATCH(1,(bcpe!$B$2:$B$193=AF$1)*(bcpe!$C$2:$C$193=$X21)*(bcpe!$H$2:$H$193=$X$1),0))), "")</f>
        <v>0.19891118234743815</v>
      </c>
    </row>
    <row r="22" spans="1:32" x14ac:dyDescent="0.25">
      <c r="A22" s="1">
        <f t="shared" si="0"/>
        <v>0.79999999999999993</v>
      </c>
      <c r="B22" s="1">
        <f>IFERROR(($A22^(bcpe_charts!B$7-1)*bcpe_charts!B$8*EXP(-0.5*ABS(IF(bcpe_charts!B$7&lt;&gt;0, (($A22/bcpe_charts!B$5)^bcpe_charts!B$7-1)/(bcpe_charts!B$7*bcpe_charts!B$6), LN($A22/bcpe_charts!B$5)/bcpe_charts!B$6)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2" s="1">
        <f>IFERROR(($A22^(bcpe_charts!C$7-1)*bcpe_charts!C$8*EXP(-0.5*ABS(IF(bcpe_charts!C$7&lt;&gt;0, (($A22/bcpe_charts!C$5)^bcpe_charts!C$7-1)/(bcpe_charts!C$7*bcpe_charts!C$6), LN($A22/bcpe_charts!C$5)/bcpe_charts!C$6)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2" t="s">
        <v>11</v>
      </c>
      <c r="O22">
        <f t="array" ref="O22">IFERROR(EXP(INDEX(bcpe!$M$2:$M$3529,MATCH(1,(bcpe!$J$2:$J$3529=O$1)*(bcpe!$K$2:$K$3529=$N6)*(bcpe!$P$2:$P$3529=$N$1),0))), "")</f>
        <v>0.15421319342028034</v>
      </c>
      <c r="P22">
        <f t="array" ref="P22">IFERROR(EXP(INDEX(bcpe!$M$2:$M$3529,MATCH(1,(bcpe!$J$2:$J$3529=P$1)*(bcpe!$K$2:$K$3529=$N6)*(bcpe!$P$2:$P$3529=$N$1),0))), "")</f>
        <v>0.15788880403786063</v>
      </c>
      <c r="Q22">
        <f t="array" ref="Q22">IFERROR(EXP(INDEX(bcpe!$M$2:$M$3529,MATCH(1,(bcpe!$J$2:$J$3529=Q$1)*(bcpe!$K$2:$K$3529=$N6)*(bcpe!$P$2:$P$3529=$N$1),0))), "")</f>
        <v>0.1655049335312134</v>
      </c>
      <c r="R22">
        <f t="array" ref="R22">IFERROR(EXP(INDEX(bcpe!$M$2:$M$3529,MATCH(1,(bcpe!$J$2:$J$3529=R$1)*(bcpe!$K$2:$K$3529=$N6)*(bcpe!$P$2:$P$3529=$N$1),0))), "")</f>
        <v>0.1734884445422914</v>
      </c>
      <c r="S22">
        <f t="array" ref="S22">IFERROR(EXP(INDEX(bcpe!$M$2:$M$3529,MATCH(1,(bcpe!$J$2:$J$3529=S$1)*(bcpe!$K$2:$K$3529=$N6)*(bcpe!$P$2:$P$3529=$N$1),0))), "")</f>
        <v>0.19213200119156218</v>
      </c>
      <c r="T22">
        <f t="array" ref="T22">IFERROR(EXP(INDEX(bcpe!$M$2:$M$3529,MATCH(1,(bcpe!$J$2:$J$3529=T$1)*(bcpe!$K$2:$K$3529=$N6)*(bcpe!$P$2:$P$3529=$N$1),0))), "")</f>
        <v>0.1967113916308226</v>
      </c>
      <c r="U22">
        <f t="array" ref="U22">IFERROR(EXP(INDEX(bcpe!$M$2:$M$3529,MATCH(1,(bcpe!$J$2:$J$3529=U$1)*(bcpe!$K$2:$K$3529=$N6)*(bcpe!$P$2:$P$3529=$N$1),0))), "")</f>
        <v>0.20298747914160256</v>
      </c>
      <c r="V22">
        <f t="array" ref="V22">IFERROR(EXP(INDEX(bcpe!$M$2:$M$3529,MATCH(1,(bcpe!$J$2:$J$3529=V$1)*(bcpe!$K$2:$K$3529=$N6)*(bcpe!$P$2:$P$3529=$N$1),0))), "")</f>
        <v>0.20782560561457997</v>
      </c>
      <c r="W22">
        <f t="array" ref="W22">IFERROR(EXP(INDEX(bcpe!$M$2:$M$3529,MATCH(1,(bcpe!$J$2:$J$3529=W$1)*(bcpe!$K$2:$K$3529=$N6)*(bcpe!$P$2:$P$3529=$N$1),0))), "")</f>
        <v>0.26718801274005571</v>
      </c>
      <c r="X22" t="s">
        <v>11</v>
      </c>
      <c r="Y22">
        <f t="array" ref="Y22">IFERROR(EXP(INDEX(bcpe!$E$2:$E$193,MATCH(1,(bcpe!$B$2:$B$193=Y$1)*(bcpe!$C$2:$C$193=$X22)*(bcpe!$H$2:$H$193=$X$1),0))), "")</f>
        <v>0.15863259976145264</v>
      </c>
      <c r="Z22">
        <f t="array" ref="Z22">IFERROR(EXP(INDEX(bcpe!$E$2:$E$193,MATCH(1,(bcpe!$B$2:$B$193=Z$1)*(bcpe!$C$2:$C$193=$X22)*(bcpe!$H$2:$H$193=$X$1),0))), "")</f>
        <v>0.14993138793255567</v>
      </c>
      <c r="AA22">
        <f t="array" ref="AA22">IFERROR(EXP(INDEX(bcpe!$E$2:$E$193,MATCH(1,(bcpe!$B$2:$B$193=AA$1)*(bcpe!$C$2:$C$193=$X22)*(bcpe!$H$2:$H$193=$X$1),0))), "")</f>
        <v>0.15518666023387859</v>
      </c>
      <c r="AB22">
        <f t="array" ref="AB22">IFERROR(EXP(INDEX(bcpe!$E$2:$E$193,MATCH(1,(bcpe!$B$2:$B$193=AB$1)*(bcpe!$C$2:$C$193=$X22)*(bcpe!$H$2:$H$193=$X$1),0))), "")</f>
        <v>0.16615683581632801</v>
      </c>
      <c r="AC22">
        <f t="array" ref="AC22">IFERROR(EXP(INDEX(bcpe!$E$2:$E$193,MATCH(1,(bcpe!$B$2:$B$193=AC$1)*(bcpe!$C$2:$C$193=$X22)*(bcpe!$H$2:$H$193=$X$1),0))), "")</f>
        <v>0.20616225971322441</v>
      </c>
      <c r="AD22">
        <f t="array" ref="AD22">IFERROR(EXP(INDEX(bcpe!$E$2:$E$193,MATCH(1,(bcpe!$B$2:$B$193=AD$1)*(bcpe!$C$2:$C$193=$X22)*(bcpe!$H$2:$H$193=$X$1),0))), "")</f>
        <v>0.18968218274663792</v>
      </c>
      <c r="AE22">
        <f t="array" ref="AE22">IFERROR(EXP(INDEX(bcpe!$E$2:$E$193,MATCH(1,(bcpe!$B$2:$B$193=AE$1)*(bcpe!$C$2:$C$193=$X22)*(bcpe!$H$2:$H$193=$X$1),0))), "")</f>
        <v>0.21194053511186714</v>
      </c>
      <c r="AF22">
        <f t="array" ref="AF22">IFERROR(EXP(INDEX(bcpe!$E$2:$E$193,MATCH(1,(bcpe!$B$2:$B$193=AF$1)*(bcpe!$C$2:$C$193=$X22)*(bcpe!$H$2:$H$193=$X$1),0))), "")</f>
        <v>0.20976840043672043</v>
      </c>
    </row>
    <row r="23" spans="1:32" x14ac:dyDescent="0.25">
      <c r="A23" s="1">
        <f t="shared" si="0"/>
        <v>0.89999999999999991</v>
      </c>
      <c r="B23" s="1">
        <f>IFERROR(($A23^(bcpe_charts!B$7-1)*bcpe_charts!B$8*EXP(-0.5*ABS(IF(bcpe_charts!B$7&lt;&gt;0, (($A23/bcpe_charts!B$5)^bcpe_charts!B$7-1)/(bcpe_charts!B$7*bcpe_charts!B$6), LN($A23/bcpe_charts!B$5)/bcpe_charts!B$6)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3" s="1">
        <f>IFERROR(($A23^(bcpe_charts!C$7-1)*bcpe_charts!C$8*EXP(-0.5*ABS(IF(bcpe_charts!C$7&lt;&gt;0, (($A23/bcpe_charts!C$5)^bcpe_charts!C$7-1)/(bcpe_charts!C$7*bcpe_charts!C$6), LN($A23/bcpe_charts!C$5)/bcpe_charts!C$6)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3" t="s">
        <v>13</v>
      </c>
      <c r="O23">
        <f t="array" ref="O23">IFERROR(EXP(INDEX(bcpe!$M$2:$M$3529,MATCH(1,(bcpe!$J$2:$J$3529=O$1)*(bcpe!$K$2:$K$3529=$N7)*(bcpe!$P$2:$P$3529=$N$1),0))), "")</f>
        <v>0.15405526411298492</v>
      </c>
      <c r="P23">
        <f t="array" ref="P23">IFERROR(EXP(INDEX(bcpe!$M$2:$M$3529,MATCH(1,(bcpe!$J$2:$J$3529=P$1)*(bcpe!$K$2:$K$3529=$N7)*(bcpe!$P$2:$P$3529=$N$1),0))), "")</f>
        <v>0.15772711054783964</v>
      </c>
      <c r="Q23">
        <f t="array" ref="Q23">IFERROR(EXP(INDEX(bcpe!$M$2:$M$3529,MATCH(1,(bcpe!$J$2:$J$3529=Q$1)*(bcpe!$K$2:$K$3529=$N7)*(bcpe!$P$2:$P$3529=$N$1),0))), "")</f>
        <v>0.16533544038392098</v>
      </c>
      <c r="R23">
        <f t="array" ref="R23">IFERROR(EXP(INDEX(bcpe!$M$2:$M$3529,MATCH(1,(bcpe!$J$2:$J$3529=R$1)*(bcpe!$K$2:$K$3529=$N7)*(bcpe!$P$2:$P$3529=$N$1),0))), "")</f>
        <v>0.17331077550332882</v>
      </c>
      <c r="S23">
        <f t="array" ref="S23">IFERROR(EXP(INDEX(bcpe!$M$2:$M$3529,MATCH(1,(bcpe!$J$2:$J$3529=S$1)*(bcpe!$K$2:$K$3529=$N7)*(bcpe!$P$2:$P$3529=$N$1),0))), "")</f>
        <v>0.19193523933750486</v>
      </c>
      <c r="T23">
        <f t="array" ref="T23">IFERROR(EXP(INDEX(bcpe!$M$2:$M$3529,MATCH(1,(bcpe!$J$2:$J$3529=T$1)*(bcpe!$K$2:$K$3529=$N7)*(bcpe!$P$2:$P$3529=$N$1),0))), "")</f>
        <v>0.19650994003560976</v>
      </c>
      <c r="U23">
        <f t="array" ref="U23">IFERROR(EXP(INDEX(bcpe!$M$2:$M$3529,MATCH(1,(bcpe!$J$2:$J$3529=U$1)*(bcpe!$K$2:$K$3529=$N7)*(bcpe!$P$2:$P$3529=$N$1),0))), "")</f>
        <v>0.20277960022242919</v>
      </c>
      <c r="V23">
        <f t="array" ref="V23">IFERROR(EXP(INDEX(bcpe!$M$2:$M$3529,MATCH(1,(bcpe!$J$2:$J$3529=V$1)*(bcpe!$K$2:$K$3529=$N7)*(bcpe!$P$2:$P$3529=$N$1),0))), "")</f>
        <v>0.20761277198338843</v>
      </c>
      <c r="W23">
        <f t="array" ref="W23">IFERROR(EXP(INDEX(bcpe!$M$2:$M$3529,MATCH(1,(bcpe!$J$2:$J$3529=W$1)*(bcpe!$K$2:$K$3529=$N7)*(bcpe!$P$2:$P$3529=$N$1),0))), "")</f>
        <v>0.26691438623097558</v>
      </c>
      <c r="X23" t="s">
        <v>13</v>
      </c>
      <c r="Y23">
        <f t="array" ref="Y23">IFERROR(EXP(INDEX(bcpe!$E$2:$E$193,MATCH(1,(bcpe!$B$2:$B$193=Y$1)*(bcpe!$C$2:$C$193=$X23)*(bcpe!$H$2:$H$193=$X$1),0))), "")</f>
        <v>0.16187241252618345</v>
      </c>
      <c r="Z23">
        <f t="array" ref="Z23">IFERROR(EXP(INDEX(bcpe!$E$2:$E$193,MATCH(1,(bcpe!$B$2:$B$193=Z$1)*(bcpe!$C$2:$C$193=$X23)*(bcpe!$H$2:$H$193=$X$1),0))), "")</f>
        <v>0.14002474583114821</v>
      </c>
      <c r="AA23">
        <f t="array" ref="AA23">IFERROR(EXP(INDEX(bcpe!$E$2:$E$193,MATCH(1,(bcpe!$B$2:$B$193=AA$1)*(bcpe!$C$2:$C$193=$X23)*(bcpe!$H$2:$H$193=$X$1),0))), "")</f>
        <v>0.1567213332728212</v>
      </c>
      <c r="AB23">
        <f t="array" ref="AB23">IFERROR(EXP(INDEX(bcpe!$E$2:$E$193,MATCH(1,(bcpe!$B$2:$B$193=AB$1)*(bcpe!$C$2:$C$193=$X23)*(bcpe!$H$2:$H$193=$X$1),0))), "")</f>
        <v>0.18239117052380396</v>
      </c>
      <c r="AC23">
        <f t="array" ref="AC23">IFERROR(EXP(INDEX(bcpe!$E$2:$E$193,MATCH(1,(bcpe!$B$2:$B$193=AC$1)*(bcpe!$C$2:$C$193=$X23)*(bcpe!$H$2:$H$193=$X$1),0))), "")</f>
        <v>0.19483072714314775</v>
      </c>
      <c r="AD23">
        <f t="array" ref="AD23">IFERROR(EXP(INDEX(bcpe!$E$2:$E$193,MATCH(1,(bcpe!$B$2:$B$193=AD$1)*(bcpe!$C$2:$C$193=$X23)*(bcpe!$H$2:$H$193=$X$1),0))), "")</f>
        <v>0.20974652811576269</v>
      </c>
      <c r="AE23">
        <f t="array" ref="AE23">IFERROR(EXP(INDEX(bcpe!$E$2:$E$193,MATCH(1,(bcpe!$B$2:$B$193=AE$1)*(bcpe!$C$2:$C$193=$X23)*(bcpe!$H$2:$H$193=$X$1),0))), "")</f>
        <v>0.19443197168609949</v>
      </c>
      <c r="AF23">
        <f t="array" ref="AF23">IFERROR(EXP(INDEX(bcpe!$E$2:$E$193,MATCH(1,(bcpe!$B$2:$B$193=AF$1)*(bcpe!$C$2:$C$193=$X23)*(bcpe!$H$2:$H$193=$X$1),0))), "")</f>
        <v>0.20685375656336072</v>
      </c>
    </row>
    <row r="24" spans="1:32" x14ac:dyDescent="0.25">
      <c r="A24" s="1">
        <f t="shared" si="0"/>
        <v>0.99999999999999989</v>
      </c>
      <c r="B24" s="1">
        <f>IFERROR(($A24^(bcpe_charts!B$7-1)*bcpe_charts!B$8*EXP(-0.5*ABS(IF(bcpe_charts!B$7&lt;&gt;0, (($A24/bcpe_charts!B$5)^bcpe_charts!B$7-1)/(bcpe_charts!B$7*bcpe_charts!B$6), LN($A24/bcpe_charts!B$5)/bcpe_charts!B$6)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4" s="1">
        <f>IFERROR(($A24^(bcpe_charts!C$7-1)*bcpe_charts!C$8*EXP(-0.5*ABS(IF(bcpe_charts!C$7&lt;&gt;0, (($A24/bcpe_charts!C$5)^bcpe_charts!C$7-1)/(bcpe_charts!C$7*bcpe_charts!C$6), LN($A24/bcpe_charts!C$5)/bcpe_charts!C$6)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4" t="s">
        <v>14</v>
      </c>
      <c r="O24">
        <f t="array" ref="O24">IFERROR(EXP(INDEX(bcpe!$M$2:$M$3529,MATCH(1,(bcpe!$J$2:$J$3529=O$1)*(bcpe!$K$2:$K$3529=$N8)*(bcpe!$P$2:$P$3529=$N$1),0))), "")</f>
        <v>0.15944150556533354</v>
      </c>
      <c r="P24">
        <f t="array" ref="P24">IFERROR(EXP(INDEX(bcpe!$M$2:$M$3529,MATCH(1,(bcpe!$J$2:$J$3529=P$1)*(bcpe!$K$2:$K$3529=$N8)*(bcpe!$P$2:$P$3529=$N$1),0))), "")</f>
        <v>0.16324173093996808</v>
      </c>
      <c r="Q24">
        <f t="array" ref="Q24">IFERROR(EXP(INDEX(bcpe!$M$2:$M$3529,MATCH(1,(bcpe!$J$2:$J$3529=Q$1)*(bcpe!$K$2:$K$3529=$N8)*(bcpe!$P$2:$P$3529=$N$1),0))), "")</f>
        <v>0.17111607117032068</v>
      </c>
      <c r="R24">
        <f t="array" ref="R24">IFERROR(EXP(INDEX(bcpe!$M$2:$M$3529,MATCH(1,(bcpe!$J$2:$J$3529=R$1)*(bcpe!$K$2:$K$3529=$N8)*(bcpe!$P$2:$P$3529=$N$1),0))), "")</f>
        <v>0.17937024830699813</v>
      </c>
      <c r="S24">
        <f t="array" ref="S24">IFERROR(EXP(INDEX(bcpe!$M$2:$M$3529,MATCH(1,(bcpe!$J$2:$J$3529=S$1)*(bcpe!$K$2:$K$3529=$N8)*(bcpe!$P$2:$P$3529=$N$1),0))), "")</f>
        <v>0.19864588014707774</v>
      </c>
      <c r="T24">
        <f t="array" ref="T24">IFERROR(EXP(INDEX(bcpe!$M$2:$M$3529,MATCH(1,(bcpe!$J$2:$J$3529=T$1)*(bcpe!$K$2:$K$3529=$N8)*(bcpe!$P$2:$P$3529=$N$1),0))), "")</f>
        <v>0.20338052632107673</v>
      </c>
      <c r="U24">
        <f t="array" ref="U24">IFERROR(EXP(INDEX(bcpe!$M$2:$M$3529,MATCH(1,(bcpe!$J$2:$J$3529=U$1)*(bcpe!$K$2:$K$3529=$N8)*(bcpe!$P$2:$P$3529=$N$1),0))), "")</f>
        <v>0.20986939293219142</v>
      </c>
      <c r="V24">
        <f t="array" ref="V24">IFERROR(EXP(INDEX(bcpe!$M$2:$M$3529,MATCH(1,(bcpe!$J$2:$J$3529=V$1)*(bcpe!$K$2:$K$3529=$N8)*(bcpe!$P$2:$P$3529=$N$1),0))), "")</f>
        <v>0.2148715471049846</v>
      </c>
      <c r="W24">
        <f t="array" ref="W24">IFERROR(EXP(INDEX(bcpe!$M$2:$M$3529,MATCH(1,(bcpe!$J$2:$J$3529=W$1)*(bcpe!$K$2:$K$3529=$N8)*(bcpe!$P$2:$P$3529=$N$1),0))), "")</f>
        <v>0.27624652648352216</v>
      </c>
      <c r="X24" t="s">
        <v>14</v>
      </c>
      <c r="Y24">
        <f t="array" ref="Y24">IFERROR(EXP(INDEX(bcpe!$E$2:$E$193,MATCH(1,(bcpe!$B$2:$B$193=Y$1)*(bcpe!$C$2:$C$193=$X24)*(bcpe!$H$2:$H$193=$X$1),0))), "")</f>
        <v>0.16338765180138495</v>
      </c>
      <c r="Z24">
        <f t="array" ref="Z24">IFERROR(EXP(INDEX(bcpe!$E$2:$E$193,MATCH(1,(bcpe!$B$2:$B$193=Z$1)*(bcpe!$C$2:$C$193=$X24)*(bcpe!$H$2:$H$193=$X$1),0))), "")</f>
        <v>0.17029210748722146</v>
      </c>
      <c r="AA24">
        <f t="array" ref="AA24">IFERROR(EXP(INDEX(bcpe!$E$2:$E$193,MATCH(1,(bcpe!$B$2:$B$193=AA$1)*(bcpe!$C$2:$C$193=$X24)*(bcpe!$H$2:$H$193=$X$1),0))), "")</f>
        <v>0.17631485508630798</v>
      </c>
      <c r="AB24">
        <f t="array" ref="AB24">IFERROR(EXP(INDEX(bcpe!$E$2:$E$193,MATCH(1,(bcpe!$B$2:$B$193=AB$1)*(bcpe!$C$2:$C$193=$X24)*(bcpe!$H$2:$H$193=$X$1),0))), "")</f>
        <v>0.1647405831848289</v>
      </c>
      <c r="AC24">
        <f t="array" ref="AC24">IFERROR(EXP(INDEX(bcpe!$E$2:$E$193,MATCH(1,(bcpe!$B$2:$B$193=AC$1)*(bcpe!$C$2:$C$193=$X24)*(bcpe!$H$2:$H$193=$X$1),0))), "")</f>
        <v>0.19666242531103931</v>
      </c>
      <c r="AD24">
        <f t="array" ref="AD24">IFERROR(EXP(INDEX(bcpe!$E$2:$E$193,MATCH(1,(bcpe!$B$2:$B$193=AD$1)*(bcpe!$C$2:$C$193=$X24)*(bcpe!$H$2:$H$193=$X$1),0))), "")</f>
        <v>0.18819609662175371</v>
      </c>
      <c r="AE24">
        <f t="array" ref="AE24">IFERROR(EXP(INDEX(bcpe!$E$2:$E$193,MATCH(1,(bcpe!$B$2:$B$193=AE$1)*(bcpe!$C$2:$C$193=$X24)*(bcpe!$H$2:$H$193=$X$1),0))), "")</f>
        <v>0.20878769108414477</v>
      </c>
      <c r="AF24">
        <f t="array" ref="AF24">IFERROR(EXP(INDEX(bcpe!$E$2:$E$193,MATCH(1,(bcpe!$B$2:$B$193=AF$1)*(bcpe!$C$2:$C$193=$X24)*(bcpe!$H$2:$H$193=$X$1),0))), "")</f>
        <v>0.2147688744133647</v>
      </c>
    </row>
    <row r="25" spans="1:32" x14ac:dyDescent="0.25">
      <c r="A25" s="1">
        <f t="shared" si="0"/>
        <v>1.0999999999999999</v>
      </c>
      <c r="B25" s="1">
        <f>IFERROR(($A25^(bcpe_charts!B$7-1)*bcpe_charts!B$8*EXP(-0.5*ABS(IF(bcpe_charts!B$7&lt;&gt;0, (($A25/bcpe_charts!B$5)^bcpe_charts!B$7-1)/(bcpe_charts!B$7*bcpe_charts!B$6), LN($A25/bcpe_charts!B$5)/bcpe_charts!B$6)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5" s="1">
        <f>IFERROR(($A25^(bcpe_charts!C$7-1)*bcpe_charts!C$8*EXP(-0.5*ABS(IF(bcpe_charts!C$7&lt;&gt;0, (($A25/bcpe_charts!C$5)^bcpe_charts!C$7-1)/(bcpe_charts!C$7*bcpe_charts!C$6), LN($A25/bcpe_charts!C$5)/bcpe_charts!C$6)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5" t="s">
        <v>15</v>
      </c>
      <c r="O25">
        <f t="array" ref="O25">IFERROR(EXP(INDEX(bcpe!$M$2:$M$3529,MATCH(1,(bcpe!$J$2:$J$3529=O$1)*(bcpe!$K$2:$K$3529=$N9)*(bcpe!$P$2:$P$3529=$N$1),0))), "")</f>
        <v>0.15665781480065413</v>
      </c>
      <c r="P25">
        <f t="array" ref="P25">IFERROR(EXP(INDEX(bcpe!$M$2:$M$3529,MATCH(1,(bcpe!$J$2:$J$3529=P$1)*(bcpe!$K$2:$K$3529=$N9)*(bcpe!$P$2:$P$3529=$N$1),0))), "")</f>
        <v>0.16039169200426781</v>
      </c>
      <c r="Q25">
        <f t="array" ref="Q25">IFERROR(EXP(INDEX(bcpe!$M$2:$M$3529,MATCH(1,(bcpe!$J$2:$J$3529=Q$1)*(bcpe!$K$2:$K$3529=$N9)*(bcpe!$P$2:$P$3529=$N$1),0))), "")</f>
        <v>0.16812855405351909</v>
      </c>
      <c r="R25">
        <f t="array" ref="R25">IFERROR(EXP(INDEX(bcpe!$M$2:$M$3529,MATCH(1,(bcpe!$J$2:$J$3529=R$1)*(bcpe!$K$2:$K$3529=$N9)*(bcpe!$P$2:$P$3529=$N$1),0))), "")</f>
        <v>0.17623862143292895</v>
      </c>
      <c r="S25">
        <f t="array" ref="S25">IFERROR(EXP(INDEX(bcpe!$M$2:$M$3529,MATCH(1,(bcpe!$J$2:$J$3529=S$1)*(bcpe!$K$2:$K$3529=$N9)*(bcpe!$P$2:$P$3529=$N$1),0))), "")</f>
        <v>0.19517771983307383</v>
      </c>
      <c r="T25">
        <f t="array" ref="T25">IFERROR(EXP(INDEX(bcpe!$M$2:$M$3529,MATCH(1,(bcpe!$J$2:$J$3529=T$1)*(bcpe!$K$2:$K$3529=$N9)*(bcpe!$P$2:$P$3529=$N$1),0))), "")</f>
        <v>0.19982970377441156</v>
      </c>
      <c r="U25">
        <f t="array" ref="U25">IFERROR(EXP(INDEX(bcpe!$M$2:$M$3529,MATCH(1,(bcpe!$J$2:$J$3529=U$1)*(bcpe!$K$2:$K$3529=$N9)*(bcpe!$P$2:$P$3529=$N$1),0))), "")</f>
        <v>0.20620528120154483</v>
      </c>
      <c r="V25">
        <f t="array" ref="V25">IFERROR(EXP(INDEX(bcpe!$M$2:$M$3529,MATCH(1,(bcpe!$J$2:$J$3529=V$1)*(bcpe!$K$2:$K$3529=$N9)*(bcpe!$P$2:$P$3529=$N$1),0))), "")</f>
        <v>0.21112010271697718</v>
      </c>
      <c r="W25">
        <f t="array" ref="W25">IFERROR(EXP(INDEX(bcpe!$M$2:$M$3529,MATCH(1,(bcpe!$J$2:$J$3529=W$1)*(bcpe!$K$2:$K$3529=$N9)*(bcpe!$P$2:$P$3529=$N$1),0))), "")</f>
        <v>0.27142353574582229</v>
      </c>
      <c r="X25" t="s">
        <v>15</v>
      </c>
      <c r="Y25">
        <f t="array" ref="Y25">IFERROR(EXP(INDEX(bcpe!$E$2:$E$193,MATCH(1,(bcpe!$B$2:$B$193=Y$1)*(bcpe!$C$2:$C$193=$X25)*(bcpe!$H$2:$H$193=$X$1),0))), "")</f>
        <v>0.15517075231040492</v>
      </c>
      <c r="Z25">
        <f t="array" ref="Z25">IFERROR(EXP(INDEX(bcpe!$E$2:$E$193,MATCH(1,(bcpe!$B$2:$B$193=Z$1)*(bcpe!$C$2:$C$193=$X25)*(bcpe!$H$2:$H$193=$X$1),0))), "")</f>
        <v>0.15615489472426008</v>
      </c>
      <c r="AA25">
        <f t="array" ref="AA25">IFERROR(EXP(INDEX(bcpe!$E$2:$E$193,MATCH(1,(bcpe!$B$2:$B$193=AA$1)*(bcpe!$C$2:$C$193=$X25)*(bcpe!$H$2:$H$193=$X$1),0))), "")</f>
        <v>0.16570570917063754</v>
      </c>
      <c r="AB25">
        <f t="array" ref="AB25">IFERROR(EXP(INDEX(bcpe!$E$2:$E$193,MATCH(1,(bcpe!$B$2:$B$193=AB$1)*(bcpe!$C$2:$C$193=$X25)*(bcpe!$H$2:$H$193=$X$1),0))), "")</f>
        <v>0.19211653088881284</v>
      </c>
      <c r="AC25">
        <f t="array" ref="AC25">IFERROR(EXP(INDEX(bcpe!$E$2:$E$193,MATCH(1,(bcpe!$B$2:$B$193=AC$1)*(bcpe!$C$2:$C$193=$X25)*(bcpe!$H$2:$H$193=$X$1),0))), "")</f>
        <v>0.19894278343873473</v>
      </c>
      <c r="AD25">
        <f t="array" ref="AD25">IFERROR(EXP(INDEX(bcpe!$E$2:$E$193,MATCH(1,(bcpe!$B$2:$B$193=AD$1)*(bcpe!$C$2:$C$193=$X25)*(bcpe!$H$2:$H$193=$X$1),0))), "")</f>
        <v>0.18687880402428131</v>
      </c>
      <c r="AE25">
        <f t="array" ref="AE25">IFERROR(EXP(INDEX(bcpe!$E$2:$E$193,MATCH(1,(bcpe!$B$2:$B$193=AE$1)*(bcpe!$C$2:$C$193=$X25)*(bcpe!$H$2:$H$193=$X$1),0))), "")</f>
        <v>0.19997046400884777</v>
      </c>
      <c r="AF25">
        <f t="array" ref="AF25">IFERROR(EXP(INDEX(bcpe!$E$2:$E$193,MATCH(1,(bcpe!$B$2:$B$193=AF$1)*(bcpe!$C$2:$C$193=$X25)*(bcpe!$H$2:$H$193=$X$1),0))), "")</f>
        <v>0.20979846964924376</v>
      </c>
    </row>
    <row r="26" spans="1:32" x14ac:dyDescent="0.25">
      <c r="A26" s="1">
        <f t="shared" si="0"/>
        <v>1.2</v>
      </c>
      <c r="B26" s="1">
        <f>IFERROR(($A26^(bcpe_charts!B$7-1)*bcpe_charts!B$8*EXP(-0.5*ABS(IF(bcpe_charts!B$7&lt;&gt;0, (($A26/bcpe_charts!B$5)^bcpe_charts!B$7-1)/(bcpe_charts!B$7*bcpe_charts!B$6), LN($A26/bcpe_charts!B$5)/bcpe_charts!B$6)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6" s="1">
        <f>IFERROR(($A26^(bcpe_charts!C$7-1)*bcpe_charts!C$8*EXP(-0.5*ABS(IF(bcpe_charts!C$7&lt;&gt;0, (($A26/bcpe_charts!C$5)^bcpe_charts!C$7-1)/(bcpe_charts!C$7*bcpe_charts!C$6), LN($A26/bcpe_charts!C$5)/bcpe_charts!C$6)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6" t="s">
        <v>16</v>
      </c>
      <c r="O26">
        <f t="array" ref="O26">IFERROR(EXP(INDEX(bcpe!$M$2:$M$3529,MATCH(1,(bcpe!$J$2:$J$3529=O$1)*(bcpe!$K$2:$K$3529=$N10)*(bcpe!$P$2:$P$3529=$N$1),0))), "")</f>
        <v>0.15838655421914194</v>
      </c>
      <c r="P26">
        <f t="array" ref="P26">IFERROR(EXP(INDEX(bcpe!$M$2:$M$3529,MATCH(1,(bcpe!$J$2:$J$3529=P$1)*(bcpe!$K$2:$K$3529=$N10)*(bcpe!$P$2:$P$3529=$N$1),0))), "")</f>
        <v>0.16216163524468841</v>
      </c>
      <c r="Q26">
        <f t="array" ref="Q26">IFERROR(EXP(INDEX(bcpe!$M$2:$M$3529,MATCH(1,(bcpe!$J$2:$J$3529=Q$1)*(bcpe!$K$2:$K$3529=$N10)*(bcpe!$P$2:$P$3529=$N$1),0))), "")</f>
        <v>0.16998387457573666</v>
      </c>
      <c r="R26">
        <f t="array" ref="R26">IFERROR(EXP(INDEX(bcpe!$M$2:$M$3529,MATCH(1,(bcpe!$J$2:$J$3529=R$1)*(bcpe!$K$2:$K$3529=$N10)*(bcpe!$P$2:$P$3529=$N$1),0))), "")</f>
        <v>0.17818343760643721</v>
      </c>
      <c r="S26">
        <f t="array" ref="S26">IFERROR(EXP(INDEX(bcpe!$M$2:$M$3529,MATCH(1,(bcpe!$J$2:$J$3529=S$1)*(bcpe!$K$2:$K$3529=$N10)*(bcpe!$P$2:$P$3529=$N$1),0))), "")</f>
        <v>0.19733153142756751</v>
      </c>
      <c r="T26">
        <f t="array" ref="T26">IFERROR(EXP(INDEX(bcpe!$M$2:$M$3529,MATCH(1,(bcpe!$J$2:$J$3529=T$1)*(bcpe!$K$2:$K$3529=$N10)*(bcpe!$P$2:$P$3529=$N$1),0))), "")</f>
        <v>0.2020348506184349</v>
      </c>
      <c r="U26">
        <f t="array" ref="U26">IFERROR(EXP(INDEX(bcpe!$M$2:$M$3529,MATCH(1,(bcpe!$J$2:$J$3529=U$1)*(bcpe!$K$2:$K$3529=$N10)*(bcpe!$P$2:$P$3529=$N$1),0))), "")</f>
        <v>0.20848078337401393</v>
      </c>
      <c r="V26">
        <f t="array" ref="V26">IFERROR(EXP(INDEX(bcpe!$M$2:$M$3529,MATCH(1,(bcpe!$J$2:$J$3529=V$1)*(bcpe!$K$2:$K$3529=$N10)*(bcpe!$P$2:$P$3529=$N$1),0))), "")</f>
        <v>0.2134498405858867</v>
      </c>
      <c r="W26">
        <f t="array" ref="W26">IFERROR(EXP(INDEX(bcpe!$M$2:$M$3529,MATCH(1,(bcpe!$J$2:$J$3529=W$1)*(bcpe!$K$2:$K$3529=$N10)*(bcpe!$P$2:$P$3529=$N$1),0))), "")</f>
        <v>0.27441872986330562</v>
      </c>
      <c r="X26" t="s">
        <v>16</v>
      </c>
      <c r="Y26">
        <f t="array" ref="Y26">IFERROR(EXP(INDEX(bcpe!$E$2:$E$193,MATCH(1,(bcpe!$B$2:$B$193=Y$1)*(bcpe!$C$2:$C$193=$X26)*(bcpe!$H$2:$H$193=$X$1),0))), "")</f>
        <v>0.16381533972676404</v>
      </c>
      <c r="Z26">
        <f t="array" ref="Z26">IFERROR(EXP(INDEX(bcpe!$E$2:$E$193,MATCH(1,(bcpe!$B$2:$B$193=Z$1)*(bcpe!$C$2:$C$193=$X26)*(bcpe!$H$2:$H$193=$X$1),0))), "")</f>
        <v>0.17307655222356236</v>
      </c>
      <c r="AA26">
        <f t="array" ref="AA26">IFERROR(EXP(INDEX(bcpe!$E$2:$E$193,MATCH(1,(bcpe!$B$2:$B$193=AA$1)*(bcpe!$C$2:$C$193=$X26)*(bcpe!$H$2:$H$193=$X$1),0))), "")</f>
        <v>0.16508052739383325</v>
      </c>
      <c r="AB26">
        <f t="array" ref="AB26">IFERROR(EXP(INDEX(bcpe!$E$2:$E$193,MATCH(1,(bcpe!$B$2:$B$193=AB$1)*(bcpe!$C$2:$C$193=$X26)*(bcpe!$H$2:$H$193=$X$1),0))), "")</f>
        <v>0.16715406466920985</v>
      </c>
      <c r="AC26">
        <f t="array" ref="AC26">IFERROR(EXP(INDEX(bcpe!$E$2:$E$193,MATCH(1,(bcpe!$B$2:$B$193=AC$1)*(bcpe!$C$2:$C$193=$X26)*(bcpe!$H$2:$H$193=$X$1),0))), "")</f>
        <v>0.18634460874274469</v>
      </c>
      <c r="AD26">
        <f t="array" ref="AD26">IFERROR(EXP(INDEX(bcpe!$E$2:$E$193,MATCH(1,(bcpe!$B$2:$B$193=AD$1)*(bcpe!$C$2:$C$193=$X26)*(bcpe!$H$2:$H$193=$X$1),0))), "")</f>
        <v>0.21096999007154005</v>
      </c>
      <c r="AE26">
        <f t="array" ref="AE26">IFERROR(EXP(INDEX(bcpe!$E$2:$E$193,MATCH(1,(bcpe!$B$2:$B$193=AE$1)*(bcpe!$C$2:$C$193=$X26)*(bcpe!$H$2:$H$193=$X$1),0))), "")</f>
        <v>0.20560024845555946</v>
      </c>
      <c r="AF26">
        <f t="array" ref="AF26">IFERROR(EXP(INDEX(bcpe!$E$2:$E$193,MATCH(1,(bcpe!$B$2:$B$193=AF$1)*(bcpe!$C$2:$C$193=$X26)*(bcpe!$H$2:$H$193=$X$1),0))), "")</f>
        <v>0.21468211904857926</v>
      </c>
    </row>
    <row r="27" spans="1:32" x14ac:dyDescent="0.25">
      <c r="A27" s="1">
        <f t="shared" si="0"/>
        <v>1.3</v>
      </c>
      <c r="B27" s="1">
        <f>IFERROR(($A27^(bcpe_charts!B$7-1)*bcpe_charts!B$8*EXP(-0.5*ABS(IF(bcpe_charts!B$7&lt;&gt;0, (($A27/bcpe_charts!B$5)^bcpe_charts!B$7-1)/(bcpe_charts!B$7*bcpe_charts!B$6), LN($A27/bcpe_charts!B$5)/bcpe_charts!B$6)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7" s="1">
        <f>IFERROR(($A27^(bcpe_charts!C$7-1)*bcpe_charts!C$8*EXP(-0.5*ABS(IF(bcpe_charts!C$7&lt;&gt;0, (($A27/bcpe_charts!C$5)^bcpe_charts!C$7-1)/(bcpe_charts!C$7*bcpe_charts!C$6), LN($A27/bcpe_charts!C$5)/bcpe_charts!C$6)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7" t="s">
        <v>17</v>
      </c>
      <c r="O27">
        <f t="array" ref="O27">IFERROR(EXP(INDEX(bcpe!$M$2:$M$3529,MATCH(1,(bcpe!$J$2:$J$3529=O$1)*(bcpe!$K$2:$K$3529=$N11)*(bcpe!$P$2:$P$3529=$N$1),0))), "")</f>
        <v>0.15591400680381151</v>
      </c>
      <c r="P27">
        <f t="array" ref="P27">IFERROR(EXP(INDEX(bcpe!$M$2:$M$3529,MATCH(1,(bcpe!$J$2:$J$3529=P$1)*(bcpe!$K$2:$K$3529=$N11)*(bcpe!$P$2:$P$3529=$N$1),0))), "")</f>
        <v>0.15963015563730326</v>
      </c>
      <c r="Q27">
        <f t="array" ref="Q27">IFERROR(EXP(INDEX(bcpe!$M$2:$M$3529,MATCH(1,(bcpe!$J$2:$J$3529=Q$1)*(bcpe!$K$2:$K$3529=$N11)*(bcpe!$P$2:$P$3529=$N$1),0))), "")</f>
        <v>0.16733028322890858</v>
      </c>
      <c r="R27">
        <f t="array" ref="R27">IFERROR(EXP(INDEX(bcpe!$M$2:$M$3529,MATCH(1,(bcpe!$J$2:$J$3529=R$1)*(bcpe!$K$2:$K$3529=$N11)*(bcpe!$P$2:$P$3529=$N$1),0))), "")</f>
        <v>0.17540184417964516</v>
      </c>
      <c r="S27">
        <f t="array" ref="S27">IFERROR(EXP(INDEX(bcpe!$M$2:$M$3529,MATCH(1,(bcpe!$J$2:$J$3529=S$1)*(bcpe!$K$2:$K$3529=$N11)*(bcpe!$P$2:$P$3529=$N$1),0))), "")</f>
        <v>0.1942510201404834</v>
      </c>
      <c r="T27">
        <f t="array" ref="T27">IFERROR(EXP(INDEX(bcpe!$M$2:$M$3529,MATCH(1,(bcpe!$J$2:$J$3529=T$1)*(bcpe!$K$2:$K$3529=$N11)*(bcpe!$P$2:$P$3529=$N$1),0))), "")</f>
        <v>0.19888091656029627</v>
      </c>
      <c r="U27">
        <f t="array" ref="U27">IFERROR(EXP(INDEX(bcpe!$M$2:$M$3529,MATCH(1,(bcpe!$J$2:$J$3529=U$1)*(bcpe!$K$2:$K$3529=$N11)*(bcpe!$P$2:$P$3529=$N$1),0))), "")</f>
        <v>0.20522622288042588</v>
      </c>
      <c r="V27">
        <f t="array" ref="V27">IFERROR(EXP(INDEX(bcpe!$M$2:$M$3529,MATCH(1,(bcpe!$J$2:$J$3529=V$1)*(bcpe!$K$2:$K$3529=$N11)*(bcpe!$P$2:$P$3529=$N$1),0))), "")</f>
        <v>0.21011770892707946</v>
      </c>
      <c r="W27">
        <f t="array" ref="W27">IFERROR(EXP(INDEX(bcpe!$M$2:$M$3529,MATCH(1,(bcpe!$J$2:$J$3529=W$1)*(bcpe!$K$2:$K$3529=$N11)*(bcpe!$P$2:$P$3529=$N$1),0))), "")</f>
        <v>0.27013482252921106</v>
      </c>
      <c r="X27" t="s">
        <v>17</v>
      </c>
      <c r="Y27" t="str">
        <f t="array" ref="Y27">IFERROR(EXP(INDEX(bcpe!$E$2:$E$193,MATCH(1,(bcpe!$B$2:$B$193=Y$1)*(bcpe!$C$2:$C$193=$X27)*(bcpe!$H$2:$H$193=$X$1),0))), "")</f>
        <v/>
      </c>
      <c r="Z27" t="str">
        <f t="array" ref="Z27">IFERROR(EXP(INDEX(bcpe!$E$2:$E$193,MATCH(1,(bcpe!$B$2:$B$193=Z$1)*(bcpe!$C$2:$C$193=$X27)*(bcpe!$H$2:$H$193=$X$1),0))), "")</f>
        <v/>
      </c>
      <c r="AA27">
        <f t="array" ref="AA27">IFERROR(EXP(INDEX(bcpe!$E$2:$E$193,MATCH(1,(bcpe!$B$2:$B$193=AA$1)*(bcpe!$C$2:$C$193=$X27)*(bcpe!$H$2:$H$193=$X$1),0))), "")</f>
        <v>0.18203076500813389</v>
      </c>
      <c r="AB27">
        <f t="array" ref="AB27">IFERROR(EXP(INDEX(bcpe!$E$2:$E$193,MATCH(1,(bcpe!$B$2:$B$193=AB$1)*(bcpe!$C$2:$C$193=$X27)*(bcpe!$H$2:$H$193=$X$1),0))), "")</f>
        <v>0.1849774316219501</v>
      </c>
      <c r="AC27">
        <f t="array" ref="AC27">IFERROR(EXP(INDEX(bcpe!$E$2:$E$193,MATCH(1,(bcpe!$B$2:$B$193=AC$1)*(bcpe!$C$2:$C$193=$X27)*(bcpe!$H$2:$H$193=$X$1),0))), "")</f>
        <v>0.17890044051450538</v>
      </c>
      <c r="AD27">
        <f t="array" ref="AD27">IFERROR(EXP(INDEX(bcpe!$E$2:$E$193,MATCH(1,(bcpe!$B$2:$B$193=AD$1)*(bcpe!$C$2:$C$193=$X27)*(bcpe!$H$2:$H$193=$X$1),0))), "")</f>
        <v>0.19720426909598834</v>
      </c>
      <c r="AE27">
        <f t="array" ref="AE27">IFERROR(EXP(INDEX(bcpe!$E$2:$E$193,MATCH(1,(bcpe!$B$2:$B$193=AE$1)*(bcpe!$C$2:$C$193=$X27)*(bcpe!$H$2:$H$193=$X$1),0))), "")</f>
        <v>0.1976036102657632</v>
      </c>
      <c r="AF27">
        <f t="array" ref="AF27">IFERROR(EXP(INDEX(bcpe!$E$2:$E$193,MATCH(1,(bcpe!$B$2:$B$193=AF$1)*(bcpe!$C$2:$C$193=$X27)*(bcpe!$H$2:$H$193=$X$1),0))), "")</f>
        <v>0.20723697585100276</v>
      </c>
    </row>
    <row r="28" spans="1:32" x14ac:dyDescent="0.25">
      <c r="A28" s="1">
        <f t="shared" si="0"/>
        <v>1.4000000000000001</v>
      </c>
      <c r="B28" s="1">
        <f>IFERROR(($A28^(bcpe_charts!B$7-1)*bcpe_charts!B$8*EXP(-0.5*ABS(IF(bcpe_charts!B$7&lt;&gt;0, (($A28/bcpe_charts!B$5)^bcpe_charts!B$7-1)/(bcpe_charts!B$7*bcpe_charts!B$6), LN($A28/bcpe_charts!B$5)/bcpe_charts!B$6)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8" s="1">
        <f>IFERROR(($A28^(bcpe_charts!C$7-1)*bcpe_charts!C$8*EXP(-0.5*ABS(IF(bcpe_charts!C$7&lt;&gt;0, (($A28/bcpe_charts!C$5)^bcpe_charts!C$7-1)/(bcpe_charts!C$7*bcpe_charts!C$6), LN($A28/bcpe_charts!C$5)/bcpe_charts!C$6)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8" t="s">
        <v>18</v>
      </c>
      <c r="O28">
        <f t="array" ref="O28">IFERROR(EXP(INDEX(bcpe!$M$2:$M$3529,MATCH(1,(bcpe!$J$2:$J$3529=O$1)*(bcpe!$K$2:$K$3529=$N12)*(bcpe!$P$2:$P$3529=$N$1),0))), "")</f>
        <v>0.14622941550496013</v>
      </c>
      <c r="P28">
        <f t="array" ref="P28">IFERROR(EXP(INDEX(bcpe!$M$2:$M$3529,MATCH(1,(bcpe!$J$2:$J$3529=P$1)*(bcpe!$K$2:$K$3529=$N12)*(bcpe!$P$2:$P$3529=$N$1),0))), "")</f>
        <v>0.14971473592607357</v>
      </c>
      <c r="Q28">
        <f t="array" ref="Q28">IFERROR(EXP(INDEX(bcpe!$M$2:$M$3529,MATCH(1,(bcpe!$J$2:$J$3529=Q$1)*(bcpe!$K$2:$K$3529=$N12)*(bcpe!$P$2:$P$3529=$N$1),0))), "")</f>
        <v>0.15693657044958051</v>
      </c>
      <c r="R28">
        <f t="array" ref="R28">IFERROR(EXP(INDEX(bcpe!$M$2:$M$3529,MATCH(1,(bcpe!$J$2:$J$3529=R$1)*(bcpe!$K$2:$K$3529=$N12)*(bcpe!$P$2:$P$3529=$N$1),0))), "")</f>
        <v>0.16450676676634923</v>
      </c>
      <c r="S28">
        <f t="array" ref="S28">IFERROR(EXP(INDEX(bcpe!$M$2:$M$3529,MATCH(1,(bcpe!$J$2:$J$3529=S$1)*(bcpe!$K$2:$K$3529=$N12)*(bcpe!$P$2:$P$3529=$N$1),0))), "")</f>
        <v>0.18218512703690412</v>
      </c>
      <c r="T28">
        <f t="array" ref="T28">IFERROR(EXP(INDEX(bcpe!$M$2:$M$3529,MATCH(1,(bcpe!$J$2:$J$3529=T$1)*(bcpe!$K$2:$K$3529=$N12)*(bcpe!$P$2:$P$3529=$N$1),0))), "")</f>
        <v>0.18652743765540841</v>
      </c>
      <c r="U28">
        <f t="array" ref="U28">IFERROR(EXP(INDEX(bcpe!$M$2:$M$3529,MATCH(1,(bcpe!$J$2:$J$3529=U$1)*(bcpe!$K$2:$K$3529=$N12)*(bcpe!$P$2:$P$3529=$N$1),0))), "")</f>
        <v>0.19247860556785731</v>
      </c>
      <c r="V28">
        <f t="array" ref="V28">IFERROR(EXP(INDEX(bcpe!$M$2:$M$3529,MATCH(1,(bcpe!$J$2:$J$3529=V$1)*(bcpe!$K$2:$K$3529=$N12)*(bcpe!$P$2:$P$3529=$N$1),0))), "")</f>
        <v>0.1970662571856697</v>
      </c>
      <c r="W28">
        <f t="array" ref="W28">IFERROR(EXP(INDEX(bcpe!$M$2:$M$3529,MATCH(1,(bcpe!$J$2:$J$3529=W$1)*(bcpe!$K$2:$K$3529=$N12)*(bcpe!$P$2:$P$3529=$N$1),0))), "")</f>
        <v>0.25335541056094912</v>
      </c>
      <c r="X28" t="s">
        <v>18</v>
      </c>
      <c r="Y28" t="str">
        <f t="array" ref="Y28">IFERROR(EXP(INDEX(bcpe!$E$2:$E$193,MATCH(1,(bcpe!$B$2:$B$193=Y$1)*(bcpe!$C$2:$C$193=$X28)*(bcpe!$H$2:$H$193=$X$1),0))), "")</f>
        <v/>
      </c>
      <c r="Z28" t="str">
        <f t="array" ref="Z28">IFERROR(EXP(INDEX(bcpe!$E$2:$E$193,MATCH(1,(bcpe!$B$2:$B$193=Z$1)*(bcpe!$C$2:$C$193=$X28)*(bcpe!$H$2:$H$193=$X$1),0))), "")</f>
        <v/>
      </c>
      <c r="AA28" t="str">
        <f t="array" ref="AA28">IFERROR(EXP(INDEX(bcpe!$E$2:$E$193,MATCH(1,(bcpe!$B$2:$B$193=AA$1)*(bcpe!$C$2:$C$193=$X28)*(bcpe!$H$2:$H$193=$X$1),0))), "")</f>
        <v/>
      </c>
      <c r="AB28">
        <f t="array" ref="AB28">IFERROR(EXP(INDEX(bcpe!$E$2:$E$193,MATCH(1,(bcpe!$B$2:$B$193=AB$1)*(bcpe!$C$2:$C$193=$X28)*(bcpe!$H$2:$H$193=$X$1),0))), "")</f>
        <v>0.16715351228569139</v>
      </c>
      <c r="AC28">
        <f t="array" ref="AC28">IFERROR(EXP(INDEX(bcpe!$E$2:$E$193,MATCH(1,(bcpe!$B$2:$B$193=AC$1)*(bcpe!$C$2:$C$193=$X28)*(bcpe!$H$2:$H$193=$X$1),0))), "")</f>
        <v>0.17250064226162273</v>
      </c>
      <c r="AD28">
        <f t="array" ref="AD28">IFERROR(EXP(INDEX(bcpe!$E$2:$E$193,MATCH(1,(bcpe!$B$2:$B$193=AD$1)*(bcpe!$C$2:$C$193=$X28)*(bcpe!$H$2:$H$193=$X$1),0))), "")</f>
        <v>0.20861320381843315</v>
      </c>
      <c r="AE28">
        <f t="array" ref="AE28">IFERROR(EXP(INDEX(bcpe!$E$2:$E$193,MATCH(1,(bcpe!$B$2:$B$193=AE$1)*(bcpe!$C$2:$C$193=$X28)*(bcpe!$H$2:$H$193=$X$1),0))), "")</f>
        <v>0.18036167537087319</v>
      </c>
      <c r="AF28">
        <f t="array" ref="AF28">IFERROR(EXP(INDEX(bcpe!$E$2:$E$193,MATCH(1,(bcpe!$B$2:$B$193=AF$1)*(bcpe!$C$2:$C$193=$X28)*(bcpe!$H$2:$H$193=$X$1),0))), "")</f>
        <v>0.19591606234539929</v>
      </c>
    </row>
    <row r="29" spans="1:32" x14ac:dyDescent="0.25">
      <c r="A29" s="1">
        <f t="shared" si="0"/>
        <v>1.5000000000000002</v>
      </c>
      <c r="B29" s="1">
        <f>IFERROR(($A29^(bcpe_charts!B$7-1)*bcpe_charts!B$8*EXP(-0.5*ABS(IF(bcpe_charts!B$7&lt;&gt;0, (($A29/bcpe_charts!B$5)^bcpe_charts!B$7-1)/(bcpe_charts!B$7*bcpe_charts!B$6), LN($A29/bcpe_charts!B$5)/bcpe_charts!B$6)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29" s="1">
        <f>IFERROR(($A29^(bcpe_charts!C$7-1)*bcpe_charts!C$8*EXP(-0.5*ABS(IF(bcpe_charts!C$7&lt;&gt;0, (($A29/bcpe_charts!C$5)^bcpe_charts!C$7-1)/(bcpe_charts!C$7*bcpe_charts!C$6), LN($A29/bcpe_charts!C$5)/bcpe_charts!C$6)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29" t="s">
        <v>19</v>
      </c>
      <c r="O29">
        <f t="array" ref="O29">IFERROR(EXP(INDEX(bcpe!$M$2:$M$3529,MATCH(1,(bcpe!$J$2:$J$3529=O$1)*(bcpe!$K$2:$K$3529=$N13)*(bcpe!$P$2:$P$3529=$N$1),0))), "")</f>
        <v>0.15103413896590506</v>
      </c>
      <c r="P29">
        <f t="array" ref="P29">IFERROR(EXP(INDEX(bcpe!$M$2:$M$3529,MATCH(1,(bcpe!$J$2:$J$3529=P$1)*(bcpe!$K$2:$K$3529=$N13)*(bcpe!$P$2:$P$3529=$N$1),0))), "")</f>
        <v>0.15463397807491999</v>
      </c>
      <c r="Q29">
        <f t="array" ref="Q29">IFERROR(EXP(INDEX(bcpe!$M$2:$M$3529,MATCH(1,(bcpe!$J$2:$J$3529=Q$1)*(bcpe!$K$2:$K$3529=$N13)*(bcpe!$P$2:$P$3529=$N$1),0))), "")</f>
        <v>0.16209310355419215</v>
      </c>
      <c r="R29">
        <f t="array" ref="R29">IFERROR(EXP(INDEX(bcpe!$M$2:$M$3529,MATCH(1,(bcpe!$J$2:$J$3529=R$1)*(bcpe!$K$2:$K$3529=$N13)*(bcpe!$P$2:$P$3529=$N$1),0))), "")</f>
        <v>0.16991203710157574</v>
      </c>
      <c r="S29">
        <f t="array" ref="S29">IFERROR(EXP(INDEX(bcpe!$M$2:$M$3529,MATCH(1,(bcpe!$J$2:$J$3529=S$1)*(bcpe!$K$2:$K$3529=$N13)*(bcpe!$P$2:$P$3529=$N$1),0))), "")</f>
        <v>0.18817126293908876</v>
      </c>
      <c r="T29">
        <f t="array" ref="T29">IFERROR(EXP(INDEX(bcpe!$M$2:$M$3529,MATCH(1,(bcpe!$J$2:$J$3529=T$1)*(bcpe!$K$2:$K$3529=$N13)*(bcpe!$P$2:$P$3529=$N$1),0))), "")</f>
        <v>0.19265625074488205</v>
      </c>
      <c r="U29">
        <f t="array" ref="U29">IFERROR(EXP(INDEX(bcpe!$M$2:$M$3529,MATCH(1,(bcpe!$J$2:$J$3529=U$1)*(bcpe!$K$2:$K$3529=$N13)*(bcpe!$P$2:$P$3529=$N$1),0))), "")</f>
        <v>0.19880295876798873</v>
      </c>
      <c r="V29">
        <f t="array" ref="V29">IFERROR(EXP(INDEX(bcpe!$M$2:$M$3529,MATCH(1,(bcpe!$J$2:$J$3529=V$1)*(bcpe!$K$2:$K$3529=$N13)*(bcpe!$P$2:$P$3529=$N$1),0))), "")</f>
        <v>0.20354134884893685</v>
      </c>
      <c r="W29">
        <f t="array" ref="W29">IFERROR(EXP(INDEX(bcpe!$M$2:$M$3529,MATCH(1,(bcpe!$J$2:$J$3529=W$1)*(bcpe!$K$2:$K$3529=$N13)*(bcpe!$P$2:$P$3529=$N$1),0))), "")</f>
        <v>0.26168001940162805</v>
      </c>
      <c r="X29" t="s">
        <v>19</v>
      </c>
      <c r="Y29" t="str">
        <f t="array" ref="Y29">IFERROR(EXP(INDEX(bcpe!$E$2:$E$193,MATCH(1,(bcpe!$B$2:$B$193=Y$1)*(bcpe!$C$2:$C$193=$X29)*(bcpe!$H$2:$H$193=$X$1),0))), "")</f>
        <v/>
      </c>
      <c r="Z29" t="str">
        <f t="array" ref="Z29">IFERROR(EXP(INDEX(bcpe!$E$2:$E$193,MATCH(1,(bcpe!$B$2:$B$193=Z$1)*(bcpe!$C$2:$C$193=$X29)*(bcpe!$H$2:$H$193=$X$1),0))), "")</f>
        <v/>
      </c>
      <c r="AA29" t="str">
        <f t="array" ref="AA29">IFERROR(EXP(INDEX(bcpe!$E$2:$E$193,MATCH(1,(bcpe!$B$2:$B$193=AA$1)*(bcpe!$C$2:$C$193=$X29)*(bcpe!$H$2:$H$193=$X$1),0))), "")</f>
        <v/>
      </c>
      <c r="AB29">
        <f t="array" ref="AB29">IFERROR(EXP(INDEX(bcpe!$E$2:$E$193,MATCH(1,(bcpe!$B$2:$B$193=AB$1)*(bcpe!$C$2:$C$193=$X29)*(bcpe!$H$2:$H$193=$X$1),0))), "")</f>
        <v>0.1630104755214499</v>
      </c>
      <c r="AC29">
        <f t="array" ref="AC29">IFERROR(EXP(INDEX(bcpe!$E$2:$E$193,MATCH(1,(bcpe!$B$2:$B$193=AC$1)*(bcpe!$C$2:$C$193=$X29)*(bcpe!$H$2:$H$193=$X$1),0))), "")</f>
        <v>0.20122413611236725</v>
      </c>
      <c r="AD29">
        <f t="array" ref="AD29">IFERROR(EXP(INDEX(bcpe!$E$2:$E$193,MATCH(1,(bcpe!$B$2:$B$193=AD$1)*(bcpe!$C$2:$C$193=$X29)*(bcpe!$H$2:$H$193=$X$1),0))), "")</f>
        <v>0.18295161470952648</v>
      </c>
      <c r="AE29">
        <f t="array" ref="AE29">IFERROR(EXP(INDEX(bcpe!$E$2:$E$193,MATCH(1,(bcpe!$B$2:$B$193=AE$1)*(bcpe!$C$2:$C$193=$X29)*(bcpe!$H$2:$H$193=$X$1),0))), "")</f>
        <v>0.19096215972096772</v>
      </c>
      <c r="AF29">
        <f t="array" ref="AF29">IFERROR(EXP(INDEX(bcpe!$E$2:$E$193,MATCH(1,(bcpe!$B$2:$B$193=AF$1)*(bcpe!$C$2:$C$193=$X29)*(bcpe!$H$2:$H$193=$X$1),0))), "")</f>
        <v>0.20580163068870524</v>
      </c>
    </row>
    <row r="30" spans="1:32" x14ac:dyDescent="0.25">
      <c r="A30" s="1">
        <f t="shared" si="0"/>
        <v>1.6000000000000003</v>
      </c>
      <c r="B30" s="1">
        <f>IFERROR(($A30^(bcpe_charts!B$7-1)*bcpe_charts!B$8*EXP(-0.5*ABS(IF(bcpe_charts!B$7&lt;&gt;0, (($A30/bcpe_charts!B$5)^bcpe_charts!B$7-1)/(bcpe_charts!B$7*bcpe_charts!B$6), LN($A30/bcpe_charts!B$5)/bcpe_charts!B$6)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0" s="1">
        <f>IFERROR(($A30^(bcpe_charts!C$7-1)*bcpe_charts!C$8*EXP(-0.5*ABS(IF(bcpe_charts!C$7&lt;&gt;0, (($A30/bcpe_charts!C$5)^bcpe_charts!C$7-1)/(bcpe_charts!C$7*bcpe_charts!C$6), LN($A30/bcpe_charts!C$5)/bcpe_charts!C$6)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30" t="s">
        <v>20</v>
      </c>
      <c r="O30">
        <f t="array" ref="O30">IFERROR(EXP(INDEX(bcpe!$M$2:$M$3529,MATCH(1,(bcpe!$J$2:$J$3529=O$1)*(bcpe!$K$2:$K$3529=$N14)*(bcpe!$P$2:$P$3529=$N$1),0))), "")</f>
        <v>0.14046476664906765</v>
      </c>
      <c r="P30">
        <f t="array" ref="P30">IFERROR(EXP(INDEX(bcpe!$M$2:$M$3529,MATCH(1,(bcpe!$J$2:$J$3529=P$1)*(bcpe!$K$2:$K$3529=$N14)*(bcpe!$P$2:$P$3529=$N$1),0))), "")</f>
        <v>0.14381268893924684</v>
      </c>
      <c r="Q30">
        <f t="array" ref="Q30">IFERROR(EXP(INDEX(bcpe!$M$2:$M$3529,MATCH(1,(bcpe!$J$2:$J$3529=Q$1)*(bcpe!$K$2:$K$3529=$N14)*(bcpe!$P$2:$P$3529=$N$1),0))), "")</f>
        <v>0.15074982465588502</v>
      </c>
      <c r="R30">
        <f t="array" ref="R30">IFERROR(EXP(INDEX(bcpe!$M$2:$M$3529,MATCH(1,(bcpe!$J$2:$J$3529=R$1)*(bcpe!$K$2:$K$3529=$N14)*(bcpe!$P$2:$P$3529=$N$1),0))), "")</f>
        <v>0.15802158906423336</v>
      </c>
      <c r="S30">
        <f t="array" ref="S30">IFERROR(EXP(INDEX(bcpe!$M$2:$M$3529,MATCH(1,(bcpe!$J$2:$J$3529=S$1)*(bcpe!$K$2:$K$3529=$N14)*(bcpe!$P$2:$P$3529=$N$1),0))), "")</f>
        <v>0.17500303388206762</v>
      </c>
      <c r="T30">
        <f t="array" ref="T30">IFERROR(EXP(INDEX(bcpe!$M$2:$M$3529,MATCH(1,(bcpe!$J$2:$J$3529=T$1)*(bcpe!$K$2:$K$3529=$N14)*(bcpe!$P$2:$P$3529=$N$1),0))), "")</f>
        <v>0.17917416214405049</v>
      </c>
      <c r="U30">
        <f t="array" ref="U30">IFERROR(EXP(INDEX(bcpe!$M$2:$M$3529,MATCH(1,(bcpe!$J$2:$J$3529=U$1)*(bcpe!$K$2:$K$3529=$N14)*(bcpe!$P$2:$P$3529=$N$1),0))), "")</f>
        <v>0.18489072340653601</v>
      </c>
      <c r="V30">
        <f t="array" ref="V30">IFERROR(EXP(INDEX(bcpe!$M$2:$M$3529,MATCH(1,(bcpe!$J$2:$J$3529=V$1)*(bcpe!$K$2:$K$3529=$N14)*(bcpe!$P$2:$P$3529=$N$1),0))), "")</f>
        <v>0.18929752084696874</v>
      </c>
      <c r="W30">
        <f t="array" ref="W30">IFERROR(EXP(INDEX(bcpe!$M$2:$M$3529,MATCH(1,(bcpe!$J$2:$J$3529=W$1)*(bcpe!$K$2:$K$3529=$N14)*(bcpe!$P$2:$P$3529=$N$1),0))), "")</f>
        <v>0.24336764597486416</v>
      </c>
      <c r="X30" t="s">
        <v>20</v>
      </c>
      <c r="Y30" t="str">
        <f t="array" ref="Y30">IFERROR(EXP(INDEX(bcpe!$E$2:$E$193,MATCH(1,(bcpe!$B$2:$B$193=Y$1)*(bcpe!$C$2:$C$193=$X30)*(bcpe!$H$2:$H$193=$X$1),0))), "")</f>
        <v/>
      </c>
      <c r="Z30" t="str">
        <f t="array" ref="Z30">IFERROR(EXP(INDEX(bcpe!$E$2:$E$193,MATCH(1,(bcpe!$B$2:$B$193=Z$1)*(bcpe!$C$2:$C$193=$X30)*(bcpe!$H$2:$H$193=$X$1),0))), "")</f>
        <v/>
      </c>
      <c r="AA30" t="str">
        <f t="array" ref="AA30">IFERROR(EXP(INDEX(bcpe!$E$2:$E$193,MATCH(1,(bcpe!$B$2:$B$193=AA$1)*(bcpe!$C$2:$C$193=$X30)*(bcpe!$H$2:$H$193=$X$1),0))), "")</f>
        <v/>
      </c>
      <c r="AB30">
        <f t="array" ref="AB30">IFERROR(EXP(INDEX(bcpe!$E$2:$E$193,MATCH(1,(bcpe!$B$2:$B$193=AB$1)*(bcpe!$C$2:$C$193=$X30)*(bcpe!$H$2:$H$193=$X$1),0))), "")</f>
        <v>0.17519808904755754</v>
      </c>
      <c r="AC30">
        <f t="array" ref="AC30">IFERROR(EXP(INDEX(bcpe!$E$2:$E$193,MATCH(1,(bcpe!$B$2:$B$193=AC$1)*(bcpe!$C$2:$C$193=$X30)*(bcpe!$H$2:$H$193=$X$1),0))), "")</f>
        <v>0.18214396444979411</v>
      </c>
      <c r="AD30">
        <f t="array" ref="AD30">IFERROR(EXP(INDEX(bcpe!$E$2:$E$193,MATCH(1,(bcpe!$B$2:$B$193=AD$1)*(bcpe!$C$2:$C$193=$X30)*(bcpe!$H$2:$H$193=$X$1),0))), "")</f>
        <v>0.16103238273033108</v>
      </c>
      <c r="AE30">
        <f t="array" ref="AE30">IFERROR(EXP(INDEX(bcpe!$E$2:$E$193,MATCH(1,(bcpe!$B$2:$B$193=AE$1)*(bcpe!$C$2:$C$193=$X30)*(bcpe!$H$2:$H$193=$X$1),0))), "")</f>
        <v>0.1704748546379781</v>
      </c>
      <c r="AF30">
        <f t="array" ref="AF30">IFERROR(EXP(INDEX(bcpe!$E$2:$E$193,MATCH(1,(bcpe!$B$2:$B$193=AF$1)*(bcpe!$C$2:$C$193=$X30)*(bcpe!$H$2:$H$193=$X$1),0))), "")</f>
        <v>0.1912428002182833</v>
      </c>
    </row>
    <row r="31" spans="1:32" x14ac:dyDescent="0.25">
      <c r="A31" s="1">
        <f t="shared" si="0"/>
        <v>1.7000000000000004</v>
      </c>
      <c r="B31" s="1">
        <f>IFERROR(($A31^(bcpe_charts!B$7-1)*bcpe_charts!B$8*EXP(-0.5*ABS(IF(bcpe_charts!B$7&lt;&gt;0, (($A31/bcpe_charts!B$5)^bcpe_charts!B$7-1)/(bcpe_charts!B$7*bcpe_charts!B$6), LN($A31/bcpe_charts!B$5)/bcpe_charts!B$6)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1" s="1">
        <f>IFERROR(($A31^(bcpe_charts!C$7-1)*bcpe_charts!C$8*EXP(-0.5*ABS(IF(bcpe_charts!C$7&lt;&gt;0, (($A31/bcpe_charts!C$5)^bcpe_charts!C$7-1)/(bcpe_charts!C$7*bcpe_charts!C$6), LN($A31/bcpe_charts!C$5)/bcpe_charts!C$6)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31" t="s">
        <v>21</v>
      </c>
      <c r="O31">
        <f t="array" ref="O31">IFERROR(EXP(INDEX(bcpe!$M$2:$M$3529,MATCH(1,(bcpe!$J$2:$J$3529=O$1)*(bcpe!$K$2:$K$3529=$N15)*(bcpe!$P$2:$P$3529=$N$1),0))), "")</f>
        <v>0.14156584949443318</v>
      </c>
      <c r="P31">
        <f t="array" ref="P31">IFERROR(EXP(INDEX(bcpe!$M$2:$M$3529,MATCH(1,(bcpe!$J$2:$J$3529=P$1)*(bcpe!$K$2:$K$3529=$N15)*(bcpe!$P$2:$P$3529=$N$1),0))), "")</f>
        <v>0.1449400156597796</v>
      </c>
      <c r="Q31">
        <f t="array" ref="Q31">IFERROR(EXP(INDEX(bcpe!$M$2:$M$3529,MATCH(1,(bcpe!$J$2:$J$3529=Q$1)*(bcpe!$K$2:$K$3529=$N15)*(bcpe!$P$2:$P$3529=$N$1),0))), "")</f>
        <v>0.15193153057282258</v>
      </c>
      <c r="R31">
        <f t="array" ref="R31">IFERROR(EXP(INDEX(bcpe!$M$2:$M$3529,MATCH(1,(bcpe!$J$2:$J$3529=R$1)*(bcpe!$K$2:$K$3529=$N15)*(bcpe!$P$2:$P$3529=$N$1),0))), "")</f>
        <v>0.15926029728314731</v>
      </c>
      <c r="S31">
        <f t="array" ref="S31">IFERROR(EXP(INDEX(bcpe!$M$2:$M$3529,MATCH(1,(bcpe!$J$2:$J$3529=S$1)*(bcpe!$K$2:$K$3529=$N15)*(bcpe!$P$2:$P$3529=$N$1),0))), "")</f>
        <v>0.17637485717335524</v>
      </c>
      <c r="T31">
        <f t="array" ref="T31">IFERROR(EXP(INDEX(bcpe!$M$2:$M$3529,MATCH(1,(bcpe!$J$2:$J$3529=T$1)*(bcpe!$K$2:$K$3529=$N15)*(bcpe!$P$2:$P$3529=$N$1),0))), "")</f>
        <v>0.18057868230220836</v>
      </c>
      <c r="U31">
        <f t="array" ref="U31">IFERROR(EXP(INDEX(bcpe!$M$2:$M$3529,MATCH(1,(bcpe!$J$2:$J$3529=U$1)*(bcpe!$K$2:$K$3529=$N15)*(bcpe!$P$2:$P$3529=$N$1),0))), "")</f>
        <v>0.18634005485574404</v>
      </c>
      <c r="V31">
        <f t="array" ref="V31">IFERROR(EXP(INDEX(bcpe!$M$2:$M$3529,MATCH(1,(bcpe!$J$2:$J$3529=V$1)*(bcpe!$K$2:$K$3529=$N15)*(bcpe!$P$2:$P$3529=$N$1),0))), "")</f>
        <v>0.19078139653940884</v>
      </c>
      <c r="W31">
        <f t="array" ref="W31">IFERROR(EXP(INDEX(bcpe!$M$2:$M$3529,MATCH(1,(bcpe!$J$2:$J$3529=W$1)*(bcpe!$K$2:$K$3529=$N15)*(bcpe!$P$2:$P$3529=$N$1),0))), "")</f>
        <v>0.24527536950221493</v>
      </c>
      <c r="X31" t="s">
        <v>21</v>
      </c>
      <c r="Y31" t="str">
        <f t="array" ref="Y31">IFERROR(EXP(INDEX(bcpe!$E$2:$E$193,MATCH(1,(bcpe!$B$2:$B$193=Y$1)*(bcpe!$C$2:$C$193=$X31)*(bcpe!$H$2:$H$193=$X$1),0))), "")</f>
        <v/>
      </c>
      <c r="Z31" t="str">
        <f t="array" ref="Z31">IFERROR(EXP(INDEX(bcpe!$E$2:$E$193,MATCH(1,(bcpe!$B$2:$B$193=Z$1)*(bcpe!$C$2:$C$193=$X31)*(bcpe!$H$2:$H$193=$X$1),0))), "")</f>
        <v/>
      </c>
      <c r="AA31" t="str">
        <f t="array" ref="AA31">IFERROR(EXP(INDEX(bcpe!$E$2:$E$193,MATCH(1,(bcpe!$B$2:$B$193=AA$1)*(bcpe!$C$2:$C$193=$X31)*(bcpe!$H$2:$H$193=$X$1),0))), "")</f>
        <v/>
      </c>
      <c r="AB31">
        <f t="array" ref="AB31">IFERROR(EXP(INDEX(bcpe!$E$2:$E$193,MATCH(1,(bcpe!$B$2:$B$193=AB$1)*(bcpe!$C$2:$C$193=$X31)*(bcpe!$H$2:$H$193=$X$1),0))), "")</f>
        <v>0.15594378061671496</v>
      </c>
      <c r="AC31">
        <f t="array" ref="AC31">IFERROR(EXP(INDEX(bcpe!$E$2:$E$193,MATCH(1,(bcpe!$B$2:$B$193=AC$1)*(bcpe!$C$2:$C$193=$X31)*(bcpe!$H$2:$H$193=$X$1),0))), "")</f>
        <v>0.15965245567107206</v>
      </c>
      <c r="AD31">
        <f t="array" ref="AD31">IFERROR(EXP(INDEX(bcpe!$E$2:$E$193,MATCH(1,(bcpe!$B$2:$B$193=AD$1)*(bcpe!$C$2:$C$193=$X31)*(bcpe!$H$2:$H$193=$X$1),0))), "")</f>
        <v>0.18746894420926336</v>
      </c>
      <c r="AE31">
        <f t="array" ref="AE31">IFERROR(EXP(INDEX(bcpe!$E$2:$E$193,MATCH(1,(bcpe!$B$2:$B$193=AE$1)*(bcpe!$C$2:$C$193=$X31)*(bcpe!$H$2:$H$193=$X$1),0))), "")</f>
        <v>0.18267136137702325</v>
      </c>
      <c r="AF31">
        <f t="array" ref="AF31">IFERROR(EXP(INDEX(bcpe!$E$2:$E$193,MATCH(1,(bcpe!$B$2:$B$193=AF$1)*(bcpe!$C$2:$C$193=$X31)*(bcpe!$H$2:$H$193=$X$1),0))), "")</f>
        <v>0.18809238869077205</v>
      </c>
    </row>
    <row r="32" spans="1:32" x14ac:dyDescent="0.25">
      <c r="A32" s="1">
        <f t="shared" si="0"/>
        <v>1.8000000000000005</v>
      </c>
      <c r="B32" s="1">
        <f>IFERROR(($A32^(bcpe_charts!B$7-1)*bcpe_charts!B$8*EXP(-0.5*ABS(IF(bcpe_charts!B$7&lt;&gt;0, (($A32/bcpe_charts!B$5)^bcpe_charts!B$7-1)/(bcpe_charts!B$7*bcpe_charts!B$6), LN($A32/bcpe_charts!B$5)/bcpe_charts!B$6)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2" s="1">
        <f>IFERROR(($A32^(bcpe_charts!C$7-1)*bcpe_charts!C$8*EXP(-0.5*ABS(IF(bcpe_charts!C$7&lt;&gt;0, (($A32/bcpe_charts!C$5)^bcpe_charts!C$7-1)/(bcpe_charts!C$7*bcpe_charts!C$6), LN($A32/bcpe_charts!C$5)/bcpe_charts!C$6)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</row>
    <row r="33" spans="1:32" x14ac:dyDescent="0.25">
      <c r="A33" s="1">
        <f t="shared" si="0"/>
        <v>1.9000000000000006</v>
      </c>
      <c r="B33" s="1">
        <f>IFERROR(($A33^(bcpe_charts!B$7-1)*bcpe_charts!B$8*EXP(-0.5*ABS(IF(bcpe_charts!B$7&lt;&gt;0, (($A33/bcpe_charts!B$5)^bcpe_charts!B$7-1)/(bcpe_charts!B$7*bcpe_charts!B$6), LN($A33/bcpe_charts!B$5)/bcpe_charts!B$6)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3" s="1">
        <f>IFERROR(($A33^(bcpe_charts!C$7-1)*bcpe_charts!C$8*EXP(-0.5*ABS(IF(bcpe_charts!C$7&lt;&gt;0, (($A33/bcpe_charts!C$5)^bcpe_charts!C$7-1)/(bcpe_charts!C$7*bcpe_charts!C$6), LN($A33/bcpe_charts!C$5)/bcpe_charts!C$6)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33" t="str">
        <f>$N17</f>
        <v>female</v>
      </c>
      <c r="O33">
        <v>1980</v>
      </c>
      <c r="P33">
        <v>1983</v>
      </c>
      <c r="Q33">
        <v>1989</v>
      </c>
      <c r="R33">
        <v>1995</v>
      </c>
      <c r="S33">
        <v>2008</v>
      </c>
      <c r="T33">
        <v>2011</v>
      </c>
      <c r="U33">
        <v>2015</v>
      </c>
      <c r="V33">
        <v>2018</v>
      </c>
      <c r="W33">
        <f>W16</f>
        <v>0</v>
      </c>
      <c r="X33" t="str">
        <f>N33</f>
        <v>female</v>
      </c>
      <c r="Y33">
        <v>1980</v>
      </c>
      <c r="Z33">
        <v>1983</v>
      </c>
      <c r="AA33">
        <v>1989</v>
      </c>
      <c r="AB33">
        <v>1995</v>
      </c>
      <c r="AC33">
        <v>2008</v>
      </c>
      <c r="AD33">
        <v>2011</v>
      </c>
      <c r="AE33">
        <v>2015</v>
      </c>
      <c r="AF33">
        <v>2018</v>
      </c>
    </row>
    <row r="34" spans="1:32" x14ac:dyDescent="0.25">
      <c r="A34" s="1">
        <f t="shared" si="0"/>
        <v>2.0000000000000004</v>
      </c>
      <c r="B34" s="1">
        <f>IFERROR(($A34^(bcpe_charts!B$7-1)*bcpe_charts!B$8*EXP(-0.5*ABS(IF(bcpe_charts!B$7&lt;&gt;0, (($A34/bcpe_charts!B$5)^bcpe_charts!B$7-1)/(bcpe_charts!B$7*bcpe_charts!B$6), LN($A34/bcpe_charts!B$5)/bcpe_charts!B$6)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4" s="1">
        <f>IFERROR(($A34^(bcpe_charts!C$7-1)*bcpe_charts!C$8*EXP(-0.5*ABS(IF(bcpe_charts!C$7&lt;&gt;0, (($A34/bcpe_charts!C$5)^bcpe_charts!C$7-1)/(bcpe_charts!C$7*bcpe_charts!C$6), LN($A34/bcpe_charts!C$5)/bcpe_charts!C$6)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34" t="s">
        <v>8</v>
      </c>
      <c r="O34">
        <f t="array" ref="O34">IFERROR(INDEX(bcpe!$N$2:$N$3529,MATCH(1,(bcpe!$J$2:$J$3529=O$1)*(bcpe!$K$2:$K$3529=$N2)*(bcpe!$P$2:$P$3529=$N$1),0)), "")</f>
        <v>-1.4966425048722101</v>
      </c>
      <c r="P34">
        <f t="array" ref="P34">IFERROR(INDEX(bcpe!$N$2:$N$3529,MATCH(1,(bcpe!$J$2:$J$3529=P$1)*(bcpe!$K$2:$K$3529=$N2)*(bcpe!$P$2:$P$3529=$N$1),0)), "")</f>
        <v>-1.4966425048722101</v>
      </c>
      <c r="Q34">
        <f t="array" ref="Q34">IFERROR(INDEX(bcpe!$N$2:$N$3529,MATCH(1,(bcpe!$J$2:$J$3529=Q$1)*(bcpe!$K$2:$K$3529=$N2)*(bcpe!$P$2:$P$3529=$N$1),0)), "")</f>
        <v>-1.4966425048722101</v>
      </c>
      <c r="R34">
        <f t="array" ref="R34">IFERROR(INDEX(bcpe!$N$2:$N$3529,MATCH(1,(bcpe!$J$2:$J$3529=R$1)*(bcpe!$K$2:$K$3529=$N2)*(bcpe!$P$2:$P$3529=$N$1),0)), "")</f>
        <v>-1.4966425048722101</v>
      </c>
      <c r="S34">
        <f t="array" ref="S34">IFERROR(INDEX(bcpe!$N$2:$N$3529,MATCH(1,(bcpe!$J$2:$J$3529=S$1)*(bcpe!$K$2:$K$3529=$N2)*(bcpe!$P$2:$P$3529=$N$1),0)), "")</f>
        <v>-1.4966425048722101</v>
      </c>
      <c r="T34">
        <f t="array" ref="T34">IFERROR(INDEX(bcpe!$N$2:$N$3529,MATCH(1,(bcpe!$J$2:$J$3529=T$1)*(bcpe!$K$2:$K$3529=$N2)*(bcpe!$P$2:$P$3529=$N$1),0)), "")</f>
        <v>-1.4966425048722101</v>
      </c>
      <c r="U34">
        <f t="array" ref="U34">IFERROR(INDEX(bcpe!$N$2:$N$3529,MATCH(1,(bcpe!$J$2:$J$3529=U$1)*(bcpe!$K$2:$K$3529=$N2)*(bcpe!$P$2:$P$3529=$N$1),0)), "")</f>
        <v>-1.4966425048722101</v>
      </c>
      <c r="V34">
        <f t="array" ref="V34">IFERROR(INDEX(bcpe!$N$2:$N$3529,MATCH(1,(bcpe!$J$2:$J$3529=V$1)*(bcpe!$K$2:$K$3529=$N2)*(bcpe!$P$2:$P$3529=$N$1),0)), "")</f>
        <v>-1.4966425048722101</v>
      </c>
      <c r="W34">
        <f t="array" ref="W34">IFERROR(INDEX(bcpe!$N$2:$N$3529,MATCH(1,(bcpe!$J$2:$J$3529=W$1)*(bcpe!$K$2:$K$3529=$N2)*(bcpe!$P$2:$P$3529=$N$1),0)), "")</f>
        <v>-1.4966425048722101</v>
      </c>
      <c r="X34" t="s">
        <v>8</v>
      </c>
      <c r="Y34" t="str">
        <f t="array" ref="Y34">IFERROR(INDEX(bcpe!$F$2:$F$193,MATCH(1,(bcpe!$B$2:$B$193=Y$1)*(bcpe!$C$2:$C$193=$X34)*(bcpe!$H$2:$H$193=$X$1),0)), "")</f>
        <v/>
      </c>
      <c r="Z34" t="str">
        <f t="array" ref="Z34">IFERROR(INDEX(bcpe!$F$2:$F$193,MATCH(1,(bcpe!$B$2:$B$193=Z$1)*(bcpe!$C$2:$C$193=$X34)*(bcpe!$H$2:$H$193=$X$1),0)), "")</f>
        <v/>
      </c>
      <c r="AA34">
        <f t="array" ref="AA34">IFERROR(INDEX(bcpe!$F$2:$F$193,MATCH(1,(bcpe!$B$2:$B$193=AA$1)*(bcpe!$C$2:$C$193=$X34)*(bcpe!$H$2:$H$193=$X$1),0)), "")</f>
        <v>-1.6748449472087701</v>
      </c>
      <c r="AB34">
        <f t="array" ref="AB34">IFERROR(INDEX(bcpe!$F$2:$F$193,MATCH(1,(bcpe!$B$2:$B$193=AB$1)*(bcpe!$C$2:$C$193=$X34)*(bcpe!$H$2:$H$193=$X$1),0)), "")</f>
        <v>-1.6771652654852101</v>
      </c>
      <c r="AC34">
        <f t="array" ref="AC34">IFERROR(INDEX(bcpe!$F$2:$F$193,MATCH(1,(bcpe!$B$2:$B$193=AC$1)*(bcpe!$C$2:$C$193=$X34)*(bcpe!$H$2:$H$193=$X$1),0)), "")</f>
        <v>-1.56713813550732</v>
      </c>
      <c r="AD34">
        <f t="array" ref="AD34">IFERROR(INDEX(bcpe!$F$2:$F$193,MATCH(1,(bcpe!$B$2:$B$193=AD$1)*(bcpe!$C$2:$C$193=$X34)*(bcpe!$H$2:$H$193=$X$1),0)), "")</f>
        <v>-1.3785845857124901</v>
      </c>
      <c r="AE34">
        <f t="array" ref="AE34">IFERROR(INDEX(bcpe!$F$2:$F$193,MATCH(1,(bcpe!$B$2:$B$193=AE$1)*(bcpe!$C$2:$C$193=$X34)*(bcpe!$H$2:$H$193=$X$1),0)), "")</f>
        <v>-1.50709949934086</v>
      </c>
      <c r="AF34">
        <f t="array" ref="AF34">IFERROR(INDEX(bcpe!$F$2:$F$193,MATCH(1,(bcpe!$B$2:$B$193=AF$1)*(bcpe!$C$2:$C$193=$X34)*(bcpe!$H$2:$H$193=$X$1),0)), "")</f>
        <v>-1.4536828797227399</v>
      </c>
    </row>
    <row r="35" spans="1:32" x14ac:dyDescent="0.25">
      <c r="A35" s="1">
        <f t="shared" si="0"/>
        <v>2.1000000000000005</v>
      </c>
      <c r="B35" s="1">
        <f>IFERROR(($A35^(bcpe_charts!B$7-1)*bcpe_charts!B$8*EXP(-0.5*ABS(IF(bcpe_charts!B$7&lt;&gt;0, (($A35/bcpe_charts!B$5)^bcpe_charts!B$7-1)/(bcpe_charts!B$7*bcpe_charts!B$6), LN($A35/bcpe_charts!B$5)/bcpe_charts!B$6)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5" s="1">
        <f>IFERROR(($A35^(bcpe_charts!C$7-1)*bcpe_charts!C$8*EXP(-0.5*ABS(IF(bcpe_charts!C$7&lt;&gt;0, (($A35/bcpe_charts!C$5)^bcpe_charts!C$7-1)/(bcpe_charts!C$7*bcpe_charts!C$6), LN($A35/bcpe_charts!C$5)/bcpe_charts!C$6)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35" t="s">
        <v>6</v>
      </c>
      <c r="O35">
        <f t="array" ref="O35">IFERROR(INDEX(bcpe!$N$2:$N$3529,MATCH(1,(bcpe!$J$2:$J$3529=O$1)*(bcpe!$K$2:$K$3529=$N3)*(bcpe!$P$2:$P$3529=$N$1),0)), "")</f>
        <v>-1.49025752967812</v>
      </c>
      <c r="P35">
        <f t="array" ref="P35">IFERROR(INDEX(bcpe!$N$2:$N$3529,MATCH(1,(bcpe!$J$2:$J$3529=P$1)*(bcpe!$K$2:$K$3529=$N3)*(bcpe!$P$2:$P$3529=$N$1),0)), "")</f>
        <v>-1.49025752967812</v>
      </c>
      <c r="Q35">
        <f t="array" ref="Q35">IFERROR(INDEX(bcpe!$N$2:$N$3529,MATCH(1,(bcpe!$J$2:$J$3529=Q$1)*(bcpe!$K$2:$K$3529=$N3)*(bcpe!$P$2:$P$3529=$N$1),0)), "")</f>
        <v>-1.49025752967812</v>
      </c>
      <c r="R35">
        <f t="array" ref="R35">IFERROR(INDEX(bcpe!$N$2:$N$3529,MATCH(1,(bcpe!$J$2:$J$3529=R$1)*(bcpe!$K$2:$K$3529=$N3)*(bcpe!$P$2:$P$3529=$N$1),0)), "")</f>
        <v>-1.49025752967812</v>
      </c>
      <c r="S35">
        <f t="array" ref="S35">IFERROR(INDEX(bcpe!$N$2:$N$3529,MATCH(1,(bcpe!$J$2:$J$3529=S$1)*(bcpe!$K$2:$K$3529=$N3)*(bcpe!$P$2:$P$3529=$N$1),0)), "")</f>
        <v>-1.49025752967812</v>
      </c>
      <c r="T35">
        <f t="array" ref="T35">IFERROR(INDEX(bcpe!$N$2:$N$3529,MATCH(1,(bcpe!$J$2:$J$3529=T$1)*(bcpe!$K$2:$K$3529=$N3)*(bcpe!$P$2:$P$3529=$N$1),0)), "")</f>
        <v>-1.49025752967812</v>
      </c>
      <c r="U35">
        <f t="array" ref="U35">IFERROR(INDEX(bcpe!$N$2:$N$3529,MATCH(1,(bcpe!$J$2:$J$3529=U$1)*(bcpe!$K$2:$K$3529=$N3)*(bcpe!$P$2:$P$3529=$N$1),0)), "")</f>
        <v>-1.49025752967812</v>
      </c>
      <c r="V35">
        <f t="array" ref="V35">IFERROR(INDEX(bcpe!$N$2:$N$3529,MATCH(1,(bcpe!$J$2:$J$3529=V$1)*(bcpe!$K$2:$K$3529=$N3)*(bcpe!$P$2:$P$3529=$N$1),0)), "")</f>
        <v>-1.49025752967812</v>
      </c>
      <c r="W35">
        <f t="array" ref="W35">IFERROR(INDEX(bcpe!$N$2:$N$3529,MATCH(1,(bcpe!$J$2:$J$3529=W$1)*(bcpe!$K$2:$K$3529=$N3)*(bcpe!$P$2:$P$3529=$N$1),0)), "")</f>
        <v>-1.49025752967812</v>
      </c>
      <c r="X35" t="s">
        <v>6</v>
      </c>
      <c r="Y35">
        <f t="array" ref="Y35">IFERROR(INDEX(bcpe!$F$2:$F$193,MATCH(1,(bcpe!$B$2:$B$193=Y$1)*(bcpe!$C$2:$C$193=$X35)*(bcpe!$H$2:$H$193=$X$1),0)), "")</f>
        <v>-1.2805137125269901</v>
      </c>
      <c r="Z35">
        <f t="array" ref="Z35">IFERROR(INDEX(bcpe!$F$2:$F$193,MATCH(1,(bcpe!$B$2:$B$193=Z$1)*(bcpe!$C$2:$C$193=$X35)*(bcpe!$H$2:$H$193=$X$1),0)), "")</f>
        <v>-3.5819703823297502</v>
      </c>
      <c r="AA35">
        <f t="array" ref="AA35">IFERROR(INDEX(bcpe!$F$2:$F$193,MATCH(1,(bcpe!$B$2:$B$193=AA$1)*(bcpe!$C$2:$C$193=$X35)*(bcpe!$H$2:$H$193=$X$1),0)), "")</f>
        <v>-1.6712060781386899</v>
      </c>
      <c r="AB35">
        <f t="array" ref="AB35">IFERROR(INDEX(bcpe!$F$2:$F$193,MATCH(1,(bcpe!$B$2:$B$193=AB$1)*(bcpe!$C$2:$C$193=$X35)*(bcpe!$H$2:$H$193=$X$1),0)), "")</f>
        <v>-1.7523560018756299</v>
      </c>
      <c r="AC35">
        <f t="array" ref="AC35">IFERROR(INDEX(bcpe!$F$2:$F$193,MATCH(1,(bcpe!$B$2:$B$193=AC$1)*(bcpe!$C$2:$C$193=$X35)*(bcpe!$H$2:$H$193=$X$1),0)), "")</f>
        <v>-1.59230381469412</v>
      </c>
      <c r="AD35">
        <f t="array" ref="AD35">IFERROR(INDEX(bcpe!$F$2:$F$193,MATCH(1,(bcpe!$B$2:$B$193=AD$1)*(bcpe!$C$2:$C$193=$X35)*(bcpe!$H$2:$H$193=$X$1),0)), "")</f>
        <v>-1.18808580401965</v>
      </c>
      <c r="AE35">
        <f t="array" ref="AE35">IFERROR(INDEX(bcpe!$F$2:$F$193,MATCH(1,(bcpe!$B$2:$B$193=AE$1)*(bcpe!$C$2:$C$193=$X35)*(bcpe!$H$2:$H$193=$X$1),0)), "")</f>
        <v>-1.21477038406489</v>
      </c>
      <c r="AF35">
        <f t="array" ref="AF35">IFERROR(INDEX(bcpe!$F$2:$F$193,MATCH(1,(bcpe!$B$2:$B$193=AF$1)*(bcpe!$C$2:$C$193=$X35)*(bcpe!$H$2:$H$193=$X$1),0)), "")</f>
        <v>-1.18901265610562</v>
      </c>
    </row>
    <row r="36" spans="1:32" x14ac:dyDescent="0.25">
      <c r="A36" s="1">
        <f t="shared" si="0"/>
        <v>2.2000000000000006</v>
      </c>
      <c r="B36" s="1">
        <f>IFERROR(($A36^(bcpe_charts!B$7-1)*bcpe_charts!B$8*EXP(-0.5*ABS(IF(bcpe_charts!B$7&lt;&gt;0, (($A36/bcpe_charts!B$5)^bcpe_charts!B$7-1)/(bcpe_charts!B$7*bcpe_charts!B$6), LN($A36/bcpe_charts!B$5)/bcpe_charts!B$6)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6" s="1">
        <f>IFERROR(($A36^(bcpe_charts!C$7-1)*bcpe_charts!C$8*EXP(-0.5*ABS(IF(bcpe_charts!C$7&lt;&gt;0, (($A36/bcpe_charts!C$5)^bcpe_charts!C$7-1)/(bcpe_charts!C$7*bcpe_charts!C$6), LN($A36/bcpe_charts!C$5)/bcpe_charts!C$6)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36" t="s">
        <v>9</v>
      </c>
      <c r="O36">
        <f t="array" ref="O36">IFERROR(INDEX(bcpe!$N$2:$N$3529,MATCH(1,(bcpe!$J$2:$J$3529=O$1)*(bcpe!$K$2:$K$3529=$N4)*(bcpe!$P$2:$P$3529=$N$1),0)), "")</f>
        <v>-1.4074210298099199</v>
      </c>
      <c r="P36">
        <f t="array" ref="P36">IFERROR(INDEX(bcpe!$N$2:$N$3529,MATCH(1,(bcpe!$J$2:$J$3529=P$1)*(bcpe!$K$2:$K$3529=$N4)*(bcpe!$P$2:$P$3529=$N$1),0)), "")</f>
        <v>-1.4074210298099199</v>
      </c>
      <c r="Q36">
        <f t="array" ref="Q36">IFERROR(INDEX(bcpe!$N$2:$N$3529,MATCH(1,(bcpe!$J$2:$J$3529=Q$1)*(bcpe!$K$2:$K$3529=$N4)*(bcpe!$P$2:$P$3529=$N$1),0)), "")</f>
        <v>-1.4074210298099199</v>
      </c>
      <c r="R36">
        <f t="array" ref="R36">IFERROR(INDEX(bcpe!$N$2:$N$3529,MATCH(1,(bcpe!$J$2:$J$3529=R$1)*(bcpe!$K$2:$K$3529=$N4)*(bcpe!$P$2:$P$3529=$N$1),0)), "")</f>
        <v>-1.4074210298099199</v>
      </c>
      <c r="S36">
        <f t="array" ref="S36">IFERROR(INDEX(bcpe!$N$2:$N$3529,MATCH(1,(bcpe!$J$2:$J$3529=S$1)*(bcpe!$K$2:$K$3529=$N4)*(bcpe!$P$2:$P$3529=$N$1),0)), "")</f>
        <v>-1.4074210298099199</v>
      </c>
      <c r="T36">
        <f t="array" ref="T36">IFERROR(INDEX(bcpe!$N$2:$N$3529,MATCH(1,(bcpe!$J$2:$J$3529=T$1)*(bcpe!$K$2:$K$3529=$N4)*(bcpe!$P$2:$P$3529=$N$1),0)), "")</f>
        <v>-1.4074210298099199</v>
      </c>
      <c r="U36">
        <f t="array" ref="U36">IFERROR(INDEX(bcpe!$N$2:$N$3529,MATCH(1,(bcpe!$J$2:$J$3529=U$1)*(bcpe!$K$2:$K$3529=$N4)*(bcpe!$P$2:$P$3529=$N$1),0)), "")</f>
        <v>-1.4074210298099199</v>
      </c>
      <c r="V36">
        <f t="array" ref="V36">IFERROR(INDEX(bcpe!$N$2:$N$3529,MATCH(1,(bcpe!$J$2:$J$3529=V$1)*(bcpe!$K$2:$K$3529=$N4)*(bcpe!$P$2:$P$3529=$N$1),0)), "")</f>
        <v>-1.4074210298099199</v>
      </c>
      <c r="W36">
        <f t="array" ref="W36">IFERROR(INDEX(bcpe!$N$2:$N$3529,MATCH(1,(bcpe!$J$2:$J$3529=W$1)*(bcpe!$K$2:$K$3529=$N4)*(bcpe!$P$2:$P$3529=$N$1),0)), "")</f>
        <v>-1.4074210298099199</v>
      </c>
      <c r="X36" t="s">
        <v>9</v>
      </c>
      <c r="Y36">
        <f t="array" ref="Y36">IFERROR(INDEX(bcpe!$F$2:$F$193,MATCH(1,(bcpe!$B$2:$B$193=Y$1)*(bcpe!$C$2:$C$193=$X36)*(bcpe!$H$2:$H$193=$X$1),0)), "")</f>
        <v>-1.93028619721816</v>
      </c>
      <c r="Z36">
        <f t="array" ref="Z36">IFERROR(INDEX(bcpe!$F$2:$F$193,MATCH(1,(bcpe!$B$2:$B$193=Z$1)*(bcpe!$C$2:$C$193=$X36)*(bcpe!$H$2:$H$193=$X$1),0)), "")</f>
        <v>-1.70435469798383</v>
      </c>
      <c r="AA36">
        <f t="array" ref="AA36">IFERROR(INDEX(bcpe!$F$2:$F$193,MATCH(1,(bcpe!$B$2:$B$193=AA$1)*(bcpe!$C$2:$C$193=$X36)*(bcpe!$H$2:$H$193=$X$1),0)), "")</f>
        <v>-2.0749303927972802</v>
      </c>
      <c r="AB36">
        <f t="array" ref="AB36">IFERROR(INDEX(bcpe!$F$2:$F$193,MATCH(1,(bcpe!$B$2:$B$193=AB$1)*(bcpe!$C$2:$C$193=$X36)*(bcpe!$H$2:$H$193=$X$1),0)), "")</f>
        <v>-1.7249214142626901</v>
      </c>
      <c r="AC36">
        <f t="array" ref="AC36">IFERROR(INDEX(bcpe!$F$2:$F$193,MATCH(1,(bcpe!$B$2:$B$193=AC$1)*(bcpe!$C$2:$C$193=$X36)*(bcpe!$H$2:$H$193=$X$1),0)), "")</f>
        <v>-1.1215324784273499</v>
      </c>
      <c r="AD36">
        <f t="array" ref="AD36">IFERROR(INDEX(bcpe!$F$2:$F$193,MATCH(1,(bcpe!$B$2:$B$193=AD$1)*(bcpe!$C$2:$C$193=$X36)*(bcpe!$H$2:$H$193=$X$1),0)), "")</f>
        <v>-1.2294667498937599</v>
      </c>
      <c r="AE36">
        <f t="array" ref="AE36">IFERROR(INDEX(bcpe!$F$2:$F$193,MATCH(1,(bcpe!$B$2:$B$193=AE$1)*(bcpe!$C$2:$C$193=$X36)*(bcpe!$H$2:$H$193=$X$1),0)), "")</f>
        <v>-1.3047258958949199</v>
      </c>
      <c r="AF36">
        <f t="array" ref="AF36">IFERROR(INDEX(bcpe!$F$2:$F$193,MATCH(1,(bcpe!$B$2:$B$193=AF$1)*(bcpe!$C$2:$C$193=$X36)*(bcpe!$H$2:$H$193=$X$1),0)), "")</f>
        <v>-1.15814657811862</v>
      </c>
    </row>
    <row r="37" spans="1:32" x14ac:dyDescent="0.25">
      <c r="A37" s="1">
        <f t="shared" si="0"/>
        <v>2.3000000000000007</v>
      </c>
      <c r="B37" s="1">
        <f>IFERROR(($A37^(bcpe_charts!B$7-1)*bcpe_charts!B$8*EXP(-0.5*ABS(IF(bcpe_charts!B$7&lt;&gt;0, (($A37/bcpe_charts!B$5)^bcpe_charts!B$7-1)/(bcpe_charts!B$7*bcpe_charts!B$6), LN($A37/bcpe_charts!B$5)/bcpe_charts!B$6)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7" s="1">
        <f>IFERROR(($A37^(bcpe_charts!C$7-1)*bcpe_charts!C$8*EXP(-0.5*ABS(IF(bcpe_charts!C$7&lt;&gt;0, (($A37/bcpe_charts!C$5)^bcpe_charts!C$7-1)/(bcpe_charts!C$7*bcpe_charts!C$6), LN($A37/bcpe_charts!C$5)/bcpe_charts!C$6)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37" t="s">
        <v>10</v>
      </c>
      <c r="O37">
        <f t="array" ref="O37">IFERROR(INDEX(bcpe!$N$2:$N$3529,MATCH(1,(bcpe!$J$2:$J$3529=O$1)*(bcpe!$K$2:$K$3529=$N5)*(bcpe!$P$2:$P$3529=$N$1),0)), "")</f>
        <v>-1.39115786139663</v>
      </c>
      <c r="P37">
        <f t="array" ref="P37">IFERROR(INDEX(bcpe!$N$2:$N$3529,MATCH(1,(bcpe!$J$2:$J$3529=P$1)*(bcpe!$K$2:$K$3529=$N5)*(bcpe!$P$2:$P$3529=$N$1),0)), "")</f>
        <v>-1.39115786139663</v>
      </c>
      <c r="Q37">
        <f t="array" ref="Q37">IFERROR(INDEX(bcpe!$N$2:$N$3529,MATCH(1,(bcpe!$J$2:$J$3529=Q$1)*(bcpe!$K$2:$K$3529=$N5)*(bcpe!$P$2:$P$3529=$N$1),0)), "")</f>
        <v>-1.39115786139663</v>
      </c>
      <c r="R37">
        <f t="array" ref="R37">IFERROR(INDEX(bcpe!$N$2:$N$3529,MATCH(1,(bcpe!$J$2:$J$3529=R$1)*(bcpe!$K$2:$K$3529=$N5)*(bcpe!$P$2:$P$3529=$N$1),0)), "")</f>
        <v>-1.39115786139663</v>
      </c>
      <c r="S37">
        <f t="array" ref="S37">IFERROR(INDEX(bcpe!$N$2:$N$3529,MATCH(1,(bcpe!$J$2:$J$3529=S$1)*(bcpe!$K$2:$K$3529=$N5)*(bcpe!$P$2:$P$3529=$N$1),0)), "")</f>
        <v>-1.39115786139663</v>
      </c>
      <c r="T37">
        <f t="array" ref="T37">IFERROR(INDEX(bcpe!$N$2:$N$3529,MATCH(1,(bcpe!$J$2:$J$3529=T$1)*(bcpe!$K$2:$K$3529=$N5)*(bcpe!$P$2:$P$3529=$N$1),0)), "")</f>
        <v>-1.39115786139663</v>
      </c>
      <c r="U37">
        <f t="array" ref="U37">IFERROR(INDEX(bcpe!$N$2:$N$3529,MATCH(1,(bcpe!$J$2:$J$3529=U$1)*(bcpe!$K$2:$K$3529=$N5)*(bcpe!$P$2:$P$3529=$N$1),0)), "")</f>
        <v>-1.39115786139663</v>
      </c>
      <c r="V37">
        <f t="array" ref="V37">IFERROR(INDEX(bcpe!$N$2:$N$3529,MATCH(1,(bcpe!$J$2:$J$3529=V$1)*(bcpe!$K$2:$K$3529=$N5)*(bcpe!$P$2:$P$3529=$N$1),0)), "")</f>
        <v>-1.39115786139663</v>
      </c>
      <c r="W37">
        <f t="array" ref="W37">IFERROR(INDEX(bcpe!$N$2:$N$3529,MATCH(1,(bcpe!$J$2:$J$3529=W$1)*(bcpe!$K$2:$K$3529=$N5)*(bcpe!$P$2:$P$3529=$N$1),0)), "")</f>
        <v>-1.39115786139663</v>
      </c>
      <c r="X37" t="s">
        <v>10</v>
      </c>
      <c r="Y37">
        <f t="array" ref="Y37">IFERROR(INDEX(bcpe!$F$2:$F$193,MATCH(1,(bcpe!$B$2:$B$193=Y$1)*(bcpe!$C$2:$C$193=$X37)*(bcpe!$H$2:$H$193=$X$1),0)), "")</f>
        <v>-2.4022744213396399</v>
      </c>
      <c r="Z37">
        <f t="array" ref="Z37">IFERROR(INDEX(bcpe!$F$2:$F$193,MATCH(1,(bcpe!$B$2:$B$193=Z$1)*(bcpe!$C$2:$C$193=$X37)*(bcpe!$H$2:$H$193=$X$1),0)), "")</f>
        <v>-1.6597343830815501</v>
      </c>
      <c r="AA37">
        <f t="array" ref="AA37">IFERROR(INDEX(bcpe!$F$2:$F$193,MATCH(1,(bcpe!$B$2:$B$193=AA$1)*(bcpe!$C$2:$C$193=$X37)*(bcpe!$H$2:$H$193=$X$1),0)), "")</f>
        <v>-1.2754231717587099</v>
      </c>
      <c r="AB37">
        <f t="array" ref="AB37">IFERROR(INDEX(bcpe!$F$2:$F$193,MATCH(1,(bcpe!$B$2:$B$193=AB$1)*(bcpe!$C$2:$C$193=$X37)*(bcpe!$H$2:$H$193=$X$1),0)), "")</f>
        <v>-1.4608992408883299</v>
      </c>
      <c r="AC37">
        <f t="array" ref="AC37">IFERROR(INDEX(bcpe!$F$2:$F$193,MATCH(1,(bcpe!$B$2:$B$193=AC$1)*(bcpe!$C$2:$C$193=$X37)*(bcpe!$H$2:$H$193=$X$1),0)), "")</f>
        <v>-1.1509091053781799</v>
      </c>
      <c r="AD37">
        <f t="array" ref="AD37">IFERROR(INDEX(bcpe!$F$2:$F$193,MATCH(1,(bcpe!$B$2:$B$193=AD$1)*(bcpe!$C$2:$C$193=$X37)*(bcpe!$H$2:$H$193=$X$1),0)), "")</f>
        <v>-1.08862632003714</v>
      </c>
      <c r="AE37">
        <f t="array" ref="AE37">IFERROR(INDEX(bcpe!$F$2:$F$193,MATCH(1,(bcpe!$B$2:$B$193=AE$1)*(bcpe!$C$2:$C$193=$X37)*(bcpe!$H$2:$H$193=$X$1),0)), "")</f>
        <v>-1.3053251380061499</v>
      </c>
      <c r="AF37">
        <f t="array" ref="AF37">IFERROR(INDEX(bcpe!$F$2:$F$193,MATCH(1,(bcpe!$B$2:$B$193=AF$1)*(bcpe!$C$2:$C$193=$X37)*(bcpe!$H$2:$H$193=$X$1),0)), "")</f>
        <v>-1.44214819819361</v>
      </c>
    </row>
    <row r="38" spans="1:32" x14ac:dyDescent="0.25">
      <c r="A38" s="1">
        <f t="shared" si="0"/>
        <v>2.4000000000000008</v>
      </c>
      <c r="B38" s="1">
        <f>IFERROR(($A38^(bcpe_charts!B$7-1)*bcpe_charts!B$8*EXP(-0.5*ABS(IF(bcpe_charts!B$7&lt;&gt;0, (($A38/bcpe_charts!B$5)^bcpe_charts!B$7-1)/(bcpe_charts!B$7*bcpe_charts!B$6), LN($A38/bcpe_charts!B$5)/bcpe_charts!B$6)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8" s="1">
        <f>IFERROR(($A38^(bcpe_charts!C$7-1)*bcpe_charts!C$8*EXP(-0.5*ABS(IF(bcpe_charts!C$7&lt;&gt;0, (($A38/bcpe_charts!C$5)^bcpe_charts!C$7-1)/(bcpe_charts!C$7*bcpe_charts!C$6), LN($A38/bcpe_charts!C$5)/bcpe_charts!C$6)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38" t="s">
        <v>11</v>
      </c>
      <c r="O38">
        <f t="array" ref="O38">IFERROR(INDEX(bcpe!$N$2:$N$3529,MATCH(1,(bcpe!$J$2:$J$3529=O$1)*(bcpe!$K$2:$K$3529=$N6)*(bcpe!$P$2:$P$3529=$N$1),0)), "")</f>
        <v>-1.1801970816726</v>
      </c>
      <c r="P38">
        <f t="array" ref="P38">IFERROR(INDEX(bcpe!$N$2:$N$3529,MATCH(1,(bcpe!$J$2:$J$3529=P$1)*(bcpe!$K$2:$K$3529=$N6)*(bcpe!$P$2:$P$3529=$N$1),0)), "")</f>
        <v>-1.1801970816726</v>
      </c>
      <c r="Q38">
        <f t="array" ref="Q38">IFERROR(INDEX(bcpe!$N$2:$N$3529,MATCH(1,(bcpe!$J$2:$J$3529=Q$1)*(bcpe!$K$2:$K$3529=$N6)*(bcpe!$P$2:$P$3529=$N$1),0)), "")</f>
        <v>-1.1801970816726</v>
      </c>
      <c r="R38">
        <f t="array" ref="R38">IFERROR(INDEX(bcpe!$N$2:$N$3529,MATCH(1,(bcpe!$J$2:$J$3529=R$1)*(bcpe!$K$2:$K$3529=$N6)*(bcpe!$P$2:$P$3529=$N$1),0)), "")</f>
        <v>-1.1801970816726</v>
      </c>
      <c r="S38">
        <f t="array" ref="S38">IFERROR(INDEX(bcpe!$N$2:$N$3529,MATCH(1,(bcpe!$J$2:$J$3529=S$1)*(bcpe!$K$2:$K$3529=$N6)*(bcpe!$P$2:$P$3529=$N$1),0)), "")</f>
        <v>-1.1801970816726</v>
      </c>
      <c r="T38">
        <f t="array" ref="T38">IFERROR(INDEX(bcpe!$N$2:$N$3529,MATCH(1,(bcpe!$J$2:$J$3529=T$1)*(bcpe!$K$2:$K$3529=$N6)*(bcpe!$P$2:$P$3529=$N$1),0)), "")</f>
        <v>-1.1801970816726</v>
      </c>
      <c r="U38">
        <f t="array" ref="U38">IFERROR(INDEX(bcpe!$N$2:$N$3529,MATCH(1,(bcpe!$J$2:$J$3529=U$1)*(bcpe!$K$2:$K$3529=$N6)*(bcpe!$P$2:$P$3529=$N$1),0)), "")</f>
        <v>-1.1801970816726</v>
      </c>
      <c r="V38">
        <f t="array" ref="V38">IFERROR(INDEX(bcpe!$N$2:$N$3529,MATCH(1,(bcpe!$J$2:$J$3529=V$1)*(bcpe!$K$2:$K$3529=$N6)*(bcpe!$P$2:$P$3529=$N$1),0)), "")</f>
        <v>-1.1801970816726</v>
      </c>
      <c r="W38">
        <f t="array" ref="W38">IFERROR(INDEX(bcpe!$N$2:$N$3529,MATCH(1,(bcpe!$J$2:$J$3529=W$1)*(bcpe!$K$2:$K$3529=$N6)*(bcpe!$P$2:$P$3529=$N$1),0)), "")</f>
        <v>-1.1801970816726</v>
      </c>
      <c r="X38" t="s">
        <v>11</v>
      </c>
      <c r="Y38">
        <f t="array" ref="Y38">IFERROR(INDEX(bcpe!$F$2:$F$193,MATCH(1,(bcpe!$B$2:$B$193=Y$1)*(bcpe!$C$2:$C$193=$X38)*(bcpe!$H$2:$H$193=$X$1),0)), "")</f>
        <v>-1.1618898691070501</v>
      </c>
      <c r="Z38">
        <f t="array" ref="Z38">IFERROR(INDEX(bcpe!$F$2:$F$193,MATCH(1,(bcpe!$B$2:$B$193=Z$1)*(bcpe!$C$2:$C$193=$X38)*(bcpe!$H$2:$H$193=$X$1),0)), "")</f>
        <v>-1.62260342259659</v>
      </c>
      <c r="AA38">
        <f t="array" ref="AA38">IFERROR(INDEX(bcpe!$F$2:$F$193,MATCH(1,(bcpe!$B$2:$B$193=AA$1)*(bcpe!$C$2:$C$193=$X38)*(bcpe!$H$2:$H$193=$X$1),0)), "")</f>
        <v>-1.3529578856761899</v>
      </c>
      <c r="AB38">
        <f t="array" ref="AB38">IFERROR(INDEX(bcpe!$F$2:$F$193,MATCH(1,(bcpe!$B$2:$B$193=AB$1)*(bcpe!$C$2:$C$193=$X38)*(bcpe!$H$2:$H$193=$X$1),0)), "")</f>
        <v>-1.53234885043554</v>
      </c>
      <c r="AC38">
        <f t="array" ref="AC38">IFERROR(INDEX(bcpe!$F$2:$F$193,MATCH(1,(bcpe!$B$2:$B$193=AC$1)*(bcpe!$C$2:$C$193=$X38)*(bcpe!$H$2:$H$193=$X$1),0)), "")</f>
        <v>-1.0943874416825501</v>
      </c>
      <c r="AD38">
        <f t="array" ref="AD38">IFERROR(INDEX(bcpe!$F$2:$F$193,MATCH(1,(bcpe!$B$2:$B$193=AD$1)*(bcpe!$C$2:$C$193=$X38)*(bcpe!$H$2:$H$193=$X$1),0)), "")</f>
        <v>-1.3733869987568099</v>
      </c>
      <c r="AE38">
        <f t="array" ref="AE38">IFERROR(INDEX(bcpe!$F$2:$F$193,MATCH(1,(bcpe!$B$2:$B$193=AE$1)*(bcpe!$C$2:$C$193=$X38)*(bcpe!$H$2:$H$193=$X$1),0)), "")</f>
        <v>-0.75769467181446404</v>
      </c>
      <c r="AF38">
        <f t="array" ref="AF38">IFERROR(INDEX(bcpe!$F$2:$F$193,MATCH(1,(bcpe!$B$2:$B$193=AF$1)*(bcpe!$C$2:$C$193=$X38)*(bcpe!$H$2:$H$193=$X$1),0)), "")</f>
        <v>-1.15364399292306</v>
      </c>
    </row>
    <row r="39" spans="1:32" x14ac:dyDescent="0.25">
      <c r="A39" s="1">
        <f t="shared" si="0"/>
        <v>2.5000000000000009</v>
      </c>
      <c r="B39" s="1">
        <f>IFERROR(($A39^(bcpe_charts!B$7-1)*bcpe_charts!B$8*EXP(-0.5*ABS(IF(bcpe_charts!B$7&lt;&gt;0, (($A39/bcpe_charts!B$5)^bcpe_charts!B$7-1)/(bcpe_charts!B$7*bcpe_charts!B$6), LN($A39/bcpe_charts!B$5)/bcpe_charts!B$6)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39" s="1">
        <f>IFERROR(($A39^(bcpe_charts!C$7-1)*bcpe_charts!C$8*EXP(-0.5*ABS(IF(bcpe_charts!C$7&lt;&gt;0, (($A39/bcpe_charts!C$5)^bcpe_charts!C$7-1)/(bcpe_charts!C$7*bcpe_charts!C$6), LN($A39/bcpe_charts!C$5)/bcpe_charts!C$6)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39" t="s">
        <v>13</v>
      </c>
      <c r="O39">
        <f t="array" ref="O39">IFERROR(INDEX(bcpe!$N$2:$N$3529,MATCH(1,(bcpe!$J$2:$J$3529=O$1)*(bcpe!$K$2:$K$3529=$N7)*(bcpe!$P$2:$P$3529=$N$1),0)), "")</f>
        <v>-1.0842362519236199</v>
      </c>
      <c r="P39">
        <f t="array" ref="P39">IFERROR(INDEX(bcpe!$N$2:$N$3529,MATCH(1,(bcpe!$J$2:$J$3529=P$1)*(bcpe!$K$2:$K$3529=$N7)*(bcpe!$P$2:$P$3529=$N$1),0)), "")</f>
        <v>-1.0842362519236199</v>
      </c>
      <c r="Q39">
        <f t="array" ref="Q39">IFERROR(INDEX(bcpe!$N$2:$N$3529,MATCH(1,(bcpe!$J$2:$J$3529=Q$1)*(bcpe!$K$2:$K$3529=$N7)*(bcpe!$P$2:$P$3529=$N$1),0)), "")</f>
        <v>-1.0842362519236199</v>
      </c>
      <c r="R39">
        <f t="array" ref="R39">IFERROR(INDEX(bcpe!$N$2:$N$3529,MATCH(1,(bcpe!$J$2:$J$3529=R$1)*(bcpe!$K$2:$K$3529=$N7)*(bcpe!$P$2:$P$3529=$N$1),0)), "")</f>
        <v>-1.0842362519236199</v>
      </c>
      <c r="S39">
        <f t="array" ref="S39">IFERROR(INDEX(bcpe!$N$2:$N$3529,MATCH(1,(bcpe!$J$2:$J$3529=S$1)*(bcpe!$K$2:$K$3529=$N7)*(bcpe!$P$2:$P$3529=$N$1),0)), "")</f>
        <v>-1.0842362519236199</v>
      </c>
      <c r="T39">
        <f t="array" ref="T39">IFERROR(INDEX(bcpe!$N$2:$N$3529,MATCH(1,(bcpe!$J$2:$J$3529=T$1)*(bcpe!$K$2:$K$3529=$N7)*(bcpe!$P$2:$P$3529=$N$1),0)), "")</f>
        <v>-1.0842362519236199</v>
      </c>
      <c r="U39">
        <f t="array" ref="U39">IFERROR(INDEX(bcpe!$N$2:$N$3529,MATCH(1,(bcpe!$J$2:$J$3529=U$1)*(bcpe!$K$2:$K$3529=$N7)*(bcpe!$P$2:$P$3529=$N$1),0)), "")</f>
        <v>-1.0842362519236199</v>
      </c>
      <c r="V39">
        <f t="array" ref="V39">IFERROR(INDEX(bcpe!$N$2:$N$3529,MATCH(1,(bcpe!$J$2:$J$3529=V$1)*(bcpe!$K$2:$K$3529=$N7)*(bcpe!$P$2:$P$3529=$N$1),0)), "")</f>
        <v>-1.0842362519236199</v>
      </c>
      <c r="W39">
        <f t="array" ref="W39">IFERROR(INDEX(bcpe!$N$2:$N$3529,MATCH(1,(bcpe!$J$2:$J$3529=W$1)*(bcpe!$K$2:$K$3529=$N7)*(bcpe!$P$2:$P$3529=$N$1),0)), "")</f>
        <v>-1.0842362519236199</v>
      </c>
      <c r="X39" t="s">
        <v>13</v>
      </c>
      <c r="Y39">
        <f t="array" ref="Y39">IFERROR(INDEX(bcpe!$F$2:$F$193,MATCH(1,(bcpe!$B$2:$B$193=Y$1)*(bcpe!$C$2:$C$193=$X39)*(bcpe!$H$2:$H$193=$X$1),0)), "")</f>
        <v>-0.77231638567949601</v>
      </c>
      <c r="Z39">
        <f t="array" ref="Z39">IFERROR(INDEX(bcpe!$F$2:$F$193,MATCH(1,(bcpe!$B$2:$B$193=Z$1)*(bcpe!$C$2:$C$193=$X39)*(bcpe!$H$2:$H$193=$X$1),0)), "")</f>
        <v>-2.25040771896998</v>
      </c>
      <c r="AA39">
        <f t="array" ref="AA39">IFERROR(INDEX(bcpe!$F$2:$F$193,MATCH(1,(bcpe!$B$2:$B$193=AA$1)*(bcpe!$C$2:$C$193=$X39)*(bcpe!$H$2:$H$193=$X$1),0)), "")</f>
        <v>-1.4315949698559001</v>
      </c>
      <c r="AB39">
        <f t="array" ref="AB39">IFERROR(INDEX(bcpe!$F$2:$F$193,MATCH(1,(bcpe!$B$2:$B$193=AB$1)*(bcpe!$C$2:$C$193=$X39)*(bcpe!$H$2:$H$193=$X$1),0)), "")</f>
        <v>-1.15269907232319</v>
      </c>
      <c r="AC39">
        <f t="array" ref="AC39">IFERROR(INDEX(bcpe!$F$2:$F$193,MATCH(1,(bcpe!$B$2:$B$193=AC$1)*(bcpe!$C$2:$C$193=$X39)*(bcpe!$H$2:$H$193=$X$1),0)), "")</f>
        <v>-1.00060593408556</v>
      </c>
      <c r="AD39">
        <f t="array" ref="AD39">IFERROR(INDEX(bcpe!$F$2:$F$193,MATCH(1,(bcpe!$B$2:$B$193=AD$1)*(bcpe!$C$2:$C$193=$X39)*(bcpe!$H$2:$H$193=$X$1),0)), "")</f>
        <v>-0.882390765524806</v>
      </c>
      <c r="AE39">
        <f t="array" ref="AE39">IFERROR(INDEX(bcpe!$F$2:$F$193,MATCH(1,(bcpe!$B$2:$B$193=AE$1)*(bcpe!$C$2:$C$193=$X39)*(bcpe!$H$2:$H$193=$X$1),0)), "")</f>
        <v>-0.91748459186498299</v>
      </c>
      <c r="AF39">
        <f t="array" ref="AF39">IFERROR(INDEX(bcpe!$F$2:$F$193,MATCH(1,(bcpe!$B$2:$B$193=AF$1)*(bcpe!$C$2:$C$193=$X39)*(bcpe!$H$2:$H$193=$X$1),0)), "")</f>
        <v>-0.99571430645014203</v>
      </c>
    </row>
    <row r="40" spans="1:32" x14ac:dyDescent="0.25">
      <c r="A40" s="1">
        <f t="shared" si="0"/>
        <v>2.600000000000001</v>
      </c>
      <c r="B40" s="1">
        <f>IFERROR(($A40^(bcpe_charts!B$7-1)*bcpe_charts!B$8*EXP(-0.5*ABS(IF(bcpe_charts!B$7&lt;&gt;0, (($A40/bcpe_charts!B$5)^bcpe_charts!B$7-1)/(bcpe_charts!B$7*bcpe_charts!B$6), LN($A40/bcpe_charts!B$5)/bcpe_charts!B$6)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0" s="1">
        <f>IFERROR(($A40^(bcpe_charts!C$7-1)*bcpe_charts!C$8*EXP(-0.5*ABS(IF(bcpe_charts!C$7&lt;&gt;0, (($A40/bcpe_charts!C$5)^bcpe_charts!C$7-1)/(bcpe_charts!C$7*bcpe_charts!C$6), LN($A40/bcpe_charts!C$5)/bcpe_charts!C$6)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40" t="s">
        <v>14</v>
      </c>
      <c r="O40">
        <f t="array" ref="O40">IFERROR(INDEX(bcpe!$N$2:$N$3529,MATCH(1,(bcpe!$J$2:$J$3529=O$1)*(bcpe!$K$2:$K$3529=$N8)*(bcpe!$P$2:$P$3529=$N$1),0)), "")</f>
        <v>-0.98442063434633298</v>
      </c>
      <c r="P40">
        <f t="array" ref="P40">IFERROR(INDEX(bcpe!$N$2:$N$3529,MATCH(1,(bcpe!$J$2:$J$3529=P$1)*(bcpe!$K$2:$K$3529=$N8)*(bcpe!$P$2:$P$3529=$N$1),0)), "")</f>
        <v>-0.98442063434633298</v>
      </c>
      <c r="Q40">
        <f t="array" ref="Q40">IFERROR(INDEX(bcpe!$N$2:$N$3529,MATCH(1,(bcpe!$J$2:$J$3529=Q$1)*(bcpe!$K$2:$K$3529=$N8)*(bcpe!$P$2:$P$3529=$N$1),0)), "")</f>
        <v>-0.98442063434633298</v>
      </c>
      <c r="R40">
        <f t="array" ref="R40">IFERROR(INDEX(bcpe!$N$2:$N$3529,MATCH(1,(bcpe!$J$2:$J$3529=R$1)*(bcpe!$K$2:$K$3529=$N8)*(bcpe!$P$2:$P$3529=$N$1),0)), "")</f>
        <v>-0.98442063434633298</v>
      </c>
      <c r="S40">
        <f t="array" ref="S40">IFERROR(INDEX(bcpe!$N$2:$N$3529,MATCH(1,(bcpe!$J$2:$J$3529=S$1)*(bcpe!$K$2:$K$3529=$N8)*(bcpe!$P$2:$P$3529=$N$1),0)), "")</f>
        <v>-0.98442063434633298</v>
      </c>
      <c r="T40">
        <f t="array" ref="T40">IFERROR(INDEX(bcpe!$N$2:$N$3529,MATCH(1,(bcpe!$J$2:$J$3529=T$1)*(bcpe!$K$2:$K$3529=$N8)*(bcpe!$P$2:$P$3529=$N$1),0)), "")</f>
        <v>-0.98442063434633298</v>
      </c>
      <c r="U40">
        <f t="array" ref="U40">IFERROR(INDEX(bcpe!$N$2:$N$3529,MATCH(1,(bcpe!$J$2:$J$3529=U$1)*(bcpe!$K$2:$K$3529=$N8)*(bcpe!$P$2:$P$3529=$N$1),0)), "")</f>
        <v>-0.98442063434633298</v>
      </c>
      <c r="V40">
        <f t="array" ref="V40">IFERROR(INDEX(bcpe!$N$2:$N$3529,MATCH(1,(bcpe!$J$2:$J$3529=V$1)*(bcpe!$K$2:$K$3529=$N8)*(bcpe!$P$2:$P$3529=$N$1),0)), "")</f>
        <v>-0.98442063434633298</v>
      </c>
      <c r="W40">
        <f t="array" ref="W40">IFERROR(INDEX(bcpe!$N$2:$N$3529,MATCH(1,(bcpe!$J$2:$J$3529=W$1)*(bcpe!$K$2:$K$3529=$N8)*(bcpe!$P$2:$P$3529=$N$1),0)), "")</f>
        <v>-0.98442063434633298</v>
      </c>
      <c r="X40" t="s">
        <v>14</v>
      </c>
      <c r="Y40">
        <f t="array" ref="Y40">IFERROR(INDEX(bcpe!$F$2:$F$193,MATCH(1,(bcpe!$B$2:$B$193=Y$1)*(bcpe!$C$2:$C$193=$X40)*(bcpe!$H$2:$H$193=$X$1),0)), "")</f>
        <v>-1.28709372903082</v>
      </c>
      <c r="Z40">
        <f t="array" ref="Z40">IFERROR(INDEX(bcpe!$F$2:$F$193,MATCH(1,(bcpe!$B$2:$B$193=Z$1)*(bcpe!$C$2:$C$193=$X40)*(bcpe!$H$2:$H$193=$X$1),0)), "")</f>
        <v>-1.0063871489546601</v>
      </c>
      <c r="AA40">
        <f t="array" ref="AA40">IFERROR(INDEX(bcpe!$F$2:$F$193,MATCH(1,(bcpe!$B$2:$B$193=AA$1)*(bcpe!$C$2:$C$193=$X40)*(bcpe!$H$2:$H$193=$X$1),0)), "")</f>
        <v>-1.0120465548061399</v>
      </c>
      <c r="AB40">
        <f t="array" ref="AB40">IFERROR(INDEX(bcpe!$F$2:$F$193,MATCH(1,(bcpe!$B$2:$B$193=AB$1)*(bcpe!$C$2:$C$193=$X40)*(bcpe!$H$2:$H$193=$X$1),0)), "")</f>
        <v>-1.1764828906689999</v>
      </c>
      <c r="AC40">
        <f t="array" ref="AC40">IFERROR(INDEX(bcpe!$F$2:$F$193,MATCH(1,(bcpe!$B$2:$B$193=AC$1)*(bcpe!$C$2:$C$193=$X40)*(bcpe!$H$2:$H$193=$X$1),0)), "")</f>
        <v>-1.00472302683842</v>
      </c>
      <c r="AD40">
        <f t="array" ref="AD40">IFERROR(INDEX(bcpe!$F$2:$F$193,MATCH(1,(bcpe!$B$2:$B$193=AD$1)*(bcpe!$C$2:$C$193=$X40)*(bcpe!$H$2:$H$193=$X$1),0)), "")</f>
        <v>-1.27995783460998</v>
      </c>
      <c r="AE40">
        <f t="array" ref="AE40">IFERROR(INDEX(bcpe!$F$2:$F$193,MATCH(1,(bcpe!$B$2:$B$193=AE$1)*(bcpe!$C$2:$C$193=$X40)*(bcpe!$H$2:$H$193=$X$1),0)), "")</f>
        <v>-0.99064141011534501</v>
      </c>
      <c r="AF40">
        <f t="array" ref="AF40">IFERROR(INDEX(bcpe!$F$2:$F$193,MATCH(1,(bcpe!$B$2:$B$193=AF$1)*(bcpe!$C$2:$C$193=$X40)*(bcpe!$H$2:$H$193=$X$1),0)), "")</f>
        <v>-0.82819931224129795</v>
      </c>
    </row>
    <row r="41" spans="1:32" x14ac:dyDescent="0.25">
      <c r="A41" s="1">
        <f t="shared" si="0"/>
        <v>2.7000000000000011</v>
      </c>
      <c r="B41" s="1">
        <f>IFERROR(($A41^(bcpe_charts!B$7-1)*bcpe_charts!B$8*EXP(-0.5*ABS(IF(bcpe_charts!B$7&lt;&gt;0, (($A41/bcpe_charts!B$5)^bcpe_charts!B$7-1)/(bcpe_charts!B$7*bcpe_charts!B$6), LN($A41/bcpe_charts!B$5)/bcpe_charts!B$6)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1" s="1">
        <f>IFERROR(($A41^(bcpe_charts!C$7-1)*bcpe_charts!C$8*EXP(-0.5*ABS(IF(bcpe_charts!C$7&lt;&gt;0, (($A41/bcpe_charts!C$5)^bcpe_charts!C$7-1)/(bcpe_charts!C$7*bcpe_charts!C$6), LN($A41/bcpe_charts!C$5)/bcpe_charts!C$6)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41" t="s">
        <v>15</v>
      </c>
      <c r="O41">
        <f t="array" ref="O41">IFERROR(INDEX(bcpe!$N$2:$N$3529,MATCH(1,(bcpe!$J$2:$J$3529=O$1)*(bcpe!$K$2:$K$3529=$N9)*(bcpe!$P$2:$P$3529=$N$1),0)), "")</f>
        <v>-0.780865179851428</v>
      </c>
      <c r="P41">
        <f t="array" ref="P41">IFERROR(INDEX(bcpe!$N$2:$N$3529,MATCH(1,(bcpe!$J$2:$J$3529=P$1)*(bcpe!$K$2:$K$3529=$N9)*(bcpe!$P$2:$P$3529=$N$1),0)), "")</f>
        <v>-0.780865179851428</v>
      </c>
      <c r="Q41">
        <f t="array" ref="Q41">IFERROR(INDEX(bcpe!$N$2:$N$3529,MATCH(1,(bcpe!$J$2:$J$3529=Q$1)*(bcpe!$K$2:$K$3529=$N9)*(bcpe!$P$2:$P$3529=$N$1),0)), "")</f>
        <v>-0.780865179851428</v>
      </c>
      <c r="R41">
        <f t="array" ref="R41">IFERROR(INDEX(bcpe!$N$2:$N$3529,MATCH(1,(bcpe!$J$2:$J$3529=R$1)*(bcpe!$K$2:$K$3529=$N9)*(bcpe!$P$2:$P$3529=$N$1),0)), "")</f>
        <v>-0.780865179851428</v>
      </c>
      <c r="S41">
        <f t="array" ref="S41">IFERROR(INDEX(bcpe!$N$2:$N$3529,MATCH(1,(bcpe!$J$2:$J$3529=S$1)*(bcpe!$K$2:$K$3529=$N9)*(bcpe!$P$2:$P$3529=$N$1),0)), "")</f>
        <v>-0.780865179851428</v>
      </c>
      <c r="T41">
        <f t="array" ref="T41">IFERROR(INDEX(bcpe!$N$2:$N$3529,MATCH(1,(bcpe!$J$2:$J$3529=T$1)*(bcpe!$K$2:$K$3529=$N9)*(bcpe!$P$2:$P$3529=$N$1),0)), "")</f>
        <v>-0.780865179851428</v>
      </c>
      <c r="U41">
        <f t="array" ref="U41">IFERROR(INDEX(bcpe!$N$2:$N$3529,MATCH(1,(bcpe!$J$2:$J$3529=U$1)*(bcpe!$K$2:$K$3529=$N9)*(bcpe!$P$2:$P$3529=$N$1),0)), "")</f>
        <v>-0.780865179851428</v>
      </c>
      <c r="V41">
        <f t="array" ref="V41">IFERROR(INDEX(bcpe!$N$2:$N$3529,MATCH(1,(bcpe!$J$2:$J$3529=V$1)*(bcpe!$K$2:$K$3529=$N9)*(bcpe!$P$2:$P$3529=$N$1),0)), "")</f>
        <v>-0.780865179851428</v>
      </c>
      <c r="W41">
        <f t="array" ref="W41">IFERROR(INDEX(bcpe!$N$2:$N$3529,MATCH(1,(bcpe!$J$2:$J$3529=W$1)*(bcpe!$K$2:$K$3529=$N9)*(bcpe!$P$2:$P$3529=$N$1),0)), "")</f>
        <v>-0.780865179851428</v>
      </c>
      <c r="X41" t="s">
        <v>15</v>
      </c>
      <c r="Y41">
        <f t="array" ref="Y41">IFERROR(INDEX(bcpe!$F$2:$F$193,MATCH(1,(bcpe!$B$2:$B$193=Y$1)*(bcpe!$C$2:$C$193=$X41)*(bcpe!$H$2:$H$193=$X$1),0)), "")</f>
        <v>-1.2449442723089701</v>
      </c>
      <c r="Z41">
        <f t="array" ref="Z41">IFERROR(INDEX(bcpe!$F$2:$F$193,MATCH(1,(bcpe!$B$2:$B$193=Z$1)*(bcpe!$C$2:$C$193=$X41)*(bcpe!$H$2:$H$193=$X$1),0)), "")</f>
        <v>-0.82216116793762095</v>
      </c>
      <c r="AA41">
        <f t="array" ref="AA41">IFERROR(INDEX(bcpe!$F$2:$F$193,MATCH(1,(bcpe!$B$2:$B$193=AA$1)*(bcpe!$C$2:$C$193=$X41)*(bcpe!$H$2:$H$193=$X$1),0)), "")</f>
        <v>-1.4526728430837901</v>
      </c>
      <c r="AB41">
        <f t="array" ref="AB41">IFERROR(INDEX(bcpe!$F$2:$F$193,MATCH(1,(bcpe!$B$2:$B$193=AB$1)*(bcpe!$C$2:$C$193=$X41)*(bcpe!$H$2:$H$193=$X$1),0)), "")</f>
        <v>-0.52196729100958295</v>
      </c>
      <c r="AC41">
        <f t="array" ref="AC41">IFERROR(INDEX(bcpe!$F$2:$F$193,MATCH(1,(bcpe!$B$2:$B$193=AC$1)*(bcpe!$C$2:$C$193=$X41)*(bcpe!$H$2:$H$193=$X$1),0)), "")</f>
        <v>-0.45139650441602702</v>
      </c>
      <c r="AD41">
        <f t="array" ref="AD41">IFERROR(INDEX(bcpe!$F$2:$F$193,MATCH(1,(bcpe!$B$2:$B$193=AD$1)*(bcpe!$C$2:$C$193=$X41)*(bcpe!$H$2:$H$193=$X$1),0)), "")</f>
        <v>-0.63911046386011905</v>
      </c>
      <c r="AE41">
        <f t="array" ref="AE41">IFERROR(INDEX(bcpe!$F$2:$F$193,MATCH(1,(bcpe!$B$2:$B$193=AE$1)*(bcpe!$C$2:$C$193=$X41)*(bcpe!$H$2:$H$193=$X$1),0)), "")</f>
        <v>-0.85901503144466795</v>
      </c>
      <c r="AF41">
        <f t="array" ref="AF41">IFERROR(INDEX(bcpe!$F$2:$F$193,MATCH(1,(bcpe!$B$2:$B$193=AF$1)*(bcpe!$C$2:$C$193=$X41)*(bcpe!$H$2:$H$193=$X$1),0)), "")</f>
        <v>-0.51117399233189298</v>
      </c>
    </row>
    <row r="42" spans="1:32" x14ac:dyDescent="0.25">
      <c r="A42" s="1">
        <f t="shared" si="0"/>
        <v>2.8000000000000012</v>
      </c>
      <c r="B42" s="1">
        <f>IFERROR(($A42^(bcpe_charts!B$7-1)*bcpe_charts!B$8*EXP(-0.5*ABS(IF(bcpe_charts!B$7&lt;&gt;0, (($A42/bcpe_charts!B$5)^bcpe_charts!B$7-1)/(bcpe_charts!B$7*bcpe_charts!B$6), LN($A42/bcpe_charts!B$5)/bcpe_charts!B$6)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2" s="1">
        <f>IFERROR(($A42^(bcpe_charts!C$7-1)*bcpe_charts!C$8*EXP(-0.5*ABS(IF(bcpe_charts!C$7&lt;&gt;0, (($A42/bcpe_charts!C$5)^bcpe_charts!C$7-1)/(bcpe_charts!C$7*bcpe_charts!C$6), LN($A42/bcpe_charts!C$5)/bcpe_charts!C$6)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42" t="s">
        <v>16</v>
      </c>
      <c r="O42">
        <f t="array" ref="O42">IFERROR(INDEX(bcpe!$N$2:$N$3529,MATCH(1,(bcpe!$J$2:$J$3529=O$1)*(bcpe!$K$2:$K$3529=$N10)*(bcpe!$P$2:$P$3529=$N$1),0)), "")</f>
        <v>-0.55054247160579395</v>
      </c>
      <c r="P42">
        <f t="array" ref="P42">IFERROR(INDEX(bcpe!$N$2:$N$3529,MATCH(1,(bcpe!$J$2:$J$3529=P$1)*(bcpe!$K$2:$K$3529=$N10)*(bcpe!$P$2:$P$3529=$N$1),0)), "")</f>
        <v>-0.55054247160579395</v>
      </c>
      <c r="Q42">
        <f t="array" ref="Q42">IFERROR(INDEX(bcpe!$N$2:$N$3529,MATCH(1,(bcpe!$J$2:$J$3529=Q$1)*(bcpe!$K$2:$K$3529=$N10)*(bcpe!$P$2:$P$3529=$N$1),0)), "")</f>
        <v>-0.55054247160579395</v>
      </c>
      <c r="R42">
        <f t="array" ref="R42">IFERROR(INDEX(bcpe!$N$2:$N$3529,MATCH(1,(bcpe!$J$2:$J$3529=R$1)*(bcpe!$K$2:$K$3529=$N10)*(bcpe!$P$2:$P$3529=$N$1),0)), "")</f>
        <v>-0.55054247160579395</v>
      </c>
      <c r="S42">
        <f t="array" ref="S42">IFERROR(INDEX(bcpe!$N$2:$N$3529,MATCH(1,(bcpe!$J$2:$J$3529=S$1)*(bcpe!$K$2:$K$3529=$N10)*(bcpe!$P$2:$P$3529=$N$1),0)), "")</f>
        <v>-0.55054247160579395</v>
      </c>
      <c r="T42">
        <f t="array" ref="T42">IFERROR(INDEX(bcpe!$N$2:$N$3529,MATCH(1,(bcpe!$J$2:$J$3529=T$1)*(bcpe!$K$2:$K$3529=$N10)*(bcpe!$P$2:$P$3529=$N$1),0)), "")</f>
        <v>-0.55054247160579395</v>
      </c>
      <c r="U42">
        <f t="array" ref="U42">IFERROR(INDEX(bcpe!$N$2:$N$3529,MATCH(1,(bcpe!$J$2:$J$3529=U$1)*(bcpe!$K$2:$K$3529=$N10)*(bcpe!$P$2:$P$3529=$N$1),0)), "")</f>
        <v>-0.55054247160579395</v>
      </c>
      <c r="V42">
        <f t="array" ref="V42">IFERROR(INDEX(bcpe!$N$2:$N$3529,MATCH(1,(bcpe!$J$2:$J$3529=V$1)*(bcpe!$K$2:$K$3529=$N10)*(bcpe!$P$2:$P$3529=$N$1),0)), "")</f>
        <v>-0.55054247160579395</v>
      </c>
      <c r="W42">
        <f t="array" ref="W42">IFERROR(INDEX(bcpe!$N$2:$N$3529,MATCH(1,(bcpe!$J$2:$J$3529=W$1)*(bcpe!$K$2:$K$3529=$N10)*(bcpe!$P$2:$P$3529=$N$1),0)), "")</f>
        <v>-0.55054247160579395</v>
      </c>
      <c r="X42" t="s">
        <v>16</v>
      </c>
      <c r="Y42">
        <f t="array" ref="Y42">IFERROR(INDEX(bcpe!$F$2:$F$193,MATCH(1,(bcpe!$B$2:$B$193=Y$1)*(bcpe!$C$2:$C$193=$X42)*(bcpe!$H$2:$H$193=$X$1),0)), "")</f>
        <v>-0.39177743499265799</v>
      </c>
      <c r="Z42">
        <f t="array" ref="Z42">IFERROR(INDEX(bcpe!$F$2:$F$193,MATCH(1,(bcpe!$B$2:$B$193=Z$1)*(bcpe!$C$2:$C$193=$X42)*(bcpe!$H$2:$H$193=$X$1),0)), "")</f>
        <v>-0.66715752570983999</v>
      </c>
      <c r="AA42">
        <f t="array" ref="AA42">IFERROR(INDEX(bcpe!$F$2:$F$193,MATCH(1,(bcpe!$B$2:$B$193=AA$1)*(bcpe!$C$2:$C$193=$X42)*(bcpe!$H$2:$H$193=$X$1),0)), "")</f>
        <v>-0.91247791036739001</v>
      </c>
      <c r="AB42">
        <f t="array" ref="AB42">IFERROR(INDEX(bcpe!$F$2:$F$193,MATCH(1,(bcpe!$B$2:$B$193=AB$1)*(bcpe!$C$2:$C$193=$X42)*(bcpe!$H$2:$H$193=$X$1),0)), "")</f>
        <v>-0.53841483083742203</v>
      </c>
      <c r="AC42">
        <f t="array" ref="AC42">IFERROR(INDEX(bcpe!$F$2:$F$193,MATCH(1,(bcpe!$B$2:$B$193=AC$1)*(bcpe!$C$2:$C$193=$X42)*(bcpe!$H$2:$H$193=$X$1),0)), "")</f>
        <v>-0.43793482717554499</v>
      </c>
      <c r="AD42">
        <f t="array" ref="AD42">IFERROR(INDEX(bcpe!$F$2:$F$193,MATCH(1,(bcpe!$B$2:$B$193=AD$1)*(bcpe!$C$2:$C$193=$X42)*(bcpe!$H$2:$H$193=$X$1),0)), "")</f>
        <v>-0.225628039200441</v>
      </c>
      <c r="AE42">
        <f t="array" ref="AE42">IFERROR(INDEX(bcpe!$F$2:$F$193,MATCH(1,(bcpe!$B$2:$B$193=AE$1)*(bcpe!$C$2:$C$193=$X42)*(bcpe!$H$2:$H$193=$X$1),0)), "")</f>
        <v>-0.68344340349900801</v>
      </c>
      <c r="AF42">
        <f t="array" ref="AF42">IFERROR(INDEX(bcpe!$F$2:$F$193,MATCH(1,(bcpe!$B$2:$B$193=AF$1)*(bcpe!$C$2:$C$193=$X42)*(bcpe!$H$2:$H$193=$X$1),0)), "")</f>
        <v>-0.51644396433280904</v>
      </c>
    </row>
    <row r="43" spans="1:32" x14ac:dyDescent="0.25">
      <c r="A43" s="1">
        <f t="shared" si="0"/>
        <v>2.9000000000000012</v>
      </c>
      <c r="B43" s="1">
        <f>IFERROR(($A43^(bcpe_charts!B$7-1)*bcpe_charts!B$8*EXP(-0.5*ABS(IF(bcpe_charts!B$7&lt;&gt;0, (($A43/bcpe_charts!B$5)^bcpe_charts!B$7-1)/(bcpe_charts!B$7*bcpe_charts!B$6), LN($A43/bcpe_charts!B$5)/bcpe_charts!B$6)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3" s="1">
        <f>IFERROR(($A43^(bcpe_charts!C$7-1)*bcpe_charts!C$8*EXP(-0.5*ABS(IF(bcpe_charts!C$7&lt;&gt;0, (($A43/bcpe_charts!C$5)^bcpe_charts!C$7-1)/(bcpe_charts!C$7*bcpe_charts!C$6), LN($A43/bcpe_charts!C$5)/bcpe_charts!C$6)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43" t="s">
        <v>17</v>
      </c>
      <c r="O43">
        <f t="array" ref="O43">IFERROR(INDEX(bcpe!$N$2:$N$3529,MATCH(1,(bcpe!$J$2:$J$3529=O$1)*(bcpe!$K$2:$K$3529=$N11)*(bcpe!$P$2:$P$3529=$N$1),0)), "")</f>
        <v>-0.385079242778325</v>
      </c>
      <c r="P43">
        <f t="array" ref="P43">IFERROR(INDEX(bcpe!$N$2:$N$3529,MATCH(1,(bcpe!$J$2:$J$3529=P$1)*(bcpe!$K$2:$K$3529=$N11)*(bcpe!$P$2:$P$3529=$N$1),0)), "")</f>
        <v>-0.385079242778325</v>
      </c>
      <c r="Q43">
        <f t="array" ref="Q43">IFERROR(INDEX(bcpe!$N$2:$N$3529,MATCH(1,(bcpe!$J$2:$J$3529=Q$1)*(bcpe!$K$2:$K$3529=$N11)*(bcpe!$P$2:$P$3529=$N$1),0)), "")</f>
        <v>-0.385079242778325</v>
      </c>
      <c r="R43">
        <f t="array" ref="R43">IFERROR(INDEX(bcpe!$N$2:$N$3529,MATCH(1,(bcpe!$J$2:$J$3529=R$1)*(bcpe!$K$2:$K$3529=$N11)*(bcpe!$P$2:$P$3529=$N$1),0)), "")</f>
        <v>-0.385079242778325</v>
      </c>
      <c r="S43">
        <f t="array" ref="S43">IFERROR(INDEX(bcpe!$N$2:$N$3529,MATCH(1,(bcpe!$J$2:$J$3529=S$1)*(bcpe!$K$2:$K$3529=$N11)*(bcpe!$P$2:$P$3529=$N$1),0)), "")</f>
        <v>-0.385079242778325</v>
      </c>
      <c r="T43">
        <f t="array" ref="T43">IFERROR(INDEX(bcpe!$N$2:$N$3529,MATCH(1,(bcpe!$J$2:$J$3529=T$1)*(bcpe!$K$2:$K$3529=$N11)*(bcpe!$P$2:$P$3529=$N$1),0)), "")</f>
        <v>-0.385079242778325</v>
      </c>
      <c r="U43">
        <f t="array" ref="U43">IFERROR(INDEX(bcpe!$N$2:$N$3529,MATCH(1,(bcpe!$J$2:$J$3529=U$1)*(bcpe!$K$2:$K$3529=$N11)*(bcpe!$P$2:$P$3529=$N$1),0)), "")</f>
        <v>-0.385079242778325</v>
      </c>
      <c r="V43">
        <f t="array" ref="V43">IFERROR(INDEX(bcpe!$N$2:$N$3529,MATCH(1,(bcpe!$J$2:$J$3529=V$1)*(bcpe!$K$2:$K$3529=$N11)*(bcpe!$P$2:$P$3529=$N$1),0)), "")</f>
        <v>-0.385079242778325</v>
      </c>
      <c r="W43">
        <f t="array" ref="W43">IFERROR(INDEX(bcpe!$N$2:$N$3529,MATCH(1,(bcpe!$J$2:$J$3529=W$1)*(bcpe!$K$2:$K$3529=$N11)*(bcpe!$P$2:$P$3529=$N$1),0)), "")</f>
        <v>-0.385079242778325</v>
      </c>
      <c r="X43" t="s">
        <v>17</v>
      </c>
      <c r="Y43" t="str">
        <f t="array" ref="Y43">IFERROR(INDEX(bcpe!$F$2:$F$193,MATCH(1,(bcpe!$B$2:$B$193=Y$1)*(bcpe!$C$2:$C$193=$X43)*(bcpe!$H$2:$H$193=$X$1),0)), "")</f>
        <v/>
      </c>
      <c r="Z43" t="str">
        <f t="array" ref="Z43">IFERROR(INDEX(bcpe!$F$2:$F$193,MATCH(1,(bcpe!$B$2:$B$193=Z$1)*(bcpe!$C$2:$C$193=$X43)*(bcpe!$H$2:$H$193=$X$1),0)), "")</f>
        <v/>
      </c>
      <c r="AA43">
        <f t="array" ref="AA43">IFERROR(INDEX(bcpe!$F$2:$F$193,MATCH(1,(bcpe!$B$2:$B$193=AA$1)*(bcpe!$C$2:$C$193=$X43)*(bcpe!$H$2:$H$193=$X$1),0)), "")</f>
        <v>-0.64886867568207396</v>
      </c>
      <c r="AB43">
        <f t="array" ref="AB43">IFERROR(INDEX(bcpe!$F$2:$F$193,MATCH(1,(bcpe!$B$2:$B$193=AB$1)*(bcpe!$C$2:$C$193=$X43)*(bcpe!$H$2:$H$193=$X$1),0)), "")</f>
        <v>-0.13416235770441801</v>
      </c>
      <c r="AC43">
        <f t="array" ref="AC43">IFERROR(INDEX(bcpe!$F$2:$F$193,MATCH(1,(bcpe!$B$2:$B$193=AC$1)*(bcpe!$C$2:$C$193=$X43)*(bcpe!$H$2:$H$193=$X$1),0)), "")</f>
        <v>-1.5025688604601401E-2</v>
      </c>
      <c r="AD43">
        <f t="array" ref="AD43">IFERROR(INDEX(bcpe!$F$2:$F$193,MATCH(1,(bcpe!$B$2:$B$193=AD$1)*(bcpe!$C$2:$C$193=$X43)*(bcpe!$H$2:$H$193=$X$1),0)), "")</f>
        <v>-0.85858394160390406</v>
      </c>
      <c r="AE43">
        <f t="array" ref="AE43">IFERROR(INDEX(bcpe!$F$2:$F$193,MATCH(1,(bcpe!$B$2:$B$193=AE$1)*(bcpe!$C$2:$C$193=$X43)*(bcpe!$H$2:$H$193=$X$1),0)), "")</f>
        <v>-0.23243262445160701</v>
      </c>
      <c r="AF43">
        <f t="array" ref="AF43">IFERROR(INDEX(bcpe!$F$2:$F$193,MATCH(1,(bcpe!$B$2:$B$193=AF$1)*(bcpe!$C$2:$C$193=$X43)*(bcpe!$H$2:$H$193=$X$1),0)), "")</f>
        <v>-0.34640535193882499</v>
      </c>
    </row>
    <row r="44" spans="1:32" x14ac:dyDescent="0.25">
      <c r="A44" s="1">
        <f t="shared" si="0"/>
        <v>3.0000000000000013</v>
      </c>
      <c r="B44" s="1">
        <f>IFERROR(($A44^(bcpe_charts!B$7-1)*bcpe_charts!B$8*EXP(-0.5*ABS(IF(bcpe_charts!B$7&lt;&gt;0, (($A44/bcpe_charts!B$5)^bcpe_charts!B$7-1)/(bcpe_charts!B$7*bcpe_charts!B$6), LN($A44/bcpe_charts!B$5)/bcpe_charts!B$6)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4" s="1">
        <f>IFERROR(($A44^(bcpe_charts!C$7-1)*bcpe_charts!C$8*EXP(-0.5*ABS(IF(bcpe_charts!C$7&lt;&gt;0, (($A44/bcpe_charts!C$5)^bcpe_charts!C$7-1)/(bcpe_charts!C$7*bcpe_charts!C$6), LN($A44/bcpe_charts!C$5)/bcpe_charts!C$6)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44" t="s">
        <v>18</v>
      </c>
      <c r="O44">
        <f t="array" ref="O44">IFERROR(INDEX(bcpe!$N$2:$N$3529,MATCH(1,(bcpe!$J$2:$J$3529=O$1)*(bcpe!$K$2:$K$3529=$N12)*(bcpe!$P$2:$P$3529=$N$1),0)), "")</f>
        <v>-0.44057900683946599</v>
      </c>
      <c r="P44">
        <f t="array" ref="P44">IFERROR(INDEX(bcpe!$N$2:$N$3529,MATCH(1,(bcpe!$J$2:$J$3529=P$1)*(bcpe!$K$2:$K$3529=$N12)*(bcpe!$P$2:$P$3529=$N$1),0)), "")</f>
        <v>-0.44057900683946599</v>
      </c>
      <c r="Q44">
        <f t="array" ref="Q44">IFERROR(INDEX(bcpe!$N$2:$N$3529,MATCH(1,(bcpe!$J$2:$J$3529=Q$1)*(bcpe!$K$2:$K$3529=$N12)*(bcpe!$P$2:$P$3529=$N$1),0)), "")</f>
        <v>-0.44057900683946599</v>
      </c>
      <c r="R44">
        <f t="array" ref="R44">IFERROR(INDEX(bcpe!$N$2:$N$3529,MATCH(1,(bcpe!$J$2:$J$3529=R$1)*(bcpe!$K$2:$K$3529=$N12)*(bcpe!$P$2:$P$3529=$N$1),0)), "")</f>
        <v>-0.44057900683946599</v>
      </c>
      <c r="S44">
        <f t="array" ref="S44">IFERROR(INDEX(bcpe!$N$2:$N$3529,MATCH(1,(bcpe!$J$2:$J$3529=S$1)*(bcpe!$K$2:$K$3529=$N12)*(bcpe!$P$2:$P$3529=$N$1),0)), "")</f>
        <v>-0.44057900683946599</v>
      </c>
      <c r="T44">
        <f t="array" ref="T44">IFERROR(INDEX(bcpe!$N$2:$N$3529,MATCH(1,(bcpe!$J$2:$J$3529=T$1)*(bcpe!$K$2:$K$3529=$N12)*(bcpe!$P$2:$P$3529=$N$1),0)), "")</f>
        <v>-0.44057900683946599</v>
      </c>
      <c r="U44">
        <f t="array" ref="U44">IFERROR(INDEX(bcpe!$N$2:$N$3529,MATCH(1,(bcpe!$J$2:$J$3529=U$1)*(bcpe!$K$2:$K$3529=$N12)*(bcpe!$P$2:$P$3529=$N$1),0)), "")</f>
        <v>-0.44057900683946599</v>
      </c>
      <c r="V44">
        <f t="array" ref="V44">IFERROR(INDEX(bcpe!$N$2:$N$3529,MATCH(1,(bcpe!$J$2:$J$3529=V$1)*(bcpe!$K$2:$K$3529=$N12)*(bcpe!$P$2:$P$3529=$N$1),0)), "")</f>
        <v>-0.44057900683946599</v>
      </c>
      <c r="W44">
        <f t="array" ref="W44">IFERROR(INDEX(bcpe!$N$2:$N$3529,MATCH(1,(bcpe!$J$2:$J$3529=W$1)*(bcpe!$K$2:$K$3529=$N12)*(bcpe!$P$2:$P$3529=$N$1),0)), "")</f>
        <v>-0.44057900683946599</v>
      </c>
      <c r="X44" t="s">
        <v>18</v>
      </c>
      <c r="Y44" t="str">
        <f t="array" ref="Y44">IFERROR(INDEX(bcpe!$F$2:$F$193,MATCH(1,(bcpe!$B$2:$B$193=Y$1)*(bcpe!$C$2:$C$193=$X44)*(bcpe!$H$2:$H$193=$X$1),0)), "")</f>
        <v/>
      </c>
      <c r="Z44" t="str">
        <f t="array" ref="Z44">IFERROR(INDEX(bcpe!$F$2:$F$193,MATCH(1,(bcpe!$B$2:$B$193=Z$1)*(bcpe!$C$2:$C$193=$X44)*(bcpe!$H$2:$H$193=$X$1),0)), "")</f>
        <v/>
      </c>
      <c r="AA44" t="str">
        <f t="array" ref="AA44">IFERROR(INDEX(bcpe!$F$2:$F$193,MATCH(1,(bcpe!$B$2:$B$193=AA$1)*(bcpe!$C$2:$C$193=$X44)*(bcpe!$H$2:$H$193=$X$1),0)), "")</f>
        <v/>
      </c>
      <c r="AB44">
        <f t="array" ref="AB44">IFERROR(INDEX(bcpe!$F$2:$F$193,MATCH(1,(bcpe!$B$2:$B$193=AB$1)*(bcpe!$C$2:$C$193=$X44)*(bcpe!$H$2:$H$193=$X$1),0)), "")</f>
        <v>5.0986218401314398E-2</v>
      </c>
      <c r="AC44">
        <f t="array" ref="AC44">IFERROR(INDEX(bcpe!$F$2:$F$193,MATCH(1,(bcpe!$B$2:$B$193=AC$1)*(bcpe!$C$2:$C$193=$X44)*(bcpe!$H$2:$H$193=$X$1),0)), "")</f>
        <v>-0.36115403972405402</v>
      </c>
      <c r="AD44">
        <f t="array" ref="AD44">IFERROR(INDEX(bcpe!$F$2:$F$193,MATCH(1,(bcpe!$B$2:$B$193=AD$1)*(bcpe!$C$2:$C$193=$X44)*(bcpe!$H$2:$H$193=$X$1),0)), "")</f>
        <v>-0.32906246444269099</v>
      </c>
      <c r="AE44">
        <f t="array" ref="AE44">IFERROR(INDEX(bcpe!$F$2:$F$193,MATCH(1,(bcpe!$B$2:$B$193=AE$1)*(bcpe!$C$2:$C$193=$X44)*(bcpe!$H$2:$H$193=$X$1),0)), "")</f>
        <v>-0.79073048198561702</v>
      </c>
      <c r="AF44">
        <f t="array" ref="AF44">IFERROR(INDEX(bcpe!$F$2:$F$193,MATCH(1,(bcpe!$B$2:$B$193=AF$1)*(bcpe!$C$2:$C$193=$X44)*(bcpe!$H$2:$H$193=$X$1),0)), "")</f>
        <v>-0.51152796445691995</v>
      </c>
    </row>
    <row r="45" spans="1:32" x14ac:dyDescent="0.25">
      <c r="A45" s="1">
        <f t="shared" si="0"/>
        <v>3.1000000000000014</v>
      </c>
      <c r="B45" s="1">
        <f>IFERROR(($A45^(bcpe_charts!B$7-1)*bcpe_charts!B$8*EXP(-0.5*ABS(IF(bcpe_charts!B$7&lt;&gt;0, (($A45/bcpe_charts!B$5)^bcpe_charts!B$7-1)/(bcpe_charts!B$7*bcpe_charts!B$6), LN($A45/bcpe_charts!B$5)/bcpe_charts!B$6)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5" s="1">
        <f>IFERROR(($A45^(bcpe_charts!C$7-1)*bcpe_charts!C$8*EXP(-0.5*ABS(IF(bcpe_charts!C$7&lt;&gt;0, (($A45/bcpe_charts!C$5)^bcpe_charts!C$7-1)/(bcpe_charts!C$7*bcpe_charts!C$6), LN($A45/bcpe_charts!C$5)/bcpe_charts!C$6)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45" t="s">
        <v>19</v>
      </c>
      <c r="O45">
        <f t="array" ref="O45">IFERROR(INDEX(bcpe!$N$2:$N$3529,MATCH(1,(bcpe!$J$2:$J$3529=O$1)*(bcpe!$K$2:$K$3529=$N13)*(bcpe!$P$2:$P$3529=$N$1),0)), "")</f>
        <v>-0.117902743065417</v>
      </c>
      <c r="P45">
        <f t="array" ref="P45">IFERROR(INDEX(bcpe!$N$2:$N$3529,MATCH(1,(bcpe!$J$2:$J$3529=P$1)*(bcpe!$K$2:$K$3529=$N13)*(bcpe!$P$2:$P$3529=$N$1),0)), "")</f>
        <v>-0.117902743065417</v>
      </c>
      <c r="Q45">
        <f t="array" ref="Q45">IFERROR(INDEX(bcpe!$N$2:$N$3529,MATCH(1,(bcpe!$J$2:$J$3529=Q$1)*(bcpe!$K$2:$K$3529=$N13)*(bcpe!$P$2:$P$3529=$N$1),0)), "")</f>
        <v>-0.117902743065417</v>
      </c>
      <c r="R45">
        <f t="array" ref="R45">IFERROR(INDEX(bcpe!$N$2:$N$3529,MATCH(1,(bcpe!$J$2:$J$3529=R$1)*(bcpe!$K$2:$K$3529=$N13)*(bcpe!$P$2:$P$3529=$N$1),0)), "")</f>
        <v>-0.117902743065417</v>
      </c>
      <c r="S45">
        <f t="array" ref="S45">IFERROR(INDEX(bcpe!$N$2:$N$3529,MATCH(1,(bcpe!$J$2:$J$3529=S$1)*(bcpe!$K$2:$K$3529=$N13)*(bcpe!$P$2:$P$3529=$N$1),0)), "")</f>
        <v>-0.117902743065417</v>
      </c>
      <c r="T45">
        <f t="array" ref="T45">IFERROR(INDEX(bcpe!$N$2:$N$3529,MATCH(1,(bcpe!$J$2:$J$3529=T$1)*(bcpe!$K$2:$K$3529=$N13)*(bcpe!$P$2:$P$3529=$N$1),0)), "")</f>
        <v>-0.117902743065417</v>
      </c>
      <c r="U45">
        <f t="array" ref="U45">IFERROR(INDEX(bcpe!$N$2:$N$3529,MATCH(1,(bcpe!$J$2:$J$3529=U$1)*(bcpe!$K$2:$K$3529=$N13)*(bcpe!$P$2:$P$3529=$N$1),0)), "")</f>
        <v>-0.117902743065417</v>
      </c>
      <c r="V45">
        <f t="array" ref="V45">IFERROR(INDEX(bcpe!$N$2:$N$3529,MATCH(1,(bcpe!$J$2:$J$3529=V$1)*(bcpe!$K$2:$K$3529=$N13)*(bcpe!$P$2:$P$3529=$N$1),0)), "")</f>
        <v>-0.117902743065417</v>
      </c>
      <c r="W45">
        <f t="array" ref="W45">IFERROR(INDEX(bcpe!$N$2:$N$3529,MATCH(1,(bcpe!$J$2:$J$3529=W$1)*(bcpe!$K$2:$K$3529=$N13)*(bcpe!$P$2:$P$3529=$N$1),0)), "")</f>
        <v>-0.117902743065417</v>
      </c>
      <c r="X45" t="s">
        <v>19</v>
      </c>
      <c r="Y45" t="str">
        <f t="array" ref="Y45">IFERROR(INDEX(bcpe!$F$2:$F$193,MATCH(1,(bcpe!$B$2:$B$193=Y$1)*(bcpe!$C$2:$C$193=$X45)*(bcpe!$H$2:$H$193=$X$1),0)), "")</f>
        <v/>
      </c>
      <c r="Z45" t="str">
        <f t="array" ref="Z45">IFERROR(INDEX(bcpe!$F$2:$F$193,MATCH(1,(bcpe!$B$2:$B$193=Z$1)*(bcpe!$C$2:$C$193=$X45)*(bcpe!$H$2:$H$193=$X$1),0)), "")</f>
        <v/>
      </c>
      <c r="AA45" t="str">
        <f t="array" ref="AA45">IFERROR(INDEX(bcpe!$F$2:$F$193,MATCH(1,(bcpe!$B$2:$B$193=AA$1)*(bcpe!$C$2:$C$193=$X45)*(bcpe!$H$2:$H$193=$X$1),0)), "")</f>
        <v/>
      </c>
      <c r="AB45">
        <f t="array" ref="AB45">IFERROR(INDEX(bcpe!$F$2:$F$193,MATCH(1,(bcpe!$B$2:$B$193=AB$1)*(bcpe!$C$2:$C$193=$X45)*(bcpe!$H$2:$H$193=$X$1),0)), "")</f>
        <v>-0.125730581631533</v>
      </c>
      <c r="AC45">
        <f t="array" ref="AC45">IFERROR(INDEX(bcpe!$F$2:$F$193,MATCH(1,(bcpe!$B$2:$B$193=AC$1)*(bcpe!$C$2:$C$193=$X45)*(bcpe!$H$2:$H$193=$X$1),0)), "")</f>
        <v>0.118591554966995</v>
      </c>
      <c r="AD45">
        <f t="array" ref="AD45">IFERROR(INDEX(bcpe!$F$2:$F$193,MATCH(1,(bcpe!$B$2:$B$193=AD$1)*(bcpe!$C$2:$C$193=$X45)*(bcpe!$H$2:$H$193=$X$1),0)), "")</f>
        <v>-0.12860293742596801</v>
      </c>
      <c r="AE45">
        <f t="array" ref="AE45">IFERROR(INDEX(bcpe!$F$2:$F$193,MATCH(1,(bcpe!$B$2:$B$193=AE$1)*(bcpe!$C$2:$C$193=$X45)*(bcpe!$H$2:$H$193=$X$1),0)), "")</f>
        <v>-0.55336708203386198</v>
      </c>
      <c r="AF45">
        <f t="array" ref="AF45">IFERROR(INDEX(bcpe!$F$2:$F$193,MATCH(1,(bcpe!$B$2:$B$193=AF$1)*(bcpe!$C$2:$C$193=$X45)*(bcpe!$H$2:$H$193=$X$1),0)), "")</f>
        <v>8.1148872133227107E-2</v>
      </c>
    </row>
    <row r="46" spans="1:32" x14ac:dyDescent="0.25">
      <c r="A46" s="1">
        <f t="shared" si="0"/>
        <v>3.2000000000000015</v>
      </c>
      <c r="B46" s="1">
        <f>IFERROR(($A46^(bcpe_charts!B$7-1)*bcpe_charts!B$8*EXP(-0.5*ABS(IF(bcpe_charts!B$7&lt;&gt;0, (($A46/bcpe_charts!B$5)^bcpe_charts!B$7-1)/(bcpe_charts!B$7*bcpe_charts!B$6), LN($A46/bcpe_charts!B$5)/bcpe_charts!B$6)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6" s="1">
        <f>IFERROR(($A46^(bcpe_charts!C$7-1)*bcpe_charts!C$8*EXP(-0.5*ABS(IF(bcpe_charts!C$7&lt;&gt;0, (($A46/bcpe_charts!C$5)^bcpe_charts!C$7-1)/(bcpe_charts!C$7*bcpe_charts!C$6), LN($A46/bcpe_charts!C$5)/bcpe_charts!C$6)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46" t="s">
        <v>20</v>
      </c>
      <c r="O46">
        <f t="array" ref="O46">IFERROR(INDEX(bcpe!$N$2:$N$3529,MATCH(1,(bcpe!$J$2:$J$3529=O$1)*(bcpe!$K$2:$K$3529=$N14)*(bcpe!$P$2:$P$3529=$N$1),0)), "")</f>
        <v>-3.0171023980016101E-2</v>
      </c>
      <c r="P46">
        <f t="array" ref="P46">IFERROR(INDEX(bcpe!$N$2:$N$3529,MATCH(1,(bcpe!$J$2:$J$3529=P$1)*(bcpe!$K$2:$K$3529=$N14)*(bcpe!$P$2:$P$3529=$N$1),0)), "")</f>
        <v>-3.0171023980016101E-2</v>
      </c>
      <c r="Q46">
        <f t="array" ref="Q46">IFERROR(INDEX(bcpe!$N$2:$N$3529,MATCH(1,(bcpe!$J$2:$J$3529=Q$1)*(bcpe!$K$2:$K$3529=$N14)*(bcpe!$P$2:$P$3529=$N$1),0)), "")</f>
        <v>-3.0171023980016101E-2</v>
      </c>
      <c r="R46">
        <f t="array" ref="R46">IFERROR(INDEX(bcpe!$N$2:$N$3529,MATCH(1,(bcpe!$J$2:$J$3529=R$1)*(bcpe!$K$2:$K$3529=$N14)*(bcpe!$P$2:$P$3529=$N$1),0)), "")</f>
        <v>-3.0171023980016101E-2</v>
      </c>
      <c r="S46">
        <f t="array" ref="S46">IFERROR(INDEX(bcpe!$N$2:$N$3529,MATCH(1,(bcpe!$J$2:$J$3529=S$1)*(bcpe!$K$2:$K$3529=$N14)*(bcpe!$P$2:$P$3529=$N$1),0)), "")</f>
        <v>-3.0171023980016101E-2</v>
      </c>
      <c r="T46">
        <f t="array" ref="T46">IFERROR(INDEX(bcpe!$N$2:$N$3529,MATCH(1,(bcpe!$J$2:$J$3529=T$1)*(bcpe!$K$2:$K$3529=$N14)*(bcpe!$P$2:$P$3529=$N$1),0)), "")</f>
        <v>-3.0171023980016101E-2</v>
      </c>
      <c r="U46">
        <f t="array" ref="U46">IFERROR(INDEX(bcpe!$N$2:$N$3529,MATCH(1,(bcpe!$J$2:$J$3529=U$1)*(bcpe!$K$2:$K$3529=$N14)*(bcpe!$P$2:$P$3529=$N$1),0)), "")</f>
        <v>-3.0171023980016101E-2</v>
      </c>
      <c r="V46">
        <f t="array" ref="V46">IFERROR(INDEX(bcpe!$N$2:$N$3529,MATCH(1,(bcpe!$J$2:$J$3529=V$1)*(bcpe!$K$2:$K$3529=$N14)*(bcpe!$P$2:$P$3529=$N$1),0)), "")</f>
        <v>-3.0171023980016101E-2</v>
      </c>
      <c r="W46">
        <f t="array" ref="W46">IFERROR(INDEX(bcpe!$N$2:$N$3529,MATCH(1,(bcpe!$J$2:$J$3529=W$1)*(bcpe!$K$2:$K$3529=$N14)*(bcpe!$P$2:$P$3529=$N$1),0)), "")</f>
        <v>-3.0171023980016101E-2</v>
      </c>
      <c r="X46" t="s">
        <v>20</v>
      </c>
      <c r="Y46" t="str">
        <f t="array" ref="Y46">IFERROR(INDEX(bcpe!$F$2:$F$193,MATCH(1,(bcpe!$B$2:$B$193=Y$1)*(bcpe!$C$2:$C$193=$X46)*(bcpe!$H$2:$H$193=$X$1),0)), "")</f>
        <v/>
      </c>
      <c r="Z46" t="str">
        <f t="array" ref="Z46">IFERROR(INDEX(bcpe!$F$2:$F$193,MATCH(1,(bcpe!$B$2:$B$193=Z$1)*(bcpe!$C$2:$C$193=$X46)*(bcpe!$H$2:$H$193=$X$1),0)), "")</f>
        <v/>
      </c>
      <c r="AA46" t="str">
        <f t="array" ref="AA46">IFERROR(INDEX(bcpe!$F$2:$F$193,MATCH(1,(bcpe!$B$2:$B$193=AA$1)*(bcpe!$C$2:$C$193=$X46)*(bcpe!$H$2:$H$193=$X$1),0)), "")</f>
        <v/>
      </c>
      <c r="AB46">
        <f t="array" ref="AB46">IFERROR(INDEX(bcpe!$F$2:$F$193,MATCH(1,(bcpe!$B$2:$B$193=AB$1)*(bcpe!$C$2:$C$193=$X46)*(bcpe!$H$2:$H$193=$X$1),0)), "")</f>
        <v>0.12166946950564</v>
      </c>
      <c r="AC46">
        <f t="array" ref="AC46">IFERROR(INDEX(bcpe!$F$2:$F$193,MATCH(1,(bcpe!$B$2:$B$193=AC$1)*(bcpe!$C$2:$C$193=$X46)*(bcpe!$H$2:$H$193=$X$1),0)), "")</f>
        <v>-0.34010920890202201</v>
      </c>
      <c r="AD46">
        <f t="array" ref="AD46">IFERROR(INDEX(bcpe!$F$2:$F$193,MATCH(1,(bcpe!$B$2:$B$193=AD$1)*(bcpe!$C$2:$C$193=$X46)*(bcpe!$H$2:$H$193=$X$1),0)), "")</f>
        <v>-0.23791036002676899</v>
      </c>
      <c r="AE46">
        <f t="array" ref="AE46">IFERROR(INDEX(bcpe!$F$2:$F$193,MATCH(1,(bcpe!$B$2:$B$193=AE$1)*(bcpe!$C$2:$C$193=$X46)*(bcpe!$H$2:$H$193=$X$1),0)), "")</f>
        <v>0.191926320903542</v>
      </c>
      <c r="AF46">
        <f t="array" ref="AF46">IFERROR(INDEX(bcpe!$F$2:$F$193,MATCH(1,(bcpe!$B$2:$B$193=AF$1)*(bcpe!$C$2:$C$193=$X46)*(bcpe!$H$2:$H$193=$X$1),0)), "")</f>
        <v>0.16921926782070601</v>
      </c>
    </row>
    <row r="47" spans="1:32" x14ac:dyDescent="0.25">
      <c r="A47" s="1">
        <f t="shared" si="0"/>
        <v>3.3000000000000016</v>
      </c>
      <c r="B47" s="1">
        <f>IFERROR(($A47^(bcpe_charts!B$7-1)*bcpe_charts!B$8*EXP(-0.5*ABS(IF(bcpe_charts!B$7&lt;&gt;0, (($A47/bcpe_charts!B$5)^bcpe_charts!B$7-1)/(bcpe_charts!B$7*bcpe_charts!B$6), LN($A47/bcpe_charts!B$5)/bcpe_charts!B$6)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7" s="1">
        <f>IFERROR(($A47^(bcpe_charts!C$7-1)*bcpe_charts!C$8*EXP(-0.5*ABS(IF(bcpe_charts!C$7&lt;&gt;0, (($A47/bcpe_charts!C$5)^bcpe_charts!C$7-1)/(bcpe_charts!C$7*bcpe_charts!C$6), LN($A47/bcpe_charts!C$5)/bcpe_charts!C$6)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47" t="s">
        <v>21</v>
      </c>
      <c r="O47">
        <f t="array" ref="O47">IFERROR(INDEX(bcpe!$N$2:$N$3529,MATCH(1,(bcpe!$J$2:$J$3529=O$1)*(bcpe!$K$2:$K$3529=$N15)*(bcpe!$P$2:$P$3529=$N$1),0)), "")</f>
        <v>-8.1818969853784101E-3</v>
      </c>
      <c r="P47">
        <f t="array" ref="P47">IFERROR(INDEX(bcpe!$N$2:$N$3529,MATCH(1,(bcpe!$J$2:$J$3529=P$1)*(bcpe!$K$2:$K$3529=$N15)*(bcpe!$P$2:$P$3529=$N$1),0)), "")</f>
        <v>-8.1818969853784101E-3</v>
      </c>
      <c r="Q47">
        <f t="array" ref="Q47">IFERROR(INDEX(bcpe!$N$2:$N$3529,MATCH(1,(bcpe!$J$2:$J$3529=Q$1)*(bcpe!$K$2:$K$3529=$N15)*(bcpe!$P$2:$P$3529=$N$1),0)), "")</f>
        <v>-8.1818969853784101E-3</v>
      </c>
      <c r="R47">
        <f t="array" ref="R47">IFERROR(INDEX(bcpe!$N$2:$N$3529,MATCH(1,(bcpe!$J$2:$J$3529=R$1)*(bcpe!$K$2:$K$3529=$N15)*(bcpe!$P$2:$P$3529=$N$1),0)), "")</f>
        <v>-8.1818969853784101E-3</v>
      </c>
      <c r="S47">
        <f t="array" ref="S47">IFERROR(INDEX(bcpe!$N$2:$N$3529,MATCH(1,(bcpe!$J$2:$J$3529=S$1)*(bcpe!$K$2:$K$3529=$N15)*(bcpe!$P$2:$P$3529=$N$1),0)), "")</f>
        <v>-8.1818969853784101E-3</v>
      </c>
      <c r="T47">
        <f t="array" ref="T47">IFERROR(INDEX(bcpe!$N$2:$N$3529,MATCH(1,(bcpe!$J$2:$J$3529=T$1)*(bcpe!$K$2:$K$3529=$N15)*(bcpe!$P$2:$P$3529=$N$1),0)), "")</f>
        <v>-8.1818969853784101E-3</v>
      </c>
      <c r="U47">
        <f t="array" ref="U47">IFERROR(INDEX(bcpe!$N$2:$N$3529,MATCH(1,(bcpe!$J$2:$J$3529=U$1)*(bcpe!$K$2:$K$3529=$N15)*(bcpe!$P$2:$P$3529=$N$1),0)), "")</f>
        <v>-8.1818969853784101E-3</v>
      </c>
      <c r="V47">
        <f t="array" ref="V47">IFERROR(INDEX(bcpe!$N$2:$N$3529,MATCH(1,(bcpe!$J$2:$J$3529=V$1)*(bcpe!$K$2:$K$3529=$N15)*(bcpe!$P$2:$P$3529=$N$1),0)), "")</f>
        <v>-8.1818969853784101E-3</v>
      </c>
      <c r="W47">
        <f t="array" ref="W47">IFERROR(INDEX(bcpe!$N$2:$N$3529,MATCH(1,(bcpe!$J$2:$J$3529=W$1)*(bcpe!$K$2:$K$3529=$N15)*(bcpe!$P$2:$P$3529=$N$1),0)), "")</f>
        <v>-8.1818969853784101E-3</v>
      </c>
      <c r="X47" t="s">
        <v>21</v>
      </c>
      <c r="Y47" t="str">
        <f t="array" ref="Y47">IFERROR(INDEX(bcpe!$F$2:$F$193,MATCH(1,(bcpe!$B$2:$B$193=Y$1)*(bcpe!$C$2:$C$193=$X47)*(bcpe!$H$2:$H$193=$X$1),0)), "")</f>
        <v/>
      </c>
      <c r="Z47" t="str">
        <f t="array" ref="Z47">IFERROR(INDEX(bcpe!$F$2:$F$193,MATCH(1,(bcpe!$B$2:$B$193=Z$1)*(bcpe!$C$2:$C$193=$X47)*(bcpe!$H$2:$H$193=$X$1),0)), "")</f>
        <v/>
      </c>
      <c r="AA47" t="str">
        <f t="array" ref="AA47">IFERROR(INDEX(bcpe!$F$2:$F$193,MATCH(1,(bcpe!$B$2:$B$193=AA$1)*(bcpe!$C$2:$C$193=$X47)*(bcpe!$H$2:$H$193=$X$1),0)), "")</f>
        <v/>
      </c>
      <c r="AB47">
        <f t="array" ref="AB47">IFERROR(INDEX(bcpe!$F$2:$F$193,MATCH(1,(bcpe!$B$2:$B$193=AB$1)*(bcpe!$C$2:$C$193=$X47)*(bcpe!$H$2:$H$193=$X$1),0)), "")</f>
        <v>-4.1135294274250403E-2</v>
      </c>
      <c r="AC47">
        <f t="array" ref="AC47">IFERROR(INDEX(bcpe!$F$2:$F$193,MATCH(1,(bcpe!$B$2:$B$193=AC$1)*(bcpe!$C$2:$C$193=$X47)*(bcpe!$H$2:$H$193=$X$1),0)), "")</f>
        <v>-0.62641686097040306</v>
      </c>
      <c r="AD47">
        <f t="array" ref="AD47">IFERROR(INDEX(bcpe!$F$2:$F$193,MATCH(1,(bcpe!$B$2:$B$193=AD$1)*(bcpe!$C$2:$C$193=$X47)*(bcpe!$H$2:$H$193=$X$1),0)), "")</f>
        <v>-0.87040327098902803</v>
      </c>
      <c r="AE47">
        <f t="array" ref="AE47">IFERROR(INDEX(bcpe!$F$2:$F$193,MATCH(1,(bcpe!$B$2:$B$193=AE$1)*(bcpe!$C$2:$C$193=$X47)*(bcpe!$H$2:$H$193=$X$1),0)), "")</f>
        <v>0.69207310523891497</v>
      </c>
      <c r="AF47">
        <f t="array" ref="AF47">IFERROR(INDEX(bcpe!$F$2:$F$193,MATCH(1,(bcpe!$B$2:$B$193=AF$1)*(bcpe!$C$2:$C$193=$X47)*(bcpe!$H$2:$H$193=$X$1),0)), "")</f>
        <v>-8.8204575888531801E-3</v>
      </c>
    </row>
    <row r="48" spans="1:32" x14ac:dyDescent="0.25">
      <c r="A48" s="1">
        <f t="shared" si="0"/>
        <v>3.4000000000000017</v>
      </c>
      <c r="B48" s="1">
        <f>IFERROR(($A48^(bcpe_charts!B$7-1)*bcpe_charts!B$8*EXP(-0.5*ABS(IF(bcpe_charts!B$7&lt;&gt;0, (($A48/bcpe_charts!B$5)^bcpe_charts!B$7-1)/(bcpe_charts!B$7*bcpe_charts!B$6), LN($A48/bcpe_charts!B$5)/bcpe_charts!B$6)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8" s="1">
        <f>IFERROR(($A48^(bcpe_charts!C$7-1)*bcpe_charts!C$8*EXP(-0.5*ABS(IF(bcpe_charts!C$7&lt;&gt;0, (($A48/bcpe_charts!C$5)^bcpe_charts!C$7-1)/(bcpe_charts!C$7*bcpe_charts!C$6), LN($A48/bcpe_charts!C$5)/bcpe_charts!C$6)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</row>
    <row r="49" spans="1:32" x14ac:dyDescent="0.25">
      <c r="A49" s="1">
        <f t="shared" si="0"/>
        <v>3.5000000000000018</v>
      </c>
      <c r="B49" s="1">
        <f>IFERROR(($A49^(bcpe_charts!B$7-1)*bcpe_charts!B$8*EXP(-0.5*ABS(IF(bcpe_charts!B$7&lt;&gt;0, (($A49/bcpe_charts!B$5)^bcpe_charts!B$7-1)/(bcpe_charts!B$7*bcpe_charts!B$6), LN($A49/bcpe_charts!B$5)/bcpe_charts!B$6)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49" s="1">
        <f>IFERROR(($A49^(bcpe_charts!C$7-1)*bcpe_charts!C$8*EXP(-0.5*ABS(IF(bcpe_charts!C$7&lt;&gt;0, (($A49/bcpe_charts!C$5)^bcpe_charts!C$7-1)/(bcpe_charts!C$7*bcpe_charts!C$6), LN($A49/bcpe_charts!C$5)/bcpe_charts!C$6)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49" t="str">
        <f>N33</f>
        <v>female</v>
      </c>
      <c r="O49">
        <v>1980</v>
      </c>
      <c r="P49">
        <v>1983</v>
      </c>
      <c r="Q49">
        <v>1989</v>
      </c>
      <c r="R49">
        <v>1995</v>
      </c>
      <c r="S49">
        <v>2008</v>
      </c>
      <c r="T49">
        <v>2011</v>
      </c>
      <c r="U49">
        <v>2015</v>
      </c>
      <c r="V49">
        <v>2018</v>
      </c>
      <c r="W49">
        <f>W33</f>
        <v>0</v>
      </c>
      <c r="X49" t="str">
        <f>X33</f>
        <v>female</v>
      </c>
      <c r="Y49">
        <v>1980</v>
      </c>
      <c r="Z49">
        <v>1983</v>
      </c>
      <c r="AA49">
        <v>1989</v>
      </c>
      <c r="AB49">
        <v>1995</v>
      </c>
      <c r="AC49">
        <v>2008</v>
      </c>
      <c r="AD49">
        <v>2011</v>
      </c>
      <c r="AE49">
        <v>2015</v>
      </c>
      <c r="AF49">
        <v>2018</v>
      </c>
    </row>
    <row r="50" spans="1:32" x14ac:dyDescent="0.25">
      <c r="A50" s="1">
        <f t="shared" si="0"/>
        <v>3.6000000000000019</v>
      </c>
      <c r="B50" s="1">
        <f>IFERROR(($A50^(bcpe_charts!B$7-1)*bcpe_charts!B$8*EXP(-0.5*ABS(IF(bcpe_charts!B$7&lt;&gt;0, (($A50/bcpe_charts!B$5)^bcpe_charts!B$7-1)/(bcpe_charts!B$7*bcpe_charts!B$6), LN($A50/bcpe_charts!B$5)/bcpe_charts!B$6)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0" s="1">
        <f>IFERROR(($A50^(bcpe_charts!C$7-1)*bcpe_charts!C$8*EXP(-0.5*ABS(IF(bcpe_charts!C$7&lt;&gt;0, (($A50/bcpe_charts!C$5)^bcpe_charts!C$7-1)/(bcpe_charts!C$7*bcpe_charts!C$6), LN($A50/bcpe_charts!C$5)/bcpe_charts!C$6)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0" t="s">
        <v>8</v>
      </c>
      <c r="O50">
        <f t="array" ref="O50">IFERROR(EXP(INDEX(bcpe!$O$2:$O$3529,MATCH(1,(bcpe!$J$2:$J$3529=O$1)*(bcpe!$K$2:$K$3529=$N2)*(bcpe!$P$2:$P$3529=$N$1),0))), "")</f>
        <v>2.3315323179810958</v>
      </c>
      <c r="P50">
        <f t="array" ref="P50">IFERROR(EXP(INDEX(bcpe!$O$2:$O$3529,MATCH(1,(bcpe!$J$2:$J$3529=P$1)*(bcpe!$K$2:$K$3529=$N2)*(bcpe!$P$2:$P$3529=$N$1),0))), "")</f>
        <v>2.3315323179810958</v>
      </c>
      <c r="Q50">
        <f t="array" ref="Q50">IFERROR(EXP(INDEX(bcpe!$O$2:$O$3529,MATCH(1,(bcpe!$J$2:$J$3529=Q$1)*(bcpe!$K$2:$K$3529=$N2)*(bcpe!$P$2:$P$3529=$N$1),0))), "")</f>
        <v>2.3315323179810958</v>
      </c>
      <c r="R50">
        <f t="array" ref="R50">IFERROR(EXP(INDEX(bcpe!$O$2:$O$3529,MATCH(1,(bcpe!$J$2:$J$3529=R$1)*(bcpe!$K$2:$K$3529=$N2)*(bcpe!$P$2:$P$3529=$N$1),0))), "")</f>
        <v>2.3315323179810958</v>
      </c>
      <c r="S50">
        <f t="array" ref="S50">IFERROR(EXP(INDEX(bcpe!$O$2:$O$3529,MATCH(1,(bcpe!$J$2:$J$3529=S$1)*(bcpe!$K$2:$K$3529=$N2)*(bcpe!$P$2:$P$3529=$N$1),0))), "")</f>
        <v>2.3315323179810958</v>
      </c>
      <c r="T50">
        <f t="array" ref="T50">IFERROR(EXP(INDEX(bcpe!$O$2:$O$3529,MATCH(1,(bcpe!$J$2:$J$3529=T$1)*(bcpe!$K$2:$K$3529=$N2)*(bcpe!$P$2:$P$3529=$N$1),0))), "")</f>
        <v>2.3315323179810958</v>
      </c>
      <c r="U50">
        <f t="array" ref="U50">IFERROR(EXP(INDEX(bcpe!$O$2:$O$3529,MATCH(1,(bcpe!$J$2:$J$3529=U$1)*(bcpe!$K$2:$K$3529=$N2)*(bcpe!$P$2:$P$3529=$N$1),0))), "")</f>
        <v>2.3315323179810958</v>
      </c>
      <c r="V50">
        <f t="array" ref="V50">IFERROR(EXP(INDEX(bcpe!$O$2:$O$3529,MATCH(1,(bcpe!$J$2:$J$3529=V$1)*(bcpe!$K$2:$K$3529=$N2)*(bcpe!$P$2:$P$3529=$N$1),0))), "")</f>
        <v>2.3315323179810958</v>
      </c>
      <c r="W50">
        <f t="array" ref="W50">IFERROR(EXP(INDEX(bcpe!$O$2:$O$3529,MATCH(1,(bcpe!$J$2:$J$3529=W$1)*(bcpe!$K$2:$K$3529=$N2)*(bcpe!$P$2:$P$3529=$N$1),0))), "")</f>
        <v>2.3315323179810958</v>
      </c>
      <c r="X50" t="s">
        <v>8</v>
      </c>
      <c r="Y50" t="str">
        <f t="array" ref="Y50">IFERROR(EXP(INDEX(bcpe!$G$2:$G$193,MATCH(1,(bcpe!$B$2:$B$193=Y$1)*(bcpe!$C$2:$C$193=$X50)*(bcpe!$H$2:$H$193=$X$1),0))), "")</f>
        <v/>
      </c>
      <c r="Z50" t="str">
        <f t="array" ref="Z50">IFERROR(EXP(INDEX(bcpe!$G$2:$G$193,MATCH(1,(bcpe!$B$2:$B$193=Z$1)*(bcpe!$C$2:$C$193=$X50)*(bcpe!$H$2:$H$193=$X$1),0))), "")</f>
        <v/>
      </c>
      <c r="AA50">
        <f t="array" ref="AA50">IFERROR(EXP(INDEX(bcpe!$G$2:$G$193,MATCH(1,(bcpe!$B$2:$B$193=AA$1)*(bcpe!$C$2:$C$193=$X50)*(bcpe!$H$2:$H$193=$X$1),0))), "")</f>
        <v>2.0963227807729963</v>
      </c>
      <c r="AB50">
        <f t="array" ref="AB50">IFERROR(EXP(INDEX(bcpe!$G$2:$G$193,MATCH(1,(bcpe!$B$2:$B$193=AB$1)*(bcpe!$C$2:$C$193=$X50)*(bcpe!$H$2:$H$193=$X$1),0))), "")</f>
        <v>2.4564289086385576</v>
      </c>
      <c r="AC50">
        <f t="array" ref="AC50">IFERROR(EXP(INDEX(bcpe!$G$2:$G$193,MATCH(1,(bcpe!$B$2:$B$193=AC$1)*(bcpe!$C$2:$C$193=$X50)*(bcpe!$H$2:$H$193=$X$1),0))), "")</f>
        <v>2.429781593799679</v>
      </c>
      <c r="AD50">
        <f t="array" ref="AD50">IFERROR(EXP(INDEX(bcpe!$G$2:$G$193,MATCH(1,(bcpe!$B$2:$B$193=AD$1)*(bcpe!$C$2:$C$193=$X50)*(bcpe!$H$2:$H$193=$X$1),0))), "")</f>
        <v>3.2494601796200064</v>
      </c>
      <c r="AE50">
        <f t="array" ref="AE50">IFERROR(EXP(INDEX(bcpe!$G$2:$G$193,MATCH(1,(bcpe!$B$2:$B$193=AE$1)*(bcpe!$C$2:$C$193=$X50)*(bcpe!$H$2:$H$193=$X$1),0))), "")</f>
        <v>2.0335324338158678</v>
      </c>
      <c r="AF50">
        <f t="array" ref="AF50">IFERROR(EXP(INDEX(bcpe!$G$2:$G$193,MATCH(1,(bcpe!$B$2:$B$193=AF$1)*(bcpe!$C$2:$C$193=$X50)*(bcpe!$H$2:$H$193=$X$1),0))), "")</f>
        <v>2.4876984440496108</v>
      </c>
    </row>
    <row r="51" spans="1:32" x14ac:dyDescent="0.25">
      <c r="A51" s="1">
        <f t="shared" si="0"/>
        <v>3.700000000000002</v>
      </c>
      <c r="B51" s="1">
        <f>IFERROR(($A51^(bcpe_charts!B$7-1)*bcpe_charts!B$8*EXP(-0.5*ABS(IF(bcpe_charts!B$7&lt;&gt;0, (($A51/bcpe_charts!B$5)^bcpe_charts!B$7-1)/(bcpe_charts!B$7*bcpe_charts!B$6), LN($A51/bcpe_charts!B$5)/bcpe_charts!B$6)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1" s="1">
        <f>IFERROR(($A51^(bcpe_charts!C$7-1)*bcpe_charts!C$8*EXP(-0.5*ABS(IF(bcpe_charts!C$7&lt;&gt;0, (($A51/bcpe_charts!C$5)^bcpe_charts!C$7-1)/(bcpe_charts!C$7*bcpe_charts!C$6), LN($A51/bcpe_charts!C$5)/bcpe_charts!C$6)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1" t="s">
        <v>6</v>
      </c>
      <c r="O51">
        <f t="array" ref="O51">IFERROR(EXP(INDEX(bcpe!$O$2:$O$3529,MATCH(1,(bcpe!$J$2:$J$3529=O$1)*(bcpe!$K$2:$K$3529=$N3)*(bcpe!$P$2:$P$3529=$N$1),0))), "")</f>
        <v>2.0961355259689434</v>
      </c>
      <c r="P51">
        <f t="array" ref="P51">IFERROR(EXP(INDEX(bcpe!$O$2:$O$3529,MATCH(1,(bcpe!$J$2:$J$3529=P$1)*(bcpe!$K$2:$K$3529=$N3)*(bcpe!$P$2:$P$3529=$N$1),0))), "")</f>
        <v>2.0961355259689434</v>
      </c>
      <c r="Q51">
        <f t="array" ref="Q51">IFERROR(EXP(INDEX(bcpe!$O$2:$O$3529,MATCH(1,(bcpe!$J$2:$J$3529=Q$1)*(bcpe!$K$2:$K$3529=$N3)*(bcpe!$P$2:$P$3529=$N$1),0))), "")</f>
        <v>2.0961355259689434</v>
      </c>
      <c r="R51">
        <f t="array" ref="R51">IFERROR(EXP(INDEX(bcpe!$O$2:$O$3529,MATCH(1,(bcpe!$J$2:$J$3529=R$1)*(bcpe!$K$2:$K$3529=$N3)*(bcpe!$P$2:$P$3529=$N$1),0))), "")</f>
        <v>2.0961355259689434</v>
      </c>
      <c r="S51">
        <f t="array" ref="S51">IFERROR(EXP(INDEX(bcpe!$O$2:$O$3529,MATCH(1,(bcpe!$J$2:$J$3529=S$1)*(bcpe!$K$2:$K$3529=$N3)*(bcpe!$P$2:$P$3529=$N$1),0))), "")</f>
        <v>2.0961355259689434</v>
      </c>
      <c r="T51">
        <f t="array" ref="T51">IFERROR(EXP(INDEX(bcpe!$O$2:$O$3529,MATCH(1,(bcpe!$J$2:$J$3529=T$1)*(bcpe!$K$2:$K$3529=$N3)*(bcpe!$P$2:$P$3529=$N$1),0))), "")</f>
        <v>2.0961355259689434</v>
      </c>
      <c r="U51">
        <f t="array" ref="U51">IFERROR(EXP(INDEX(bcpe!$O$2:$O$3529,MATCH(1,(bcpe!$J$2:$J$3529=U$1)*(bcpe!$K$2:$K$3529=$N3)*(bcpe!$P$2:$P$3529=$N$1),0))), "")</f>
        <v>2.0961355259689434</v>
      </c>
      <c r="V51">
        <f t="array" ref="V51">IFERROR(EXP(INDEX(bcpe!$O$2:$O$3529,MATCH(1,(bcpe!$J$2:$J$3529=V$1)*(bcpe!$K$2:$K$3529=$N3)*(bcpe!$P$2:$P$3529=$N$1),0))), "")</f>
        <v>2.0961355259689434</v>
      </c>
      <c r="W51">
        <f t="array" ref="W51">IFERROR(EXP(INDEX(bcpe!$O$2:$O$3529,MATCH(1,(bcpe!$J$2:$J$3529=W$1)*(bcpe!$K$2:$K$3529=$N3)*(bcpe!$P$2:$P$3529=$N$1),0))), "")</f>
        <v>2.0961355259689434</v>
      </c>
      <c r="X51" t="s">
        <v>6</v>
      </c>
      <c r="Y51">
        <f t="array" ref="Y51">IFERROR(EXP(INDEX(bcpe!$G$2:$G$193,MATCH(1,(bcpe!$B$2:$B$193=Y$1)*(bcpe!$C$2:$C$193=$X51)*(bcpe!$H$2:$H$193=$X$1),0))), "")</f>
        <v>1.5708265512959203</v>
      </c>
      <c r="Z51">
        <f t="array" ref="Z51">IFERROR(EXP(INDEX(bcpe!$G$2:$G$193,MATCH(1,(bcpe!$B$2:$B$193=Z$1)*(bcpe!$C$2:$C$193=$X51)*(bcpe!$H$2:$H$193=$X$1),0))), "")</f>
        <v>1.536757638130885</v>
      </c>
      <c r="AA51">
        <f t="array" ref="AA51">IFERROR(EXP(INDEX(bcpe!$G$2:$G$193,MATCH(1,(bcpe!$B$2:$B$193=AA$1)*(bcpe!$C$2:$C$193=$X51)*(bcpe!$H$2:$H$193=$X$1),0))), "")</f>
        <v>1.7446157588543163</v>
      </c>
      <c r="AB51">
        <f t="array" ref="AB51">IFERROR(EXP(INDEX(bcpe!$G$2:$G$193,MATCH(1,(bcpe!$B$2:$B$193=AB$1)*(bcpe!$C$2:$C$193=$X51)*(bcpe!$H$2:$H$193=$X$1),0))), "")</f>
        <v>2.0414939059613624</v>
      </c>
      <c r="AC51">
        <f t="array" ref="AC51">IFERROR(EXP(INDEX(bcpe!$G$2:$G$193,MATCH(1,(bcpe!$B$2:$B$193=AC$1)*(bcpe!$C$2:$C$193=$X51)*(bcpe!$H$2:$H$193=$X$1),0))), "")</f>
        <v>2.7234628342414875</v>
      </c>
      <c r="AD51">
        <f t="array" ref="AD51">IFERROR(EXP(INDEX(bcpe!$G$2:$G$193,MATCH(1,(bcpe!$B$2:$B$193=AD$1)*(bcpe!$C$2:$C$193=$X51)*(bcpe!$H$2:$H$193=$X$1),0))), "")</f>
        <v>3.7116090377516691</v>
      </c>
      <c r="AE51">
        <f t="array" ref="AE51">IFERROR(EXP(INDEX(bcpe!$G$2:$G$193,MATCH(1,(bcpe!$B$2:$B$193=AE$1)*(bcpe!$C$2:$C$193=$X51)*(bcpe!$H$2:$H$193=$X$1),0))), "")</f>
        <v>2.4663196659415347</v>
      </c>
      <c r="AF51">
        <f t="array" ref="AF51">IFERROR(EXP(INDEX(bcpe!$G$2:$G$193,MATCH(1,(bcpe!$B$2:$B$193=AF$1)*(bcpe!$C$2:$C$193=$X51)*(bcpe!$H$2:$H$193=$X$1),0))), "")</f>
        <v>2.4856361256007062</v>
      </c>
    </row>
    <row r="52" spans="1:32" x14ac:dyDescent="0.25">
      <c r="A52" s="1">
        <f t="shared" si="0"/>
        <v>3.800000000000002</v>
      </c>
      <c r="B52" s="1">
        <f>IFERROR(($A52^(bcpe_charts!B$7-1)*bcpe_charts!B$8*EXP(-0.5*ABS(IF(bcpe_charts!B$7&lt;&gt;0, (($A52/bcpe_charts!B$5)^bcpe_charts!B$7-1)/(bcpe_charts!B$7*bcpe_charts!B$6), LN($A52/bcpe_charts!B$5)/bcpe_charts!B$6)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2" s="1">
        <f>IFERROR(($A52^(bcpe_charts!C$7-1)*bcpe_charts!C$8*EXP(-0.5*ABS(IF(bcpe_charts!C$7&lt;&gt;0, (($A52/bcpe_charts!C$5)^bcpe_charts!C$7-1)/(bcpe_charts!C$7*bcpe_charts!C$6), LN($A52/bcpe_charts!C$5)/bcpe_charts!C$6)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2" t="s">
        <v>9</v>
      </c>
      <c r="O52">
        <f t="array" ref="O52">IFERROR(EXP(INDEX(bcpe!$O$2:$O$3529,MATCH(1,(bcpe!$J$2:$J$3529=O$1)*(bcpe!$K$2:$K$3529=$N4)*(bcpe!$P$2:$P$3529=$N$1),0))), "")</f>
        <v>2.090755188490045</v>
      </c>
      <c r="P52">
        <f t="array" ref="P52">IFERROR(EXP(INDEX(bcpe!$O$2:$O$3529,MATCH(1,(bcpe!$J$2:$J$3529=P$1)*(bcpe!$K$2:$K$3529=$N4)*(bcpe!$P$2:$P$3529=$N$1),0))), "")</f>
        <v>2.090755188490045</v>
      </c>
      <c r="Q52">
        <f t="array" ref="Q52">IFERROR(EXP(INDEX(bcpe!$O$2:$O$3529,MATCH(1,(bcpe!$J$2:$J$3529=Q$1)*(bcpe!$K$2:$K$3529=$N4)*(bcpe!$P$2:$P$3529=$N$1),0))), "")</f>
        <v>2.090755188490045</v>
      </c>
      <c r="R52">
        <f t="array" ref="R52">IFERROR(EXP(INDEX(bcpe!$O$2:$O$3529,MATCH(1,(bcpe!$J$2:$J$3529=R$1)*(bcpe!$K$2:$K$3529=$N4)*(bcpe!$P$2:$P$3529=$N$1),0))), "")</f>
        <v>2.090755188490045</v>
      </c>
      <c r="S52">
        <f t="array" ref="S52">IFERROR(EXP(INDEX(bcpe!$O$2:$O$3529,MATCH(1,(bcpe!$J$2:$J$3529=S$1)*(bcpe!$K$2:$K$3529=$N4)*(bcpe!$P$2:$P$3529=$N$1),0))), "")</f>
        <v>2.090755188490045</v>
      </c>
      <c r="T52">
        <f t="array" ref="T52">IFERROR(EXP(INDEX(bcpe!$O$2:$O$3529,MATCH(1,(bcpe!$J$2:$J$3529=T$1)*(bcpe!$K$2:$K$3529=$N4)*(bcpe!$P$2:$P$3529=$N$1),0))), "")</f>
        <v>2.090755188490045</v>
      </c>
      <c r="U52">
        <f t="array" ref="U52">IFERROR(EXP(INDEX(bcpe!$O$2:$O$3529,MATCH(1,(bcpe!$J$2:$J$3529=U$1)*(bcpe!$K$2:$K$3529=$N4)*(bcpe!$P$2:$P$3529=$N$1),0))), "")</f>
        <v>2.090755188490045</v>
      </c>
      <c r="V52">
        <f t="array" ref="V52">IFERROR(EXP(INDEX(bcpe!$O$2:$O$3529,MATCH(1,(bcpe!$J$2:$J$3529=V$1)*(bcpe!$K$2:$K$3529=$N4)*(bcpe!$P$2:$P$3529=$N$1),0))), "")</f>
        <v>2.090755188490045</v>
      </c>
      <c r="W52">
        <f t="array" ref="W52">IFERROR(EXP(INDEX(bcpe!$O$2:$O$3529,MATCH(1,(bcpe!$J$2:$J$3529=W$1)*(bcpe!$K$2:$K$3529=$N4)*(bcpe!$P$2:$P$3529=$N$1),0))), "")</f>
        <v>2.090755188490045</v>
      </c>
      <c r="X52" t="s">
        <v>9</v>
      </c>
      <c r="Y52">
        <f t="array" ref="Y52">IFERROR(EXP(INDEX(bcpe!$G$2:$G$193,MATCH(1,(bcpe!$B$2:$B$193=Y$1)*(bcpe!$C$2:$C$193=$X52)*(bcpe!$H$2:$H$193=$X$1),0))), "")</f>
        <v>1.9691842280647616</v>
      </c>
      <c r="Z52">
        <f t="array" ref="Z52">IFERROR(EXP(INDEX(bcpe!$G$2:$G$193,MATCH(1,(bcpe!$B$2:$B$193=Z$1)*(bcpe!$C$2:$C$193=$X52)*(bcpe!$H$2:$H$193=$X$1),0))), "")</f>
        <v>1.4573796411581861</v>
      </c>
      <c r="AA52">
        <f t="array" ref="AA52">IFERROR(EXP(INDEX(bcpe!$G$2:$G$193,MATCH(1,(bcpe!$B$2:$B$193=AA$1)*(bcpe!$C$2:$C$193=$X52)*(bcpe!$H$2:$H$193=$X$1),0))), "")</f>
        <v>2.09962535094358</v>
      </c>
      <c r="AB52">
        <f t="array" ref="AB52">IFERROR(EXP(INDEX(bcpe!$G$2:$G$193,MATCH(1,(bcpe!$B$2:$B$193=AB$1)*(bcpe!$C$2:$C$193=$X52)*(bcpe!$H$2:$H$193=$X$1),0))), "")</f>
        <v>2.6019066816443437</v>
      </c>
      <c r="AC52">
        <f t="array" ref="AC52">IFERROR(EXP(INDEX(bcpe!$G$2:$G$193,MATCH(1,(bcpe!$B$2:$B$193=AC$1)*(bcpe!$C$2:$C$193=$X52)*(bcpe!$H$2:$H$193=$X$1),0))), "")</f>
        <v>2.5595827242541151</v>
      </c>
      <c r="AD52">
        <f t="array" ref="AD52">IFERROR(EXP(INDEX(bcpe!$G$2:$G$193,MATCH(1,(bcpe!$B$2:$B$193=AD$1)*(bcpe!$C$2:$C$193=$X52)*(bcpe!$H$2:$H$193=$X$1),0))), "")</f>
        <v>2.7079971477277476</v>
      </c>
      <c r="AE52">
        <f t="array" ref="AE52">IFERROR(EXP(INDEX(bcpe!$G$2:$G$193,MATCH(1,(bcpe!$B$2:$B$193=AE$1)*(bcpe!$C$2:$C$193=$X52)*(bcpe!$H$2:$H$193=$X$1),0))), "")</f>
        <v>2.0770301796716106</v>
      </c>
      <c r="AF52">
        <f t="array" ref="AF52">IFERROR(EXP(INDEX(bcpe!$G$2:$G$193,MATCH(1,(bcpe!$B$2:$B$193=AF$1)*(bcpe!$C$2:$C$193=$X52)*(bcpe!$H$2:$H$193=$X$1),0))), "")</f>
        <v>2.4917886300777958</v>
      </c>
    </row>
    <row r="53" spans="1:32" x14ac:dyDescent="0.25">
      <c r="A53" s="1">
        <f t="shared" si="0"/>
        <v>3.9000000000000021</v>
      </c>
      <c r="B53" s="1">
        <f>IFERROR(($A53^(bcpe_charts!B$7-1)*bcpe_charts!B$8*EXP(-0.5*ABS(IF(bcpe_charts!B$7&lt;&gt;0, (($A53/bcpe_charts!B$5)^bcpe_charts!B$7-1)/(bcpe_charts!B$7*bcpe_charts!B$6), LN($A53/bcpe_charts!B$5)/bcpe_charts!B$6)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3" s="1">
        <f>IFERROR(($A53^(bcpe_charts!C$7-1)*bcpe_charts!C$8*EXP(-0.5*ABS(IF(bcpe_charts!C$7&lt;&gt;0, (($A53/bcpe_charts!C$5)^bcpe_charts!C$7-1)/(bcpe_charts!C$7*bcpe_charts!C$6), LN($A53/bcpe_charts!C$5)/bcpe_charts!C$6)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3" t="s">
        <v>10</v>
      </c>
      <c r="O53">
        <f t="array" ref="O53">IFERROR(EXP(INDEX(bcpe!$O$2:$O$3529,MATCH(1,(bcpe!$J$2:$J$3529=O$1)*(bcpe!$K$2:$K$3529=$N5)*(bcpe!$P$2:$P$3529=$N$1),0))), "")</f>
        <v>2.2394816293406787</v>
      </c>
      <c r="P53">
        <f t="array" ref="P53">IFERROR(EXP(INDEX(bcpe!$O$2:$O$3529,MATCH(1,(bcpe!$J$2:$J$3529=P$1)*(bcpe!$K$2:$K$3529=$N5)*(bcpe!$P$2:$P$3529=$N$1),0))), "")</f>
        <v>2.2394816293406787</v>
      </c>
      <c r="Q53">
        <f t="array" ref="Q53">IFERROR(EXP(INDEX(bcpe!$O$2:$O$3529,MATCH(1,(bcpe!$J$2:$J$3529=Q$1)*(bcpe!$K$2:$K$3529=$N5)*(bcpe!$P$2:$P$3529=$N$1),0))), "")</f>
        <v>2.2394816293406787</v>
      </c>
      <c r="R53">
        <f t="array" ref="R53">IFERROR(EXP(INDEX(bcpe!$O$2:$O$3529,MATCH(1,(bcpe!$J$2:$J$3529=R$1)*(bcpe!$K$2:$K$3529=$N5)*(bcpe!$P$2:$P$3529=$N$1),0))), "")</f>
        <v>2.2394816293406787</v>
      </c>
      <c r="S53">
        <f t="array" ref="S53">IFERROR(EXP(INDEX(bcpe!$O$2:$O$3529,MATCH(1,(bcpe!$J$2:$J$3529=S$1)*(bcpe!$K$2:$K$3529=$N5)*(bcpe!$P$2:$P$3529=$N$1),0))), "")</f>
        <v>2.2394816293406787</v>
      </c>
      <c r="T53">
        <f t="array" ref="T53">IFERROR(EXP(INDEX(bcpe!$O$2:$O$3529,MATCH(1,(bcpe!$J$2:$J$3529=T$1)*(bcpe!$K$2:$K$3529=$N5)*(bcpe!$P$2:$P$3529=$N$1),0))), "")</f>
        <v>2.2394816293406787</v>
      </c>
      <c r="U53">
        <f t="array" ref="U53">IFERROR(EXP(INDEX(bcpe!$O$2:$O$3529,MATCH(1,(bcpe!$J$2:$J$3529=U$1)*(bcpe!$K$2:$K$3529=$N5)*(bcpe!$P$2:$P$3529=$N$1),0))), "")</f>
        <v>2.2394816293406787</v>
      </c>
      <c r="V53">
        <f t="array" ref="V53">IFERROR(EXP(INDEX(bcpe!$O$2:$O$3529,MATCH(1,(bcpe!$J$2:$J$3529=V$1)*(bcpe!$K$2:$K$3529=$N5)*(bcpe!$P$2:$P$3529=$N$1),0))), "")</f>
        <v>2.2394816293406787</v>
      </c>
      <c r="W53">
        <f t="array" ref="W53">IFERROR(EXP(INDEX(bcpe!$O$2:$O$3529,MATCH(1,(bcpe!$J$2:$J$3529=W$1)*(bcpe!$K$2:$K$3529=$N5)*(bcpe!$P$2:$P$3529=$N$1),0))), "")</f>
        <v>2.2394816293406787</v>
      </c>
      <c r="X53" t="s">
        <v>10</v>
      </c>
      <c r="Y53">
        <f t="array" ref="Y53">IFERROR(EXP(INDEX(bcpe!$G$2:$G$193,MATCH(1,(bcpe!$B$2:$B$193=Y$1)*(bcpe!$C$2:$C$193=$X53)*(bcpe!$H$2:$H$193=$X$1),0))), "")</f>
        <v>1.3743433638443983</v>
      </c>
      <c r="Z53">
        <f t="array" ref="Z53">IFERROR(EXP(INDEX(bcpe!$G$2:$G$193,MATCH(1,(bcpe!$B$2:$B$193=Z$1)*(bcpe!$C$2:$C$193=$X53)*(bcpe!$H$2:$H$193=$X$1),0))), "")</f>
        <v>1.7576578116829531</v>
      </c>
      <c r="AA53">
        <f t="array" ref="AA53">IFERROR(EXP(INDEX(bcpe!$G$2:$G$193,MATCH(1,(bcpe!$B$2:$B$193=AA$1)*(bcpe!$C$2:$C$193=$X53)*(bcpe!$H$2:$H$193=$X$1),0))), "")</f>
        <v>2.0511387791712457</v>
      </c>
      <c r="AB53">
        <f t="array" ref="AB53">IFERROR(EXP(INDEX(bcpe!$G$2:$G$193,MATCH(1,(bcpe!$B$2:$B$193=AB$1)*(bcpe!$C$2:$C$193=$X53)*(bcpe!$H$2:$H$193=$X$1),0))), "")</f>
        <v>2.4941098327370232</v>
      </c>
      <c r="AC53">
        <f t="array" ref="AC53">IFERROR(EXP(INDEX(bcpe!$G$2:$G$193,MATCH(1,(bcpe!$B$2:$B$193=AC$1)*(bcpe!$C$2:$C$193=$X53)*(bcpe!$H$2:$H$193=$X$1),0))), "")</f>
        <v>2.0045497166483348</v>
      </c>
      <c r="AD53">
        <f t="array" ref="AD53">IFERROR(EXP(INDEX(bcpe!$G$2:$G$193,MATCH(1,(bcpe!$B$2:$B$193=AD$1)*(bcpe!$C$2:$C$193=$X53)*(bcpe!$H$2:$H$193=$X$1),0))), "")</f>
        <v>2.9390267589588768</v>
      </c>
      <c r="AE53">
        <f t="array" ref="AE53">IFERROR(EXP(INDEX(bcpe!$G$2:$G$193,MATCH(1,(bcpe!$B$2:$B$193=AE$1)*(bcpe!$C$2:$C$193=$X53)*(bcpe!$H$2:$H$193=$X$1),0))), "")</f>
        <v>3.6480038040780705</v>
      </c>
      <c r="AF53">
        <f t="array" ref="AF53">IFERROR(EXP(INDEX(bcpe!$G$2:$G$193,MATCH(1,(bcpe!$B$2:$B$193=AF$1)*(bcpe!$C$2:$C$193=$X53)*(bcpe!$H$2:$H$193=$X$1),0))), "")</f>
        <v>2.6821329498865123</v>
      </c>
    </row>
    <row r="54" spans="1:32" x14ac:dyDescent="0.25">
      <c r="A54" s="1">
        <f t="shared" si="0"/>
        <v>4.0000000000000018</v>
      </c>
      <c r="B54" s="1">
        <f>IFERROR(($A54^(bcpe_charts!B$7-1)*bcpe_charts!B$8*EXP(-0.5*ABS(IF(bcpe_charts!B$7&lt;&gt;0, (($A54/bcpe_charts!B$5)^bcpe_charts!B$7-1)/(bcpe_charts!B$7*bcpe_charts!B$6), LN($A54/bcpe_charts!B$5)/bcpe_charts!B$6)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4" s="1">
        <f>IFERROR(($A54^(bcpe_charts!C$7-1)*bcpe_charts!C$8*EXP(-0.5*ABS(IF(bcpe_charts!C$7&lt;&gt;0, (($A54/bcpe_charts!C$5)^bcpe_charts!C$7-1)/(bcpe_charts!C$7*bcpe_charts!C$6), LN($A54/bcpe_charts!C$5)/bcpe_charts!C$6)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4" t="s">
        <v>11</v>
      </c>
      <c r="O54">
        <f t="array" ref="O54">IFERROR(EXP(INDEX(bcpe!$O$2:$O$3529,MATCH(1,(bcpe!$J$2:$J$3529=O$1)*(bcpe!$K$2:$K$3529=$N6)*(bcpe!$P$2:$P$3529=$N$1),0))), "")</f>
        <v>2.1563128940393606</v>
      </c>
      <c r="P54">
        <f t="array" ref="P54">IFERROR(EXP(INDEX(bcpe!$O$2:$O$3529,MATCH(1,(bcpe!$J$2:$J$3529=P$1)*(bcpe!$K$2:$K$3529=$N6)*(bcpe!$P$2:$P$3529=$N$1),0))), "")</f>
        <v>2.1563128940393606</v>
      </c>
      <c r="Q54">
        <f t="array" ref="Q54">IFERROR(EXP(INDEX(bcpe!$O$2:$O$3529,MATCH(1,(bcpe!$J$2:$J$3529=Q$1)*(bcpe!$K$2:$K$3529=$N6)*(bcpe!$P$2:$P$3529=$N$1),0))), "")</f>
        <v>2.1563128940393606</v>
      </c>
      <c r="R54">
        <f t="array" ref="R54">IFERROR(EXP(INDEX(bcpe!$O$2:$O$3529,MATCH(1,(bcpe!$J$2:$J$3529=R$1)*(bcpe!$K$2:$K$3529=$N6)*(bcpe!$P$2:$P$3529=$N$1),0))), "")</f>
        <v>2.1563128940393606</v>
      </c>
      <c r="S54">
        <f t="array" ref="S54">IFERROR(EXP(INDEX(bcpe!$O$2:$O$3529,MATCH(1,(bcpe!$J$2:$J$3529=S$1)*(bcpe!$K$2:$K$3529=$N6)*(bcpe!$P$2:$P$3529=$N$1),0))), "")</f>
        <v>2.1563128940393606</v>
      </c>
      <c r="T54">
        <f t="array" ref="T54">IFERROR(EXP(INDEX(bcpe!$O$2:$O$3529,MATCH(1,(bcpe!$J$2:$J$3529=T$1)*(bcpe!$K$2:$K$3529=$N6)*(bcpe!$P$2:$P$3529=$N$1),0))), "")</f>
        <v>2.1563128940393606</v>
      </c>
      <c r="U54">
        <f t="array" ref="U54">IFERROR(EXP(INDEX(bcpe!$O$2:$O$3529,MATCH(1,(bcpe!$J$2:$J$3529=U$1)*(bcpe!$K$2:$K$3529=$N6)*(bcpe!$P$2:$P$3529=$N$1),0))), "")</f>
        <v>2.1563128940393606</v>
      </c>
      <c r="V54">
        <f t="array" ref="V54">IFERROR(EXP(INDEX(bcpe!$O$2:$O$3529,MATCH(1,(bcpe!$J$2:$J$3529=V$1)*(bcpe!$K$2:$K$3529=$N6)*(bcpe!$P$2:$P$3529=$N$1),0))), "")</f>
        <v>2.1563128940393606</v>
      </c>
      <c r="W54">
        <f t="array" ref="W54">IFERROR(EXP(INDEX(bcpe!$O$2:$O$3529,MATCH(1,(bcpe!$J$2:$J$3529=W$1)*(bcpe!$K$2:$K$3529=$N6)*(bcpe!$P$2:$P$3529=$N$1),0))), "")</f>
        <v>2.1563128940393606</v>
      </c>
      <c r="X54" t="s">
        <v>11</v>
      </c>
      <c r="Y54">
        <f t="array" ref="Y54">IFERROR(EXP(INDEX(bcpe!$G$2:$G$193,MATCH(1,(bcpe!$B$2:$B$193=Y$1)*(bcpe!$C$2:$C$193=$X54)*(bcpe!$H$2:$H$193=$X$1),0))), "")</f>
        <v>1.5785921873582933</v>
      </c>
      <c r="Z54">
        <f t="array" ref="Z54">IFERROR(EXP(INDEX(bcpe!$G$2:$G$193,MATCH(1,(bcpe!$B$2:$B$193=Z$1)*(bcpe!$C$2:$C$193=$X54)*(bcpe!$H$2:$H$193=$X$1),0))), "")</f>
        <v>1.6698424468943012</v>
      </c>
      <c r="AA54">
        <f t="array" ref="AA54">IFERROR(EXP(INDEX(bcpe!$G$2:$G$193,MATCH(1,(bcpe!$B$2:$B$193=AA$1)*(bcpe!$C$2:$C$193=$X54)*(bcpe!$H$2:$H$193=$X$1),0))), "")</f>
        <v>1.6151078344175671</v>
      </c>
      <c r="AB54">
        <f t="array" ref="AB54">IFERROR(EXP(INDEX(bcpe!$G$2:$G$193,MATCH(1,(bcpe!$B$2:$B$193=AB$1)*(bcpe!$C$2:$C$193=$X54)*(bcpe!$H$2:$H$193=$X$1),0))), "")</f>
        <v>2.2603237638047116</v>
      </c>
      <c r="AC54">
        <f t="array" ref="AC54">IFERROR(EXP(INDEX(bcpe!$G$2:$G$193,MATCH(1,(bcpe!$B$2:$B$193=AC$1)*(bcpe!$C$2:$C$193=$X54)*(bcpe!$H$2:$H$193=$X$1),0))), "")</f>
        <v>2.4839629750879353</v>
      </c>
      <c r="AD54">
        <f t="array" ref="AD54">IFERROR(EXP(INDEX(bcpe!$G$2:$G$193,MATCH(1,(bcpe!$B$2:$B$193=AD$1)*(bcpe!$C$2:$C$193=$X54)*(bcpe!$H$2:$H$193=$X$1),0))), "")</f>
        <v>2.7230668541775449</v>
      </c>
      <c r="AE54">
        <f t="array" ref="AE54">IFERROR(EXP(INDEX(bcpe!$G$2:$G$193,MATCH(1,(bcpe!$B$2:$B$193=AE$1)*(bcpe!$C$2:$C$193=$X54)*(bcpe!$H$2:$H$193=$X$1),0))), "")</f>
        <v>2.7277336037920872</v>
      </c>
      <c r="AF54">
        <f t="array" ref="AF54">IFERROR(EXP(INDEX(bcpe!$G$2:$G$193,MATCH(1,(bcpe!$B$2:$B$193=AF$1)*(bcpe!$C$2:$C$193=$X54)*(bcpe!$H$2:$H$193=$X$1),0))), "")</f>
        <v>2.8963626541997636</v>
      </c>
    </row>
    <row r="55" spans="1:32" x14ac:dyDescent="0.25">
      <c r="A55" s="1">
        <f t="shared" si="0"/>
        <v>4.1000000000000014</v>
      </c>
      <c r="B55" s="1">
        <f>IFERROR(($A55^(bcpe_charts!B$7-1)*bcpe_charts!B$8*EXP(-0.5*ABS(IF(bcpe_charts!B$7&lt;&gt;0, (($A55/bcpe_charts!B$5)^bcpe_charts!B$7-1)/(bcpe_charts!B$7*bcpe_charts!B$6), LN($A55/bcpe_charts!B$5)/bcpe_charts!B$6)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5" s="1">
        <f>IFERROR(($A55^(bcpe_charts!C$7-1)*bcpe_charts!C$8*EXP(-0.5*ABS(IF(bcpe_charts!C$7&lt;&gt;0, (($A55/bcpe_charts!C$5)^bcpe_charts!C$7-1)/(bcpe_charts!C$7*bcpe_charts!C$6), LN($A55/bcpe_charts!C$5)/bcpe_charts!C$6)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5" t="s">
        <v>13</v>
      </c>
      <c r="O55">
        <f t="array" ref="O55">IFERROR(EXP(INDEX(bcpe!$O$2:$O$3529,MATCH(1,(bcpe!$J$2:$J$3529=O$1)*(bcpe!$K$2:$K$3529=$N7)*(bcpe!$P$2:$P$3529=$N$1),0))), "")</f>
        <v>2.1650382545195361</v>
      </c>
      <c r="P55">
        <f t="array" ref="P55">IFERROR(EXP(INDEX(bcpe!$O$2:$O$3529,MATCH(1,(bcpe!$J$2:$J$3529=P$1)*(bcpe!$K$2:$K$3529=$N7)*(bcpe!$P$2:$P$3529=$N$1),0))), "")</f>
        <v>2.1650382545195361</v>
      </c>
      <c r="Q55">
        <f t="array" ref="Q55">IFERROR(EXP(INDEX(bcpe!$O$2:$O$3529,MATCH(1,(bcpe!$J$2:$J$3529=Q$1)*(bcpe!$K$2:$K$3529=$N7)*(bcpe!$P$2:$P$3529=$N$1),0))), "")</f>
        <v>2.1650382545195361</v>
      </c>
      <c r="R55">
        <f t="array" ref="R55">IFERROR(EXP(INDEX(bcpe!$O$2:$O$3529,MATCH(1,(bcpe!$J$2:$J$3529=R$1)*(bcpe!$K$2:$K$3529=$N7)*(bcpe!$P$2:$P$3529=$N$1),0))), "")</f>
        <v>2.1650382545195361</v>
      </c>
      <c r="S55">
        <f t="array" ref="S55">IFERROR(EXP(INDEX(bcpe!$O$2:$O$3529,MATCH(1,(bcpe!$J$2:$J$3529=S$1)*(bcpe!$K$2:$K$3529=$N7)*(bcpe!$P$2:$P$3529=$N$1),0))), "")</f>
        <v>2.1650382545195361</v>
      </c>
      <c r="T55">
        <f t="array" ref="T55">IFERROR(EXP(INDEX(bcpe!$O$2:$O$3529,MATCH(1,(bcpe!$J$2:$J$3529=T$1)*(bcpe!$K$2:$K$3529=$N7)*(bcpe!$P$2:$P$3529=$N$1),0))), "")</f>
        <v>2.1650382545195361</v>
      </c>
      <c r="U55">
        <f t="array" ref="U55">IFERROR(EXP(INDEX(bcpe!$O$2:$O$3529,MATCH(1,(bcpe!$J$2:$J$3529=U$1)*(bcpe!$K$2:$K$3529=$N7)*(bcpe!$P$2:$P$3529=$N$1),0))), "")</f>
        <v>2.1650382545195361</v>
      </c>
      <c r="V55">
        <f t="array" ref="V55">IFERROR(EXP(INDEX(bcpe!$O$2:$O$3529,MATCH(1,(bcpe!$J$2:$J$3529=V$1)*(bcpe!$K$2:$K$3529=$N7)*(bcpe!$P$2:$P$3529=$N$1),0))), "")</f>
        <v>2.1650382545195361</v>
      </c>
      <c r="W55">
        <f t="array" ref="W55">IFERROR(EXP(INDEX(bcpe!$O$2:$O$3529,MATCH(1,(bcpe!$J$2:$J$3529=W$1)*(bcpe!$K$2:$K$3529=$N7)*(bcpe!$P$2:$P$3529=$N$1),0))), "")</f>
        <v>2.1650382545195361</v>
      </c>
      <c r="X55" t="s">
        <v>13</v>
      </c>
      <c r="Y55">
        <f t="array" ref="Y55">IFERROR(EXP(INDEX(bcpe!$G$2:$G$193,MATCH(1,(bcpe!$B$2:$B$193=Y$1)*(bcpe!$C$2:$C$193=$X55)*(bcpe!$H$2:$H$193=$X$1),0))), "")</f>
        <v>1.4905150980799697</v>
      </c>
      <c r="Z55">
        <f t="array" ref="Z55">IFERROR(EXP(INDEX(bcpe!$G$2:$G$193,MATCH(1,(bcpe!$B$2:$B$193=Z$1)*(bcpe!$C$2:$C$193=$X55)*(bcpe!$H$2:$H$193=$X$1),0))), "")</f>
        <v>2.5824989479841136</v>
      </c>
      <c r="AA55">
        <f t="array" ref="AA55">IFERROR(EXP(INDEX(bcpe!$G$2:$G$193,MATCH(1,(bcpe!$B$2:$B$193=AA$1)*(bcpe!$C$2:$C$193=$X55)*(bcpe!$H$2:$H$193=$X$1),0))), "")</f>
        <v>2.1209752632317072</v>
      </c>
      <c r="AB55">
        <f t="array" ref="AB55">IFERROR(EXP(INDEX(bcpe!$G$2:$G$193,MATCH(1,(bcpe!$B$2:$B$193=AB$1)*(bcpe!$C$2:$C$193=$X55)*(bcpe!$H$2:$H$193=$X$1),0))), "")</f>
        <v>2.2765723056973899</v>
      </c>
      <c r="AC55">
        <f t="array" ref="AC55">IFERROR(EXP(INDEX(bcpe!$G$2:$G$193,MATCH(1,(bcpe!$B$2:$B$193=AC$1)*(bcpe!$C$2:$C$193=$X55)*(bcpe!$H$2:$H$193=$X$1),0))), "")</f>
        <v>2.5349159312619731</v>
      </c>
      <c r="AD55">
        <f t="array" ref="AD55">IFERROR(EXP(INDEX(bcpe!$G$2:$G$193,MATCH(1,(bcpe!$B$2:$B$193=AD$1)*(bcpe!$C$2:$C$193=$X55)*(bcpe!$H$2:$H$193=$X$1),0))), "")</f>
        <v>2.0553679689795157</v>
      </c>
      <c r="AE55">
        <f t="array" ref="AE55">IFERROR(EXP(INDEX(bcpe!$G$2:$G$193,MATCH(1,(bcpe!$B$2:$B$193=AE$1)*(bcpe!$C$2:$C$193=$X55)*(bcpe!$H$2:$H$193=$X$1),0))), "")</f>
        <v>2.5901813516649983</v>
      </c>
      <c r="AF55">
        <f t="array" ref="AF55">IFERROR(EXP(INDEX(bcpe!$G$2:$G$193,MATCH(1,(bcpe!$B$2:$B$193=AF$1)*(bcpe!$C$2:$C$193=$X55)*(bcpe!$H$2:$H$193=$X$1),0))), "")</f>
        <v>2.4969651883791686</v>
      </c>
    </row>
    <row r="56" spans="1:32" x14ac:dyDescent="0.25">
      <c r="A56" s="1">
        <f t="shared" si="0"/>
        <v>4.2000000000000011</v>
      </c>
      <c r="B56" s="1">
        <f>IFERROR(($A56^(bcpe_charts!B$7-1)*bcpe_charts!B$8*EXP(-0.5*ABS(IF(bcpe_charts!B$7&lt;&gt;0, (($A56/bcpe_charts!B$5)^bcpe_charts!B$7-1)/(bcpe_charts!B$7*bcpe_charts!B$6), LN($A56/bcpe_charts!B$5)/bcpe_charts!B$6)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6" s="1">
        <f>IFERROR(($A56^(bcpe_charts!C$7-1)*bcpe_charts!C$8*EXP(-0.5*ABS(IF(bcpe_charts!C$7&lt;&gt;0, (($A56/bcpe_charts!C$5)^bcpe_charts!C$7-1)/(bcpe_charts!C$7*bcpe_charts!C$6), LN($A56/bcpe_charts!C$5)/bcpe_charts!C$6)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6" t="s">
        <v>14</v>
      </c>
      <c r="O56">
        <f t="array" ref="O56">IFERROR(EXP(INDEX(bcpe!$O$2:$O$3529,MATCH(1,(bcpe!$J$2:$J$3529=O$1)*(bcpe!$K$2:$K$3529=$N8)*(bcpe!$P$2:$P$3529=$N$1),0))), "")</f>
        <v>2.33175321368212</v>
      </c>
      <c r="P56">
        <f t="array" ref="P56">IFERROR(EXP(INDEX(bcpe!$O$2:$O$3529,MATCH(1,(bcpe!$J$2:$J$3529=P$1)*(bcpe!$K$2:$K$3529=$N8)*(bcpe!$P$2:$P$3529=$N$1),0))), "")</f>
        <v>2.33175321368212</v>
      </c>
      <c r="Q56">
        <f t="array" ref="Q56">IFERROR(EXP(INDEX(bcpe!$O$2:$O$3529,MATCH(1,(bcpe!$J$2:$J$3529=Q$1)*(bcpe!$K$2:$K$3529=$N8)*(bcpe!$P$2:$P$3529=$N$1),0))), "")</f>
        <v>2.33175321368212</v>
      </c>
      <c r="R56">
        <f t="array" ref="R56">IFERROR(EXP(INDEX(bcpe!$O$2:$O$3529,MATCH(1,(bcpe!$J$2:$J$3529=R$1)*(bcpe!$K$2:$K$3529=$N8)*(bcpe!$P$2:$P$3529=$N$1),0))), "")</f>
        <v>2.33175321368212</v>
      </c>
      <c r="S56">
        <f t="array" ref="S56">IFERROR(EXP(INDEX(bcpe!$O$2:$O$3529,MATCH(1,(bcpe!$J$2:$J$3529=S$1)*(bcpe!$K$2:$K$3529=$N8)*(bcpe!$P$2:$P$3529=$N$1),0))), "")</f>
        <v>2.33175321368212</v>
      </c>
      <c r="T56">
        <f t="array" ref="T56">IFERROR(EXP(INDEX(bcpe!$O$2:$O$3529,MATCH(1,(bcpe!$J$2:$J$3529=T$1)*(bcpe!$K$2:$K$3529=$N8)*(bcpe!$P$2:$P$3529=$N$1),0))), "")</f>
        <v>2.33175321368212</v>
      </c>
      <c r="U56">
        <f t="array" ref="U56">IFERROR(EXP(INDEX(bcpe!$O$2:$O$3529,MATCH(1,(bcpe!$J$2:$J$3529=U$1)*(bcpe!$K$2:$K$3529=$N8)*(bcpe!$P$2:$P$3529=$N$1),0))), "")</f>
        <v>2.33175321368212</v>
      </c>
      <c r="V56">
        <f t="array" ref="V56">IFERROR(EXP(INDEX(bcpe!$O$2:$O$3529,MATCH(1,(bcpe!$J$2:$J$3529=V$1)*(bcpe!$K$2:$K$3529=$N8)*(bcpe!$P$2:$P$3529=$N$1),0))), "")</f>
        <v>2.33175321368212</v>
      </c>
      <c r="W56">
        <f t="array" ref="W56">IFERROR(EXP(INDEX(bcpe!$O$2:$O$3529,MATCH(1,(bcpe!$J$2:$J$3529=W$1)*(bcpe!$K$2:$K$3529=$N8)*(bcpe!$P$2:$P$3529=$N$1),0))), "")</f>
        <v>2.33175321368212</v>
      </c>
      <c r="X56" t="s">
        <v>14</v>
      </c>
      <c r="Y56">
        <f t="array" ref="Y56">IFERROR(EXP(INDEX(bcpe!$G$2:$G$193,MATCH(1,(bcpe!$B$2:$B$193=Y$1)*(bcpe!$C$2:$C$193=$X56)*(bcpe!$H$2:$H$193=$X$1),0))), "")</f>
        <v>1.7892337764937229</v>
      </c>
      <c r="Z56">
        <f t="array" ref="Z56">IFERROR(EXP(INDEX(bcpe!$G$2:$G$193,MATCH(1,(bcpe!$B$2:$B$193=Z$1)*(bcpe!$C$2:$C$193=$X56)*(bcpe!$H$2:$H$193=$X$1),0))), "")</f>
        <v>2.0754860319058279</v>
      </c>
      <c r="AA56">
        <f t="array" ref="AA56">IFERROR(EXP(INDEX(bcpe!$G$2:$G$193,MATCH(1,(bcpe!$B$2:$B$193=AA$1)*(bcpe!$C$2:$C$193=$X56)*(bcpe!$H$2:$H$193=$X$1),0))), "")</f>
        <v>2.0563651129697922</v>
      </c>
      <c r="AB56">
        <f t="array" ref="AB56">IFERROR(EXP(INDEX(bcpe!$G$2:$G$193,MATCH(1,(bcpe!$B$2:$B$193=AB$1)*(bcpe!$C$2:$C$193=$X56)*(bcpe!$H$2:$H$193=$X$1),0))), "")</f>
        <v>2.1929807889243773</v>
      </c>
      <c r="AC56">
        <f t="array" ref="AC56">IFERROR(EXP(INDEX(bcpe!$G$2:$G$193,MATCH(1,(bcpe!$B$2:$B$193=AC$1)*(bcpe!$C$2:$C$193=$X56)*(bcpe!$H$2:$H$193=$X$1),0))), "")</f>
        <v>2.4288486888786114</v>
      </c>
      <c r="AD56">
        <f t="array" ref="AD56">IFERROR(EXP(INDEX(bcpe!$G$2:$G$193,MATCH(1,(bcpe!$B$2:$B$193=AD$1)*(bcpe!$C$2:$C$193=$X56)*(bcpe!$H$2:$H$193=$X$1),0))), "")</f>
        <v>2.9481416028972744</v>
      </c>
      <c r="AE56">
        <f t="array" ref="AE56">IFERROR(EXP(INDEX(bcpe!$G$2:$G$193,MATCH(1,(bcpe!$B$2:$B$193=AE$1)*(bcpe!$C$2:$C$193=$X56)*(bcpe!$H$2:$H$193=$X$1),0))), "")</f>
        <v>3.0245128577335749</v>
      </c>
      <c r="AF56">
        <f t="array" ref="AF56">IFERROR(EXP(INDEX(bcpe!$G$2:$G$193,MATCH(1,(bcpe!$B$2:$B$193=AF$1)*(bcpe!$C$2:$C$193=$X56)*(bcpe!$H$2:$H$193=$X$1),0))), "")</f>
        <v>2.6432657654875626</v>
      </c>
    </row>
    <row r="57" spans="1:32" x14ac:dyDescent="0.25">
      <c r="A57" s="1">
        <f t="shared" si="0"/>
        <v>4.3000000000000007</v>
      </c>
      <c r="B57" s="1">
        <f>IFERROR(($A57^(bcpe_charts!B$7-1)*bcpe_charts!B$8*EXP(-0.5*ABS(IF(bcpe_charts!B$7&lt;&gt;0, (($A57/bcpe_charts!B$5)^bcpe_charts!B$7-1)/(bcpe_charts!B$7*bcpe_charts!B$6), LN($A57/bcpe_charts!B$5)/bcpe_charts!B$6)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7" s="1">
        <f>IFERROR(($A57^(bcpe_charts!C$7-1)*bcpe_charts!C$8*EXP(-0.5*ABS(IF(bcpe_charts!C$7&lt;&gt;0, (($A57/bcpe_charts!C$5)^bcpe_charts!C$7-1)/(bcpe_charts!C$7*bcpe_charts!C$6), LN($A57/bcpe_charts!C$5)/bcpe_charts!C$6)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7" t="s">
        <v>15</v>
      </c>
      <c r="O57">
        <f t="array" ref="O57">IFERROR(EXP(INDEX(bcpe!$O$2:$O$3529,MATCH(1,(bcpe!$J$2:$J$3529=O$1)*(bcpe!$K$2:$K$3529=$N9)*(bcpe!$P$2:$P$3529=$N$1),0))), "")</f>
        <v>2.0557552114233442</v>
      </c>
      <c r="P57">
        <f t="array" ref="P57">IFERROR(EXP(INDEX(bcpe!$O$2:$O$3529,MATCH(1,(bcpe!$J$2:$J$3529=P$1)*(bcpe!$K$2:$K$3529=$N9)*(bcpe!$P$2:$P$3529=$N$1),0))), "")</f>
        <v>2.0557552114233442</v>
      </c>
      <c r="Q57">
        <f t="array" ref="Q57">IFERROR(EXP(INDEX(bcpe!$O$2:$O$3529,MATCH(1,(bcpe!$J$2:$J$3529=Q$1)*(bcpe!$K$2:$K$3529=$N9)*(bcpe!$P$2:$P$3529=$N$1),0))), "")</f>
        <v>2.0557552114233442</v>
      </c>
      <c r="R57">
        <f t="array" ref="R57">IFERROR(EXP(INDEX(bcpe!$O$2:$O$3529,MATCH(1,(bcpe!$J$2:$J$3529=R$1)*(bcpe!$K$2:$K$3529=$N9)*(bcpe!$P$2:$P$3529=$N$1),0))), "")</f>
        <v>2.0557552114233442</v>
      </c>
      <c r="S57">
        <f t="array" ref="S57">IFERROR(EXP(INDEX(bcpe!$O$2:$O$3529,MATCH(1,(bcpe!$J$2:$J$3529=S$1)*(bcpe!$K$2:$K$3529=$N9)*(bcpe!$P$2:$P$3529=$N$1),0))), "")</f>
        <v>2.0557552114233442</v>
      </c>
      <c r="T57">
        <f t="array" ref="T57">IFERROR(EXP(INDEX(bcpe!$O$2:$O$3529,MATCH(1,(bcpe!$J$2:$J$3529=T$1)*(bcpe!$K$2:$K$3529=$N9)*(bcpe!$P$2:$P$3529=$N$1),0))), "")</f>
        <v>2.0557552114233442</v>
      </c>
      <c r="U57">
        <f t="array" ref="U57">IFERROR(EXP(INDEX(bcpe!$O$2:$O$3529,MATCH(1,(bcpe!$J$2:$J$3529=U$1)*(bcpe!$K$2:$K$3529=$N9)*(bcpe!$P$2:$P$3529=$N$1),0))), "")</f>
        <v>2.0557552114233442</v>
      </c>
      <c r="V57">
        <f t="array" ref="V57">IFERROR(EXP(INDEX(bcpe!$O$2:$O$3529,MATCH(1,(bcpe!$J$2:$J$3529=V$1)*(bcpe!$K$2:$K$3529=$N9)*(bcpe!$P$2:$P$3529=$N$1),0))), "")</f>
        <v>2.0557552114233442</v>
      </c>
      <c r="W57">
        <f t="array" ref="W57">IFERROR(EXP(INDEX(bcpe!$O$2:$O$3529,MATCH(1,(bcpe!$J$2:$J$3529=W$1)*(bcpe!$K$2:$K$3529=$N9)*(bcpe!$P$2:$P$3529=$N$1),0))), "")</f>
        <v>2.0557552114233442</v>
      </c>
      <c r="X57" t="s">
        <v>15</v>
      </c>
      <c r="Y57">
        <f t="array" ref="Y57">IFERROR(EXP(INDEX(bcpe!$G$2:$G$193,MATCH(1,(bcpe!$B$2:$B$193=Y$1)*(bcpe!$C$2:$C$193=$X57)*(bcpe!$H$2:$H$193=$X$1),0))), "")</f>
        <v>1.7611803250650588</v>
      </c>
      <c r="Z57">
        <f t="array" ref="Z57">IFERROR(EXP(INDEX(bcpe!$G$2:$G$193,MATCH(1,(bcpe!$B$2:$B$193=Z$1)*(bcpe!$C$2:$C$193=$X57)*(bcpe!$H$2:$H$193=$X$1),0))), "")</f>
        <v>1.743511753694877</v>
      </c>
      <c r="AA57">
        <f t="array" ref="AA57">IFERROR(EXP(INDEX(bcpe!$G$2:$G$193,MATCH(1,(bcpe!$B$2:$B$193=AA$1)*(bcpe!$C$2:$C$193=$X57)*(bcpe!$H$2:$H$193=$X$1),0))), "")</f>
        <v>1.9584752743027303</v>
      </c>
      <c r="AB57">
        <f t="array" ref="AB57">IFERROR(EXP(INDEX(bcpe!$G$2:$G$193,MATCH(1,(bcpe!$B$2:$B$193=AB$1)*(bcpe!$C$2:$C$193=$X57)*(bcpe!$H$2:$H$193=$X$1),0))), "")</f>
        <v>1.6196420596150922</v>
      </c>
      <c r="AC57">
        <f t="array" ref="AC57">IFERROR(EXP(INDEX(bcpe!$G$2:$G$193,MATCH(1,(bcpe!$B$2:$B$193=AC$1)*(bcpe!$C$2:$C$193=$X57)*(bcpe!$H$2:$H$193=$X$1),0))), "")</f>
        <v>2.1112836804684854</v>
      </c>
      <c r="AD57">
        <f t="array" ref="AD57">IFERROR(EXP(INDEX(bcpe!$G$2:$G$193,MATCH(1,(bcpe!$B$2:$B$193=AD$1)*(bcpe!$C$2:$C$193=$X57)*(bcpe!$H$2:$H$193=$X$1),0))), "")</f>
        <v>2.1530013330947786</v>
      </c>
      <c r="AE57">
        <f t="array" ref="AE57">IFERROR(EXP(INDEX(bcpe!$G$2:$G$193,MATCH(1,(bcpe!$B$2:$B$193=AE$1)*(bcpe!$C$2:$C$193=$X57)*(bcpe!$H$2:$H$193=$X$1),0))), "")</f>
        <v>2.616664284538087</v>
      </c>
      <c r="AF57">
        <f t="array" ref="AF57">IFERROR(EXP(INDEX(bcpe!$G$2:$G$193,MATCH(1,(bcpe!$B$2:$B$193=AF$1)*(bcpe!$C$2:$C$193=$X57)*(bcpe!$H$2:$H$193=$X$1),0))), "")</f>
        <v>3.0951341907554162</v>
      </c>
    </row>
    <row r="58" spans="1:32" x14ac:dyDescent="0.25">
      <c r="A58" s="1">
        <f t="shared" si="0"/>
        <v>4.4000000000000004</v>
      </c>
      <c r="B58" s="1">
        <f>IFERROR(($A58^(bcpe_charts!B$7-1)*bcpe_charts!B$8*EXP(-0.5*ABS(IF(bcpe_charts!B$7&lt;&gt;0, (($A58/bcpe_charts!B$5)^bcpe_charts!B$7-1)/(bcpe_charts!B$7*bcpe_charts!B$6), LN($A58/bcpe_charts!B$5)/bcpe_charts!B$6)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8" s="1">
        <f>IFERROR(($A58^(bcpe_charts!C$7-1)*bcpe_charts!C$8*EXP(-0.5*ABS(IF(bcpe_charts!C$7&lt;&gt;0, (($A58/bcpe_charts!C$5)^bcpe_charts!C$7-1)/(bcpe_charts!C$7*bcpe_charts!C$6), LN($A58/bcpe_charts!C$5)/bcpe_charts!C$6)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8" t="s">
        <v>16</v>
      </c>
      <c r="O58">
        <f t="array" ref="O58">IFERROR(EXP(INDEX(bcpe!$O$2:$O$3529,MATCH(1,(bcpe!$J$2:$J$3529=O$1)*(bcpe!$K$2:$K$3529=$N10)*(bcpe!$P$2:$P$3529=$N$1),0))), "")</f>
        <v>2.0232283330692655</v>
      </c>
      <c r="P58">
        <f t="array" ref="P58">IFERROR(EXP(INDEX(bcpe!$O$2:$O$3529,MATCH(1,(bcpe!$J$2:$J$3529=P$1)*(bcpe!$K$2:$K$3529=$N10)*(bcpe!$P$2:$P$3529=$N$1),0))), "")</f>
        <v>2.0232283330692655</v>
      </c>
      <c r="Q58">
        <f t="array" ref="Q58">IFERROR(EXP(INDEX(bcpe!$O$2:$O$3529,MATCH(1,(bcpe!$J$2:$J$3529=Q$1)*(bcpe!$K$2:$K$3529=$N10)*(bcpe!$P$2:$P$3529=$N$1),0))), "")</f>
        <v>2.0232283330692655</v>
      </c>
      <c r="R58">
        <f t="array" ref="R58">IFERROR(EXP(INDEX(bcpe!$O$2:$O$3529,MATCH(1,(bcpe!$J$2:$J$3529=R$1)*(bcpe!$K$2:$K$3529=$N10)*(bcpe!$P$2:$P$3529=$N$1),0))), "")</f>
        <v>2.0232283330692655</v>
      </c>
      <c r="S58">
        <f t="array" ref="S58">IFERROR(EXP(INDEX(bcpe!$O$2:$O$3529,MATCH(1,(bcpe!$J$2:$J$3529=S$1)*(bcpe!$K$2:$K$3529=$N10)*(bcpe!$P$2:$P$3529=$N$1),0))), "")</f>
        <v>2.0232283330692655</v>
      </c>
      <c r="T58">
        <f t="array" ref="T58">IFERROR(EXP(INDEX(bcpe!$O$2:$O$3529,MATCH(1,(bcpe!$J$2:$J$3529=T$1)*(bcpe!$K$2:$K$3529=$N10)*(bcpe!$P$2:$P$3529=$N$1),0))), "")</f>
        <v>2.0232283330692655</v>
      </c>
      <c r="U58">
        <f t="array" ref="U58">IFERROR(EXP(INDEX(bcpe!$O$2:$O$3529,MATCH(1,(bcpe!$J$2:$J$3529=U$1)*(bcpe!$K$2:$K$3529=$N10)*(bcpe!$P$2:$P$3529=$N$1),0))), "")</f>
        <v>2.0232283330692655</v>
      </c>
      <c r="V58">
        <f t="array" ref="V58">IFERROR(EXP(INDEX(bcpe!$O$2:$O$3529,MATCH(1,(bcpe!$J$2:$J$3529=V$1)*(bcpe!$K$2:$K$3529=$N10)*(bcpe!$P$2:$P$3529=$N$1),0))), "")</f>
        <v>2.0232283330692655</v>
      </c>
      <c r="W58">
        <f t="array" ref="W58">IFERROR(EXP(INDEX(bcpe!$O$2:$O$3529,MATCH(1,(bcpe!$J$2:$J$3529=W$1)*(bcpe!$K$2:$K$3529=$N10)*(bcpe!$P$2:$P$3529=$N$1),0))), "")</f>
        <v>2.0232283330692655</v>
      </c>
      <c r="X58" t="s">
        <v>16</v>
      </c>
      <c r="Y58">
        <f t="array" ref="Y58">IFERROR(EXP(INDEX(bcpe!$G$2:$G$193,MATCH(1,(bcpe!$B$2:$B$193=Y$1)*(bcpe!$C$2:$C$193=$X58)*(bcpe!$H$2:$H$193=$X$1),0))), "")</f>
        <v>1.9054196197221045</v>
      </c>
      <c r="Z58">
        <f t="array" ref="Z58">IFERROR(EXP(INDEX(bcpe!$G$2:$G$193,MATCH(1,(bcpe!$B$2:$B$193=Z$1)*(bcpe!$C$2:$C$193=$X58)*(bcpe!$H$2:$H$193=$X$1),0))), "")</f>
        <v>1.9254761427028231</v>
      </c>
      <c r="AA58">
        <f t="array" ref="AA58">IFERROR(EXP(INDEX(bcpe!$G$2:$G$193,MATCH(1,(bcpe!$B$2:$B$193=AA$1)*(bcpe!$C$2:$C$193=$X58)*(bcpe!$H$2:$H$193=$X$1),0))), "")</f>
        <v>1.8917837530724575</v>
      </c>
      <c r="AB58">
        <f t="array" ref="AB58">IFERROR(EXP(INDEX(bcpe!$G$2:$G$193,MATCH(1,(bcpe!$B$2:$B$193=AB$1)*(bcpe!$C$2:$C$193=$X58)*(bcpe!$H$2:$H$193=$X$1),0))), "")</f>
        <v>1.9876074871729681</v>
      </c>
      <c r="AC58">
        <f t="array" ref="AC58">IFERROR(EXP(INDEX(bcpe!$G$2:$G$193,MATCH(1,(bcpe!$B$2:$B$193=AC$1)*(bcpe!$C$2:$C$193=$X58)*(bcpe!$H$2:$H$193=$X$1),0))), "")</f>
        <v>1.8346449205680342</v>
      </c>
      <c r="AD58">
        <f t="array" ref="AD58">IFERROR(EXP(INDEX(bcpe!$G$2:$G$193,MATCH(1,(bcpe!$B$2:$B$193=AD$1)*(bcpe!$C$2:$C$193=$X58)*(bcpe!$H$2:$H$193=$X$1),0))), "")</f>
        <v>2.1624511445566763</v>
      </c>
      <c r="AE58">
        <f t="array" ref="AE58">IFERROR(EXP(INDEX(bcpe!$G$2:$G$193,MATCH(1,(bcpe!$B$2:$B$193=AE$1)*(bcpe!$C$2:$C$193=$X58)*(bcpe!$H$2:$H$193=$X$1),0))), "")</f>
        <v>2.1604269145110013</v>
      </c>
      <c r="AF58">
        <f t="array" ref="AF58">IFERROR(EXP(INDEX(bcpe!$G$2:$G$193,MATCH(1,(bcpe!$B$2:$B$193=AF$1)*(bcpe!$C$2:$C$193=$X58)*(bcpe!$H$2:$H$193=$X$1),0))), "")</f>
        <v>2.3327260797800489</v>
      </c>
    </row>
    <row r="59" spans="1:32" x14ac:dyDescent="0.25">
      <c r="A59" s="1">
        <f t="shared" si="0"/>
        <v>4.5</v>
      </c>
      <c r="B59" s="1">
        <f>IFERROR(($A59^(bcpe_charts!B$7-1)*bcpe_charts!B$8*EXP(-0.5*ABS(IF(bcpe_charts!B$7&lt;&gt;0, (($A59/bcpe_charts!B$5)^bcpe_charts!B$7-1)/(bcpe_charts!B$7*bcpe_charts!B$6), LN($A59/bcpe_charts!B$5)/bcpe_charts!B$6)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59" s="1">
        <f>IFERROR(($A59^(bcpe_charts!C$7-1)*bcpe_charts!C$8*EXP(-0.5*ABS(IF(bcpe_charts!C$7&lt;&gt;0, (($A59/bcpe_charts!C$5)^bcpe_charts!C$7-1)/(bcpe_charts!C$7*bcpe_charts!C$6), LN($A59/bcpe_charts!C$5)/bcpe_charts!C$6)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59" t="s">
        <v>17</v>
      </c>
      <c r="O59">
        <f t="array" ref="O59">IFERROR(EXP(INDEX(bcpe!$O$2:$O$3529,MATCH(1,(bcpe!$J$2:$J$3529=O$1)*(bcpe!$K$2:$K$3529=$N11)*(bcpe!$P$2:$P$3529=$N$1),0))), "")</f>
        <v>2.0045706932085312</v>
      </c>
      <c r="P59">
        <f t="array" ref="P59">IFERROR(EXP(INDEX(bcpe!$O$2:$O$3529,MATCH(1,(bcpe!$J$2:$J$3529=P$1)*(bcpe!$K$2:$K$3529=$N11)*(bcpe!$P$2:$P$3529=$N$1),0))), "")</f>
        <v>2.0045706932085312</v>
      </c>
      <c r="Q59">
        <f t="array" ref="Q59">IFERROR(EXP(INDEX(bcpe!$O$2:$O$3529,MATCH(1,(bcpe!$J$2:$J$3529=Q$1)*(bcpe!$K$2:$K$3529=$N11)*(bcpe!$P$2:$P$3529=$N$1),0))), "")</f>
        <v>2.0045706932085312</v>
      </c>
      <c r="R59">
        <f t="array" ref="R59">IFERROR(EXP(INDEX(bcpe!$O$2:$O$3529,MATCH(1,(bcpe!$J$2:$J$3529=R$1)*(bcpe!$K$2:$K$3529=$N11)*(bcpe!$P$2:$P$3529=$N$1),0))), "")</f>
        <v>2.0045706932085312</v>
      </c>
      <c r="S59">
        <f t="array" ref="S59">IFERROR(EXP(INDEX(bcpe!$O$2:$O$3529,MATCH(1,(bcpe!$J$2:$J$3529=S$1)*(bcpe!$K$2:$K$3529=$N11)*(bcpe!$P$2:$P$3529=$N$1),0))), "")</f>
        <v>2.0045706932085312</v>
      </c>
      <c r="T59">
        <f t="array" ref="T59">IFERROR(EXP(INDEX(bcpe!$O$2:$O$3529,MATCH(1,(bcpe!$J$2:$J$3529=T$1)*(bcpe!$K$2:$K$3529=$N11)*(bcpe!$P$2:$P$3529=$N$1),0))), "")</f>
        <v>2.0045706932085312</v>
      </c>
      <c r="U59">
        <f t="array" ref="U59">IFERROR(EXP(INDEX(bcpe!$O$2:$O$3529,MATCH(1,(bcpe!$J$2:$J$3529=U$1)*(bcpe!$K$2:$K$3529=$N11)*(bcpe!$P$2:$P$3529=$N$1),0))), "")</f>
        <v>2.0045706932085312</v>
      </c>
      <c r="V59">
        <f t="array" ref="V59">IFERROR(EXP(INDEX(bcpe!$O$2:$O$3529,MATCH(1,(bcpe!$J$2:$J$3529=V$1)*(bcpe!$K$2:$K$3529=$N11)*(bcpe!$P$2:$P$3529=$N$1),0))), "")</f>
        <v>2.0045706932085312</v>
      </c>
      <c r="W59">
        <f t="array" ref="W59">IFERROR(EXP(INDEX(bcpe!$O$2:$O$3529,MATCH(1,(bcpe!$J$2:$J$3529=W$1)*(bcpe!$K$2:$K$3529=$N11)*(bcpe!$P$2:$P$3529=$N$1),0))), "")</f>
        <v>2.0045706932085312</v>
      </c>
      <c r="X59" t="s">
        <v>17</v>
      </c>
      <c r="Y59" t="str">
        <f t="array" ref="Y59">IFERROR(EXP(INDEX(bcpe!$G$2:$G$193,MATCH(1,(bcpe!$B$2:$B$193=Y$1)*(bcpe!$C$2:$C$193=$X59)*(bcpe!$H$2:$H$193=$X$1),0))), "")</f>
        <v/>
      </c>
      <c r="Z59" t="str">
        <f t="array" ref="Z59">IFERROR(EXP(INDEX(bcpe!$G$2:$G$193,MATCH(1,(bcpe!$B$2:$B$193=Z$1)*(bcpe!$C$2:$C$193=$X59)*(bcpe!$H$2:$H$193=$X$1),0))), "")</f>
        <v/>
      </c>
      <c r="AA59">
        <f t="array" ref="AA59">IFERROR(EXP(INDEX(bcpe!$G$2:$G$193,MATCH(1,(bcpe!$B$2:$B$193=AA$1)*(bcpe!$C$2:$C$193=$X59)*(bcpe!$H$2:$H$193=$X$1),0))), "")</f>
        <v>1.5894942439101141</v>
      </c>
      <c r="AB59">
        <f t="array" ref="AB59">IFERROR(EXP(INDEX(bcpe!$G$2:$G$193,MATCH(1,(bcpe!$B$2:$B$193=AB$1)*(bcpe!$C$2:$C$193=$X59)*(bcpe!$H$2:$H$193=$X$1),0))), "")</f>
        <v>2.1587227340042943</v>
      </c>
      <c r="AC59">
        <f t="array" ref="AC59">IFERROR(EXP(INDEX(bcpe!$G$2:$G$193,MATCH(1,(bcpe!$B$2:$B$193=AC$1)*(bcpe!$C$2:$C$193=$X59)*(bcpe!$H$2:$H$193=$X$1),0))), "")</f>
        <v>1.679455413894994</v>
      </c>
      <c r="AD59">
        <f t="array" ref="AD59">IFERROR(EXP(INDEX(bcpe!$G$2:$G$193,MATCH(1,(bcpe!$B$2:$B$193=AD$1)*(bcpe!$C$2:$C$193=$X59)*(bcpe!$H$2:$H$193=$X$1),0))), "")</f>
        <v>2.1217062118904502</v>
      </c>
      <c r="AE59">
        <f t="array" ref="AE59">IFERROR(EXP(INDEX(bcpe!$G$2:$G$193,MATCH(1,(bcpe!$B$2:$B$193=AE$1)*(bcpe!$C$2:$C$193=$X59)*(bcpe!$H$2:$H$193=$X$1),0))), "")</f>
        <v>2.5811313281631483</v>
      </c>
      <c r="AF59">
        <f t="array" ref="AF59">IFERROR(EXP(INDEX(bcpe!$G$2:$G$193,MATCH(1,(bcpe!$B$2:$B$193=AF$1)*(bcpe!$C$2:$C$193=$X59)*(bcpe!$H$2:$H$193=$X$1),0))), "")</f>
        <v>2.3829334374542634</v>
      </c>
    </row>
    <row r="60" spans="1:32" x14ac:dyDescent="0.25">
      <c r="A60" s="1">
        <f t="shared" si="0"/>
        <v>4.5999999999999996</v>
      </c>
      <c r="B60" s="1">
        <f>IFERROR(($A60^(bcpe_charts!B$7-1)*bcpe_charts!B$8*EXP(-0.5*ABS(IF(bcpe_charts!B$7&lt;&gt;0, (($A60/bcpe_charts!B$5)^bcpe_charts!B$7-1)/(bcpe_charts!B$7*bcpe_charts!B$6), LN($A60/bcpe_charts!B$5)/bcpe_charts!B$6)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0" s="1">
        <f>IFERROR(($A60^(bcpe_charts!C$7-1)*bcpe_charts!C$8*EXP(-0.5*ABS(IF(bcpe_charts!C$7&lt;&gt;0, (($A60/bcpe_charts!C$5)^bcpe_charts!C$7-1)/(bcpe_charts!C$7*bcpe_charts!C$6), LN($A60/bcpe_charts!C$5)/bcpe_charts!C$6)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60" t="s">
        <v>18</v>
      </c>
      <c r="O60">
        <f t="array" ref="O60">IFERROR(EXP(INDEX(bcpe!$O$2:$O$3529,MATCH(1,(bcpe!$J$2:$J$3529=O$1)*(bcpe!$K$2:$K$3529=$N12)*(bcpe!$P$2:$P$3529=$N$1),0))), "")</f>
        <v>2.2208744321516152</v>
      </c>
      <c r="P60">
        <f t="array" ref="P60">IFERROR(EXP(INDEX(bcpe!$O$2:$O$3529,MATCH(1,(bcpe!$J$2:$J$3529=P$1)*(bcpe!$K$2:$K$3529=$N12)*(bcpe!$P$2:$P$3529=$N$1),0))), "")</f>
        <v>2.2208744321516152</v>
      </c>
      <c r="Q60">
        <f t="array" ref="Q60">IFERROR(EXP(INDEX(bcpe!$O$2:$O$3529,MATCH(1,(bcpe!$J$2:$J$3529=Q$1)*(bcpe!$K$2:$K$3529=$N12)*(bcpe!$P$2:$P$3529=$N$1),0))), "")</f>
        <v>2.2208744321516152</v>
      </c>
      <c r="R60">
        <f t="array" ref="R60">IFERROR(EXP(INDEX(bcpe!$O$2:$O$3529,MATCH(1,(bcpe!$J$2:$J$3529=R$1)*(bcpe!$K$2:$K$3529=$N12)*(bcpe!$P$2:$P$3529=$N$1),0))), "")</f>
        <v>2.2208744321516152</v>
      </c>
      <c r="S60">
        <f t="array" ref="S60">IFERROR(EXP(INDEX(bcpe!$O$2:$O$3529,MATCH(1,(bcpe!$J$2:$J$3529=S$1)*(bcpe!$K$2:$K$3529=$N12)*(bcpe!$P$2:$P$3529=$N$1),0))), "")</f>
        <v>2.2208744321516152</v>
      </c>
      <c r="T60">
        <f t="array" ref="T60">IFERROR(EXP(INDEX(bcpe!$O$2:$O$3529,MATCH(1,(bcpe!$J$2:$J$3529=T$1)*(bcpe!$K$2:$K$3529=$N12)*(bcpe!$P$2:$P$3529=$N$1),0))), "")</f>
        <v>2.2208744321516152</v>
      </c>
      <c r="U60">
        <f t="array" ref="U60">IFERROR(EXP(INDEX(bcpe!$O$2:$O$3529,MATCH(1,(bcpe!$J$2:$J$3529=U$1)*(bcpe!$K$2:$K$3529=$N12)*(bcpe!$P$2:$P$3529=$N$1),0))), "")</f>
        <v>2.2208744321516152</v>
      </c>
      <c r="V60">
        <f t="array" ref="V60">IFERROR(EXP(INDEX(bcpe!$O$2:$O$3529,MATCH(1,(bcpe!$J$2:$J$3529=V$1)*(bcpe!$K$2:$K$3529=$N12)*(bcpe!$P$2:$P$3529=$N$1),0))), "")</f>
        <v>2.2208744321516152</v>
      </c>
      <c r="W60">
        <f t="array" ref="W60">IFERROR(EXP(INDEX(bcpe!$O$2:$O$3529,MATCH(1,(bcpe!$J$2:$J$3529=W$1)*(bcpe!$K$2:$K$3529=$N12)*(bcpe!$P$2:$P$3529=$N$1),0))), "")</f>
        <v>2.2208744321516152</v>
      </c>
      <c r="X60" t="s">
        <v>18</v>
      </c>
      <c r="Y60" t="str">
        <f t="array" ref="Y60">IFERROR(EXP(INDEX(bcpe!$G$2:$G$193,MATCH(1,(bcpe!$B$2:$B$193=Y$1)*(bcpe!$C$2:$C$193=$X60)*(bcpe!$H$2:$H$193=$X$1),0))), "")</f>
        <v/>
      </c>
      <c r="Z60" t="str">
        <f t="array" ref="Z60">IFERROR(EXP(INDEX(bcpe!$G$2:$G$193,MATCH(1,(bcpe!$B$2:$B$193=Z$1)*(bcpe!$C$2:$C$193=$X60)*(bcpe!$H$2:$H$193=$X$1),0))), "")</f>
        <v/>
      </c>
      <c r="AA60" t="str">
        <f t="array" ref="AA60">IFERROR(EXP(INDEX(bcpe!$G$2:$G$193,MATCH(1,(bcpe!$B$2:$B$193=AA$1)*(bcpe!$C$2:$C$193=$X60)*(bcpe!$H$2:$H$193=$X$1),0))), "")</f>
        <v/>
      </c>
      <c r="AB60">
        <f t="array" ref="AB60">IFERROR(EXP(INDEX(bcpe!$G$2:$G$193,MATCH(1,(bcpe!$B$2:$B$193=AB$1)*(bcpe!$C$2:$C$193=$X60)*(bcpe!$H$2:$H$193=$X$1),0))), "")</f>
        <v>1.8377839921202159</v>
      </c>
      <c r="AC60">
        <f t="array" ref="AC60">IFERROR(EXP(INDEX(bcpe!$G$2:$G$193,MATCH(1,(bcpe!$B$2:$B$193=AC$1)*(bcpe!$C$2:$C$193=$X60)*(bcpe!$H$2:$H$193=$X$1),0))), "")</f>
        <v>2.6515277357969222</v>
      </c>
      <c r="AD60">
        <f t="array" ref="AD60">IFERROR(EXP(INDEX(bcpe!$G$2:$G$193,MATCH(1,(bcpe!$B$2:$B$193=AD$1)*(bcpe!$C$2:$C$193=$X60)*(bcpe!$H$2:$H$193=$X$1),0))), "")</f>
        <v>2.3043403651417567</v>
      </c>
      <c r="AE60">
        <f t="array" ref="AE60">IFERROR(EXP(INDEX(bcpe!$G$2:$G$193,MATCH(1,(bcpe!$B$2:$B$193=AE$1)*(bcpe!$C$2:$C$193=$X60)*(bcpe!$H$2:$H$193=$X$1),0))), "")</f>
        <v>2.5018418459061835</v>
      </c>
      <c r="AF60">
        <f t="array" ref="AF60">IFERROR(EXP(INDEX(bcpe!$G$2:$G$193,MATCH(1,(bcpe!$B$2:$B$193=AF$1)*(bcpe!$C$2:$C$193=$X60)*(bcpe!$H$2:$H$193=$X$1),0))), "")</f>
        <v>2.3365039456389076</v>
      </c>
    </row>
    <row r="61" spans="1:32" x14ac:dyDescent="0.25">
      <c r="A61" s="1">
        <f t="shared" si="0"/>
        <v>4.6999999999999993</v>
      </c>
      <c r="B61" s="1">
        <f>IFERROR(($A61^(bcpe_charts!B$7-1)*bcpe_charts!B$8*EXP(-0.5*ABS(IF(bcpe_charts!B$7&lt;&gt;0, (($A61/bcpe_charts!B$5)^bcpe_charts!B$7-1)/(bcpe_charts!B$7*bcpe_charts!B$6), LN($A61/bcpe_charts!B$5)/bcpe_charts!B$6)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1" s="1">
        <f>IFERROR(($A61^(bcpe_charts!C$7-1)*bcpe_charts!C$8*EXP(-0.5*ABS(IF(bcpe_charts!C$7&lt;&gt;0, (($A61/bcpe_charts!C$5)^bcpe_charts!C$7-1)/(bcpe_charts!C$7*bcpe_charts!C$6), LN($A61/bcpe_charts!C$5)/bcpe_charts!C$6)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61" t="s">
        <v>19</v>
      </c>
      <c r="O61">
        <f t="array" ref="O61">IFERROR(EXP(INDEX(bcpe!$O$2:$O$3529,MATCH(1,(bcpe!$J$2:$J$3529=O$1)*(bcpe!$K$2:$K$3529=$N13)*(bcpe!$P$2:$P$3529=$N$1),0))), "")</f>
        <v>1.9722766245027394</v>
      </c>
      <c r="P61">
        <f t="array" ref="P61">IFERROR(EXP(INDEX(bcpe!$O$2:$O$3529,MATCH(1,(bcpe!$J$2:$J$3529=P$1)*(bcpe!$K$2:$K$3529=$N13)*(bcpe!$P$2:$P$3529=$N$1),0))), "")</f>
        <v>1.9722766245027394</v>
      </c>
      <c r="Q61">
        <f t="array" ref="Q61">IFERROR(EXP(INDEX(bcpe!$O$2:$O$3529,MATCH(1,(bcpe!$J$2:$J$3529=Q$1)*(bcpe!$K$2:$K$3529=$N13)*(bcpe!$P$2:$P$3529=$N$1),0))), "")</f>
        <v>1.9722766245027394</v>
      </c>
      <c r="R61">
        <f t="array" ref="R61">IFERROR(EXP(INDEX(bcpe!$O$2:$O$3529,MATCH(1,(bcpe!$J$2:$J$3529=R$1)*(bcpe!$K$2:$K$3529=$N13)*(bcpe!$P$2:$P$3529=$N$1),0))), "")</f>
        <v>1.9722766245027394</v>
      </c>
      <c r="S61">
        <f t="array" ref="S61">IFERROR(EXP(INDEX(bcpe!$O$2:$O$3529,MATCH(1,(bcpe!$J$2:$J$3529=S$1)*(bcpe!$K$2:$K$3529=$N13)*(bcpe!$P$2:$P$3529=$N$1),0))), "")</f>
        <v>1.9722766245027394</v>
      </c>
      <c r="T61">
        <f t="array" ref="T61">IFERROR(EXP(INDEX(bcpe!$O$2:$O$3529,MATCH(1,(bcpe!$J$2:$J$3529=T$1)*(bcpe!$K$2:$K$3529=$N13)*(bcpe!$P$2:$P$3529=$N$1),0))), "")</f>
        <v>1.9722766245027394</v>
      </c>
      <c r="U61">
        <f t="array" ref="U61">IFERROR(EXP(INDEX(bcpe!$O$2:$O$3529,MATCH(1,(bcpe!$J$2:$J$3529=U$1)*(bcpe!$K$2:$K$3529=$N13)*(bcpe!$P$2:$P$3529=$N$1),0))), "")</f>
        <v>1.9722766245027394</v>
      </c>
      <c r="V61">
        <f t="array" ref="V61">IFERROR(EXP(INDEX(bcpe!$O$2:$O$3529,MATCH(1,(bcpe!$J$2:$J$3529=V$1)*(bcpe!$K$2:$K$3529=$N13)*(bcpe!$P$2:$P$3529=$N$1),0))), "")</f>
        <v>1.9722766245027394</v>
      </c>
      <c r="W61">
        <f t="array" ref="W61">IFERROR(EXP(INDEX(bcpe!$O$2:$O$3529,MATCH(1,(bcpe!$J$2:$J$3529=W$1)*(bcpe!$K$2:$K$3529=$N13)*(bcpe!$P$2:$P$3529=$N$1),0))), "")</f>
        <v>1.9722766245027394</v>
      </c>
      <c r="X61" t="s">
        <v>19</v>
      </c>
      <c r="Y61" t="str">
        <f t="array" ref="Y61">IFERROR(EXP(INDEX(bcpe!$G$2:$G$193,MATCH(1,(bcpe!$B$2:$B$193=Y$1)*(bcpe!$C$2:$C$193=$X61)*(bcpe!$H$2:$H$193=$X$1),0))), "")</f>
        <v/>
      </c>
      <c r="Z61" t="str">
        <f t="array" ref="Z61">IFERROR(EXP(INDEX(bcpe!$G$2:$G$193,MATCH(1,(bcpe!$B$2:$B$193=Z$1)*(bcpe!$C$2:$C$193=$X61)*(bcpe!$H$2:$H$193=$X$1),0))), "")</f>
        <v/>
      </c>
      <c r="AA61" t="str">
        <f t="array" ref="AA61">IFERROR(EXP(INDEX(bcpe!$G$2:$G$193,MATCH(1,(bcpe!$B$2:$B$193=AA$1)*(bcpe!$C$2:$C$193=$X61)*(bcpe!$H$2:$H$193=$X$1),0))), "")</f>
        <v/>
      </c>
      <c r="AB61">
        <f t="array" ref="AB61">IFERROR(EXP(INDEX(bcpe!$G$2:$G$193,MATCH(1,(bcpe!$B$2:$B$193=AB$1)*(bcpe!$C$2:$C$193=$X61)*(bcpe!$H$2:$H$193=$X$1),0))), "")</f>
        <v>1.7039892657286351</v>
      </c>
      <c r="AC61">
        <f t="array" ref="AC61">IFERROR(EXP(INDEX(bcpe!$G$2:$G$193,MATCH(1,(bcpe!$B$2:$B$193=AC$1)*(bcpe!$C$2:$C$193=$X61)*(bcpe!$H$2:$H$193=$X$1),0))), "")</f>
        <v>2.333480282768416</v>
      </c>
      <c r="AD61">
        <f t="array" ref="AD61">IFERROR(EXP(INDEX(bcpe!$G$2:$G$193,MATCH(1,(bcpe!$B$2:$B$193=AD$1)*(bcpe!$C$2:$C$193=$X61)*(bcpe!$H$2:$H$193=$X$1),0))), "")</f>
        <v>2.3517471594038759</v>
      </c>
      <c r="AE61">
        <f t="array" ref="AE61">IFERROR(EXP(INDEX(bcpe!$G$2:$G$193,MATCH(1,(bcpe!$B$2:$B$193=AE$1)*(bcpe!$C$2:$C$193=$X61)*(bcpe!$H$2:$H$193=$X$1),0))), "")</f>
        <v>1.887300392706889</v>
      </c>
      <c r="AF61">
        <f t="array" ref="AF61">IFERROR(EXP(INDEX(bcpe!$G$2:$G$193,MATCH(1,(bcpe!$B$2:$B$193=AF$1)*(bcpe!$C$2:$C$193=$X61)*(bcpe!$H$2:$H$193=$X$1),0))), "")</f>
        <v>2.0379115396517542</v>
      </c>
    </row>
    <row r="62" spans="1:32" x14ac:dyDescent="0.25">
      <c r="A62" s="1">
        <f t="shared" si="0"/>
        <v>4.7999999999999989</v>
      </c>
      <c r="B62" s="1">
        <f>IFERROR(($A62^(bcpe_charts!B$7-1)*bcpe_charts!B$8*EXP(-0.5*ABS(IF(bcpe_charts!B$7&lt;&gt;0, (($A62/bcpe_charts!B$5)^bcpe_charts!B$7-1)/(bcpe_charts!B$7*bcpe_charts!B$6), LN($A62/bcpe_charts!B$5)/bcpe_charts!B$6)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2" s="1">
        <f>IFERROR(($A62^(bcpe_charts!C$7-1)*bcpe_charts!C$8*EXP(-0.5*ABS(IF(bcpe_charts!C$7&lt;&gt;0, (($A62/bcpe_charts!C$5)^bcpe_charts!C$7-1)/(bcpe_charts!C$7*bcpe_charts!C$6), LN($A62/bcpe_charts!C$5)/bcpe_charts!C$6)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62" t="s">
        <v>20</v>
      </c>
      <c r="O62">
        <f t="array" ref="O62">IFERROR(EXP(INDEX(bcpe!$O$2:$O$3529,MATCH(1,(bcpe!$J$2:$J$3529=O$1)*(bcpe!$K$2:$K$3529=$N14)*(bcpe!$P$2:$P$3529=$N$1),0))), "")</f>
        <v>1.8075215691619693</v>
      </c>
      <c r="P62">
        <f t="array" ref="P62">IFERROR(EXP(INDEX(bcpe!$O$2:$O$3529,MATCH(1,(bcpe!$J$2:$J$3529=P$1)*(bcpe!$K$2:$K$3529=$N14)*(bcpe!$P$2:$P$3529=$N$1),0))), "")</f>
        <v>1.8075215691619693</v>
      </c>
      <c r="Q62">
        <f t="array" ref="Q62">IFERROR(EXP(INDEX(bcpe!$O$2:$O$3529,MATCH(1,(bcpe!$J$2:$J$3529=Q$1)*(bcpe!$K$2:$K$3529=$N14)*(bcpe!$P$2:$P$3529=$N$1),0))), "")</f>
        <v>1.8075215691619693</v>
      </c>
      <c r="R62">
        <f t="array" ref="R62">IFERROR(EXP(INDEX(bcpe!$O$2:$O$3529,MATCH(1,(bcpe!$J$2:$J$3529=R$1)*(bcpe!$K$2:$K$3529=$N14)*(bcpe!$P$2:$P$3529=$N$1),0))), "")</f>
        <v>1.8075215691619693</v>
      </c>
      <c r="S62">
        <f t="array" ref="S62">IFERROR(EXP(INDEX(bcpe!$O$2:$O$3529,MATCH(1,(bcpe!$J$2:$J$3529=S$1)*(bcpe!$K$2:$K$3529=$N14)*(bcpe!$P$2:$P$3529=$N$1),0))), "")</f>
        <v>1.8075215691619693</v>
      </c>
      <c r="T62">
        <f t="array" ref="T62">IFERROR(EXP(INDEX(bcpe!$O$2:$O$3529,MATCH(1,(bcpe!$J$2:$J$3529=T$1)*(bcpe!$K$2:$K$3529=$N14)*(bcpe!$P$2:$P$3529=$N$1),0))), "")</f>
        <v>1.8075215691619693</v>
      </c>
      <c r="U62">
        <f t="array" ref="U62">IFERROR(EXP(INDEX(bcpe!$O$2:$O$3529,MATCH(1,(bcpe!$J$2:$J$3529=U$1)*(bcpe!$K$2:$K$3529=$N14)*(bcpe!$P$2:$P$3529=$N$1),0))), "")</f>
        <v>1.8075215691619693</v>
      </c>
      <c r="V62">
        <f t="array" ref="V62">IFERROR(EXP(INDEX(bcpe!$O$2:$O$3529,MATCH(1,(bcpe!$J$2:$J$3529=V$1)*(bcpe!$K$2:$K$3529=$N14)*(bcpe!$P$2:$P$3529=$N$1),0))), "")</f>
        <v>1.8075215691619693</v>
      </c>
      <c r="W62">
        <f t="array" ref="W62">IFERROR(EXP(INDEX(bcpe!$O$2:$O$3529,MATCH(1,(bcpe!$J$2:$J$3529=W$1)*(bcpe!$K$2:$K$3529=$N14)*(bcpe!$P$2:$P$3529=$N$1),0))), "")</f>
        <v>1.8075215691619693</v>
      </c>
      <c r="X62" t="s">
        <v>20</v>
      </c>
      <c r="Y62" t="str">
        <f t="array" ref="Y62">IFERROR(EXP(INDEX(bcpe!$G$2:$G$193,MATCH(1,(bcpe!$B$2:$B$193=Y$1)*(bcpe!$C$2:$C$193=$X62)*(bcpe!$H$2:$H$193=$X$1),0))), "")</f>
        <v/>
      </c>
      <c r="Z62" t="str">
        <f t="array" ref="Z62">IFERROR(EXP(INDEX(bcpe!$G$2:$G$193,MATCH(1,(bcpe!$B$2:$B$193=Z$1)*(bcpe!$C$2:$C$193=$X62)*(bcpe!$H$2:$H$193=$X$1),0))), "")</f>
        <v/>
      </c>
      <c r="AA62" t="str">
        <f t="array" ref="AA62">IFERROR(EXP(INDEX(bcpe!$G$2:$G$193,MATCH(1,(bcpe!$B$2:$B$193=AA$1)*(bcpe!$C$2:$C$193=$X62)*(bcpe!$H$2:$H$193=$X$1),0))), "")</f>
        <v/>
      </c>
      <c r="AB62">
        <f t="array" ref="AB62">IFERROR(EXP(INDEX(bcpe!$G$2:$G$193,MATCH(1,(bcpe!$B$2:$B$193=AB$1)*(bcpe!$C$2:$C$193=$X62)*(bcpe!$H$2:$H$193=$X$1),0))), "")</f>
        <v>1.5737621616773154</v>
      </c>
      <c r="AC62">
        <f t="array" ref="AC62">IFERROR(EXP(INDEX(bcpe!$G$2:$G$193,MATCH(1,(bcpe!$B$2:$B$193=AC$1)*(bcpe!$C$2:$C$193=$X62)*(bcpe!$H$2:$H$193=$X$1),0))), "")</f>
        <v>1.6517753411049563</v>
      </c>
      <c r="AD62">
        <f t="array" ref="AD62">IFERROR(EXP(INDEX(bcpe!$G$2:$G$193,MATCH(1,(bcpe!$B$2:$B$193=AD$1)*(bcpe!$C$2:$C$193=$X62)*(bcpe!$H$2:$H$193=$X$1),0))), "")</f>
        <v>1.5344735912778007</v>
      </c>
      <c r="AE62">
        <f t="array" ref="AE62">IFERROR(EXP(INDEX(bcpe!$G$2:$G$193,MATCH(1,(bcpe!$B$2:$B$193=AE$1)*(bcpe!$C$2:$C$193=$X62)*(bcpe!$H$2:$H$193=$X$1),0))), "")</f>
        <v>1.9063265650249548</v>
      </c>
      <c r="AF62">
        <f t="array" ref="AF62">IFERROR(EXP(INDEX(bcpe!$G$2:$G$193,MATCH(1,(bcpe!$B$2:$B$193=AF$1)*(bcpe!$C$2:$C$193=$X62)*(bcpe!$H$2:$H$193=$X$1),0))), "")</f>
        <v>2.0327631718237784</v>
      </c>
    </row>
    <row r="63" spans="1:32" x14ac:dyDescent="0.25">
      <c r="A63" s="1">
        <f t="shared" si="0"/>
        <v>4.8999999999999986</v>
      </c>
      <c r="B63" s="1">
        <f>IFERROR(($A63^(bcpe_charts!B$7-1)*bcpe_charts!B$8*EXP(-0.5*ABS(IF(bcpe_charts!B$7&lt;&gt;0, (($A63/bcpe_charts!B$5)^bcpe_charts!B$7-1)/(bcpe_charts!B$7*bcpe_charts!B$6), LN($A63/bcpe_charts!B$5)/bcpe_charts!B$6)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3" s="1">
        <f>IFERROR(($A63^(bcpe_charts!C$7-1)*bcpe_charts!C$8*EXP(-0.5*ABS(IF(bcpe_charts!C$7&lt;&gt;0, (($A63/bcpe_charts!C$5)^bcpe_charts!C$7-1)/(bcpe_charts!C$7*bcpe_charts!C$6), LN($A63/bcpe_charts!C$5)/bcpe_charts!C$6)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63" t="s">
        <v>21</v>
      </c>
      <c r="O63">
        <f t="array" ref="O63">IFERROR(EXP(INDEX(bcpe!$O$2:$O$3529,MATCH(1,(bcpe!$J$2:$J$3529=O$1)*(bcpe!$K$2:$K$3529=$N15)*(bcpe!$P$2:$P$3529=$N$1),0))), "")</f>
        <v>2.1469061312509989</v>
      </c>
      <c r="P63">
        <f t="array" ref="P63">IFERROR(EXP(INDEX(bcpe!$O$2:$O$3529,MATCH(1,(bcpe!$J$2:$J$3529=P$1)*(bcpe!$K$2:$K$3529=$N15)*(bcpe!$P$2:$P$3529=$N$1),0))), "")</f>
        <v>2.1469061312509989</v>
      </c>
      <c r="Q63">
        <f t="array" ref="Q63">IFERROR(EXP(INDEX(bcpe!$O$2:$O$3529,MATCH(1,(bcpe!$J$2:$J$3529=Q$1)*(bcpe!$K$2:$K$3529=$N15)*(bcpe!$P$2:$P$3529=$N$1),0))), "")</f>
        <v>2.1469061312509989</v>
      </c>
      <c r="R63">
        <f t="array" ref="R63">IFERROR(EXP(INDEX(bcpe!$O$2:$O$3529,MATCH(1,(bcpe!$J$2:$J$3529=R$1)*(bcpe!$K$2:$K$3529=$N15)*(bcpe!$P$2:$P$3529=$N$1),0))), "")</f>
        <v>2.1469061312509989</v>
      </c>
      <c r="S63">
        <f t="array" ref="S63">IFERROR(EXP(INDEX(bcpe!$O$2:$O$3529,MATCH(1,(bcpe!$J$2:$J$3529=S$1)*(bcpe!$K$2:$K$3529=$N15)*(bcpe!$P$2:$P$3529=$N$1),0))), "")</f>
        <v>2.1469061312509989</v>
      </c>
      <c r="T63">
        <f t="array" ref="T63">IFERROR(EXP(INDEX(bcpe!$O$2:$O$3529,MATCH(1,(bcpe!$J$2:$J$3529=T$1)*(bcpe!$K$2:$K$3529=$N15)*(bcpe!$P$2:$P$3529=$N$1),0))), "")</f>
        <v>2.1469061312509989</v>
      </c>
      <c r="U63">
        <f t="array" ref="U63">IFERROR(EXP(INDEX(bcpe!$O$2:$O$3529,MATCH(1,(bcpe!$J$2:$J$3529=U$1)*(bcpe!$K$2:$K$3529=$N15)*(bcpe!$P$2:$P$3529=$N$1),0))), "")</f>
        <v>2.1469061312509989</v>
      </c>
      <c r="V63">
        <f t="array" ref="V63">IFERROR(EXP(INDEX(bcpe!$O$2:$O$3529,MATCH(1,(bcpe!$J$2:$J$3529=V$1)*(bcpe!$K$2:$K$3529=$N15)*(bcpe!$P$2:$P$3529=$N$1),0))), "")</f>
        <v>2.1469061312509989</v>
      </c>
      <c r="W63">
        <f t="array" ref="W63">IFERROR(EXP(INDEX(bcpe!$O$2:$O$3529,MATCH(1,(bcpe!$J$2:$J$3529=W$1)*(bcpe!$K$2:$K$3529=$N15)*(bcpe!$P$2:$P$3529=$N$1),0))), "")</f>
        <v>2.1469061312509989</v>
      </c>
      <c r="X63" t="s">
        <v>21</v>
      </c>
      <c r="Y63" t="str">
        <f t="array" ref="Y63">IFERROR(EXP(INDEX(bcpe!$G$2:$G$193,MATCH(1,(bcpe!$B$2:$B$193=Y$1)*(bcpe!$C$2:$C$193=$X63)*(bcpe!$H$2:$H$193=$X$1),0))), "")</f>
        <v/>
      </c>
      <c r="Z63" t="str">
        <f t="array" ref="Z63">IFERROR(EXP(INDEX(bcpe!$G$2:$G$193,MATCH(1,(bcpe!$B$2:$B$193=Z$1)*(bcpe!$C$2:$C$193=$X63)*(bcpe!$H$2:$H$193=$X$1),0))), "")</f>
        <v/>
      </c>
      <c r="AA63" t="str">
        <f t="array" ref="AA63">IFERROR(EXP(INDEX(bcpe!$G$2:$G$193,MATCH(1,(bcpe!$B$2:$B$193=AA$1)*(bcpe!$C$2:$C$193=$X63)*(bcpe!$H$2:$H$193=$X$1),0))), "")</f>
        <v/>
      </c>
      <c r="AB63">
        <f t="array" ref="AB63">IFERROR(EXP(INDEX(bcpe!$G$2:$G$193,MATCH(1,(bcpe!$B$2:$B$193=AB$1)*(bcpe!$C$2:$C$193=$X63)*(bcpe!$H$2:$H$193=$X$1),0))), "")</f>
        <v>2.8570088016657791</v>
      </c>
      <c r="AC63">
        <f t="array" ref="AC63">IFERROR(EXP(INDEX(bcpe!$G$2:$G$193,MATCH(1,(bcpe!$B$2:$B$193=AC$1)*(bcpe!$C$2:$C$193=$X63)*(bcpe!$H$2:$H$193=$X$1),0))), "")</f>
        <v>2.5614206918901479</v>
      </c>
      <c r="AD63">
        <f t="array" ref="AD63">IFERROR(EXP(INDEX(bcpe!$G$2:$G$193,MATCH(1,(bcpe!$B$2:$B$193=AD$1)*(bcpe!$C$2:$C$193=$X63)*(bcpe!$H$2:$H$193=$X$1),0))), "")</f>
        <v>1.9125607286195665</v>
      </c>
      <c r="AE63">
        <f t="array" ref="AE63">IFERROR(EXP(INDEX(bcpe!$G$2:$G$193,MATCH(1,(bcpe!$B$2:$B$193=AE$1)*(bcpe!$C$2:$C$193=$X63)*(bcpe!$H$2:$H$193=$X$1),0))), "")</f>
        <v>2.2479072853090218</v>
      </c>
      <c r="AF63">
        <f t="array" ref="AF63">IFERROR(EXP(INDEX(bcpe!$G$2:$G$193,MATCH(1,(bcpe!$B$2:$B$193=AF$1)*(bcpe!$C$2:$C$193=$X63)*(bcpe!$H$2:$H$193=$X$1),0))), "")</f>
        <v>2.5349856227221541</v>
      </c>
    </row>
    <row r="64" spans="1:32" x14ac:dyDescent="0.25">
      <c r="A64" s="1">
        <f t="shared" si="0"/>
        <v>4.9999999999999982</v>
      </c>
      <c r="B64" s="1">
        <f>IFERROR(($A64^(bcpe_charts!B$7-1)*bcpe_charts!B$8*EXP(-0.5*ABS(IF(bcpe_charts!B$7&lt;&gt;0, (($A64/bcpe_charts!B$5)^bcpe_charts!B$7-1)/(bcpe_charts!B$7*bcpe_charts!B$6), LN($A64/bcpe_charts!B$5)/bcpe_charts!B$6)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4" s="1">
        <f>IFERROR(($A64^(bcpe_charts!C$7-1)*bcpe_charts!C$8*EXP(-0.5*ABS(IF(bcpe_charts!C$7&lt;&gt;0, (($A64/bcpe_charts!C$5)^bcpe_charts!C$7-1)/(bcpe_charts!C$7*bcpe_charts!C$6), LN($A64/bcpe_charts!C$5)/bcpe_charts!C$6)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</row>
    <row r="65" spans="1:32" x14ac:dyDescent="0.25">
      <c r="A65" s="1">
        <f t="shared" si="0"/>
        <v>5.0999999999999979</v>
      </c>
      <c r="B65" s="1">
        <f>IFERROR(($A65^(bcpe_charts!B$7-1)*bcpe_charts!B$8*EXP(-0.5*ABS(IF(bcpe_charts!B$7&lt;&gt;0, (($A65/bcpe_charts!B$5)^bcpe_charts!B$7-1)/(bcpe_charts!B$7*bcpe_charts!B$6), LN($A65/bcpe_charts!B$5)/bcpe_charts!B$6)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5" s="1">
        <f>IFERROR(($A65^(bcpe_charts!C$7-1)*bcpe_charts!C$8*EXP(-0.5*ABS(IF(bcpe_charts!C$7&lt;&gt;0, (($A65/bcpe_charts!C$5)^bcpe_charts!C$7-1)/(bcpe_charts!C$7*bcpe_charts!C$6), LN($A65/bcpe_charts!C$5)/bcpe_charts!C$6)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65" s="5" t="str">
        <f>$B$3</f>
        <v>35-39</v>
      </c>
      <c r="O65" s="6">
        <f t="array" ref="O65">IFERROR(INDEX(O$2:O$15,MATCH(1,($N$2:$N$15=$N65)*1,0)), "")</f>
        <v>22.947485093285099</v>
      </c>
      <c r="P65" s="6">
        <f t="array" ref="P65">IFERROR(INDEX(P$2:P$15,MATCH(1,($N$2:$N$15=$N65)*1,0)), "")</f>
        <v>23.173774892881401</v>
      </c>
      <c r="Q65" s="6">
        <f t="array" ref="Q65">IFERROR(INDEX(Q$2:Q$15,MATCH(1,($N$2:$N$15=$N65)*1,0)), "")</f>
        <v>23.626354492074</v>
      </c>
      <c r="R65" s="6">
        <f t="array" ref="R65">IFERROR(INDEX(R$2:R$15,MATCH(1,($N$2:$N$15=$N65)*1,0)), "")</f>
        <v>24.0789340912666</v>
      </c>
      <c r="S65" s="6">
        <f t="array" ref="S65">IFERROR(INDEX(S$2:S$15,MATCH(1,($N$2:$N$15=$N65)*1,0)), "")</f>
        <v>25.0595232228507</v>
      </c>
      <c r="T65" s="6">
        <f t="array" ref="T65">IFERROR(INDEX(T$2:T$15,MATCH(1,($N$2:$N$15=$N65)*1,0)), "")</f>
        <v>25.285813022446899</v>
      </c>
      <c r="U65" s="6">
        <f t="array" ref="U65">IFERROR(INDEX(U$2:U$15,MATCH(1,($N$2:$N$15=$N65)*1,0)), "")</f>
        <v>25.587532755242002</v>
      </c>
      <c r="V65" s="6">
        <f t="array" ref="V65">IFERROR(INDEX(V$2:V$15,MATCH(1,($N$2:$N$15=$N65)*1,0)), "")</f>
        <v>25.8138225548383</v>
      </c>
      <c r="W65" s="6">
        <f t="array" ref="W65">IFERROR(INDEX(W$2:W$15,MATCH(1,($N$2:$N$15=$N65)*1,0)), "")</f>
        <v>28.227580417199</v>
      </c>
      <c r="X65" s="5" t="str">
        <f>$B$3</f>
        <v>35-39</v>
      </c>
      <c r="Y65" s="6">
        <f t="array" ref="Y65">IFERROR(INDEX(Y$2:Y$15,MATCH(1,($X$2:$X$15=$X65)*1,0)), "")</f>
        <v>22.257548153219801</v>
      </c>
      <c r="Z65" s="6">
        <f t="array" ref="Z65">IFERROR(INDEX(Z$2:Z$15,MATCH(1,($X$2:$X$15=$X65)*1,0)), "")</f>
        <v>22.9369349200967</v>
      </c>
      <c r="AA65" s="6">
        <f t="array" ref="AA65">IFERROR(INDEX(AA$2:AA$15,MATCH(1,($X$2:$X$15=$X65)*1,0)), "")</f>
        <v>23.557583637343999</v>
      </c>
      <c r="AB65" s="6">
        <f t="array" ref="AB65">IFERROR(INDEX(AB$2:AB$15,MATCH(1,($X$2:$X$15=$X65)*1,0)), "")</f>
        <v>24.407062107579002</v>
      </c>
      <c r="AC65" s="6">
        <f t="array" ref="AC65">IFERROR(INDEX(AC$2:AC$15,MATCH(1,($X$2:$X$15=$X65)*1,0)), "")</f>
        <v>25.2285484507265</v>
      </c>
      <c r="AD65" s="6">
        <f t="array" ref="AD65">IFERROR(INDEX(AD$2:AD$15,MATCH(1,($X$2:$X$15=$X65)*1,0)), "")</f>
        <v>25.694973489633298</v>
      </c>
      <c r="AE65" s="6">
        <f t="array" ref="AE65">IFERROR(INDEX(AE$2:AE$15,MATCH(1,($X$2:$X$15=$X65)*1,0)), "")</f>
        <v>25.762131425162799</v>
      </c>
      <c r="AF65" s="6">
        <f t="array" ref="AF65">IFERROR(INDEX(AF$2:AF$15,MATCH(1,($X$2:$X$15=$X65)*1,0)), "")</f>
        <v>25.859507084762001</v>
      </c>
    </row>
    <row r="66" spans="1:32" x14ac:dyDescent="0.25">
      <c r="A66" s="1">
        <f t="shared" si="0"/>
        <v>5.1999999999999975</v>
      </c>
      <c r="B66" s="1">
        <f>IFERROR(($A66^(bcpe_charts!B$7-1)*bcpe_charts!B$8*EXP(-0.5*ABS(IF(bcpe_charts!B$7&lt;&gt;0, (($A66/bcpe_charts!B$5)^bcpe_charts!B$7-1)/(bcpe_charts!B$7*bcpe_charts!B$6), LN($A66/bcpe_charts!B$5)/bcpe_charts!B$6)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6" s="1">
        <f>IFERROR(($A66^(bcpe_charts!C$7-1)*bcpe_charts!C$8*EXP(-0.5*ABS(IF(bcpe_charts!C$7&lt;&gt;0, (($A66/bcpe_charts!C$5)^bcpe_charts!C$7-1)/(bcpe_charts!C$7*bcpe_charts!C$6), LN($A66/bcpe_charts!C$5)/bcpe_charts!C$6)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66" s="5" t="str">
        <f>$B$3</f>
        <v>35-39</v>
      </c>
      <c r="O66" s="6">
        <f t="array" ref="O66">IFERROR(INDEX(O$18:O$31,MATCH(1,($N$18:$N$31=$N66)*1,0)), "")</f>
        <v>0.15099419062017491</v>
      </c>
      <c r="P66" s="6">
        <f t="array" ref="P66">IFERROR(INDEX(P$18:P$31,MATCH(1,($N$18:$N$31=$N66)*1,0)), "")</f>
        <v>0.15459307757613172</v>
      </c>
      <c r="Q66" s="6">
        <f t="array" ref="Q66">IFERROR(INDEX(Q$18:Q$31,MATCH(1,($N$18:$N$31=$N66)*1,0)), "")</f>
        <v>0.16205023012580311</v>
      </c>
      <c r="R66" s="6">
        <f t="array" ref="R66">IFERROR(INDEX(R$18:R$31,MATCH(1,($N$18:$N$31=$N66)*1,0)), "")</f>
        <v>0.16986709557479032</v>
      </c>
      <c r="S66" s="6">
        <f t="array" ref="S66">IFERROR(INDEX(S$18:S$31,MATCH(1,($N$18:$N$31=$N66)*1,0)), "")</f>
        <v>0.18812149186931526</v>
      </c>
      <c r="T66" s="6">
        <f t="array" ref="T66">IFERROR(INDEX(T$18:T$31,MATCH(1,($N$18:$N$31=$N66)*1,0)), "")</f>
        <v>0.1926052934013005</v>
      </c>
      <c r="U66" s="6">
        <f t="array" ref="U66">IFERROR(INDEX(U$18:U$31,MATCH(1,($N$18:$N$31=$N66)*1,0)), "")</f>
        <v>0.19875037562762249</v>
      </c>
      <c r="V66" s="6">
        <f t="array" ref="V66">IFERROR(INDEX(V$18:V$31,MATCH(1,($N$18:$N$31=$N66)*1,0)), "")</f>
        <v>0.20348751241016963</v>
      </c>
      <c r="W66" s="6">
        <f t="array" ref="W66">IFERROR(INDEX(W$18:W$31,MATCH(1,($N$18:$N$31=$N66)*1,0)), "")</f>
        <v>0.26161080535533826</v>
      </c>
      <c r="X66" s="5" t="str">
        <f>$B$3</f>
        <v>35-39</v>
      </c>
      <c r="Y66" s="6">
        <f t="array" ref="Y66">IFERROR(INDEX(Y$18:Y$31,MATCH(1,($X$18:$X$31=$X66)*1,0)), "")</f>
        <v>0.1420446213636099</v>
      </c>
      <c r="Z66" s="6">
        <f t="array" ref="Z66">IFERROR(INDEX(Z$18:Z$31,MATCH(1,($X$18:$X$31=$X66)*1,0)), "")</f>
        <v>0.15079069497257844</v>
      </c>
      <c r="AA66" s="6">
        <f t="array" ref="AA66">IFERROR(INDEX(AA$18:AA$31,MATCH(1,($X$18:$X$31=$X66)*1,0)), "")</f>
        <v>0.16719417411036941</v>
      </c>
      <c r="AB66" s="6">
        <f t="array" ref="AB66">IFERROR(INDEX(AB$18:AB$31,MATCH(1,($X$18:$X$31=$X66)*1,0)), "")</f>
        <v>0.16790461661273648</v>
      </c>
      <c r="AC66" s="6">
        <f t="array" ref="AC66">IFERROR(INDEX(AC$18:AC$31,MATCH(1,($X$18:$X$31=$X66)*1,0)), "")</f>
        <v>0.18879664310776598</v>
      </c>
      <c r="AD66" s="6">
        <f t="array" ref="AD66">IFERROR(INDEX(AD$18:AD$31,MATCH(1,($X$18:$X$31=$X66)*1,0)), "")</f>
        <v>0.20021859996285271</v>
      </c>
      <c r="AE66" s="6">
        <f t="array" ref="AE66">IFERROR(INDEX(AE$18:AE$31,MATCH(1,($X$18:$X$31=$X66)*1,0)), "")</f>
        <v>0.20488756853729556</v>
      </c>
      <c r="AF66" s="6">
        <f t="array" ref="AF66">IFERROR(INDEX(AF$18:AF$31,MATCH(1,($X$18:$X$31=$X66)*1,0)), "")</f>
        <v>0.19891118234743815</v>
      </c>
    </row>
    <row r="67" spans="1:32" x14ac:dyDescent="0.25">
      <c r="A67" s="1">
        <f t="shared" si="0"/>
        <v>5.2999999999999972</v>
      </c>
      <c r="B67" s="1">
        <f>IFERROR(($A67^(bcpe_charts!B$7-1)*bcpe_charts!B$8*EXP(-0.5*ABS(IF(bcpe_charts!B$7&lt;&gt;0, (($A67/bcpe_charts!B$5)^bcpe_charts!B$7-1)/(bcpe_charts!B$7*bcpe_charts!B$6), LN($A67/bcpe_charts!B$5)/bcpe_charts!B$6)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7" s="1">
        <f>IFERROR(($A67^(bcpe_charts!C$7-1)*bcpe_charts!C$8*EXP(-0.5*ABS(IF(bcpe_charts!C$7&lt;&gt;0, (($A67/bcpe_charts!C$5)^bcpe_charts!C$7-1)/(bcpe_charts!C$7*bcpe_charts!C$6), LN($A67/bcpe_charts!C$5)/bcpe_charts!C$6)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67" s="5" t="str">
        <f>$B$3</f>
        <v>35-39</v>
      </c>
      <c r="O67" s="6">
        <f t="array" ref="O67">IFERROR(INDEX(O$34:O$47,MATCH(1,($N$34:$N$47=$N67)*1,0)), "")</f>
        <v>-1.39115786139663</v>
      </c>
      <c r="P67" s="6">
        <f t="array" ref="P67">IFERROR(INDEX(P$34:P$47,MATCH(1,($N$34:$N$47=$N67)*1,0)), "")</f>
        <v>-1.39115786139663</v>
      </c>
      <c r="Q67" s="6">
        <f t="array" ref="Q67">IFERROR(INDEX(Q$34:Q$47,MATCH(1,($N$34:$N$47=$N67)*1,0)), "")</f>
        <v>-1.39115786139663</v>
      </c>
      <c r="R67" s="6">
        <f t="array" ref="R67">IFERROR(INDEX(R$34:R$47,MATCH(1,($N$34:$N$47=$N67)*1,0)), "")</f>
        <v>-1.39115786139663</v>
      </c>
      <c r="S67" s="6">
        <f t="array" ref="S67">IFERROR(INDEX(S$34:S$47,MATCH(1,($N$34:$N$47=$N67)*1,0)), "")</f>
        <v>-1.39115786139663</v>
      </c>
      <c r="T67" s="6">
        <f t="array" ref="T67">IFERROR(INDEX(T$34:T$47,MATCH(1,($N$34:$N$47=$N67)*1,0)), "")</f>
        <v>-1.39115786139663</v>
      </c>
      <c r="U67" s="6">
        <f t="array" ref="U67">IFERROR(INDEX(U$34:U$47,MATCH(1,($N$34:$N$47=$N67)*1,0)), "")</f>
        <v>-1.39115786139663</v>
      </c>
      <c r="V67" s="6">
        <f t="array" ref="V67">IFERROR(INDEX(V$34:V$47,MATCH(1,($N$34:$N$47=$N67)*1,0)), "")</f>
        <v>-1.39115786139663</v>
      </c>
      <c r="W67" s="6">
        <f t="array" ref="W67">IFERROR(INDEX(W$34:W$47,MATCH(1,($N$34:$N$47=$N67)*1,0)), "")</f>
        <v>-1.39115786139663</v>
      </c>
      <c r="X67" s="5" t="str">
        <f>$B$3</f>
        <v>35-39</v>
      </c>
      <c r="Y67" s="6">
        <f t="array" ref="Y67">IFERROR(INDEX(Y$34:Y$47,MATCH(1,($X$34:$X$47=$N67)*1,0)), "")</f>
        <v>-2.4022744213396399</v>
      </c>
      <c r="Z67" s="6">
        <f t="array" ref="Z67">IFERROR(INDEX(Z$34:Z$47,MATCH(1,($X$34:$X$47=$N67)*1,0)), "")</f>
        <v>-1.6597343830815501</v>
      </c>
      <c r="AA67" s="6">
        <f t="array" ref="AA67">IFERROR(INDEX(AA$34:AA$47,MATCH(1,($X$34:$X$47=$N67)*1,0)), "")</f>
        <v>-1.2754231717587099</v>
      </c>
      <c r="AB67" s="6">
        <f t="array" ref="AB67">IFERROR(INDEX(AB$34:AB$47,MATCH(1,($X$34:$X$47=$N67)*1,0)), "")</f>
        <v>-1.4608992408883299</v>
      </c>
      <c r="AC67" s="6">
        <f t="array" ref="AC67">IFERROR(INDEX(AC$34:AC$47,MATCH(1,($X$34:$X$47=$N67)*1,0)), "")</f>
        <v>-1.1509091053781799</v>
      </c>
      <c r="AD67" s="6">
        <f t="array" ref="AD67">IFERROR(INDEX(AD$34:AD$47,MATCH(1,($X$34:$X$47=$N67)*1,0)), "")</f>
        <v>-1.08862632003714</v>
      </c>
      <c r="AE67" s="6">
        <f t="array" ref="AE67">IFERROR(INDEX(AE$34:AE$47,MATCH(1,($X$34:$X$47=$N67)*1,0)), "")</f>
        <v>-1.3053251380061499</v>
      </c>
      <c r="AF67" s="6">
        <f t="array" ref="AF67">IFERROR(INDEX(AF$34:AF$47,MATCH(1,($X$34:$X$47=$N67)*1,0)), "")</f>
        <v>-1.44214819819361</v>
      </c>
    </row>
    <row r="68" spans="1:32" x14ac:dyDescent="0.25">
      <c r="A68" s="1">
        <f t="shared" si="0"/>
        <v>5.3999999999999968</v>
      </c>
      <c r="B68" s="1">
        <f>IFERROR(($A68^(bcpe_charts!B$7-1)*bcpe_charts!B$8*EXP(-0.5*ABS(IF(bcpe_charts!B$7&lt;&gt;0, (($A68/bcpe_charts!B$5)^bcpe_charts!B$7-1)/(bcpe_charts!B$7*bcpe_charts!B$6), LN($A68/bcpe_charts!B$5)/bcpe_charts!B$6)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8" s="1">
        <f>IFERROR(($A68^(bcpe_charts!C$7-1)*bcpe_charts!C$8*EXP(-0.5*ABS(IF(bcpe_charts!C$7&lt;&gt;0, (($A68/bcpe_charts!C$5)^bcpe_charts!C$7-1)/(bcpe_charts!C$7*bcpe_charts!C$6), LN($A68/bcpe_charts!C$5)/bcpe_charts!C$6)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68" s="5" t="str">
        <f>$B$3</f>
        <v>35-39</v>
      </c>
      <c r="O68" s="6">
        <f t="array" ref="O68">IFERROR(INDEX(O$50:O$63,MATCH(1,($N$50:$N$63=$N68)*1,0)), "")</f>
        <v>2.2394816293406787</v>
      </c>
      <c r="P68" s="6">
        <f t="array" ref="P68">IFERROR(INDEX(P$50:P$63,MATCH(1,($N$50:$N$63=$N68)*1,0)), "")</f>
        <v>2.2394816293406787</v>
      </c>
      <c r="Q68" s="6">
        <f t="array" ref="Q68">IFERROR(INDEX(Q$50:Q$63,MATCH(1,($N$50:$N$63=$N68)*1,0)), "")</f>
        <v>2.2394816293406787</v>
      </c>
      <c r="R68" s="6">
        <f t="array" ref="R68">IFERROR(INDEX(R$50:R$63,MATCH(1,($N$50:$N$63=$N68)*1,0)), "")</f>
        <v>2.2394816293406787</v>
      </c>
      <c r="S68" s="6">
        <f t="array" ref="S68">IFERROR(INDEX(S$50:S$63,MATCH(1,($N$50:$N$63=$N68)*1,0)), "")</f>
        <v>2.2394816293406787</v>
      </c>
      <c r="T68" s="6">
        <f t="array" ref="T68">IFERROR(INDEX(T$50:T$63,MATCH(1,($N$50:$N$63=$N68)*1,0)), "")</f>
        <v>2.2394816293406787</v>
      </c>
      <c r="U68" s="6">
        <f t="array" ref="U68">IFERROR(INDEX(U$50:U$63,MATCH(1,($N$50:$N$63=$N68)*1,0)), "")</f>
        <v>2.2394816293406787</v>
      </c>
      <c r="V68" s="6">
        <f t="array" ref="V68">IFERROR(INDEX(V$50:V$63,MATCH(1,($N$50:$N$63=$N68)*1,0)), "")</f>
        <v>2.2394816293406787</v>
      </c>
      <c r="W68" s="6">
        <f t="array" ref="W68">IFERROR(INDEX(W$50:W$63,MATCH(1,($N$50:$N$63=$N68)*1,0)), "")</f>
        <v>2.2394816293406787</v>
      </c>
      <c r="X68" s="5" t="str">
        <f>$B$3</f>
        <v>35-39</v>
      </c>
      <c r="Y68" s="6">
        <f t="array" ref="Y68">IFERROR(INDEX(Y$50:Y$63,MATCH(1,($X$50:$X$63=$N68)*1,0)), "")</f>
        <v>1.3743433638443983</v>
      </c>
      <c r="Z68" s="6">
        <f t="array" ref="Z68">IFERROR(INDEX(Z$50:Z$63,MATCH(1,($X$50:$X$63=$N68)*1,0)), "")</f>
        <v>1.7576578116829531</v>
      </c>
      <c r="AA68" s="6">
        <f t="array" ref="AA68">IFERROR(INDEX(AA$50:AA$63,MATCH(1,($X$50:$X$63=$N68)*1,0)), "")</f>
        <v>2.0511387791712457</v>
      </c>
      <c r="AB68" s="6">
        <f t="array" ref="AB68">IFERROR(INDEX(AB$50:AB$63,MATCH(1,($X$50:$X$63=$N68)*1,0)), "")</f>
        <v>2.4941098327370232</v>
      </c>
      <c r="AC68" s="6">
        <f t="array" ref="AC68">IFERROR(INDEX(AC$50:AC$63,MATCH(1,($X$50:$X$63=$N68)*1,0)), "")</f>
        <v>2.0045497166483348</v>
      </c>
      <c r="AD68" s="6">
        <f t="array" ref="AD68">IFERROR(INDEX(AD$50:AD$63,MATCH(1,($X$50:$X$63=$N68)*1,0)), "")</f>
        <v>2.9390267589588768</v>
      </c>
      <c r="AE68" s="6">
        <f t="array" ref="AE68">IFERROR(INDEX(AE$50:AE$63,MATCH(1,($X$50:$X$63=$N68)*1,0)), "")</f>
        <v>3.6480038040780705</v>
      </c>
      <c r="AF68" s="6">
        <f t="array" ref="AF68">IFERROR(INDEX(AF$50:AF$63,MATCH(1,($X$50:$X$63=$N68)*1,0)), "")</f>
        <v>2.6821329498865123</v>
      </c>
    </row>
    <row r="69" spans="1:32" x14ac:dyDescent="0.25">
      <c r="A69" s="1">
        <f t="shared" si="0"/>
        <v>5.4999999999999964</v>
      </c>
      <c r="B69" s="1">
        <f>IFERROR(($A69^(bcpe_charts!B$7-1)*bcpe_charts!B$8*EXP(-0.5*ABS(IF(bcpe_charts!B$7&lt;&gt;0, (($A69/bcpe_charts!B$5)^bcpe_charts!B$7-1)/(bcpe_charts!B$7*bcpe_charts!B$6), LN($A69/bcpe_charts!B$5)/bcpe_charts!B$6)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69" s="1">
        <f>IFERROR(($A69^(bcpe_charts!C$7-1)*bcpe_charts!C$8*EXP(-0.5*ABS(IF(bcpe_charts!C$7&lt;&gt;0, (($A69/bcpe_charts!C$5)^bcpe_charts!C$7-1)/(bcpe_charts!C$7*bcpe_charts!C$6), LN($A69/bcpe_charts!C$5)/bcpe_charts!C$6)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69" s="6"/>
      <c r="O69" s="6">
        <v>1980</v>
      </c>
      <c r="P69" s="6">
        <v>1983</v>
      </c>
      <c r="Q69" s="6">
        <v>1989</v>
      </c>
      <c r="R69" s="6">
        <v>1995</v>
      </c>
      <c r="S69" s="6">
        <v>2008</v>
      </c>
      <c r="T69" s="6">
        <v>2011</v>
      </c>
      <c r="U69" s="6">
        <v>2015</v>
      </c>
      <c r="V69" s="6">
        <v>2018</v>
      </c>
      <c r="W69" s="6">
        <f>W1</f>
        <v>2050</v>
      </c>
      <c r="X69" s="6"/>
      <c r="Y69" s="6">
        <v>1980</v>
      </c>
      <c r="Z69" s="6">
        <v>1983</v>
      </c>
      <c r="AA69" s="6">
        <v>1989</v>
      </c>
      <c r="AB69" s="6">
        <v>1995</v>
      </c>
      <c r="AC69" s="6">
        <v>2008</v>
      </c>
      <c r="AD69" s="6">
        <v>2011</v>
      </c>
      <c r="AE69" s="6">
        <v>2015</v>
      </c>
      <c r="AF69" s="6">
        <v>2018</v>
      </c>
    </row>
    <row r="70" spans="1:32" x14ac:dyDescent="0.25">
      <c r="A70" s="1">
        <f t="shared" si="0"/>
        <v>5.5999999999999961</v>
      </c>
      <c r="B70" s="1">
        <f>IFERROR(($A70^(bcpe_charts!B$7-1)*bcpe_charts!B$8*EXP(-0.5*ABS(IF(bcpe_charts!B$7&lt;&gt;0, (($A70/bcpe_charts!B$5)^bcpe_charts!B$7-1)/(bcpe_charts!B$7*bcpe_charts!B$6), LN($A70/bcpe_charts!B$5)/bcpe_charts!B$6)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</v>
      </c>
      <c r="C70" s="1">
        <f>IFERROR(($A70^(bcpe_charts!C$7-1)*bcpe_charts!C$8*EXP(-0.5*ABS(IF(bcpe_charts!C$7&lt;&gt;0, (($A70/bcpe_charts!C$5)^bcpe_charts!C$7-1)/(bcpe_charts!C$7*bcpe_charts!C$6), LN($A70/bcpe_charts!C$5)/bcpe_charts!C$6)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0" s="1">
        <v>0</v>
      </c>
      <c r="O70" s="1">
        <f>IFERROR(($N70^(O$67-1)*O$68*EXP(-0.5*ABS(IF(O$67&lt;&gt;0, (($N70/O$65)^O$67-1)/(O$67*O$66), LN($N70/O$65)/O$66)
/((2^(-2/O$68)*_xlfn.GAMMA(1/O$68))/_xlfn.GAMMA(3/O$68))^0.5)^O$68))
/(O$65^O$67*O$66*((2^(-2/O$68)*_xlfn.GAMMA(1/O$68))/_xlfn.GAMMA(3/O$68))^0.5*2^(1+1/O$68)*_xlfn.GAMMA(1/O$68)),0)</f>
        <v>0</v>
      </c>
      <c r="P70" s="1">
        <f t="shared" ref="P70:W85" si="1">IFERROR(($N70^(P$67-1)*P$68*EXP(-0.5*ABS(IF(P$67&lt;&gt;0, (($N70/P$65)^P$67-1)/(P$67*P$66), LN($N70/P$65)/P$66)
/((2^(-2/P$68)*_xlfn.GAMMA(1/P$68))/_xlfn.GAMMA(3/P$68))^0.5)^P$68))
/(P$65^P$67*P$66*((2^(-2/P$68)*_xlfn.GAMMA(1/P$68))/_xlfn.GAMMA(3/P$68))^0.5*2^(1+1/P$68)*_xlfn.GAMMA(1/P$68)),0)</f>
        <v>0</v>
      </c>
      <c r="Q70" s="1">
        <f t="shared" si="1"/>
        <v>0</v>
      </c>
      <c r="R70" s="1">
        <f t="shared" si="1"/>
        <v>0</v>
      </c>
      <c r="S70" s="1">
        <f t="shared" si="1"/>
        <v>0</v>
      </c>
      <c r="T70" s="1">
        <f t="shared" si="1"/>
        <v>0</v>
      </c>
      <c r="U70" s="1">
        <f t="shared" si="1"/>
        <v>0</v>
      </c>
      <c r="V70" s="1">
        <f t="shared" si="1"/>
        <v>0</v>
      </c>
      <c r="W70" s="1">
        <f t="shared" si="1"/>
        <v>0</v>
      </c>
      <c r="X70" s="1">
        <v>0</v>
      </c>
      <c r="Y70" s="1">
        <f>IFERROR(($N70^(Y$67-1)*Y$68*EXP(-0.5*ABS(IF(Y$67&lt;&gt;0, (($N70/Y$65)^Y$67-1)/(Y$67*Y$66), LN($N70/Y$65)/Y$66)
/((2^(-2/Y$68)*_xlfn.GAMMA(1/Y$68))/_xlfn.GAMMA(3/Y$68))^0.5)^Y$68))
/(Y$65^Y$67*Y$66*((2^(-2/Y$68)*_xlfn.GAMMA(1/Y$68))/_xlfn.GAMMA(3/Y$68))^0.5*2^(1+1/Y$68)*_xlfn.GAMMA(1/Y$68)),0)</f>
        <v>0</v>
      </c>
      <c r="Z70" s="1">
        <f t="shared" ref="Z70:AF85" si="2">IFERROR(($N70^(Z$67-1)*Z$68*EXP(-0.5*ABS(IF(Z$67&lt;&gt;0, (($N70/Z$65)^Z$67-1)/(Z$67*Z$66), LN($N70/Z$65)/Z$66)
/((2^(-2/Z$68)*_xlfn.GAMMA(1/Z$68))/_xlfn.GAMMA(3/Z$68))^0.5)^Z$68))
/(Z$65^Z$67*Z$66*((2^(-2/Z$68)*_xlfn.GAMMA(1/Z$68))/_xlfn.GAMMA(3/Z$68))^0.5*2^(1+1/Z$68)*_xlfn.GAMMA(1/Z$68)),0)</f>
        <v>0</v>
      </c>
      <c r="AA70" s="1">
        <f t="shared" si="2"/>
        <v>0</v>
      </c>
      <c r="AB70" s="1">
        <f t="shared" si="2"/>
        <v>0</v>
      </c>
      <c r="AC70" s="1">
        <f t="shared" si="2"/>
        <v>0</v>
      </c>
      <c r="AD70" s="1">
        <f t="shared" si="2"/>
        <v>0</v>
      </c>
      <c r="AE70" s="1">
        <f t="shared" si="2"/>
        <v>0</v>
      </c>
      <c r="AF70" s="1">
        <f t="shared" si="2"/>
        <v>0</v>
      </c>
    </row>
    <row r="71" spans="1:32" x14ac:dyDescent="0.25">
      <c r="A71" s="1">
        <f t="shared" si="0"/>
        <v>5.6999999999999957</v>
      </c>
      <c r="B71" s="1">
        <f>IFERROR(($A71^(bcpe_charts!B$7-1)*bcpe_charts!B$8*EXP(-0.5*ABS(IF(bcpe_charts!B$7&lt;&gt;0, (($A71/bcpe_charts!B$5)^bcpe_charts!B$7-1)/(bcpe_charts!B$7*bcpe_charts!B$6), LN($A71/bcpe_charts!B$5)/bcpe_charts!B$6)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1.9343232316613746E-289</v>
      </c>
      <c r="C71" s="1">
        <f>IFERROR(($A71^(bcpe_charts!C$7-1)*bcpe_charts!C$8*EXP(-0.5*ABS(IF(bcpe_charts!C$7&lt;&gt;0, (($A71/bcpe_charts!C$5)^bcpe_charts!C$7-1)/(bcpe_charts!C$7*bcpe_charts!C$6), LN($A71/bcpe_charts!C$5)/bcpe_charts!C$6)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1" s="1">
        <v>0.5</v>
      </c>
      <c r="O71" s="1">
        <f t="shared" ref="O71:W102" si="3">IFERROR(($N71^(O$67-1)*O$68*EXP(-0.5*ABS(IF(O$67&lt;&gt;0, (($N71/O$65)^O$67-1)/(O$67*O$66), LN($N71/O$65)/O$66)
/((2^(-2/O$68)*_xlfn.GAMMA(1/O$68))/_xlfn.GAMMA(3/O$68))^0.5)^O$68))
/(O$65^O$67*O$66*((2^(-2/O$68)*_xlfn.GAMMA(1/O$68))/_xlfn.GAMMA(3/O$68))^0.5*2^(1+1/O$68)*_xlfn.GAMMA(1/O$68)),0)</f>
        <v>0</v>
      </c>
      <c r="P71" s="1">
        <f t="shared" si="1"/>
        <v>0</v>
      </c>
      <c r="Q71" s="1">
        <f t="shared" si="1"/>
        <v>0</v>
      </c>
      <c r="R71" s="1">
        <f t="shared" si="1"/>
        <v>0</v>
      </c>
      <c r="S71" s="1">
        <f t="shared" si="1"/>
        <v>0</v>
      </c>
      <c r="T71" s="1">
        <f t="shared" si="1"/>
        <v>0</v>
      </c>
      <c r="U71" s="1">
        <f t="shared" si="1"/>
        <v>0</v>
      </c>
      <c r="V71" s="1">
        <f t="shared" si="1"/>
        <v>0</v>
      </c>
      <c r="W71" s="1">
        <f t="shared" si="1"/>
        <v>0</v>
      </c>
      <c r="X71" s="1">
        <v>0.5</v>
      </c>
      <c r="Y71" s="1">
        <f t="shared" ref="Y71:AF102" si="4">IFERROR(($N71^(Y$67-1)*Y$68*EXP(-0.5*ABS(IF(Y$67&lt;&gt;0, (($N71/Y$65)^Y$67-1)/(Y$67*Y$66), LN($N71/Y$65)/Y$66)
/((2^(-2/Y$68)*_xlfn.GAMMA(1/Y$68))/_xlfn.GAMMA(3/Y$68))^0.5)^Y$68))
/(Y$65^Y$67*Y$66*((2^(-2/Y$68)*_xlfn.GAMMA(1/Y$68))/_xlfn.GAMMA(3/Y$68))^0.5*2^(1+1/Y$68)*_xlfn.GAMMA(1/Y$68)),0)</f>
        <v>0</v>
      </c>
      <c r="Z71" s="1">
        <f t="shared" si="2"/>
        <v>0</v>
      </c>
      <c r="AA71" s="1">
        <f t="shared" si="2"/>
        <v>0</v>
      </c>
      <c r="AB71" s="1">
        <f t="shared" si="2"/>
        <v>0</v>
      </c>
      <c r="AC71" s="1">
        <f t="shared" si="2"/>
        <v>0</v>
      </c>
      <c r="AD71" s="1">
        <f t="shared" si="2"/>
        <v>0</v>
      </c>
      <c r="AE71" s="1">
        <f t="shared" si="2"/>
        <v>0</v>
      </c>
      <c r="AF71" s="1">
        <f t="shared" si="2"/>
        <v>0</v>
      </c>
    </row>
    <row r="72" spans="1:32" x14ac:dyDescent="0.25">
      <c r="A72" s="1">
        <f t="shared" si="0"/>
        <v>5.7999999999999954</v>
      </c>
      <c r="B72" s="1">
        <f>IFERROR(($A72^(bcpe_charts!B$7-1)*bcpe_charts!B$8*EXP(-0.5*ABS(IF(bcpe_charts!B$7&lt;&gt;0, (($A72/bcpe_charts!B$5)^bcpe_charts!B$7-1)/(bcpe_charts!B$7*bcpe_charts!B$6), LN($A72/bcpe_charts!B$5)/bcpe_charts!B$6)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7.1424318733170232E-272</v>
      </c>
      <c r="C72" s="1">
        <f>IFERROR(($A72^(bcpe_charts!C$7-1)*bcpe_charts!C$8*EXP(-0.5*ABS(IF(bcpe_charts!C$7&lt;&gt;0, (($A72/bcpe_charts!C$5)^bcpe_charts!C$7-1)/(bcpe_charts!C$7*bcpe_charts!C$6), LN($A72/bcpe_charts!C$5)/bcpe_charts!C$6)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2" s="1">
        <v>1</v>
      </c>
      <c r="O72" s="1">
        <f t="shared" si="3"/>
        <v>0</v>
      </c>
      <c r="P72" s="1">
        <f t="shared" si="1"/>
        <v>0</v>
      </c>
      <c r="Q72" s="1">
        <f t="shared" si="1"/>
        <v>0</v>
      </c>
      <c r="R72" s="1">
        <f t="shared" si="1"/>
        <v>0</v>
      </c>
      <c r="S72" s="1">
        <f t="shared" si="1"/>
        <v>0</v>
      </c>
      <c r="T72" s="1">
        <f t="shared" si="1"/>
        <v>0</v>
      </c>
      <c r="U72" s="1">
        <f t="shared" si="1"/>
        <v>0</v>
      </c>
      <c r="V72" s="1">
        <f t="shared" si="1"/>
        <v>0</v>
      </c>
      <c r="W72" s="1">
        <f t="shared" si="1"/>
        <v>0</v>
      </c>
      <c r="X72" s="1">
        <v>1</v>
      </c>
      <c r="Y72" s="1">
        <f t="shared" si="4"/>
        <v>0</v>
      </c>
      <c r="Z72" s="1">
        <f t="shared" si="2"/>
        <v>0</v>
      </c>
      <c r="AA72" s="1">
        <f t="shared" si="2"/>
        <v>0</v>
      </c>
      <c r="AB72" s="1">
        <f t="shared" si="2"/>
        <v>0</v>
      </c>
      <c r="AC72" s="1">
        <f t="shared" si="2"/>
        <v>0</v>
      </c>
      <c r="AD72" s="1">
        <f t="shared" si="2"/>
        <v>0</v>
      </c>
      <c r="AE72" s="1">
        <f t="shared" si="2"/>
        <v>0</v>
      </c>
      <c r="AF72" s="1">
        <f t="shared" si="2"/>
        <v>0</v>
      </c>
    </row>
    <row r="73" spans="1:32" x14ac:dyDescent="0.25">
      <c r="A73" s="1">
        <f t="shared" si="0"/>
        <v>5.899999999999995</v>
      </c>
      <c r="B73" s="1">
        <f>IFERROR(($A73^(bcpe_charts!B$7-1)*bcpe_charts!B$8*EXP(-0.5*ABS(IF(bcpe_charts!B$7&lt;&gt;0, (($A73/bcpe_charts!B$5)^bcpe_charts!B$7-1)/(bcpe_charts!B$7*bcpe_charts!B$6), LN($A73/bcpe_charts!B$5)/bcpe_charts!B$6)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1.3770202702835572E-255</v>
      </c>
      <c r="C73" s="1">
        <f>IFERROR(($A73^(bcpe_charts!C$7-1)*bcpe_charts!C$8*EXP(-0.5*ABS(IF(bcpe_charts!C$7&lt;&gt;0, (($A73/bcpe_charts!C$5)^bcpe_charts!C$7-1)/(bcpe_charts!C$7*bcpe_charts!C$6), LN($A73/bcpe_charts!C$5)/bcpe_charts!C$6)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3" s="1">
        <v>1.5</v>
      </c>
      <c r="O73" s="1">
        <f t="shared" si="3"/>
        <v>0</v>
      </c>
      <c r="P73" s="1">
        <f t="shared" si="1"/>
        <v>0</v>
      </c>
      <c r="Q73" s="1">
        <f t="shared" si="1"/>
        <v>0</v>
      </c>
      <c r="R73" s="1">
        <f t="shared" si="1"/>
        <v>0</v>
      </c>
      <c r="S73" s="1">
        <f t="shared" si="1"/>
        <v>0</v>
      </c>
      <c r="T73" s="1">
        <f t="shared" si="1"/>
        <v>0</v>
      </c>
      <c r="U73" s="1">
        <f t="shared" si="1"/>
        <v>0</v>
      </c>
      <c r="V73" s="1">
        <f t="shared" si="1"/>
        <v>0</v>
      </c>
      <c r="W73" s="1">
        <f t="shared" si="1"/>
        <v>0</v>
      </c>
      <c r="X73" s="1">
        <v>1.5</v>
      </c>
      <c r="Y73" s="1">
        <f t="shared" si="4"/>
        <v>0</v>
      </c>
      <c r="Z73" s="1">
        <f t="shared" si="2"/>
        <v>0</v>
      </c>
      <c r="AA73" s="1">
        <f t="shared" si="2"/>
        <v>0</v>
      </c>
      <c r="AB73" s="1">
        <f t="shared" si="2"/>
        <v>0</v>
      </c>
      <c r="AC73" s="1">
        <f t="shared" si="2"/>
        <v>0</v>
      </c>
      <c r="AD73" s="1">
        <f t="shared" si="2"/>
        <v>0</v>
      </c>
      <c r="AE73" s="1">
        <f t="shared" si="2"/>
        <v>0</v>
      </c>
      <c r="AF73" s="1">
        <f t="shared" si="2"/>
        <v>0</v>
      </c>
    </row>
    <row r="74" spans="1:32" x14ac:dyDescent="0.25">
      <c r="A74" s="1">
        <f t="shared" si="0"/>
        <v>5.9999999999999947</v>
      </c>
      <c r="B74" s="1">
        <f>IFERROR(($A74^(bcpe_charts!B$7-1)*bcpe_charts!B$8*EXP(-0.5*ABS(IF(bcpe_charts!B$7&lt;&gt;0, (($A74/bcpe_charts!B$5)^bcpe_charts!B$7-1)/(bcpe_charts!B$7*bcpe_charts!B$6), LN($A74/bcpe_charts!B$5)/bcpe_charts!B$6)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1.7896601338238852E-240</v>
      </c>
      <c r="C74" s="1">
        <f>IFERROR(($A74^(bcpe_charts!C$7-1)*bcpe_charts!C$8*EXP(-0.5*ABS(IF(bcpe_charts!C$7&lt;&gt;0, (($A74/bcpe_charts!C$5)^bcpe_charts!C$7-1)/(bcpe_charts!C$7*bcpe_charts!C$6), LN($A74/bcpe_charts!C$5)/bcpe_charts!C$6)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4" s="1">
        <v>2</v>
      </c>
      <c r="O74" s="1">
        <f t="shared" si="3"/>
        <v>0</v>
      </c>
      <c r="P74" s="1">
        <f t="shared" si="1"/>
        <v>0</v>
      </c>
      <c r="Q74" s="1">
        <f t="shared" si="1"/>
        <v>0</v>
      </c>
      <c r="R74" s="1">
        <f t="shared" si="1"/>
        <v>0</v>
      </c>
      <c r="S74" s="1">
        <f t="shared" si="1"/>
        <v>0</v>
      </c>
      <c r="T74" s="1">
        <f t="shared" si="1"/>
        <v>0</v>
      </c>
      <c r="U74" s="1">
        <f t="shared" si="1"/>
        <v>0</v>
      </c>
      <c r="V74" s="1">
        <f t="shared" si="1"/>
        <v>0</v>
      </c>
      <c r="W74" s="1">
        <f t="shared" si="1"/>
        <v>0</v>
      </c>
      <c r="X74" s="1">
        <v>2</v>
      </c>
      <c r="Y74" s="1">
        <f t="shared" si="4"/>
        <v>0</v>
      </c>
      <c r="Z74" s="1">
        <f t="shared" si="2"/>
        <v>0</v>
      </c>
      <c r="AA74" s="1">
        <f t="shared" si="2"/>
        <v>0</v>
      </c>
      <c r="AB74" s="1">
        <f t="shared" si="2"/>
        <v>0</v>
      </c>
      <c r="AC74" s="1">
        <f t="shared" si="2"/>
        <v>0</v>
      </c>
      <c r="AD74" s="1">
        <f t="shared" si="2"/>
        <v>0</v>
      </c>
      <c r="AE74" s="1">
        <f t="shared" si="2"/>
        <v>0</v>
      </c>
      <c r="AF74" s="1">
        <f t="shared" si="2"/>
        <v>0</v>
      </c>
    </row>
    <row r="75" spans="1:32" x14ac:dyDescent="0.25">
      <c r="A75" s="1">
        <f t="shared" si="0"/>
        <v>6.0999999999999943</v>
      </c>
      <c r="B75" s="1">
        <f>IFERROR(($A75^(bcpe_charts!B$7-1)*bcpe_charts!B$8*EXP(-0.5*ABS(IF(bcpe_charts!B$7&lt;&gt;0, (($A75/bcpe_charts!B$5)^bcpe_charts!B$7-1)/(bcpe_charts!B$7*bcpe_charts!B$6), LN($A75/bcpe_charts!B$5)/bcpe_charts!B$6)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1.9731016352666392E-226</v>
      </c>
      <c r="C75" s="1">
        <f>IFERROR(($A75^(bcpe_charts!C$7-1)*bcpe_charts!C$8*EXP(-0.5*ABS(IF(bcpe_charts!C$7&lt;&gt;0, (($A75/bcpe_charts!C$5)^bcpe_charts!C$7-1)/(bcpe_charts!C$7*bcpe_charts!C$6), LN($A75/bcpe_charts!C$5)/bcpe_charts!C$6)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5" s="1">
        <v>2.5</v>
      </c>
      <c r="O75" s="1">
        <f t="shared" si="3"/>
        <v>0</v>
      </c>
      <c r="P75" s="1">
        <f t="shared" si="1"/>
        <v>0</v>
      </c>
      <c r="Q75" s="1">
        <f t="shared" si="1"/>
        <v>0</v>
      </c>
      <c r="R75" s="1">
        <f t="shared" si="1"/>
        <v>0</v>
      </c>
      <c r="S75" s="1">
        <f t="shared" si="1"/>
        <v>0</v>
      </c>
      <c r="T75" s="1">
        <f t="shared" si="1"/>
        <v>0</v>
      </c>
      <c r="U75" s="1">
        <f t="shared" si="1"/>
        <v>0</v>
      </c>
      <c r="V75" s="1">
        <f t="shared" si="1"/>
        <v>0</v>
      </c>
      <c r="W75" s="1">
        <f t="shared" si="1"/>
        <v>0</v>
      </c>
      <c r="X75" s="1">
        <v>2.5</v>
      </c>
      <c r="Y75" s="1">
        <f t="shared" si="4"/>
        <v>0</v>
      </c>
      <c r="Z75" s="1">
        <f t="shared" si="2"/>
        <v>0</v>
      </c>
      <c r="AA75" s="1">
        <f t="shared" si="2"/>
        <v>0</v>
      </c>
      <c r="AB75" s="1">
        <f t="shared" si="2"/>
        <v>0</v>
      </c>
      <c r="AC75" s="1">
        <f t="shared" si="2"/>
        <v>0</v>
      </c>
      <c r="AD75" s="1">
        <f t="shared" si="2"/>
        <v>0</v>
      </c>
      <c r="AE75" s="1">
        <f t="shared" si="2"/>
        <v>0</v>
      </c>
      <c r="AF75" s="1">
        <f t="shared" si="2"/>
        <v>0</v>
      </c>
    </row>
    <row r="76" spans="1:32" x14ac:dyDescent="0.25">
      <c r="A76" s="1">
        <f t="shared" si="0"/>
        <v>6.199999999999994</v>
      </c>
      <c r="B76" s="1">
        <f>IFERROR(($A76^(bcpe_charts!B$7-1)*bcpe_charts!B$8*EXP(-0.5*ABS(IF(bcpe_charts!B$7&lt;&gt;0, (($A76/bcpe_charts!B$5)^bcpe_charts!B$7-1)/(bcpe_charts!B$7*bcpe_charts!B$6), LN($A76/bcpe_charts!B$5)/bcpe_charts!B$6)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2.2699536169825936E-213</v>
      </c>
      <c r="C76" s="1">
        <f>IFERROR(($A76^(bcpe_charts!C$7-1)*bcpe_charts!C$8*EXP(-0.5*ABS(IF(bcpe_charts!C$7&lt;&gt;0, (($A76/bcpe_charts!C$5)^bcpe_charts!C$7-1)/(bcpe_charts!C$7*bcpe_charts!C$6), LN($A76/bcpe_charts!C$5)/bcpe_charts!C$6)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6" s="1">
        <v>3</v>
      </c>
      <c r="O76" s="1">
        <f t="shared" si="3"/>
        <v>0</v>
      </c>
      <c r="P76" s="1">
        <f t="shared" si="1"/>
        <v>0</v>
      </c>
      <c r="Q76" s="1">
        <f t="shared" si="1"/>
        <v>0</v>
      </c>
      <c r="R76" s="1">
        <f t="shared" si="1"/>
        <v>0</v>
      </c>
      <c r="S76" s="1">
        <f t="shared" si="1"/>
        <v>0</v>
      </c>
      <c r="T76" s="1">
        <f t="shared" si="1"/>
        <v>0</v>
      </c>
      <c r="U76" s="1">
        <f t="shared" si="1"/>
        <v>0</v>
      </c>
      <c r="V76" s="1">
        <f t="shared" si="1"/>
        <v>0</v>
      </c>
      <c r="W76" s="1">
        <f t="shared" si="1"/>
        <v>0</v>
      </c>
      <c r="X76" s="1">
        <v>3</v>
      </c>
      <c r="Y76" s="1">
        <f t="shared" si="4"/>
        <v>0</v>
      </c>
      <c r="Z76" s="1">
        <f t="shared" si="2"/>
        <v>0</v>
      </c>
      <c r="AA76" s="1">
        <f t="shared" si="2"/>
        <v>0</v>
      </c>
      <c r="AB76" s="1">
        <f t="shared" si="2"/>
        <v>0</v>
      </c>
      <c r="AC76" s="1">
        <f t="shared" si="2"/>
        <v>0</v>
      </c>
      <c r="AD76" s="1">
        <f t="shared" si="2"/>
        <v>0</v>
      </c>
      <c r="AE76" s="1">
        <f t="shared" si="2"/>
        <v>0</v>
      </c>
      <c r="AF76" s="1">
        <f t="shared" si="2"/>
        <v>0</v>
      </c>
    </row>
    <row r="77" spans="1:32" x14ac:dyDescent="0.25">
      <c r="A77" s="1">
        <f t="shared" si="0"/>
        <v>6.2999999999999936</v>
      </c>
      <c r="B77" s="1">
        <f>IFERROR(($A77^(bcpe_charts!B$7-1)*bcpe_charts!B$8*EXP(-0.5*ABS(IF(bcpe_charts!B$7&lt;&gt;0, (($A77/bcpe_charts!B$5)^bcpe_charts!B$7-1)/(bcpe_charts!B$7*bcpe_charts!B$6), LN($A77/bcpe_charts!B$5)/bcpe_charts!B$6)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3.2851196687968339E-201</v>
      </c>
      <c r="C77" s="1">
        <f>IFERROR(($A77^(bcpe_charts!C$7-1)*bcpe_charts!C$8*EXP(-0.5*ABS(IF(bcpe_charts!C$7&lt;&gt;0, (($A77/bcpe_charts!C$5)^bcpe_charts!C$7-1)/(bcpe_charts!C$7*bcpe_charts!C$6), LN($A77/bcpe_charts!C$5)/bcpe_charts!C$6)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7" s="1">
        <v>3.5</v>
      </c>
      <c r="O77" s="1">
        <f t="shared" si="3"/>
        <v>0</v>
      </c>
      <c r="P77" s="1">
        <f t="shared" si="1"/>
        <v>0</v>
      </c>
      <c r="Q77" s="1">
        <f t="shared" si="1"/>
        <v>0</v>
      </c>
      <c r="R77" s="1">
        <f t="shared" si="1"/>
        <v>0</v>
      </c>
      <c r="S77" s="1">
        <f t="shared" si="1"/>
        <v>0</v>
      </c>
      <c r="T77" s="1">
        <f t="shared" si="1"/>
        <v>0</v>
      </c>
      <c r="U77" s="1">
        <f t="shared" si="1"/>
        <v>0</v>
      </c>
      <c r="V77" s="1">
        <f t="shared" si="1"/>
        <v>0</v>
      </c>
      <c r="W77" s="1">
        <f t="shared" si="1"/>
        <v>0</v>
      </c>
      <c r="X77" s="1">
        <v>3.5</v>
      </c>
      <c r="Y77" s="1">
        <f t="shared" si="4"/>
        <v>0</v>
      </c>
      <c r="Z77" s="1">
        <f t="shared" si="2"/>
        <v>0</v>
      </c>
      <c r="AA77" s="1">
        <f t="shared" si="2"/>
        <v>0</v>
      </c>
      <c r="AB77" s="1">
        <f t="shared" si="2"/>
        <v>0</v>
      </c>
      <c r="AC77" s="1">
        <f t="shared" si="2"/>
        <v>0</v>
      </c>
      <c r="AD77" s="1">
        <f t="shared" si="2"/>
        <v>0</v>
      </c>
      <c r="AE77" s="1">
        <f t="shared" si="2"/>
        <v>0</v>
      </c>
      <c r="AF77" s="1">
        <f t="shared" si="2"/>
        <v>0</v>
      </c>
    </row>
    <row r="78" spans="1:32" x14ac:dyDescent="0.25">
      <c r="A78" s="1">
        <f t="shared" si="0"/>
        <v>6.3999999999999932</v>
      </c>
      <c r="B78" s="1">
        <f>IFERROR(($A78^(bcpe_charts!B$7-1)*bcpe_charts!B$8*EXP(-0.5*ABS(IF(bcpe_charts!B$7&lt;&gt;0, (($A78/bcpe_charts!B$5)^bcpe_charts!B$7-1)/(bcpe_charts!B$7*bcpe_charts!B$6), LN($A78/bcpe_charts!B$5)/bcpe_charts!B$6)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7.0817272699397646E-190</v>
      </c>
      <c r="C78" s="1">
        <f>IFERROR(($A78^(bcpe_charts!C$7-1)*bcpe_charts!C$8*EXP(-0.5*ABS(IF(bcpe_charts!C$7&lt;&gt;0, (($A78/bcpe_charts!C$5)^bcpe_charts!C$7-1)/(bcpe_charts!C$7*bcpe_charts!C$6), LN($A78/bcpe_charts!C$5)/bcpe_charts!C$6)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8" s="1">
        <v>4</v>
      </c>
      <c r="O78" s="1">
        <f t="shared" si="3"/>
        <v>0</v>
      </c>
      <c r="P78" s="1">
        <f t="shared" si="1"/>
        <v>0</v>
      </c>
      <c r="Q78" s="1">
        <f t="shared" si="1"/>
        <v>0</v>
      </c>
      <c r="R78" s="1">
        <f t="shared" si="1"/>
        <v>0</v>
      </c>
      <c r="S78" s="1">
        <f t="shared" si="1"/>
        <v>0</v>
      </c>
      <c r="T78" s="1">
        <f t="shared" si="1"/>
        <v>0</v>
      </c>
      <c r="U78" s="1">
        <f t="shared" si="1"/>
        <v>0</v>
      </c>
      <c r="V78" s="1">
        <f t="shared" si="1"/>
        <v>0</v>
      </c>
      <c r="W78" s="1">
        <f t="shared" si="1"/>
        <v>0</v>
      </c>
      <c r="X78" s="1">
        <v>4</v>
      </c>
      <c r="Y78" s="1">
        <f t="shared" si="4"/>
        <v>0</v>
      </c>
      <c r="Z78" s="1">
        <f t="shared" si="2"/>
        <v>0</v>
      </c>
      <c r="AA78" s="1">
        <f t="shared" si="2"/>
        <v>0</v>
      </c>
      <c r="AB78" s="1">
        <f t="shared" si="2"/>
        <v>0</v>
      </c>
      <c r="AC78" s="1">
        <f t="shared" si="2"/>
        <v>4.7341766362643892E-250</v>
      </c>
      <c r="AD78" s="1">
        <f t="shared" si="2"/>
        <v>0</v>
      </c>
      <c r="AE78" s="1">
        <f t="shared" si="2"/>
        <v>0</v>
      </c>
      <c r="AF78" s="1">
        <f t="shared" si="2"/>
        <v>0</v>
      </c>
    </row>
    <row r="79" spans="1:32" x14ac:dyDescent="0.25">
      <c r="A79" s="1">
        <f t="shared" ref="A79:A142" si="5">A78+0.1</f>
        <v>6.4999999999999929</v>
      </c>
      <c r="B79" s="1">
        <f>IFERROR(($A79^(bcpe_charts!B$7-1)*bcpe_charts!B$8*EXP(-0.5*ABS(IF(bcpe_charts!B$7&lt;&gt;0, (($A79/bcpe_charts!B$5)^bcpe_charts!B$7-1)/(bcpe_charts!B$7*bcpe_charts!B$6), LN($A79/bcpe_charts!B$5)/bcpe_charts!B$6)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2.6498894596332558E-179</v>
      </c>
      <c r="C79" s="1">
        <f>IFERROR(($A79^(bcpe_charts!C$7-1)*bcpe_charts!C$8*EXP(-0.5*ABS(IF(bcpe_charts!C$7&lt;&gt;0, (($A79/bcpe_charts!C$5)^bcpe_charts!C$7-1)/(bcpe_charts!C$7*bcpe_charts!C$6), LN($A79/bcpe_charts!C$5)/bcpe_charts!C$6)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79" s="1">
        <v>4.5</v>
      </c>
      <c r="O79" s="1">
        <f t="shared" si="3"/>
        <v>0</v>
      </c>
      <c r="P79" s="1">
        <f t="shared" si="1"/>
        <v>0</v>
      </c>
      <c r="Q79" s="1">
        <f t="shared" si="1"/>
        <v>0</v>
      </c>
      <c r="R79" s="1">
        <f t="shared" si="1"/>
        <v>0</v>
      </c>
      <c r="S79" s="1">
        <f t="shared" si="1"/>
        <v>0</v>
      </c>
      <c r="T79" s="1">
        <f t="shared" si="1"/>
        <v>0</v>
      </c>
      <c r="U79" s="1">
        <f t="shared" si="1"/>
        <v>0</v>
      </c>
      <c r="V79" s="1">
        <f t="shared" si="1"/>
        <v>0</v>
      </c>
      <c r="W79" s="1">
        <f t="shared" si="1"/>
        <v>0</v>
      </c>
      <c r="X79" s="1">
        <v>4.5</v>
      </c>
      <c r="Y79" s="1">
        <f t="shared" si="4"/>
        <v>0</v>
      </c>
      <c r="Z79" s="1">
        <f t="shared" si="2"/>
        <v>0</v>
      </c>
      <c r="AA79" s="1">
        <f t="shared" si="2"/>
        <v>1.6834232721715691E-288</v>
      </c>
      <c r="AB79" s="1">
        <f t="shared" si="2"/>
        <v>0</v>
      </c>
      <c r="AC79" s="1">
        <f t="shared" si="2"/>
        <v>3.4080731215596459E-183</v>
      </c>
      <c r="AD79" s="1">
        <f t="shared" si="2"/>
        <v>0</v>
      </c>
      <c r="AE79" s="1">
        <f t="shared" si="2"/>
        <v>0</v>
      </c>
      <c r="AF79" s="1">
        <f t="shared" si="2"/>
        <v>0</v>
      </c>
    </row>
    <row r="80" spans="1:32" x14ac:dyDescent="0.25">
      <c r="A80" s="1">
        <f t="shared" si="5"/>
        <v>6.5999999999999925</v>
      </c>
      <c r="B80" s="1">
        <f>IFERROR(($A80^(bcpe_charts!B$7-1)*bcpe_charts!B$8*EXP(-0.5*ABS(IF(bcpe_charts!B$7&lt;&gt;0, (($A80/bcpe_charts!B$5)^bcpe_charts!B$7-1)/(bcpe_charts!B$7*bcpe_charts!B$6), LN($A80/bcpe_charts!B$5)/bcpe_charts!B$6)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1.9772883139107118E-169</v>
      </c>
      <c r="C80" s="1">
        <f>IFERROR(($A80^(bcpe_charts!C$7-1)*bcpe_charts!C$8*EXP(-0.5*ABS(IF(bcpe_charts!C$7&lt;&gt;0, (($A80/bcpe_charts!C$5)^bcpe_charts!C$7-1)/(bcpe_charts!C$7*bcpe_charts!C$6), LN($A80/bcpe_charts!C$5)/bcpe_charts!C$6)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80" s="1">
        <v>5</v>
      </c>
      <c r="O80" s="1">
        <f t="shared" si="3"/>
        <v>0</v>
      </c>
      <c r="P80" s="1">
        <f t="shared" si="1"/>
        <v>0</v>
      </c>
      <c r="Q80" s="1">
        <f t="shared" si="1"/>
        <v>0</v>
      </c>
      <c r="R80" s="1">
        <f t="shared" si="1"/>
        <v>0</v>
      </c>
      <c r="S80" s="1">
        <f t="shared" si="1"/>
        <v>0</v>
      </c>
      <c r="T80" s="1">
        <f t="shared" si="1"/>
        <v>0</v>
      </c>
      <c r="U80" s="1">
        <f t="shared" si="1"/>
        <v>0</v>
      </c>
      <c r="V80" s="1">
        <f t="shared" si="1"/>
        <v>0</v>
      </c>
      <c r="W80" s="1">
        <f t="shared" si="1"/>
        <v>5.5022559514031669E-304</v>
      </c>
      <c r="X80" s="1">
        <v>5</v>
      </c>
      <c r="Y80" s="1">
        <f t="shared" si="4"/>
        <v>2.034581234942169E-229</v>
      </c>
      <c r="Z80" s="1">
        <f t="shared" si="2"/>
        <v>3.6173544812852904E-226</v>
      </c>
      <c r="AA80" s="1">
        <f t="shared" si="2"/>
        <v>2.5511391107395206E-210</v>
      </c>
      <c r="AB80" s="1">
        <f t="shared" si="2"/>
        <v>0</v>
      </c>
      <c r="AC80" s="1">
        <f t="shared" si="2"/>
        <v>5.9536876776436924E-138</v>
      </c>
      <c r="AD80" s="1">
        <f t="shared" si="2"/>
        <v>0</v>
      </c>
      <c r="AE80" s="1">
        <f t="shared" si="2"/>
        <v>0</v>
      </c>
      <c r="AF80" s="1">
        <f t="shared" si="2"/>
        <v>0</v>
      </c>
    </row>
    <row r="81" spans="1:32" x14ac:dyDescent="0.25">
      <c r="A81" s="1">
        <f t="shared" si="5"/>
        <v>6.6999999999999922</v>
      </c>
      <c r="B81" s="1">
        <f>IFERROR(($A81^(bcpe_charts!B$7-1)*bcpe_charts!B$8*EXP(-0.5*ABS(IF(bcpe_charts!B$7&lt;&gt;0, (($A81/bcpe_charts!B$5)^bcpe_charts!B$7-1)/(bcpe_charts!B$7*bcpe_charts!B$6), LN($A81/bcpe_charts!B$5)/bcpe_charts!B$6)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3.337199804121807E-160</v>
      </c>
      <c r="C81" s="1">
        <f>IFERROR(($A81^(bcpe_charts!C$7-1)*bcpe_charts!C$8*EXP(-0.5*ABS(IF(bcpe_charts!C$7&lt;&gt;0, (($A81/bcpe_charts!C$5)^bcpe_charts!C$7-1)/(bcpe_charts!C$7*bcpe_charts!C$6), LN($A81/bcpe_charts!C$5)/bcpe_charts!C$6)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81" s="1">
        <v>5.5</v>
      </c>
      <c r="O81" s="1">
        <f t="shared" si="3"/>
        <v>0</v>
      </c>
      <c r="P81" s="1">
        <f t="shared" si="1"/>
        <v>0</v>
      </c>
      <c r="Q81" s="1">
        <f t="shared" si="1"/>
        <v>0</v>
      </c>
      <c r="R81" s="1">
        <f t="shared" si="1"/>
        <v>0</v>
      </c>
      <c r="S81" s="1">
        <f t="shared" si="1"/>
        <v>1.0407222284016843E-301</v>
      </c>
      <c r="T81" s="1">
        <f t="shared" si="1"/>
        <v>1.7765815738123735E-295</v>
      </c>
      <c r="U81" s="1">
        <f t="shared" si="1"/>
        <v>3.2291141622814967E-287</v>
      </c>
      <c r="V81" s="1">
        <f t="shared" si="1"/>
        <v>4.5603291359432913E-281</v>
      </c>
      <c r="W81" s="1">
        <f t="shared" si="1"/>
        <v>5.1192902721206629E-219</v>
      </c>
      <c r="X81" s="1">
        <v>5.5</v>
      </c>
      <c r="Y81" s="1">
        <f t="shared" si="4"/>
        <v>9.5050420215744977E-166</v>
      </c>
      <c r="Z81" s="1">
        <f t="shared" si="2"/>
        <v>6.7469802059569042E-167</v>
      </c>
      <c r="AA81" s="1">
        <f t="shared" si="2"/>
        <v>3.863528214168356E-157</v>
      </c>
      <c r="AB81" s="1">
        <f t="shared" si="2"/>
        <v>0</v>
      </c>
      <c r="AC81" s="1">
        <f t="shared" si="2"/>
        <v>3.36071403889283E-106</v>
      </c>
      <c r="AD81" s="1">
        <f t="shared" si="2"/>
        <v>0</v>
      </c>
      <c r="AE81" s="1">
        <f t="shared" si="2"/>
        <v>0</v>
      </c>
      <c r="AF81" s="1">
        <f t="shared" si="2"/>
        <v>0</v>
      </c>
    </row>
    <row r="82" spans="1:32" x14ac:dyDescent="0.25">
      <c r="A82" s="1">
        <f t="shared" si="5"/>
        <v>6.7999999999999918</v>
      </c>
      <c r="B82" s="1">
        <f>IFERROR(($A82^(bcpe_charts!B$7-1)*bcpe_charts!B$8*EXP(-0.5*ABS(IF(bcpe_charts!B$7&lt;&gt;0, (($A82/bcpe_charts!B$5)^bcpe_charts!B$7-1)/(bcpe_charts!B$7*bcpe_charts!B$6), LN($A82/bcpe_charts!B$5)/bcpe_charts!B$6)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1.4286396328168456E-151</v>
      </c>
      <c r="C82" s="1">
        <f>IFERROR(($A82^(bcpe_charts!C$7-1)*bcpe_charts!C$8*EXP(-0.5*ABS(IF(bcpe_charts!C$7&lt;&gt;0, (($A82/bcpe_charts!C$5)^bcpe_charts!C$7-1)/(bcpe_charts!C$7*bcpe_charts!C$6), LN($A82/bcpe_charts!C$5)/bcpe_charts!C$6)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82" s="1">
        <v>6</v>
      </c>
      <c r="O82" s="1">
        <f t="shared" si="3"/>
        <v>2.1642319544849941E-262</v>
      </c>
      <c r="P82" s="1">
        <f t="shared" si="1"/>
        <v>4.4999600543800555E-258</v>
      </c>
      <c r="Q82" s="1">
        <f t="shared" si="1"/>
        <v>2.5191158224101482E-249</v>
      </c>
      <c r="R82" s="1">
        <f t="shared" si="1"/>
        <v>1.7896601338283583E-240</v>
      </c>
      <c r="S82" s="1">
        <f t="shared" si="1"/>
        <v>3.5483471639918078E-221</v>
      </c>
      <c r="T82" s="1">
        <f t="shared" si="1"/>
        <v>9.7855175990600839E-217</v>
      </c>
      <c r="U82" s="1">
        <f t="shared" si="1"/>
        <v>7.7114749363882335E-211</v>
      </c>
      <c r="V82" s="1">
        <f t="shared" si="1"/>
        <v>1.9310399333328756E-206</v>
      </c>
      <c r="W82" s="1">
        <f t="shared" si="1"/>
        <v>1.0049971260367296E-161</v>
      </c>
      <c r="X82" s="1">
        <v>6</v>
      </c>
      <c r="Y82" s="1">
        <f t="shared" si="4"/>
        <v>6.4122701455302651E-123</v>
      </c>
      <c r="Z82" s="1">
        <f t="shared" si="2"/>
        <v>5.9022197431642725E-126</v>
      </c>
      <c r="AA82" s="1">
        <f t="shared" si="2"/>
        <v>8.7924471738528519E-120</v>
      </c>
      <c r="AB82" s="1">
        <f t="shared" si="2"/>
        <v>0</v>
      </c>
      <c r="AC82" s="1">
        <f t="shared" si="2"/>
        <v>3.0098582557098823E-83</v>
      </c>
      <c r="AD82" s="1">
        <f t="shared" si="2"/>
        <v>0</v>
      </c>
      <c r="AE82" s="1">
        <f t="shared" si="2"/>
        <v>0</v>
      </c>
      <c r="AF82" s="1">
        <f t="shared" si="2"/>
        <v>0</v>
      </c>
    </row>
    <row r="83" spans="1:32" x14ac:dyDescent="0.25">
      <c r="A83" s="1">
        <f t="shared" si="5"/>
        <v>6.8999999999999915</v>
      </c>
      <c r="B83" s="1">
        <f>IFERROR(($A83^(bcpe_charts!B$7-1)*bcpe_charts!B$8*EXP(-0.5*ABS(IF(bcpe_charts!B$7&lt;&gt;0, (($A83/bcpe_charts!B$5)^bcpe_charts!B$7-1)/(bcpe_charts!B$7*bcpe_charts!B$6), LN($A83/bcpe_charts!B$5)/bcpe_charts!B$6)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1.7218800990051433E-143</v>
      </c>
      <c r="C83" s="1">
        <f>IFERROR(($A83^(bcpe_charts!C$7-1)*bcpe_charts!C$8*EXP(-0.5*ABS(IF(bcpe_charts!C$7&lt;&gt;0, (($A83/bcpe_charts!C$5)^bcpe_charts!C$7-1)/(bcpe_charts!C$7*bcpe_charts!C$6), LN($A83/bcpe_charts!C$5)/bcpe_charts!C$6)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</v>
      </c>
      <c r="N83" s="1">
        <v>6.5</v>
      </c>
      <c r="O83" s="1">
        <f t="shared" si="3"/>
        <v>6.7473983011611573E-195</v>
      </c>
      <c r="P83" s="1">
        <f t="shared" si="1"/>
        <v>7.6129446367075258E-192</v>
      </c>
      <c r="Q83" s="1">
        <f t="shared" si="1"/>
        <v>1.2499296399269957E-185</v>
      </c>
      <c r="R83" s="1">
        <f t="shared" si="1"/>
        <v>2.649889459638973E-179</v>
      </c>
      <c r="S83" s="1">
        <f t="shared" si="1"/>
        <v>2.1099415655926389E-165</v>
      </c>
      <c r="T83" s="1">
        <f t="shared" si="1"/>
        <v>3.4785852889351214E-162</v>
      </c>
      <c r="U83" s="1">
        <f t="shared" si="1"/>
        <v>6.6497645513689417E-158</v>
      </c>
      <c r="V83" s="1">
        <f t="shared" si="1"/>
        <v>1.05499006144331E-154</v>
      </c>
      <c r="W83" s="1">
        <f t="shared" si="1"/>
        <v>6.7957193913117643E-122</v>
      </c>
      <c r="X83" s="1">
        <v>6.5</v>
      </c>
      <c r="Y83" s="1">
        <f t="shared" si="4"/>
        <v>3.6776742578136437E-93</v>
      </c>
      <c r="Z83" s="1">
        <f t="shared" si="2"/>
        <v>7.6555873307156934E-97</v>
      </c>
      <c r="AA83" s="1">
        <f t="shared" si="2"/>
        <v>7.7903034500378041E-93</v>
      </c>
      <c r="AB83" s="1">
        <f t="shared" si="2"/>
        <v>0</v>
      </c>
      <c r="AC83" s="1">
        <f t="shared" si="2"/>
        <v>3.0171855689352317E-66</v>
      </c>
      <c r="AD83" s="1">
        <f t="shared" si="2"/>
        <v>0</v>
      </c>
      <c r="AE83" s="1">
        <f t="shared" si="2"/>
        <v>0</v>
      </c>
      <c r="AF83" s="1">
        <f t="shared" si="2"/>
        <v>0</v>
      </c>
    </row>
    <row r="84" spans="1:32" x14ac:dyDescent="0.25">
      <c r="A84" s="1">
        <f t="shared" si="5"/>
        <v>6.9999999999999911</v>
      </c>
      <c r="B84" s="1">
        <f>IFERROR(($A84^(bcpe_charts!B$7-1)*bcpe_charts!B$8*EXP(-0.5*ABS(IF(bcpe_charts!B$7&lt;&gt;0, (($A84/bcpe_charts!B$5)^bcpe_charts!B$7-1)/(bcpe_charts!B$7*bcpe_charts!B$6), LN($A84/bcpe_charts!B$5)/bcpe_charts!B$6)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6.4259832974465129E-136</v>
      </c>
      <c r="C84" s="1">
        <f>IFERROR(($A84^(bcpe_charts!C$7-1)*bcpe_charts!C$8*EXP(-0.5*ABS(IF(bcpe_charts!C$7&lt;&gt;0, (($A84/bcpe_charts!C$5)^bcpe_charts!C$7-1)/(bcpe_charts!C$7*bcpe_charts!C$6), LN($A84/bcpe_charts!C$5)/bcpe_charts!C$6)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6.8369082734164284E-295</v>
      </c>
      <c r="N84" s="1">
        <v>7</v>
      </c>
      <c r="O84" s="1">
        <f t="shared" si="3"/>
        <v>3.9614780735509086E-147</v>
      </c>
      <c r="P84" s="1">
        <f t="shared" si="1"/>
        <v>5.9646062097788198E-145</v>
      </c>
      <c r="Q84" s="1">
        <f t="shared" si="1"/>
        <v>1.7225189761810858E-140</v>
      </c>
      <c r="R84" s="1">
        <f t="shared" si="1"/>
        <v>6.4259832974519743E-136</v>
      </c>
      <c r="S84" s="1">
        <f t="shared" si="1"/>
        <v>8.8090578368457821E-126</v>
      </c>
      <c r="T84" s="1">
        <f t="shared" si="1"/>
        <v>2.0239747023852986E-123</v>
      </c>
      <c r="U84" s="1">
        <f t="shared" si="1"/>
        <v>2.8604999613238239E-120</v>
      </c>
      <c r="V84" s="1">
        <f t="shared" si="1"/>
        <v>6.5587147454320759E-118</v>
      </c>
      <c r="W84" s="1">
        <f t="shared" si="1"/>
        <v>1.74146243478121E-93</v>
      </c>
      <c r="X84" s="1">
        <v>7</v>
      </c>
      <c r="Y84" s="1">
        <f t="shared" si="4"/>
        <v>6.5001016587627743E-72</v>
      </c>
      <c r="Z84" s="1">
        <f t="shared" si="2"/>
        <v>1.2435179053138596E-75</v>
      </c>
      <c r="AA84" s="1">
        <f t="shared" si="2"/>
        <v>5.8362609394976974E-73</v>
      </c>
      <c r="AB84" s="1">
        <f t="shared" si="2"/>
        <v>6.8369082734412832E-295</v>
      </c>
      <c r="AC84" s="1">
        <f t="shared" si="2"/>
        <v>2.1508840443260104E-53</v>
      </c>
      <c r="AD84" s="1">
        <f t="shared" si="2"/>
        <v>1.0218158988575512E-258</v>
      </c>
      <c r="AE84" s="1">
        <f t="shared" si="2"/>
        <v>0</v>
      </c>
      <c r="AF84" s="1">
        <f t="shared" si="2"/>
        <v>0</v>
      </c>
    </row>
    <row r="85" spans="1:32" x14ac:dyDescent="0.25">
      <c r="A85" s="1">
        <f t="shared" si="5"/>
        <v>7.0999999999999908</v>
      </c>
      <c r="B85" s="1">
        <f>IFERROR(($A85^(bcpe_charts!B$7-1)*bcpe_charts!B$8*EXP(-0.5*ABS(IF(bcpe_charts!B$7&lt;&gt;0, (($A85/bcpe_charts!B$5)^bcpe_charts!B$7-1)/(bcpe_charts!B$7*bcpe_charts!B$6), LN($A85/bcpe_charts!B$5)/bcpe_charts!B$6)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8.0994489147671311E-129</v>
      </c>
      <c r="C85" s="1">
        <f>IFERROR(($A85^(bcpe_charts!C$7-1)*bcpe_charts!C$8*EXP(-0.5*ABS(IF(bcpe_charts!C$7&lt;&gt;0, (($A85/bcpe_charts!C$5)^bcpe_charts!C$7-1)/(bcpe_charts!C$7*bcpe_charts!C$6), LN($A85/bcpe_charts!C$5)/bcpe_charts!C$6)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2.8233434514805585E-277</v>
      </c>
      <c r="N85" s="1">
        <v>7.5</v>
      </c>
      <c r="O85" s="1">
        <f t="shared" si="3"/>
        <v>1.3553474325637167E-112</v>
      </c>
      <c r="P85" s="1">
        <f t="shared" si="1"/>
        <v>4.9400238286959808E-111</v>
      </c>
      <c r="Q85" s="1">
        <f t="shared" si="1"/>
        <v>8.2246243308467357E-108</v>
      </c>
      <c r="R85" s="1">
        <f t="shared" si="1"/>
        <v>1.7531836404125155E-104</v>
      </c>
      <c r="S85" s="1">
        <f t="shared" si="1"/>
        <v>5.0407641629025217E-97</v>
      </c>
      <c r="T85" s="1">
        <f t="shared" si="1"/>
        <v>2.8368099111774064E-95</v>
      </c>
      <c r="U85" s="1">
        <f t="shared" si="1"/>
        <v>6.231500511821422E-93</v>
      </c>
      <c r="V85" s="1">
        <f t="shared" si="1"/>
        <v>3.5796743541024419E-91</v>
      </c>
      <c r="W85" s="1">
        <f t="shared" si="1"/>
        <v>8.8943478752544327E-73</v>
      </c>
      <c r="X85" s="1">
        <v>7.5</v>
      </c>
      <c r="Y85" s="1">
        <f t="shared" si="4"/>
        <v>2.1808492010726454E-56</v>
      </c>
      <c r="Z85" s="1">
        <f t="shared" si="2"/>
        <v>7.405762350343343E-60</v>
      </c>
      <c r="AA85" s="1">
        <f t="shared" si="2"/>
        <v>5.0349910770005498E-58</v>
      </c>
      <c r="AB85" s="1">
        <f t="shared" si="2"/>
        <v>4.7874431502213673E-218</v>
      </c>
      <c r="AC85" s="1">
        <f t="shared" si="2"/>
        <v>1.6573747622225654E-43</v>
      </c>
      <c r="AD85" s="1">
        <f t="shared" si="2"/>
        <v>7.7621104636789572E-193</v>
      </c>
      <c r="AE85" s="1">
        <f t="shared" si="2"/>
        <v>0</v>
      </c>
      <c r="AF85" s="1">
        <f t="shared" si="2"/>
        <v>1.8229283332658506E-262</v>
      </c>
    </row>
    <row r="86" spans="1:32" x14ac:dyDescent="0.25">
      <c r="A86" s="1">
        <f t="shared" si="5"/>
        <v>7.1999999999999904</v>
      </c>
      <c r="B86" s="1">
        <f>IFERROR(($A86^(bcpe_charts!B$7-1)*bcpe_charts!B$8*EXP(-0.5*ABS(IF(bcpe_charts!B$7&lt;&gt;0, (($A86/bcpe_charts!B$5)^bcpe_charts!B$7-1)/(bcpe_charts!B$7*bcpe_charts!B$6), LN($A86/bcpe_charts!B$5)/bcpe_charts!B$6)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3.7328017374243542E-122</v>
      </c>
      <c r="C86" s="1">
        <f>IFERROR(($A86^(bcpe_charts!C$7-1)*bcpe_charts!C$8*EXP(-0.5*ABS(IF(bcpe_charts!C$7&lt;&gt;0, (($A86/bcpe_charts!C$5)^bcpe_charts!C$7-1)/(bcpe_charts!C$7*bcpe_charts!C$6), LN($A86/bcpe_charts!C$5)/bcpe_charts!C$6)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7.0917524173041591E-261</v>
      </c>
      <c r="N86" s="1">
        <v>8</v>
      </c>
      <c r="O86" s="1">
        <f t="shared" si="3"/>
        <v>3.5868862764724394E-87</v>
      </c>
      <c r="P86" s="1">
        <f t="shared" si="3"/>
        <v>4.740442935600999E-86</v>
      </c>
      <c r="Q86" s="1">
        <f t="shared" si="3"/>
        <v>1.019221489298467E-83</v>
      </c>
      <c r="R86" s="1">
        <f t="shared" si="3"/>
        <v>2.7670770428739456E-81</v>
      </c>
      <c r="S86" s="1">
        <f t="shared" si="3"/>
        <v>9.1837570810434982E-76</v>
      </c>
      <c r="T86" s="1">
        <f t="shared" si="3"/>
        <v>1.8611574262461674E-74</v>
      </c>
      <c r="U86" s="1">
        <f t="shared" si="3"/>
        <v>1.0562032939825849E-72</v>
      </c>
      <c r="V86" s="1">
        <f t="shared" si="3"/>
        <v>2.2150447543824573E-71</v>
      </c>
      <c r="W86" s="1">
        <f t="shared" si="3"/>
        <v>2.1308104828775194E-57</v>
      </c>
      <c r="X86" s="1">
        <v>8</v>
      </c>
      <c r="Y86" s="1">
        <f t="shared" si="4"/>
        <v>8.15427097801933E-45</v>
      </c>
      <c r="Z86" s="1">
        <f t="shared" si="4"/>
        <v>6.4632043580311955E-48</v>
      </c>
      <c r="AA86" s="1">
        <f t="shared" si="4"/>
        <v>1.2814312292546983E-46</v>
      </c>
      <c r="AB86" s="1">
        <f t="shared" si="4"/>
        <v>1.7920509830955164E-163</v>
      </c>
      <c r="AC86" s="1">
        <f t="shared" si="4"/>
        <v>8.6710692772098714E-36</v>
      </c>
      <c r="AD86" s="1">
        <f t="shared" si="4"/>
        <v>1.6375394980807757E-145</v>
      </c>
      <c r="AE86" s="1">
        <f t="shared" si="4"/>
        <v>0</v>
      </c>
      <c r="AF86" s="1">
        <f t="shared" si="4"/>
        <v>4.2968586926452458E-194</v>
      </c>
    </row>
    <row r="87" spans="1:32" x14ac:dyDescent="0.25">
      <c r="A87" s="1">
        <f t="shared" si="5"/>
        <v>7.2999999999999901</v>
      </c>
      <c r="B87" s="1">
        <f>IFERROR(($A87^(bcpe_charts!B$7-1)*bcpe_charts!B$8*EXP(-0.5*ABS(IF(bcpe_charts!B$7&lt;&gt;0, (($A87/bcpe_charts!B$5)^bcpe_charts!B$7-1)/(bcpe_charts!B$7*bcpe_charts!B$6), LN($A87/bcpe_charts!B$5)/bcpe_charts!B$6)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6.7645712409648839E-116</v>
      </c>
      <c r="C87" s="1">
        <f>IFERROR(($A87^(bcpe_charts!C$7-1)*bcpe_charts!C$8*EXP(-0.5*ABS(IF(bcpe_charts!C$7&lt;&gt;0, (($A87/bcpe_charts!C$5)^bcpe_charts!C$7-1)/(bcpe_charts!C$7*bcpe_charts!C$6), LN($A87/bcpe_charts!C$5)/bcpe_charts!C$6)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1.3540047565366159E-245</v>
      </c>
      <c r="N87" s="1">
        <v>8.5</v>
      </c>
      <c r="O87" s="1">
        <f t="shared" si="3"/>
        <v>3.6567814094911777E-68</v>
      </c>
      <c r="P87" s="1">
        <f t="shared" si="3"/>
        <v>2.3185006347705671E-67</v>
      </c>
      <c r="Q87" s="1">
        <f t="shared" si="3"/>
        <v>1.1266612333408288E-65</v>
      </c>
      <c r="R87" s="1">
        <f t="shared" si="3"/>
        <v>6.8017850316025597E-64</v>
      </c>
      <c r="S87" s="1">
        <f t="shared" si="3"/>
        <v>8.5555001722573141E-60</v>
      </c>
      <c r="T87" s="1">
        <f t="shared" si="3"/>
        <v>8.1720731481838862E-59</v>
      </c>
      <c r="U87" s="1">
        <f t="shared" si="3"/>
        <v>1.7089914043432813E-57</v>
      </c>
      <c r="V87" s="1">
        <f t="shared" si="3"/>
        <v>1.7026513396968554E-56</v>
      </c>
      <c r="W87" s="1">
        <f t="shared" si="3"/>
        <v>8.6360430976862735E-46</v>
      </c>
      <c r="X87" s="1">
        <v>8.5</v>
      </c>
      <c r="Y87" s="1">
        <f t="shared" si="4"/>
        <v>4.8709078963271645E-36</v>
      </c>
      <c r="Z87" s="1">
        <f t="shared" si="4"/>
        <v>9.71934288514123E-39</v>
      </c>
      <c r="AA87" s="1">
        <f t="shared" si="4"/>
        <v>8.6778379968203663E-38</v>
      </c>
      <c r="AB87" s="1">
        <f t="shared" si="4"/>
        <v>5.052386712645092E-124</v>
      </c>
      <c r="AC87" s="1">
        <f t="shared" si="4"/>
        <v>1.1002539711654849E-29</v>
      </c>
      <c r="AD87" s="1">
        <f t="shared" si="4"/>
        <v>5.6857311685062821E-111</v>
      </c>
      <c r="AE87" s="1">
        <f t="shared" si="4"/>
        <v>0</v>
      </c>
      <c r="AF87" s="1">
        <f t="shared" si="4"/>
        <v>2.1060853710966507E-145</v>
      </c>
    </row>
    <row r="88" spans="1:32" x14ac:dyDescent="0.25">
      <c r="A88" s="1">
        <f t="shared" si="5"/>
        <v>7.3999999999999897</v>
      </c>
      <c r="B88" s="1">
        <f>IFERROR(($A88^(bcpe_charts!B$7-1)*bcpe_charts!B$8*EXP(-0.5*ABS(IF(bcpe_charts!B$7&lt;&gt;0, (($A88/bcpe_charts!B$5)^bcpe_charts!B$7-1)/(bcpe_charts!B$7*bcpe_charts!B$6), LN($A88/bcpe_charts!B$5)/bcpe_charts!B$6)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5.1522090941253319E-110</v>
      </c>
      <c r="C88" s="1">
        <f>IFERROR(($A88^(bcpe_charts!C$7-1)*bcpe_charts!C$8*EXP(-0.5*ABS(IF(bcpe_charts!C$7&lt;&gt;0, (($A88/bcpe_charts!C$5)^bcpe_charts!C$7-1)/(bcpe_charts!C$7*bcpe_charts!C$6), LN($A88/bcpe_charts!C$5)/bcpe_charts!C$6)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2.4063915222705356E-231</v>
      </c>
      <c r="N88" s="1">
        <v>9</v>
      </c>
      <c r="O88" s="1">
        <f t="shared" si="3"/>
        <v>9.2777949346534016E-54</v>
      </c>
      <c r="P88" s="1">
        <f t="shared" si="3"/>
        <v>3.4383598937540712E-53</v>
      </c>
      <c r="Q88" s="1">
        <f t="shared" si="3"/>
        <v>5.6089609684665682E-52</v>
      </c>
      <c r="R88" s="1">
        <f t="shared" si="3"/>
        <v>1.1174171622389513E-50</v>
      </c>
      <c r="S88" s="1">
        <f t="shared" si="3"/>
        <v>1.2392451116907276E-47</v>
      </c>
      <c r="T88" s="1">
        <f t="shared" si="3"/>
        <v>6.7571806662794884E-47</v>
      </c>
      <c r="U88" s="1">
        <f t="shared" si="3"/>
        <v>6.70629947151738E-46</v>
      </c>
      <c r="V88" s="1">
        <f t="shared" si="3"/>
        <v>3.8295376093611074E-45</v>
      </c>
      <c r="W88" s="1">
        <f t="shared" si="3"/>
        <v>6.6280429291392271E-37</v>
      </c>
      <c r="X88" s="1">
        <v>9</v>
      </c>
      <c r="Y88" s="1">
        <f t="shared" si="4"/>
        <v>2.7790774432340399E-29</v>
      </c>
      <c r="Z88" s="1">
        <f t="shared" si="4"/>
        <v>1.3629198357110668E-31</v>
      </c>
      <c r="AA88" s="1">
        <f t="shared" si="4"/>
        <v>7.2004333177010389E-31</v>
      </c>
      <c r="AB88" s="1">
        <f t="shared" si="4"/>
        <v>4.5999852356226156E-95</v>
      </c>
      <c r="AC88" s="1">
        <f t="shared" si="4"/>
        <v>8.3449588760832659E-25</v>
      </c>
      <c r="AD88" s="1">
        <f t="shared" si="4"/>
        <v>2.0616896373397025E-85</v>
      </c>
      <c r="AE88" s="1">
        <f t="shared" si="4"/>
        <v>0</v>
      </c>
      <c r="AF88" s="1">
        <f t="shared" si="4"/>
        <v>3.6817392948223871E-110</v>
      </c>
    </row>
    <row r="89" spans="1:32" x14ac:dyDescent="0.25">
      <c r="A89" s="1">
        <f t="shared" si="5"/>
        <v>7.4999999999999893</v>
      </c>
      <c r="B89" s="1">
        <f>IFERROR(($A89^(bcpe_charts!B$7-1)*bcpe_charts!B$8*EXP(-0.5*ABS(IF(bcpe_charts!B$7&lt;&gt;0, (($A89/bcpe_charts!B$5)^bcpe_charts!B$7-1)/(bcpe_charts!B$7*bcpe_charts!B$6), LN($A89/bcpe_charts!B$5)/bcpe_charts!B$6)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1.7531836404099308E-104</v>
      </c>
      <c r="C89" s="1">
        <f>IFERROR(($A89^(bcpe_charts!C$7-1)*bcpe_charts!C$8*EXP(-0.5*ABS(IF(bcpe_charts!C$7&lt;&gt;0, (($A89/bcpe_charts!C$5)^bcpe_charts!C$7-1)/(bcpe_charts!C$7*bcpe_charts!C$6), LN($A89/bcpe_charts!C$5)/bcpe_charts!C$6)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4.7874431502042399E-218</v>
      </c>
      <c r="N89" s="1">
        <v>9.5</v>
      </c>
      <c r="O89" s="1">
        <f t="shared" si="3"/>
        <v>1.0239653038484869E-42</v>
      </c>
      <c r="P89" s="1">
        <f t="shared" si="3"/>
        <v>2.5555366567062089E-42</v>
      </c>
      <c r="Q89" s="1">
        <f t="shared" si="3"/>
        <v>1.8592343041065575E-41</v>
      </c>
      <c r="R89" s="1">
        <f t="shared" si="3"/>
        <v>1.6238624448952346E-40</v>
      </c>
      <c r="S89" s="1">
        <f t="shared" si="3"/>
        <v>2.9209952447422381E-38</v>
      </c>
      <c r="T89" s="1">
        <f t="shared" si="3"/>
        <v>1.0443758008412872E-37</v>
      </c>
      <c r="U89" s="1">
        <f t="shared" si="3"/>
        <v>5.9080741652152821E-37</v>
      </c>
      <c r="V89" s="1">
        <f t="shared" si="3"/>
        <v>2.2155170944313392E-36</v>
      </c>
      <c r="W89" s="1">
        <f t="shared" si="3"/>
        <v>5.0881879892273453E-30</v>
      </c>
      <c r="X89" s="1">
        <v>9.5</v>
      </c>
      <c r="Y89" s="1">
        <f t="shared" si="4"/>
        <v>5.1785772595905374E-24</v>
      </c>
      <c r="Z89" s="1">
        <f t="shared" si="4"/>
        <v>5.8145233971590178E-26</v>
      </c>
      <c r="AA89" s="1">
        <f t="shared" si="4"/>
        <v>2.1610455410730699E-25</v>
      </c>
      <c r="AB89" s="1">
        <f t="shared" si="4"/>
        <v>1.6091105536290512E-73</v>
      </c>
      <c r="AC89" s="1">
        <f t="shared" si="4"/>
        <v>7.2597851742735176E-21</v>
      </c>
      <c r="AD89" s="1">
        <f t="shared" si="4"/>
        <v>2.8480397370124718E-66</v>
      </c>
      <c r="AE89" s="1">
        <f t="shared" si="4"/>
        <v>1.5675233375113808E-281</v>
      </c>
      <c r="AF89" s="1">
        <f t="shared" si="4"/>
        <v>2.7485380157156405E-84</v>
      </c>
    </row>
    <row r="90" spans="1:32" x14ac:dyDescent="0.25">
      <c r="A90" s="1">
        <f t="shared" si="5"/>
        <v>7.599999999999989</v>
      </c>
      <c r="B90" s="1">
        <f>IFERROR(($A90^(bcpe_charts!B$7-1)*bcpe_charts!B$8*EXP(-0.5*ABS(IF(bcpe_charts!B$7&lt;&gt;0, (($A90/bcpe_charts!B$5)^bcpe_charts!B$7-1)/(bcpe_charts!B$7*bcpe_charts!B$6), LN($A90/bcpe_charts!B$5)/bcpe_charts!B$6)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2.8190991721585174E-99</v>
      </c>
      <c r="C90" s="1">
        <f>IFERROR(($A90^(bcpe_charts!C$7-1)*bcpe_charts!C$8*EXP(-0.5*ABS(IF(bcpe_charts!C$7&lt;&gt;0, (($A90/bcpe_charts!C$5)^bcpe_charts!C$7-1)/(bcpe_charts!C$7*bcpe_charts!C$6), LN($A90/bcpe_charts!C$5)/bcpe_charts!C$6)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1.2613877785736375E-205</v>
      </c>
      <c r="N90" s="1">
        <v>10</v>
      </c>
      <c r="O90" s="1">
        <f t="shared" si="3"/>
        <v>3.6439298867021333E-34</v>
      </c>
      <c r="P90" s="1">
        <f t="shared" si="3"/>
        <v>6.787858486223172E-34</v>
      </c>
      <c r="Q90" s="1">
        <f t="shared" si="3"/>
        <v>2.7084858409152594E-33</v>
      </c>
      <c r="R90" s="1">
        <f t="shared" si="3"/>
        <v>1.2760533248892681E-32</v>
      </c>
      <c r="S90" s="1">
        <f t="shared" si="3"/>
        <v>5.8174281528879539E-31</v>
      </c>
      <c r="T90" s="1">
        <f t="shared" si="3"/>
        <v>1.5099445833908547E-30</v>
      </c>
      <c r="U90" s="1">
        <f t="shared" si="3"/>
        <v>5.5703046627586429E-30</v>
      </c>
      <c r="V90" s="1">
        <f t="shared" si="3"/>
        <v>1.5160976932154564E-29</v>
      </c>
      <c r="W90" s="1">
        <f t="shared" si="3"/>
        <v>1.2588746908417128E-24</v>
      </c>
      <c r="X90" s="1">
        <v>10</v>
      </c>
      <c r="Y90" s="1">
        <f t="shared" si="4"/>
        <v>7.471249087697891E-20</v>
      </c>
      <c r="Z90" s="1">
        <f t="shared" si="4"/>
        <v>1.7557996951577313E-21</v>
      </c>
      <c r="AA90" s="1">
        <f t="shared" si="4"/>
        <v>5.1256994854427183E-21</v>
      </c>
      <c r="AB90" s="1">
        <f t="shared" si="4"/>
        <v>2.6378234948129435E-57</v>
      </c>
      <c r="AC90" s="1">
        <f t="shared" si="4"/>
        <v>1.1697917493738196E-17</v>
      </c>
      <c r="AD90" s="1">
        <f t="shared" si="4"/>
        <v>8.6478094693136722E-52</v>
      </c>
      <c r="AE90" s="1">
        <f t="shared" si="4"/>
        <v>9.7238670006158713E-201</v>
      </c>
      <c r="AF90" s="1">
        <f t="shared" si="4"/>
        <v>4.6814142038675635E-65</v>
      </c>
    </row>
    <row r="91" spans="1:32" x14ac:dyDescent="0.25">
      <c r="A91" s="1">
        <f t="shared" si="5"/>
        <v>7.6999999999999886</v>
      </c>
      <c r="B91" s="1">
        <f>IFERROR(($A91^(bcpe_charts!B$7-1)*bcpe_charts!B$8*EXP(-0.5*ABS(IF(bcpe_charts!B$7&lt;&gt;0, (($A91/bcpe_charts!B$5)^bcpe_charts!B$7-1)/(bcpe_charts!B$7*bcpe_charts!B$6), LN($A91/bcpe_charts!B$5)/bcpe_charts!B$6)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2.2555211374027719E-94</v>
      </c>
      <c r="C91" s="1">
        <f>IFERROR(($A91^(bcpe_charts!C$7-1)*bcpe_charts!C$8*EXP(-0.5*ABS(IF(bcpe_charts!C$7&lt;&gt;0, (($A91/bcpe_charts!C$5)^bcpe_charts!C$7-1)/(bcpe_charts!C$7*bcpe_charts!C$6), LN($A91/bcpe_charts!C$5)/bcpe_charts!C$6)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5.1313170634055817E-194</v>
      </c>
      <c r="N91" s="1">
        <v>10.5</v>
      </c>
      <c r="O91" s="1">
        <f t="shared" si="3"/>
        <v>1.7427702131323595E-27</v>
      </c>
      <c r="P91" s="1">
        <f t="shared" si="3"/>
        <v>2.6134106845209089E-27</v>
      </c>
      <c r="Q91" s="1">
        <f t="shared" si="3"/>
        <v>6.6606555722385172E-27</v>
      </c>
      <c r="R91" s="1">
        <f t="shared" si="3"/>
        <v>1.9729035886001907E-26</v>
      </c>
      <c r="S91" s="1">
        <f t="shared" si="3"/>
        <v>3.1737049633859665E-25</v>
      </c>
      <c r="T91" s="1">
        <f t="shared" si="3"/>
        <v>6.4498352119254972E-25</v>
      </c>
      <c r="U91" s="1">
        <f t="shared" si="3"/>
        <v>1.715129542047023E-24</v>
      </c>
      <c r="V91" s="1">
        <f t="shared" si="3"/>
        <v>3.6503290250886762E-24</v>
      </c>
      <c r="W91" s="1">
        <f t="shared" si="3"/>
        <v>2.3189493965479129E-20</v>
      </c>
      <c r="X91" s="1">
        <v>10.5</v>
      </c>
      <c r="Y91" s="1">
        <f t="shared" si="4"/>
        <v>1.547206232024539E-16</v>
      </c>
      <c r="Z91" s="1">
        <f t="shared" si="4"/>
        <v>6.9304982745569803E-18</v>
      </c>
      <c r="AA91" s="1">
        <f t="shared" si="4"/>
        <v>1.7050023471960119E-17</v>
      </c>
      <c r="AB91" s="1">
        <f t="shared" si="4"/>
        <v>5.6141686306707559E-45</v>
      </c>
      <c r="AC91" s="1">
        <f t="shared" si="4"/>
        <v>4.9933168940183772E-15</v>
      </c>
      <c r="AD91" s="1">
        <f t="shared" si="4"/>
        <v>9.8543949382795013E-41</v>
      </c>
      <c r="AE91" s="1">
        <f t="shared" si="4"/>
        <v>2.3700567555633349E-144</v>
      </c>
      <c r="AF91" s="1">
        <f t="shared" si="4"/>
        <v>1.3206006023015989E-50</v>
      </c>
    </row>
    <row r="92" spans="1:32" x14ac:dyDescent="0.25">
      <c r="A92" s="1">
        <f t="shared" si="5"/>
        <v>7.7999999999999883</v>
      </c>
      <c r="B92" s="1">
        <f>IFERROR(($A92^(bcpe_charts!B$7-1)*bcpe_charts!B$8*EXP(-0.5*ABS(IF(bcpe_charts!B$7&lt;&gt;0, (($A92/bcpe_charts!B$5)^bcpe_charts!B$7-1)/(bcpe_charts!B$7*bcpe_charts!B$6), LN($A92/bcpe_charts!B$5)/bcpe_charts!B$6)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9.4158154354222836E-90</v>
      </c>
      <c r="C92" s="1">
        <f>IFERROR(($A92^(bcpe_charts!C$7-1)*bcpe_charts!C$8*EXP(-0.5*ABS(IF(bcpe_charts!C$7&lt;&gt;0, (($A92/bcpe_charts!C$5)^bcpe_charts!C$7-1)/(bcpe_charts!C$7*bcpe_charts!C$6), LN($A92/bcpe_charts!C$5)/bcpe_charts!C$6)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3.7077596062739513E-183</v>
      </c>
      <c r="N92" s="1">
        <v>11</v>
      </c>
      <c r="O92" s="1">
        <f t="shared" si="3"/>
        <v>3.1485748014292616E-22</v>
      </c>
      <c r="P92" s="1">
        <f t="shared" si="3"/>
        <v>4.0203811438372516E-22</v>
      </c>
      <c r="Q92" s="1">
        <f t="shared" si="3"/>
        <v>7.3307249694246491E-22</v>
      </c>
      <c r="R92" s="1">
        <f t="shared" si="3"/>
        <v>1.5305370384530426E-21</v>
      </c>
      <c r="S92" s="1">
        <f t="shared" si="3"/>
        <v>1.1133379594183342E-20</v>
      </c>
      <c r="T92" s="1">
        <f t="shared" si="3"/>
        <v>1.8752281102990769E-20</v>
      </c>
      <c r="U92" s="1">
        <f t="shared" si="3"/>
        <v>3.8758850015719835E-20</v>
      </c>
      <c r="V92" s="1">
        <f t="shared" si="3"/>
        <v>6.823035607172132E-20</v>
      </c>
      <c r="W92" s="1">
        <f t="shared" si="3"/>
        <v>5.8469553760439549E-17</v>
      </c>
      <c r="X92" s="1">
        <v>11</v>
      </c>
      <c r="Y92" s="1">
        <f t="shared" si="4"/>
        <v>7.2052395343667743E-14</v>
      </c>
      <c r="Z92" s="1">
        <f t="shared" si="4"/>
        <v>5.6228334211131712E-15</v>
      </c>
      <c r="AA92" s="1">
        <f t="shared" si="4"/>
        <v>1.2192311285792126E-14</v>
      </c>
      <c r="AB92" s="1">
        <f t="shared" si="4"/>
        <v>1.6045692373213554E-35</v>
      </c>
      <c r="AC92" s="1">
        <f t="shared" si="4"/>
        <v>7.4036301256917501E-13</v>
      </c>
      <c r="AD92" s="1">
        <f t="shared" si="4"/>
        <v>3.168183155442785E-32</v>
      </c>
      <c r="AE92" s="1">
        <f t="shared" si="4"/>
        <v>1.412749040882058E-104</v>
      </c>
      <c r="AF92" s="1">
        <f t="shared" si="4"/>
        <v>1.2089972011319637E-39</v>
      </c>
    </row>
    <row r="93" spans="1:32" x14ac:dyDescent="0.25">
      <c r="A93" s="1">
        <f t="shared" si="5"/>
        <v>7.8999999999999879</v>
      </c>
      <c r="B93" s="1">
        <f>IFERROR(($A93^(bcpe_charts!B$7-1)*bcpe_charts!B$8*EXP(-0.5*ABS(IF(bcpe_charts!B$7&lt;&gt;0, (($A93/bcpe_charts!B$5)^bcpe_charts!B$7-1)/(bcpe_charts!B$7*bcpe_charts!B$6), LN($A93/bcpe_charts!B$5)/bcpe_charts!B$6)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2.1426052553969769E-85</v>
      </c>
      <c r="C93" s="1">
        <f>IFERROR(($A93^(bcpe_charts!C$7-1)*bcpe_charts!C$8*EXP(-0.5*ABS(IF(bcpe_charts!C$7&lt;&gt;0, (($A93/bcpe_charts!C$5)^bcpe_charts!C$7-1)/(bcpe_charts!C$7*bcpe_charts!C$6), LN($A93/bcpe_charts!C$5)/bcpe_charts!C$6)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5.4095795466962837E-173</v>
      </c>
      <c r="N93" s="1">
        <v>11.5</v>
      </c>
      <c r="O93" s="1">
        <f t="shared" si="3"/>
        <v>4.5896056623120088E-18</v>
      </c>
      <c r="P93" s="1">
        <f t="shared" si="3"/>
        <v>5.2043911436243054E-18</v>
      </c>
      <c r="Q93" s="1">
        <f t="shared" si="3"/>
        <v>7.3927376020319013E-18</v>
      </c>
      <c r="R93" s="1">
        <f t="shared" si="3"/>
        <v>1.1858389629335748E-17</v>
      </c>
      <c r="S93" s="1">
        <f t="shared" si="3"/>
        <v>4.7059758155573896E-17</v>
      </c>
      <c r="T93" s="1">
        <f t="shared" si="3"/>
        <v>6.8591024005312203E-17</v>
      </c>
      <c r="U93" s="1">
        <f t="shared" si="3"/>
        <v>1.1669057658654741E-16</v>
      </c>
      <c r="V93" s="1">
        <f t="shared" si="3"/>
        <v>1.7732487802269788E-16</v>
      </c>
      <c r="W93" s="1">
        <f t="shared" si="3"/>
        <v>3.1621803642889603E-14</v>
      </c>
      <c r="X93" s="1">
        <v>11.5</v>
      </c>
      <c r="Y93" s="1">
        <f t="shared" si="4"/>
        <v>1.0510809314784797E-11</v>
      </c>
      <c r="Z93" s="1">
        <f t="shared" si="4"/>
        <v>1.3156211687704601E-12</v>
      </c>
      <c r="AA93" s="1">
        <f t="shared" si="4"/>
        <v>2.587143224310028E-12</v>
      </c>
      <c r="AB93" s="1">
        <f t="shared" si="4"/>
        <v>3.267361382725395E-28</v>
      </c>
      <c r="AC93" s="1">
        <f t="shared" si="4"/>
        <v>4.6936370572008014E-11</v>
      </c>
      <c r="AD93" s="1">
        <f t="shared" si="4"/>
        <v>1.2309013404468872E-25</v>
      </c>
      <c r="AE93" s="1">
        <f t="shared" si="4"/>
        <v>2.9314273361399605E-76</v>
      </c>
      <c r="AF93" s="1">
        <f t="shared" si="4"/>
        <v>2.930308847263817E-31</v>
      </c>
    </row>
    <row r="94" spans="1:32" x14ac:dyDescent="0.25">
      <c r="A94" s="1">
        <f t="shared" si="5"/>
        <v>7.9999999999999876</v>
      </c>
      <c r="B94" s="1">
        <f>IFERROR(($A94^(bcpe_charts!B$7-1)*bcpe_charts!B$8*EXP(-0.5*ABS(IF(bcpe_charts!B$7&lt;&gt;0, (($A94/bcpe_charts!B$5)^bcpe_charts!B$7-1)/(bcpe_charts!B$7*bcpe_charts!B$6), LN($A94/bcpe_charts!B$5)/bcpe_charts!B$6)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2.7670770428716745E-81</v>
      </c>
      <c r="C94" s="1">
        <f>IFERROR(($A94^(bcpe_charts!C$7-1)*bcpe_charts!C$8*EXP(-0.5*ABS(IF(bcpe_charts!C$7&lt;&gt;0, (($A94/bcpe_charts!C$5)^bcpe_charts!C$7-1)/(bcpe_charts!C$7*bcpe_charts!C$6), LN($A94/bcpe_charts!C$5)/bcpe_charts!C$6)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1.7920509830913456E-163</v>
      </c>
      <c r="N94" s="1">
        <v>12</v>
      </c>
      <c r="O94" s="1">
        <f t="shared" si="3"/>
        <v>9.4924686660037281E-15</v>
      </c>
      <c r="P94" s="1">
        <f t="shared" si="3"/>
        <v>9.8669150260729462E-15</v>
      </c>
      <c r="Q94" s="1">
        <f t="shared" si="3"/>
        <v>1.1645325381766986E-14</v>
      </c>
      <c r="R94" s="1">
        <f t="shared" si="3"/>
        <v>1.5321674433659527E-14</v>
      </c>
      <c r="S94" s="1">
        <f t="shared" si="3"/>
        <v>3.8280077117067066E-14</v>
      </c>
      <c r="T94" s="1">
        <f t="shared" si="3"/>
        <v>4.9903910603458281E-14</v>
      </c>
      <c r="U94" s="1">
        <f t="shared" si="3"/>
        <v>7.3018629229325691E-14</v>
      </c>
      <c r="V94" s="1">
        <f t="shared" si="3"/>
        <v>9.8978222874980664E-14</v>
      </c>
      <c r="W94" s="1">
        <f t="shared" si="3"/>
        <v>5.1318838158140271E-12</v>
      </c>
      <c r="X94" s="1">
        <v>12</v>
      </c>
      <c r="Y94" s="1">
        <f t="shared" si="4"/>
        <v>6.1551470786913236E-10</v>
      </c>
      <c r="Z94" s="1">
        <f t="shared" si="4"/>
        <v>1.1474862425034414E-10</v>
      </c>
      <c r="AA94" s="1">
        <f t="shared" si="4"/>
        <v>2.0836775549404665E-10</v>
      </c>
      <c r="AB94" s="1">
        <f t="shared" si="4"/>
        <v>1.5873878361311066E-22</v>
      </c>
      <c r="AC94" s="1">
        <f t="shared" si="4"/>
        <v>1.4947373975478028E-9</v>
      </c>
      <c r="AD94" s="1">
        <f t="shared" si="4"/>
        <v>1.6724392904863719E-20</v>
      </c>
      <c r="AE94" s="1">
        <f t="shared" si="4"/>
        <v>6.1156470523255073E-56</v>
      </c>
      <c r="AF94" s="1">
        <f t="shared" si="4"/>
        <v>8.4452179791681563E-25</v>
      </c>
    </row>
    <row r="95" spans="1:32" x14ac:dyDescent="0.25">
      <c r="A95" s="1">
        <f t="shared" si="5"/>
        <v>8.0999999999999872</v>
      </c>
      <c r="B95" s="1">
        <f>IFERROR(($A95^(bcpe_charts!B$7-1)*bcpe_charts!B$8*EXP(-0.5*ABS(IF(bcpe_charts!B$7&lt;&gt;0, (($A95/bcpe_charts!B$5)^bcpe_charts!B$7-1)/(bcpe_charts!B$7*bcpe_charts!B$6), LN($A95/bcpe_charts!B$5)/bcpe_charts!B$6)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2.1050887511037284E-77</v>
      </c>
      <c r="C95" s="1">
        <f>IFERROR(($A95^(bcpe_charts!C$7-1)*bcpe_charts!C$8*EXP(-0.5*ABS(IF(bcpe_charts!C$7&lt;&gt;0, (($A95/bcpe_charts!C$5)^bcpe_charts!C$7-1)/(bcpe_charts!C$7*bcpe_charts!C$6), LN($A95/bcpe_charts!C$5)/bcpe_charts!C$6)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1.5010078226027596E-154</v>
      </c>
      <c r="N95" s="1">
        <v>12.5</v>
      </c>
      <c r="O95" s="1">
        <f t="shared" si="3"/>
        <v>4.260080210197289E-12</v>
      </c>
      <c r="P95" s="1">
        <f t="shared" si="3"/>
        <v>4.1578434813110068E-12</v>
      </c>
      <c r="Q95" s="1">
        <f t="shared" si="3"/>
        <v>4.2822287001390117E-12</v>
      </c>
      <c r="R95" s="1">
        <f t="shared" si="3"/>
        <v>4.8581933092619452E-12</v>
      </c>
      <c r="S95" s="1">
        <f t="shared" si="3"/>
        <v>8.5307638341454697E-12</v>
      </c>
      <c r="T95" s="1">
        <f t="shared" si="3"/>
        <v>1.0203937165171535E-11</v>
      </c>
      <c r="U95" s="1">
        <f t="shared" si="3"/>
        <v>1.3284293504578301E-11</v>
      </c>
      <c r="V95" s="1">
        <f t="shared" si="3"/>
        <v>1.6475468969457312E-11</v>
      </c>
      <c r="W95" s="1">
        <f t="shared" si="3"/>
        <v>3.2217164667159876E-10</v>
      </c>
      <c r="X95" s="1">
        <v>12.5</v>
      </c>
      <c r="Y95" s="1">
        <f t="shared" si="4"/>
        <v>1.7461649694049243E-8</v>
      </c>
      <c r="Z95" s="1">
        <f t="shared" si="4"/>
        <v>4.5419432373639E-9</v>
      </c>
      <c r="AA95" s="1">
        <f t="shared" si="4"/>
        <v>7.7027549704824528E-9</v>
      </c>
      <c r="AB95" s="1">
        <f t="shared" si="4"/>
        <v>4.4644203586820953E-18</v>
      </c>
      <c r="AC95" s="1">
        <f t="shared" si="4"/>
        <v>2.7130006666178348E-8</v>
      </c>
      <c r="AD95" s="1">
        <f t="shared" si="4"/>
        <v>1.7426885286689894E-16</v>
      </c>
      <c r="AE95" s="1">
        <f t="shared" si="4"/>
        <v>2.9159826529018665E-41</v>
      </c>
      <c r="AF95" s="1">
        <f t="shared" si="4"/>
        <v>8.59991766927564E-20</v>
      </c>
    </row>
    <row r="96" spans="1:32" x14ac:dyDescent="0.25">
      <c r="A96" s="1">
        <f t="shared" si="5"/>
        <v>8.1999999999999869</v>
      </c>
      <c r="B96" s="1">
        <f>IFERROR(($A96^(bcpe_charts!B$7-1)*bcpe_charts!B$8*EXP(-0.5*ABS(IF(bcpe_charts!B$7&lt;&gt;0, (($A96/bcpe_charts!B$5)^bcpe_charts!B$7-1)/(bcpe_charts!B$7*bcpe_charts!B$6), LN($A96/bcpe_charts!B$5)/bcpe_charts!B$6)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9.7641867245826414E-74</v>
      </c>
      <c r="C96" s="1">
        <f>IFERROR(($A96^(bcpe_charts!C$7-1)*bcpe_charts!C$8*EXP(-0.5*ABS(IF(bcpe_charts!C$7&lt;&gt;0, (($A96/bcpe_charts!C$5)^bcpe_charts!C$7-1)/(bcpe_charts!C$7*bcpe_charts!C$6), LN($A96/bcpe_charts!C$5)/bcpe_charts!C$6)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3.5084596691707953E-146</v>
      </c>
      <c r="N96" s="1">
        <v>13</v>
      </c>
      <c r="O96" s="1">
        <f t="shared" si="3"/>
        <v>5.7307735622884737E-10</v>
      </c>
      <c r="P96" s="1">
        <f t="shared" si="3"/>
        <v>5.3489013974303387E-10</v>
      </c>
      <c r="Q96" s="1">
        <f t="shared" si="3"/>
        <v>4.9909973241204522E-10</v>
      </c>
      <c r="R96" s="1">
        <f t="shared" si="3"/>
        <v>5.0737890979503794E-10</v>
      </c>
      <c r="S96" s="1">
        <f t="shared" si="3"/>
        <v>6.8179838537063617E-10</v>
      </c>
      <c r="T96" s="1">
        <f t="shared" si="3"/>
        <v>7.6322649870899748E-10</v>
      </c>
      <c r="U96" s="1">
        <f t="shared" si="3"/>
        <v>9.0774001674085741E-10</v>
      </c>
      <c r="V96" s="1">
        <f t="shared" si="3"/>
        <v>1.0506053025139412E-9</v>
      </c>
      <c r="W96" s="1">
        <f t="shared" si="3"/>
        <v>9.5003971434703826E-9</v>
      </c>
      <c r="X96" s="1">
        <v>13</v>
      </c>
      <c r="Y96" s="1">
        <f t="shared" si="4"/>
        <v>2.7716382954150863E-7</v>
      </c>
      <c r="Z96" s="1">
        <f t="shared" si="4"/>
        <v>9.5015992932719216E-8</v>
      </c>
      <c r="AA96" s="1">
        <f t="shared" si="4"/>
        <v>1.5157092480621159E-7</v>
      </c>
      <c r="AB96" s="1">
        <f t="shared" si="4"/>
        <v>1.4028469411041778E-14</v>
      </c>
      <c r="AC96" s="1">
        <f t="shared" si="4"/>
        <v>3.1013147088237621E-7</v>
      </c>
      <c r="AD96" s="1">
        <f t="shared" si="4"/>
        <v>2.5033177521124899E-13</v>
      </c>
      <c r="AE96" s="1">
        <f t="shared" si="4"/>
        <v>1.3404161779100477E-30</v>
      </c>
      <c r="AF96" s="1">
        <f t="shared" si="4"/>
        <v>6.8793145929339762E-16</v>
      </c>
    </row>
    <row r="97" spans="1:32" x14ac:dyDescent="0.25">
      <c r="A97" s="1">
        <f t="shared" si="5"/>
        <v>8.2999999999999865</v>
      </c>
      <c r="B97" s="1">
        <f>IFERROR(($A97^(bcpe_charts!B$7-1)*bcpe_charts!B$8*EXP(-0.5*ABS(IF(bcpe_charts!B$7&lt;&gt;0, (($A97/bcpe_charts!B$5)^bcpe_charts!B$7-1)/(bcpe_charts!B$7*bcpe_charts!B$6), LN($A97/bcpe_charts!B$5)/bcpe_charts!B$6)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2.850637800253496E-70</v>
      </c>
      <c r="C97" s="1">
        <f>IFERROR(($A97^(bcpe_charts!C$7-1)*bcpe_charts!C$8*EXP(-0.5*ABS(IF(bcpe_charts!C$7&lt;&gt;0, (($A97/bcpe_charts!C$5)^bcpe_charts!C$7-1)/(bcpe_charts!C$7*bcpe_charts!C$6), LN($A97/bcpe_charts!C$5)/bcpe_charts!C$6)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2.505579204480554E-138</v>
      </c>
      <c r="N97" s="1">
        <v>13.5</v>
      </c>
      <c r="O97" s="1">
        <f t="shared" si="3"/>
        <v>2.9616400939885705E-8</v>
      </c>
      <c r="P97" s="1">
        <f t="shared" si="3"/>
        <v>2.6807767506428872E-8</v>
      </c>
      <c r="Q97" s="1">
        <f t="shared" si="3"/>
        <v>2.3324340493399428E-8</v>
      </c>
      <c r="R97" s="1">
        <f t="shared" si="3"/>
        <v>2.1886524407893123E-8</v>
      </c>
      <c r="S97" s="1">
        <f t="shared" si="3"/>
        <v>2.4045766928694924E-8</v>
      </c>
      <c r="T97" s="1">
        <f t="shared" si="3"/>
        <v>2.5584044286210428E-8</v>
      </c>
      <c r="U97" s="1">
        <f t="shared" si="3"/>
        <v>2.8378170928030227E-8</v>
      </c>
      <c r="V97" s="1">
        <f t="shared" si="3"/>
        <v>3.1129273560545015E-8</v>
      </c>
      <c r="W97" s="1">
        <f t="shared" si="3"/>
        <v>1.528815956894594E-7</v>
      </c>
      <c r="X97" s="1">
        <v>13.5</v>
      </c>
      <c r="Y97" s="1">
        <f t="shared" si="4"/>
        <v>2.7519291149879502E-6</v>
      </c>
      <c r="Z97" s="1">
        <f t="shared" si="4"/>
        <v>1.1835235582200739E-6</v>
      </c>
      <c r="AA97" s="1">
        <f t="shared" si="4"/>
        <v>1.7838983967179376E-6</v>
      </c>
      <c r="AB97" s="1">
        <f t="shared" si="4"/>
        <v>8.0626940051372296E-12</v>
      </c>
      <c r="AC97" s="1">
        <f t="shared" si="4"/>
        <v>2.4180708791866167E-6</v>
      </c>
      <c r="AD97" s="1">
        <f t="shared" si="4"/>
        <v>7.7138685253257334E-11</v>
      </c>
      <c r="AE97" s="1">
        <f t="shared" si="4"/>
        <v>8.0775737363766668E-23</v>
      </c>
      <c r="AF97" s="1">
        <f t="shared" si="4"/>
        <v>7.8174703727021694E-13</v>
      </c>
    </row>
    <row r="98" spans="1:32" x14ac:dyDescent="0.25">
      <c r="A98" s="1">
        <f t="shared" si="5"/>
        <v>8.3999999999999861</v>
      </c>
      <c r="B98" s="1">
        <f>IFERROR(($A98^(bcpe_charts!B$7-1)*bcpe_charts!B$8*EXP(-0.5*ABS(IF(bcpe_charts!B$7&lt;&gt;0, (($A98/bcpe_charts!B$5)^bcpe_charts!B$7-1)/(bcpe_charts!B$7*bcpe_charts!B$6), LN($A98/bcpe_charts!B$5)/bcpe_charts!B$6)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5.3949239563300283E-67</v>
      </c>
      <c r="C98" s="1">
        <f>IFERROR(($A98^(bcpe_charts!C$7-1)*bcpe_charts!C$8*EXP(-0.5*ABS(IF(bcpe_charts!C$7&lt;&gt;0, (($A98/bcpe_charts!C$5)^bcpe_charts!C$7-1)/(bcpe_charts!C$7*bcpe_charts!C$6), LN($A98/bcpe_charts!C$5)/bcpe_charts!C$6)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5.9420713821218425E-131</v>
      </c>
      <c r="N98" s="1">
        <v>14</v>
      </c>
      <c r="O98" s="1">
        <f t="shared" si="3"/>
        <v>7.1265220892064142E-7</v>
      </c>
      <c r="P98" s="1">
        <f t="shared" si="3"/>
        <v>6.3231306567022523E-7</v>
      </c>
      <c r="Q98" s="1">
        <f t="shared" si="3"/>
        <v>5.2447966749430149E-7</v>
      </c>
      <c r="R98" s="1">
        <f t="shared" si="3"/>
        <v>4.648288132387447E-7</v>
      </c>
      <c r="S98" s="1">
        <f t="shared" si="3"/>
        <v>4.3965465241237692E-7</v>
      </c>
      <c r="T98" s="1">
        <f t="shared" si="3"/>
        <v>4.5003278159296969E-7</v>
      </c>
      <c r="U98" s="1">
        <f t="shared" si="3"/>
        <v>4.7317098163368674E-7</v>
      </c>
      <c r="V98" s="1">
        <f t="shared" si="3"/>
        <v>4.9797543883427503E-7</v>
      </c>
      <c r="W98" s="1">
        <f t="shared" si="3"/>
        <v>1.5089334113651938E-6</v>
      </c>
      <c r="X98" s="1">
        <v>14</v>
      </c>
      <c r="Y98" s="1">
        <f t="shared" si="4"/>
        <v>1.8649235463971777E-5</v>
      </c>
      <c r="Z98" s="1">
        <f t="shared" si="4"/>
        <v>9.6433628921643934E-6</v>
      </c>
      <c r="AA98" s="1">
        <f t="shared" si="4"/>
        <v>1.3774579944302504E-5</v>
      </c>
      <c r="AB98" s="1">
        <f t="shared" si="4"/>
        <v>1.2307547669400433E-9</v>
      </c>
      <c r="AC98" s="1">
        <f t="shared" si="4"/>
        <v>1.3710798636555828E-5</v>
      </c>
      <c r="AD98" s="1">
        <f t="shared" si="4"/>
        <v>7.137599551190641E-9</v>
      </c>
      <c r="AE98" s="1">
        <f t="shared" si="4"/>
        <v>4.0141684835385994E-17</v>
      </c>
      <c r="AF98" s="1">
        <f t="shared" si="4"/>
        <v>1.9667273386550523E-10</v>
      </c>
    </row>
    <row r="99" spans="1:32" x14ac:dyDescent="0.25">
      <c r="A99" s="1">
        <f t="shared" si="5"/>
        <v>8.4999999999999858</v>
      </c>
      <c r="B99" s="1">
        <f>IFERROR(($A99^(bcpe_charts!B$7-1)*bcpe_charts!B$8*EXP(-0.5*ABS(IF(bcpe_charts!B$7&lt;&gt;0, (($A99/bcpe_charts!B$5)^bcpe_charts!B$7-1)/(bcpe_charts!B$7*bcpe_charts!B$6), LN($A99/bcpe_charts!B$5)/bcpe_charts!B$6)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6.8017850315956306E-64</v>
      </c>
      <c r="C99" s="1">
        <f>IFERROR(($A99^(bcpe_charts!C$7-1)*bcpe_charts!C$8*EXP(-0.5*ABS(IF(bcpe_charts!C$7&lt;&gt;0, (($A99/bcpe_charts!C$5)^bcpe_charts!C$7-1)/(bcpe_charts!C$7*bcpe_charts!C$6), LN($A99/bcpe_charts!C$5)/bcpe_charts!C$6)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5.0523867126347759E-124</v>
      </c>
      <c r="N99" s="1">
        <v>14.5</v>
      </c>
      <c r="O99" s="1">
        <f t="shared" si="3"/>
        <v>9.2785747902528391E-6</v>
      </c>
      <c r="P99" s="1">
        <f t="shared" si="3"/>
        <v>8.1361450549078076E-6</v>
      </c>
      <c r="Q99" s="1">
        <f t="shared" si="3"/>
        <v>6.5444438147227701E-6</v>
      </c>
      <c r="R99" s="1">
        <f t="shared" si="3"/>
        <v>5.5766345493534397E-6</v>
      </c>
      <c r="S99" s="1">
        <f t="shared" si="3"/>
        <v>4.7282077893091739E-6</v>
      </c>
      <c r="T99" s="1">
        <f t="shared" si="3"/>
        <v>4.7008939239217822E-6</v>
      </c>
      <c r="U99" s="1">
        <f t="shared" si="3"/>
        <v>4.7454692315208867E-6</v>
      </c>
      <c r="V99" s="1">
        <f t="shared" si="3"/>
        <v>4.8379939666761504E-6</v>
      </c>
      <c r="W99" s="1">
        <f t="shared" si="3"/>
        <v>1.0012948055356232E-5</v>
      </c>
      <c r="X99" s="1">
        <v>14.5</v>
      </c>
      <c r="Y99" s="1">
        <f t="shared" si="4"/>
        <v>9.2401163561696683E-5</v>
      </c>
      <c r="Z99" s="1">
        <f t="shared" si="4"/>
        <v>5.5391814122605612E-5</v>
      </c>
      <c r="AA99" s="1">
        <f t="shared" si="4"/>
        <v>7.513746779716706E-5</v>
      </c>
      <c r="AB99" s="1">
        <f t="shared" si="4"/>
        <v>6.6336783013929894E-8</v>
      </c>
      <c r="AC99" s="1">
        <f t="shared" si="4"/>
        <v>5.9550819288681471E-5</v>
      </c>
      <c r="AD99" s="1">
        <f t="shared" si="4"/>
        <v>2.5665091712275361E-7</v>
      </c>
      <c r="AE99" s="1">
        <f t="shared" si="4"/>
        <v>6.083857326852288E-13</v>
      </c>
      <c r="AF99" s="1">
        <f t="shared" si="4"/>
        <v>1.5317261406098433E-8</v>
      </c>
    </row>
    <row r="100" spans="1:32" x14ac:dyDescent="0.25">
      <c r="A100" s="1">
        <f t="shared" si="5"/>
        <v>8.5999999999999854</v>
      </c>
      <c r="B100" s="1">
        <f>IFERROR(($A100^(bcpe_charts!B$7-1)*bcpe_charts!B$8*EXP(-0.5*ABS(IF(bcpe_charts!B$7&lt;&gt;0, (($A100/bcpe_charts!B$5)^bcpe_charts!B$7-1)/(bcpe_charts!B$7*bcpe_charts!B$6), LN($A100/bcpe_charts!B$5)/bcpe_charts!B$6)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5.859359766031813E-61</v>
      </c>
      <c r="C100" s="1">
        <f>IFERROR(($A100^(bcpe_charts!C$7-1)*bcpe_charts!C$8*EXP(-0.5*ABS(IF(bcpe_charts!C$7&lt;&gt;0, (($A100/bcpe_charts!C$5)^bcpe_charts!C$7-1)/(bcpe_charts!C$7*bcpe_charts!C$6), LN($A100/bcpe_charts!C$5)/bcpe_charts!C$6)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1.6528950964552244E-117</v>
      </c>
      <c r="N100" s="1">
        <v>15</v>
      </c>
      <c r="O100" s="1">
        <f t="shared" si="3"/>
        <v>7.3567555143680329E-5</v>
      </c>
      <c r="P100" s="1">
        <f t="shared" si="3"/>
        <v>6.415372508379534E-5</v>
      </c>
      <c r="Q100" s="1">
        <f t="shared" si="3"/>
        <v>5.0703200826012875E-5</v>
      </c>
      <c r="R100" s="1">
        <f t="shared" si="3"/>
        <v>4.21188400394417E-5</v>
      </c>
      <c r="S100" s="1">
        <f t="shared" si="3"/>
        <v>3.3042392692126056E-5</v>
      </c>
      <c r="T100" s="1">
        <f t="shared" si="3"/>
        <v>3.2150241918698414E-5</v>
      </c>
      <c r="U100" s="1">
        <f t="shared" si="3"/>
        <v>3.147857833140818E-5</v>
      </c>
      <c r="V100" s="1">
        <f t="shared" si="3"/>
        <v>3.1327376682606392E-5</v>
      </c>
      <c r="W100" s="1">
        <f t="shared" si="3"/>
        <v>4.8040865923245882E-5</v>
      </c>
      <c r="X100" s="1">
        <v>15</v>
      </c>
      <c r="Y100" s="1">
        <f t="shared" si="4"/>
        <v>3.535360438856455E-4</v>
      </c>
      <c r="Z100" s="1">
        <f t="shared" si="4"/>
        <v>2.381619464091385E-4</v>
      </c>
      <c r="AA100" s="1">
        <f t="shared" si="4"/>
        <v>3.0730117811355868E-4</v>
      </c>
      <c r="AB100" s="1">
        <f t="shared" si="4"/>
        <v>1.5718067946039118E-6</v>
      </c>
      <c r="AC100" s="1">
        <f t="shared" si="4"/>
        <v>2.0670409482543409E-4</v>
      </c>
      <c r="AD100" s="1">
        <f t="shared" si="4"/>
        <v>4.3765465114381077E-6</v>
      </c>
      <c r="AE100" s="1">
        <f t="shared" si="4"/>
        <v>7.1834207810105417E-10</v>
      </c>
      <c r="AF100" s="1">
        <f t="shared" si="4"/>
        <v>4.7677393326144469E-7</v>
      </c>
    </row>
    <row r="101" spans="1:32" x14ac:dyDescent="0.25">
      <c r="A101" s="1">
        <f t="shared" si="5"/>
        <v>8.6999999999999851</v>
      </c>
      <c r="B101" s="1">
        <f>IFERROR(($A101^(bcpe_charts!B$7-1)*bcpe_charts!B$8*EXP(-0.5*ABS(IF(bcpe_charts!B$7&lt;&gt;0, (($A101/bcpe_charts!B$5)^bcpe_charts!B$7-1)/(bcpe_charts!B$7*bcpe_charts!B$6), LN($A101/bcpe_charts!B$5)/bcpe_charts!B$6)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3.5307918350778326E-58</v>
      </c>
      <c r="C101" s="1">
        <f>IFERROR(($A101^(bcpe_charts!C$7-1)*bcpe_charts!C$8*EXP(-0.5*ABS(IF(bcpe_charts!C$7&lt;&gt;0, (($A101/bcpe_charts!C$5)^bcpe_charts!C$7-1)/(bcpe_charts!C$7*bcpe_charts!C$6), LN($A101/bcpe_charts!C$5)/bcpe_charts!C$6)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2.2204879148523895E-111</v>
      </c>
      <c r="N101" s="1">
        <v>15.5</v>
      </c>
      <c r="O101" s="1">
        <f t="shared" si="3"/>
        <v>3.9010843396270113E-4</v>
      </c>
      <c r="P101" s="1">
        <f t="shared" si="3"/>
        <v>3.3992452128581309E-4</v>
      </c>
      <c r="Q101" s="1">
        <f t="shared" si="3"/>
        <v>2.666435471819271E-4</v>
      </c>
      <c r="R101" s="1">
        <f t="shared" si="3"/>
        <v>2.1825873582040367E-4</v>
      </c>
      <c r="S101" s="1">
        <f t="shared" si="3"/>
        <v>1.6242164889061336E-4</v>
      </c>
      <c r="T101" s="1">
        <f t="shared" si="3"/>
        <v>1.5558911797463001E-4</v>
      </c>
      <c r="U101" s="1">
        <f t="shared" si="3"/>
        <v>1.4894990678744949E-4</v>
      </c>
      <c r="V101" s="1">
        <f t="shared" si="3"/>
        <v>1.4558577577520674E-4</v>
      </c>
      <c r="W101" s="1">
        <f t="shared" si="3"/>
        <v>1.7660663825778511E-4</v>
      </c>
      <c r="X101" s="1">
        <v>15.5</v>
      </c>
      <c r="Y101" s="1">
        <f t="shared" si="4"/>
        <v>1.0913134390495816E-3</v>
      </c>
      <c r="Z101" s="1">
        <f t="shared" si="4"/>
        <v>8.0450423835359657E-4</v>
      </c>
      <c r="AA101" s="1">
        <f t="shared" si="4"/>
        <v>9.8891820228791914E-4</v>
      </c>
      <c r="AB101" s="1">
        <f t="shared" si="4"/>
        <v>1.9403736513991644E-5</v>
      </c>
      <c r="AC101" s="1">
        <f t="shared" si="4"/>
        <v>5.9368570532306562E-4</v>
      </c>
      <c r="AD101" s="1">
        <f t="shared" si="4"/>
        <v>4.131976755763542E-5</v>
      </c>
      <c r="AE101" s="1">
        <f t="shared" si="4"/>
        <v>1.3010695624680548E-7</v>
      </c>
      <c r="AF101" s="1">
        <f t="shared" si="4"/>
        <v>7.2161239023260873E-6</v>
      </c>
    </row>
    <row r="102" spans="1:32" x14ac:dyDescent="0.25">
      <c r="A102" s="1">
        <f t="shared" si="5"/>
        <v>8.7999999999999847</v>
      </c>
      <c r="B102" s="1">
        <f>IFERROR(($A102^(bcpe_charts!B$7-1)*bcpe_charts!B$8*EXP(-0.5*ABS(IF(bcpe_charts!B$7&lt;&gt;0, (($A102/bcpe_charts!B$5)^bcpe_charts!B$7-1)/(bcpe_charts!B$7*bcpe_charts!B$6), LN($A102/bcpe_charts!B$5)/bcpe_charts!B$6)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1.521135564051053E-55</v>
      </c>
      <c r="C102" s="1">
        <f>IFERROR(($A102^(bcpe_charts!C$7-1)*bcpe_charts!C$8*EXP(-0.5*ABS(IF(bcpe_charts!C$7&lt;&gt;0, (($A102/bcpe_charts!C$5)^bcpe_charts!C$7-1)/(bcpe_charts!C$7*bcpe_charts!C$6), LN($A102/bcpe_charts!C$5)/bcpe_charts!C$6)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1.3007210759166395E-105</v>
      </c>
      <c r="N102" s="1">
        <v>16</v>
      </c>
      <c r="O102" s="1">
        <f t="shared" si="3"/>
        <v>1.4908608825644426E-3</v>
      </c>
      <c r="P102" s="1">
        <f t="shared" si="3"/>
        <v>1.3027225613172371E-3</v>
      </c>
      <c r="Q102" s="1">
        <f t="shared" si="3"/>
        <v>1.022059312222818E-3</v>
      </c>
      <c r="R102" s="1">
        <f t="shared" si="3"/>
        <v>8.3122428610358536E-4</v>
      </c>
      <c r="S102" s="1">
        <f t="shared" si="3"/>
        <v>5.9834006993131773E-4</v>
      </c>
      <c r="T102" s="1">
        <f t="shared" si="3"/>
        <v>5.6697044960005291E-4</v>
      </c>
      <c r="U102" s="1">
        <f t="shared" si="3"/>
        <v>5.3411112355687879E-4</v>
      </c>
      <c r="V102" s="1">
        <f t="shared" si="3"/>
        <v>5.1521701978656507E-4</v>
      </c>
      <c r="W102" s="1">
        <f t="shared" si="3"/>
        <v>5.2116884085259081E-4</v>
      </c>
      <c r="X102" s="1">
        <v>16</v>
      </c>
      <c r="Y102" s="1">
        <f t="shared" si="4"/>
        <v>2.8155366339360144E-3</v>
      </c>
      <c r="Z102" s="1">
        <f t="shared" si="4"/>
        <v>2.2206810831381339E-3</v>
      </c>
      <c r="AA102" s="1">
        <f t="shared" si="4"/>
        <v>2.6045687333700711E-3</v>
      </c>
      <c r="AB102" s="1">
        <f t="shared" si="4"/>
        <v>1.4249463526659951E-4</v>
      </c>
      <c r="AC102" s="1">
        <f t="shared" si="4"/>
        <v>1.4520702899293197E-3</v>
      </c>
      <c r="AD102" s="1">
        <f t="shared" si="4"/>
        <v>2.437896929508313E-4</v>
      </c>
      <c r="AE102" s="1">
        <f t="shared" si="4"/>
        <v>5.916662194701009E-6</v>
      </c>
      <c r="AF102" s="1">
        <f t="shared" si="4"/>
        <v>6.1800919040499557E-5</v>
      </c>
    </row>
    <row r="103" spans="1:32" x14ac:dyDescent="0.25">
      <c r="A103" s="1">
        <f t="shared" si="5"/>
        <v>8.8999999999999844</v>
      </c>
      <c r="B103" s="1">
        <f>IFERROR(($A103^(bcpe_charts!B$7-1)*bcpe_charts!B$8*EXP(-0.5*ABS(IF(bcpe_charts!B$7&lt;&gt;0, (($A103/bcpe_charts!B$5)^bcpe_charts!B$7-1)/(bcpe_charts!B$7*bcpe_charts!B$6), LN($A103/bcpe_charts!B$5)/bcpe_charts!B$6)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4.7813396327072894E-53</v>
      </c>
      <c r="C103" s="1">
        <f>IFERROR(($A103^(bcpe_charts!C$7-1)*bcpe_charts!C$8*EXP(-0.5*ABS(IF(bcpe_charts!C$7&lt;&gt;0, (($A103/bcpe_charts!C$5)^bcpe_charts!C$7-1)/(bcpe_charts!C$7*bcpe_charts!C$6), LN($A103/bcpe_charts!C$5)/bcpe_charts!C$6)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3.5118380090656974E-100</v>
      </c>
      <c r="N103" s="1">
        <v>16.5</v>
      </c>
      <c r="O103" s="1">
        <f t="shared" ref="O103:W131" si="6">IFERROR(($N103^(O$67-1)*O$68*EXP(-0.5*ABS(IF(O$67&lt;&gt;0, (($N103/O$65)^O$67-1)/(O$67*O$66), LN($N103/O$65)/O$66)
/((2^(-2/O$68)*_xlfn.GAMMA(1/O$68))/_xlfn.GAMMA(3/O$68))^0.5)^O$68))
/(O$65^O$67*O$66*((2^(-2/O$68)*_xlfn.GAMMA(1/O$68))/_xlfn.GAMMA(3/O$68))^0.5*2^(1+1/O$68)*_xlfn.GAMMA(1/O$68)),0)</f>
        <v>4.3600068752445344E-3</v>
      </c>
      <c r="P103" s="1">
        <f t="shared" si="6"/>
        <v>3.8307070329073622E-3</v>
      </c>
      <c r="Q103" s="1">
        <f t="shared" si="6"/>
        <v>3.023482396847584E-3</v>
      </c>
      <c r="R103" s="1">
        <f t="shared" si="6"/>
        <v>2.4587954392759422E-3</v>
      </c>
      <c r="S103" s="1">
        <f t="shared" si="6"/>
        <v>1.738409376449855E-3</v>
      </c>
      <c r="T103" s="1">
        <f t="shared" si="6"/>
        <v>1.6355674390823728E-3</v>
      </c>
      <c r="U103" s="1">
        <f t="shared" si="6"/>
        <v>1.52391239471147E-3</v>
      </c>
      <c r="V103" s="1">
        <f t="shared" si="6"/>
        <v>1.4564039599657842E-3</v>
      </c>
      <c r="W103" s="1">
        <f t="shared" si="6"/>
        <v>1.2819438704371594E-3</v>
      </c>
      <c r="X103" s="1">
        <v>16.5</v>
      </c>
      <c r="Y103" s="1">
        <f t="shared" ref="Y103:AF134" si="7">IFERROR(($N103^(Y$67-1)*Y$68*EXP(-0.5*ABS(IF(Y$67&lt;&gt;0, (($N103/Y$65)^Y$67-1)/(Y$67*Y$66), LN($N103/Y$65)/Y$66)
/((2^(-2/Y$68)*_xlfn.GAMMA(1/Y$68))/_xlfn.GAMMA(3/Y$68))^0.5)^Y$68))
/(Y$65^Y$67*Y$66*((2^(-2/Y$68)*_xlfn.GAMMA(1/Y$68))/_xlfn.GAMMA(3/Y$68))^0.5*2^(1+1/Y$68)*_xlfn.GAMMA(1/Y$68)),0)</f>
        <v>6.2475619089460491E-3</v>
      </c>
      <c r="Z103" s="1">
        <f t="shared" si="7"/>
        <v>5.1724300369078722E-3</v>
      </c>
      <c r="AA103" s="1">
        <f t="shared" si="7"/>
        <v>5.7983739530842035E-3</v>
      </c>
      <c r="AB103" s="1">
        <f t="shared" si="7"/>
        <v>6.9082147241000444E-4</v>
      </c>
      <c r="AC103" s="1">
        <f t="shared" si="7"/>
        <v>3.0974338811336813E-3</v>
      </c>
      <c r="AD103" s="1">
        <f t="shared" si="7"/>
        <v>9.8871283693921573E-4</v>
      </c>
      <c r="AE103" s="1">
        <f t="shared" si="7"/>
        <v>9.6872361902804101E-5</v>
      </c>
      <c r="AF103" s="1">
        <f t="shared" si="7"/>
        <v>3.3698550507464653E-4</v>
      </c>
    </row>
    <row r="104" spans="1:32" x14ac:dyDescent="0.25">
      <c r="A104" s="1">
        <f t="shared" si="5"/>
        <v>8.999999999999984</v>
      </c>
      <c r="B104" s="1">
        <f>IFERROR(($A104^(bcpe_charts!B$7-1)*bcpe_charts!B$8*EXP(-0.5*ABS(IF(bcpe_charts!B$7&lt;&gt;0, (($A104/bcpe_charts!B$5)^bcpe_charts!B$7-1)/(bcpe_charts!B$7*bcpe_charts!B$6), LN($A104/bcpe_charts!B$5)/bcpe_charts!B$6)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1.1174171622380509E-50</v>
      </c>
      <c r="C104" s="1">
        <f>IFERROR(($A104^(bcpe_charts!C$7-1)*bcpe_charts!C$8*EXP(-0.5*ABS(IF(bcpe_charts!C$7&lt;&gt;0, (($A104/bcpe_charts!C$5)^bcpe_charts!C$7-1)/(bcpe_charts!C$7*bcpe_charts!C$6), LN($A104/bcpe_charts!C$5)/bcpe_charts!C$6)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4.5999852356137471E-95</v>
      </c>
      <c r="N104" s="1">
        <v>17</v>
      </c>
      <c r="O104" s="1">
        <f t="shared" si="6"/>
        <v>1.024120011631359E-2</v>
      </c>
      <c r="P104" s="1">
        <f t="shared" si="6"/>
        <v>9.0649890510839208E-3</v>
      </c>
      <c r="Q104" s="1">
        <f t="shared" si="6"/>
        <v>7.2291894145423826E-3</v>
      </c>
      <c r="R104" s="1">
        <f t="shared" si="6"/>
        <v>5.9073419579370812E-3</v>
      </c>
      <c r="S104" s="1">
        <f t="shared" si="6"/>
        <v>4.1514936400182754E-3</v>
      </c>
      <c r="T104" s="1">
        <f t="shared" si="6"/>
        <v>3.8896575763644409E-3</v>
      </c>
      <c r="U104" s="1">
        <f t="shared" si="6"/>
        <v>3.5989755865642476E-3</v>
      </c>
      <c r="V104" s="1">
        <f t="shared" si="6"/>
        <v>3.4182726043672559E-3</v>
      </c>
      <c r="W104" s="1">
        <f t="shared" si="6"/>
        <v>2.7099471878851305E-3</v>
      </c>
      <c r="X104" s="1">
        <v>17</v>
      </c>
      <c r="Y104" s="1">
        <f t="shared" si="7"/>
        <v>1.2205227639051037E-2</v>
      </c>
      <c r="Z104" s="1">
        <f t="shared" si="7"/>
        <v>1.0437859779091388E-2</v>
      </c>
      <c r="AA104" s="1">
        <f t="shared" si="7"/>
        <v>1.1205366789156143E-2</v>
      </c>
      <c r="AB104" s="1">
        <f t="shared" si="7"/>
        <v>2.4005643455791534E-3</v>
      </c>
      <c r="AC104" s="1">
        <f t="shared" si="7"/>
        <v>5.8782122583392778E-3</v>
      </c>
      <c r="AD104" s="1">
        <f t="shared" si="7"/>
        <v>2.9718199033701691E-3</v>
      </c>
      <c r="AE104" s="1">
        <f t="shared" si="7"/>
        <v>7.4434402635896414E-4</v>
      </c>
      <c r="AF104" s="1">
        <f t="shared" si="7"/>
        <v>1.2830519341213756E-3</v>
      </c>
    </row>
    <row r="105" spans="1:32" x14ac:dyDescent="0.25">
      <c r="A105" s="1">
        <f t="shared" si="5"/>
        <v>9.0999999999999837</v>
      </c>
      <c r="B105" s="1">
        <f>IFERROR(($A105^(bcpe_charts!B$7-1)*bcpe_charts!B$8*EXP(-0.5*ABS(IF(bcpe_charts!B$7&lt;&gt;0, (($A105/bcpe_charts!B$5)^bcpe_charts!B$7-1)/(bcpe_charts!B$7*bcpe_charts!B$6), LN($A105/bcpe_charts!B$5)/bcpe_charts!B$6)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1.9760508691472329E-48</v>
      </c>
      <c r="C105" s="1">
        <f>IFERROR(($A105^(bcpe_charts!C$7-1)*bcpe_charts!C$8*EXP(-0.5*ABS(IF(bcpe_charts!C$7&lt;&gt;0, (($A105/bcpe_charts!C$5)^bcpe_charts!C$7-1)/(bcpe_charts!C$7*bcpe_charts!C$6), LN($A105/bcpe_charts!C$5)/bcpe_charts!C$6)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3.0650505368678602E-90</v>
      </c>
      <c r="N105" s="1">
        <v>17.5</v>
      </c>
      <c r="O105" s="1">
        <f t="shared" si="6"/>
        <v>2.0094293699654021E-2</v>
      </c>
      <c r="P105" s="1">
        <f t="shared" si="6"/>
        <v>1.7943860100900034E-2</v>
      </c>
      <c r="Q105" s="1">
        <f t="shared" si="6"/>
        <v>1.4504940096535805E-2</v>
      </c>
      <c r="R105" s="1">
        <f t="shared" si="6"/>
        <v>1.195362740195664E-2</v>
      </c>
      <c r="S105" s="1">
        <f t="shared" si="6"/>
        <v>8.4277910246501817E-3</v>
      </c>
      <c r="T105" s="1">
        <f t="shared" si="6"/>
        <v>7.8818003764418946E-3</v>
      </c>
      <c r="U105" s="1">
        <f t="shared" si="6"/>
        <v>7.2654149243472676E-3</v>
      </c>
      <c r="V105" s="1">
        <f t="shared" si="6"/>
        <v>6.8748542719652833E-3</v>
      </c>
      <c r="W105" s="1">
        <f t="shared" si="6"/>
        <v>5.0478445885214574E-3</v>
      </c>
      <c r="X105" s="1">
        <v>17.5</v>
      </c>
      <c r="Y105" s="1">
        <f t="shared" si="7"/>
        <v>2.1398462370409408E-2</v>
      </c>
      <c r="Z105" s="1">
        <f t="shared" si="7"/>
        <v>1.8650678264658792E-2</v>
      </c>
      <c r="AA105" s="1">
        <f t="shared" si="7"/>
        <v>1.9216219119906484E-2</v>
      </c>
      <c r="AB105" s="1">
        <f t="shared" si="7"/>
        <v>6.3828116829928259E-3</v>
      </c>
      <c r="AC105" s="1">
        <f t="shared" si="7"/>
        <v>1.0091748030829123E-2</v>
      </c>
      <c r="AD105" s="1">
        <f t="shared" si="7"/>
        <v>7.0281412904973275E-3</v>
      </c>
      <c r="AE105" s="1">
        <f t="shared" si="7"/>
        <v>3.2644509703603267E-3</v>
      </c>
      <c r="AF105" s="1">
        <f t="shared" si="7"/>
        <v>3.6681019787620089E-3</v>
      </c>
    </row>
    <row r="106" spans="1:32" x14ac:dyDescent="0.25">
      <c r="A106" s="1">
        <f t="shared" si="5"/>
        <v>9.1999999999999833</v>
      </c>
      <c r="B106" s="1">
        <f>IFERROR(($A106^(bcpe_charts!B$7-1)*bcpe_charts!B$8*EXP(-0.5*ABS(IF(bcpe_charts!B$7&lt;&gt;0, (($A106/bcpe_charts!B$5)^bcpe_charts!B$7-1)/(bcpe_charts!B$7*bcpe_charts!B$6), LN($A106/bcpe_charts!B$5)/bcpe_charts!B$6)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2.687880460870079E-46</v>
      </c>
      <c r="C106" s="1">
        <f>IFERROR(($A106^(bcpe_charts!C$7-1)*bcpe_charts!C$8*EXP(-0.5*ABS(IF(bcpe_charts!C$7&lt;&gt;0, (($A106/bcpe_charts!C$5)^bcpe_charts!C$7-1)/(bcpe_charts!C$7*bcpe_charts!C$6), LN($A106/bcpe_charts!C$5)/bcpe_charts!C$6)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1.0855170592612213E-85</v>
      </c>
      <c r="N106" s="1">
        <v>18</v>
      </c>
      <c r="O106" s="1">
        <f t="shared" si="6"/>
        <v>3.4005125058313011E-2</v>
      </c>
      <c r="P106" s="1">
        <f t="shared" si="6"/>
        <v>3.0663494329066086E-2</v>
      </c>
      <c r="Q106" s="1">
        <f t="shared" si="6"/>
        <v>2.5181519023387191E-2</v>
      </c>
      <c r="R106" s="1">
        <f t="shared" si="6"/>
        <v>2.0985801101388792E-2</v>
      </c>
      <c r="S106" s="1">
        <f t="shared" si="6"/>
        <v>1.4949578651282217E-2</v>
      </c>
      <c r="T106" s="1">
        <f t="shared" si="6"/>
        <v>1.3981073116729456E-2</v>
      </c>
      <c r="U106" s="1">
        <f t="shared" si="6"/>
        <v>1.2871864246598095E-2</v>
      </c>
      <c r="V106" s="1">
        <f t="shared" si="6"/>
        <v>1.2158190645160953E-2</v>
      </c>
      <c r="W106" s="1">
        <f t="shared" si="6"/>
        <v>8.4569887964547445E-3</v>
      </c>
      <c r="X106" s="1">
        <v>18</v>
      </c>
      <c r="Y106" s="1">
        <f t="shared" si="7"/>
        <v>3.4202544049293369E-2</v>
      </c>
      <c r="Z106" s="1">
        <f t="shared" si="7"/>
        <v>3.0045919044139027E-2</v>
      </c>
      <c r="AA106" s="1">
        <f t="shared" si="7"/>
        <v>2.9785095796550209E-2</v>
      </c>
      <c r="AB106" s="1">
        <f t="shared" si="7"/>
        <v>1.3680518783760693E-2</v>
      </c>
      <c r="AC106" s="1">
        <f t="shared" si="7"/>
        <v>1.5895374152906178E-2</v>
      </c>
      <c r="AD106" s="1">
        <f t="shared" si="7"/>
        <v>1.3716140147261364E-2</v>
      </c>
      <c r="AE106" s="1">
        <f t="shared" si="7"/>
        <v>9.4477995909558812E-3</v>
      </c>
      <c r="AF106" s="1">
        <f t="shared" si="7"/>
        <v>8.3397044244445367E-3</v>
      </c>
    </row>
    <row r="107" spans="1:32" x14ac:dyDescent="0.25">
      <c r="A107" s="1">
        <f t="shared" si="5"/>
        <v>9.2999999999999829</v>
      </c>
      <c r="B107" s="1">
        <f>IFERROR(($A107^(bcpe_charts!B$7-1)*bcpe_charts!B$8*EXP(-0.5*ABS(IF(bcpe_charts!B$7&lt;&gt;0, (($A107/bcpe_charts!B$5)^bcpe_charts!B$7-1)/(bcpe_charts!B$7*bcpe_charts!B$6), LN($A107/bcpe_charts!B$5)/bcpe_charts!B$6)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2.8555006075328213E-44</v>
      </c>
      <c r="C107" s="1">
        <f>IFERROR(($A107^(bcpe_charts!C$7-1)*bcpe_charts!C$8*EXP(-0.5*ABS(IF(bcpe_charts!C$7&lt;&gt;0, (($A107/bcpe_charts!C$5)^bcpe_charts!C$7-1)/(bcpe_charts!C$7*bcpe_charts!C$6), LN($A107/bcpe_charts!C$5)/bcpe_charts!C$6)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2.1281903660499522E-81</v>
      </c>
      <c r="N107" s="1">
        <v>18.5</v>
      </c>
      <c r="O107" s="1">
        <f t="shared" si="6"/>
        <v>5.0949506967061679E-2</v>
      </c>
      <c r="P107" s="1">
        <f t="shared" si="6"/>
        <v>4.6419866455921804E-2</v>
      </c>
      <c r="Q107" s="1">
        <f t="shared" si="6"/>
        <v>3.8787031762860816E-2</v>
      </c>
      <c r="R107" s="1">
        <f t="shared" si="6"/>
        <v>3.2751896301225866E-2</v>
      </c>
      <c r="S107" s="1">
        <f t="shared" si="6"/>
        <v>2.370107397312032E-2</v>
      </c>
      <c r="T107" s="1">
        <f t="shared" si="6"/>
        <v>2.2197196275270149E-2</v>
      </c>
      <c r="U107" s="1">
        <f t="shared" si="6"/>
        <v>2.0451580537150956E-2</v>
      </c>
      <c r="V107" s="1">
        <f t="shared" si="6"/>
        <v>1.9313005047855963E-2</v>
      </c>
      <c r="W107" s="1">
        <f t="shared" si="6"/>
        <v>1.2961111304695117E-2</v>
      </c>
      <c r="X107" s="1">
        <v>18.5</v>
      </c>
      <c r="Y107" s="1">
        <f t="shared" si="7"/>
        <v>5.0490259926310024E-2</v>
      </c>
      <c r="Z107" s="1">
        <f t="shared" si="7"/>
        <v>4.430061949969788E-2</v>
      </c>
      <c r="AA107" s="1">
        <f t="shared" si="7"/>
        <v>4.2372010288705464E-2</v>
      </c>
      <c r="AB107" s="1">
        <f t="shared" si="7"/>
        <v>2.4645338172316528E-2</v>
      </c>
      <c r="AC107" s="1">
        <f t="shared" si="7"/>
        <v>2.3244581745093123E-2</v>
      </c>
      <c r="AD107" s="1">
        <f t="shared" si="7"/>
        <v>2.2949398051968807E-2</v>
      </c>
      <c r="AE107" s="1">
        <f t="shared" si="7"/>
        <v>2.0099983869068448E-2</v>
      </c>
      <c r="AF107" s="1">
        <f t="shared" si="7"/>
        <v>1.5783055830610376E-2</v>
      </c>
    </row>
    <row r="108" spans="1:32" x14ac:dyDescent="0.25">
      <c r="A108" s="1">
        <f t="shared" si="5"/>
        <v>9.3999999999999826</v>
      </c>
      <c r="B108" s="1">
        <f>IFERROR(($A108^(bcpe_charts!B$7-1)*bcpe_charts!B$8*EXP(-0.5*ABS(IF(bcpe_charts!B$7&lt;&gt;0, (($A108/bcpe_charts!B$5)^bcpe_charts!B$7-1)/(bcpe_charts!B$7*bcpe_charts!B$6), LN($A108/bcpe_charts!B$5)/bcpe_charts!B$6)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2.403271143815534E-42</v>
      </c>
      <c r="C108" s="1">
        <f>IFERROR(($A108^(bcpe_charts!C$7-1)*bcpe_charts!C$8*EXP(-0.5*ABS(IF(bcpe_charts!C$7&lt;&gt;0, (($A108/bcpe_charts!C$5)^bcpe_charts!C$7-1)/(bcpe_charts!C$7*bcpe_charts!C$6), LN($A108/bcpe_charts!C$5)/bcpe_charts!C$6)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2.3984471760665101E-77</v>
      </c>
      <c r="N108" s="1">
        <v>19</v>
      </c>
      <c r="O108" s="1">
        <f t="shared" si="6"/>
        <v>6.9058073329996264E-2</v>
      </c>
      <c r="P108" s="1">
        <f t="shared" si="6"/>
        <v>6.3590639064795521E-2</v>
      </c>
      <c r="Q108" s="1">
        <f t="shared" si="6"/>
        <v>5.4113211097742683E-2</v>
      </c>
      <c r="R108" s="1">
        <f t="shared" si="6"/>
        <v>4.6359511149152273E-2</v>
      </c>
      <c r="S108" s="1">
        <f t="shared" si="6"/>
        <v>3.4216308778242777E-2</v>
      </c>
      <c r="T108" s="1">
        <f t="shared" si="6"/>
        <v>3.2126064174797249E-2</v>
      </c>
      <c r="U108" s="1">
        <f t="shared" si="6"/>
        <v>2.9667714856063121E-2</v>
      </c>
      <c r="V108" s="1">
        <f t="shared" si="6"/>
        <v>2.8043294825160509E-2</v>
      </c>
      <c r="W108" s="1">
        <f t="shared" si="6"/>
        <v>1.8427985091594681E-2</v>
      </c>
      <c r="X108" s="1">
        <v>19</v>
      </c>
      <c r="Y108" s="1">
        <f t="shared" si="7"/>
        <v>6.9577838475739215E-2</v>
      </c>
      <c r="Z108" s="1">
        <f t="shared" si="7"/>
        <v>6.0536190138428612E-2</v>
      </c>
      <c r="AA108" s="1">
        <f t="shared" si="7"/>
        <v>5.6039973732323611E-2</v>
      </c>
      <c r="AB108" s="1">
        <f t="shared" si="7"/>
        <v>3.8593984924601664E-2</v>
      </c>
      <c r="AC108" s="1">
        <f t="shared" si="7"/>
        <v>3.1878891201622413E-2</v>
      </c>
      <c r="AD108" s="1">
        <f t="shared" si="7"/>
        <v>3.3944470903680371E-2</v>
      </c>
      <c r="AE108" s="1">
        <f t="shared" si="7"/>
        <v>3.4066577775293233E-2</v>
      </c>
      <c r="AF108" s="1">
        <f t="shared" si="7"/>
        <v>2.5785352105636511E-2</v>
      </c>
    </row>
    <row r="109" spans="1:32" x14ac:dyDescent="0.25">
      <c r="A109" s="1">
        <f t="shared" si="5"/>
        <v>9.4999999999999822</v>
      </c>
      <c r="B109" s="1">
        <f>IFERROR(($A109^(bcpe_charts!B$7-1)*bcpe_charts!B$8*EXP(-0.5*ABS(IF(bcpe_charts!B$7&lt;&gt;0, (($A109/bcpe_charts!B$5)^bcpe_charts!B$7-1)/(bcpe_charts!B$7*bcpe_charts!B$6), LN($A109/bcpe_charts!B$5)/bcpe_charts!B$6)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1.6238624448939279E-40</v>
      </c>
      <c r="C109" s="1">
        <f>IFERROR(($A109^(bcpe_charts!C$7-1)*bcpe_charts!C$8*EXP(-0.5*ABS(IF(bcpe_charts!C$7&lt;&gt;0, (($A109/bcpe_charts!C$5)^bcpe_charts!C$7-1)/(bcpe_charts!C$7*bcpe_charts!C$6), LN($A109/bcpe_charts!C$5)/bcpe_charts!C$6)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1.6091105536264529E-73</v>
      </c>
      <c r="N109" s="1">
        <v>19.5</v>
      </c>
      <c r="O109" s="1">
        <f t="shared" si="6"/>
        <v>8.6197795706149771E-2</v>
      </c>
      <c r="P109" s="1">
        <f t="shared" si="6"/>
        <v>8.0226356768250379E-2</v>
      </c>
      <c r="Q109" s="1">
        <f t="shared" si="6"/>
        <v>6.9558724918137721E-2</v>
      </c>
      <c r="R109" s="1">
        <f t="shared" si="6"/>
        <v>6.0511245334976385E-2</v>
      </c>
      <c r="S109" s="1">
        <f t="shared" si="6"/>
        <v>4.5681232156612128E-2</v>
      </c>
      <c r="T109" s="1">
        <f t="shared" si="6"/>
        <v>4.3034424232937456E-2</v>
      </c>
      <c r="U109" s="1">
        <f t="shared" si="6"/>
        <v>3.9879919217327177E-2</v>
      </c>
      <c r="V109" s="1">
        <f t="shared" si="6"/>
        <v>3.7768510963392378E-2</v>
      </c>
      <c r="W109" s="1">
        <f t="shared" si="6"/>
        <v>2.4591898915159442E-2</v>
      </c>
      <c r="X109" s="1">
        <v>19.5</v>
      </c>
      <c r="Y109" s="1">
        <f t="shared" si="7"/>
        <v>9.0292802480916604E-2</v>
      </c>
      <c r="Z109" s="1">
        <f t="shared" si="7"/>
        <v>7.7474398337730621E-2</v>
      </c>
      <c r="AA109" s="1">
        <f t="shared" si="7"/>
        <v>6.9657118109599611E-2</v>
      </c>
      <c r="AB109" s="1">
        <f t="shared" si="7"/>
        <v>5.3984029917223807E-2</v>
      </c>
      <c r="AC109" s="1">
        <f t="shared" si="7"/>
        <v>4.1357171929984254E-2</v>
      </c>
      <c r="AD109" s="1">
        <f t="shared" si="7"/>
        <v>4.5493109423025049E-2</v>
      </c>
      <c r="AE109" s="1">
        <f t="shared" si="7"/>
        <v>4.8842201728984722E-2</v>
      </c>
      <c r="AF109" s="1">
        <f t="shared" si="7"/>
        <v>3.744183147016697E-2</v>
      </c>
    </row>
    <row r="110" spans="1:32" x14ac:dyDescent="0.25">
      <c r="A110" s="1">
        <f t="shared" si="5"/>
        <v>9.5999999999999819</v>
      </c>
      <c r="B110" s="1">
        <f>IFERROR(($A110^(bcpe_charts!B$7-1)*bcpe_charts!B$8*EXP(-0.5*ABS(IF(bcpe_charts!B$7&lt;&gt;0, (($A110/bcpe_charts!B$5)^bcpe_charts!B$7-1)/(bcpe_charts!B$7*bcpe_charts!B$6), LN($A110/bcpe_charts!B$5)/bcpe_charts!B$6)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8.9190839164442375E-39</v>
      </c>
      <c r="C110" s="1">
        <f>IFERROR(($A110^(bcpe_charts!C$7-1)*bcpe_charts!C$8*EXP(-0.5*ABS(IF(bcpe_charts!C$7&lt;&gt;0, (($A110/bcpe_charts!C$5)^bcpe_charts!C$7-1)/(bcpe_charts!C$7*bcpe_charts!C$6), LN($A110/bcpe_charts!C$5)/bcpe_charts!C$6)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6.6386912655294461E-70</v>
      </c>
      <c r="N110" s="1">
        <v>20</v>
      </c>
      <c r="O110" s="1">
        <f t="shared" si="6"/>
        <v>0.10055401526391547</v>
      </c>
      <c r="P110" s="1">
        <f t="shared" si="6"/>
        <v>9.4581558102427327E-2</v>
      </c>
      <c r="Q110" s="1">
        <f t="shared" si="6"/>
        <v>8.3558697023632167E-2</v>
      </c>
      <c r="R110" s="1">
        <f t="shared" si="6"/>
        <v>7.3843454067828412E-2</v>
      </c>
      <c r="S110" s="1">
        <f t="shared" si="6"/>
        <v>5.7130285701801023E-2</v>
      </c>
      <c r="T110" s="1">
        <f t="shared" si="6"/>
        <v>5.403350199836604E-2</v>
      </c>
      <c r="U110" s="1">
        <f t="shared" si="6"/>
        <v>5.0292056342514067E-2</v>
      </c>
      <c r="V110" s="1">
        <f t="shared" si="6"/>
        <v>4.7754903487620952E-2</v>
      </c>
      <c r="W110" s="1">
        <f t="shared" si="6"/>
        <v>3.1104236980415451E-2</v>
      </c>
      <c r="X110" s="1">
        <v>20</v>
      </c>
      <c r="Y110" s="1">
        <f t="shared" si="7"/>
        <v>0.11113017230721232</v>
      </c>
      <c r="Z110" s="1">
        <f t="shared" si="7"/>
        <v>9.3681330045299993E-2</v>
      </c>
      <c r="AA110" s="1">
        <f t="shared" si="7"/>
        <v>8.2123090279112784E-2</v>
      </c>
      <c r="AB110" s="1">
        <f t="shared" si="7"/>
        <v>6.8952525588550959E-2</v>
      </c>
      <c r="AC110" s="1">
        <f t="shared" si="7"/>
        <v>5.1128009750706062E-2</v>
      </c>
      <c r="AD110" s="1">
        <f t="shared" si="7"/>
        <v>5.6358253894734096E-2</v>
      </c>
      <c r="AE110" s="1">
        <f t="shared" si="7"/>
        <v>6.1953277426960211E-2</v>
      </c>
      <c r="AF110" s="1">
        <f t="shared" si="7"/>
        <v>4.9467101797194803E-2</v>
      </c>
    </row>
    <row r="111" spans="1:32" x14ac:dyDescent="0.25">
      <c r="A111" s="1">
        <f t="shared" si="5"/>
        <v>9.6999999999999815</v>
      </c>
      <c r="B111" s="1">
        <f>IFERROR(($A111^(bcpe_charts!B$7-1)*bcpe_charts!B$8*EXP(-0.5*ABS(IF(bcpe_charts!B$7&lt;&gt;0, (($A111/bcpe_charts!B$5)^bcpe_charts!B$7-1)/(bcpe_charts!B$7*bcpe_charts!B$6), LN($A111/bcpe_charts!B$5)/bcpe_charts!B$6)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4.0286867288183382E-37</v>
      </c>
      <c r="C111" s="1">
        <f>IFERROR(($A111^(bcpe_charts!C$7-1)*bcpe_charts!C$8*EXP(-0.5*ABS(IF(bcpe_charts!C$7&lt;&gt;0, (($A111/bcpe_charts!C$5)^bcpe_charts!C$7-1)/(bcpe_charts!C$7*bcpe_charts!C$6), LN($A111/bcpe_charts!C$5)/bcpe_charts!C$6)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1.7359065928304123E-66</v>
      </c>
      <c r="N111" s="1">
        <v>20.5</v>
      </c>
      <c r="O111" s="1">
        <f t="shared" si="6"/>
        <v>0.11098790037068483</v>
      </c>
      <c r="P111" s="1">
        <f t="shared" si="6"/>
        <v>0.10547305602939624</v>
      </c>
      <c r="Q111" s="1">
        <f t="shared" si="6"/>
        <v>9.4920571318390976E-2</v>
      </c>
      <c r="R111" s="1">
        <f t="shared" si="6"/>
        <v>8.5223129164020445E-2</v>
      </c>
      <c r="S111" s="1">
        <f t="shared" si="6"/>
        <v>6.7652148548508068E-2</v>
      </c>
      <c r="T111" s="1">
        <f t="shared" si="6"/>
        <v>6.4266363200511295E-2</v>
      </c>
      <c r="U111" s="1">
        <f t="shared" si="6"/>
        <v>6.0117314821739126E-2</v>
      </c>
      <c r="V111" s="1">
        <f t="shared" si="6"/>
        <v>5.7265666504640163E-2</v>
      </c>
      <c r="W111" s="1">
        <f t="shared" si="6"/>
        <v>3.7593312144125986E-2</v>
      </c>
      <c r="X111" s="1">
        <v>20.5</v>
      </c>
      <c r="Y111" s="1">
        <f t="shared" si="7"/>
        <v>0.13044076259350193</v>
      </c>
      <c r="Z111" s="1">
        <f t="shared" si="7"/>
        <v>0.1078164320667067</v>
      </c>
      <c r="AA111" s="1">
        <f t="shared" si="7"/>
        <v>9.2550496792825593E-2</v>
      </c>
      <c r="AB111" s="1">
        <f t="shared" si="7"/>
        <v>8.1878787646140178E-2</v>
      </c>
      <c r="AC111" s="1">
        <f t="shared" si="7"/>
        <v>6.0613249830002269E-2</v>
      </c>
      <c r="AD111" s="1">
        <f t="shared" si="7"/>
        <v>6.5585797720794745E-2</v>
      </c>
      <c r="AE111" s="1">
        <f t="shared" si="7"/>
        <v>7.1890668369367514E-2</v>
      </c>
      <c r="AF111" s="1">
        <f t="shared" si="7"/>
        <v>6.0597077341617657E-2</v>
      </c>
    </row>
    <row r="112" spans="1:32" x14ac:dyDescent="0.25">
      <c r="A112" s="1">
        <f t="shared" si="5"/>
        <v>9.7999999999999812</v>
      </c>
      <c r="B112" s="1">
        <f>IFERROR(($A112^(bcpe_charts!B$7-1)*bcpe_charts!B$8*EXP(-0.5*ABS(IF(bcpe_charts!B$7&lt;&gt;0, (($A112/bcpe_charts!B$5)^bcpe_charts!B$7-1)/(bcpe_charts!B$7*bcpe_charts!B$6), LN($A112/bcpe_charts!B$5)/bcpe_charts!B$6)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1.5128701461028472E-35</v>
      </c>
      <c r="C112" s="1">
        <f>IFERROR(($A112^(bcpe_charts!C$7-1)*bcpe_charts!C$8*EXP(-0.5*ABS(IF(bcpe_charts!C$7&lt;&gt;0, (($A112/bcpe_charts!C$5)^bcpe_charts!C$7-1)/(bcpe_charts!C$7*bcpe_charts!C$6), LN($A112/bcpe_charts!C$5)/bcpe_charts!C$6)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2.9587262530148872E-63</v>
      </c>
      <c r="N112" s="1">
        <v>21</v>
      </c>
      <c r="O112" s="1">
        <f t="shared" si="6"/>
        <v>0.11711657051038737</v>
      </c>
      <c r="P112" s="1">
        <f t="shared" si="6"/>
        <v>0.1123961270057383</v>
      </c>
      <c r="Q112" s="1">
        <f t="shared" si="6"/>
        <v>0.10298211061921453</v>
      </c>
      <c r="R112" s="1">
        <f t="shared" si="6"/>
        <v>9.3918883590403138E-2</v>
      </c>
      <c r="S112" s="1">
        <f t="shared" si="6"/>
        <v>7.6540429433341911E-2</v>
      </c>
      <c r="T112" s="1">
        <f t="shared" si="6"/>
        <v>7.3050127782628524E-2</v>
      </c>
      <c r="U112" s="1">
        <f t="shared" si="6"/>
        <v>6.8708657366036111E-2</v>
      </c>
      <c r="V112" s="1">
        <f t="shared" si="6"/>
        <v>6.5682578508401493E-2</v>
      </c>
      <c r="W112" s="1">
        <f t="shared" si="6"/>
        <v>4.3717160031672149E-2</v>
      </c>
      <c r="X112" s="1">
        <v>21</v>
      </c>
      <c r="Y112" s="1">
        <f t="shared" si="7"/>
        <v>0.14658901044811559</v>
      </c>
      <c r="Z112" s="1">
        <f t="shared" si="7"/>
        <v>0.11882156146019539</v>
      </c>
      <c r="AA112" s="1">
        <f t="shared" si="7"/>
        <v>0.10036613264265018</v>
      </c>
      <c r="AB112" s="1">
        <f t="shared" si="7"/>
        <v>9.1727282657521822E-2</v>
      </c>
      <c r="AC112" s="1">
        <f t="shared" si="7"/>
        <v>6.9284284395791762E-2</v>
      </c>
      <c r="AD112" s="1">
        <f t="shared" si="7"/>
        <v>7.2640898573690424E-2</v>
      </c>
      <c r="AE112" s="1">
        <f t="shared" si="7"/>
        <v>7.8245630797459151E-2</v>
      </c>
      <c r="AF112" s="1">
        <f t="shared" si="7"/>
        <v>6.9886256397310442E-2</v>
      </c>
    </row>
    <row r="113" spans="1:32" x14ac:dyDescent="0.25">
      <c r="A113" s="1">
        <f t="shared" si="5"/>
        <v>9.8999999999999808</v>
      </c>
      <c r="B113" s="1">
        <f>IFERROR(($A113^(bcpe_charts!B$7-1)*bcpe_charts!B$8*EXP(-0.5*ABS(IF(bcpe_charts!B$7&lt;&gt;0, (($A113/bcpe_charts!B$5)^bcpe_charts!B$7-1)/(bcpe_charts!B$7*bcpe_charts!B$6), LN($A113/bcpe_charts!B$5)/bcpe_charts!B$6)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4.7715130522079214E-34</v>
      </c>
      <c r="C113" s="1">
        <f>IFERROR(($A113^(bcpe_charts!C$7-1)*bcpe_charts!C$8*EXP(-0.5*ABS(IF(bcpe_charts!C$7&lt;&gt;0, (($A113/bcpe_charts!C$5)^bcpe_charts!C$7-1)/(bcpe_charts!C$7*bcpe_charts!C$6), LN($A113/bcpe_charts!C$5)/bcpe_charts!C$6)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3.3741012958984411E-60</v>
      </c>
      <c r="N113" s="1">
        <v>21.5</v>
      </c>
      <c r="O113" s="1">
        <f t="shared" si="6"/>
        <v>0.11918889592529866</v>
      </c>
      <c r="P113" s="1">
        <f t="shared" si="6"/>
        <v>0.11544625336987566</v>
      </c>
      <c r="Q113" s="1">
        <f t="shared" si="6"/>
        <v>0.10760274519973774</v>
      </c>
      <c r="R113" s="1">
        <f t="shared" si="6"/>
        <v>9.9636075757995296E-2</v>
      </c>
      <c r="S113" s="1">
        <f t="shared" si="6"/>
        <v>8.3364522014482939E-2</v>
      </c>
      <c r="T113" s="1">
        <f t="shared" si="6"/>
        <v>7.9948094696166677E-2</v>
      </c>
      <c r="U113" s="1">
        <f t="shared" si="6"/>
        <v>7.5630371115458991E-2</v>
      </c>
      <c r="V113" s="1">
        <f t="shared" si="6"/>
        <v>7.2575896865025705E-2</v>
      </c>
      <c r="W113" s="1">
        <f t="shared" si="6"/>
        <v>4.9199931739468537E-2</v>
      </c>
      <c r="X113" s="1">
        <v>21.5</v>
      </c>
      <c r="Y113" s="1">
        <f t="shared" si="7"/>
        <v>0.15800268723997687</v>
      </c>
      <c r="Z113" s="1">
        <f t="shared" si="7"/>
        <v>0.12601815384923562</v>
      </c>
      <c r="AA113" s="1">
        <f t="shared" si="7"/>
        <v>0.10533087572826927</v>
      </c>
      <c r="AB113" s="1">
        <f t="shared" si="7"/>
        <v>9.8119241629883377E-2</v>
      </c>
      <c r="AC113" s="1">
        <f t="shared" si="7"/>
        <v>7.6717615690994431E-2</v>
      </c>
      <c r="AD113" s="1">
        <f t="shared" si="7"/>
        <v>7.7389450642863261E-2</v>
      </c>
      <c r="AE113" s="1">
        <f t="shared" si="7"/>
        <v>8.1374756961987413E-2</v>
      </c>
      <c r="AF113" s="1">
        <f t="shared" si="7"/>
        <v>7.6826216951589754E-2</v>
      </c>
    </row>
    <row r="114" spans="1:32" x14ac:dyDescent="0.25">
      <c r="A114" s="1">
        <f t="shared" si="5"/>
        <v>9.9999999999999805</v>
      </c>
      <c r="B114" s="1">
        <f>IFERROR(($A114^(bcpe_charts!B$7-1)*bcpe_charts!B$8*EXP(-0.5*ABS(IF(bcpe_charts!B$7&lt;&gt;0, (($A114/bcpe_charts!B$5)^bcpe_charts!B$7-1)/(bcpe_charts!B$7*bcpe_charts!B$6), LN($A114/bcpe_charts!B$5)/bcpe_charts!B$6)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1.2760533248884405E-32</v>
      </c>
      <c r="C114" s="1">
        <f>IFERROR(($A114^(bcpe_charts!C$7-1)*bcpe_charts!C$8*EXP(-0.5*ABS(IF(bcpe_charts!C$7&lt;&gt;0, (($A114/bcpe_charts!C$5)^bcpe_charts!C$7-1)/(bcpe_charts!C$7*bcpe_charts!C$6), LN($A114/bcpe_charts!C$5)/bcpe_charts!C$6)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2.6378234948095839E-57</v>
      </c>
      <c r="N114" s="1">
        <v>22</v>
      </c>
      <c r="O114" s="1">
        <f t="shared" si="6"/>
        <v>0.11787101873313865</v>
      </c>
      <c r="P114" s="1">
        <f t="shared" si="6"/>
        <v>0.11514115099950276</v>
      </c>
      <c r="Q114" s="1">
        <f t="shared" si="6"/>
        <v>0.10905024030066304</v>
      </c>
      <c r="R114" s="1">
        <f t="shared" si="6"/>
        <v>0.10245358088907501</v>
      </c>
      <c r="S114" s="1">
        <f t="shared" si="6"/>
        <v>8.7968839275354982E-2</v>
      </c>
      <c r="T114" s="1">
        <f t="shared" si="6"/>
        <v>8.4776538971717372E-2</v>
      </c>
      <c r="U114" s="1">
        <f t="shared" si="6"/>
        <v>8.0672149407902821E-2</v>
      </c>
      <c r="V114" s="1">
        <f t="shared" si="6"/>
        <v>7.7722194149171461E-2</v>
      </c>
      <c r="W114" s="1">
        <f t="shared" si="6"/>
        <v>5.3849611860991999E-2</v>
      </c>
      <c r="X114" s="1">
        <v>22</v>
      </c>
      <c r="Y114" s="1">
        <f t="shared" si="7"/>
        <v>0.16286059110608656</v>
      </c>
      <c r="Z114" s="1">
        <f t="shared" si="7"/>
        <v>0.12910932698202726</v>
      </c>
      <c r="AA114" s="1">
        <f t="shared" si="7"/>
        <v>0.10749884628054013</v>
      </c>
      <c r="AB114" s="1">
        <f t="shared" si="7"/>
        <v>0.10121359569297431</v>
      </c>
      <c r="AC114" s="1">
        <f t="shared" si="7"/>
        <v>8.2624587313463643E-2</v>
      </c>
      <c r="AD114" s="1">
        <f t="shared" si="7"/>
        <v>7.9994048039475615E-2</v>
      </c>
      <c r="AE114" s="1">
        <f t="shared" si="7"/>
        <v>8.1984843878863164E-2</v>
      </c>
      <c r="AF114" s="1">
        <f t="shared" si="7"/>
        <v>8.1314787373904088E-2</v>
      </c>
    </row>
    <row r="115" spans="1:32" x14ac:dyDescent="0.25">
      <c r="A115" s="1">
        <f t="shared" si="5"/>
        <v>10.09999999999998</v>
      </c>
      <c r="B115" s="1">
        <f>IFERROR(($A115^(bcpe_charts!B$7-1)*bcpe_charts!B$8*EXP(-0.5*ABS(IF(bcpe_charts!B$7&lt;&gt;0, (($A115/bcpe_charts!B$5)^bcpe_charts!B$7-1)/(bcpe_charts!B$7*bcpe_charts!B$6), LN($A115/bcpe_charts!B$5)/bcpe_charts!B$6)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2.9195927948559898E-31</v>
      </c>
      <c r="C115" s="1">
        <f>IFERROR(($A115^(bcpe_charts!C$7-1)*bcpe_charts!C$8*EXP(-0.5*ABS(IF(bcpe_charts!C$7&lt;&gt;0, (($A115/bcpe_charts!C$5)^bcpe_charts!C$7-1)/(bcpe_charts!C$7*bcpe_charts!C$6), LN($A115/bcpe_charts!C$5)/bcpe_charts!C$6)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1.4461265926112114E-54</v>
      </c>
      <c r="N115" s="1">
        <v>22.5</v>
      </c>
      <c r="O115" s="1">
        <f t="shared" si="6"/>
        <v>0.11403924237891773</v>
      </c>
      <c r="P115" s="1">
        <f t="shared" si="6"/>
        <v>0.11223026902674152</v>
      </c>
      <c r="Q115" s="1">
        <f t="shared" si="6"/>
        <v>0.10785089783802584</v>
      </c>
      <c r="R115" s="1">
        <f t="shared" si="6"/>
        <v>0.10271346199594594</v>
      </c>
      <c r="S115" s="1">
        <f t="shared" si="6"/>
        <v>9.0425174341088196E-2</v>
      </c>
      <c r="T115" s="1">
        <f t="shared" si="6"/>
        <v>8.7566818340220523E-2</v>
      </c>
      <c r="U115" s="1">
        <f t="shared" si="6"/>
        <v>8.3821841378801248E-2</v>
      </c>
      <c r="V115" s="1">
        <f t="shared" si="6"/>
        <v>8.108353705799129E-2</v>
      </c>
      <c r="W115" s="1">
        <f t="shared" si="6"/>
        <v>5.7559706114451124E-2</v>
      </c>
      <c r="X115" s="1">
        <v>22.5</v>
      </c>
      <c r="Y115" s="1">
        <f t="shared" si="7"/>
        <v>0.15144227952293809</v>
      </c>
      <c r="Z115" s="1">
        <f t="shared" si="7"/>
        <v>0.12808868658818154</v>
      </c>
      <c r="AA115" s="1">
        <f t="shared" si="7"/>
        <v>0.10714381619526399</v>
      </c>
      <c r="AB115" s="1">
        <f t="shared" si="7"/>
        <v>0.10151104378404234</v>
      </c>
      <c r="AC115" s="1">
        <f t="shared" si="7"/>
        <v>8.6856998703847457E-2</v>
      </c>
      <c r="AD115" s="1">
        <f t="shared" si="7"/>
        <v>8.0789522706485303E-2</v>
      </c>
      <c r="AE115" s="1">
        <f t="shared" si="7"/>
        <v>8.083299676106101E-2</v>
      </c>
      <c r="AF115" s="1">
        <f t="shared" si="7"/>
        <v>8.354608858221492E-2</v>
      </c>
    </row>
    <row r="116" spans="1:32" x14ac:dyDescent="0.25">
      <c r="A116" s="1">
        <f t="shared" si="5"/>
        <v>10.19999999999998</v>
      </c>
      <c r="B116" s="1">
        <f>IFERROR(($A116^(bcpe_charts!B$7-1)*bcpe_charts!B$8*EXP(-0.5*ABS(IF(bcpe_charts!B$7&lt;&gt;0, (($A116/bcpe_charts!B$5)^bcpe_charts!B$7-1)/(bcpe_charts!B$7*bcpe_charts!B$6), LN($A116/bcpe_charts!B$5)/bcpe_charts!B$6)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5.7631245498460664E-30</v>
      </c>
      <c r="C116" s="1">
        <f>IFERROR(($A116^(bcpe_charts!C$7-1)*bcpe_charts!C$8*EXP(-0.5*ABS(IF(bcpe_charts!C$7&lt;&gt;0, (($A116/bcpe_charts!C$5)^bcpe_charts!C$7-1)/(bcpe_charts!C$7*bcpe_charts!C$6), LN($A116/bcpe_charts!C$5)/bcpe_charts!C$6)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5.6782293887202285E-52</v>
      </c>
      <c r="N116" s="1">
        <v>23</v>
      </c>
      <c r="O116" s="1">
        <f t="shared" si="6"/>
        <v>0.10867437436677373</v>
      </c>
      <c r="P116" s="1">
        <f t="shared" si="6"/>
        <v>0.10755593599116421</v>
      </c>
      <c r="Q116" s="1">
        <f t="shared" si="6"/>
        <v>0.10465425692174522</v>
      </c>
      <c r="R116" s="1">
        <f t="shared" si="6"/>
        <v>0.1009063522737715</v>
      </c>
      <c r="S116" s="1">
        <f t="shared" si="6"/>
        <v>9.096483158863447E-2</v>
      </c>
      <c r="T116" s="1">
        <f t="shared" si="6"/>
        <v>8.8506322107828272E-2</v>
      </c>
      <c r="U116" s="1">
        <f t="shared" si="6"/>
        <v>8.5216721078217636E-2</v>
      </c>
      <c r="V116" s="1">
        <f t="shared" si="6"/>
        <v>8.2765446968194045E-2</v>
      </c>
      <c r="W116" s="1">
        <f t="shared" si="6"/>
        <v>6.0299811847573034E-2</v>
      </c>
      <c r="X116" s="1">
        <v>23</v>
      </c>
      <c r="Y116" s="1">
        <f t="shared" si="7"/>
        <v>0.12857946263967376</v>
      </c>
      <c r="Z116" s="1">
        <f t="shared" si="7"/>
        <v>0.12283437579472188</v>
      </c>
      <c r="AA116" s="1">
        <f t="shared" si="7"/>
        <v>0.10467849634888828</v>
      </c>
      <c r="AB116" s="1">
        <f t="shared" si="7"/>
        <v>9.9666748856781659E-2</v>
      </c>
      <c r="AC116" s="1">
        <f t="shared" si="7"/>
        <v>8.9394359575466556E-2</v>
      </c>
      <c r="AD116" s="1">
        <f t="shared" si="7"/>
        <v>8.017726655443258E-2</v>
      </c>
      <c r="AE116" s="1">
        <f t="shared" si="7"/>
        <v>7.8571357260991084E-2</v>
      </c>
      <c r="AF116" s="1">
        <f t="shared" si="7"/>
        <v>8.3884128102168318E-2</v>
      </c>
    </row>
    <row r="117" spans="1:32" x14ac:dyDescent="0.25">
      <c r="A117" s="1">
        <f t="shared" si="5"/>
        <v>10.299999999999979</v>
      </c>
      <c r="B117" s="1">
        <f>IFERROR(($A117^(bcpe_charts!B$7-1)*bcpe_charts!B$8*EXP(-0.5*ABS(IF(bcpe_charts!B$7&lt;&gt;0, (($A117/bcpe_charts!B$5)^bcpe_charts!B$7-1)/(bcpe_charts!B$7*bcpe_charts!B$6), LN($A117/bcpe_charts!B$5)/bcpe_charts!B$6)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9.8922131422635392E-29</v>
      </c>
      <c r="C117" s="1">
        <f>IFERROR(($A117^(bcpe_charts!C$7-1)*bcpe_charts!C$8*EXP(-0.5*ABS(IF(bcpe_charts!C$7&lt;&gt;0, (($A117/bcpe_charts!C$5)^bcpe_charts!C$7-1)/(bcpe_charts!C$7*bcpe_charts!C$6), LN($A117/bcpe_charts!C$5)/bcpe_charts!C$6)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1.628633987770331E-49</v>
      </c>
      <c r="N117" s="1">
        <v>23.5</v>
      </c>
      <c r="O117" s="1">
        <f t="shared" si="6"/>
        <v>0.1025839827873169</v>
      </c>
      <c r="P117" s="1">
        <f t="shared" si="6"/>
        <v>0.10202544885096007</v>
      </c>
      <c r="Q117" s="1">
        <f t="shared" si="6"/>
        <v>0.10014903464899667</v>
      </c>
      <c r="R117" s="1">
        <f t="shared" si="6"/>
        <v>9.757996894146663E-2</v>
      </c>
      <c r="S117" s="1">
        <f t="shared" si="6"/>
        <v>8.9910949647918556E-2</v>
      </c>
      <c r="T117" s="1">
        <f t="shared" si="6"/>
        <v>8.7877038110435068E-2</v>
      </c>
      <c r="U117" s="1">
        <f t="shared" si="6"/>
        <v>8.5089914910387518E-2</v>
      </c>
      <c r="V117" s="1">
        <f t="shared" si="6"/>
        <v>8.2968760655658946E-2</v>
      </c>
      <c r="W117" s="1">
        <f t="shared" si="6"/>
        <v>6.2100196205839529E-2</v>
      </c>
      <c r="X117" s="1">
        <v>23.5</v>
      </c>
      <c r="Y117" s="1">
        <f t="shared" si="7"/>
        <v>0.10739371309618988</v>
      </c>
      <c r="Z117" s="1">
        <f t="shared" si="7"/>
        <v>0.113299430132644</v>
      </c>
      <c r="AA117" s="1">
        <f t="shared" si="7"/>
        <v>0.10058986388222957</v>
      </c>
      <c r="AB117" s="1">
        <f t="shared" si="7"/>
        <v>9.6353717888565463E-2</v>
      </c>
      <c r="AC117" s="1">
        <f t="shared" si="7"/>
        <v>9.0319900570762252E-2</v>
      </c>
      <c r="AD117" s="1">
        <f t="shared" si="7"/>
        <v>7.8552644250080433E-2</v>
      </c>
      <c r="AE117" s="1">
        <f t="shared" si="7"/>
        <v>7.5696168913728101E-2</v>
      </c>
      <c r="AF117" s="1">
        <f t="shared" si="7"/>
        <v>8.2756831817883528E-2</v>
      </c>
    </row>
    <row r="118" spans="1:32" x14ac:dyDescent="0.25">
      <c r="A118" s="1">
        <f t="shared" si="5"/>
        <v>10.399999999999979</v>
      </c>
      <c r="B118" s="1">
        <f>IFERROR(($A118^(bcpe_charts!B$7-1)*bcpe_charts!B$8*EXP(-0.5*ABS(IF(bcpe_charts!B$7&lt;&gt;0, (($A118/bcpe_charts!B$5)^bcpe_charts!B$7-1)/(bcpe_charts!B$7*bcpe_charts!B$6), LN($A118/bcpe_charts!B$5)/bcpe_charts!B$6)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1.4874340858764279E-27</v>
      </c>
      <c r="C118" s="1">
        <f>IFERROR(($A118^(bcpe_charts!C$7-1)*bcpe_charts!C$8*EXP(-0.5*ABS(IF(bcpe_charts!C$7&lt;&gt;0, (($A118/bcpe_charts!C$5)^bcpe_charts!C$7-1)/(bcpe_charts!C$7*bcpe_charts!C$6), LN($A118/bcpe_charts!C$5)/bcpe_charts!C$6)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3.4755769531065497E-47</v>
      </c>
      <c r="N118" s="1">
        <v>24</v>
      </c>
      <c r="O118" s="1">
        <f t="shared" si="6"/>
        <v>9.5724164393028333E-2</v>
      </c>
      <c r="P118" s="1">
        <f t="shared" si="6"/>
        <v>9.5850125288620844E-2</v>
      </c>
      <c r="Q118" s="1">
        <f t="shared" si="6"/>
        <v>9.5047670429804929E-2</v>
      </c>
      <c r="R118" s="1">
        <f t="shared" si="6"/>
        <v>9.3292888205049829E-2</v>
      </c>
      <c r="S118" s="1">
        <f t="shared" si="6"/>
        <v>8.7623176295019742E-2</v>
      </c>
      <c r="T118" s="1">
        <f t="shared" si="6"/>
        <v>8.6003374849801251E-2</v>
      </c>
      <c r="U118" s="1">
        <f t="shared" si="6"/>
        <v>8.3722838443767364E-2</v>
      </c>
      <c r="V118" s="1">
        <f t="shared" si="6"/>
        <v>8.1945597830337683E-2</v>
      </c>
      <c r="W118" s="1">
        <f t="shared" si="6"/>
        <v>6.3034558824736978E-2</v>
      </c>
      <c r="X118" s="1">
        <v>24</v>
      </c>
      <c r="Y118" s="1">
        <f t="shared" si="7"/>
        <v>8.9155312462089992E-2</v>
      </c>
      <c r="Z118" s="1">
        <f t="shared" si="7"/>
        <v>0.10230257870557742</v>
      </c>
      <c r="AA118" s="1">
        <f t="shared" si="7"/>
        <v>9.5398188909180393E-2</v>
      </c>
      <c r="AB118" s="1">
        <f t="shared" si="7"/>
        <v>9.2187303714786326E-2</v>
      </c>
      <c r="AC118" s="1">
        <f t="shared" si="7"/>
        <v>8.9791913532996925E-2</v>
      </c>
      <c r="AD118" s="1">
        <f t="shared" si="7"/>
        <v>7.6264271497901312E-2</v>
      </c>
      <c r="AE118" s="1">
        <f t="shared" si="7"/>
        <v>7.2553112931406968E-2</v>
      </c>
      <c r="AF118" s="1">
        <f t="shared" si="7"/>
        <v>8.0583615018823329E-2</v>
      </c>
    </row>
    <row r="119" spans="1:32" x14ac:dyDescent="0.25">
      <c r="A119" s="1">
        <f t="shared" si="5"/>
        <v>10.499999999999979</v>
      </c>
      <c r="B119" s="1">
        <f>IFERROR(($A119^(bcpe_charts!B$7-1)*bcpe_charts!B$8*EXP(-0.5*ABS(IF(bcpe_charts!B$7&lt;&gt;0, (($A119/bcpe_charts!B$5)^bcpe_charts!B$7-1)/(bcpe_charts!B$7*bcpe_charts!B$6), LN($A119/bcpe_charts!B$5)/bcpe_charts!B$6)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1.9729035885991625E-26</v>
      </c>
      <c r="C119" s="1">
        <f>IFERROR(($A119^(bcpe_charts!C$7-1)*bcpe_charts!C$8*EXP(-0.5*ABS(IF(bcpe_charts!C$7&lt;&gt;0, (($A119/bcpe_charts!C$5)^bcpe_charts!C$7-1)/(bcpe_charts!C$7*bcpe_charts!C$6), LN($A119/bcpe_charts!C$5)/bcpe_charts!C$6)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5.6141686306641595E-45</v>
      </c>
      <c r="N119" s="1">
        <v>24.5</v>
      </c>
      <c r="O119" s="1">
        <f t="shared" si="6"/>
        <v>8.8276045071915193E-2</v>
      </c>
      <c r="P119" s="1">
        <f t="shared" si="6"/>
        <v>8.9064386145093821E-2</v>
      </c>
      <c r="Q119" s="1">
        <f t="shared" si="6"/>
        <v>8.9447651640700884E-2</v>
      </c>
      <c r="R119" s="1">
        <f t="shared" si="6"/>
        <v>8.8597189763643378E-2</v>
      </c>
      <c r="S119" s="1">
        <f t="shared" si="6"/>
        <v>8.4460659451892253E-2</v>
      </c>
      <c r="T119" s="1">
        <f t="shared" si="6"/>
        <v>8.3214857566069736E-2</v>
      </c>
      <c r="U119" s="1">
        <f t="shared" si="6"/>
        <v>8.1409104153070261E-2</v>
      </c>
      <c r="V119" s="1">
        <f t="shared" si="6"/>
        <v>7.9964793105980189E-2</v>
      </c>
      <c r="W119" s="1">
        <f t="shared" si="6"/>
        <v>6.3203809842850261E-2</v>
      </c>
      <c r="X119" s="1">
        <v>24.5</v>
      </c>
      <c r="Y119" s="1">
        <f t="shared" si="7"/>
        <v>7.3909541720136862E-2</v>
      </c>
      <c r="Z119" s="1">
        <f t="shared" si="7"/>
        <v>9.1057296319462244E-2</v>
      </c>
      <c r="AA119" s="1">
        <f t="shared" si="7"/>
        <v>8.9395832817029161E-2</v>
      </c>
      <c r="AB119" s="1">
        <f t="shared" si="7"/>
        <v>8.7721011778282079E-2</v>
      </c>
      <c r="AC119" s="1">
        <f t="shared" si="7"/>
        <v>8.8015473300473906E-2</v>
      </c>
      <c r="AD119" s="1">
        <f t="shared" si="7"/>
        <v>7.3597376152266109E-2</v>
      </c>
      <c r="AE119" s="1">
        <f t="shared" si="7"/>
        <v>6.9364987203915693E-2</v>
      </c>
      <c r="AF119" s="1">
        <f t="shared" si="7"/>
        <v>7.7734989729314405E-2</v>
      </c>
    </row>
    <row r="120" spans="1:32" x14ac:dyDescent="0.25">
      <c r="A120" s="1">
        <f t="shared" si="5"/>
        <v>10.599999999999978</v>
      </c>
      <c r="B120" s="1">
        <f>IFERROR(($A120^(bcpe_charts!B$7-1)*bcpe_charts!B$8*EXP(-0.5*ABS(IF(bcpe_charts!B$7&lt;&gt;0, (($A120/bcpe_charts!B$5)^bcpe_charts!B$7-1)/(bcpe_charts!B$7*bcpe_charts!B$6), LN($A120/bcpe_charts!B$5)/bcpe_charts!B$6)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2.3234440524530095E-25</v>
      </c>
      <c r="C120" s="1">
        <f>IFERROR(($A120^(bcpe_charts!C$7-1)*bcpe_charts!C$8*EXP(-0.5*ABS(IF(bcpe_charts!C$7&lt;&gt;0, (($A120/bcpe_charts!C$5)^bcpe_charts!C$7-1)/(bcpe_charts!C$7*bcpe_charts!C$6), LN($A120/bcpe_charts!C$5)/bcpe_charts!C$6)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6.9754722508245064E-43</v>
      </c>
      <c r="N120" s="1">
        <v>25</v>
      </c>
      <c r="O120" s="1">
        <f t="shared" si="6"/>
        <v>8.050683565252606E-2</v>
      </c>
      <c r="P120" s="1">
        <f t="shared" si="6"/>
        <v>8.188260894155093E-2</v>
      </c>
      <c r="Q120" s="1">
        <f t="shared" si="6"/>
        <v>8.3388306835131043E-2</v>
      </c>
      <c r="R120" s="1">
        <f t="shared" si="6"/>
        <v>8.3518752628871554E-2</v>
      </c>
      <c r="S120" s="1">
        <f t="shared" si="6"/>
        <v>8.0771752156736307E-2</v>
      </c>
      <c r="T120" s="1">
        <f t="shared" si="6"/>
        <v>7.9827271714310796E-2</v>
      </c>
      <c r="U120" s="1">
        <f t="shared" si="6"/>
        <v>7.8432076978811133E-2</v>
      </c>
      <c r="V120" s="1">
        <f t="shared" si="6"/>
        <v>7.7288784912845451E-2</v>
      </c>
      <c r="W120" s="1">
        <f t="shared" si="6"/>
        <v>6.27224269295657E-2</v>
      </c>
      <c r="X120" s="1">
        <v>25</v>
      </c>
      <c r="Y120" s="1">
        <f t="shared" si="7"/>
        <v>6.1343143762719994E-2</v>
      </c>
      <c r="Z120" s="1">
        <f t="shared" si="7"/>
        <v>8.0212218494794665E-2</v>
      </c>
      <c r="AA120" s="1">
        <f t="shared" si="7"/>
        <v>8.2869308094955033E-2</v>
      </c>
      <c r="AB120" s="1">
        <f t="shared" si="7"/>
        <v>8.3260553389665093E-2</v>
      </c>
      <c r="AC120" s="1">
        <f t="shared" si="7"/>
        <v>8.5217922606469015E-2</v>
      </c>
      <c r="AD120" s="1">
        <f t="shared" si="7"/>
        <v>7.0772564338632923E-2</v>
      </c>
      <c r="AE120" s="1">
        <f t="shared" si="7"/>
        <v>6.6263195754037038E-2</v>
      </c>
      <c r="AF120" s="1">
        <f t="shared" si="7"/>
        <v>7.4516689444687104E-2</v>
      </c>
    </row>
    <row r="121" spans="1:32" x14ac:dyDescent="0.25">
      <c r="A121" s="1">
        <f t="shared" si="5"/>
        <v>10.699999999999978</v>
      </c>
      <c r="B121" s="1">
        <f>IFERROR(($A121^(bcpe_charts!B$7-1)*bcpe_charts!B$8*EXP(-0.5*ABS(IF(bcpe_charts!B$7&lt;&gt;0, (($A121/bcpe_charts!B$5)^bcpe_charts!B$7-1)/(bcpe_charts!B$7*bcpe_charts!B$6), LN($A121/bcpe_charts!B$5)/bcpe_charts!B$6)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2.4444587622976517E-24</v>
      </c>
      <c r="C121" s="1">
        <f>IFERROR(($A121^(bcpe_charts!C$7-1)*bcpe_charts!C$8*EXP(-0.5*ABS(IF(bcpe_charts!C$7&lt;&gt;0, (($A121/bcpe_charts!C$5)^bcpe_charts!C$7-1)/(bcpe_charts!C$7*bcpe_charts!C$6), LN($A121/bcpe_charts!C$5)/bcpe_charts!C$6)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6.7672741431247344E-41</v>
      </c>
      <c r="N121" s="1">
        <v>25.5</v>
      </c>
      <c r="O121" s="1">
        <f t="shared" si="6"/>
        <v>7.2678439780659437E-2</v>
      </c>
      <c r="P121" s="1">
        <f t="shared" si="6"/>
        <v>7.4541119150741034E-2</v>
      </c>
      <c r="Q121" s="1">
        <f t="shared" si="6"/>
        <v>7.7035313728633453E-2</v>
      </c>
      <c r="R121" s="1">
        <f t="shared" si="6"/>
        <v>7.8098809258986421E-2</v>
      </c>
      <c r="S121" s="1">
        <f t="shared" si="6"/>
        <v>7.6889420051560048E-2</v>
      </c>
      <c r="T121" s="1">
        <f t="shared" si="6"/>
        <v>7.6163640260114657E-2</v>
      </c>
      <c r="U121" s="1">
        <f t="shared" si="6"/>
        <v>7.5060819752422112E-2</v>
      </c>
      <c r="V121" s="1">
        <f t="shared" si="6"/>
        <v>7.4163420749030248E-2</v>
      </c>
      <c r="W121" s="1">
        <f t="shared" si="6"/>
        <v>6.1707984290676303E-2</v>
      </c>
      <c r="X121" s="1">
        <v>25.5</v>
      </c>
      <c r="Y121" s="1">
        <f t="shared" si="7"/>
        <v>5.1053071020269028E-2</v>
      </c>
      <c r="Z121" s="1">
        <f t="shared" si="7"/>
        <v>7.0124715973083451E-2</v>
      </c>
      <c r="AA121" s="1">
        <f t="shared" si="7"/>
        <v>7.6092832018341508E-2</v>
      </c>
      <c r="AB121" s="1">
        <f t="shared" si="7"/>
        <v>7.8644810289054415E-2</v>
      </c>
      <c r="AC121" s="1">
        <f t="shared" si="7"/>
        <v>8.1631174753117236E-2</v>
      </c>
      <c r="AD121" s="1">
        <f t="shared" si="7"/>
        <v>6.7953068068524455E-2</v>
      </c>
      <c r="AE121" s="1">
        <f t="shared" si="7"/>
        <v>6.3314954050311359E-2</v>
      </c>
      <c r="AF121" s="1">
        <f t="shared" si="7"/>
        <v>7.1170538678234765E-2</v>
      </c>
    </row>
    <row r="122" spans="1:32" x14ac:dyDescent="0.25">
      <c r="A122" s="1">
        <f t="shared" si="5"/>
        <v>10.799999999999978</v>
      </c>
      <c r="B122" s="1">
        <f>IFERROR(($A122^(bcpe_charts!B$7-1)*bcpe_charts!B$8*EXP(-0.5*ABS(IF(bcpe_charts!B$7&lt;&gt;0, (($A122/bcpe_charts!B$5)^bcpe_charts!B$7-1)/(bcpe_charts!B$7*bcpe_charts!B$6), LN($A122/bcpe_charts!B$5)/bcpe_charts!B$6)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2.3108202653700196E-23</v>
      </c>
      <c r="C122" s="1">
        <f>IFERROR(($A122^(bcpe_charts!C$7-1)*bcpe_charts!C$8*EXP(-0.5*ABS(IF(bcpe_charts!C$7&lt;&gt;0, (($A122/bcpe_charts!C$5)^bcpe_charts!C$7-1)/(bcpe_charts!C$7*bcpe_charts!C$6), LN($A122/bcpe_charts!C$5)/bcpe_charts!C$6)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5.1988700468560087E-39</v>
      </c>
      <c r="N122" s="1">
        <v>26</v>
      </c>
      <c r="O122" s="1">
        <f t="shared" si="6"/>
        <v>6.5014975225615557E-2</v>
      </c>
      <c r="P122" s="1">
        <f t="shared" si="6"/>
        <v>6.7254524275803806E-2</v>
      </c>
      <c r="Q122" s="1">
        <f t="shared" si="6"/>
        <v>7.0568982790645426E-2</v>
      </c>
      <c r="R122" s="1">
        <f t="shared" si="6"/>
        <v>7.2465243425986675E-2</v>
      </c>
      <c r="S122" s="1">
        <f t="shared" si="6"/>
        <v>7.2809439688668362E-2</v>
      </c>
      <c r="T122" s="1">
        <f t="shared" si="6"/>
        <v>7.236087351115382E-2</v>
      </c>
      <c r="U122" s="1">
        <f t="shared" si="6"/>
        <v>7.1557506382686181E-2</v>
      </c>
      <c r="V122" s="1">
        <f t="shared" si="6"/>
        <v>7.0836952175262827E-2</v>
      </c>
      <c r="W122" s="1">
        <f t="shared" si="6"/>
        <v>6.0273816516534566E-2</v>
      </c>
      <c r="X122" s="1">
        <v>26</v>
      </c>
      <c r="Y122" s="1">
        <f t="shared" si="7"/>
        <v>4.2646854891108595E-2</v>
      </c>
      <c r="Z122" s="1">
        <f t="shared" si="7"/>
        <v>6.0968981688741389E-2</v>
      </c>
      <c r="AA122" s="1">
        <f t="shared" si="7"/>
        <v>6.9296026144529788E-2</v>
      </c>
      <c r="AB122" s="1">
        <f t="shared" si="7"/>
        <v>7.3841208426588423E-2</v>
      </c>
      <c r="AC122" s="1">
        <f t="shared" si="7"/>
        <v>7.7467780479493126E-2</v>
      </c>
      <c r="AD122" s="1">
        <f t="shared" si="7"/>
        <v>6.5249569519633552E-2</v>
      </c>
      <c r="AE122" s="1">
        <f t="shared" si="7"/>
        <v>6.0543219088165991E-2</v>
      </c>
      <c r="AF122" s="1">
        <f t="shared" si="7"/>
        <v>6.7889361361774619E-2</v>
      </c>
    </row>
    <row r="123" spans="1:32" x14ac:dyDescent="0.25">
      <c r="A123" s="1">
        <f t="shared" si="5"/>
        <v>10.899999999999977</v>
      </c>
      <c r="B123" s="1">
        <f>IFERROR(($A123^(bcpe_charts!B$7-1)*bcpe_charts!B$8*EXP(-0.5*ABS(IF(bcpe_charts!B$7&lt;&gt;0, (($A123/bcpe_charts!B$5)^bcpe_charts!B$7-1)/(bcpe_charts!B$7*bcpe_charts!B$6), LN($A123/bcpe_charts!B$5)/bcpe_charts!B$6)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1.973534759318048E-22</v>
      </c>
      <c r="C123" s="1">
        <f>IFERROR(($A123^(bcpe_charts!C$7-1)*bcpe_charts!C$8*EXP(-0.5*ABS(IF(bcpe_charts!C$7&lt;&gt;0, (($A123/bcpe_charts!C$5)^bcpe_charts!C$7-1)/(bcpe_charts!C$7*bcpe_charts!C$6), LN($A123/bcpe_charts!C$5)/bcpe_charts!C$6)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3.2045942652389731E-37</v>
      </c>
      <c r="N123" s="1">
        <v>26.5</v>
      </c>
      <c r="O123" s="1">
        <f t="shared" si="6"/>
        <v>5.769096480763139E-2</v>
      </c>
      <c r="P123" s="1">
        <f t="shared" si="6"/>
        <v>6.0198659629775539E-2</v>
      </c>
      <c r="Q123" s="1">
        <f t="shared" si="6"/>
        <v>6.4153425748163503E-2</v>
      </c>
      <c r="R123" s="1">
        <f t="shared" si="6"/>
        <v>6.6755699241575581E-2</v>
      </c>
      <c r="S123" s="1">
        <f t="shared" si="6"/>
        <v>6.8550674080567836E-2</v>
      </c>
      <c r="T123" s="1">
        <f t="shared" si="6"/>
        <v>6.8388113986298529E-2</v>
      </c>
      <c r="U123" s="1">
        <f t="shared" si="6"/>
        <v>6.7926388234174503E-2</v>
      </c>
      <c r="V123" s="1">
        <f t="shared" si="6"/>
        <v>6.7428359279532793E-2</v>
      </c>
      <c r="W123" s="1">
        <f t="shared" si="6"/>
        <v>5.852444866938325E-2</v>
      </c>
      <c r="X123" s="1">
        <v>26.5</v>
      </c>
      <c r="Y123" s="1">
        <f t="shared" si="7"/>
        <v>3.5778221561664124E-2</v>
      </c>
      <c r="Z123" s="1">
        <f t="shared" si="7"/>
        <v>5.2802191905025227E-2</v>
      </c>
      <c r="AA123" s="1">
        <f t="shared" si="7"/>
        <v>6.2658488698140502E-2</v>
      </c>
      <c r="AB123" s="1">
        <f t="shared" si="7"/>
        <v>6.8892415766985141E-2</v>
      </c>
      <c r="AC123" s="1">
        <f t="shared" si="7"/>
        <v>7.2915684553925664E-2</v>
      </c>
      <c r="AD123" s="1">
        <f t="shared" si="7"/>
        <v>6.2649850176689934E-2</v>
      </c>
      <c r="AE123" s="1">
        <f t="shared" si="7"/>
        <v>5.7936570012008477E-2</v>
      </c>
      <c r="AF123" s="1">
        <f t="shared" si="7"/>
        <v>6.4740144760331561E-2</v>
      </c>
    </row>
    <row r="124" spans="1:32" x14ac:dyDescent="0.25">
      <c r="A124" s="1">
        <f t="shared" si="5"/>
        <v>10.999999999999977</v>
      </c>
      <c r="B124" s="1">
        <f>IFERROR(($A124^(bcpe_charts!B$7-1)*bcpe_charts!B$8*EXP(-0.5*ABS(IF(bcpe_charts!B$7&lt;&gt;0, (($A124/bcpe_charts!B$5)^bcpe_charts!B$7-1)/(bcpe_charts!B$7*bcpe_charts!B$6), LN($A124/bcpe_charts!B$5)/bcpe_charts!B$6)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1.5305370384522786E-21</v>
      </c>
      <c r="C124" s="1">
        <f>IFERROR(($A124^(bcpe_charts!C$7-1)*bcpe_charts!C$8*EXP(-0.5*ABS(IF(bcpe_charts!C$7&lt;&gt;0, (($A124/bcpe_charts!C$5)^bcpe_charts!C$7-1)/(bcpe_charts!C$7*bcpe_charts!C$6), LN($A124/bcpe_charts!C$5)/bcpe_charts!C$6)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1.6045692373199957E-35</v>
      </c>
      <c r="N124" s="1">
        <v>27</v>
      </c>
      <c r="O124" s="1">
        <f t="shared" si="6"/>
        <v>5.0830201079616527E-2</v>
      </c>
      <c r="P124" s="1">
        <f t="shared" si="6"/>
        <v>5.3505719481877601E-2</v>
      </c>
      <c r="Q124" s="1">
        <f t="shared" si="6"/>
        <v>5.7924427008186487E-2</v>
      </c>
      <c r="R124" s="1">
        <f t="shared" si="6"/>
        <v>6.1095681384850498E-2</v>
      </c>
      <c r="S124" s="1">
        <f t="shared" si="6"/>
        <v>6.4183051902449759E-2</v>
      </c>
      <c r="T124" s="1">
        <f t="shared" si="6"/>
        <v>6.429457261604804E-2</v>
      </c>
      <c r="U124" s="1">
        <f t="shared" si="6"/>
        <v>6.4172220990001319E-2</v>
      </c>
      <c r="V124" s="1">
        <f t="shared" si="6"/>
        <v>6.3906368008582959E-2</v>
      </c>
      <c r="W124" s="1">
        <f t="shared" si="6"/>
        <v>5.655333229751338E-2</v>
      </c>
      <c r="X124" s="1">
        <v>27</v>
      </c>
      <c r="Y124" s="1">
        <f t="shared" si="7"/>
        <v>3.0155642391757952E-2</v>
      </c>
      <c r="Z124" s="1">
        <f t="shared" si="7"/>
        <v>4.5609013246971399E-2</v>
      </c>
      <c r="AA124" s="1">
        <f t="shared" si="7"/>
        <v>5.6311986979768899E-2</v>
      </c>
      <c r="AB124" s="1">
        <f t="shared" si="7"/>
        <v>6.3870452070834791E-2</v>
      </c>
      <c r="AC124" s="1">
        <f t="shared" si="7"/>
        <v>6.8140762091486243E-2</v>
      </c>
      <c r="AD124" s="1">
        <f t="shared" si="7"/>
        <v>6.0088367123963392E-2</v>
      </c>
      <c r="AE124" s="1">
        <f t="shared" si="7"/>
        <v>5.5465243587244549E-2</v>
      </c>
      <c r="AF124" s="1">
        <f t="shared" si="7"/>
        <v>6.1640534125306144E-2</v>
      </c>
    </row>
    <row r="125" spans="1:32" x14ac:dyDescent="0.25">
      <c r="A125" s="1">
        <f t="shared" si="5"/>
        <v>11.099999999999977</v>
      </c>
      <c r="B125" s="1">
        <f>IFERROR(($A125^(bcpe_charts!B$7-1)*bcpe_charts!B$8*EXP(-0.5*ABS(IF(bcpe_charts!B$7&lt;&gt;0, (($A125/bcpe_charts!B$5)^bcpe_charts!B$7-1)/(bcpe_charts!B$7*bcpe_charts!B$6), LN($A125/bcpe_charts!B$5)/bcpe_charts!B$6)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1.0830804645117248E-20</v>
      </c>
      <c r="C125" s="1">
        <f>IFERROR(($A125^(bcpe_charts!C$7-1)*bcpe_charts!C$8*EXP(-0.5*ABS(IF(bcpe_charts!C$7&lt;&gt;0, (($A125/bcpe_charts!C$5)^bcpe_charts!C$7-1)/(bcpe_charts!C$7*bcpe_charts!C$6), LN($A125/bcpe_charts!C$5)/bcpe_charts!C$6)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6.6020944422672422E-34</v>
      </c>
      <c r="N125" s="1">
        <v>27.5</v>
      </c>
      <c r="O125" s="1">
        <f t="shared" si="6"/>
        <v>4.4510372193705003E-2</v>
      </c>
      <c r="P125" s="1">
        <f t="shared" si="6"/>
        <v>4.7265961017407328E-2</v>
      </c>
      <c r="Q125" s="1">
        <f t="shared" si="6"/>
        <v>5.1985871907514108E-2</v>
      </c>
      <c r="R125" s="1">
        <f t="shared" si="6"/>
        <v>5.5589889506811235E-2</v>
      </c>
      <c r="S125" s="1">
        <f t="shared" si="6"/>
        <v>5.9783569026796123E-2</v>
      </c>
      <c r="T125" s="1">
        <f t="shared" si="6"/>
        <v>6.0146583817529665E-2</v>
      </c>
      <c r="U125" s="1">
        <f t="shared" si="6"/>
        <v>6.0344152381716282E-2</v>
      </c>
      <c r="V125" s="1">
        <f t="shared" si="6"/>
        <v>6.030353355918195E-2</v>
      </c>
      <c r="W125" s="1">
        <f t="shared" si="6"/>
        <v>5.4442581770925799E-2</v>
      </c>
      <c r="X125" s="1">
        <v>27.5</v>
      </c>
      <c r="Y125" s="1">
        <f t="shared" si="7"/>
        <v>2.5539748926532907E-2</v>
      </c>
      <c r="Z125" s="1">
        <f t="shared" si="7"/>
        <v>3.9331878870309762E-2</v>
      </c>
      <c r="AA125" s="1">
        <f t="shared" si="7"/>
        <v>5.0346103039838878E-2</v>
      </c>
      <c r="AB125" s="1">
        <f t="shared" si="7"/>
        <v>5.885569012296385E-2</v>
      </c>
      <c r="AC125" s="1">
        <f t="shared" si="7"/>
        <v>6.3282197115565292E-2</v>
      </c>
      <c r="AD125" s="1">
        <f t="shared" si="7"/>
        <v>5.75246341329477E-2</v>
      </c>
      <c r="AE125" s="1">
        <f t="shared" si="7"/>
        <v>5.3098197756972915E-2</v>
      </c>
      <c r="AF125" s="1">
        <f t="shared" si="7"/>
        <v>5.8551399316236409E-2</v>
      </c>
    </row>
    <row r="126" spans="1:32" x14ac:dyDescent="0.25">
      <c r="A126" s="1">
        <f t="shared" si="5"/>
        <v>11.199999999999976</v>
      </c>
      <c r="B126" s="1">
        <f>IFERROR(($A126^(bcpe_charts!B$7-1)*bcpe_charts!B$8*EXP(-0.5*ABS(IF(bcpe_charts!B$7&lt;&gt;0, (($A126/bcpe_charts!B$5)^bcpe_charts!B$7-1)/(bcpe_charts!B$7*bcpe_charts!B$6), LN($A126/bcpe_charts!B$5)/bcpe_charts!B$6)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7.0254342693938434E-20</v>
      </c>
      <c r="C126" s="1">
        <f>IFERROR(($A126^(bcpe_charts!C$7-1)*bcpe_charts!C$8*EXP(-0.5*ABS(IF(bcpe_charts!C$7&lt;&gt;0, (($A126/bcpe_charts!C$5)^bcpe_charts!C$7-1)/(bcpe_charts!C$7*bcpe_charts!C$6), LN($A126/bcpe_charts!C$5)/bcpe_charts!C$6)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2.2565609630384844E-32</v>
      </c>
      <c r="N126" s="1">
        <v>28</v>
      </c>
      <c r="O126" s="1">
        <f t="shared" si="6"/>
        <v>3.8770443886837626E-2</v>
      </c>
      <c r="P126" s="1">
        <f t="shared" si="6"/>
        <v>4.1532841144053055E-2</v>
      </c>
      <c r="Q126" s="1">
        <f t="shared" si="6"/>
        <v>4.6410766844708413E-2</v>
      </c>
      <c r="R126" s="1">
        <f t="shared" si="6"/>
        <v>5.0319606220876979E-2</v>
      </c>
      <c r="S126" s="1">
        <f t="shared" si="6"/>
        <v>5.5423821537121151E-2</v>
      </c>
      <c r="T126" s="1">
        <f t="shared" si="6"/>
        <v>5.6009836549237135E-2</v>
      </c>
      <c r="U126" s="1">
        <f t="shared" si="6"/>
        <v>5.6498348266155414E-2</v>
      </c>
      <c r="V126" s="1">
        <f t="shared" si="6"/>
        <v>5.6667575147205149E-2</v>
      </c>
      <c r="W126" s="1">
        <f t="shared" si="6"/>
        <v>5.2265285841131687E-2</v>
      </c>
      <c r="X126" s="1">
        <v>28</v>
      </c>
      <c r="Y126" s="1">
        <f t="shared" si="7"/>
        <v>2.1736716387990955E-2</v>
      </c>
      <c r="Z126" s="1">
        <f t="shared" si="7"/>
        <v>3.3891256396745534E-2</v>
      </c>
      <c r="AA126" s="1">
        <f t="shared" si="7"/>
        <v>4.4815254399135848E-2</v>
      </c>
      <c r="AB126" s="1">
        <f t="shared" si="7"/>
        <v>5.3925310363802451E-2</v>
      </c>
      <c r="AC126" s="1">
        <f t="shared" si="7"/>
        <v>5.8452365636103051E-2</v>
      </c>
      <c r="AD126" s="1">
        <f t="shared" si="7"/>
        <v>5.4937085719570587E-2</v>
      </c>
      <c r="AE126" s="1">
        <f t="shared" si="7"/>
        <v>5.0808158690758873E-2</v>
      </c>
      <c r="AF126" s="1">
        <f t="shared" si="7"/>
        <v>5.5462943396186161E-2</v>
      </c>
    </row>
    <row r="127" spans="1:32" x14ac:dyDescent="0.25">
      <c r="A127" s="1">
        <f t="shared" si="5"/>
        <v>11.299999999999976</v>
      </c>
      <c r="B127" s="1">
        <f>IFERROR(($A127^(bcpe_charts!B$7-1)*bcpe_charts!B$8*EXP(-0.5*ABS(IF(bcpe_charts!B$7&lt;&gt;0, (($A127/bcpe_charts!B$5)^bcpe_charts!B$7-1)/(bcpe_charts!B$7*bcpe_charts!B$6), LN($A127/bcpe_charts!B$5)/bcpe_charts!B$6)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4.1951459342606062E-19</v>
      </c>
      <c r="C127" s="1">
        <f>IFERROR(($A127^(bcpe_charts!C$7-1)*bcpe_charts!C$8*EXP(-0.5*ABS(IF(bcpe_charts!C$7&lt;&gt;0, (($A127/bcpe_charts!C$5)^bcpe_charts!C$7-1)/(bcpe_charts!C$7*bcpe_charts!C$6), LN($A127/bcpe_charts!C$5)/bcpe_charts!C$6)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6.4724406033272931E-31</v>
      </c>
      <c r="N127" s="1">
        <v>28.5</v>
      </c>
      <c r="O127" s="1">
        <f t="shared" si="6"/>
        <v>3.3618887423402334E-2</v>
      </c>
      <c r="P127" s="1">
        <f t="shared" si="6"/>
        <v>3.6329613327617562E-2</v>
      </c>
      <c r="Q127" s="1">
        <f t="shared" si="6"/>
        <v>4.1244681007500061E-2</v>
      </c>
      <c r="R127" s="1">
        <f t="shared" si="6"/>
        <v>4.5343315402094381E-2</v>
      </c>
      <c r="S127" s="1">
        <f t="shared" si="6"/>
        <v>5.1165029024981837E-2</v>
      </c>
      <c r="T127" s="1">
        <f t="shared" si="6"/>
        <v>5.1942702632728065E-2</v>
      </c>
      <c r="U127" s="1">
        <f t="shared" si="6"/>
        <v>5.2687974918140451E-2</v>
      </c>
      <c r="V127" s="1">
        <f t="shared" si="6"/>
        <v>5.3046833612853131E-2</v>
      </c>
      <c r="W127" s="1">
        <f t="shared" si="6"/>
        <v>5.0095758215261542E-2</v>
      </c>
      <c r="X127" s="1">
        <v>28.5</v>
      </c>
      <c r="Y127" s="1">
        <f t="shared" si="7"/>
        <v>1.8590779814527877E-2</v>
      </c>
      <c r="Z127" s="1">
        <f t="shared" si="7"/>
        <v>2.9198829318419217E-2</v>
      </c>
      <c r="AA127" s="1">
        <f t="shared" si="7"/>
        <v>3.9745883489583321E-2</v>
      </c>
      <c r="AB127" s="1">
        <f t="shared" si="7"/>
        <v>4.9146945507128857E-2</v>
      </c>
      <c r="AC127" s="1">
        <f t="shared" si="7"/>
        <v>5.3738554214683432E-2</v>
      </c>
      <c r="AD127" s="1">
        <f t="shared" si="7"/>
        <v>5.2317929924932831E-2</v>
      </c>
      <c r="AE127" s="1">
        <f t="shared" si="7"/>
        <v>4.8573186684648377E-2</v>
      </c>
      <c r="AF127" s="1">
        <f t="shared" si="7"/>
        <v>5.2381095046314892E-2</v>
      </c>
    </row>
    <row r="128" spans="1:32" x14ac:dyDescent="0.25">
      <c r="A128" s="1">
        <f t="shared" si="5"/>
        <v>11.399999999999975</v>
      </c>
      <c r="B128" s="1">
        <f>IFERROR(($A128^(bcpe_charts!B$7-1)*bcpe_charts!B$8*EXP(-0.5*ABS(IF(bcpe_charts!B$7&lt;&gt;0, (($A128/bcpe_charts!B$5)^bcpe_charts!B$7-1)/(bcpe_charts!B$7*bcpe_charts!B$6), LN($A128/bcpe_charts!B$5)/bcpe_charts!B$6)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2.3154934863424937E-18</v>
      </c>
      <c r="C128" s="1">
        <f>IFERROR(($A128^(bcpe_charts!C$7-1)*bcpe_charts!C$8*EXP(-0.5*ABS(IF(bcpe_charts!C$7&lt;&gt;0, (($A128/bcpe_charts!C$5)^bcpe_charts!C$7-1)/(bcpe_charts!C$7*bcpe_charts!C$6), LN($A128/bcpe_charts!C$5)/bcpe_charts!C$6)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1.5728517026858821E-29</v>
      </c>
      <c r="N128" s="1">
        <v>29</v>
      </c>
      <c r="O128" s="1">
        <f t="shared" si="6"/>
        <v>2.9041595158566674E-2</v>
      </c>
      <c r="P128" s="1">
        <f t="shared" si="6"/>
        <v>3.1656147386317182E-2</v>
      </c>
      <c r="Q128" s="1">
        <f t="shared" si="6"/>
        <v>3.6510266156523218E-2</v>
      </c>
      <c r="R128" s="1">
        <f t="shared" si="6"/>
        <v>4.0699034059862617E-2</v>
      </c>
      <c r="S128" s="1">
        <f t="shared" si="6"/>
        <v>4.7056346287373839E-2</v>
      </c>
      <c r="T128" s="1">
        <f t="shared" si="6"/>
        <v>4.7993638717517384E-2</v>
      </c>
      <c r="U128" s="1">
        <f t="shared" si="6"/>
        <v>4.8959208465560171E-2</v>
      </c>
      <c r="V128" s="1">
        <f t="shared" si="6"/>
        <v>4.9484929734001724E-2</v>
      </c>
      <c r="W128" s="1">
        <f t="shared" si="6"/>
        <v>4.7950668456233907E-2</v>
      </c>
      <c r="X128" s="1">
        <v>29</v>
      </c>
      <c r="Y128" s="1">
        <f t="shared" si="7"/>
        <v>1.5977216098340439E-2</v>
      </c>
      <c r="Z128" s="1">
        <f t="shared" si="7"/>
        <v>2.5165728664069038E-2</v>
      </c>
      <c r="AA128" s="1">
        <f t="shared" si="7"/>
        <v>3.5143130353549698E-2</v>
      </c>
      <c r="AB128" s="1">
        <f t="shared" si="7"/>
        <v>4.4575605220881456E-2</v>
      </c>
      <c r="AC128" s="1">
        <f t="shared" si="7"/>
        <v>4.9205654477920392E-2</v>
      </c>
      <c r="AD128" s="1">
        <f t="shared" si="7"/>
        <v>4.9669340394391324E-2</v>
      </c>
      <c r="AE128" s="1">
        <f t="shared" si="7"/>
        <v>4.6376971519658694E-2</v>
      </c>
      <c r="AF128" s="1">
        <f t="shared" si="7"/>
        <v>4.9320248129790953E-2</v>
      </c>
    </row>
    <row r="129" spans="1:32" x14ac:dyDescent="0.25">
      <c r="A129" s="1">
        <f t="shared" si="5"/>
        <v>11.499999999999975</v>
      </c>
      <c r="B129" s="1">
        <f>IFERROR(($A129^(bcpe_charts!B$7-1)*bcpe_charts!B$8*EXP(-0.5*ABS(IF(bcpe_charts!B$7&lt;&gt;0, (($A129/bcpe_charts!B$5)^bcpe_charts!B$7-1)/(bcpe_charts!B$7*bcpe_charts!B$6), LN($A129/bcpe_charts!B$5)/bcpe_charts!B$6)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1.185838962933101E-17</v>
      </c>
      <c r="C129" s="1">
        <f>IFERROR(($A129^(bcpe_charts!C$7-1)*bcpe_charts!C$8*EXP(-0.5*ABS(IF(bcpe_charts!C$7&lt;&gt;0, (($A129/bcpe_charts!C$5)^bcpe_charts!C$7-1)/(bcpe_charts!C$7*bcpe_charts!C$6), LN($A129/bcpe_charts!C$5)/bcpe_charts!C$6)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3.2673613827228816E-28</v>
      </c>
      <c r="N129" s="1">
        <v>29.5</v>
      </c>
      <c r="O129" s="1">
        <f t="shared" si="6"/>
        <v>2.5008856515307022E-2</v>
      </c>
      <c r="P129" s="1">
        <f t="shared" si="6"/>
        <v>2.7495247486026265E-2</v>
      </c>
      <c r="Q129" s="1">
        <f t="shared" si="6"/>
        <v>3.2212011499899558E-2</v>
      </c>
      <c r="R129" s="1">
        <f t="shared" si="6"/>
        <v>3.640743299195108E-2</v>
      </c>
      <c r="S129" s="1">
        <f t="shared" si="6"/>
        <v>4.3134887490622463E-2</v>
      </c>
      <c r="T129" s="1">
        <f t="shared" si="6"/>
        <v>4.4200581484455999E-2</v>
      </c>
      <c r="U129" s="1">
        <f t="shared" si="6"/>
        <v>4.53497870766797E-2</v>
      </c>
      <c r="V129" s="1">
        <f t="shared" si="6"/>
        <v>4.6018635929357746E-2</v>
      </c>
      <c r="W129" s="1">
        <f t="shared" si="6"/>
        <v>4.5816328659394875E-2</v>
      </c>
      <c r="X129" s="1">
        <v>29.5</v>
      </c>
      <c r="Y129" s="1">
        <f t="shared" si="7"/>
        <v>1.3796269408020157E-2</v>
      </c>
      <c r="Z129" s="1">
        <f t="shared" si="7"/>
        <v>2.1707379780103876E-2</v>
      </c>
      <c r="AA129" s="1">
        <f t="shared" si="7"/>
        <v>3.0996644540383606E-2</v>
      </c>
      <c r="AB129" s="1">
        <f t="shared" si="7"/>
        <v>4.0252754774696503E-2</v>
      </c>
      <c r="AC129" s="1">
        <f t="shared" si="7"/>
        <v>4.4899294987652577E-2</v>
      </c>
      <c r="AD129" s="1">
        <f t="shared" si="7"/>
        <v>4.7000474272549136E-2</v>
      </c>
      <c r="AE129" s="1">
        <f t="shared" si="7"/>
        <v>4.4208532841515845E-2</v>
      </c>
      <c r="AF129" s="1">
        <f t="shared" si="7"/>
        <v>4.6298765385783563E-2</v>
      </c>
    </row>
    <row r="130" spans="1:32" x14ac:dyDescent="0.25">
      <c r="A130" s="1">
        <f t="shared" si="5"/>
        <v>11.599999999999975</v>
      </c>
      <c r="B130" s="1">
        <f>IFERROR(($A130^(bcpe_charts!B$7-1)*bcpe_charts!B$8*EXP(-0.5*ABS(IF(bcpe_charts!B$7&lt;&gt;0, (($A130/bcpe_charts!B$5)^bcpe_charts!B$7-1)/(bcpe_charts!B$7*bcpe_charts!B$6), LN($A130/bcpe_charts!B$5)/bcpe_charts!B$6)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5.6554178343874698E-17</v>
      </c>
      <c r="C130" s="1">
        <f>IFERROR(($A130^(bcpe_charts!C$7-1)*bcpe_charts!C$8*EXP(-0.5*ABS(IF(bcpe_charts!C$7&lt;&gt;0, (($A130/bcpe_charts!C$5)^bcpe_charts!C$7-1)/(bcpe_charts!C$7*bcpe_charts!C$6), LN($A130/bcpe_charts!C$5)/bcpe_charts!C$6)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5.8512993741785965E-27</v>
      </c>
      <c r="N130" s="1">
        <v>30</v>
      </c>
      <c r="O130" s="1">
        <f t="shared" si="6"/>
        <v>2.1481129102994084E-2</v>
      </c>
      <c r="P130" s="1">
        <f t="shared" si="6"/>
        <v>2.3818100307774995E-2</v>
      </c>
      <c r="Q130" s="1">
        <f t="shared" si="6"/>
        <v>2.8340730317535812E-2</v>
      </c>
      <c r="R130" s="1">
        <f t="shared" si="6"/>
        <v>3.2475167658207023E-2</v>
      </c>
      <c r="S130" s="1">
        <f t="shared" si="6"/>
        <v>3.9426667348148994E-2</v>
      </c>
      <c r="T130" s="1">
        <f t="shared" si="6"/>
        <v>4.0591407418116544E-2</v>
      </c>
      <c r="U130" s="1">
        <f t="shared" si="6"/>
        <v>4.1888859915167359E-2</v>
      </c>
      <c r="V130" s="1">
        <f t="shared" si="6"/>
        <v>4.2677275927229939E-2</v>
      </c>
      <c r="W130" s="1">
        <f t="shared" si="6"/>
        <v>4.369843009278726E-2</v>
      </c>
      <c r="X130" s="1">
        <v>30</v>
      </c>
      <c r="Y130" s="1">
        <f t="shared" si="7"/>
        <v>1.196810780766071E-2</v>
      </c>
      <c r="Z130" s="1">
        <f t="shared" si="7"/>
        <v>1.8746092326610002E-2</v>
      </c>
      <c r="AA130" s="1">
        <f t="shared" si="7"/>
        <v>2.7285413579075699E-2</v>
      </c>
      <c r="AB130" s="1">
        <f t="shared" si="7"/>
        <v>3.6206778615236836E-2</v>
      </c>
      <c r="AC130" s="1">
        <f t="shared" si="7"/>
        <v>4.0849050230909248E-2</v>
      </c>
      <c r="AD130" s="1">
        <f t="shared" si="7"/>
        <v>4.4325080836567117E-2</v>
      </c>
      <c r="AE130" s="1">
        <f t="shared" si="7"/>
        <v>4.2061632840536989E-2</v>
      </c>
      <c r="AF130" s="1">
        <f t="shared" si="7"/>
        <v>4.333606612128596E-2</v>
      </c>
    </row>
    <row r="131" spans="1:32" x14ac:dyDescent="0.25">
      <c r="A131" s="1">
        <f t="shared" si="5"/>
        <v>11.699999999999974</v>
      </c>
      <c r="B131" s="1">
        <f>IFERROR(($A131^(bcpe_charts!B$7-1)*bcpe_charts!B$8*EXP(-0.5*ABS(IF(bcpe_charts!B$7&lt;&gt;0, (($A131/bcpe_charts!B$5)^bcpe_charts!B$7-1)/(bcpe_charts!B$7*bcpe_charts!B$6), LN($A131/bcpe_charts!B$5)/bcpe_charts!B$6)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2.5202609748045778E-16</v>
      </c>
      <c r="C131" s="1">
        <f>IFERROR(($A131^(bcpe_charts!C$7-1)*bcpe_charts!C$8*EXP(-0.5*ABS(IF(bcpe_charts!C$7&lt;&gt;0, (($A131/bcpe_charts!C$5)^bcpe_charts!C$7-1)/(bcpe_charts!C$7*bcpe_charts!C$6), LN($A131/bcpe_charts!C$5)/bcpe_charts!C$6)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9.1052143403623409E-26</v>
      </c>
      <c r="N131" s="1">
        <v>30.5</v>
      </c>
      <c r="O131" s="1">
        <f t="shared" si="6"/>
        <v>1.8413570238164891E-2</v>
      </c>
      <c r="P131" s="1">
        <f t="shared" si="6"/>
        <v>2.0588722995633312E-2</v>
      </c>
      <c r="Q131" s="1">
        <f t="shared" si="6"/>
        <v>2.4877509862131848E-2</v>
      </c>
      <c r="R131" s="1">
        <f t="shared" ref="P131:W163" si="8">IFERROR(($N131^(R$67-1)*R$68*EXP(-0.5*ABS(IF(R$67&lt;&gt;0, (($N131/R$65)^R$67-1)/(R$67*R$66), LN($N131/R$65)/R$66)
/((2^(-2/R$68)*_xlfn.GAMMA(1/R$68))/_xlfn.GAMMA(3/R$68))^0.5)^R$68))
/(R$65^R$67*R$66*((2^(-2/R$68)*_xlfn.GAMMA(1/R$68))/_xlfn.GAMMA(3/R$68))^0.5*2^(1+1/R$68)*_xlfn.GAMMA(1/R$68)),0)</f>
        <v>2.8898069502913237E-2</v>
      </c>
      <c r="S131" s="1">
        <f t="shared" si="8"/>
        <v>3.5947995706777661E-2</v>
      </c>
      <c r="T131" s="1">
        <f t="shared" si="8"/>
        <v>3.7184949408981344E-2</v>
      </c>
      <c r="U131" s="1">
        <f t="shared" si="8"/>
        <v>3.8597530070699278E-2</v>
      </c>
      <c r="V131" s="1">
        <f t="shared" si="8"/>
        <v>3.9482931429614565E-2</v>
      </c>
      <c r="W131" s="1">
        <f t="shared" si="8"/>
        <v>4.1607046214200853E-2</v>
      </c>
      <c r="X131" s="1">
        <v>30.5</v>
      </c>
      <c r="Y131" s="1">
        <f t="shared" si="7"/>
        <v>1.0428734034982075E-2</v>
      </c>
      <c r="Z131" s="1">
        <f t="shared" si="7"/>
        <v>1.621219033569277E-2</v>
      </c>
      <c r="AA131" s="1">
        <f t="shared" si="7"/>
        <v>2.3981621205005056E-2</v>
      </c>
      <c r="AB131" s="1">
        <f t="shared" si="7"/>
        <v>3.2454273704308256E-2</v>
      </c>
      <c r="AC131" s="1">
        <f t="shared" si="7"/>
        <v>3.7071496329171644E-2</v>
      </c>
      <c r="AD131" s="1">
        <f t="shared" si="7"/>
        <v>4.1659576124432322E-2</v>
      </c>
      <c r="AE131" s="1">
        <f t="shared" si="7"/>
        <v>3.9934059032378018E-2</v>
      </c>
      <c r="AF131" s="1">
        <f t="shared" si="7"/>
        <v>4.0450746990560976E-2</v>
      </c>
    </row>
    <row r="132" spans="1:32" x14ac:dyDescent="0.25">
      <c r="A132" s="1">
        <f t="shared" si="5"/>
        <v>11.799999999999974</v>
      </c>
      <c r="B132" s="1">
        <f>IFERROR(($A132^(bcpe_charts!B$7-1)*bcpe_charts!B$8*EXP(-0.5*ABS(IF(bcpe_charts!B$7&lt;&gt;0, (($A132/bcpe_charts!B$5)^bcpe_charts!B$7-1)/(bcpe_charts!B$7*bcpe_charts!B$6), LN($A132/bcpe_charts!B$5)/bcpe_charts!B$6)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1.0528641914466795E-15</v>
      </c>
      <c r="C132" s="1">
        <f>IFERROR(($A132^(bcpe_charts!C$7-1)*bcpe_charts!C$8*EXP(-0.5*ABS(IF(bcpe_charts!C$7&lt;&gt;0, (($A132/bcpe_charts!C$5)^bcpe_charts!C$7-1)/(bcpe_charts!C$7*bcpe_charts!C$6), LN($A132/bcpe_charts!C$5)/bcpe_charts!C$6)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1.2403470956377004E-24</v>
      </c>
      <c r="N132" s="1">
        <v>31</v>
      </c>
      <c r="O132" s="1">
        <f t="shared" ref="O132:W195" si="9">IFERROR(($N132^(O$67-1)*O$68*EXP(-0.5*ABS(IF(O$67&lt;&gt;0, (($N132/O$65)^O$67-1)/(O$67*O$66), LN($N132/O$65)/O$66)
/((2^(-2/O$68)*_xlfn.GAMMA(1/O$68))/_xlfn.GAMMA(3/O$68))^0.5)^O$68))
/(O$65^O$67*O$66*((2^(-2/O$68)*_xlfn.GAMMA(1/O$68))/_xlfn.GAMMA(3/O$68))^0.5*2^(1+1/O$68)*_xlfn.GAMMA(1/O$68)),0)</f>
        <v>1.5759426997368309E-2</v>
      </c>
      <c r="P132" s="1">
        <f t="shared" si="8"/>
        <v>1.7767427763974431E-2</v>
      </c>
      <c r="Q132" s="1">
        <f t="shared" si="8"/>
        <v>2.1797014079389748E-2</v>
      </c>
      <c r="R132" s="1">
        <f t="shared" si="8"/>
        <v>2.5664004459404918E-2</v>
      </c>
      <c r="S132" s="1">
        <f t="shared" si="8"/>
        <v>3.2707040243318157E-2</v>
      </c>
      <c r="T132" s="1">
        <f t="shared" si="8"/>
        <v>3.3992265273686775E-2</v>
      </c>
      <c r="U132" s="1">
        <f t="shared" si="8"/>
        <v>3.548975090278586E-2</v>
      </c>
      <c r="V132" s="1">
        <f t="shared" si="8"/>
        <v>3.6451075384088517E-2</v>
      </c>
      <c r="W132" s="1">
        <f t="shared" si="8"/>
        <v>3.9552904776529826E-2</v>
      </c>
      <c r="X132" s="1">
        <v>31</v>
      </c>
      <c r="Y132" s="1">
        <f t="shared" si="7"/>
        <v>9.1267157462453542E-3</v>
      </c>
      <c r="Z132" s="1">
        <f t="shared" si="7"/>
        <v>1.4044233240227317E-2</v>
      </c>
      <c r="AA132" s="1">
        <f t="shared" si="7"/>
        <v>2.1053624044440312E-2</v>
      </c>
      <c r="AB132" s="1">
        <f t="shared" si="7"/>
        <v>2.9001771343075876E-2</v>
      </c>
      <c r="AC132" s="1">
        <f t="shared" si="7"/>
        <v>3.3572979392920678E-2</v>
      </c>
      <c r="AD132" s="1">
        <f t="shared" si="7"/>
        <v>3.9021508844589978E-2</v>
      </c>
      <c r="AE132" s="1">
        <f t="shared" si="7"/>
        <v>3.7826865112324033E-2</v>
      </c>
      <c r="AF132" s="1">
        <f t="shared" si="7"/>
        <v>3.7659421214456514E-2</v>
      </c>
    </row>
    <row r="133" spans="1:32" x14ac:dyDescent="0.25">
      <c r="A133" s="1">
        <f t="shared" si="5"/>
        <v>11.899999999999974</v>
      </c>
      <c r="B133" s="1">
        <f>IFERROR(($A133^(bcpe_charts!B$7-1)*bcpe_charts!B$8*EXP(-0.5*ABS(IF(bcpe_charts!B$7&lt;&gt;0, (($A133/bcpe_charts!B$5)^bcpe_charts!B$7-1)/(bcpe_charts!B$7*bcpe_charts!B$6), LN($A133/bcpe_charts!B$5)/bcpe_charts!B$6)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4.1359335794327225E-15</v>
      </c>
      <c r="C133" s="1">
        <f>IFERROR(($A133^(bcpe_charts!C$7-1)*bcpe_charts!C$8*EXP(-0.5*ABS(IF(bcpe_charts!C$7&lt;&gt;0, (($A133/bcpe_charts!C$5)^bcpe_charts!C$7-1)/(bcpe_charts!C$7*bcpe_charts!C$6), LN($A133/bcpe_charts!C$5)/bcpe_charts!C$6)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1.4895431938018313E-23</v>
      </c>
      <c r="N133" s="1">
        <v>31.5</v>
      </c>
      <c r="O133" s="1">
        <f t="shared" si="9"/>
        <v>1.3472447521965575E-2</v>
      </c>
      <c r="P133" s="1">
        <f t="shared" si="8"/>
        <v>1.5313401750161638E-2</v>
      </c>
      <c r="Q133" s="1">
        <f t="shared" si="8"/>
        <v>1.9070129272100517E-2</v>
      </c>
      <c r="R133" s="1">
        <f t="shared" si="8"/>
        <v>2.2755311067060423E-2</v>
      </c>
      <c r="S133" s="1">
        <f t="shared" si="8"/>
        <v>2.9705382058106463E-2</v>
      </c>
      <c r="T133" s="1">
        <f t="shared" si="8"/>
        <v>3.1017970129246245E-2</v>
      </c>
      <c r="U133" s="1">
        <f t="shared" si="8"/>
        <v>3.2573369547966836E-2</v>
      </c>
      <c r="V133" s="1">
        <f t="shared" si="8"/>
        <v>3.3591408711304761E-2</v>
      </c>
      <c r="W133" s="1">
        <f t="shared" si="8"/>
        <v>3.7545972061052528E-2</v>
      </c>
      <c r="X133" s="1">
        <v>31.5</v>
      </c>
      <c r="Y133" s="1">
        <f t="shared" si="7"/>
        <v>8.0205920847876006E-3</v>
      </c>
      <c r="Z133" s="1">
        <f t="shared" si="7"/>
        <v>1.2188700378800269E-2</v>
      </c>
      <c r="AA133" s="1">
        <f t="shared" si="7"/>
        <v>1.8468170344750682E-2</v>
      </c>
      <c r="AB133" s="1">
        <f t="shared" si="7"/>
        <v>2.5847606003846779E-2</v>
      </c>
      <c r="AC133" s="1">
        <f t="shared" si="7"/>
        <v>3.035203159400222E-2</v>
      </c>
      <c r="AD133" s="1">
        <f t="shared" si="7"/>
        <v>3.6428365651488451E-2</v>
      </c>
      <c r="AE133" s="1">
        <f t="shared" si="7"/>
        <v>3.5743622448917454E-2</v>
      </c>
      <c r="AF133" s="1">
        <f t="shared" si="7"/>
        <v>3.4976070326398448E-2</v>
      </c>
    </row>
    <row r="134" spans="1:32" x14ac:dyDescent="0.25">
      <c r="A134" s="1">
        <f t="shared" si="5"/>
        <v>11.999999999999973</v>
      </c>
      <c r="B134" s="1">
        <f>IFERROR(($A134^(bcpe_charts!B$7-1)*bcpe_charts!B$8*EXP(-0.5*ABS(IF(bcpe_charts!B$7&lt;&gt;0, (($A134/bcpe_charts!B$5)^bcpe_charts!B$7-1)/(bcpe_charts!B$7*bcpe_charts!B$6), LN($A134/bcpe_charts!B$5)/bcpe_charts!B$6)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1.5321674433654109E-14</v>
      </c>
      <c r="C134" s="1">
        <f>IFERROR(($A134^(bcpe_charts!C$7-1)*bcpe_charts!C$8*EXP(-0.5*ABS(IF(bcpe_charts!C$7&lt;&gt;0, (($A134/bcpe_charts!C$5)^bcpe_charts!C$7-1)/(bcpe_charts!C$7*bcpe_charts!C$6), LN($A134/bcpe_charts!C$5)/bcpe_charts!C$6)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1.5873878361300677E-22</v>
      </c>
      <c r="N134" s="1">
        <v>32</v>
      </c>
      <c r="O134" s="1">
        <f t="shared" si="9"/>
        <v>1.1508496429310334E-2</v>
      </c>
      <c r="P134" s="1">
        <f t="shared" si="8"/>
        <v>1.3186537533088022E-2</v>
      </c>
      <c r="Q134" s="1">
        <f t="shared" si="8"/>
        <v>1.6666001573435868E-2</v>
      </c>
      <c r="R134" s="1">
        <f t="shared" si="8"/>
        <v>2.0150799142359885E-2</v>
      </c>
      <c r="S134" s="1">
        <f t="shared" si="8"/>
        <v>2.6939461540844065E-2</v>
      </c>
      <c r="T134" s="1">
        <f t="shared" si="8"/>
        <v>2.826151892784794E-2</v>
      </c>
      <c r="U134" s="1">
        <f t="shared" si="8"/>
        <v>2.9851190902494298E-2</v>
      </c>
      <c r="V134" s="1">
        <f t="shared" si="8"/>
        <v>3.0908764088825057E-2</v>
      </c>
      <c r="W134" s="1">
        <f t="shared" si="8"/>
        <v>3.5594861065923203E-2</v>
      </c>
      <c r="X134" s="1">
        <v>32</v>
      </c>
      <c r="Y134" s="1">
        <f t="shared" si="7"/>
        <v>7.0768257010572462E-3</v>
      </c>
      <c r="Z134" s="1">
        <f t="shared" si="7"/>
        <v>1.0599384882303799E-2</v>
      </c>
      <c r="AA134" s="1">
        <f t="shared" si="7"/>
        <v>1.6191993380277443E-2</v>
      </c>
      <c r="AB134" s="1">
        <f t="shared" si="7"/>
        <v>2.2983743984792668E-2</v>
      </c>
      <c r="AC134" s="1">
        <f t="shared" si="7"/>
        <v>2.7401417272105776E-2</v>
      </c>
      <c r="AD134" s="1">
        <f t="shared" si="7"/>
        <v>3.3896673569911488E-2</v>
      </c>
      <c r="AE134" s="1">
        <f t="shared" si="7"/>
        <v>3.3689715320203734E-2</v>
      </c>
      <c r="AF134" s="1">
        <f t="shared" ref="Z134:AF171" si="10">IFERROR(($N134^(AF$67-1)*AF$68*EXP(-0.5*ABS(IF(AF$67&lt;&gt;0, (($N134/AF$65)^AF$67-1)/(AF$67*AF$66), LN($N134/AF$65)/AF$66)
/((2^(-2/AF$68)*_xlfn.GAMMA(1/AF$68))/_xlfn.GAMMA(3/AF$68))^0.5)^AF$68))
/(AF$65^AF$67*AF$66*((2^(-2/AF$68)*_xlfn.GAMMA(1/AF$68))/_xlfn.GAMMA(3/AF$68))^0.5*2^(1+1/AF$68)*_xlfn.GAMMA(1/AF$68)),0)</f>
        <v>3.2411761489497593E-2</v>
      </c>
    </row>
    <row r="135" spans="1:32" x14ac:dyDescent="0.25">
      <c r="A135" s="1">
        <f t="shared" si="5"/>
        <v>12.099999999999973</v>
      </c>
      <c r="B135" s="1">
        <f>IFERROR(($A135^(bcpe_charts!B$7-1)*bcpe_charts!B$8*EXP(-0.5*ABS(IF(bcpe_charts!B$7&lt;&gt;0, (($A135/bcpe_charts!B$5)^bcpe_charts!B$7-1)/(bcpe_charts!B$7*bcpe_charts!B$6), LN($A135/bcpe_charts!B$5)/bcpe_charts!B$6)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5.3673582385532258E-14</v>
      </c>
      <c r="C135" s="1">
        <f>IFERROR(($A135^(bcpe_charts!C$7-1)*bcpe_charts!C$8*EXP(-0.5*ABS(IF(bcpe_charts!C$7&lt;&gt;0, (($A135/bcpe_charts!C$5)^bcpe_charts!C$7-1)/(bcpe_charts!C$7*bcpe_charts!C$6), LN($A135/bcpe_charts!C$5)/bcpe_charts!C$6)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1.5105310885211626E-21</v>
      </c>
      <c r="N135" s="1">
        <v>32.5</v>
      </c>
      <c r="O135" s="1">
        <f t="shared" si="9"/>
        <v>9.8265508258234616E-3</v>
      </c>
      <c r="P135" s="1">
        <f t="shared" si="8"/>
        <v>1.1348657931332553E-2</v>
      </c>
      <c r="Q135" s="1">
        <f t="shared" si="8"/>
        <v>1.455354465709045E-2</v>
      </c>
      <c r="R135" s="1">
        <f t="shared" si="8"/>
        <v>1.7827331448412705E-2</v>
      </c>
      <c r="S135" s="1">
        <f t="shared" si="8"/>
        <v>2.4401860613160499E-2</v>
      </c>
      <c r="T135" s="1">
        <f t="shared" si="8"/>
        <v>2.5718374857766055E-2</v>
      </c>
      <c r="U135" s="1">
        <f t="shared" si="8"/>
        <v>2.732198643650794E-2</v>
      </c>
      <c r="V135" s="1">
        <f t="shared" si="8"/>
        <v>2.8403993769826587E-2</v>
      </c>
      <c r="W135" s="1">
        <f t="shared" si="8"/>
        <v>3.3706620444089223E-2</v>
      </c>
      <c r="X135" s="1">
        <v>32.5</v>
      </c>
      <c r="Y135" s="1">
        <f t="shared" ref="Y135:Y198" si="11">IFERROR(($N135^(Y$67-1)*Y$68*EXP(-0.5*ABS(IF(Y$67&lt;&gt;0, (($N135/Y$65)^Y$67-1)/(Y$67*Y$66), LN($N135/Y$65)/Y$66)
/((2^(-2/Y$68)*_xlfn.GAMMA(1/Y$68))/_xlfn.GAMMA(3/Y$68))^0.5)^Y$68))
/(Y$65^Y$67*Y$66*((2^(-2/Y$68)*_xlfn.GAMMA(1/Y$68))/_xlfn.GAMMA(3/Y$68))^0.5*2^(1+1/Y$68)*_xlfn.GAMMA(1/Y$68)),0)</f>
        <v>6.2681886382707722E-3</v>
      </c>
      <c r="Z135" s="1">
        <f t="shared" si="10"/>
        <v>9.2366548234683564E-3</v>
      </c>
      <c r="AA135" s="1">
        <f t="shared" si="10"/>
        <v>1.4192906028572365E-2</v>
      </c>
      <c r="AB135" s="1">
        <f t="shared" si="10"/>
        <v>2.0397457299056045E-2</v>
      </c>
      <c r="AC135" s="1">
        <f t="shared" si="10"/>
        <v>2.4709821665799631E-2</v>
      </c>
      <c r="AD135" s="1">
        <f t="shared" si="10"/>
        <v>3.1441360995618971E-2</v>
      </c>
      <c r="AE135" s="1">
        <f t="shared" si="10"/>
        <v>3.1671701154501061E-2</v>
      </c>
      <c r="AF135" s="1">
        <f t="shared" si="10"/>
        <v>2.9974620430726885E-2</v>
      </c>
    </row>
    <row r="136" spans="1:32" x14ac:dyDescent="0.25">
      <c r="A136" s="1">
        <f t="shared" si="5"/>
        <v>12.199999999999973</v>
      </c>
      <c r="B136" s="1">
        <f>IFERROR(($A136^(bcpe_charts!B$7-1)*bcpe_charts!B$8*EXP(-0.5*ABS(IF(bcpe_charts!B$7&lt;&gt;0, (($A136/bcpe_charts!B$5)^bcpe_charts!B$7-1)/(bcpe_charts!B$7*bcpe_charts!B$6), LN($A136/bcpe_charts!B$5)/bcpe_charts!B$6)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1.7826411605547578E-13</v>
      </c>
      <c r="C136" s="1">
        <f>IFERROR(($A136^(bcpe_charts!C$7-1)*bcpe_charts!C$8*EXP(-0.5*ABS(IF(bcpe_charts!C$7&lt;&gt;0, (($A136/bcpe_charts!C$5)^bcpe_charts!C$7-1)/(bcpe_charts!C$7*bcpe_charts!C$6), LN($A136/bcpe_charts!C$5)/bcpe_charts!C$6)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1.291022126774388E-20</v>
      </c>
      <c r="N136" s="1">
        <v>33</v>
      </c>
      <c r="O136" s="1">
        <f t="shared" si="9"/>
        <v>8.3892332083472156E-3</v>
      </c>
      <c r="P136" s="1">
        <f t="shared" si="8"/>
        <v>9.7642702019690268E-3</v>
      </c>
      <c r="Q136" s="1">
        <f t="shared" si="8"/>
        <v>1.2702506423052044E-2</v>
      </c>
      <c r="R136" s="1">
        <f t="shared" si="8"/>
        <v>1.5761033272411764E-2</v>
      </c>
      <c r="S136" s="1">
        <f t="shared" si="8"/>
        <v>2.2082399760130867E-2</v>
      </c>
      <c r="T136" s="1">
        <f t="shared" si="8"/>
        <v>2.3381032313579072E-2</v>
      </c>
      <c r="U136" s="1">
        <f t="shared" si="8"/>
        <v>2.4981406043583197E-2</v>
      </c>
      <c r="V136" s="1">
        <f t="shared" si="8"/>
        <v>2.6074793153205975E-2</v>
      </c>
      <c r="W136" s="1">
        <f t="shared" si="8"/>
        <v>3.1886719397165857E-2</v>
      </c>
      <c r="X136" s="1">
        <v>33</v>
      </c>
      <c r="Y136" s="1">
        <f t="shared" si="11"/>
        <v>5.5724904975205389E-3</v>
      </c>
      <c r="Z136" s="1">
        <f t="shared" si="10"/>
        <v>8.0666794945142353E-3</v>
      </c>
      <c r="AA136" s="1">
        <f t="shared" si="10"/>
        <v>1.244050900807612E-2</v>
      </c>
      <c r="AB136" s="1">
        <f t="shared" si="10"/>
        <v>1.8072782018671359E-2</v>
      </c>
      <c r="AC136" s="1">
        <f t="shared" si="10"/>
        <v>2.2263212554354012E-2</v>
      </c>
      <c r="AD136" s="1">
        <f t="shared" si="10"/>
        <v>2.9075340007736417E-2</v>
      </c>
      <c r="AE136" s="1">
        <f t="shared" si="10"/>
        <v>2.9696748947809264E-2</v>
      </c>
      <c r="AF136" s="1">
        <f t="shared" si="10"/>
        <v>2.7669976174403185E-2</v>
      </c>
    </row>
    <row r="137" spans="1:32" x14ac:dyDescent="0.25">
      <c r="A137" s="1">
        <f t="shared" si="5"/>
        <v>12.299999999999972</v>
      </c>
      <c r="B137" s="1">
        <f>IFERROR(($A137^(bcpe_charts!B$7-1)*bcpe_charts!B$8*EXP(-0.5*ABS(IF(bcpe_charts!B$7&lt;&gt;0, (($A137/bcpe_charts!B$5)^bcpe_charts!B$7-1)/(bcpe_charts!B$7*bcpe_charts!B$6), LN($A137/bcpe_charts!B$5)/bcpe_charts!B$6)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5.6270976134595258E-13</v>
      </c>
      <c r="C137" s="1">
        <f>IFERROR(($A137^(bcpe_charts!C$7-1)*bcpe_charts!C$8*EXP(-0.5*ABS(IF(bcpe_charts!C$7&lt;&gt;0, (($A137/bcpe_charts!C$5)^bcpe_charts!C$7-1)/(bcpe_charts!C$7*bcpe_charts!C$6), LN($A137/bcpe_charts!C$5)/bcpe_charts!C$6)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9.9652910940261899E-20</v>
      </c>
      <c r="N137" s="1">
        <v>33.5</v>
      </c>
      <c r="O137" s="1">
        <f t="shared" si="9"/>
        <v>7.1630117846567323E-3</v>
      </c>
      <c r="P137" s="1">
        <f t="shared" si="8"/>
        <v>8.4009678571406628E-3</v>
      </c>
      <c r="Q137" s="1">
        <f t="shared" si="8"/>
        <v>1.1084181878999781E-2</v>
      </c>
      <c r="R137" s="1">
        <f t="shared" si="8"/>
        <v>1.3928184431157925E-2</v>
      </c>
      <c r="S137" s="1">
        <f t="shared" si="8"/>
        <v>1.9969048935533137E-2</v>
      </c>
      <c r="T137" s="1">
        <f t="shared" si="8"/>
        <v>2.1239884752369327E-2</v>
      </c>
      <c r="U137" s="1">
        <f t="shared" si="8"/>
        <v>2.2822773613561383E-2</v>
      </c>
      <c r="V137" s="1">
        <f t="shared" si="8"/>
        <v>2.3916434867012861E-2</v>
      </c>
      <c r="W137" s="1">
        <f t="shared" si="8"/>
        <v>3.0139136432713355E-2</v>
      </c>
      <c r="X137" s="1">
        <v>33.5</v>
      </c>
      <c r="Y137" s="1">
        <f t="shared" si="11"/>
        <v>4.9715753801707315E-3</v>
      </c>
      <c r="Z137" s="1">
        <f t="shared" si="10"/>
        <v>7.0606785621769213E-3</v>
      </c>
      <c r="AA137" s="1">
        <f t="shared" si="10"/>
        <v>1.0906608135029632E-2</v>
      </c>
      <c r="AB137" s="1">
        <f t="shared" si="10"/>
        <v>1.5991738292273912E-2</v>
      </c>
      <c r="AC137" s="1">
        <f t="shared" si="10"/>
        <v>2.0045913886183989E-2</v>
      </c>
      <c r="AD137" s="1">
        <f t="shared" si="10"/>
        <v>2.6809273627592931E-2</v>
      </c>
      <c r="AE137" s="1">
        <f t="shared" si="10"/>
        <v>2.7772162920026055E-2</v>
      </c>
      <c r="AF137" s="1">
        <f t="shared" si="10"/>
        <v>2.5500613727862369E-2</v>
      </c>
    </row>
    <row r="138" spans="1:32" x14ac:dyDescent="0.25">
      <c r="A138" s="1">
        <f t="shared" si="5"/>
        <v>12.399999999999972</v>
      </c>
      <c r="B138" s="1">
        <f>IFERROR(($A138^(bcpe_charts!B$7-1)*bcpe_charts!B$8*EXP(-0.5*ABS(IF(bcpe_charts!B$7&lt;&gt;0, (($A138/bcpe_charts!B$5)^bcpe_charts!B$7-1)/(bcpe_charts!B$7*bcpe_charts!B$6), LN($A138/bcpe_charts!B$5)/bcpe_charts!B$6)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1.6921337168612507E-12</v>
      </c>
      <c r="C138" s="1">
        <f>IFERROR(($A138^(bcpe_charts!C$7-1)*bcpe_charts!C$8*EXP(-0.5*ABS(IF(bcpe_charts!C$7&lt;&gt;0, (($A138/bcpe_charts!C$5)^bcpe_charts!C$7-1)/(bcpe_charts!C$7*bcpe_charts!C$6), LN($A138/bcpe_charts!C$5)/bcpe_charts!C$6)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6.9832397016065612E-19</v>
      </c>
      <c r="N138" s="1">
        <v>34</v>
      </c>
      <c r="O138" s="1">
        <f t="shared" si="9"/>
        <v>6.1181724819220282E-3</v>
      </c>
      <c r="P138" s="1">
        <f t="shared" si="8"/>
        <v>7.2295783648874861E-3</v>
      </c>
      <c r="Q138" s="1">
        <f t="shared" si="8"/>
        <v>9.6718513636504678E-3</v>
      </c>
      <c r="R138" s="1">
        <f t="shared" si="8"/>
        <v>1.2305849629930185E-2</v>
      </c>
      <c r="S138" s="1">
        <f t="shared" si="8"/>
        <v>1.8048663859221603E-2</v>
      </c>
      <c r="T138" s="1">
        <f t="shared" si="8"/>
        <v>1.928394132552199E-2</v>
      </c>
      <c r="U138" s="1">
        <f t="shared" si="8"/>
        <v>2.0837761638601238E-2</v>
      </c>
      <c r="V138" s="1">
        <f t="shared" si="8"/>
        <v>2.1922403315578192E-2</v>
      </c>
      <c r="W138" s="1">
        <f t="shared" si="8"/>
        <v>2.8466501063961147E-2</v>
      </c>
      <c r="X138" s="1">
        <v>34</v>
      </c>
      <c r="Y138" s="1">
        <f t="shared" si="11"/>
        <v>4.4505294193432675E-3</v>
      </c>
      <c r="Z138" s="1">
        <f t="shared" si="10"/>
        <v>6.1942256076569233E-3</v>
      </c>
      <c r="AA138" s="1">
        <f t="shared" si="10"/>
        <v>9.5654185684554052E-3</v>
      </c>
      <c r="AB138" s="1">
        <f t="shared" si="10"/>
        <v>1.4135314502677352E-2</v>
      </c>
      <c r="AC138" s="1">
        <f t="shared" si="10"/>
        <v>1.8041433261476073E-2</v>
      </c>
      <c r="AD138" s="1">
        <f t="shared" si="10"/>
        <v>2.4651493050387802E-2</v>
      </c>
      <c r="AE138" s="1">
        <f t="shared" si="10"/>
        <v>2.5904993578730117E-2</v>
      </c>
      <c r="AF138" s="1">
        <f t="shared" si="10"/>
        <v>2.3467086764055168E-2</v>
      </c>
    </row>
    <row r="139" spans="1:32" x14ac:dyDescent="0.25">
      <c r="A139" s="1">
        <f t="shared" si="5"/>
        <v>12.499999999999972</v>
      </c>
      <c r="B139" s="1">
        <f>IFERROR(($A139^(bcpe_charts!B$7-1)*bcpe_charts!B$8*EXP(-0.5*ABS(IF(bcpe_charts!B$7&lt;&gt;0, (($A139/bcpe_charts!B$5)^bcpe_charts!B$7-1)/(bcpe_charts!B$7*bcpe_charts!B$6), LN($A139/bcpe_charts!B$5)/bcpe_charts!B$6)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4.8581933092604919E-12</v>
      </c>
      <c r="C139" s="1">
        <f>IFERROR(($A139^(bcpe_charts!C$7-1)*bcpe_charts!C$8*EXP(-0.5*ABS(IF(bcpe_charts!C$7&lt;&gt;0, (($A139/bcpe_charts!C$5)^bcpe_charts!C$7-1)/(bcpe_charts!C$7*bcpe_charts!C$6), LN($A139/bcpe_charts!C$5)/bcpe_charts!C$6)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4.464420358679812E-18</v>
      </c>
      <c r="N139" s="1">
        <v>34.5</v>
      </c>
      <c r="O139" s="1">
        <f t="shared" si="9"/>
        <v>5.2286428909304357E-3</v>
      </c>
      <c r="P139" s="1">
        <f t="shared" si="8"/>
        <v>6.2241352196383123E-3</v>
      </c>
      <c r="Q139" s="1">
        <f t="shared" si="8"/>
        <v>8.4410121837849902E-3</v>
      </c>
      <c r="R139" s="1">
        <f t="shared" si="8"/>
        <v>1.0872299661331311E-2</v>
      </c>
      <c r="S139" s="1">
        <f t="shared" si="8"/>
        <v>1.6307565929684981E-2</v>
      </c>
      <c r="T139" s="1">
        <f t="shared" si="8"/>
        <v>1.7501404101526889E-2</v>
      </c>
      <c r="U139" s="1">
        <f t="shared" si="8"/>
        <v>1.9016949265721117E-2</v>
      </c>
      <c r="V139" s="1">
        <f t="shared" si="8"/>
        <v>2.008492937701916E-2</v>
      </c>
      <c r="W139" s="1">
        <f t="shared" si="8"/>
        <v>2.6870258634067678E-2</v>
      </c>
      <c r="X139" s="1">
        <v>34.5</v>
      </c>
      <c r="Y139" s="1">
        <f t="shared" si="11"/>
        <v>3.9970532162203554E-3</v>
      </c>
      <c r="Z139" s="1">
        <f t="shared" si="10"/>
        <v>5.4466208241233304E-3</v>
      </c>
      <c r="AA139" s="1">
        <f t="shared" si="10"/>
        <v>8.3936179550713353E-3</v>
      </c>
      <c r="AB139" s="1">
        <f t="shared" si="10"/>
        <v>1.2484233456725871E-2</v>
      </c>
      <c r="AC139" s="1">
        <f t="shared" si="10"/>
        <v>1.6233084128358142E-2</v>
      </c>
      <c r="AD139" s="1">
        <f t="shared" si="10"/>
        <v>2.2608032064884868E-2</v>
      </c>
      <c r="AE139" s="1">
        <f t="shared" si="10"/>
        <v>2.4101734389780121E-2</v>
      </c>
      <c r="AF139" s="1">
        <f t="shared" si="10"/>
        <v>2.1568055155900556E-2</v>
      </c>
    </row>
    <row r="140" spans="1:32" x14ac:dyDescent="0.25">
      <c r="A140" s="1">
        <f t="shared" si="5"/>
        <v>12.599999999999971</v>
      </c>
      <c r="B140" s="1">
        <f>IFERROR(($A140^(bcpe_charts!B$7-1)*bcpe_charts!B$8*EXP(-0.5*ABS(IF(bcpe_charts!B$7&lt;&gt;0, (($A140/bcpe_charts!B$5)^bcpe_charts!B$7-1)/(bcpe_charts!B$7*bcpe_charts!B$6), LN($A140/bcpe_charts!B$5)/bcpe_charts!B$6)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1.33449098040477E-11</v>
      </c>
      <c r="C140" s="1">
        <f>IFERROR(($A140^(bcpe_charts!C$7-1)*bcpe_charts!C$8*EXP(-0.5*ABS(IF(bcpe_charts!C$7&lt;&gt;0, (($A140/bcpe_charts!C$5)^bcpe_charts!C$7-1)/(bcpe_charts!C$7*bcpe_charts!C$6), LN($A140/bcpe_charts!C$5)/bcpe_charts!C$6)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2.6159238007981139E-17</v>
      </c>
      <c r="N140" s="1">
        <v>35</v>
      </c>
      <c r="O140" s="1">
        <f t="shared" si="9"/>
        <v>4.471727853767319E-3</v>
      </c>
      <c r="P140" s="1">
        <f t="shared" si="8"/>
        <v>5.3617349812391238E-3</v>
      </c>
      <c r="Q140" s="1">
        <f t="shared" si="8"/>
        <v>7.3694599132373027E-3</v>
      </c>
      <c r="R140" s="1">
        <f t="shared" si="8"/>
        <v>9.6072699764851062E-3</v>
      </c>
      <c r="S140" s="1">
        <f t="shared" si="8"/>
        <v>1.4731986816522817E-2</v>
      </c>
      <c r="T140" s="1">
        <f t="shared" si="8"/>
        <v>1.5880121734664722E-2</v>
      </c>
      <c r="U140" s="1">
        <f t="shared" si="8"/>
        <v>1.7350273459611647E-2</v>
      </c>
      <c r="V140" s="1">
        <f t="shared" si="8"/>
        <v>1.8395430862572015E-2</v>
      </c>
      <c r="W140" s="1">
        <f t="shared" si="8"/>
        <v>2.5350840389998748E-2</v>
      </c>
      <c r="X140" s="1">
        <v>35</v>
      </c>
      <c r="Y140" s="1">
        <f t="shared" si="11"/>
        <v>3.6009634861517387E-3</v>
      </c>
      <c r="Z140" s="1">
        <f t="shared" si="10"/>
        <v>4.8003373150233945E-3</v>
      </c>
      <c r="AA140" s="1">
        <f t="shared" si="10"/>
        <v>7.3702964055287279E-3</v>
      </c>
      <c r="AB140" s="1">
        <f t="shared" si="10"/>
        <v>1.1019526716849488E-2</v>
      </c>
      <c r="AC140" s="1">
        <f t="shared" si="10"/>
        <v>1.4604440335273586E-2</v>
      </c>
      <c r="AD140" s="1">
        <f t="shared" si="10"/>
        <v>2.0682748834624808E-2</v>
      </c>
      <c r="AE140" s="1">
        <f t="shared" si="10"/>
        <v>2.2368099113720851E-2</v>
      </c>
      <c r="AF140" s="1">
        <f t="shared" si="10"/>
        <v>1.980062249704901E-2</v>
      </c>
    </row>
    <row r="141" spans="1:32" x14ac:dyDescent="0.25">
      <c r="A141" s="1">
        <f t="shared" si="5"/>
        <v>12.699999999999971</v>
      </c>
      <c r="B141" s="1">
        <f>IFERROR(($A141^(bcpe_charts!B$7-1)*bcpe_charts!B$8*EXP(-0.5*ABS(IF(bcpe_charts!B$7&lt;&gt;0, (($A141/bcpe_charts!B$5)^bcpe_charts!B$7-1)/(bcpe_charts!B$7*bcpe_charts!B$6), LN($A141/bcpe_charts!B$5)/bcpe_charts!B$6)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3.5141608074396287E-11</v>
      </c>
      <c r="C141" s="1">
        <f>IFERROR(($A141^(bcpe_charts!C$7-1)*bcpe_charts!C$8*EXP(-0.5*ABS(IF(bcpe_charts!C$7&lt;&gt;0, (($A141/bcpe_charts!C$5)^bcpe_charts!C$7-1)/(bcpe_charts!C$7*bcpe_charts!C$6), LN($A141/bcpe_charts!C$5)/bcpe_charts!C$6)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1.4110271616034926E-16</v>
      </c>
      <c r="N141" s="1">
        <v>35.5</v>
      </c>
      <c r="O141" s="1">
        <f t="shared" si="9"/>
        <v>3.8277996591215991E-3</v>
      </c>
      <c r="P141" s="1">
        <f t="shared" si="8"/>
        <v>4.6223246401308152E-3</v>
      </c>
      <c r="Q141" s="1">
        <f t="shared" si="8"/>
        <v>6.4372643474401763E-3</v>
      </c>
      <c r="R141" s="1">
        <f t="shared" si="8"/>
        <v>8.4920962261415874E-3</v>
      </c>
      <c r="S141" s="1">
        <f t="shared" si="8"/>
        <v>1.3308399146018715E-2</v>
      </c>
      <c r="T141" s="1">
        <f t="shared" si="8"/>
        <v>1.4407936884672375E-2</v>
      </c>
      <c r="U141" s="1">
        <f t="shared" si="8"/>
        <v>1.5827385551055423E-2</v>
      </c>
      <c r="V141" s="1">
        <f t="shared" si="8"/>
        <v>1.6844867633107889E-2</v>
      </c>
      <c r="W141" s="1">
        <f t="shared" si="8"/>
        <v>2.3907828154623313E-2</v>
      </c>
      <c r="X141" s="1">
        <v>35.5</v>
      </c>
      <c r="Y141" s="1">
        <f t="shared" si="11"/>
        <v>3.253796093139776E-3</v>
      </c>
      <c r="Z141" s="1">
        <f t="shared" si="10"/>
        <v>4.240539348348173E-3</v>
      </c>
      <c r="AA141" s="1">
        <f t="shared" si="10"/>
        <v>6.4768395521518588E-3</v>
      </c>
      <c r="AB141" s="1">
        <f t="shared" si="10"/>
        <v>9.7229463767849102E-3</v>
      </c>
      <c r="AC141" s="1">
        <f t="shared" si="10"/>
        <v>1.3139656361381629E-2</v>
      </c>
      <c r="AD141" s="1">
        <f t="shared" si="10"/>
        <v>1.8877508749292587E-2</v>
      </c>
      <c r="AE141" s="1">
        <f t="shared" si="10"/>
        <v>2.0708872523052351E-2</v>
      </c>
      <c r="AF141" s="1">
        <f t="shared" si="10"/>
        <v>1.8160656871611641E-2</v>
      </c>
    </row>
    <row r="142" spans="1:32" x14ac:dyDescent="0.25">
      <c r="A142" s="1">
        <f t="shared" si="5"/>
        <v>12.799999999999971</v>
      </c>
      <c r="B142" s="1">
        <f>IFERROR(($A142^(bcpe_charts!B$7-1)*bcpe_charts!B$8*EXP(-0.5*ABS(IF(bcpe_charts!B$7&lt;&gt;0, (($A142/bcpe_charts!B$5)^bcpe_charts!B$7-1)/(bcpe_charts!B$7*bcpe_charts!B$6), LN($A142/bcpe_charts!B$5)/bcpe_charts!B$6)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8.8881907322847187E-11</v>
      </c>
      <c r="C142" s="1">
        <f>IFERROR(($A142^(bcpe_charts!C$7-1)*bcpe_charts!C$8*EXP(-0.5*ABS(IF(bcpe_charts!C$7&lt;&gt;0, (($A142/bcpe_charts!C$5)^bcpe_charts!C$7-1)/(bcpe_charts!C$7*bcpe_charts!C$6), LN($A142/bcpe_charts!C$5)/bcpe_charts!C$6)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7.0354031844935587E-16</v>
      </c>
      <c r="N142" s="1">
        <v>36</v>
      </c>
      <c r="O142" s="1">
        <f t="shared" si="9"/>
        <v>3.2799726612173425E-3</v>
      </c>
      <c r="P142" s="1">
        <f t="shared" si="8"/>
        <v>3.9884522267127284E-3</v>
      </c>
      <c r="Q142" s="1">
        <f t="shared" si="8"/>
        <v>5.6266751014841937E-3</v>
      </c>
      <c r="R142" s="1">
        <f t="shared" si="8"/>
        <v>7.5097594062649682E-3</v>
      </c>
      <c r="S142" s="1">
        <f t="shared" si="8"/>
        <v>1.2023753531738599E-2</v>
      </c>
      <c r="T142" s="1">
        <f t="shared" si="8"/>
        <v>1.3072944496293986E-2</v>
      </c>
      <c r="U142" s="1">
        <f t="shared" si="8"/>
        <v>1.4437926305459025E-2</v>
      </c>
      <c r="V142" s="1">
        <f t="shared" si="8"/>
        <v>1.5424021760862225E-2</v>
      </c>
      <c r="W142" s="1">
        <f t="shared" si="8"/>
        <v>2.2540107498315198E-2</v>
      </c>
      <c r="X142" s="1">
        <v>36</v>
      </c>
      <c r="Y142" s="1">
        <f t="shared" si="11"/>
        <v>2.9484888059115996E-3</v>
      </c>
      <c r="Z142" s="1">
        <f t="shared" si="10"/>
        <v>3.7546675878700891E-3</v>
      </c>
      <c r="AA142" s="1">
        <f t="shared" si="10"/>
        <v>5.6967714794096212E-3</v>
      </c>
      <c r="AB142" s="1">
        <f t="shared" si="10"/>
        <v>8.5772434846575849E-3</v>
      </c>
      <c r="AC142" s="1">
        <f t="shared" si="10"/>
        <v>1.1823681853241431E-2</v>
      </c>
      <c r="AD142" s="1">
        <f t="shared" si="10"/>
        <v>1.7192405914697111E-2</v>
      </c>
      <c r="AE142" s="1">
        <f t="shared" si="10"/>
        <v>1.912782563350349E-2</v>
      </c>
      <c r="AF142" s="1">
        <f t="shared" si="10"/>
        <v>1.6643084425800009E-2</v>
      </c>
    </row>
    <row r="143" spans="1:32" x14ac:dyDescent="0.25">
      <c r="A143" s="1">
        <f t="shared" ref="A143:A206" si="12">A142+0.1</f>
        <v>12.89999999999997</v>
      </c>
      <c r="B143" s="1">
        <f>IFERROR(($A143^(bcpe_charts!B$7-1)*bcpe_charts!B$8*EXP(-0.5*ABS(IF(bcpe_charts!B$7&lt;&gt;0, (($A143/bcpe_charts!B$5)^bcpe_charts!B$7-1)/(bcpe_charts!B$7*bcpe_charts!B$6), LN($A143/bcpe_charts!B$5)/bcpe_charts!B$6)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2.163067978360716E-10</v>
      </c>
      <c r="C143" s="1">
        <f>IFERROR(($A143^(bcpe_charts!C$7-1)*bcpe_charts!C$8*EXP(-0.5*ABS(IF(bcpe_charts!C$7&lt;&gt;0, (($A143/bcpe_charts!C$5)^bcpe_charts!C$7-1)/(bcpe_charts!C$7*bcpe_charts!C$6), LN($A143/bcpe_charts!C$5)/bcpe_charts!C$6)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3.255218575284335E-15</v>
      </c>
      <c r="N143" s="1">
        <v>36.5</v>
      </c>
      <c r="O143" s="1">
        <f t="shared" si="9"/>
        <v>2.8137821346867356E-3</v>
      </c>
      <c r="P143" s="1">
        <f t="shared" si="8"/>
        <v>3.4450037703437826E-3</v>
      </c>
      <c r="Q143" s="1">
        <f t="shared" si="8"/>
        <v>4.92198335161335E-3</v>
      </c>
      <c r="R143" s="1">
        <f t="shared" si="8"/>
        <v>6.6448667938606371E-3</v>
      </c>
      <c r="S143" s="1">
        <f t="shared" si="8"/>
        <v>1.086564021733406E-2</v>
      </c>
      <c r="T143" s="1">
        <f t="shared" si="8"/>
        <v>1.1863676875804953E-2</v>
      </c>
      <c r="U143" s="1">
        <f t="shared" si="8"/>
        <v>1.3171732393429709E-2</v>
      </c>
      <c r="V143" s="1">
        <f t="shared" si="8"/>
        <v>1.4123713442124689E-2</v>
      </c>
      <c r="W143" s="1">
        <f t="shared" si="8"/>
        <v>2.1246006241835601E-2</v>
      </c>
      <c r="X143" s="1">
        <v>36.5</v>
      </c>
      <c r="Y143" s="1">
        <f t="shared" si="11"/>
        <v>2.679126896043976E-3</v>
      </c>
      <c r="Z143" s="1">
        <f t="shared" si="10"/>
        <v>3.3320847348072276E-3</v>
      </c>
      <c r="AA143" s="1">
        <f t="shared" si="10"/>
        <v>5.0155768513686482E-3</v>
      </c>
      <c r="AB143" s="1">
        <f t="shared" si="10"/>
        <v>7.5663402310434738E-3</v>
      </c>
      <c r="AC143" s="1">
        <f t="shared" si="10"/>
        <v>1.0642394487001631E-2</v>
      </c>
      <c r="AD143" s="1">
        <f t="shared" si="10"/>
        <v>1.562600478580017E-2</v>
      </c>
      <c r="AE143" s="1">
        <f t="shared" si="10"/>
        <v>1.762768570339885E-2</v>
      </c>
      <c r="AF143" s="1">
        <f t="shared" si="10"/>
        <v>1.5242150034969012E-2</v>
      </c>
    </row>
    <row r="144" spans="1:32" x14ac:dyDescent="0.25">
      <c r="A144" s="1">
        <f t="shared" si="12"/>
        <v>12.99999999999997</v>
      </c>
      <c r="B144" s="1">
        <f>IFERROR(($A144^(bcpe_charts!B$7-1)*bcpe_charts!B$8*EXP(-0.5*ABS(IF(bcpe_charts!B$7&lt;&gt;0, (($A144/bcpe_charts!B$5)^bcpe_charts!B$7-1)/(bcpe_charts!B$7*bcpe_charts!B$6), LN($A144/bcpe_charts!B$5)/bcpe_charts!B$6)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5.0737890979489815E-10</v>
      </c>
      <c r="C144" s="1">
        <f>IFERROR(($A144^(bcpe_charts!C$7-1)*bcpe_charts!C$8*EXP(-0.5*ABS(IF(bcpe_charts!C$7&lt;&gt;0, (($A144/bcpe_charts!C$5)^bcpe_charts!C$7-1)/(bcpe_charts!C$7*bcpe_charts!C$6), LN($A144/bcpe_charts!C$5)/bcpe_charts!C$6)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1.4028469411035624E-14</v>
      </c>
      <c r="N144" s="1">
        <v>37</v>
      </c>
      <c r="O144" s="1">
        <f t="shared" si="9"/>
        <v>2.4168797824516896E-3</v>
      </c>
      <c r="P144" s="1">
        <f t="shared" si="8"/>
        <v>2.9789421945545899E-3</v>
      </c>
      <c r="Q144" s="1">
        <f t="shared" si="8"/>
        <v>4.3093592690355313E-3</v>
      </c>
      <c r="R144" s="1">
        <f t="shared" si="8"/>
        <v>5.8835891903359352E-3</v>
      </c>
      <c r="S144" s="1">
        <f t="shared" si="8"/>
        <v>9.8223912526232294E-3</v>
      </c>
      <c r="T144" s="1">
        <f t="shared" si="8"/>
        <v>1.0769229818123272E-2</v>
      </c>
      <c r="U144" s="1">
        <f t="shared" si="8"/>
        <v>1.2018986235264798E-2</v>
      </c>
      <c r="V144" s="1">
        <f t="shared" si="8"/>
        <v>1.2934962951290624E-2</v>
      </c>
      <c r="W144" s="1">
        <f t="shared" si="8"/>
        <v>2.0023417016418597E-2</v>
      </c>
      <c r="X144" s="1">
        <v>37</v>
      </c>
      <c r="Y144" s="1">
        <f t="shared" si="11"/>
        <v>2.4407384124389675E-3</v>
      </c>
      <c r="Z144" s="1">
        <f t="shared" si="10"/>
        <v>2.963774499868105E-3</v>
      </c>
      <c r="AA144" s="1">
        <f t="shared" si="10"/>
        <v>4.4205157935507883E-3</v>
      </c>
      <c r="AB144" s="1">
        <f t="shared" si="10"/>
        <v>6.6754198864551455E-3</v>
      </c>
      <c r="AC144" s="1">
        <f t="shared" si="10"/>
        <v>9.5826709140236239E-3</v>
      </c>
      <c r="AD144" s="1">
        <f t="shared" si="10"/>
        <v>1.4175587248757743E-2</v>
      </c>
      <c r="AE144" s="1">
        <f t="shared" si="10"/>
        <v>1.6210150992338478E-2</v>
      </c>
      <c r="AF144" s="1">
        <f t="shared" si="10"/>
        <v>1.3951642818829189E-2</v>
      </c>
    </row>
    <row r="145" spans="1:32" x14ac:dyDescent="0.25">
      <c r="A145" s="1">
        <f t="shared" si="12"/>
        <v>13.099999999999969</v>
      </c>
      <c r="B145" s="1">
        <f>IFERROR(($A145^(bcpe_charts!B$7-1)*bcpe_charts!B$8*EXP(-0.5*ABS(IF(bcpe_charts!B$7&lt;&gt;0, (($A145/bcpe_charts!B$5)^bcpe_charts!B$7-1)/(bcpe_charts!B$7*bcpe_charts!B$6), LN($A145/bcpe_charts!B$5)/bcpe_charts!B$6)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1.1489568257760906E-9</v>
      </c>
      <c r="C145" s="1">
        <f>IFERROR(($A145^(bcpe_charts!C$7-1)*bcpe_charts!C$8*EXP(-0.5*ABS(IF(bcpe_charts!C$7&lt;&gt;0, (($A145/bcpe_charts!C$5)^bcpe_charts!C$7-1)/(bcpe_charts!C$7*bcpe_charts!C$6), LN($A145/bcpe_charts!C$5)/bcpe_charts!C$6)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5.6505883591323048E-14</v>
      </c>
      <c r="N145" s="1">
        <v>37.5</v>
      </c>
      <c r="O145" s="1">
        <f t="shared" si="9"/>
        <v>2.0787529992231137E-3</v>
      </c>
      <c r="P145" s="1">
        <f t="shared" si="8"/>
        <v>2.5790581243525556E-3</v>
      </c>
      <c r="Q145" s="1">
        <f t="shared" si="8"/>
        <v>3.7766791627229222E-3</v>
      </c>
      <c r="R145" s="1">
        <f t="shared" si="8"/>
        <v>5.2135701909946904E-3</v>
      </c>
      <c r="S145" s="1">
        <f t="shared" si="8"/>
        <v>8.8831367140846228E-3</v>
      </c>
      <c r="T145" s="1">
        <f t="shared" si="8"/>
        <v>9.7793421528229868E-3</v>
      </c>
      <c r="U145" s="1">
        <f t="shared" si="8"/>
        <v>1.0970319937653827E-2</v>
      </c>
      <c r="V145" s="1">
        <f t="shared" si="8"/>
        <v>1.1849108089208556E-2</v>
      </c>
      <c r="W145" s="1">
        <f t="shared" si="8"/>
        <v>1.8869903816639014E-2</v>
      </c>
      <c r="X145" s="1">
        <v>37.5</v>
      </c>
      <c r="Y145" s="1">
        <f t="shared" si="11"/>
        <v>2.2291288445699842E-3</v>
      </c>
      <c r="Z145" s="1">
        <f t="shared" si="10"/>
        <v>2.6420869441794491E-3</v>
      </c>
      <c r="AA145" s="1">
        <f t="shared" si="10"/>
        <v>3.9004407207479815E-3</v>
      </c>
      <c r="AB145" s="1">
        <f t="shared" si="10"/>
        <v>5.8909549330892841E-3</v>
      </c>
      <c r="AC145" s="1">
        <f t="shared" si="10"/>
        <v>8.632411765392865E-3</v>
      </c>
      <c r="AD145" s="1">
        <f t="shared" si="10"/>
        <v>1.2837393966919911E-2</v>
      </c>
      <c r="AE145" s="1">
        <f t="shared" si="10"/>
        <v>1.4875940516602598E-2</v>
      </c>
      <c r="AF145" s="1">
        <f t="shared" si="10"/>
        <v>1.2765086682273621E-2</v>
      </c>
    </row>
    <row r="146" spans="1:32" x14ac:dyDescent="0.25">
      <c r="A146" s="1">
        <f t="shared" si="12"/>
        <v>13.199999999999969</v>
      </c>
      <c r="B146" s="1">
        <f>IFERROR(($A146^(bcpe_charts!B$7-1)*bcpe_charts!B$8*EXP(-0.5*ABS(IF(bcpe_charts!B$7&lt;&gt;0, (($A146/bcpe_charts!B$5)^bcpe_charts!B$7-1)/(bcpe_charts!B$7*bcpe_charts!B$6), LN($A146/bcpe_charts!B$5)/bcpe_charts!B$6)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2.5156659808919895E-9</v>
      </c>
      <c r="C146" s="1">
        <f>IFERROR(($A146^(bcpe_charts!C$7-1)*bcpe_charts!C$8*EXP(-0.5*ABS(IF(bcpe_charts!C$7&lt;&gt;0, (($A146/bcpe_charts!C$5)^bcpe_charts!C$7-1)/(bcpe_charts!C$7*bcpe_charts!C$6), LN($A146/bcpe_charts!C$5)/bcpe_charts!C$6)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2.1343355127304587E-13</v>
      </c>
      <c r="N146" s="1">
        <v>38</v>
      </c>
      <c r="O146" s="1">
        <f t="shared" si="9"/>
        <v>1.7904712874655874E-3</v>
      </c>
      <c r="P146" s="1">
        <f t="shared" si="8"/>
        <v>2.2357385019714368E-3</v>
      </c>
      <c r="Q146" s="1">
        <f t="shared" si="8"/>
        <v>3.313352051869028E-3</v>
      </c>
      <c r="R146" s="1">
        <f t="shared" si="8"/>
        <v>4.6238192536223327E-3</v>
      </c>
      <c r="S146" s="1">
        <f t="shared" si="8"/>
        <v>8.0378261870684732E-3</v>
      </c>
      <c r="T146" s="1">
        <f t="shared" si="8"/>
        <v>8.884439187747525E-3</v>
      </c>
      <c r="U146" s="1">
        <f t="shared" si="8"/>
        <v>1.001688265381614E-2</v>
      </c>
      <c r="V146" s="1">
        <f t="shared" si="8"/>
        <v>1.0857885532430089E-2</v>
      </c>
      <c r="W146" s="1">
        <f t="shared" si="8"/>
        <v>1.7782793230448048E-2</v>
      </c>
      <c r="X146" s="1">
        <v>38</v>
      </c>
      <c r="Y146" s="1">
        <f t="shared" si="11"/>
        <v>2.0407471176598453E-3</v>
      </c>
      <c r="Z146" s="1">
        <f t="shared" si="10"/>
        <v>2.3605236928551016E-3</v>
      </c>
      <c r="AA146" s="1">
        <f t="shared" si="10"/>
        <v>3.4456210600502424E-3</v>
      </c>
      <c r="AB146" s="1">
        <f t="shared" si="10"/>
        <v>5.2006903019244819E-3</v>
      </c>
      <c r="AC146" s="1">
        <f t="shared" si="10"/>
        <v>7.7805334320604821E-3</v>
      </c>
      <c r="AD146" s="1">
        <f t="shared" si="10"/>
        <v>1.160685191872095E-2</v>
      </c>
      <c r="AE146" s="1">
        <f t="shared" si="10"/>
        <v>1.3624869676956494E-2</v>
      </c>
      <c r="AF146" s="1">
        <f t="shared" si="10"/>
        <v>1.1675897669581128E-2</v>
      </c>
    </row>
    <row r="147" spans="1:32" x14ac:dyDescent="0.25">
      <c r="A147" s="1">
        <f t="shared" si="12"/>
        <v>13.299999999999969</v>
      </c>
      <c r="B147" s="1">
        <f>IFERROR(($A147^(bcpe_charts!B$7-1)*bcpe_charts!B$8*EXP(-0.5*ABS(IF(bcpe_charts!B$7&lt;&gt;0, (($A147/bcpe_charts!B$5)^bcpe_charts!B$7-1)/(bcpe_charts!B$7*bcpe_charts!B$6), LN($A147/bcpe_charts!B$5)/bcpe_charts!B$6)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5.3335497354746154E-9</v>
      </c>
      <c r="C147" s="1">
        <f>IFERROR(($A147^(bcpe_charts!C$7-1)*bcpe_charts!C$8*EXP(-0.5*ABS(IF(bcpe_charts!C$7&lt;&gt;0, (($A147/bcpe_charts!C$5)^bcpe_charts!C$7-1)/(bcpe_charts!C$7*bcpe_charts!C$6), LN($A147/bcpe_charts!C$5)/bcpe_charts!C$6)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7.5835537994277258E-13</v>
      </c>
      <c r="N147" s="1">
        <v>38.5</v>
      </c>
      <c r="O147" s="1">
        <f t="shared" si="9"/>
        <v>1.5444607276375957E-3</v>
      </c>
      <c r="P147" s="1">
        <f t="shared" si="8"/>
        <v>1.9407560213384615E-3</v>
      </c>
      <c r="Q147" s="1">
        <f t="shared" si="8"/>
        <v>2.9101521268904062E-3</v>
      </c>
      <c r="R147" s="1">
        <f t="shared" si="8"/>
        <v>4.1045971719235351E-3</v>
      </c>
      <c r="S147" s="1">
        <f t="shared" si="8"/>
        <v>7.2772246477710639E-3</v>
      </c>
      <c r="T147" s="1">
        <f t="shared" si="8"/>
        <v>8.0756487527827176E-3</v>
      </c>
      <c r="U147" s="1">
        <f t="shared" si="8"/>
        <v>9.1503793121163988E-3</v>
      </c>
      <c r="V147" s="1">
        <f t="shared" si="8"/>
        <v>9.9534833761914607E-3</v>
      </c>
      <c r="W147" s="1">
        <f t="shared" si="8"/>
        <v>1.6759251466944229E-2</v>
      </c>
      <c r="X147" s="1">
        <v>38.5</v>
      </c>
      <c r="Y147" s="1">
        <f t="shared" si="11"/>
        <v>1.872576593601666E-3</v>
      </c>
      <c r="Z147" s="1">
        <f t="shared" si="10"/>
        <v>2.1135571567664868E-3</v>
      </c>
      <c r="AA147" s="1">
        <f t="shared" si="10"/>
        <v>3.0475794574558804E-3</v>
      </c>
      <c r="AB147" s="1">
        <f t="shared" si="10"/>
        <v>4.5935953425833287E-3</v>
      </c>
      <c r="AC147" s="1">
        <f t="shared" si="10"/>
        <v>7.0169365942236751E-3</v>
      </c>
      <c r="AD147" s="1">
        <f t="shared" si="10"/>
        <v>1.0478782718250612E-2</v>
      </c>
      <c r="AE147" s="1">
        <f t="shared" si="10"/>
        <v>1.2455943548294053E-2</v>
      </c>
      <c r="AF147" s="1">
        <f t="shared" si="10"/>
        <v>1.0677510906311301E-2</v>
      </c>
    </row>
    <row r="148" spans="1:32" x14ac:dyDescent="0.25">
      <c r="A148" s="1">
        <f t="shared" si="12"/>
        <v>13.399999999999968</v>
      </c>
      <c r="B148" s="1">
        <f>IFERROR(($A148^(bcpe_charts!B$7-1)*bcpe_charts!B$8*EXP(-0.5*ABS(IF(bcpe_charts!B$7&lt;&gt;0, (($A148/bcpe_charts!B$5)^bcpe_charts!B$7-1)/(bcpe_charts!B$7*bcpe_charts!B$6), LN($A148/bcpe_charts!B$5)/bcpe_charts!B$6)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1.0964756541246327E-8</v>
      </c>
      <c r="C148" s="1">
        <f>IFERROR(($A148^(bcpe_charts!C$7-1)*bcpe_charts!C$8*EXP(-0.5*ABS(IF(bcpe_charts!C$7&lt;&gt;0, (($A148/bcpe_charts!C$5)^bcpe_charts!C$7-1)/(bcpe_charts!C$7*bcpe_charts!C$6), LN($A148/bcpe_charts!C$5)/bcpe_charts!C$6)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2.5421838420943455E-12</v>
      </c>
      <c r="N148" s="1">
        <v>39</v>
      </c>
      <c r="O148" s="1">
        <f t="shared" si="9"/>
        <v>1.3343057984831191E-3</v>
      </c>
      <c r="P148" s="1">
        <f t="shared" si="8"/>
        <v>1.6870804127815493E-3</v>
      </c>
      <c r="Q148" s="1">
        <f t="shared" si="8"/>
        <v>2.559061135031604E-3</v>
      </c>
      <c r="R148" s="1">
        <f t="shared" si="8"/>
        <v>3.647300069896141E-3</v>
      </c>
      <c r="S148" s="1">
        <f t="shared" si="8"/>
        <v>6.5928900623503988E-3</v>
      </c>
      <c r="T148" s="1">
        <f t="shared" si="8"/>
        <v>7.344796946551658E-3</v>
      </c>
      <c r="U148" s="1">
        <f t="shared" si="8"/>
        <v>8.3630873536392324E-3</v>
      </c>
      <c r="V148" s="1">
        <f t="shared" si="8"/>
        <v>9.1285710722793789E-3</v>
      </c>
      <c r="W148" s="1">
        <f t="shared" si="8"/>
        <v>1.5796348527121366E-2</v>
      </c>
      <c r="X148" s="1">
        <v>39</v>
      </c>
      <c r="Y148" s="1">
        <f t="shared" si="11"/>
        <v>1.7220460962340601E-3</v>
      </c>
      <c r="Z148" s="1">
        <f t="shared" si="10"/>
        <v>1.896478585988099E-3</v>
      </c>
      <c r="AA148" s="1">
        <f t="shared" si="10"/>
        <v>2.6989413739885418E-3</v>
      </c>
      <c r="AB148" s="1">
        <f t="shared" si="10"/>
        <v>4.0597952460385304E-3</v>
      </c>
      <c r="AC148" s="1">
        <f t="shared" si="10"/>
        <v>6.3324592075932658E-3</v>
      </c>
      <c r="AD148" s="1">
        <f t="shared" si="10"/>
        <v>9.4475885082953483E-3</v>
      </c>
      <c r="AE148" s="1">
        <f t="shared" si="10"/>
        <v>1.136746070205793E-2</v>
      </c>
      <c r="AF148" s="1">
        <f t="shared" si="10"/>
        <v>9.7634804260678075E-3</v>
      </c>
    </row>
    <row r="149" spans="1:32" x14ac:dyDescent="0.25">
      <c r="A149" s="1">
        <f t="shared" si="12"/>
        <v>13.499999999999968</v>
      </c>
      <c r="B149" s="1">
        <f>IFERROR(($A149^(bcpe_charts!B$7-1)*bcpe_charts!B$8*EXP(-0.5*ABS(IF(bcpe_charts!B$7&lt;&gt;0, (($A149/bcpe_charts!B$5)^bcpe_charts!B$7-1)/(bcpe_charts!B$7*bcpe_charts!B$6), LN($A149/bcpe_charts!B$5)/bcpe_charts!B$6)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2.1886524407888421E-8</v>
      </c>
      <c r="C149" s="1">
        <f>IFERROR(($A149^(bcpe_charts!C$7-1)*bcpe_charts!C$8*EXP(-0.5*ABS(IF(bcpe_charts!C$7&lt;&gt;0, (($A149/bcpe_charts!C$5)^bcpe_charts!C$7-1)/(bcpe_charts!C$7*bcpe_charts!C$6), LN($A149/bcpe_charts!C$5)/bcpe_charts!C$6)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8.0626940051343797E-12</v>
      </c>
      <c r="N149" s="1">
        <v>39.5</v>
      </c>
      <c r="O149" s="1">
        <f t="shared" si="9"/>
        <v>1.154576874254513E-3</v>
      </c>
      <c r="P149" s="1">
        <f t="shared" si="8"/>
        <v>1.4687113050241057E-3</v>
      </c>
      <c r="Q149" s="1">
        <f t="shared" si="8"/>
        <v>2.2531229675005707E-3</v>
      </c>
      <c r="R149" s="1">
        <f t="shared" si="8"/>
        <v>3.2443461133699792E-3</v>
      </c>
      <c r="S149" s="1">
        <f t="shared" si="8"/>
        <v>5.9771384676655962E-3</v>
      </c>
      <c r="T149" s="1">
        <f t="shared" si="8"/>
        <v>6.6843892916337855E-3</v>
      </c>
      <c r="U149" s="1">
        <f t="shared" si="8"/>
        <v>7.6478569398311996E-3</v>
      </c>
      <c r="V149" s="1">
        <f t="shared" si="8"/>
        <v>8.3763119462388347E-3</v>
      </c>
      <c r="W149" s="1">
        <f t="shared" si="8"/>
        <v>1.489111094617899E-2</v>
      </c>
      <c r="X149" s="1">
        <v>39.5</v>
      </c>
      <c r="Y149" s="1">
        <f t="shared" si="11"/>
        <v>1.5869570267008748E-3</v>
      </c>
      <c r="Z149" s="1">
        <f t="shared" si="10"/>
        <v>1.7052704575420941E-3</v>
      </c>
      <c r="AA149" s="1">
        <f t="shared" si="10"/>
        <v>2.3932988081263192E-3</v>
      </c>
      <c r="AB149" s="1">
        <f t="shared" si="10"/>
        <v>3.5904901566979762E-3</v>
      </c>
      <c r="AC149" s="1">
        <f t="shared" si="10"/>
        <v>5.7188198121194333E-3</v>
      </c>
      <c r="AD149" s="1">
        <f t="shared" si="10"/>
        <v>8.5074139673100482E-3</v>
      </c>
      <c r="AE149" s="1">
        <f t="shared" si="10"/>
        <v>1.0357121588343284E-2</v>
      </c>
      <c r="AF149" s="1">
        <f t="shared" si="10"/>
        <v>8.9275553691007502E-3</v>
      </c>
    </row>
    <row r="150" spans="1:32" x14ac:dyDescent="0.25">
      <c r="A150" s="1">
        <f t="shared" si="12"/>
        <v>13.599999999999968</v>
      </c>
      <c r="B150" s="1">
        <f>IFERROR(($A150^(bcpe_charts!B$7-1)*bcpe_charts!B$8*EXP(-0.5*ABS(IF(bcpe_charts!B$7&lt;&gt;0, (($A150/bcpe_charts!B$5)^bcpe_charts!B$7-1)/(bcpe_charts!B$7*bcpe_charts!B$6), LN($A150/bcpe_charts!B$5)/bcpe_charts!B$6)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4.2471537434078842E-8</v>
      </c>
      <c r="C150" s="1">
        <f>IFERROR(($A150^(bcpe_charts!C$7-1)*bcpe_charts!C$8*EXP(-0.5*ABS(IF(bcpe_charts!C$7&lt;&gt;0, (($A150/bcpe_charts!C$5)^bcpe_charts!C$7-1)/(bcpe_charts!C$7*bcpe_charts!C$6), LN($A150/bcpe_charts!C$5)/bcpe_charts!C$6)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2.4257346530106655E-11</v>
      </c>
      <c r="N150" s="1">
        <v>40</v>
      </c>
      <c r="O150" s="1">
        <f t="shared" si="9"/>
        <v>1.0006812019381132E-3</v>
      </c>
      <c r="P150" s="1">
        <f t="shared" si="8"/>
        <v>1.2805315771539092E-3</v>
      </c>
      <c r="Q150" s="1">
        <f t="shared" si="8"/>
        <v>1.9863114798197709E-3</v>
      </c>
      <c r="R150" s="1">
        <f t="shared" si="8"/>
        <v>2.889067681809898E-3</v>
      </c>
      <c r="S150" s="1">
        <f t="shared" si="8"/>
        <v>5.4230010012317554E-3</v>
      </c>
      <c r="T150" s="1">
        <f t="shared" si="8"/>
        <v>6.0875818124252329E-3</v>
      </c>
      <c r="U150" s="1">
        <f t="shared" si="8"/>
        <v>6.998099055854674E-3</v>
      </c>
      <c r="V150" s="1">
        <f t="shared" si="8"/>
        <v>7.6903625643417427E-3</v>
      </c>
      <c r="W150" s="1">
        <f t="shared" si="8"/>
        <v>1.4040564527145808E-2</v>
      </c>
      <c r="X150" s="1">
        <v>40</v>
      </c>
      <c r="Y150" s="1">
        <f t="shared" si="11"/>
        <v>1.4654234519054109E-3</v>
      </c>
      <c r="Z150" s="1">
        <f t="shared" si="10"/>
        <v>1.536499334863065E-3</v>
      </c>
      <c r="AA150" s="1">
        <f t="shared" si="10"/>
        <v>2.1250880943326305E-3</v>
      </c>
      <c r="AB150" s="1">
        <f t="shared" si="10"/>
        <v>3.1778681484770431E-3</v>
      </c>
      <c r="AC150" s="1">
        <f t="shared" si="10"/>
        <v>5.1685555522314056E-3</v>
      </c>
      <c r="AD150" s="1">
        <f t="shared" si="10"/>
        <v>7.6522843132486142E-3</v>
      </c>
      <c r="AE150" s="1">
        <f t="shared" si="10"/>
        <v>9.4221366593403213E-3</v>
      </c>
      <c r="AF150" s="1">
        <f t="shared" si="10"/>
        <v>8.163736000164892E-3</v>
      </c>
    </row>
    <row r="151" spans="1:32" x14ac:dyDescent="0.25">
      <c r="A151" s="1">
        <f t="shared" si="12"/>
        <v>13.699999999999967</v>
      </c>
      <c r="B151" s="1">
        <f>IFERROR(($A151^(bcpe_charts!B$7-1)*bcpe_charts!B$8*EXP(-0.5*ABS(IF(bcpe_charts!B$7&lt;&gt;0, (($A151/bcpe_charts!B$5)^bcpe_charts!B$7-1)/(bcpe_charts!B$7*bcpe_charts!B$6), LN($A151/bcpe_charts!B$5)/bcpe_charts!B$6)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8.0220351585237896E-8</v>
      </c>
      <c r="C151" s="1">
        <f>IFERROR(($A151^(bcpe_charts!C$7-1)*bcpe_charts!C$8*EXP(-0.5*ABS(IF(bcpe_charts!C$7&lt;&gt;0, (($A151/bcpe_charts!C$5)^bcpe_charts!C$7-1)/(bcpe_charts!C$7*bcpe_charts!C$6), LN($A151/bcpe_charts!C$5)/bcpe_charts!C$6)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6.9404367390913571E-11</v>
      </c>
      <c r="N151" s="1">
        <v>40.5</v>
      </c>
      <c r="O151" s="1">
        <f t="shared" si="9"/>
        <v>8.6873493970789735E-4</v>
      </c>
      <c r="P151" s="1">
        <f t="shared" si="8"/>
        <v>1.1181796470275702E-3</v>
      </c>
      <c r="Q151" s="1">
        <f t="shared" si="8"/>
        <v>1.7534117220493776E-3</v>
      </c>
      <c r="R151" s="1">
        <f t="shared" si="8"/>
        <v>2.5756106644332717E-3</v>
      </c>
      <c r="S151" s="1">
        <f t="shared" si="8"/>
        <v>4.9241762838733031E-3</v>
      </c>
      <c r="T151" s="1">
        <f t="shared" si="8"/>
        <v>5.5481455530731159E-3</v>
      </c>
      <c r="U151" s="1">
        <f t="shared" si="8"/>
        <v>6.4077650464670153E-3</v>
      </c>
      <c r="V151" s="1">
        <f t="shared" si="8"/>
        <v>7.0648624201981548E-3</v>
      </c>
      <c r="W151" s="1">
        <f t="shared" si="8"/>
        <v>1.3241768418991343E-2</v>
      </c>
      <c r="X151" s="1">
        <v>40.5</v>
      </c>
      <c r="Y151" s="1">
        <f t="shared" si="11"/>
        <v>1.3558226886451973E-3</v>
      </c>
      <c r="Z151" s="1">
        <f t="shared" si="10"/>
        <v>1.387225909675912E-3</v>
      </c>
      <c r="AA151" s="1">
        <f t="shared" si="10"/>
        <v>1.8894812202617829E-3</v>
      </c>
      <c r="AB151" s="1">
        <f t="shared" si="10"/>
        <v>2.8150165682256575E-3</v>
      </c>
      <c r="AC151" s="1">
        <f t="shared" si="10"/>
        <v>4.674958129332646E-3</v>
      </c>
      <c r="AD151" s="1">
        <f t="shared" si="10"/>
        <v>6.8762201677492257E-3</v>
      </c>
      <c r="AE151" s="1">
        <f t="shared" si="10"/>
        <v>8.5593305120047498E-3</v>
      </c>
      <c r="AF151" s="1">
        <f t="shared" si="10"/>
        <v>7.4663128042938582E-3</v>
      </c>
    </row>
    <row r="152" spans="1:32" x14ac:dyDescent="0.25">
      <c r="A152" s="1">
        <f t="shared" si="12"/>
        <v>13.799999999999967</v>
      </c>
      <c r="B152" s="1">
        <f>IFERROR(($A152^(bcpe_charts!B$7-1)*bcpe_charts!B$8*EXP(-0.5*ABS(IF(bcpe_charts!B$7&lt;&gt;0, (($A152/bcpe_charts!B$5)^bcpe_charts!B$7-1)/(bcpe_charts!B$7*bcpe_charts!B$6), LN($A152/bcpe_charts!B$5)/bcpe_charts!B$6)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1.4765011133313907E-7</v>
      </c>
      <c r="C152" s="1">
        <f>IFERROR(($A152^(bcpe_charts!C$7-1)*bcpe_charts!C$8*EXP(-0.5*ABS(IF(bcpe_charts!C$7&lt;&gt;0, (($A152/bcpe_charts!C$5)^bcpe_charts!C$7-1)/(bcpe_charts!C$7*bcpe_charts!C$6), LN($A152/bcpe_charts!C$5)/bcpe_charts!C$6)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1.8929727403861057E-10</v>
      </c>
      <c r="N152" s="1">
        <v>41</v>
      </c>
      <c r="O152" s="1">
        <f t="shared" si="9"/>
        <v>7.5545381353435176E-4</v>
      </c>
      <c r="P152" s="1">
        <f t="shared" si="8"/>
        <v>9.7793891735642913E-4</v>
      </c>
      <c r="Q152" s="1">
        <f t="shared" si="8"/>
        <v>1.5499141913427035E-3</v>
      </c>
      <c r="R152" s="1">
        <f t="shared" si="8"/>
        <v>2.2988417599383503E-3</v>
      </c>
      <c r="S152" s="1">
        <f t="shared" si="8"/>
        <v>4.4749806988628243E-3</v>
      </c>
      <c r="T152" s="1">
        <f t="shared" si="8"/>
        <v>5.0604272326681046E-3</v>
      </c>
      <c r="U152" s="1">
        <f t="shared" si="8"/>
        <v>5.8713203720854555E-3</v>
      </c>
      <c r="V152" s="1">
        <f t="shared" si="8"/>
        <v>6.4944167239707811E-3</v>
      </c>
      <c r="W152" s="1">
        <f t="shared" si="8"/>
        <v>1.2491841792105432E-2</v>
      </c>
      <c r="X152" s="1">
        <v>41</v>
      </c>
      <c r="Y152" s="1">
        <f t="shared" si="11"/>
        <v>1.2567544079395546E-3</v>
      </c>
      <c r="Z152" s="1">
        <f t="shared" si="10"/>
        <v>1.254929442814912E-3</v>
      </c>
      <c r="AA152" s="1">
        <f t="shared" si="10"/>
        <v>1.6822897993383715E-3</v>
      </c>
      <c r="AB152" s="1">
        <f t="shared" si="10"/>
        <v>2.4958349239462617E-3</v>
      </c>
      <c r="AC152" s="1">
        <f t="shared" si="10"/>
        <v>4.2320099941511686E-3</v>
      </c>
      <c r="AD152" s="1">
        <f t="shared" si="10"/>
        <v>6.1733308185831573E-3</v>
      </c>
      <c r="AE152" s="1">
        <f t="shared" si="10"/>
        <v>7.765239325831297E-3</v>
      </c>
      <c r="AF152" s="1">
        <f t="shared" si="10"/>
        <v>6.8298916414279353E-3</v>
      </c>
    </row>
    <row r="153" spans="1:32" x14ac:dyDescent="0.25">
      <c r="A153" s="1">
        <f t="shared" si="12"/>
        <v>13.899999999999967</v>
      </c>
      <c r="B153" s="1">
        <f>IFERROR(($A153^(bcpe_charts!B$7-1)*bcpe_charts!B$8*EXP(-0.5*ABS(IF(bcpe_charts!B$7&lt;&gt;0, (($A153/bcpe_charts!B$5)^bcpe_charts!B$7-1)/(bcpe_charts!B$7*bcpe_charts!B$6), LN($A153/bcpe_charts!B$5)/bcpe_charts!B$6)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2.6510591469962171E-7</v>
      </c>
      <c r="C153" s="1">
        <f>IFERROR(($A153^(bcpe_charts!C$7-1)*bcpe_charts!C$8*EXP(-0.5*ABS(IF(bcpe_charts!C$7&lt;&gt;0, (($A153/bcpe_charts!C$5)^bcpe_charts!C$7-1)/(bcpe_charts!C$7*bcpe_charts!C$6), LN($A153/bcpe_charts!C$5)/bcpe_charts!C$6)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4.9328290824050258E-10</v>
      </c>
      <c r="N153" s="1">
        <v>41.5</v>
      </c>
      <c r="O153" s="1">
        <f t="shared" si="9"/>
        <v>6.5806004752741963E-4</v>
      </c>
      <c r="P153" s="1">
        <f t="shared" si="8"/>
        <v>8.5664253724894261E-4</v>
      </c>
      <c r="Q153" s="1">
        <f t="shared" si="8"/>
        <v>1.37192136779941E-3</v>
      </c>
      <c r="R153" s="1">
        <f t="shared" si="8"/>
        <v>2.0542641020590831E-3</v>
      </c>
      <c r="S153" s="1">
        <f t="shared" si="8"/>
        <v>4.0702984265185913E-3</v>
      </c>
      <c r="T153" s="1">
        <f t="shared" si="8"/>
        <v>4.6193080694460252E-3</v>
      </c>
      <c r="U153" s="1">
        <f t="shared" si="8"/>
        <v>5.3837147509134898E-3</v>
      </c>
      <c r="V153" s="1">
        <f t="shared" si="8"/>
        <v>5.9740744974981618E-3</v>
      </c>
      <c r="W153" s="1">
        <f t="shared" si="8"/>
        <v>1.1787984246555481E-2</v>
      </c>
      <c r="X153" s="1">
        <v>41.5</v>
      </c>
      <c r="Y153" s="1">
        <f t="shared" si="11"/>
        <v>1.1670066791288542E-3</v>
      </c>
      <c r="Z153" s="1">
        <f t="shared" si="10"/>
        <v>1.1374442596014636E-3</v>
      </c>
      <c r="AA153" s="1">
        <f t="shared" si="10"/>
        <v>1.4998806716006014E-3</v>
      </c>
      <c r="AB153" s="1">
        <f t="shared" si="10"/>
        <v>2.214951464135743E-3</v>
      </c>
      <c r="AC153" s="1">
        <f t="shared" si="10"/>
        <v>3.8343223814988696E-3</v>
      </c>
      <c r="AD153" s="1">
        <f t="shared" si="10"/>
        <v>5.5378878416956906E-3</v>
      </c>
      <c r="AE153" s="1">
        <f t="shared" si="10"/>
        <v>7.0361997471514431E-3</v>
      </c>
      <c r="AF153" s="1">
        <f t="shared" si="10"/>
        <v>6.2494076180651184E-3</v>
      </c>
    </row>
    <row r="154" spans="1:32" x14ac:dyDescent="0.25">
      <c r="A154" s="1">
        <f t="shared" si="12"/>
        <v>13.999999999999966</v>
      </c>
      <c r="B154" s="1">
        <f>IFERROR(($A154^(bcpe_charts!B$7-1)*bcpe_charts!B$8*EXP(-0.5*ABS(IF(bcpe_charts!B$7&lt;&gt;0, (($A154/bcpe_charts!B$5)^bcpe_charts!B$7-1)/(bcpe_charts!B$7*bcpe_charts!B$6), LN($A154/bcpe_charts!B$5)/bcpe_charts!B$6)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4.6482881323866291E-7</v>
      </c>
      <c r="C154" s="1">
        <f>IFERROR(($A154^(bcpe_charts!C$7-1)*bcpe_charts!C$8*EXP(-0.5*ABS(IF(bcpe_charts!C$7&lt;&gt;0, (($A154/bcpe_charts!C$5)^bcpe_charts!C$7-1)/(bcpe_charts!C$7*bcpe_charts!C$6), LN($A154/bcpe_charts!C$5)/bcpe_charts!C$6)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1.2307547669397015E-9</v>
      </c>
      <c r="N154" s="1">
        <v>42</v>
      </c>
      <c r="O154" s="1">
        <f t="shared" si="9"/>
        <v>5.7420339306540305E-4</v>
      </c>
      <c r="P154" s="1">
        <f t="shared" si="8"/>
        <v>7.5159167772387476E-4</v>
      </c>
      <c r="Q154" s="1">
        <f t="shared" si="8"/>
        <v>1.2160655955156792E-3</v>
      </c>
      <c r="R154" s="1">
        <f t="shared" si="8"/>
        <v>1.8379411494408855E-3</v>
      </c>
      <c r="S154" s="1">
        <f t="shared" si="8"/>
        <v>3.7055325550031095E-3</v>
      </c>
      <c r="T154" s="1">
        <f t="shared" si="8"/>
        <v>4.2201622729440827E-3</v>
      </c>
      <c r="U154" s="1">
        <f t="shared" si="8"/>
        <v>4.9403503438301046E-3</v>
      </c>
      <c r="V154" s="1">
        <f t="shared" si="8"/>
        <v>5.4993036963856112E-3</v>
      </c>
      <c r="W154" s="1">
        <f t="shared" si="8"/>
        <v>1.1127490965072121E-2</v>
      </c>
      <c r="X154" s="1">
        <v>42</v>
      </c>
      <c r="Y154" s="1">
        <f t="shared" si="11"/>
        <v>1.0855276852306543E-3</v>
      </c>
      <c r="Z154" s="1">
        <f t="shared" si="10"/>
        <v>1.0329063320489735E-3</v>
      </c>
      <c r="AA154" s="1">
        <f t="shared" si="10"/>
        <v>1.339102039788318E-3</v>
      </c>
      <c r="AB154" s="1">
        <f t="shared" si="10"/>
        <v>1.9676448084890792E-3</v>
      </c>
      <c r="AC154" s="1">
        <f t="shared" si="10"/>
        <v>3.477076252461023E-3</v>
      </c>
      <c r="AD154" s="1">
        <f t="shared" si="10"/>
        <v>4.9643812687043586E-3</v>
      </c>
      <c r="AE154" s="1">
        <f t="shared" si="10"/>
        <v>6.3684281132590712E-3</v>
      </c>
      <c r="AF154" s="1">
        <f t="shared" si="10"/>
        <v>5.7201299972211078E-3</v>
      </c>
    </row>
    <row r="155" spans="1:32" x14ac:dyDescent="0.25">
      <c r="A155" s="1">
        <f t="shared" si="12"/>
        <v>14.099999999999966</v>
      </c>
      <c r="B155" s="1">
        <f>IFERROR(($A155^(bcpe_charts!B$7-1)*bcpe_charts!B$8*EXP(-0.5*ABS(IF(bcpe_charts!B$7&lt;&gt;0, (($A155/bcpe_charts!B$5)^bcpe_charts!B$7-1)/(bcpe_charts!B$7*bcpe_charts!B$6), LN($A155/bcpe_charts!B$5)/bcpe_charts!B$6)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7.9668229404434013E-7</v>
      </c>
      <c r="C155" s="1">
        <f>IFERROR(($A155^(bcpe_charts!C$7-1)*bcpe_charts!C$8*EXP(-0.5*ABS(IF(bcpe_charts!C$7&lt;&gt;0, (($A155/bcpe_charts!C$5)^bcpe_charts!C$7-1)/(bcpe_charts!C$7*bcpe_charts!C$6), LN($A155/bcpe_charts!C$5)/bcpe_charts!C$6)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2.9461355378539191E-9</v>
      </c>
      <c r="N155" s="1">
        <v>42.5</v>
      </c>
      <c r="O155" s="1">
        <f t="shared" si="9"/>
        <v>5.0189428652497997E-4</v>
      </c>
      <c r="P155" s="1">
        <f t="shared" si="8"/>
        <v>6.6048562370655856E-4</v>
      </c>
      <c r="Q155" s="1">
        <f t="shared" si="8"/>
        <v>1.0794372783763545E-3</v>
      </c>
      <c r="R155" s="1">
        <f t="shared" si="8"/>
        <v>1.6464285245520814E-3</v>
      </c>
      <c r="S155" s="1">
        <f t="shared" si="8"/>
        <v>3.37655817064358E-3</v>
      </c>
      <c r="T155" s="1">
        <f t="shared" si="8"/>
        <v>3.8588162817371086E-3</v>
      </c>
      <c r="U155" s="1">
        <f t="shared" si="8"/>
        <v>4.5370492268427716E-3</v>
      </c>
      <c r="V155" s="1">
        <f t="shared" si="8"/>
        <v>5.0659646838922536E-3</v>
      </c>
      <c r="W155" s="1">
        <f t="shared" si="8"/>
        <v>1.0507763500615283E-2</v>
      </c>
      <c r="X155" s="1">
        <v>42.5</v>
      </c>
      <c r="Y155" s="1">
        <f t="shared" si="11"/>
        <v>1.0114020880542091E-3</v>
      </c>
      <c r="Z155" s="1">
        <f t="shared" si="10"/>
        <v>9.3970830043396875E-4</v>
      </c>
      <c r="AA155" s="1">
        <f t="shared" si="10"/>
        <v>1.1972190471956122E-3</v>
      </c>
      <c r="AB155" s="1">
        <f t="shared" si="10"/>
        <v>1.7497714032067022E-3</v>
      </c>
      <c r="AC155" s="1">
        <f t="shared" si="10"/>
        <v>3.1559668047865218E-3</v>
      </c>
      <c r="AD155" s="1">
        <f t="shared" si="10"/>
        <v>4.4475605582901959E-3</v>
      </c>
      <c r="AE155" s="1">
        <f t="shared" si="10"/>
        <v>5.7580895168050398E-3</v>
      </c>
      <c r="AF155" s="1">
        <f t="shared" si="10"/>
        <v>5.2376601378281238E-3</v>
      </c>
    </row>
    <row r="156" spans="1:32" x14ac:dyDescent="0.25">
      <c r="A156" s="1">
        <f t="shared" si="12"/>
        <v>14.199999999999966</v>
      </c>
      <c r="B156" s="1">
        <f>IFERROR(($A156^(bcpe_charts!B$7-1)*bcpe_charts!B$8*EXP(-0.5*ABS(IF(bcpe_charts!B$7&lt;&gt;0, (($A156/bcpe_charts!B$5)^bcpe_charts!B$7-1)/(bcpe_charts!B$7*bcpe_charts!B$6), LN($A156/bcpe_charts!B$5)/bcpe_charts!B$6)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1.335999696215057E-6</v>
      </c>
      <c r="C156" s="1">
        <f>IFERROR(($A156^(bcpe_charts!C$7-1)*bcpe_charts!C$8*EXP(-0.5*ABS(IF(bcpe_charts!C$7&lt;&gt;0, (($A156/bcpe_charts!C$5)^bcpe_charts!C$7-1)/(bcpe_charts!C$7*bcpe_charts!C$6), LN($A156/bcpe_charts!C$5)/bcpe_charts!C$6)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6.7791730972748274E-9</v>
      </c>
      <c r="N156" s="1">
        <v>43</v>
      </c>
      <c r="O156" s="1">
        <f t="shared" si="9"/>
        <v>4.3944738198823882E-4</v>
      </c>
      <c r="P156" s="1">
        <f t="shared" si="8"/>
        <v>5.8136212375457536E-4</v>
      </c>
      <c r="Q156" s="1">
        <f t="shared" si="8"/>
        <v>9.5952234036988081E-4</v>
      </c>
      <c r="R156" s="1">
        <f t="shared" si="8"/>
        <v>1.4767133283689711E-3</v>
      </c>
      <c r="S156" s="1">
        <f t="shared" si="8"/>
        <v>3.0796780118175849E-3</v>
      </c>
      <c r="T156" s="1">
        <f t="shared" si="8"/>
        <v>3.5315094953108691E-3</v>
      </c>
      <c r="U156" s="1">
        <f t="shared" si="8"/>
        <v>4.1700210664946226E-3</v>
      </c>
      <c r="V156" s="1">
        <f t="shared" si="8"/>
        <v>4.6702830595583417E-3</v>
      </c>
      <c r="W156" s="1">
        <f t="shared" si="8"/>
        <v>9.9263169722417551E-3</v>
      </c>
      <c r="X156" s="1">
        <v>43</v>
      </c>
      <c r="Y156" s="1">
        <f t="shared" si="11"/>
        <v>9.4383121781617038E-4</v>
      </c>
      <c r="Z156" s="1">
        <f t="shared" si="10"/>
        <v>8.5646155732406525E-4</v>
      </c>
      <c r="AA156" s="1">
        <f t="shared" si="10"/>
        <v>1.071857745295383E-3</v>
      </c>
      <c r="AB156" s="1">
        <f t="shared" si="10"/>
        <v>1.5576991458290572E-3</v>
      </c>
      <c r="AC156" s="1">
        <f t="shared" si="10"/>
        <v>2.8671519129140201E-3</v>
      </c>
      <c r="AD156" s="1">
        <f t="shared" si="10"/>
        <v>3.9824625911317382E-3</v>
      </c>
      <c r="AE156" s="1">
        <f t="shared" si="10"/>
        <v>5.2013566896307326E-3</v>
      </c>
      <c r="AF156" s="1">
        <f t="shared" si="10"/>
        <v>4.7979241444961037E-3</v>
      </c>
    </row>
    <row r="157" spans="1:32" x14ac:dyDescent="0.25">
      <c r="A157" s="1">
        <f t="shared" si="12"/>
        <v>14.299999999999965</v>
      </c>
      <c r="B157" s="1">
        <f>IFERROR(($A157^(bcpe_charts!B$7-1)*bcpe_charts!B$8*EXP(-0.5*ABS(IF(bcpe_charts!B$7&lt;&gt;0, (($A157/bcpe_charts!B$5)^bcpe_charts!B$7-1)/(bcpe_charts!B$7*bcpe_charts!B$6), LN($A157/bcpe_charts!B$5)/bcpe_charts!B$6)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2.1940588935006657E-6</v>
      </c>
      <c r="C157" s="1">
        <f>IFERROR(($A157^(bcpe_charts!C$7-1)*bcpe_charts!C$8*EXP(-0.5*ABS(IF(bcpe_charts!C$7&lt;&gt;0, (($A157/bcpe_charts!C$5)^bcpe_charts!C$7-1)/(bcpe_charts!C$7*bcpe_charts!C$6), LN($A157/bcpe_charts!C$5)/bcpe_charts!C$6)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1.5022361259221556E-8</v>
      </c>
      <c r="N157" s="1">
        <v>43.5</v>
      </c>
      <c r="O157" s="1">
        <f t="shared" si="9"/>
        <v>3.8543391874209181E-4</v>
      </c>
      <c r="P157" s="1">
        <f t="shared" si="8"/>
        <v>5.1254659286318434E-4</v>
      </c>
      <c r="Q157" s="1">
        <f t="shared" si="8"/>
        <v>8.5414792796986738E-4</v>
      </c>
      <c r="R157" s="1">
        <f t="shared" si="8"/>
        <v>1.326160368954968E-3</v>
      </c>
      <c r="S157" s="1">
        <f t="shared" si="8"/>
        <v>2.8115810298908607E-3</v>
      </c>
      <c r="T157" s="1">
        <f t="shared" si="8"/>
        <v>3.2348569948798095E-3</v>
      </c>
      <c r="U157" s="1">
        <f t="shared" si="8"/>
        <v>3.8358316531141366E-3</v>
      </c>
      <c r="V157" s="1">
        <f t="shared" si="8"/>
        <v>4.3088225868110281E-3</v>
      </c>
      <c r="W157" s="1">
        <f t="shared" si="8"/>
        <v>9.380784335524299E-3</v>
      </c>
      <c r="X157" s="1">
        <v>43.5</v>
      </c>
      <c r="Y157" s="1">
        <f t="shared" si="11"/>
        <v>8.8211641839596648E-4</v>
      </c>
      <c r="Z157" s="1">
        <f t="shared" si="10"/>
        <v>7.8196424459001806E-4</v>
      </c>
      <c r="AA157" s="1">
        <f t="shared" si="10"/>
        <v>9.6095646582754516E-4</v>
      </c>
      <c r="AB157" s="1">
        <f t="shared" si="10"/>
        <v>1.3882472204491661E-3</v>
      </c>
      <c r="AC157" s="1">
        <f t="shared" si="10"/>
        <v>2.6072046414742215E-3</v>
      </c>
      <c r="AD157" s="1">
        <f t="shared" si="10"/>
        <v>3.5644287918590836E-3</v>
      </c>
      <c r="AE157" s="1">
        <f t="shared" si="10"/>
        <v>4.694459046850891E-3</v>
      </c>
      <c r="AF157" s="1">
        <f t="shared" si="10"/>
        <v>4.3971616259131738E-3</v>
      </c>
    </row>
    <row r="158" spans="1:32" x14ac:dyDescent="0.25">
      <c r="A158" s="1">
        <f t="shared" si="12"/>
        <v>14.399999999999965</v>
      </c>
      <c r="B158" s="1">
        <f>IFERROR(($A158^(bcpe_charts!B$7-1)*bcpe_charts!B$8*EXP(-0.5*ABS(IF(bcpe_charts!B$7&lt;&gt;0, (($A158/bcpe_charts!B$5)^bcpe_charts!B$7-1)/(bcpe_charts!B$7*bcpe_charts!B$6), LN($A158/bcpe_charts!B$5)/bcpe_charts!B$6)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3.5317068925522181E-6</v>
      </c>
      <c r="C158" s="1">
        <f>IFERROR(($A158^(bcpe_charts!C$7-1)*bcpe_charts!C$8*EXP(-0.5*ABS(IF(bcpe_charts!C$7&lt;&gt;0, (($A158/bcpe_charts!C$5)^bcpe_charts!C$7-1)/(bcpe_charts!C$7*bcpe_charts!C$6), LN($A158/bcpe_charts!C$5)/bcpe_charts!C$6)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3.2113808327682773E-8</v>
      </c>
      <c r="N158" s="1">
        <v>44</v>
      </c>
      <c r="O158" s="1">
        <f t="shared" si="9"/>
        <v>3.3864158477299455E-4</v>
      </c>
      <c r="P158" s="1">
        <f t="shared" si="8"/>
        <v>4.5260892044282571E-4</v>
      </c>
      <c r="Q158" s="1">
        <f t="shared" si="8"/>
        <v>7.6143538931570324E-4</v>
      </c>
      <c r="R158" s="1">
        <f t="shared" si="8"/>
        <v>1.1924647025913662E-3</v>
      </c>
      <c r="S158" s="1">
        <f t="shared" si="8"/>
        <v>2.5693040225443103E-3</v>
      </c>
      <c r="T158" s="1">
        <f t="shared" si="8"/>
        <v>2.9658145549725846E-3</v>
      </c>
      <c r="U158" s="1">
        <f t="shared" si="8"/>
        <v>3.5313727431174583E-3</v>
      </c>
      <c r="V158" s="1">
        <f t="shared" si="8"/>
        <v>3.97845875801926E-3</v>
      </c>
      <c r="W158" s="1">
        <f t="shared" si="8"/>
        <v>8.868918296312419E-3</v>
      </c>
      <c r="X158" s="1">
        <v>44</v>
      </c>
      <c r="Y158" s="1">
        <f t="shared" si="11"/>
        <v>8.2564500440321788E-4</v>
      </c>
      <c r="Z158" s="1">
        <f t="shared" si="10"/>
        <v>7.1517420442616453E-4</v>
      </c>
      <c r="AA158" s="1">
        <f t="shared" si="10"/>
        <v>8.6272369220389178E-4</v>
      </c>
      <c r="AB158" s="1">
        <f t="shared" si="10"/>
        <v>1.2386319757366065E-3</v>
      </c>
      <c r="AC158" s="1">
        <f t="shared" si="10"/>
        <v>2.3730698215504121E-3</v>
      </c>
      <c r="AD158" s="1">
        <f t="shared" si="10"/>
        <v>3.1891133154662095E-3</v>
      </c>
      <c r="AE158" s="1">
        <f t="shared" si="10"/>
        <v>4.2337224907736714E-3</v>
      </c>
      <c r="AF158" s="1">
        <f t="shared" si="10"/>
        <v>4.0319117086776313E-3</v>
      </c>
    </row>
    <row r="159" spans="1:32" x14ac:dyDescent="0.25">
      <c r="A159" s="1">
        <f t="shared" si="12"/>
        <v>14.499999999999964</v>
      </c>
      <c r="B159" s="1">
        <f>IFERROR(($A159^(bcpe_charts!B$7-1)*bcpe_charts!B$8*EXP(-0.5*ABS(IF(bcpe_charts!B$7&lt;&gt;0, (($A159/bcpe_charts!B$5)^bcpe_charts!B$7-1)/(bcpe_charts!B$7*bcpe_charts!B$6), LN($A159/bcpe_charts!B$5)/bcpe_charts!B$6)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5.5766345493525842E-6</v>
      </c>
      <c r="C159" s="1">
        <f>IFERROR(($A159^(bcpe_charts!C$7-1)*bcpe_charts!C$8*EXP(-0.5*ABS(IF(bcpe_charts!C$7&lt;&gt;0, (($A159/bcpe_charts!C$5)^bcpe_charts!C$7-1)/(bcpe_charts!C$7*bcpe_charts!C$6), LN($A159/bcpe_charts!C$5)/bcpe_charts!C$6)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6.6336783013914581E-8</v>
      </c>
      <c r="N159" s="1">
        <v>44.5</v>
      </c>
      <c r="O159" s="1">
        <f t="shared" si="9"/>
        <v>2.9804072195925753E-4</v>
      </c>
      <c r="P159" s="1">
        <f t="shared" si="8"/>
        <v>4.0032678693525129E-4</v>
      </c>
      <c r="Q159" s="1">
        <f t="shared" si="8"/>
        <v>6.7975963870740873E-4</v>
      </c>
      <c r="R159" s="1">
        <f t="shared" si="8"/>
        <v>1.073609880577109E-3</v>
      </c>
      <c r="S159" s="1">
        <f t="shared" si="8"/>
        <v>2.350196375600801E-3</v>
      </c>
      <c r="T159" s="1">
        <f t="shared" si="8"/>
        <v>2.7216461031147185E-3</v>
      </c>
      <c r="U159" s="1">
        <f t="shared" si="8"/>
        <v>3.2538335042303665E-3</v>
      </c>
      <c r="V159" s="1">
        <f t="shared" si="8"/>
        <v>3.6763533735277732E-3</v>
      </c>
      <c r="W159" s="1">
        <f t="shared" si="8"/>
        <v>8.3885913496252549E-3</v>
      </c>
      <c r="X159" s="1">
        <v>44.5</v>
      </c>
      <c r="Y159" s="1">
        <f t="shared" si="11"/>
        <v>7.7387838650476068E-4</v>
      </c>
      <c r="Z159" s="1">
        <f t="shared" si="10"/>
        <v>6.551860845369137E-4</v>
      </c>
      <c r="AA159" s="1">
        <f t="shared" si="10"/>
        <v>7.7560161070289809E-4</v>
      </c>
      <c r="AB159" s="1">
        <f t="shared" si="10"/>
        <v>1.1064185421995019E-3</v>
      </c>
      <c r="AC159" s="1">
        <f t="shared" si="10"/>
        <v>2.1620245725246304E-3</v>
      </c>
      <c r="AD159" s="1">
        <f t="shared" si="10"/>
        <v>2.8524840413120902E-3</v>
      </c>
      <c r="AE159" s="1">
        <f t="shared" si="10"/>
        <v>3.8156007456653222E-3</v>
      </c>
      <c r="AF159" s="1">
        <f t="shared" si="10"/>
        <v>3.6989972338701193E-3</v>
      </c>
    </row>
    <row r="160" spans="1:32" x14ac:dyDescent="0.25">
      <c r="A160" s="1">
        <f t="shared" si="12"/>
        <v>14.599999999999964</v>
      </c>
      <c r="B160" s="1">
        <f>IFERROR(($A160^(bcpe_charts!B$7-1)*bcpe_charts!B$8*EXP(-0.5*ABS(IF(bcpe_charts!B$7&lt;&gt;0, (($A160/bcpe_charts!B$5)^bcpe_charts!B$7-1)/(bcpe_charts!B$7*bcpe_charts!B$6), LN($A160/bcpe_charts!B$5)/bcpe_charts!B$6)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8.6447301337610806E-6</v>
      </c>
      <c r="C160" s="1">
        <f>IFERROR(($A160^(bcpe_charts!C$7-1)*bcpe_charts!C$8*EXP(-0.5*ABS(IF(bcpe_charts!C$7&lt;&gt;0, (($A160/bcpe_charts!C$5)^bcpe_charts!C$7-1)/(bcpe_charts!C$7*bcpe_charts!C$6), LN($A160/bcpe_charts!C$5)/bcpe_charts!C$6)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1.3261942383195283E-7</v>
      </c>
      <c r="N160" s="1">
        <v>45</v>
      </c>
      <c r="O160" s="1">
        <f t="shared" si="9"/>
        <v>2.6275588416531305E-4</v>
      </c>
      <c r="P160" s="1">
        <f t="shared" si="8"/>
        <v>3.5465453384085893E-4</v>
      </c>
      <c r="Q160" s="1">
        <f t="shared" si="8"/>
        <v>6.0771409641111474E-4</v>
      </c>
      <c r="R160" s="1">
        <f t="shared" si="8"/>
        <v>9.6783131186959476E-4</v>
      </c>
      <c r="S160" s="1">
        <f t="shared" si="8"/>
        <v>2.151887858168017E-3</v>
      </c>
      <c r="T160" s="1">
        <f t="shared" si="8"/>
        <v>2.4998936787424576E-3</v>
      </c>
      <c r="U160" s="1">
        <f t="shared" si="8"/>
        <v>3.0006737375508734E-3</v>
      </c>
      <c r="V160" s="1">
        <f t="shared" si="8"/>
        <v>3.39993038516635E-3</v>
      </c>
      <c r="W160" s="1">
        <f t="shared" si="8"/>
        <v>7.9377943487844854E-3</v>
      </c>
      <c r="X160" s="1">
        <v>45</v>
      </c>
      <c r="Y160" s="1">
        <f t="shared" si="11"/>
        <v>7.2634200212896448E-4</v>
      </c>
      <c r="Z160" s="1">
        <f t="shared" si="10"/>
        <v>6.0121193032786015E-4</v>
      </c>
      <c r="AA160" s="1">
        <f t="shared" si="10"/>
        <v>6.9823460768361886E-4</v>
      </c>
      <c r="AB160" s="1">
        <f t="shared" si="10"/>
        <v>9.8947780294804215E-4</v>
      </c>
      <c r="AC160" s="1">
        <f t="shared" si="10"/>
        <v>1.9716425821746718E-3</v>
      </c>
      <c r="AD160" s="1">
        <f t="shared" si="10"/>
        <v>2.5508179116596505E-3</v>
      </c>
      <c r="AE160" s="1">
        <f t="shared" si="10"/>
        <v>3.4366990939657871E-3</v>
      </c>
      <c r="AF160" s="1">
        <f t="shared" si="10"/>
        <v>3.3955078752144355E-3</v>
      </c>
    </row>
    <row r="161" spans="1:32" x14ac:dyDescent="0.25">
      <c r="A161" s="1">
        <f t="shared" si="12"/>
        <v>14.699999999999964</v>
      </c>
      <c r="B161" s="1">
        <f>IFERROR(($A161^(bcpe_charts!B$7-1)*bcpe_charts!B$8*EXP(-0.5*ABS(IF(bcpe_charts!B$7&lt;&gt;0, (($A161/bcpe_charts!B$5)^bcpe_charts!B$7-1)/(bcpe_charts!B$7*bcpe_charts!B$6), LN($A161/bcpe_charts!B$5)/bcpe_charts!B$6)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1.3165812142634371E-5</v>
      </c>
      <c r="C161" s="1">
        <f>IFERROR(($A161^(bcpe_charts!C$7-1)*bcpe_charts!C$8*EXP(-0.5*ABS(IF(bcpe_charts!C$7&lt;&gt;0, (($A161/bcpe_charts!C$5)^bcpe_charts!C$7-1)/(bcpe_charts!C$7*bcpe_charts!C$6), LN($A161/bcpe_charts!C$5)/bcpe_charts!C$6)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2.5697886256107051E-7</v>
      </c>
      <c r="N161" s="1">
        <v>45.5</v>
      </c>
      <c r="O161" s="1">
        <f t="shared" si="9"/>
        <v>2.3204190559352855E-4</v>
      </c>
      <c r="P161" s="1">
        <f t="shared" si="8"/>
        <v>3.1469676072896701E-4</v>
      </c>
      <c r="Q161" s="1">
        <f t="shared" si="8"/>
        <v>5.4408047695276923E-4</v>
      </c>
      <c r="R161" s="1">
        <f t="shared" si="8"/>
        <v>8.7358418308443808E-4</v>
      </c>
      <c r="S161" s="1">
        <f t="shared" si="8"/>
        <v>1.9722593536945581E-3</v>
      </c>
      <c r="T161" s="1">
        <f t="shared" si="8"/>
        <v>2.298349866222267E-3</v>
      </c>
      <c r="U161" s="1">
        <f t="shared" si="8"/>
        <v>2.7695989603223406E-3</v>
      </c>
      <c r="V161" s="1">
        <f t="shared" si="8"/>
        <v>3.1468531578296602E-3</v>
      </c>
      <c r="W161" s="1">
        <f t="shared" si="8"/>
        <v>7.5146339430066482E-3</v>
      </c>
      <c r="X161" s="1">
        <v>45.5</v>
      </c>
      <c r="Y161" s="1">
        <f t="shared" si="11"/>
        <v>6.8261675376353286E-4</v>
      </c>
      <c r="Z161" s="1">
        <f t="shared" si="10"/>
        <v>5.5256470742394751E-4</v>
      </c>
      <c r="AA161" s="1">
        <f t="shared" si="10"/>
        <v>6.2944206154916292E-4</v>
      </c>
      <c r="AB161" s="1">
        <f t="shared" si="10"/>
        <v>8.8594828931031313E-4</v>
      </c>
      <c r="AC161" s="1">
        <f t="shared" si="10"/>
        <v>1.7997619145632346E-3</v>
      </c>
      <c r="AD161" s="1">
        <f t="shared" si="10"/>
        <v>2.2806919456172764E-3</v>
      </c>
      <c r="AE161" s="1">
        <f t="shared" si="10"/>
        <v>3.0937914270537212E-3</v>
      </c>
      <c r="AF161" s="1">
        <f t="shared" si="10"/>
        <v>3.1187827581396254E-3</v>
      </c>
    </row>
    <row r="162" spans="1:32" x14ac:dyDescent="0.25">
      <c r="A162" s="1">
        <f t="shared" si="12"/>
        <v>14.799999999999963</v>
      </c>
      <c r="B162" s="1">
        <f>IFERROR(($A162^(bcpe_charts!B$7-1)*bcpe_charts!B$8*EXP(-0.5*ABS(IF(bcpe_charts!B$7&lt;&gt;0, (($A162/bcpe_charts!B$5)^bcpe_charts!B$7-1)/(bcpe_charts!B$7*bcpe_charts!B$6), LN($A162/bcpe_charts!B$5)/bcpe_charts!B$6)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1.9713852658319011E-5</v>
      </c>
      <c r="C162" s="1">
        <f>IFERROR(($A162^(bcpe_charts!C$7-1)*bcpe_charts!C$8*EXP(-0.5*ABS(IF(bcpe_charts!C$7&lt;&gt;0, (($A162/bcpe_charts!C$5)^bcpe_charts!C$7-1)/(bcpe_charts!C$7*bcpe_charts!C$6), LN($A162/bcpe_charts!C$5)/bcpe_charts!C$6)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4.8332660476916769E-7</v>
      </c>
      <c r="N162" s="1">
        <v>46</v>
      </c>
      <c r="O162" s="1">
        <f t="shared" si="9"/>
        <v>2.0526376427514978E-4</v>
      </c>
      <c r="P162" s="1">
        <f t="shared" si="8"/>
        <v>2.7968593816497307E-4</v>
      </c>
      <c r="Q162" s="1">
        <f t="shared" si="8"/>
        <v>4.8780278006485924E-4</v>
      </c>
      <c r="R162" s="1">
        <f t="shared" si="8"/>
        <v>7.8951541702123413E-4</v>
      </c>
      <c r="S162" s="1">
        <f t="shared" si="8"/>
        <v>1.8094163693342926E-3</v>
      </c>
      <c r="T162" s="1">
        <f t="shared" si="8"/>
        <v>2.1150326237531747E-3</v>
      </c>
      <c r="U162" s="1">
        <f t="shared" si="8"/>
        <v>2.5585373669145084E-3</v>
      </c>
      <c r="V162" s="1">
        <f t="shared" si="8"/>
        <v>2.915003229253618E-3</v>
      </c>
      <c r="W162" s="1">
        <f t="shared" si="8"/>
        <v>7.1173291638517537E-3</v>
      </c>
      <c r="X162" s="1">
        <v>46</v>
      </c>
      <c r="Y162" s="1">
        <f t="shared" si="11"/>
        <v>6.4233170975597242E-4</v>
      </c>
      <c r="Z162" s="1">
        <f t="shared" si="10"/>
        <v>5.0864428976469948E-4</v>
      </c>
      <c r="AA162" s="1">
        <f t="shared" si="10"/>
        <v>5.6819485541367409E-4</v>
      </c>
      <c r="AB162" s="1">
        <f t="shared" si="10"/>
        <v>7.9420255768596136E-4</v>
      </c>
      <c r="AC162" s="1">
        <f t="shared" si="10"/>
        <v>1.6444560919820982E-3</v>
      </c>
      <c r="AD162" s="1">
        <f t="shared" si="10"/>
        <v>2.0389710616989451E-3</v>
      </c>
      <c r="AE162" s="1">
        <f t="shared" si="10"/>
        <v>2.7838315223798859E-3</v>
      </c>
      <c r="AF162" s="1">
        <f t="shared" si="10"/>
        <v>2.8663930257323577E-3</v>
      </c>
    </row>
    <row r="163" spans="1:32" x14ac:dyDescent="0.25">
      <c r="A163" s="1">
        <f t="shared" si="12"/>
        <v>14.899999999999963</v>
      </c>
      <c r="B163" s="1">
        <f>IFERROR(($A163^(bcpe_charts!B$7-1)*bcpe_charts!B$8*EXP(-0.5*ABS(IF(bcpe_charts!B$7&lt;&gt;0, (($A163/bcpe_charts!B$5)^bcpe_charts!B$7-1)/(bcpe_charts!B$7*bcpe_charts!B$6), LN($A163/bcpe_charts!B$5)/bcpe_charts!B$6)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2.9041553933649735E-5</v>
      </c>
      <c r="C163" s="1">
        <f>IFERROR(($A163^(bcpe_charts!C$7-1)*bcpe_charts!C$8*EXP(-0.5*ABS(IF(bcpe_charts!C$7&lt;&gt;0, (($A163/bcpe_charts!C$5)^bcpe_charts!C$7-1)/(bcpe_charts!C$7*bcpe_charts!C$6), LN($A163/bcpe_charts!C$5)/bcpe_charts!C$6)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8.8353215604130435E-7</v>
      </c>
      <c r="N163" s="1">
        <v>46.5</v>
      </c>
      <c r="O163" s="1">
        <f t="shared" si="9"/>
        <v>1.8187963582206725E-4</v>
      </c>
      <c r="P163" s="1">
        <f t="shared" si="8"/>
        <v>2.4896342745354738E-4</v>
      </c>
      <c r="Q163" s="1">
        <f t="shared" ref="P163:W194" si="13">IFERROR(($N163^(Q$67-1)*Q$68*EXP(-0.5*ABS(IF(Q$67&lt;&gt;0, (($N163/Q$65)^Q$67-1)/(Q$67*Q$66), LN($N163/Q$65)/Q$66)
/((2^(-2/Q$68)*_xlfn.GAMMA(1/Q$68))/_xlfn.GAMMA(3/Q$68))^0.5)^Q$68))
/(Q$65^Q$67*Q$66*((2^(-2/Q$68)*_xlfn.GAMMA(1/Q$68))/_xlfn.GAMMA(3/Q$68))^0.5*2^(1+1/Q$68)*_xlfn.GAMMA(1/Q$68)),0)</f>
        <v>4.3796491485297511E-4</v>
      </c>
      <c r="R163" s="1">
        <f t="shared" si="13"/>
        <v>7.1443919459744795E-4</v>
      </c>
      <c r="S163" s="1">
        <f t="shared" si="13"/>
        <v>1.6616651422540517E-3</v>
      </c>
      <c r="T163" s="1">
        <f t="shared" si="13"/>
        <v>1.9481623945489075E-3</v>
      </c>
      <c r="U163" s="1">
        <f t="shared" si="13"/>
        <v>2.3656186377172244E-3</v>
      </c>
      <c r="V163" s="1">
        <f t="shared" si="13"/>
        <v>2.7024605933245321E-3</v>
      </c>
      <c r="W163" s="1">
        <f t="shared" si="13"/>
        <v>6.7442073913192221E-3</v>
      </c>
      <c r="X163" s="1">
        <v>46.5</v>
      </c>
      <c r="Y163" s="1">
        <f t="shared" si="11"/>
        <v>6.0515786530587604E-4</v>
      </c>
      <c r="Z163" s="1">
        <f t="shared" si="10"/>
        <v>4.6892552498473719E-4</v>
      </c>
      <c r="AA163" s="1">
        <f t="shared" si="10"/>
        <v>5.1359510729986099E-4</v>
      </c>
      <c r="AB163" s="1">
        <f t="shared" si="10"/>
        <v>7.1281760837726298E-4</v>
      </c>
      <c r="AC163" s="1">
        <f t="shared" si="10"/>
        <v>1.5040081882430846E-3</v>
      </c>
      <c r="AD163" s="1">
        <f t="shared" si="10"/>
        <v>1.8227936584361414E-3</v>
      </c>
      <c r="AE163" s="1">
        <f t="shared" si="10"/>
        <v>2.5039594253872918E-3</v>
      </c>
      <c r="AF163" s="1">
        <f t="shared" si="10"/>
        <v>2.636124687479916E-3</v>
      </c>
    </row>
    <row r="164" spans="1:32" x14ac:dyDescent="0.25">
      <c r="A164" s="1">
        <f t="shared" si="12"/>
        <v>14.999999999999963</v>
      </c>
      <c r="B164" s="1">
        <f>IFERROR(($A164^(bcpe_charts!B$7-1)*bcpe_charts!B$8*EXP(-0.5*ABS(IF(bcpe_charts!B$7&lt;&gt;0, (($A164/bcpe_charts!B$5)^bcpe_charts!B$7-1)/(bcpe_charts!B$7*bcpe_charts!B$6), LN($A164/bcpe_charts!B$5)/bcpe_charts!B$6)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4.2118840039436197E-5</v>
      </c>
      <c r="C164" s="1">
        <f>IFERROR(($A164^(bcpe_charts!C$7-1)*bcpe_charts!C$8*EXP(-0.5*ABS(IF(bcpe_charts!C$7&lt;&gt;0, (($A164/bcpe_charts!C$5)^bcpe_charts!C$7-1)/(bcpe_charts!C$7*bcpe_charts!C$6), LN($A164/bcpe_charts!C$5)/bcpe_charts!C$6)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1.5718067946035923E-6</v>
      </c>
      <c r="N164" s="1">
        <v>47</v>
      </c>
      <c r="O164" s="1">
        <f t="shared" si="9"/>
        <v>1.6142662715860171E-4</v>
      </c>
      <c r="P164" s="1">
        <f t="shared" si="13"/>
        <v>2.2196338729921068E-4</v>
      </c>
      <c r="Q164" s="1">
        <f t="shared" si="13"/>
        <v>3.9377145823204308E-4</v>
      </c>
      <c r="R164" s="1">
        <f t="shared" si="13"/>
        <v>6.4731560992791978E-4</v>
      </c>
      <c r="S164" s="1">
        <f t="shared" si="13"/>
        <v>1.527491149845148E-3</v>
      </c>
      <c r="T164" s="1">
        <f t="shared" si="13"/>
        <v>1.7961413647078666E-3</v>
      </c>
      <c r="U164" s="1">
        <f t="shared" si="13"/>
        <v>2.1891545323001471E-3</v>
      </c>
      <c r="V164" s="1">
        <f t="shared" si="13"/>
        <v>2.5074854922352628E-3</v>
      </c>
      <c r="W164" s="1">
        <f t="shared" si="13"/>
        <v>6.3936998881232304E-3</v>
      </c>
      <c r="X164" s="1">
        <v>47</v>
      </c>
      <c r="Y164" s="1">
        <f t="shared" si="11"/>
        <v>5.7080279617295171E-4</v>
      </c>
      <c r="Z164" s="1">
        <f t="shared" si="10"/>
        <v>4.3294805237647192E-4</v>
      </c>
      <c r="AA164" s="1">
        <f t="shared" si="10"/>
        <v>4.6485867878870489E-4</v>
      </c>
      <c r="AB164" s="1">
        <f t="shared" si="10"/>
        <v>6.4054892431914543E-4</v>
      </c>
      <c r="AC164" s="1">
        <f t="shared" si="10"/>
        <v>1.3768876717142231E-3</v>
      </c>
      <c r="AD164" s="1">
        <f t="shared" si="10"/>
        <v>1.6295557357362753E-3</v>
      </c>
      <c r="AE164" s="1">
        <f t="shared" si="10"/>
        <v>2.2515037589801424E-3</v>
      </c>
      <c r="AF164" s="1">
        <f t="shared" si="10"/>
        <v>2.4259619968502082E-3</v>
      </c>
    </row>
    <row r="165" spans="1:32" x14ac:dyDescent="0.25">
      <c r="A165" s="1">
        <f t="shared" si="12"/>
        <v>15.099999999999962</v>
      </c>
      <c r="B165" s="1">
        <f>IFERROR(($A165^(bcpe_charts!B$7-1)*bcpe_charts!B$8*EXP(-0.5*ABS(IF(bcpe_charts!B$7&lt;&gt;0, (($A165/bcpe_charts!B$5)^bcpe_charts!B$7-1)/(bcpe_charts!B$7*bcpe_charts!B$6), LN($A165/bcpe_charts!B$5)/bcpe_charts!B$6)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6.0174485885720347E-5</v>
      </c>
      <c r="C165" s="1">
        <f>IFERROR(($A165^(bcpe_charts!C$7-1)*bcpe_charts!C$8*EXP(-0.5*ABS(IF(bcpe_charts!C$7&lt;&gt;0, (($A165/bcpe_charts!C$5)^bcpe_charts!C$7-1)/(bcpe_charts!C$7*bcpe_charts!C$6), LN($A165/bcpe_charts!C$5)/bcpe_charts!C$6)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2.7245882467017766E-6</v>
      </c>
      <c r="N165" s="1">
        <v>47.5</v>
      </c>
      <c r="O165" s="1">
        <f t="shared" si="9"/>
        <v>1.4350876065159424E-4</v>
      </c>
      <c r="P165" s="1">
        <f t="shared" si="13"/>
        <v>1.9819912489326395E-4</v>
      </c>
      <c r="Q165" s="1">
        <f t="shared" si="13"/>
        <v>3.5453111263688582E-4</v>
      </c>
      <c r="R165" s="1">
        <f t="shared" si="13"/>
        <v>5.8723207232425783E-4</v>
      </c>
      <c r="S165" s="1">
        <f t="shared" si="13"/>
        <v>1.405539827831671E-3</v>
      </c>
      <c r="T165" s="1">
        <f t="shared" si="13"/>
        <v>1.6575347201661121E-3</v>
      </c>
      <c r="U165" s="1">
        <f t="shared" si="13"/>
        <v>2.027621180947208E-3</v>
      </c>
      <c r="V165" s="1">
        <f t="shared" si="13"/>
        <v>2.3285016743496605E-3</v>
      </c>
      <c r="W165" s="1">
        <f t="shared" si="13"/>
        <v>6.0643370549006478E-3</v>
      </c>
      <c r="X165" s="1">
        <v>47.5</v>
      </c>
      <c r="Y165" s="1">
        <f t="shared" si="11"/>
        <v>5.3900606607276973E-4</v>
      </c>
      <c r="Z165" s="1">
        <f t="shared" si="10"/>
        <v>4.0030760162846853E-4</v>
      </c>
      <c r="AA165" s="1">
        <f t="shared" si="10"/>
        <v>4.2130008035735661E-4</v>
      </c>
      <c r="AB165" s="1">
        <f t="shared" si="10"/>
        <v>5.7630773283164343E-4</v>
      </c>
      <c r="AC165" s="1">
        <f t="shared" si="10"/>
        <v>1.2617297444864329E-3</v>
      </c>
      <c r="AD165" s="1">
        <f t="shared" si="10"/>
        <v>1.4568941914698361E-3</v>
      </c>
      <c r="AE165" s="1">
        <f t="shared" si="10"/>
        <v>2.0239807134823868E-3</v>
      </c>
      <c r="AF165" s="1">
        <f t="shared" si="10"/>
        <v>2.2340715312606963E-3</v>
      </c>
    </row>
    <row r="166" spans="1:32" x14ac:dyDescent="0.25">
      <c r="A166" s="1">
        <f t="shared" si="12"/>
        <v>15.199999999999962</v>
      </c>
      <c r="B166" s="1">
        <f>IFERROR(($A166^(bcpe_charts!B$7-1)*bcpe_charts!B$8*EXP(-0.5*ABS(IF(bcpe_charts!B$7&lt;&gt;0, (($A166/bcpe_charts!B$5)^bcpe_charts!B$7-1)/(bcpe_charts!B$7*bcpe_charts!B$6), LN($A166/bcpe_charts!B$5)/bcpe_charts!B$6)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8.4739747094611195E-5</v>
      </c>
      <c r="C166" s="1">
        <f>IFERROR(($A166^(bcpe_charts!C$7-1)*bcpe_charts!C$8*EXP(-0.5*ABS(IF(bcpe_charts!C$7&lt;&gt;0, (($A166/bcpe_charts!C$5)^bcpe_charts!C$7-1)/(bcpe_charts!C$7*bcpe_charts!C$6), LN($A166/bcpe_charts!C$5)/bcpe_charts!C$6)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4.6071432330863575E-6</v>
      </c>
      <c r="N166" s="1">
        <v>48</v>
      </c>
      <c r="O166" s="1">
        <f t="shared" si="9"/>
        <v>1.2778684757703263E-4</v>
      </c>
      <c r="P166" s="1">
        <f t="shared" si="13"/>
        <v>1.7725151567664642E-4</v>
      </c>
      <c r="Q166" s="1">
        <f t="shared" si="13"/>
        <v>3.1964248531512031E-4</v>
      </c>
      <c r="R166" s="1">
        <f t="shared" si="13"/>
        <v>5.3338711095527922E-4</v>
      </c>
      <c r="S166" s="1">
        <f t="shared" si="13"/>
        <v>1.29459930341738E-3</v>
      </c>
      <c r="T166" s="1">
        <f t="shared" si="13"/>
        <v>1.5310537504237872E-3</v>
      </c>
      <c r="U166" s="1">
        <f t="shared" si="13"/>
        <v>1.8796429748755476E-3</v>
      </c>
      <c r="V166" s="1">
        <f t="shared" si="13"/>
        <v>2.1640810551641567E-3</v>
      </c>
      <c r="W166" s="1">
        <f t="shared" si="13"/>
        <v>5.7547435289917789E-3</v>
      </c>
      <c r="X166" s="1">
        <v>48</v>
      </c>
      <c r="Y166" s="1">
        <f t="shared" si="11"/>
        <v>5.0953527203089616E-4</v>
      </c>
      <c r="Z166" s="1">
        <f t="shared" si="10"/>
        <v>3.706485445549523E-4</v>
      </c>
      <c r="AA166" s="1">
        <f t="shared" si="10"/>
        <v>3.8231944244230913E-4</v>
      </c>
      <c r="AB166" s="1">
        <f t="shared" si="10"/>
        <v>5.1914112324072566E-4</v>
      </c>
      <c r="AC166" s="1">
        <f t="shared" si="10"/>
        <v>1.1573169365302592E-3</v>
      </c>
      <c r="AD166" s="1">
        <f t="shared" si="10"/>
        <v>1.3026697983344543E-3</v>
      </c>
      <c r="AE166" s="1">
        <f t="shared" si="10"/>
        <v>1.8190903924897529E-3</v>
      </c>
      <c r="AF166" s="1">
        <f t="shared" si="10"/>
        <v>2.0587870901978425E-3</v>
      </c>
    </row>
    <row r="167" spans="1:32" x14ac:dyDescent="0.25">
      <c r="A167" s="1">
        <f t="shared" si="12"/>
        <v>15.299999999999962</v>
      </c>
      <c r="B167" s="1">
        <f>IFERROR(($A167^(bcpe_charts!B$7-1)*bcpe_charts!B$8*EXP(-0.5*ABS(IF(bcpe_charts!B$7&lt;&gt;0, (($A167/bcpe_charts!B$5)^bcpe_charts!B$7-1)/(bcpe_charts!B$7*bcpe_charts!B$6), LN($A167/bcpe_charts!B$5)/bcpe_charts!B$6)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1.176925001001479E-4</v>
      </c>
      <c r="C167" s="1">
        <f>IFERROR(($A167^(bcpe_charts!C$7-1)*bcpe_charts!C$8*EXP(-0.5*ABS(IF(bcpe_charts!C$7&lt;&gt;0, (($A167/bcpe_charts!C$5)^bcpe_charts!C$7-1)/(bcpe_charts!C$7*bcpe_charts!C$6), LN($A167/bcpe_charts!C$5)/bcpe_charts!C$6)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7.6080202366649183E-6</v>
      </c>
      <c r="N167" s="1">
        <v>48.5</v>
      </c>
      <c r="O167" s="1">
        <f t="shared" si="9"/>
        <v>1.1396994782137303E-4</v>
      </c>
      <c r="P167" s="1">
        <f t="shared" si="13"/>
        <v>1.5875917327526926E-4</v>
      </c>
      <c r="Q167" s="1">
        <f t="shared" si="13"/>
        <v>2.885818623510063E-4</v>
      </c>
      <c r="R167" s="1">
        <f t="shared" si="13"/>
        <v>4.8507627706272343E-4</v>
      </c>
      <c r="S167" s="1">
        <f t="shared" si="13"/>
        <v>1.1935849579086625E-3</v>
      </c>
      <c r="T167" s="1">
        <f t="shared" si="13"/>
        <v>1.4155406472694365E-3</v>
      </c>
      <c r="U167" s="1">
        <f t="shared" si="13"/>
        <v>1.7439779479848402E-3</v>
      </c>
      <c r="V167" s="1">
        <f t="shared" si="13"/>
        <v>2.012929706179585E-3</v>
      </c>
      <c r="W167" s="1">
        <f t="shared" si="13"/>
        <v>5.4636332242283241E-3</v>
      </c>
      <c r="X167" s="1">
        <v>48.5</v>
      </c>
      <c r="Y167" s="1">
        <f t="shared" si="11"/>
        <v>4.8218263110150515E-4</v>
      </c>
      <c r="Z167" s="1">
        <f t="shared" si="10"/>
        <v>3.4365750869144051E-4</v>
      </c>
      <c r="AA167" s="1">
        <f t="shared" si="10"/>
        <v>3.4739126597893859E-4</v>
      </c>
      <c r="AB167" s="1">
        <f t="shared" si="10"/>
        <v>4.6821468496102475E-4</v>
      </c>
      <c r="AC167" s="1">
        <f t="shared" si="10"/>
        <v>1.0625627288954013E-3</v>
      </c>
      <c r="AD167" s="1">
        <f t="shared" si="10"/>
        <v>1.1649502547864616E-3</v>
      </c>
      <c r="AE167" s="1">
        <f t="shared" si="10"/>
        <v>1.6347111097331011E-3</v>
      </c>
      <c r="AF167" s="1">
        <f t="shared" si="10"/>
        <v>1.8985954817702288E-3</v>
      </c>
    </row>
    <row r="168" spans="1:32" x14ac:dyDescent="0.25">
      <c r="A168" s="1">
        <f t="shared" si="12"/>
        <v>15.399999999999961</v>
      </c>
      <c r="B168" s="1">
        <f>IFERROR(($A168^(bcpe_charts!B$7-1)*bcpe_charts!B$8*EXP(-0.5*ABS(IF(bcpe_charts!B$7&lt;&gt;0, (($A168/bcpe_charts!B$5)^bcpe_charts!B$7-1)/(bcpe_charts!B$7*bcpe_charts!B$6), LN($A168/bcpe_charts!B$5)/bcpe_charts!B$6)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1.6130007941366509E-4</v>
      </c>
      <c r="C168" s="1">
        <f>IFERROR(($A168^(bcpe_charts!C$7-1)*bcpe_charts!C$8*EXP(-0.5*ABS(IF(bcpe_charts!C$7&lt;&gt;0, (($A168/bcpe_charts!C$5)^bcpe_charts!C$7-1)/(bcpe_charts!C$7*bcpe_charts!C$6), LN($A168/bcpe_charts!C$5)/bcpe_charts!C$6)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1.2282245358921254E-5</v>
      </c>
      <c r="N168" s="1">
        <v>49</v>
      </c>
      <c r="O168" s="1">
        <f t="shared" si="9"/>
        <v>1.0180816159585918E-4</v>
      </c>
      <c r="P168" s="1">
        <f t="shared" si="13"/>
        <v>1.4241010000413986E-4</v>
      </c>
      <c r="Q168" s="1">
        <f t="shared" si="13"/>
        <v>2.6089269532511236E-4</v>
      </c>
      <c r="R168" s="1">
        <f t="shared" si="13"/>
        <v>4.4167987458040343E-4</v>
      </c>
      <c r="S168" s="1">
        <f t="shared" si="13"/>
        <v>1.1015256432149294E-3</v>
      </c>
      <c r="T168" s="1">
        <f t="shared" si="13"/>
        <v>1.3099548509114304E-3</v>
      </c>
      <c r="U168" s="1">
        <f t="shared" si="13"/>
        <v>1.6195045401955913E-3</v>
      </c>
      <c r="V168" s="1">
        <f t="shared" si="13"/>
        <v>1.8738750891562688E-3</v>
      </c>
      <c r="W168" s="1">
        <f t="shared" si="13"/>
        <v>5.1898043881817195E-3</v>
      </c>
      <c r="X168" s="1">
        <v>49</v>
      </c>
      <c r="Y168" s="1">
        <f t="shared" si="11"/>
        <v>4.5676202761575234E-4</v>
      </c>
      <c r="Z168" s="1">
        <f t="shared" si="10"/>
        <v>3.1905789218380489E-4</v>
      </c>
      <c r="AA168" s="1">
        <f t="shared" si="10"/>
        <v>3.1605470530492988E-4</v>
      </c>
      <c r="AB168" s="1">
        <f t="shared" si="10"/>
        <v>4.2279736267248437E-4</v>
      </c>
      <c r="AC168" s="1">
        <f t="shared" si="10"/>
        <v>9.7649699662941494E-4</v>
      </c>
      <c r="AD168" s="1">
        <f t="shared" si="10"/>
        <v>1.0419936095895502E-3</v>
      </c>
      <c r="AE168" s="1">
        <f t="shared" si="10"/>
        <v>1.4688921527257874E-3</v>
      </c>
      <c r="AF168" s="1">
        <f t="shared" si="10"/>
        <v>1.7521232327010513E-3</v>
      </c>
    </row>
    <row r="169" spans="1:32" x14ac:dyDescent="0.25">
      <c r="A169" s="1">
        <f t="shared" si="12"/>
        <v>15.499999999999961</v>
      </c>
      <c r="B169" s="1">
        <f>IFERROR(($A169^(bcpe_charts!B$7-1)*bcpe_charts!B$8*EXP(-0.5*ABS(IF(bcpe_charts!B$7&lt;&gt;0, (($A169/bcpe_charts!B$5)^bcpe_charts!B$7-1)/(bcpe_charts!B$7*bcpe_charts!B$6), LN($A169/bcpe_charts!B$5)/bcpe_charts!B$6)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2.1825873582037887E-4</v>
      </c>
      <c r="C169" s="1">
        <f>IFERROR(($A169^(bcpe_charts!C$7-1)*bcpe_charts!C$8*EXP(-0.5*ABS(IF(bcpe_charts!C$7&lt;&gt;0, (($A169/bcpe_charts!C$5)^bcpe_charts!C$7-1)/(bcpe_charts!C$7*bcpe_charts!C$6), LN($A169/bcpe_charts!C$5)/bcpe_charts!C$6)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1.9403736513988487E-5</v>
      </c>
      <c r="N169" s="1">
        <v>49.5</v>
      </c>
      <c r="O169" s="1">
        <f t="shared" si="9"/>
        <v>9.1086540066169752E-5</v>
      </c>
      <c r="P169" s="1">
        <f t="shared" si="13"/>
        <v>1.2793458996661713E-4</v>
      </c>
      <c r="Q169" s="1">
        <f t="shared" si="13"/>
        <v>2.3617655766905722E-4</v>
      </c>
      <c r="R169" s="1">
        <f t="shared" si="13"/>
        <v>4.0265228262287571E-4</v>
      </c>
      <c r="S169" s="1">
        <f t="shared" si="13"/>
        <v>1.0175513881630835E-3</v>
      </c>
      <c r="T169" s="1">
        <f t="shared" si="13"/>
        <v>1.2133608025520614E-3</v>
      </c>
      <c r="U169" s="1">
        <f t="shared" si="13"/>
        <v>1.5052096330294843E-3</v>
      </c>
      <c r="V169" s="1">
        <f t="shared" si="13"/>
        <v>1.7458544498023848E-3</v>
      </c>
      <c r="W169" s="1">
        <f t="shared" si="13"/>
        <v>4.9321347359534556E-3</v>
      </c>
      <c r="X169" s="1">
        <v>49.5</v>
      </c>
      <c r="Y169" s="1">
        <f t="shared" si="11"/>
        <v>4.3310645313937715E-4</v>
      </c>
      <c r="Z169" s="1">
        <f t="shared" si="10"/>
        <v>2.9660514488424856E-4</v>
      </c>
      <c r="AA169" s="1">
        <f t="shared" si="10"/>
        <v>2.8790517041518351E-4</v>
      </c>
      <c r="AB169" s="1">
        <f t="shared" si="10"/>
        <v>3.8224825638812895E-4</v>
      </c>
      <c r="AC169" s="1">
        <f t="shared" si="10"/>
        <v>8.9825307922476163E-4</v>
      </c>
      <c r="AD169" s="1">
        <f t="shared" si="10"/>
        <v>9.3223228081494179E-4</v>
      </c>
      <c r="AE169" s="1">
        <f t="shared" si="10"/>
        <v>1.3198454531786735E-3</v>
      </c>
      <c r="AF169" s="1">
        <f t="shared" si="10"/>
        <v>1.6181242298584165E-3</v>
      </c>
    </row>
    <row r="170" spans="1:32" x14ac:dyDescent="0.25">
      <c r="A170" s="1">
        <f t="shared" si="12"/>
        <v>15.599999999999961</v>
      </c>
      <c r="B170" s="1">
        <f>IFERROR(($A170^(bcpe_charts!B$7-1)*bcpe_charts!B$8*EXP(-0.5*ABS(IF(bcpe_charts!B$7&lt;&gt;0, (($A170/bcpe_charts!B$5)^bcpe_charts!B$7-1)/(bcpe_charts!B$7*bcpe_charts!B$6), LN($A170/bcpe_charts!B$5)/bcpe_charts!B$6)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2.9172746117411401E-4</v>
      </c>
      <c r="C170" s="1">
        <f>IFERROR(($A170^(bcpe_charts!C$7-1)*bcpe_charts!C$8*EXP(-0.5*ABS(IF(bcpe_charts!C$7&lt;&gt;0, (($A170/bcpe_charts!C$5)^bcpe_charts!C$7-1)/(bcpe_charts!C$7*bcpe_charts!C$6), LN($A170/bcpe_charts!C$5)/bcpe_charts!C$6)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3.0026809345007615E-5</v>
      </c>
      <c r="N170" s="1">
        <v>50</v>
      </c>
      <c r="O170" s="1">
        <f t="shared" si="9"/>
        <v>8.1619936333589743E-5</v>
      </c>
      <c r="P170" s="1">
        <f t="shared" si="13"/>
        <v>1.1509919212103408E-4</v>
      </c>
      <c r="Q170" s="1">
        <f t="shared" si="13"/>
        <v>2.1408536185590186E-4</v>
      </c>
      <c r="R170" s="1">
        <f t="shared" si="13"/>
        <v>3.6751266262027523E-4</v>
      </c>
      <c r="S170" s="1">
        <f t="shared" si="13"/>
        <v>9.4088244286859681E-4</v>
      </c>
      <c r="T170" s="1">
        <f t="shared" si="13"/>
        <v>1.1249169706002526E-3</v>
      </c>
      <c r="U170" s="1">
        <f t="shared" si="13"/>
        <v>1.4001777510596503E-3</v>
      </c>
      <c r="V170" s="1">
        <f t="shared" si="13"/>
        <v>1.6279042844034375E-3</v>
      </c>
      <c r="W170" s="1">
        <f t="shared" si="13"/>
        <v>4.6895767052871646E-3</v>
      </c>
      <c r="X170" s="1">
        <v>50</v>
      </c>
      <c r="Y170" s="1">
        <f t="shared" si="11"/>
        <v>4.1106578209455341E-4</v>
      </c>
      <c r="Z170" s="1">
        <f t="shared" si="10"/>
        <v>2.7608270184959469E-4</v>
      </c>
      <c r="AA170" s="1">
        <f t="shared" si="10"/>
        <v>2.6258706515941779E-4</v>
      </c>
      <c r="AB170" s="1">
        <f t="shared" si="10"/>
        <v>3.460051237577157E-4</v>
      </c>
      <c r="AC170" s="1">
        <f t="shared" si="10"/>
        <v>8.2705630340110291E-4</v>
      </c>
      <c r="AD170" s="1">
        <f t="shared" si="10"/>
        <v>8.3425782528546966E-4</v>
      </c>
      <c r="AE170" s="1">
        <f t="shared" si="10"/>
        <v>1.1859365336705919E-3</v>
      </c>
      <c r="AF170" s="1">
        <f t="shared" si="10"/>
        <v>1.4954682813142454E-3</v>
      </c>
    </row>
    <row r="171" spans="1:32" x14ac:dyDescent="0.25">
      <c r="A171" s="1">
        <f t="shared" si="12"/>
        <v>15.69999999999996</v>
      </c>
      <c r="B171" s="1">
        <f>IFERROR(($A171^(bcpe_charts!B$7-1)*bcpe_charts!B$8*EXP(-0.5*ABS(IF(bcpe_charts!B$7&lt;&gt;0, (($A171/bcpe_charts!B$5)^bcpe_charts!B$7-1)/(bcpe_charts!B$7*bcpe_charts!B$6), LN($A171/bcpe_charts!B$5)/bcpe_charts!B$6)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3.8535385403868792E-4</v>
      </c>
      <c r="C171" s="1">
        <f>IFERROR(($A171^(bcpe_charts!C$7-1)*bcpe_charts!C$8*EXP(-0.5*ABS(IF(bcpe_charts!C$7&lt;&gt;0, (($A171/bcpe_charts!C$5)^bcpe_charts!C$7-1)/(bcpe_charts!C$7*bcpe_charts!C$6), LN($A171/bcpe_charts!C$5)/bcpe_charts!C$6)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4.5555878166137403E-5</v>
      </c>
      <c r="N171" s="1">
        <v>50.5</v>
      </c>
      <c r="O171" s="1">
        <f t="shared" si="9"/>
        <v>7.324864716156258E-5</v>
      </c>
      <c r="P171" s="1">
        <f t="shared" si="13"/>
        <v>1.0370157063312496E-4</v>
      </c>
      <c r="Q171" s="1">
        <f t="shared" si="13"/>
        <v>1.9431465811092837E-4</v>
      </c>
      <c r="R171" s="1">
        <f t="shared" si="13"/>
        <v>3.3583686901596628E-4</v>
      </c>
      <c r="S171" s="1">
        <f t="shared" si="13"/>
        <v>8.70819521908864E-4</v>
      </c>
      <c r="T171" s="1">
        <f t="shared" si="13"/>
        <v>1.0438660267381265E-3</v>
      </c>
      <c r="U171" s="1">
        <f t="shared" si="13"/>
        <v>1.3035813274457938E-3</v>
      </c>
      <c r="V171" s="1">
        <f t="shared" si="13"/>
        <v>1.519150794429572E-3</v>
      </c>
      <c r="W171" s="1">
        <f t="shared" si="13"/>
        <v>4.4611528660765338E-3</v>
      </c>
      <c r="X171" s="1">
        <v>50.5</v>
      </c>
      <c r="Y171" s="1">
        <f t="shared" si="11"/>
        <v>3.9050483494648279E-4</v>
      </c>
      <c r="Z171" s="1">
        <f t="shared" si="10"/>
        <v>2.57298473228435E-4</v>
      </c>
      <c r="AA171" s="1">
        <f t="shared" si="10"/>
        <v>2.3978750359792932E-4</v>
      </c>
      <c r="AB171" s="1">
        <f t="shared" ref="Z171:AF207" si="14">IFERROR(($N171^(AB$67-1)*AB$68*EXP(-0.5*ABS(IF(AB$67&lt;&gt;0, (($N171/AB$65)^AB$67-1)/(AB$67*AB$66), LN($N171/AB$65)/AB$66)
/((2^(-2/AB$68)*_xlfn.GAMMA(1/AB$68))/_xlfn.GAMMA(3/AB$68))^0.5)^AB$68))
/(AB$65^AB$67*AB$66*((2^(-2/AB$68)*_xlfn.GAMMA(1/AB$68))/_xlfn.GAMMA(3/AB$68))^0.5*2^(1+1/AB$68)*_xlfn.GAMMA(1/AB$68)),0)</f>
        <v>3.1357436944398967E-4</v>
      </c>
      <c r="AC171" s="1">
        <f t="shared" si="14"/>
        <v>7.6221379945759352E-4</v>
      </c>
      <c r="AD171" s="1">
        <f t="shared" si="14"/>
        <v>7.4680656179424234E-4</v>
      </c>
      <c r="AE171" s="1">
        <f t="shared" si="14"/>
        <v>1.0656750359009923E-3</v>
      </c>
      <c r="AF171" s="1">
        <f t="shared" si="14"/>
        <v>1.3831305702886854E-3</v>
      </c>
    </row>
    <row r="172" spans="1:32" x14ac:dyDescent="0.25">
      <c r="A172" s="1">
        <f t="shared" si="12"/>
        <v>15.79999999999996</v>
      </c>
      <c r="B172" s="1">
        <f>IFERROR(($A172^(bcpe_charts!B$7-1)*bcpe_charts!B$8*EXP(-0.5*ABS(IF(bcpe_charts!B$7&lt;&gt;0, (($A172/bcpe_charts!B$5)^bcpe_charts!B$7-1)/(bcpe_charts!B$7*bcpe_charts!B$6), LN($A172/bcpe_charts!B$5)/bcpe_charts!B$6)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5.0328975097642577E-4</v>
      </c>
      <c r="C172" s="1">
        <f>IFERROR(($A172^(bcpe_charts!C$7-1)*bcpe_charts!C$8*EXP(-0.5*ABS(IF(bcpe_charts!C$7&lt;&gt;0, (($A172/bcpe_charts!C$5)^bcpe_charts!C$7-1)/(bcpe_charts!C$7*bcpe_charts!C$6), LN($A172/bcpe_charts!C$5)/bcpe_charts!C$6)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6.7821557521502638E-5</v>
      </c>
      <c r="N172" s="1">
        <v>51</v>
      </c>
      <c r="O172" s="1">
        <f t="shared" si="9"/>
        <v>6.58347200970894E-5</v>
      </c>
      <c r="P172" s="1">
        <f t="shared" si="13"/>
        <v>9.3566125161381373E-5</v>
      </c>
      <c r="Q172" s="1">
        <f t="shared" si="13"/>
        <v>1.7659786085357629E-4</v>
      </c>
      <c r="R172" s="1">
        <f t="shared" si="13"/>
        <v>3.0725040561366745E-4</v>
      </c>
      <c r="S172" s="1">
        <f t="shared" si="13"/>
        <v>8.067351193446218E-4</v>
      </c>
      <c r="T172" s="1">
        <f t="shared" si="13"/>
        <v>9.6952605744343831E-4</v>
      </c>
      <c r="U172" s="1">
        <f t="shared" si="13"/>
        <v>1.2146719373861089E-3</v>
      </c>
      <c r="V172" s="1">
        <f t="shared" si="13"/>
        <v>1.4188012471302981E-3</v>
      </c>
      <c r="W172" s="1">
        <f t="shared" si="13"/>
        <v>4.2459515078233498E-3</v>
      </c>
      <c r="X172" s="1">
        <v>51</v>
      </c>
      <c r="Y172" s="1">
        <f t="shared" si="11"/>
        <v>3.7130168830027701E-4</v>
      </c>
      <c r="Z172" s="1">
        <f t="shared" si="14"/>
        <v>2.4008180941453343E-4</v>
      </c>
      <c r="AA172" s="1">
        <f t="shared" si="14"/>
        <v>2.1923086885793281E-4</v>
      </c>
      <c r="AB172" s="1">
        <f t="shared" si="14"/>
        <v>2.8452233162383066E-4</v>
      </c>
      <c r="AC172" s="1">
        <f t="shared" si="14"/>
        <v>7.031054680074236E-4</v>
      </c>
      <c r="AD172" s="1">
        <f t="shared" si="14"/>
        <v>6.6874610929750866E-4</v>
      </c>
      <c r="AE172" s="1">
        <f t="shared" si="14"/>
        <v>9.5770507852859269E-4</v>
      </c>
      <c r="AF172" s="1">
        <f t="shared" si="14"/>
        <v>1.2801819650627212E-3</v>
      </c>
    </row>
    <row r="173" spans="1:32" x14ac:dyDescent="0.25">
      <c r="A173" s="1">
        <f t="shared" si="12"/>
        <v>15.899999999999959</v>
      </c>
      <c r="B173" s="1">
        <f>IFERROR(($A173^(bcpe_charts!B$7-1)*bcpe_charts!B$8*EXP(-0.5*ABS(IF(bcpe_charts!B$7&lt;&gt;0, (($A173/bcpe_charts!B$5)^bcpe_charts!B$7-1)/(bcpe_charts!B$7*bcpe_charts!B$6), LN($A173/bcpe_charts!B$5)/bcpe_charts!B$6)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6.5019452819340502E-4</v>
      </c>
      <c r="C173" s="1">
        <f>IFERROR(($A173^(bcpe_charts!C$7-1)*bcpe_charts!C$8*EXP(-0.5*ABS(IF(bcpe_charts!C$7&lt;&gt;0, (($A173/bcpe_charts!C$5)^bcpe_charts!C$7-1)/(bcpe_charts!C$7*bcpe_charts!C$6), LN($A173/bcpe_charts!C$5)/bcpe_charts!C$6)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9.9160408822658811E-5</v>
      </c>
      <c r="N173" s="1">
        <v>51.5</v>
      </c>
      <c r="O173" s="1">
        <f t="shared" si="9"/>
        <v>5.9258820937661424E-5</v>
      </c>
      <c r="P173" s="1">
        <f t="shared" si="13"/>
        <v>8.4540255117747579E-5</v>
      </c>
      <c r="Q173" s="1">
        <f t="shared" si="13"/>
        <v>1.6070127107612302E-4</v>
      </c>
      <c r="R173" s="1">
        <f t="shared" si="13"/>
        <v>2.8142229009653835E-4</v>
      </c>
      <c r="S173" s="1">
        <f t="shared" si="13"/>
        <v>7.4806578046233833E-4</v>
      </c>
      <c r="T173" s="1">
        <f t="shared" si="13"/>
        <v>9.0128270597087984E-4</v>
      </c>
      <c r="U173" s="1">
        <f t="shared" si="13"/>
        <v>1.1327724095271884E-3</v>
      </c>
      <c r="V173" s="1">
        <f t="shared" si="13"/>
        <v>1.3261361640613319E-3</v>
      </c>
      <c r="W173" s="1">
        <f t="shared" si="13"/>
        <v>4.0431224209106394E-3</v>
      </c>
      <c r="X173" s="1">
        <v>51.5</v>
      </c>
      <c r="Y173" s="1">
        <f t="shared" si="11"/>
        <v>3.5334619746543646E-4</v>
      </c>
      <c r="Z173" s="1">
        <f t="shared" si="14"/>
        <v>2.2428087282288332E-4</v>
      </c>
      <c r="AA173" s="1">
        <f t="shared" si="14"/>
        <v>2.006740979035589E-4</v>
      </c>
      <c r="AB173" s="1">
        <f t="shared" si="14"/>
        <v>2.5846769853773668E-4</v>
      </c>
      <c r="AC173" s="1">
        <f t="shared" si="14"/>
        <v>6.4917596846717396E-4</v>
      </c>
      <c r="AD173" s="1">
        <f t="shared" si="14"/>
        <v>5.9906286813058991E-4</v>
      </c>
      <c r="AE173" s="1">
        <f t="shared" si="14"/>
        <v>8.60795642217653E-4</v>
      </c>
      <c r="AF173" s="1">
        <f t="shared" si="14"/>
        <v>1.1857801411053611E-3</v>
      </c>
    </row>
    <row r="174" spans="1:32" x14ac:dyDescent="0.25">
      <c r="A174" s="1">
        <f t="shared" si="12"/>
        <v>15.999999999999959</v>
      </c>
      <c r="B174" s="1">
        <f>IFERROR(($A174^(bcpe_charts!B$7-1)*bcpe_charts!B$8*EXP(-0.5*ABS(IF(bcpe_charts!B$7&lt;&gt;0, (($A174/bcpe_charts!B$5)^bcpe_charts!B$7-1)/(bcpe_charts!B$7*bcpe_charts!B$6), LN($A174/bcpe_charts!B$5)/bcpe_charts!B$6)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8.3122428610351076E-4</v>
      </c>
      <c r="C174" s="1">
        <f>IFERROR(($A174^(bcpe_charts!C$7-1)*bcpe_charts!C$8*EXP(-0.5*ABS(IF(bcpe_charts!C$7&lt;&gt;0, (($A174/bcpe_charts!C$5)^bcpe_charts!C$7-1)/(bcpe_charts!C$7*bcpe_charts!C$6), LN($A174/bcpe_charts!C$5)/bcpe_charts!C$6)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1.4249463526657964E-4</v>
      </c>
      <c r="N174" s="1">
        <v>52</v>
      </c>
      <c r="O174" s="1">
        <f t="shared" si="9"/>
        <v>5.3417573477262226E-5</v>
      </c>
      <c r="P174" s="1">
        <f t="shared" si="13"/>
        <v>7.6491170001187766E-5</v>
      </c>
      <c r="Q174" s="1">
        <f t="shared" si="13"/>
        <v>1.4641978177560504E-4</v>
      </c>
      <c r="R174" s="1">
        <f t="shared" si="13"/>
        <v>2.5805970719214885E-4</v>
      </c>
      <c r="S174" s="1">
        <f t="shared" si="13"/>
        <v>6.9430522629262015E-4</v>
      </c>
      <c r="T174" s="1">
        <f t="shared" si="13"/>
        <v>8.3858214896572294E-4</v>
      </c>
      <c r="U174" s="1">
        <f t="shared" si="13"/>
        <v>1.0572697318529168E-3</v>
      </c>
      <c r="V174" s="1">
        <f t="shared" si="13"/>
        <v>1.2405022640204794E-3</v>
      </c>
      <c r="W174" s="1">
        <f t="shared" si="13"/>
        <v>3.8518728813958588E-3</v>
      </c>
      <c r="X174" s="1">
        <v>52</v>
      </c>
      <c r="Y174" s="1">
        <f t="shared" si="11"/>
        <v>3.3653870224078017E-4</v>
      </c>
      <c r="Z174" s="1">
        <f t="shared" si="14"/>
        <v>2.0976035811640922E-4</v>
      </c>
      <c r="AA174" s="1">
        <f t="shared" si="14"/>
        <v>1.8390259204422859E-4</v>
      </c>
      <c r="AB174" s="1">
        <f t="shared" si="14"/>
        <v>2.3507490857229411E-4</v>
      </c>
      <c r="AC174" s="1">
        <f t="shared" si="14"/>
        <v>5.9992761413301256E-4</v>
      </c>
      <c r="AD174" s="1">
        <f t="shared" si="14"/>
        <v>5.3685044670444672E-4</v>
      </c>
      <c r="AE174" s="1">
        <f t="shared" si="14"/>
        <v>7.738311358880546E-4</v>
      </c>
      <c r="AF174" s="1">
        <f t="shared" si="14"/>
        <v>1.0991614675034333E-3</v>
      </c>
    </row>
    <row r="175" spans="1:32" x14ac:dyDescent="0.25">
      <c r="A175" s="1">
        <f t="shared" si="12"/>
        <v>16.099999999999959</v>
      </c>
      <c r="B175" s="1">
        <f>IFERROR(($A175^(bcpe_charts!B$7-1)*bcpe_charts!B$8*EXP(-0.5*ABS(IF(bcpe_charts!B$7&lt;&gt;0, (($A175/bcpe_charts!B$5)^bcpe_charts!B$7-1)/(bcpe_charts!B$7*bcpe_charts!B$6), LN($A175/bcpe_charts!B$5)/bcpe_charts!B$6)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1.0520055548288079E-3</v>
      </c>
      <c r="C175" s="1">
        <f>IFERROR(($A175^(bcpe_charts!C$7-1)*bcpe_charts!C$8*EXP(-0.5*ABS(IF(bcpe_charts!C$7&lt;&gt;0, (($A175/bcpe_charts!C$5)^bcpe_charts!C$7-1)/(bcpe_charts!C$7*bcpe_charts!C$6), LN($A175/bcpe_charts!C$5)/bcpe_charts!C$6)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2.014072013776489E-4</v>
      </c>
      <c r="N175" s="1">
        <v>52.5</v>
      </c>
      <c r="O175" s="1">
        <f t="shared" si="9"/>
        <v>4.8221297667780044E-5</v>
      </c>
      <c r="P175" s="1">
        <f t="shared" si="13"/>
        <v>6.9303163127444208E-5</v>
      </c>
      <c r="Q175" s="1">
        <f t="shared" si="13"/>
        <v>1.3357316978634864E-4</v>
      </c>
      <c r="R175" s="1">
        <f t="shared" si="13"/>
        <v>2.3690334667369271E-4</v>
      </c>
      <c r="S175" s="1">
        <f t="shared" si="13"/>
        <v>6.4499823739587263E-4</v>
      </c>
      <c r="T175" s="1">
        <f t="shared" si="13"/>
        <v>7.8092482065838078E-4</v>
      </c>
      <c r="U175" s="1">
        <f t="shared" si="13"/>
        <v>9.8760867508828308E-4</v>
      </c>
      <c r="V175" s="1">
        <f t="shared" si="13"/>
        <v>1.1613060917237646E-3</v>
      </c>
      <c r="W175" s="1">
        <f t="shared" si="13"/>
        <v>3.6714638441374806E-3</v>
      </c>
      <c r="X175" s="1">
        <v>52.5</v>
      </c>
      <c r="Y175" s="1">
        <f t="shared" si="11"/>
        <v>3.2078889102858177E-4</v>
      </c>
      <c r="Z175" s="1">
        <f t="shared" si="14"/>
        <v>1.9639951151030933E-4</v>
      </c>
      <c r="AA175" s="1">
        <f t="shared" si="14"/>
        <v>1.6872666711278739E-4</v>
      </c>
      <c r="AB175" s="1">
        <f t="shared" si="14"/>
        <v>2.1404840571278503E-4</v>
      </c>
      <c r="AC175" s="1">
        <f t="shared" si="14"/>
        <v>5.5491407100797543E-4</v>
      </c>
      <c r="AD175" s="1">
        <f t="shared" si="14"/>
        <v>4.8129901683646536E-4</v>
      </c>
      <c r="AE175" s="1">
        <f t="shared" si="14"/>
        <v>6.9580226091601441E-4</v>
      </c>
      <c r="AF175" s="1">
        <f t="shared" si="14"/>
        <v>1.0196336076817186E-3</v>
      </c>
    </row>
    <row r="176" spans="1:32" x14ac:dyDescent="0.25">
      <c r="A176" s="1">
        <f t="shared" si="12"/>
        <v>16.19999999999996</v>
      </c>
      <c r="B176" s="1">
        <f>IFERROR(($A176^(bcpe_charts!B$7-1)*bcpe_charts!B$8*EXP(-0.5*ABS(IF(bcpe_charts!B$7&lt;&gt;0, (($A176/bcpe_charts!B$5)^bcpe_charts!B$7-1)/(bcpe_charts!B$7*bcpe_charts!B$6), LN($A176/bcpe_charts!B$5)/bcpe_charts!B$6)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1.3185926830929866E-3</v>
      </c>
      <c r="C176" s="1">
        <f>IFERROR(($A176^(bcpe_charts!C$7-1)*bcpe_charts!C$8*EXP(-0.5*ABS(IF(bcpe_charts!C$7&lt;&gt;0, (($A176/bcpe_charts!C$5)^bcpe_charts!C$7-1)/(bcpe_charts!C$7*bcpe_charts!C$6), LN($A176/bcpe_charts!C$5)/bcpe_charts!C$6)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2.8020723664852677E-4</v>
      </c>
      <c r="N176" s="1">
        <v>53</v>
      </c>
      <c r="O176" s="1">
        <f t="shared" si="9"/>
        <v>4.3592084208972225E-5</v>
      </c>
      <c r="P176" s="1">
        <f t="shared" si="13"/>
        <v>6.287527891219832E-5</v>
      </c>
      <c r="Q176" s="1">
        <f t="shared" si="13"/>
        <v>1.2200289127201413E-4</v>
      </c>
      <c r="R176" s="1">
        <f t="shared" si="13"/>
        <v>2.1772333611040634E-4</v>
      </c>
      <c r="S176" s="1">
        <f t="shared" si="13"/>
        <v>5.9973521304876906E-4</v>
      </c>
      <c r="T176" s="1">
        <f t="shared" si="13"/>
        <v>7.2785980586457339E-4</v>
      </c>
      <c r="U176" s="1">
        <f t="shared" si="13"/>
        <v>9.232860630392734E-4</v>
      </c>
      <c r="V176" s="1">
        <f t="shared" si="13"/>
        <v>1.0880082685271169E-3</v>
      </c>
      <c r="W176" s="1">
        <f t="shared" si="13"/>
        <v>3.50120634522785E-3</v>
      </c>
      <c r="X176" s="1">
        <v>53</v>
      </c>
      <c r="Y176" s="1">
        <f t="shared" si="11"/>
        <v>3.0601480204724959E-4</v>
      </c>
      <c r="Z176" s="1">
        <f t="shared" si="14"/>
        <v>1.840904071848613E-4</v>
      </c>
      <c r="AA176" s="1">
        <f t="shared" si="14"/>
        <v>1.5497846935953592E-4</v>
      </c>
      <c r="AB176" s="1">
        <f t="shared" si="14"/>
        <v>1.9512763848871117E-4</v>
      </c>
      <c r="AC176" s="1">
        <f t="shared" si="14"/>
        <v>5.1373476876447922E-4</v>
      </c>
      <c r="AD176" s="1">
        <f t="shared" si="14"/>
        <v>4.3168556673073343E-4</v>
      </c>
      <c r="AE176" s="1">
        <f t="shared" si="14"/>
        <v>6.2579725865663787E-4</v>
      </c>
      <c r="AF176" s="1">
        <f t="shared" si="14"/>
        <v>9.4656878385797512E-4</v>
      </c>
    </row>
    <row r="177" spans="1:32" x14ac:dyDescent="0.25">
      <c r="A177" s="1">
        <f t="shared" si="12"/>
        <v>16.299999999999962</v>
      </c>
      <c r="B177" s="1">
        <f>IFERROR(($A177^(bcpe_charts!B$7-1)*bcpe_charts!B$8*EXP(-0.5*ABS(IF(bcpe_charts!B$7&lt;&gt;0, (($A177/bcpe_charts!B$5)^bcpe_charts!B$7-1)/(bcpe_charts!B$7*bcpe_charts!B$6), LN($A177/bcpe_charts!B$5)/bcpe_charts!B$6)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1.6374086708182422E-3</v>
      </c>
      <c r="C177" s="1">
        <f>IFERROR(($A177^(bcpe_charts!C$7-1)*bcpe_charts!C$8*EXP(-0.5*ABS(IF(bcpe_charts!C$7&lt;&gt;0, (($A177/bcpe_charts!C$5)^bcpe_charts!C$7-1)/(bcpe_charts!C$7*bcpe_charts!C$6), LN($A177/bcpe_charts!C$5)/bcpe_charts!C$6)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3.8398026133723686E-4</v>
      </c>
      <c r="N177" s="1">
        <v>53.5</v>
      </c>
      <c r="O177" s="1">
        <f t="shared" si="9"/>
        <v>3.9462153512636619E-5</v>
      </c>
      <c r="P177" s="1">
        <f t="shared" si="13"/>
        <v>5.7119314679917655E-5</v>
      </c>
      <c r="Q177" s="1">
        <f t="shared" si="13"/>
        <v>1.1156931004677649E-4</v>
      </c>
      <c r="R177" s="1">
        <f t="shared" si="13"/>
        <v>2.0031569023503605E-4</v>
      </c>
      <c r="S177" s="1">
        <f t="shared" si="13"/>
        <v>5.5814733080195055E-4</v>
      </c>
      <c r="T177" s="1">
        <f t="shared" si="13"/>
        <v>6.7897983073375611E-4</v>
      </c>
      <c r="U177" s="1">
        <f t="shared" si="13"/>
        <v>8.6384562543119806E-4</v>
      </c>
      <c r="V177" s="1">
        <f t="shared" si="13"/>
        <v>1.0201183064455015E-3</v>
      </c>
      <c r="W177" s="1">
        <f t="shared" si="13"/>
        <v>3.3404581117289717E-3</v>
      </c>
      <c r="X177" s="1">
        <v>53.5</v>
      </c>
      <c r="Y177" s="1">
        <f t="shared" si="11"/>
        <v>2.9214194349517993E-4</v>
      </c>
      <c r="Z177" s="1">
        <f t="shared" si="14"/>
        <v>1.7273644507628959E-4</v>
      </c>
      <c r="AA177" s="1">
        <f t="shared" si="14"/>
        <v>1.4250929350540019E-4</v>
      </c>
      <c r="AB177" s="1">
        <f t="shared" si="14"/>
        <v>1.7808270491727538E-4</v>
      </c>
      <c r="AC177" s="1">
        <f t="shared" si="14"/>
        <v>4.7602994237541175E-4</v>
      </c>
      <c r="AD177" s="1">
        <f t="shared" si="14"/>
        <v>3.8736501067770202E-4</v>
      </c>
      <c r="AE177" s="1">
        <f t="shared" si="14"/>
        <v>5.6299360058799613E-4</v>
      </c>
      <c r="AF177" s="1">
        <f t="shared" si="14"/>
        <v>8.7939765528816376E-4</v>
      </c>
    </row>
    <row r="178" spans="1:32" x14ac:dyDescent="0.25">
      <c r="A178" s="1">
        <f t="shared" si="12"/>
        <v>16.399999999999963</v>
      </c>
      <c r="B178" s="1">
        <f>IFERROR(($A178^(bcpe_charts!B$7-1)*bcpe_charts!B$8*EXP(-0.5*ABS(IF(bcpe_charts!B$7&lt;&gt;0, (($A178/bcpe_charts!B$5)^bcpe_charts!B$7-1)/(bcpe_charts!B$7*bcpe_charts!B$6), LN($A178/bcpe_charts!B$5)/bcpe_charts!B$6)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2.0151698463658965E-3</v>
      </c>
      <c r="C178" s="1">
        <f>IFERROR(($A178^(bcpe_charts!C$7-1)*bcpe_charts!C$8*EXP(-0.5*ABS(IF(bcpe_charts!C$7&lt;&gt;0, (($A178/bcpe_charts!C$5)^bcpe_charts!C$7-1)/(bcpe_charts!C$7*bcpe_charts!C$6), LN($A178/bcpe_charts!C$5)/bcpe_charts!C$6)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5.1861781122220082E-4</v>
      </c>
      <c r="N178" s="1">
        <v>54</v>
      </c>
      <c r="O178" s="1">
        <f t="shared" si="9"/>
        <v>3.5772455295033157E-5</v>
      </c>
      <c r="P178" s="1">
        <f t="shared" si="13"/>
        <v>5.1958107083746397E-5</v>
      </c>
      <c r="Q178" s="1">
        <f t="shared" si="13"/>
        <v>1.0214929808481782E-4</v>
      </c>
      <c r="R178" s="1">
        <f t="shared" si="13"/>
        <v>1.8449920919219443E-4</v>
      </c>
      <c r="S178" s="1">
        <f t="shared" si="13"/>
        <v>5.1990223942533084E-4</v>
      </c>
      <c r="T178" s="1">
        <f t="shared" si="13"/>
        <v>6.3391678732209705E-4</v>
      </c>
      <c r="U178" s="1">
        <f t="shared" si="13"/>
        <v>8.08873374631624E-4</v>
      </c>
      <c r="V178" s="1">
        <f t="shared" si="13"/>
        <v>9.5718993153676081E-4</v>
      </c>
      <c r="W178" s="1">
        <f t="shared" si="13"/>
        <v>3.1886203744408916E-3</v>
      </c>
      <c r="X178" s="1">
        <v>54</v>
      </c>
      <c r="Y178" s="1">
        <f t="shared" si="11"/>
        <v>2.7910251712129233E-4</v>
      </c>
      <c r="Z178" s="1">
        <f t="shared" si="14"/>
        <v>1.6225103957981656E-4</v>
      </c>
      <c r="AA178" s="1">
        <f t="shared" si="14"/>
        <v>1.3118724831671314E-4</v>
      </c>
      <c r="AB178" s="1">
        <f t="shared" si="14"/>
        <v>1.6271055860071044E-4</v>
      </c>
      <c r="AC178" s="1">
        <f t="shared" si="14"/>
        <v>4.4147623208445338E-4</v>
      </c>
      <c r="AD178" s="1">
        <f t="shared" si="14"/>
        <v>3.4776210795802858E-4</v>
      </c>
      <c r="AE178" s="1">
        <f t="shared" si="14"/>
        <v>5.0665015901418906E-4</v>
      </c>
      <c r="AF178" s="1">
        <f t="shared" si="14"/>
        <v>8.1760376180150813E-4</v>
      </c>
    </row>
    <row r="179" spans="1:32" x14ac:dyDescent="0.25">
      <c r="A179" s="1">
        <f t="shared" si="12"/>
        <v>16.499999999999964</v>
      </c>
      <c r="B179" s="1">
        <f>IFERROR(($A179^(bcpe_charts!B$7-1)*bcpe_charts!B$8*EXP(-0.5*ABS(IF(bcpe_charts!B$7&lt;&gt;0, (($A179/bcpe_charts!B$5)^bcpe_charts!B$7-1)/(bcpe_charts!B$7*bcpe_charts!B$6), LN($A179/bcpe_charts!B$5)/bcpe_charts!B$6)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2.4587954392757722E-3</v>
      </c>
      <c r="C179" s="1">
        <f>IFERROR(($A179^(bcpe_charts!C$7-1)*bcpe_charts!C$8*EXP(-0.5*ABS(IF(bcpe_charts!C$7&lt;&gt;0, (($A179/bcpe_charts!C$5)^bcpe_charts!C$7-1)/(bcpe_charts!C$7*bcpe_charts!C$6), LN($A179/bcpe_charts!C$5)/bcpe_charts!C$6)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6.908214724099369E-4</v>
      </c>
      <c r="N179" s="1">
        <v>54.5</v>
      </c>
      <c r="O179" s="1">
        <f t="shared" si="9"/>
        <v>3.2471472003940329E-5</v>
      </c>
      <c r="P179" s="1">
        <f t="shared" si="13"/>
        <v>4.732406090135994E-5</v>
      </c>
      <c r="Q179" s="1">
        <f t="shared" si="13"/>
        <v>9.3634156289295679E-5</v>
      </c>
      <c r="R179" s="1">
        <f t="shared" si="13"/>
        <v>1.7011276695885121E-4</v>
      </c>
      <c r="S179" s="1">
        <f t="shared" si="13"/>
        <v>4.8470022554421744E-4</v>
      </c>
      <c r="T179" s="1">
        <f t="shared" si="13"/>
        <v>5.9233773461250057E-4</v>
      </c>
      <c r="U179" s="1">
        <f t="shared" si="13"/>
        <v>7.5799345310556489E-4</v>
      </c>
      <c r="V179" s="1">
        <f t="shared" si="13"/>
        <v>8.9881686733080113E-4</v>
      </c>
      <c r="W179" s="1">
        <f t="shared" si="13"/>
        <v>3.0451348777434011E-3</v>
      </c>
      <c r="X179" s="1">
        <v>54.5</v>
      </c>
      <c r="Y179" s="1">
        <f t="shared" si="11"/>
        <v>2.6683473185997017E-4</v>
      </c>
      <c r="Z179" s="1">
        <f t="shared" si="14"/>
        <v>1.5255647314797656E-4</v>
      </c>
      <c r="AA179" s="1">
        <f t="shared" si="14"/>
        <v>1.2089522271334438E-4</v>
      </c>
      <c r="AB179" s="1">
        <f t="shared" si="14"/>
        <v>1.4883170222489161E-4</v>
      </c>
      <c r="AC179" s="1">
        <f t="shared" si="14"/>
        <v>4.0978277758057607E-4</v>
      </c>
      <c r="AD179" s="1">
        <f t="shared" si="14"/>
        <v>3.1236413950559315E-4</v>
      </c>
      <c r="AE179" s="1">
        <f t="shared" si="14"/>
        <v>4.5609987902226683E-4</v>
      </c>
      <c r="AF179" s="1">
        <f t="shared" si="14"/>
        <v>7.6071848615020144E-4</v>
      </c>
    </row>
    <row r="180" spans="1:32" x14ac:dyDescent="0.25">
      <c r="A180" s="1">
        <f t="shared" si="12"/>
        <v>16.599999999999966</v>
      </c>
      <c r="B180" s="1">
        <f>IFERROR(($A180^(bcpe_charts!B$7-1)*bcpe_charts!B$8*EXP(-0.5*ABS(IF(bcpe_charts!B$7&lt;&gt;0, (($A180/bcpe_charts!B$5)^bcpe_charts!B$7-1)/(bcpe_charts!B$7*bcpe_charts!B$6), LN($A180/bcpe_charts!B$5)/bcpe_charts!B$6)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2.9753037245853695E-3</v>
      </c>
      <c r="C180" s="1">
        <f>IFERROR(($A180^(bcpe_charts!C$7-1)*bcpe_charts!C$8*EXP(-0.5*ABS(IF(bcpe_charts!C$7&lt;&gt;0, (($A180/bcpe_charts!C$5)^bcpe_charts!C$7-1)/(bcpe_charts!C$7*bcpe_charts!C$6), LN($A180/bcpe_charts!C$5)/bcpe_charts!C$6)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9.0807716786696867E-4</v>
      </c>
      <c r="N180" s="1">
        <v>55</v>
      </c>
      <c r="O180" s="1">
        <f t="shared" si="9"/>
        <v>2.9514195107038025E-5</v>
      </c>
      <c r="P180" s="1">
        <f t="shared" si="13"/>
        <v>4.3157884444634759E-5</v>
      </c>
      <c r="Q180" s="1">
        <f t="shared" si="13"/>
        <v>8.5927811037827981E-5</v>
      </c>
      <c r="R180" s="1">
        <f t="shared" si="13"/>
        <v>1.570129390578165E-4</v>
      </c>
      <c r="S180" s="1">
        <f t="shared" si="13"/>
        <v>4.522708008396143E-4</v>
      </c>
      <c r="T180" s="1">
        <f t="shared" si="13"/>
        <v>5.5394132457618566E-4</v>
      </c>
      <c r="U180" s="1">
        <f t="shared" si="13"/>
        <v>7.1086440352810521E-4</v>
      </c>
      <c r="V180" s="1">
        <f t="shared" si="13"/>
        <v>8.4462903335063991E-4</v>
      </c>
      <c r="W180" s="1">
        <f t="shared" si="13"/>
        <v>2.9094810793318733E-3</v>
      </c>
      <c r="X180" s="1">
        <v>55</v>
      </c>
      <c r="Y180" s="1">
        <f t="shared" si="11"/>
        <v>2.5528219605524237E-4</v>
      </c>
      <c r="Z180" s="1">
        <f t="shared" si="14"/>
        <v>1.4358289253248158E-4</v>
      </c>
      <c r="AA180" s="1">
        <f t="shared" si="14"/>
        <v>1.1152911198140093E-4</v>
      </c>
      <c r="AB180" s="1">
        <f t="shared" si="14"/>
        <v>1.3628730440434024E-4</v>
      </c>
      <c r="AC180" s="1">
        <f t="shared" si="14"/>
        <v>3.806877495663093E-4</v>
      </c>
      <c r="AD180" s="1">
        <f t="shared" si="14"/>
        <v>2.8071428902076131E-4</v>
      </c>
      <c r="AE180" s="1">
        <f t="shared" si="14"/>
        <v>4.1074295870097187E-4</v>
      </c>
      <c r="AF180" s="1">
        <f t="shared" si="14"/>
        <v>7.0831649110662711E-4</v>
      </c>
    </row>
    <row r="181" spans="1:32" x14ac:dyDescent="0.25">
      <c r="A181" s="1">
        <f t="shared" si="12"/>
        <v>16.699999999999967</v>
      </c>
      <c r="B181" s="1">
        <f>IFERROR(($A181^(bcpe_charts!B$7-1)*bcpe_charts!B$8*EXP(-0.5*ABS(IF(bcpe_charts!B$7&lt;&gt;0, (($A181/bcpe_charts!B$5)^bcpe_charts!B$7-1)/(bcpe_charts!B$7*bcpe_charts!B$6), LN($A181/bcpe_charts!B$5)/bcpe_charts!B$6)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3.5716969831755562E-3</v>
      </c>
      <c r="C181" s="1">
        <f>IFERROR(($A181^(bcpe_charts!C$7-1)*bcpe_charts!C$8*EXP(-0.5*ABS(IF(bcpe_charts!C$7&lt;&gt;0, (($A181/bcpe_charts!C$5)^bcpe_charts!C$7-1)/(bcpe_charts!C$7*bcpe_charts!C$6), LN($A181/bcpe_charts!C$5)/bcpe_charts!C$6)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1.1785967289008438E-3</v>
      </c>
      <c r="N181" s="1">
        <v>55.5</v>
      </c>
      <c r="O181" s="1">
        <f t="shared" si="9"/>
        <v>2.6861248143682071E-5</v>
      </c>
      <c r="P181" s="1">
        <f t="shared" si="13"/>
        <v>3.9407501278669267E-5</v>
      </c>
      <c r="Q181" s="1">
        <f t="shared" si="13"/>
        <v>7.8945248383971848E-5</v>
      </c>
      <c r="R181" s="1">
        <f t="shared" si="13"/>
        <v>1.4507192546991864E-4</v>
      </c>
      <c r="S181" s="1">
        <f t="shared" si="13"/>
        <v>4.2236966258847082E-4</v>
      </c>
      <c r="T181" s="1">
        <f t="shared" si="13"/>
        <v>5.1845460729232505E-4</v>
      </c>
      <c r="U181" s="1">
        <f t="shared" si="13"/>
        <v>6.6717581816629534E-4</v>
      </c>
      <c r="V181" s="1">
        <f t="shared" si="13"/>
        <v>7.9428911786359388E-4</v>
      </c>
      <c r="W181" s="1">
        <f t="shared" si="13"/>
        <v>2.7811735318260234E-3</v>
      </c>
      <c r="X181" s="1">
        <v>55.5</v>
      </c>
      <c r="Y181" s="1">
        <f t="shared" si="11"/>
        <v>2.443933783855774E-4</v>
      </c>
      <c r="Z181" s="1">
        <f t="shared" si="14"/>
        <v>1.3526742860919255E-4</v>
      </c>
      <c r="AA181" s="1">
        <f t="shared" si="14"/>
        <v>1.0299626928682842E-4</v>
      </c>
      <c r="AB181" s="1">
        <f t="shared" si="14"/>
        <v>1.2493668427875811E-4</v>
      </c>
      <c r="AC181" s="1">
        <f t="shared" si="14"/>
        <v>3.5395526843921973E-4</v>
      </c>
      <c r="AD181" s="1">
        <f t="shared" si="14"/>
        <v>2.5240567493926781E-4</v>
      </c>
      <c r="AE181" s="1">
        <f t="shared" si="14"/>
        <v>3.7004053397292558E-4</v>
      </c>
      <c r="AF181" s="1">
        <f t="shared" si="14"/>
        <v>6.600115898797483E-4</v>
      </c>
    </row>
    <row r="182" spans="1:32" x14ac:dyDescent="0.25">
      <c r="A182" s="1">
        <f t="shared" si="12"/>
        <v>16.799999999999969</v>
      </c>
      <c r="B182" s="1">
        <f>IFERROR(($A182^(bcpe_charts!B$7-1)*bcpe_charts!B$8*EXP(-0.5*ABS(IF(bcpe_charts!B$7&lt;&gt;0, (($A182/bcpe_charts!B$5)^bcpe_charts!B$7-1)/(bcpe_charts!B$7*bcpe_charts!B$6), LN($A182/bcpe_charts!B$5)/bcpe_charts!B$6)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4.2548380057716934E-3</v>
      </c>
      <c r="C182" s="1">
        <f>IFERROR(($A182^(bcpe_charts!C$7-1)*bcpe_charts!C$8*EXP(-0.5*ABS(IF(bcpe_charts!C$7&lt;&gt;0, (($A182/bcpe_charts!C$5)^bcpe_charts!C$7-1)/(bcpe_charts!C$7*bcpe_charts!C$6), LN($A182/bcpe_charts!C$5)/bcpe_charts!C$6)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1.5112252686772291E-3</v>
      </c>
      <c r="N182" s="1">
        <v>56</v>
      </c>
      <c r="O182" s="1">
        <f t="shared" si="9"/>
        <v>2.4478134528639993E-5</v>
      </c>
      <c r="P182" s="1">
        <f t="shared" si="13"/>
        <v>3.6027112549371582E-5</v>
      </c>
      <c r="Q182" s="1">
        <f t="shared" si="13"/>
        <v>7.2611153230447346E-5</v>
      </c>
      <c r="R182" s="1">
        <f t="shared" si="13"/>
        <v>1.3417573052587514E-4</v>
      </c>
      <c r="S182" s="1">
        <f t="shared" si="13"/>
        <v>3.9477598560601606E-4</v>
      </c>
      <c r="T182" s="1">
        <f t="shared" si="13"/>
        <v>4.856301740450534E-4</v>
      </c>
      <c r="U182" s="1">
        <f t="shared" si="13"/>
        <v>6.2664532844317338E-4</v>
      </c>
      <c r="V182" s="1">
        <f t="shared" si="13"/>
        <v>7.4748948780582758E-4</v>
      </c>
      <c r="W182" s="1">
        <f t="shared" si="13"/>
        <v>2.6597594376907251E-3</v>
      </c>
      <c r="X182" s="1">
        <v>56</v>
      </c>
      <c r="Y182" s="1">
        <f t="shared" si="11"/>
        <v>2.3412112895132914E-4</v>
      </c>
      <c r="Z182" s="1">
        <f t="shared" si="14"/>
        <v>1.275534234345241E-4</v>
      </c>
      <c r="AA182" s="1">
        <f t="shared" si="14"/>
        <v>9.5214152510746965E-5</v>
      </c>
      <c r="AB182" s="1">
        <f t="shared" si="14"/>
        <v>1.1465511563264291E-4</v>
      </c>
      <c r="AC182" s="1">
        <f t="shared" si="14"/>
        <v>3.293726656140317E-4</v>
      </c>
      <c r="AD182" s="1">
        <f t="shared" si="14"/>
        <v>2.2707598055459428E-4</v>
      </c>
      <c r="AE182" s="1">
        <f t="shared" si="14"/>
        <v>3.3350885628785388E-4</v>
      </c>
      <c r="AF182" s="1">
        <f t="shared" si="14"/>
        <v>6.1545301117510031E-4</v>
      </c>
    </row>
    <row r="183" spans="1:32" x14ac:dyDescent="0.25">
      <c r="A183" s="1">
        <f t="shared" si="12"/>
        <v>16.89999999999997</v>
      </c>
      <c r="B183" s="1">
        <f>IFERROR(($A183^(bcpe_charts!B$7-1)*bcpe_charts!B$8*EXP(-0.5*ABS(IF(bcpe_charts!B$7&lt;&gt;0, (($A183/bcpe_charts!B$5)^bcpe_charts!B$7-1)/(bcpe_charts!B$7*bcpe_charts!B$6), LN($A183/bcpe_charts!B$5)/bcpe_charts!B$6)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5.0313212433880121E-3</v>
      </c>
      <c r="C183" s="1">
        <f>IFERROR(($A183^(bcpe_charts!C$7-1)*bcpe_charts!C$8*EXP(-0.5*ABS(IF(bcpe_charts!C$7&lt;&gt;0, (($A183/bcpe_charts!C$5)^bcpe_charts!C$7-1)/(bcpe_charts!C$7*bcpe_charts!C$6), LN($A183/bcpe_charts!C$5)/bcpe_charts!C$6)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1.9153145553250446E-3</v>
      </c>
      <c r="N183" s="1">
        <v>56.5</v>
      </c>
      <c r="O183" s="1">
        <f t="shared" si="9"/>
        <v>2.2334591524130716E-5</v>
      </c>
      <c r="P183" s="1">
        <f t="shared" si="13"/>
        <v>3.2976388104187064E-5</v>
      </c>
      <c r="Q183" s="1">
        <f t="shared" si="13"/>
        <v>6.6858725435178768E-5</v>
      </c>
      <c r="R183" s="1">
        <f t="shared" si="13"/>
        <v>1.2422256664408769E-4</v>
      </c>
      <c r="S183" s="1">
        <f t="shared" si="13"/>
        <v>3.6929000837499746E-4</v>
      </c>
      <c r="T183" s="1">
        <f t="shared" si="13"/>
        <v>4.5524360173600464E-4</v>
      </c>
      <c r="U183" s="1">
        <f t="shared" si="13"/>
        <v>5.8901589952521356E-4</v>
      </c>
      <c r="V183" s="1">
        <f t="shared" si="13"/>
        <v>7.039494023397037E-4</v>
      </c>
      <c r="W183" s="1">
        <f t="shared" si="13"/>
        <v>2.5448163686090344E-3</v>
      </c>
      <c r="X183" s="1">
        <v>56.5</v>
      </c>
      <c r="Y183" s="1">
        <f t="shared" si="11"/>
        <v>2.2442225313931978E-4</v>
      </c>
      <c r="Z183" s="1">
        <f t="shared" si="14"/>
        <v>1.2038975048429316E-4</v>
      </c>
      <c r="AA183" s="1">
        <f t="shared" si="14"/>
        <v>8.8109140566267535E-5</v>
      </c>
      <c r="AB183" s="1">
        <f t="shared" si="14"/>
        <v>1.0533190871402761E-4</v>
      </c>
      <c r="AC183" s="1">
        <f t="shared" si="14"/>
        <v>3.0674804816937222E-4</v>
      </c>
      <c r="AD183" s="1">
        <f t="shared" si="14"/>
        <v>2.0440263133909034E-4</v>
      </c>
      <c r="AE183" s="1">
        <f t="shared" si="14"/>
        <v>3.0071394544496356E-4</v>
      </c>
      <c r="AF183" s="1">
        <f t="shared" si="14"/>
        <v>5.7432202300257006E-4</v>
      </c>
    </row>
    <row r="184" spans="1:32" x14ac:dyDescent="0.25">
      <c r="A184" s="1">
        <f t="shared" si="12"/>
        <v>16.999999999999972</v>
      </c>
      <c r="B184" s="1">
        <f>IFERROR(($A184^(bcpe_charts!B$7-1)*bcpe_charts!B$8*EXP(-0.5*ABS(IF(bcpe_charts!B$7&lt;&gt;0, (($A184/bcpe_charts!B$5)^bcpe_charts!B$7-1)/(bcpe_charts!B$7*bcpe_charts!B$6), LN($A184/bcpe_charts!B$5)/bcpe_charts!B$6)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5.907341957936808E-3</v>
      </c>
      <c r="C184" s="1">
        <f>IFERROR(($A184^(bcpe_charts!C$7-1)*bcpe_charts!C$8*EXP(-0.5*ABS(IF(bcpe_charts!C$7&lt;&gt;0, (($A184/bcpe_charts!C$5)^bcpe_charts!C$7-1)/(bcpe_charts!C$7*bcpe_charts!C$6), LN($A184/bcpe_charts!C$5)/bcpe_charts!C$6)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2.4005643455790059E-3</v>
      </c>
      <c r="N184" s="1">
        <v>57</v>
      </c>
      <c r="O184" s="1">
        <f t="shared" si="9"/>
        <v>2.040403467399776E-5</v>
      </c>
      <c r="P184" s="1">
        <f t="shared" si="13"/>
        <v>3.0219767871602843E-5</v>
      </c>
      <c r="Q184" s="1">
        <f t="shared" si="13"/>
        <v>6.1628648781296712E-5</v>
      </c>
      <c r="R184" s="1">
        <f t="shared" si="13"/>
        <v>1.1512145318052677E-4</v>
      </c>
      <c r="S184" s="1">
        <f t="shared" si="13"/>
        <v>3.4573088035670733E-4</v>
      </c>
      <c r="T184" s="1">
        <f t="shared" si="13"/>
        <v>4.2709116592169679E-4</v>
      </c>
      <c r="U184" s="1">
        <f t="shared" si="13"/>
        <v>5.5405339834783897E-4</v>
      </c>
      <c r="V184" s="1">
        <f t="shared" si="13"/>
        <v>6.6341249973519382E-4</v>
      </c>
      <c r="W184" s="1">
        <f t="shared" si="13"/>
        <v>2.4359501403362401E-3</v>
      </c>
      <c r="X184" s="1">
        <v>57</v>
      </c>
      <c r="Y184" s="1">
        <f t="shared" si="11"/>
        <v>2.1525713186405375E-4</v>
      </c>
      <c r="Z184" s="1">
        <f t="shared" si="14"/>
        <v>1.1373021598633255E-4</v>
      </c>
      <c r="AA184" s="1">
        <f t="shared" si="14"/>
        <v>8.1615496908474516E-5</v>
      </c>
      <c r="AB184" s="1">
        <f t="shared" si="14"/>
        <v>9.6868733489542631E-5</v>
      </c>
      <c r="AC184" s="1">
        <f t="shared" si="14"/>
        <v>2.8590813207395483E-4</v>
      </c>
      <c r="AD184" s="1">
        <f t="shared" si="14"/>
        <v>1.8409847085154823E-4</v>
      </c>
      <c r="AE184" s="1">
        <f t="shared" si="14"/>
        <v>2.712666955800579E-4</v>
      </c>
      <c r="AF184" s="1">
        <f t="shared" si="14"/>
        <v>5.3632888207838427E-4</v>
      </c>
    </row>
    <row r="185" spans="1:32" x14ac:dyDescent="0.25">
      <c r="A185" s="1">
        <f t="shared" si="12"/>
        <v>17.099999999999973</v>
      </c>
      <c r="B185" s="1">
        <f>IFERROR(($A185^(bcpe_charts!B$7-1)*bcpe_charts!B$8*EXP(-0.5*ABS(IF(bcpe_charts!B$7&lt;&gt;0, (($A185/bcpe_charts!B$5)^bcpe_charts!B$7-1)/(bcpe_charts!B$7*bcpe_charts!B$6), LN($A185/bcpe_charts!B$5)/bcpe_charts!B$6)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6.8885668444729348E-3</v>
      </c>
      <c r="C185" s="1">
        <f>IFERROR(($A185^(bcpe_charts!C$7-1)*bcpe_charts!C$8*EXP(-0.5*ABS(IF(bcpe_charts!C$7&lt;&gt;0, (($A185/bcpe_charts!C$5)^bcpe_charts!C$7-1)/(bcpe_charts!C$7*bcpe_charts!C$6), LN($A185/bcpe_charts!C$5)/bcpe_charts!C$6)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2.9768353652568618E-3</v>
      </c>
      <c r="N185" s="1">
        <v>57.5</v>
      </c>
      <c r="O185" s="1">
        <f t="shared" si="9"/>
        <v>1.8663079411456053E-5</v>
      </c>
      <c r="P185" s="1">
        <f t="shared" si="13"/>
        <v>2.7725857737729614E-5</v>
      </c>
      <c r="Q185" s="1">
        <f t="shared" si="13"/>
        <v>5.686819213629966E-5</v>
      </c>
      <c r="R185" s="1">
        <f t="shared" si="13"/>
        <v>1.0679098546318127E-4</v>
      </c>
      <c r="S185" s="1">
        <f t="shared" si="13"/>
        <v>3.2393474122533437E-4</v>
      </c>
      <c r="T185" s="1">
        <f t="shared" si="13"/>
        <v>4.0098779334598602E-4</v>
      </c>
      <c r="U185" s="1">
        <f t="shared" si="13"/>
        <v>5.2154440673375017E-4</v>
      </c>
      <c r="V185" s="1">
        <f t="shared" si="13"/>
        <v>6.2564453022485205E-4</v>
      </c>
      <c r="W185" s="1">
        <f t="shared" si="13"/>
        <v>2.3327928341002058E-3</v>
      </c>
      <c r="X185" s="1">
        <v>57.5</v>
      </c>
      <c r="Y185" s="1">
        <f t="shared" si="11"/>
        <v>2.0658938262881109E-4</v>
      </c>
      <c r="Z185" s="1">
        <f t="shared" si="14"/>
        <v>1.0753303092955857E-4</v>
      </c>
      <c r="AA185" s="1">
        <f t="shared" si="14"/>
        <v>7.5674460998723659E-5</v>
      </c>
      <c r="AB185" s="1">
        <f t="shared" si="14"/>
        <v>8.9178152897159186E-5</v>
      </c>
      <c r="AC185" s="1">
        <f t="shared" si="14"/>
        <v>2.6669631329376172E-4</v>
      </c>
      <c r="AD185" s="1">
        <f t="shared" si="14"/>
        <v>1.6590788935134064E-4</v>
      </c>
      <c r="AE185" s="1">
        <f t="shared" si="14"/>
        <v>2.4481840953982366E-4</v>
      </c>
      <c r="AF185" s="1">
        <f t="shared" si="14"/>
        <v>5.0121007832685301E-4</v>
      </c>
    </row>
    <row r="186" spans="1:32" x14ac:dyDescent="0.25">
      <c r="A186" s="1">
        <f t="shared" si="12"/>
        <v>17.199999999999974</v>
      </c>
      <c r="B186" s="1">
        <f>IFERROR(($A186^(bcpe_charts!B$7-1)*bcpe_charts!B$8*EXP(-0.5*ABS(IF(bcpe_charts!B$7&lt;&gt;0, (($A186/bcpe_charts!B$5)^bcpe_charts!B$7-1)/(bcpe_charts!B$7*bcpe_charts!B$6), LN($A186/bcpe_charts!B$5)/bcpe_charts!B$6)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7.9800095794794936E-3</v>
      </c>
      <c r="C186" s="1">
        <f>IFERROR(($A186^(bcpe_charts!C$7-1)*bcpe_charts!C$8*EXP(-0.5*ABS(IF(bcpe_charts!C$7&lt;&gt;0, (($A186/bcpe_charts!C$5)^bcpe_charts!C$7-1)/(bcpe_charts!C$7*bcpe_charts!C$6), LN($A186/bcpe_charts!C$5)/bcpe_charts!C$6)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3.6539391928090211E-3</v>
      </c>
      <c r="N186" s="1">
        <v>58</v>
      </c>
      <c r="O186" s="1">
        <f t="shared" si="9"/>
        <v>1.709112858489484E-5</v>
      </c>
      <c r="P186" s="1">
        <f t="shared" si="13"/>
        <v>2.5466906502976324E-5</v>
      </c>
      <c r="Q186" s="1">
        <f t="shared" si="13"/>
        <v>5.2530425028159478E-5</v>
      </c>
      <c r="R186" s="1">
        <f t="shared" si="13"/>
        <v>9.9158252376085337E-5</v>
      </c>
      <c r="S186" s="1">
        <f t="shared" si="13"/>
        <v>3.0375300609643128E-4</v>
      </c>
      <c r="T186" s="1">
        <f t="shared" si="13"/>
        <v>3.7676522802439682E-4</v>
      </c>
      <c r="U186" s="1">
        <f t="shared" si="13"/>
        <v>4.9129425418814013E-4</v>
      </c>
      <c r="V186" s="1">
        <f t="shared" si="13"/>
        <v>5.9043131017931549E-4</v>
      </c>
      <c r="W186" s="1">
        <f t="shared" si="13"/>
        <v>2.2350009557606616E-3</v>
      </c>
      <c r="X186" s="1">
        <v>58</v>
      </c>
      <c r="Y186" s="1">
        <f t="shared" si="11"/>
        <v>1.9838555657383531E-4</v>
      </c>
      <c r="Z186" s="1">
        <f t="shared" si="14"/>
        <v>1.0176034475921343E-4</v>
      </c>
      <c r="AA186" s="1">
        <f t="shared" si="14"/>
        <v>7.0233451103789363E-5</v>
      </c>
      <c r="AB186" s="1">
        <f t="shared" si="14"/>
        <v>8.2182338839497198E-5</v>
      </c>
      <c r="AC186" s="1">
        <f t="shared" si="14"/>
        <v>2.4897094966057646E-4</v>
      </c>
      <c r="AD186" s="1">
        <f t="shared" si="14"/>
        <v>1.4960336220082041E-4</v>
      </c>
      <c r="AE186" s="1">
        <f t="shared" si="14"/>
        <v>2.2105673518969956E-4</v>
      </c>
      <c r="AF186" s="1">
        <f t="shared" si="14"/>
        <v>4.687258465313207E-4</v>
      </c>
    </row>
    <row r="187" spans="1:32" x14ac:dyDescent="0.25">
      <c r="A187" s="1">
        <f t="shared" si="12"/>
        <v>17.299999999999976</v>
      </c>
      <c r="B187" s="1">
        <f>IFERROR(($A187^(bcpe_charts!B$7-1)*bcpe_charts!B$8*EXP(-0.5*ABS(IF(bcpe_charts!B$7&lt;&gt;0, (($A187/bcpe_charts!B$5)^bcpe_charts!B$7-1)/(bcpe_charts!B$7*bcpe_charts!B$6), LN($A187/bcpe_charts!B$5)/bcpe_charts!B$6)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9.1859146030093888E-3</v>
      </c>
      <c r="C187" s="1">
        <f>IFERROR(($A187^(bcpe_charts!C$7-1)*bcpe_charts!C$8*EXP(-0.5*ABS(IF(bcpe_charts!C$7&lt;&gt;0, (($A187/bcpe_charts!C$5)^bcpe_charts!C$7-1)/(bcpe_charts!C$7*bcpe_charts!C$6), LN($A187/bcpe_charts!C$5)/bcpe_charts!C$6)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4.4414116129952224E-3</v>
      </c>
      <c r="N187" s="1">
        <v>58.5</v>
      </c>
      <c r="O187" s="1">
        <f t="shared" si="9"/>
        <v>1.5670016357478286E-5</v>
      </c>
      <c r="P187" s="1">
        <f t="shared" si="13"/>
        <v>2.341835248624864E-5</v>
      </c>
      <c r="Q187" s="1">
        <f t="shared" si="13"/>
        <v>4.8573532349604256E-5</v>
      </c>
      <c r="R187" s="1">
        <f t="shared" si="13"/>
        <v>9.2157883706247033E-5</v>
      </c>
      <c r="S187" s="1">
        <f t="shared" si="13"/>
        <v>2.8505083377517522E-4</v>
      </c>
      <c r="T187" s="1">
        <f t="shared" si="13"/>
        <v>3.5427038778412708E-4</v>
      </c>
      <c r="U187" s="1">
        <f t="shared" si="13"/>
        <v>4.6312524759715317E-4</v>
      </c>
      <c r="V187" s="1">
        <f t="shared" si="13"/>
        <v>5.5757687540278569E-4</v>
      </c>
      <c r="W187" s="1">
        <f t="shared" si="13"/>
        <v>2.142253724172065E-3</v>
      </c>
      <c r="X187" s="1">
        <v>58.5</v>
      </c>
      <c r="Y187" s="1">
        <f t="shared" si="11"/>
        <v>1.9061486730123585E-4</v>
      </c>
      <c r="Z187" s="1">
        <f t="shared" si="14"/>
        <v>9.6377832988267558E-5</v>
      </c>
      <c r="AA187" s="1">
        <f t="shared" si="14"/>
        <v>6.5245364061570417E-5</v>
      </c>
      <c r="AB187" s="1">
        <f t="shared" si="14"/>
        <v>7.5811947282942147E-5</v>
      </c>
      <c r="AC187" s="1">
        <f t="shared" si="14"/>
        <v>2.3260382954472849E-4</v>
      </c>
      <c r="AD187" s="1">
        <f t="shared" si="14"/>
        <v>1.3498235820513471E-4</v>
      </c>
      <c r="AE187" s="1">
        <f t="shared" si="14"/>
        <v>1.9970197642356038E-4</v>
      </c>
      <c r="AF187" s="1">
        <f t="shared" si="14"/>
        <v>4.3865791959221478E-4</v>
      </c>
    </row>
    <row r="188" spans="1:32" x14ac:dyDescent="0.25">
      <c r="A188" s="1">
        <f t="shared" si="12"/>
        <v>17.399999999999977</v>
      </c>
      <c r="B188" s="1">
        <f>IFERROR(($A188^(bcpe_charts!B$7-1)*bcpe_charts!B$8*EXP(-0.5*ABS(IF(bcpe_charts!B$7&lt;&gt;0, (($A188/bcpe_charts!B$5)^bcpe_charts!B$7-1)/(bcpe_charts!B$7*bcpe_charts!B$6), LN($A188/bcpe_charts!B$5)/bcpe_charts!B$6)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1.0509652177787638E-2</v>
      </c>
      <c r="C188" s="1">
        <f>IFERROR(($A188^(bcpe_charts!C$7-1)*bcpe_charts!C$8*EXP(-0.5*ABS(IF(bcpe_charts!C$7&lt;&gt;0, (($A188/bcpe_charts!C$5)^bcpe_charts!C$7-1)/(bcpe_charts!C$7*bcpe_charts!C$6), LN($A188/bcpe_charts!C$5)/bcpe_charts!C$6)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5.348276977467893E-3</v>
      </c>
      <c r="N188" s="1">
        <v>59</v>
      </c>
      <c r="O188" s="1">
        <f t="shared" si="9"/>
        <v>1.4383700378111085E-5</v>
      </c>
      <c r="P188" s="1">
        <f t="shared" si="13"/>
        <v>2.1558430024952563E-5</v>
      </c>
      <c r="Q188" s="1">
        <f t="shared" si="13"/>
        <v>4.4960215027738409E-5</v>
      </c>
      <c r="R188" s="1">
        <f t="shared" si="13"/>
        <v>8.5731210931145241E-5</v>
      </c>
      <c r="S188" s="1">
        <f t="shared" si="13"/>
        <v>2.6770575767011857E-4</v>
      </c>
      <c r="T188" s="1">
        <f t="shared" si="13"/>
        <v>3.3336389070375553E-4</v>
      </c>
      <c r="U188" s="1">
        <f t="shared" si="13"/>
        <v>4.3687507743468484E-4</v>
      </c>
      <c r="V188" s="1">
        <f t="shared" si="13"/>
        <v>5.2690181357181005E-4</v>
      </c>
      <c r="W188" s="1">
        <f t="shared" si="13"/>
        <v>2.0542514804876388E-3</v>
      </c>
      <c r="X188" s="1">
        <v>59</v>
      </c>
      <c r="Y188" s="1">
        <f t="shared" si="11"/>
        <v>1.8324894780232404E-4</v>
      </c>
      <c r="Z188" s="1">
        <f t="shared" si="14"/>
        <v>9.1354331999918029E-5</v>
      </c>
      <c r="AA188" s="1">
        <f t="shared" si="14"/>
        <v>6.0667959580956511E-5</v>
      </c>
      <c r="AB188" s="1">
        <f t="shared" si="14"/>
        <v>7.0005131964471297E-5</v>
      </c>
      <c r="AC188" s="1">
        <f t="shared" si="14"/>
        <v>2.1747880616755191E-4</v>
      </c>
      <c r="AD188" s="1">
        <f t="shared" si="14"/>
        <v>1.2186458111854437E-4</v>
      </c>
      <c r="AE188" s="1">
        <f t="shared" si="14"/>
        <v>1.8050375156173314E-4</v>
      </c>
      <c r="AF188" s="1">
        <f t="shared" si="14"/>
        <v>4.1080750011063608E-4</v>
      </c>
    </row>
    <row r="189" spans="1:32" x14ac:dyDescent="0.25">
      <c r="A189" s="1">
        <f t="shared" si="12"/>
        <v>17.499999999999979</v>
      </c>
      <c r="B189" s="1">
        <f>IFERROR(($A189^(bcpe_charts!B$7-1)*bcpe_charts!B$8*EXP(-0.5*ABS(IF(bcpe_charts!B$7&lt;&gt;0, (($A189/bcpe_charts!B$5)^bcpe_charts!B$7-1)/(bcpe_charts!B$7*bcpe_charts!B$6), LN($A189/bcpe_charts!B$5)/bcpe_charts!B$6)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1.1953627401956324E-2</v>
      </c>
      <c r="C189" s="1">
        <f>IFERROR(($A189^(bcpe_charts!C$7-1)*bcpe_charts!C$8*EXP(-0.5*ABS(IF(bcpe_charts!C$7&lt;&gt;0, (($A189/bcpe_charts!C$5)^bcpe_charts!C$7-1)/(bcpe_charts!C$7*bcpe_charts!C$6), LN($A189/bcpe_charts!C$5)/bcpe_charts!C$6)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6.3828116829925934E-3</v>
      </c>
      <c r="N189" s="1">
        <v>59.5</v>
      </c>
      <c r="O189" s="1">
        <f t="shared" si="9"/>
        <v>1.3217995337363169E-5</v>
      </c>
      <c r="P189" s="1">
        <f t="shared" si="13"/>
        <v>1.9867827544073033E-5</v>
      </c>
      <c r="Q189" s="1">
        <f t="shared" si="13"/>
        <v>4.165716531706168E-5</v>
      </c>
      <c r="R189" s="1">
        <f t="shared" si="13"/>
        <v>7.9825527257150906E-5</v>
      </c>
      <c r="S189" s="1">
        <f t="shared" si="13"/>
        <v>2.5160646133947127E-4</v>
      </c>
      <c r="T189" s="1">
        <f t="shared" si="13"/>
        <v>3.1391873316058893E-4</v>
      </c>
      <c r="U189" s="1">
        <f t="shared" si="13"/>
        <v>4.1239538222037289E-4</v>
      </c>
      <c r="V189" s="1">
        <f t="shared" si="13"/>
        <v>4.9824175785303214E-4</v>
      </c>
      <c r="W189" s="1">
        <f t="shared" si="13"/>
        <v>1.970714210478155E-3</v>
      </c>
      <c r="X189" s="1">
        <v>59.5</v>
      </c>
      <c r="Y189" s="1">
        <f t="shared" si="11"/>
        <v>1.7626163227557891E-4</v>
      </c>
      <c r="Z189" s="1">
        <f t="shared" si="14"/>
        <v>8.6661515212189862E-5</v>
      </c>
      <c r="AA189" s="1">
        <f t="shared" si="14"/>
        <v>5.6463318309303426E-5</v>
      </c>
      <c r="AB189" s="1">
        <f t="shared" si="14"/>
        <v>6.4706678923340006E-5</v>
      </c>
      <c r="AC189" s="1">
        <f t="shared" si="14"/>
        <v>2.0349057885392426E-4</v>
      </c>
      <c r="AD189" s="1">
        <f t="shared" si="14"/>
        <v>1.1008951056981258E-4</v>
      </c>
      <c r="AE189" s="1">
        <f t="shared" si="14"/>
        <v>1.6323797227108132E-4</v>
      </c>
      <c r="AF189" s="1">
        <f t="shared" si="14"/>
        <v>3.8499342912306768E-4</v>
      </c>
    </row>
    <row r="190" spans="1:32" x14ac:dyDescent="0.25">
      <c r="A190" s="1">
        <f t="shared" si="12"/>
        <v>17.59999999999998</v>
      </c>
      <c r="B190" s="1">
        <f>IFERROR(($A190^(bcpe_charts!B$7-1)*bcpe_charts!B$8*EXP(-0.5*ABS(IF(bcpe_charts!B$7&lt;&gt;0, (($A190/bcpe_charts!B$5)^bcpe_charts!B$7-1)/(bcpe_charts!B$7*bcpe_charts!B$6), LN($A190/bcpe_charts!B$5)/bcpe_charts!B$6)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1.3519205404122997E-2</v>
      </c>
      <c r="C190" s="1">
        <f>IFERROR(($A190^(bcpe_charts!C$7-1)*bcpe_charts!C$8*EXP(-0.5*ABS(IF(bcpe_charts!C$7&lt;&gt;0, (($A190/bcpe_charts!C$5)^bcpe_charts!C$7-1)/(bcpe_charts!C$7*bcpe_charts!C$6), LN($A190/bcpe_charts!C$5)/bcpe_charts!C$6)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7.5523150314603252E-3</v>
      </c>
      <c r="N190" s="1">
        <v>60</v>
      </c>
      <c r="O190" s="1">
        <f t="shared" si="9"/>
        <v>1.2160342048624702E-5</v>
      </c>
      <c r="P190" s="1">
        <f t="shared" si="13"/>
        <v>1.8329390076757127E-5</v>
      </c>
      <c r="Q190" s="1">
        <f t="shared" si="13"/>
        <v>3.8634606934593908E-5</v>
      </c>
      <c r="R190" s="1">
        <f t="shared" si="13"/>
        <v>7.4393434565410137E-5</v>
      </c>
      <c r="S190" s="1">
        <f t="shared" si="13"/>
        <v>2.3665168269229931E-4</v>
      </c>
      <c r="T190" s="1">
        <f t="shared" si="13"/>
        <v>2.9581910320944946E-4</v>
      </c>
      <c r="U190" s="1">
        <f t="shared" si="13"/>
        <v>3.8955045489028533E-4</v>
      </c>
      <c r="V190" s="1">
        <f t="shared" si="13"/>
        <v>4.7144602555306562E-4</v>
      </c>
      <c r="W190" s="1">
        <f t="shared" si="13"/>
        <v>1.8913801723033793E-3</v>
      </c>
      <c r="X190" s="1">
        <v>60</v>
      </c>
      <c r="Y190" s="1">
        <f t="shared" si="11"/>
        <v>1.6962876002323148E-4</v>
      </c>
      <c r="Z190" s="1">
        <f t="shared" si="14"/>
        <v>8.2273605545248618E-5</v>
      </c>
      <c r="AA190" s="1">
        <f t="shared" si="14"/>
        <v>5.2597364335451421E-5</v>
      </c>
      <c r="AB190" s="1">
        <f t="shared" si="14"/>
        <v>5.9867246424941177E-5</v>
      </c>
      <c r="AC190" s="1">
        <f t="shared" si="14"/>
        <v>1.9054360470001803E-4</v>
      </c>
      <c r="AD190" s="1">
        <f t="shared" si="14"/>
        <v>9.9514211577005383E-5</v>
      </c>
      <c r="AE190" s="1">
        <f t="shared" si="14"/>
        <v>1.4770411697915685E-4</v>
      </c>
      <c r="AF190" s="1">
        <f t="shared" si="14"/>
        <v>3.6105053276540744E-4</v>
      </c>
    </row>
    <row r="191" spans="1:32" x14ac:dyDescent="0.25">
      <c r="A191" s="1">
        <f t="shared" si="12"/>
        <v>17.699999999999982</v>
      </c>
      <c r="B191" s="1">
        <f>IFERROR(($A191^(bcpe_charts!B$7-1)*bcpe_charts!B$8*EXP(-0.5*ABS(IF(bcpe_charts!B$7&lt;&gt;0, (($A191/bcpe_charts!B$5)^bcpe_charts!B$7-1)/(bcpe_charts!B$7*bcpe_charts!B$6), LN($A191/bcpe_charts!B$5)/bcpe_charts!B$6)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1.5206654442169986E-2</v>
      </c>
      <c r="C191" s="1">
        <f>IFERROR(($A191^(bcpe_charts!C$7-1)*bcpe_charts!C$8*EXP(-0.5*ABS(IF(bcpe_charts!C$7&lt;&gt;0, (($A191/bcpe_charts!C$5)^bcpe_charts!C$7-1)/(bcpe_charts!C$7*bcpe_charts!C$6), LN($A191/bcpe_charts!C$5)/bcpe_charts!C$6)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8.8628954737573762E-3</v>
      </c>
      <c r="N191" s="1">
        <v>60.5</v>
      </c>
      <c r="O191" s="1">
        <f t="shared" si="9"/>
        <v>1.1199607062474639E-5</v>
      </c>
      <c r="P191" s="1">
        <f t="shared" si="13"/>
        <v>1.6927860145819417E-5</v>
      </c>
      <c r="Q191" s="1">
        <f t="shared" si="13"/>
        <v>3.5865891594284333E-5</v>
      </c>
      <c r="R191" s="1">
        <f t="shared" si="13"/>
        <v>6.9392266520568299E-5</v>
      </c>
      <c r="S191" s="1">
        <f t="shared" si="13"/>
        <v>2.2274923268608481E-4</v>
      </c>
      <c r="T191" s="1">
        <f t="shared" si="13"/>
        <v>2.7895931481031812E-4</v>
      </c>
      <c r="U191" s="1">
        <f t="shared" si="13"/>
        <v>3.6821607646181538E-4</v>
      </c>
      <c r="V191" s="1">
        <f t="shared" si="13"/>
        <v>4.4637638729266453E-4</v>
      </c>
      <c r="W191" s="1">
        <f t="shared" si="13"/>
        <v>1.8160046225549949E-3</v>
      </c>
      <c r="X191" s="1">
        <v>60.5</v>
      </c>
      <c r="Y191" s="1">
        <f t="shared" si="11"/>
        <v>1.6332799896054379E-4</v>
      </c>
      <c r="Z191" s="1">
        <f t="shared" si="14"/>
        <v>7.816711979383727E-5</v>
      </c>
      <c r="AA191" s="1">
        <f t="shared" si="14"/>
        <v>4.9039444032328087E-5</v>
      </c>
      <c r="AB191" s="1">
        <f t="shared" si="14"/>
        <v>5.5442696878145869E-5</v>
      </c>
      <c r="AC191" s="1">
        <f t="shared" si="14"/>
        <v>1.7855112604957355E-4</v>
      </c>
      <c r="AD191" s="1">
        <f t="shared" si="14"/>
        <v>9.0011384600107854E-5</v>
      </c>
      <c r="AE191" s="1">
        <f t="shared" si="14"/>
        <v>1.3372277387133918E-4</v>
      </c>
      <c r="AF191" s="1">
        <f t="shared" si="14"/>
        <v>3.3882812944534285E-4</v>
      </c>
    </row>
    <row r="192" spans="1:32" x14ac:dyDescent="0.25">
      <c r="A192" s="1">
        <f t="shared" si="12"/>
        <v>17.799999999999983</v>
      </c>
      <c r="B192" s="1">
        <f>IFERROR(($A192^(bcpe_charts!B$7-1)*bcpe_charts!B$8*EXP(-0.5*ABS(IF(bcpe_charts!B$7&lt;&gt;0, (($A192/bcpe_charts!B$5)^bcpe_charts!B$7-1)/(bcpe_charts!B$7*bcpe_charts!B$6), LN($A192/bcpe_charts!B$5)/bcpe_charts!B$6)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1.7015108084282238E-2</v>
      </c>
      <c r="C192" s="1">
        <f>IFERROR(($A192^(bcpe_charts!C$7-1)*bcpe_charts!C$8*EXP(-0.5*ABS(IF(bcpe_charts!C$7&lt;&gt;0, (($A192/bcpe_charts!C$5)^bcpe_charts!C$7-1)/(bcpe_charts!C$7*bcpe_charts!C$6), LN($A192/bcpe_charts!C$5)/bcpe_charts!C$6)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1.0319279594025914E-2</v>
      </c>
      <c r="N192" s="1">
        <v>61</v>
      </c>
      <c r="O192" s="1">
        <f t="shared" si="9"/>
        <v>1.0325908556417777E-5</v>
      </c>
      <c r="P192" s="1">
        <f t="shared" si="13"/>
        <v>1.5649651788697022E-5</v>
      </c>
      <c r="Q192" s="1">
        <f t="shared" si="13"/>
        <v>3.3327144646641E-5</v>
      </c>
      <c r="R192" s="1">
        <f t="shared" si="13"/>
        <v>6.4783578482893362E-5</v>
      </c>
      <c r="S192" s="1">
        <f t="shared" si="13"/>
        <v>2.0981511597147461E-4</v>
      </c>
      <c r="T192" s="1">
        <f t="shared" si="13"/>
        <v>2.6324285001729479E-4</v>
      </c>
      <c r="U192" s="1">
        <f t="shared" si="13"/>
        <v>3.4827846391466221E-4</v>
      </c>
      <c r="V192" s="1">
        <f t="shared" si="13"/>
        <v>4.2290595367359794E-4</v>
      </c>
      <c r="W192" s="1">
        <f t="shared" si="13"/>
        <v>1.7443586337785252E-3</v>
      </c>
      <c r="X192" s="1">
        <v>61</v>
      </c>
      <c r="Y192" s="1">
        <f t="shared" si="11"/>
        <v>1.5733868657202027E-4</v>
      </c>
      <c r="Z192" s="1">
        <f t="shared" si="14"/>
        <v>7.4320641077263113E-5</v>
      </c>
      <c r="AA192" s="1">
        <f t="shared" si="14"/>
        <v>4.5761954209202394E-5</v>
      </c>
      <c r="AB192" s="1">
        <f t="shared" si="14"/>
        <v>5.139350910796267E-5</v>
      </c>
      <c r="AC192" s="1">
        <f t="shared" si="14"/>
        <v>1.6743430086383062E-4</v>
      </c>
      <c r="AD192" s="1">
        <f t="shared" si="14"/>
        <v>8.1467630696598826E-5</v>
      </c>
      <c r="AE192" s="1">
        <f t="shared" si="14"/>
        <v>1.2113342986494658E-4</v>
      </c>
      <c r="AF192" s="1">
        <f t="shared" si="14"/>
        <v>3.1818868175592869E-4</v>
      </c>
    </row>
    <row r="193" spans="1:32" x14ac:dyDescent="0.25">
      <c r="A193" s="1">
        <f t="shared" si="12"/>
        <v>17.899999999999984</v>
      </c>
      <c r="B193" s="1">
        <f>IFERROR(($A193^(bcpe_charts!B$7-1)*bcpe_charts!B$8*EXP(-0.5*ABS(IF(bcpe_charts!B$7&lt;&gt;0, (($A193/bcpe_charts!B$5)^bcpe_charts!B$7-1)/(bcpe_charts!B$7*bcpe_charts!B$6), LN($A193/bcpe_charts!B$5)/bcpe_charts!B$6)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1.894254709489462E-2</v>
      </c>
      <c r="C193" s="1">
        <f>IFERROR(($A193^(bcpe_charts!C$7-1)*bcpe_charts!C$8*EXP(-0.5*ABS(IF(bcpe_charts!C$7&lt;&gt;0, (($A193/bcpe_charts!C$5)^bcpe_charts!C$7-1)/(bcpe_charts!C$7*bcpe_charts!C$6), LN($A193/bcpe_charts!C$5)/bcpe_charts!C$6)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1.192465021638325E-2</v>
      </c>
      <c r="N193" s="1">
        <v>61.5</v>
      </c>
      <c r="O193" s="1">
        <f t="shared" si="9"/>
        <v>9.5304648640064604E-6</v>
      </c>
      <c r="P193" s="1">
        <f t="shared" si="13"/>
        <v>1.4482653251392227E-5</v>
      </c>
      <c r="Q193" s="1">
        <f t="shared" si="13"/>
        <v>3.099695351619314E-5</v>
      </c>
      <c r="R193" s="1">
        <f t="shared" si="13"/>
        <v>6.0532696065062776E-5</v>
      </c>
      <c r="S193" s="1">
        <f t="shared" si="13"/>
        <v>1.9777274235852868E-4</v>
      </c>
      <c r="T193" s="1">
        <f t="shared" si="13"/>
        <v>2.4858149765901019E-4</v>
      </c>
      <c r="U193" s="1">
        <f t="shared" si="13"/>
        <v>3.2963332058827519E-4</v>
      </c>
      <c r="V193" s="1">
        <f t="shared" si="13"/>
        <v>4.0091816773463683E-4</v>
      </c>
      <c r="W193" s="1">
        <f t="shared" si="13"/>
        <v>1.6762279970706586E-3</v>
      </c>
      <c r="X193" s="1">
        <v>61.5</v>
      </c>
      <c r="Y193" s="1">
        <f t="shared" si="11"/>
        <v>1.5164168640951277E-4</v>
      </c>
      <c r="Z193" s="1">
        <f t="shared" si="14"/>
        <v>7.0714616030913442E-5</v>
      </c>
      <c r="AA193" s="1">
        <f t="shared" si="14"/>
        <v>4.2740013463682535E-5</v>
      </c>
      <c r="AB193" s="1">
        <f t="shared" si="14"/>
        <v>4.7684260869328641E-5</v>
      </c>
      <c r="AC193" s="1">
        <f t="shared" si="14"/>
        <v>1.5712142456211171E-4</v>
      </c>
      <c r="AD193" s="1">
        <f t="shared" si="14"/>
        <v>7.3781908788060854E-5</v>
      </c>
      <c r="AE193" s="1">
        <f t="shared" si="14"/>
        <v>1.0979248337557403E-4</v>
      </c>
      <c r="AF193" s="1">
        <f t="shared" si="14"/>
        <v>2.9900657887700464E-4</v>
      </c>
    </row>
    <row r="194" spans="1:32" x14ac:dyDescent="0.25">
      <c r="A194" s="1">
        <f t="shared" si="12"/>
        <v>17.999999999999986</v>
      </c>
      <c r="B194" s="1">
        <f>IFERROR(($A194^(bcpe_charts!B$7-1)*bcpe_charts!B$8*EXP(-0.5*ABS(IF(bcpe_charts!B$7&lt;&gt;0, (($A194/bcpe_charts!B$5)^bcpe_charts!B$7-1)/(bcpe_charts!B$7*bcpe_charts!B$6), LN($A194/bcpe_charts!B$5)/bcpe_charts!B$6)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2.0985801101388448E-2</v>
      </c>
      <c r="C194" s="1">
        <f>IFERROR(($A194^(bcpe_charts!C$7-1)*bcpe_charts!C$8*EXP(-0.5*ABS(IF(bcpe_charts!C$7&lt;&gt;0, (($A194/bcpe_charts!C$5)^bcpe_charts!C$7-1)/(bcpe_charts!C$7*bcpe_charts!C$6), LN($A194/bcpe_charts!C$5)/bcpe_charts!C$6)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1.3680518783760438E-2</v>
      </c>
      <c r="N194" s="1">
        <v>62</v>
      </c>
      <c r="O194" s="1">
        <f t="shared" si="9"/>
        <v>8.8054625346787737E-6</v>
      </c>
      <c r="P194" s="1">
        <f t="shared" si="13"/>
        <v>1.3416054509890667E-5</v>
      </c>
      <c r="Q194" s="1">
        <f t="shared" si="13"/>
        <v>2.8856093477515445E-5</v>
      </c>
      <c r="R194" s="1">
        <f t="shared" si="13"/>
        <v>5.6608315216211319E-5</v>
      </c>
      <c r="S194" s="1">
        <f t="shared" si="13"/>
        <v>1.8655221923774006E-4</v>
      </c>
      <c r="T194" s="1">
        <f t="shared" si="13"/>
        <v>2.3489457830042475E-4</v>
      </c>
      <c r="U194" s="1">
        <f t="shared" si="13"/>
        <v>3.1218497862900229E-4</v>
      </c>
      <c r="V194" s="1">
        <f t="shared" si="13"/>
        <v>3.8030589268692416E-4</v>
      </c>
      <c r="W194" s="1">
        <f t="shared" si="13"/>
        <v>1.6114122037326206E-3</v>
      </c>
      <c r="X194" s="1">
        <v>62</v>
      </c>
      <c r="Y194" s="1">
        <f t="shared" si="11"/>
        <v>1.4621925845405477E-4</v>
      </c>
      <c r="Z194" s="1">
        <f t="shared" si="14"/>
        <v>6.7331173827825841E-5</v>
      </c>
      <c r="AA194" s="1">
        <f t="shared" si="14"/>
        <v>3.9951171418248151E-5</v>
      </c>
      <c r="AB194" s="1">
        <f t="shared" si="14"/>
        <v>4.4283172807415576E-5</v>
      </c>
      <c r="AC194" s="1">
        <f t="shared" si="14"/>
        <v>1.4754723322580446E-4</v>
      </c>
      <c r="AD194" s="1">
        <f t="shared" si="14"/>
        <v>6.6864164309885768E-5</v>
      </c>
      <c r="AE194" s="1">
        <f t="shared" si="14"/>
        <v>9.9571460171763012E-5</v>
      </c>
      <c r="AF194" s="1">
        <f t="shared" si="14"/>
        <v>2.8116703659231872E-4</v>
      </c>
    </row>
    <row r="195" spans="1:32" x14ac:dyDescent="0.25">
      <c r="A195" s="1">
        <f t="shared" si="12"/>
        <v>18.099999999999987</v>
      </c>
      <c r="B195" s="1">
        <f>IFERROR(($A195^(bcpe_charts!B$7-1)*bcpe_charts!B$8*EXP(-0.5*ABS(IF(bcpe_charts!B$7&lt;&gt;0, (($A195/bcpe_charts!B$5)^bcpe_charts!B$7-1)/(bcpe_charts!B$7*bcpe_charts!B$6), LN($A195/bcpe_charts!B$5)/bcpe_charts!B$6)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2.3140569598703621E-2</v>
      </c>
      <c r="C195" s="1">
        <f>IFERROR(($A195^(bcpe_charts!C$7-1)*bcpe_charts!C$8*EXP(-0.5*ABS(IF(bcpe_charts!C$7&lt;&gt;0, (($A195/bcpe_charts!C$5)^bcpe_charts!C$7-1)/(bcpe_charts!C$7*bcpe_charts!C$6), LN($A195/bcpe_charts!C$5)/bcpe_charts!C$6)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1.5586635749125112E-2</v>
      </c>
      <c r="N195" s="1">
        <v>62.5</v>
      </c>
      <c r="O195" s="1">
        <f t="shared" si="9"/>
        <v>8.1439412633034635E-6</v>
      </c>
      <c r="P195" s="1">
        <f t="shared" si="9"/>
        <v>1.244019631727074E-5</v>
      </c>
      <c r="Q195" s="1">
        <f t="shared" si="9"/>
        <v>2.6887286040162068E-5</v>
      </c>
      <c r="R195" s="1">
        <f t="shared" si="9"/>
        <v>5.298214761949319E-5</v>
      </c>
      <c r="S195" s="1">
        <f t="shared" si="9"/>
        <v>1.760897162024959E-4</v>
      </c>
      <c r="T195" s="1">
        <f t="shared" si="9"/>
        <v>2.2210824639503078E-4</v>
      </c>
      <c r="U195" s="1">
        <f t="shared" si="9"/>
        <v>2.9584562412215216E-4</v>
      </c>
      <c r="V195" s="1">
        <f t="shared" si="9"/>
        <v>3.6097058549116375E-4</v>
      </c>
      <c r="W195" s="1">
        <f t="shared" si="9"/>
        <v>1.5497235003350391E-3</v>
      </c>
      <c r="X195" s="1">
        <v>62.5</v>
      </c>
      <c r="Y195" s="1">
        <f t="shared" si="11"/>
        <v>1.4105494186091537E-4</v>
      </c>
      <c r="Z195" s="1">
        <f t="shared" si="14"/>
        <v>6.4153964485953865E-5</v>
      </c>
      <c r="AA195" s="1">
        <f t="shared" si="14"/>
        <v>3.7375151213088268E-5</v>
      </c>
      <c r="AB195" s="1">
        <f t="shared" si="14"/>
        <v>4.1161706212671818E-5</v>
      </c>
      <c r="AC195" s="1">
        <f t="shared" si="14"/>
        <v>1.3865227921888327E-4</v>
      </c>
      <c r="AD195" s="1">
        <f t="shared" si="14"/>
        <v>6.0634110601195129E-5</v>
      </c>
      <c r="AE195" s="1">
        <f t="shared" si="14"/>
        <v>9.0355413111098198E-5</v>
      </c>
      <c r="AF195" s="1">
        <f t="shared" si="14"/>
        <v>2.6456510330755682E-4</v>
      </c>
    </row>
    <row r="196" spans="1:32" x14ac:dyDescent="0.25">
      <c r="A196" s="1">
        <f t="shared" si="12"/>
        <v>18.199999999999989</v>
      </c>
      <c r="B196" s="1">
        <f>IFERROR(($A196^(bcpe_charts!B$7-1)*bcpe_charts!B$8*EXP(-0.5*ABS(IF(bcpe_charts!B$7&lt;&gt;0, (($A196/bcpe_charts!B$5)^bcpe_charts!B$7-1)/(bcpe_charts!B$7*bcpe_charts!B$6), LN($A196/bcpe_charts!B$5)/bcpe_charts!B$6)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2.5401461374933331E-2</v>
      </c>
      <c r="C196" s="1">
        <f>IFERROR(($A196^(bcpe_charts!C$7-1)*bcpe_charts!C$8*EXP(-0.5*ABS(IF(bcpe_charts!C$7&lt;&gt;0, (($A196/bcpe_charts!C$5)^bcpe_charts!C$7-1)/(bcpe_charts!C$7*bcpe_charts!C$6), LN($A196/bcpe_charts!C$5)/bcpe_charts!C$6)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1.7640941217357323E-2</v>
      </c>
      <c r="N196" s="1">
        <v>63</v>
      </c>
      <c r="O196" s="1">
        <f t="shared" ref="O196:W224" si="15">IFERROR(($N196^(O$67-1)*O$68*EXP(-0.5*ABS(IF(O$67&lt;&gt;0, (($N196/O$65)^O$67-1)/(O$67*O$66), LN($N196/O$65)/O$66)
/((2^(-2/O$68)*_xlfn.GAMMA(1/O$68))/_xlfn.GAMMA(3/O$68))^0.5)^O$68))
/(O$65^O$67*O$66*((2^(-2/O$68)*_xlfn.GAMMA(1/O$68))/_xlfn.GAMMA(3/O$68))^0.5*2^(1+1/O$68)*_xlfn.GAMMA(1/O$68)),0)</f>
        <v>7.5396934088781002E-6</v>
      </c>
      <c r="P196" s="1">
        <f t="shared" si="15"/>
        <v>1.1546437935452448E-5</v>
      </c>
      <c r="Q196" s="1">
        <f t="shared" si="15"/>
        <v>2.5074985841051077E-5</v>
      </c>
      <c r="R196" s="1">
        <f t="shared" si="15"/>
        <v>4.9628605974047342E-5</v>
      </c>
      <c r="S196" s="1">
        <f t="shared" si="15"/>
        <v>1.6632689410431902E-4</v>
      </c>
      <c r="T196" s="1">
        <f t="shared" si="15"/>
        <v>2.1015486153059561E-4</v>
      </c>
      <c r="U196" s="1">
        <f t="shared" si="15"/>
        <v>2.8053459652897052E-4</v>
      </c>
      <c r="V196" s="1">
        <f t="shared" si="15"/>
        <v>3.428215478016705E-4</v>
      </c>
      <c r="W196" s="1">
        <f t="shared" si="15"/>
        <v>1.4909860119128038E-3</v>
      </c>
      <c r="X196" s="1">
        <v>63</v>
      </c>
      <c r="Y196" s="1">
        <f t="shared" si="11"/>
        <v>1.3613344877992704E-4</v>
      </c>
      <c r="Z196" s="1">
        <f t="shared" si="14"/>
        <v>6.1168014234707252E-5</v>
      </c>
      <c r="AA196" s="1">
        <f t="shared" si="14"/>
        <v>3.4993621221421691E-5</v>
      </c>
      <c r="AB196" s="1">
        <f t="shared" si="14"/>
        <v>3.8294207909011137E-5</v>
      </c>
      <c r="AC196" s="1">
        <f t="shared" si="14"/>
        <v>1.3038237130174601E-4</v>
      </c>
      <c r="AD196" s="1">
        <f t="shared" si="14"/>
        <v>5.5020146302231355E-5</v>
      </c>
      <c r="AE196" s="1">
        <f t="shared" si="14"/>
        <v>8.2041488030760724E-5</v>
      </c>
      <c r="AF196" s="1">
        <f t="shared" si="14"/>
        <v>2.4910476159628668E-4</v>
      </c>
    </row>
    <row r="197" spans="1:32" x14ac:dyDescent="0.25">
      <c r="A197" s="1">
        <f t="shared" si="12"/>
        <v>18.29999999999999</v>
      </c>
      <c r="B197" s="1">
        <f>IFERROR(($A197^(bcpe_charts!B$7-1)*bcpe_charts!B$8*EXP(-0.5*ABS(IF(bcpe_charts!B$7&lt;&gt;0, (($A197/bcpe_charts!B$5)^bcpe_charts!B$7-1)/(bcpe_charts!B$7*bcpe_charts!B$6), LN($A197/bcpe_charts!B$5)/bcpe_charts!B$6)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2.7762051024416663E-2</v>
      </c>
      <c r="C197" s="1">
        <f>IFERROR(($A197^(bcpe_charts!C$7-1)*bcpe_charts!C$8*EXP(-0.5*ABS(IF(bcpe_charts!C$7&lt;&gt;0, (($A197/bcpe_charts!C$5)^bcpe_charts!C$7-1)/(bcpe_charts!C$7*bcpe_charts!C$6), LN($A197/bcpe_charts!C$5)/bcpe_charts!C$6)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1.983955656336522E-2</v>
      </c>
      <c r="N197" s="1">
        <v>63.5</v>
      </c>
      <c r="O197" s="1">
        <f t="shared" si="15"/>
        <v>6.9871761455459457E-6</v>
      </c>
      <c r="P197" s="1">
        <f t="shared" si="15"/>
        <v>1.0727041104227084E-5</v>
      </c>
      <c r="Q197" s="1">
        <f t="shared" si="15"/>
        <v>2.3405192484173058E-5</v>
      </c>
      <c r="R197" s="1">
        <f t="shared" si="15"/>
        <v>4.6524524414027222E-5</v>
      </c>
      <c r="S197" s="1">
        <f t="shared" si="15"/>
        <v>1.5721039164318516E-4</v>
      </c>
      <c r="T197" s="1">
        <f t="shared" si="15"/>
        <v>1.9897242155449336E-4</v>
      </c>
      <c r="U197" s="1">
        <f t="shared" si="15"/>
        <v>2.6617775492809962E-4</v>
      </c>
      <c r="V197" s="1">
        <f t="shared" si="15"/>
        <v>3.2577524666589956E-4</v>
      </c>
      <c r="W197" s="1">
        <f t="shared" si="15"/>
        <v>1.4350349283569629E-3</v>
      </c>
      <c r="X197" s="1">
        <v>63.5</v>
      </c>
      <c r="Y197" s="1">
        <f t="shared" si="11"/>
        <v>1.3144056809393507E-4</v>
      </c>
      <c r="Z197" s="1">
        <f t="shared" si="14"/>
        <v>5.8359595990008649E-5</v>
      </c>
      <c r="AA197" s="1">
        <f t="shared" si="14"/>
        <v>3.2789992468189168E-5</v>
      </c>
      <c r="AB197" s="1">
        <f t="shared" si="14"/>
        <v>3.5657596471781398E-5</v>
      </c>
      <c r="AC197" s="1">
        <f t="shared" si="14"/>
        <v>1.2268807221826834E-4</v>
      </c>
      <c r="AD197" s="1">
        <f t="shared" si="14"/>
        <v>4.9958393768447941E-5</v>
      </c>
      <c r="AE197" s="1">
        <f t="shared" si="14"/>
        <v>7.4537639504282884E-5</v>
      </c>
      <c r="AF197" s="1">
        <f t="shared" si="14"/>
        <v>2.3469811583602993E-4</v>
      </c>
    </row>
    <row r="198" spans="1:32" x14ac:dyDescent="0.25">
      <c r="A198" s="1">
        <f t="shared" si="12"/>
        <v>18.399999999999991</v>
      </c>
      <c r="B198" s="1">
        <f>IFERROR(($A198^(bcpe_charts!B$7-1)*bcpe_charts!B$8*EXP(-0.5*ABS(IF(bcpe_charts!B$7&lt;&gt;0, (($A198/bcpe_charts!B$5)^bcpe_charts!B$7-1)/(bcpe_charts!B$7*bcpe_charts!B$6), LN($A198/bcpe_charts!B$5)/bcpe_charts!B$6)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3.0214950865237754E-2</v>
      </c>
      <c r="C198" s="1">
        <f>IFERROR(($A198^(bcpe_charts!C$7-1)*bcpe_charts!C$8*EXP(-0.5*ABS(IF(bcpe_charts!C$7&lt;&gt;0, (($A198/bcpe_charts!C$5)^bcpe_charts!C$7-1)/(bcpe_charts!C$7*bcpe_charts!C$6), LN($A198/bcpe_charts!C$5)/bcpe_charts!C$6)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2.2176816303111004E-2</v>
      </c>
      <c r="N198" s="1">
        <v>64</v>
      </c>
      <c r="O198" s="1">
        <f t="shared" si="15"/>
        <v>6.4814345648556878E-6</v>
      </c>
      <c r="P198" s="1">
        <f t="shared" si="15"/>
        <v>9.975068136989537E-6</v>
      </c>
      <c r="Q198" s="1">
        <f t="shared" si="15"/>
        <v>2.1865284234383082E-5</v>
      </c>
      <c r="R198" s="1">
        <f t="shared" si="15"/>
        <v>4.3648909910109945E-5</v>
      </c>
      <c r="S198" s="1">
        <f t="shared" si="15"/>
        <v>1.4869136336569845E-4</v>
      </c>
      <c r="T198" s="1">
        <f t="shared" si="15"/>
        <v>1.885040511490093E-4</v>
      </c>
      <c r="U198" s="1">
        <f t="shared" si="15"/>
        <v>2.5270690434684036E-4</v>
      </c>
      <c r="V198" s="1">
        <f t="shared" si="15"/>
        <v>3.0975469814276498E-4</v>
      </c>
      <c r="W198" s="1">
        <f t="shared" si="15"/>
        <v>1.3817157494037744E-3</v>
      </c>
      <c r="X198" s="1">
        <v>64</v>
      </c>
      <c r="Y198" s="1">
        <f t="shared" si="11"/>
        <v>1.2696307805024653E-4</v>
      </c>
      <c r="Z198" s="1">
        <f t="shared" si="14"/>
        <v>5.5716113226483582E-5</v>
      </c>
      <c r="AA198" s="1">
        <f t="shared" si="14"/>
        <v>3.0749238679133261E-5</v>
      </c>
      <c r="AB198" s="1">
        <f t="shared" si="14"/>
        <v>3.3231084716379542E-5</v>
      </c>
      <c r="AC198" s="1">
        <f t="shared" si="14"/>
        <v>1.155242475330448E-4</v>
      </c>
      <c r="AD198" s="1">
        <f t="shared" si="14"/>
        <v>4.5391845092822388E-5</v>
      </c>
      <c r="AE198" s="1">
        <f t="shared" si="14"/>
        <v>6.7761481556225401E-5</v>
      </c>
      <c r="AF198" s="1">
        <f t="shared" si="14"/>
        <v>2.2126465743346185E-4</v>
      </c>
    </row>
    <row r="199" spans="1:32" x14ac:dyDescent="0.25">
      <c r="A199" s="1">
        <f t="shared" si="12"/>
        <v>18.499999999999993</v>
      </c>
      <c r="B199" s="1">
        <f>IFERROR(($A199^(bcpe_charts!B$7-1)*bcpe_charts!B$8*EXP(-0.5*ABS(IF(bcpe_charts!B$7&lt;&gt;0, (($A199/bcpe_charts!B$5)^bcpe_charts!B$7-1)/(bcpe_charts!B$7*bcpe_charts!B$6), LN($A199/bcpe_charts!B$5)/bcpe_charts!B$6)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3.2751896301225686E-2</v>
      </c>
      <c r="C199" s="1">
        <f>IFERROR(($A199^(bcpe_charts!C$7-1)*bcpe_charts!C$8*EXP(-0.5*ABS(IF(bcpe_charts!C$7&lt;&gt;0, (($A199/bcpe_charts!C$5)^bcpe_charts!C$7-1)/(bcpe_charts!C$7*bcpe_charts!C$6), LN($A199/bcpe_charts!C$5)/bcpe_charts!C$6)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2.464533817231632E-2</v>
      </c>
      <c r="N199" s="1">
        <v>64.5</v>
      </c>
      <c r="O199" s="1">
        <f t="shared" si="15"/>
        <v>6.0180342833609425E-6</v>
      </c>
      <c r="P199" s="1">
        <f t="shared" si="15"/>
        <v>9.2842923209878889E-6</v>
      </c>
      <c r="Q199" s="1">
        <f t="shared" si="15"/>
        <v>2.0443870875077894E-5</v>
      </c>
      <c r="R199" s="1">
        <f t="shared" si="15"/>
        <v>4.0982721014644082E-5</v>
      </c>
      <c r="S199" s="1">
        <f t="shared" si="15"/>
        <v>1.4072506362566425E-4</v>
      </c>
      <c r="T199" s="1">
        <f t="shared" si="15"/>
        <v>1.7869754012364973E-4</v>
      </c>
      <c r="U199" s="1">
        <f t="shared" si="15"/>
        <v>2.4005927616912637E-4</v>
      </c>
      <c r="V199" s="1">
        <f t="shared" si="15"/>
        <v>2.9468890769761828E-4</v>
      </c>
      <c r="W199" s="1">
        <f t="shared" si="15"/>
        <v>1.3308835839374289E-3</v>
      </c>
      <c r="X199" s="1">
        <v>64.5</v>
      </c>
      <c r="Y199" s="1">
        <f t="shared" ref="Y199:Y262" si="16">IFERROR(($N199^(Y$67-1)*Y$68*EXP(-0.5*ABS(IF(Y$67&lt;&gt;0, (($N199/Y$65)^Y$67-1)/(Y$67*Y$66), LN($N199/Y$65)/Y$66)
/((2^(-2/Y$68)*_xlfn.GAMMA(1/Y$68))/_xlfn.GAMMA(3/Y$68))^0.5)^Y$68))
/(Y$65^Y$67*Y$66*((2^(-2/Y$68)*_xlfn.GAMMA(1/Y$68))/_xlfn.GAMMA(3/Y$68))^0.5*2^(1+1/Y$68)*_xlfn.GAMMA(1/Y$68)),0)</f>
        <v>1.2268866687569326E-4</v>
      </c>
      <c r="Z199" s="1">
        <f t="shared" si="14"/>
        <v>5.3225995743492956E-5</v>
      </c>
      <c r="AA199" s="1">
        <f t="shared" si="14"/>
        <v>2.8857736274279631E-5</v>
      </c>
      <c r="AB199" s="1">
        <f t="shared" si="14"/>
        <v>3.0995934044041016E-5</v>
      </c>
      <c r="AC199" s="1">
        <f t="shared" si="14"/>
        <v>1.0884966019940741E-4</v>
      </c>
      <c r="AD199" s="1">
        <f t="shared" si="14"/>
        <v>4.1269603760331424E-5</v>
      </c>
      <c r="AE199" s="1">
        <f t="shared" si="14"/>
        <v>6.1639259736030857E-5</v>
      </c>
      <c r="AF199" s="1">
        <f t="shared" si="14"/>
        <v>2.0873059998457408E-4</v>
      </c>
    </row>
    <row r="200" spans="1:32" x14ac:dyDescent="0.25">
      <c r="A200" s="1">
        <f t="shared" si="12"/>
        <v>18.599999999999994</v>
      </c>
      <c r="B200" s="1">
        <f>IFERROR(($A200^(bcpe_charts!B$7-1)*bcpe_charts!B$8*EXP(-0.5*ABS(IF(bcpe_charts!B$7&lt;&gt;0, (($A200/bcpe_charts!B$5)^bcpe_charts!B$7-1)/(bcpe_charts!B$7*bcpe_charts!B$6), LN($A200/bcpe_charts!B$5)/bcpe_charts!B$6)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3.5363842466990689E-2</v>
      </c>
      <c r="C200" s="1">
        <f>IFERROR(($A200^(bcpe_charts!C$7-1)*bcpe_charts!C$8*EXP(-0.5*ABS(IF(bcpe_charts!C$7&lt;&gt;0, (($A200/bcpe_charts!C$5)^bcpe_charts!C$7-1)/(bcpe_charts!C$7*bcpe_charts!C$6), LN($A200/bcpe_charts!C$5)/bcpe_charts!C$6)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2.7236128222321371E-2</v>
      </c>
      <c r="N200" s="1">
        <v>65</v>
      </c>
      <c r="O200" s="1">
        <f t="shared" si="15"/>
        <v>5.5930023104488637E-6</v>
      </c>
      <c r="P200" s="1">
        <f t="shared" si="15"/>
        <v>8.6491190471324913E-6</v>
      </c>
      <c r="Q200" s="1">
        <f t="shared" si="15"/>
        <v>1.9130663387795832E-5</v>
      </c>
      <c r="R200" s="1">
        <f t="shared" si="15"/>
        <v>3.8508670760651366E-5</v>
      </c>
      <c r="S200" s="1">
        <f t="shared" si="15"/>
        <v>1.332704716650293E-4</v>
      </c>
      <c r="T200" s="1">
        <f t="shared" si="15"/>
        <v>1.6950492631054043E-4</v>
      </c>
      <c r="U200" s="1">
        <f t="shared" si="15"/>
        <v>2.2817705723374488E-4</v>
      </c>
      <c r="V200" s="1">
        <f t="shared" si="15"/>
        <v>2.8051236185452959E-4</v>
      </c>
      <c r="W200" s="1">
        <f t="shared" si="15"/>
        <v>1.2824024996224588E-3</v>
      </c>
      <c r="X200" s="1">
        <v>65</v>
      </c>
      <c r="Y200" s="1">
        <f t="shared" si="16"/>
        <v>1.1860586056752782E-4</v>
      </c>
      <c r="Z200" s="1">
        <f t="shared" si="14"/>
        <v>5.0878606002880916E-5</v>
      </c>
      <c r="AA200" s="1">
        <f t="shared" si="14"/>
        <v>2.710312195586146E-5</v>
      </c>
      <c r="AB200" s="1">
        <f t="shared" si="14"/>
        <v>2.8935236791811399E-5</v>
      </c>
      <c r="AC200" s="1">
        <f t="shared" si="14"/>
        <v>1.026266059602169E-4</v>
      </c>
      <c r="AD200" s="1">
        <f t="shared" si="14"/>
        <v>3.7546211251325463E-5</v>
      </c>
      <c r="AE200" s="1">
        <f t="shared" si="14"/>
        <v>5.6104932184030613E-5</v>
      </c>
      <c r="AF200" s="1">
        <f t="shared" si="14"/>
        <v>1.9702827747997414E-4</v>
      </c>
    </row>
    <row r="201" spans="1:32" x14ac:dyDescent="0.25">
      <c r="A201" s="1">
        <f t="shared" si="12"/>
        <v>18.699999999999996</v>
      </c>
      <c r="B201" s="1">
        <f>IFERROR(($A201^(bcpe_charts!B$7-1)*bcpe_charts!B$8*EXP(-0.5*ABS(IF(bcpe_charts!B$7&lt;&gt;0, (($A201/bcpe_charts!B$5)^bcpe_charts!B$7-1)/(bcpe_charts!B$7*bcpe_charts!B$6), LN($A201/bcpe_charts!B$5)/bcpe_charts!B$6)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3.8041069867638673E-2</v>
      </c>
      <c r="C201" s="1">
        <f>IFERROR(($A201^(bcpe_charts!C$7-1)*bcpe_charts!C$8*EXP(-0.5*ABS(IF(bcpe_charts!C$7&lt;&gt;0, (($A201/bcpe_charts!C$5)^bcpe_charts!C$7-1)/(bcpe_charts!C$7*bcpe_charts!C$6), LN($A201/bcpe_charts!C$5)/bcpe_charts!C$6)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2.9938716808636356E-2</v>
      </c>
      <c r="N201" s="1">
        <v>65.5</v>
      </c>
      <c r="O201" s="1">
        <f t="shared" si="15"/>
        <v>5.2027751029290453E-6</v>
      </c>
      <c r="P201" s="1">
        <f t="shared" si="15"/>
        <v>8.0645163065695391E-6</v>
      </c>
      <c r="Q201" s="1">
        <f t="shared" si="15"/>
        <v>1.7916358412936482E-5</v>
      </c>
      <c r="R201" s="1">
        <f t="shared" si="15"/>
        <v>3.6211050916181478E-5</v>
      </c>
      <c r="S201" s="1">
        <f t="shared" si="15"/>
        <v>1.2628995350741039E-4</v>
      </c>
      <c r="T201" s="1">
        <f t="shared" si="15"/>
        <v>1.608821184990171E-4</v>
      </c>
      <c r="U201" s="1">
        <f t="shared" si="15"/>
        <v>2.1700696279592787E-4</v>
      </c>
      <c r="V201" s="1">
        <f t="shared" si="15"/>
        <v>2.6716456614479496E-4</v>
      </c>
      <c r="W201" s="1">
        <f t="shared" si="15"/>
        <v>1.2361449191642165E-3</v>
      </c>
      <c r="X201" s="1">
        <v>65.5</v>
      </c>
      <c r="Y201" s="1">
        <f t="shared" si="16"/>
        <v>1.1470395714171081E-4</v>
      </c>
      <c r="Z201" s="1">
        <f t="shared" si="14"/>
        <v>4.8664154874210157E-5</v>
      </c>
      <c r="AA201" s="1">
        <f t="shared" si="14"/>
        <v>2.547416583274763E-5</v>
      </c>
      <c r="AB201" s="1">
        <f t="shared" si="14"/>
        <v>2.7033723220507797E-5</v>
      </c>
      <c r="AC201" s="1">
        <f t="shared" si="14"/>
        <v>9.6820585232394052E-5</v>
      </c>
      <c r="AD201" s="1">
        <f t="shared" si="14"/>
        <v>3.4181049074332953E-5</v>
      </c>
      <c r="AE201" s="1">
        <f t="shared" si="14"/>
        <v>5.109934847251701E-5</v>
      </c>
      <c r="AF201" s="1">
        <f t="shared" si="14"/>
        <v>1.8609559935492528E-4</v>
      </c>
    </row>
    <row r="202" spans="1:32" x14ac:dyDescent="0.25">
      <c r="A202" s="1">
        <f t="shared" si="12"/>
        <v>18.799999999999997</v>
      </c>
      <c r="B202" s="1">
        <f>IFERROR(($A202^(bcpe_charts!B$7-1)*bcpe_charts!B$8*EXP(-0.5*ABS(IF(bcpe_charts!B$7&lt;&gt;0, (($A202/bcpe_charts!B$5)^bcpe_charts!B$7-1)/(bcpe_charts!B$7*bcpe_charts!B$6), LN($A202/bcpe_charts!B$5)/bcpe_charts!B$6)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4.0773296669348716E-2</v>
      </c>
      <c r="C202" s="1">
        <f>IFERROR(($A202^(bcpe_charts!C$7-1)*bcpe_charts!C$8*EXP(-0.5*ABS(IF(bcpe_charts!C$7&lt;&gt;0, (($A202/bcpe_charts!C$5)^bcpe_charts!C$7-1)/(bcpe_charts!C$7*bcpe_charts!C$6), LN($A202/bcpe_charts!C$5)/bcpe_charts!C$6)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3.2741320645074387E-2</v>
      </c>
      <c r="N202" s="1">
        <v>66</v>
      </c>
      <c r="O202" s="1">
        <f t="shared" si="15"/>
        <v>4.8441528797972401E-6</v>
      </c>
      <c r="P202" s="1">
        <f t="shared" si="15"/>
        <v>7.5259533734945798E-6</v>
      </c>
      <c r="Q202" s="1">
        <f t="shared" si="15"/>
        <v>1.6792535711484296E-5</v>
      </c>
      <c r="R202" s="1">
        <f t="shared" si="15"/>
        <v>3.4075575136708917E-5</v>
      </c>
      <c r="S202" s="1">
        <f t="shared" si="15"/>
        <v>1.1974895682961056E-4</v>
      </c>
      <c r="T202" s="1">
        <f t="shared" si="15"/>
        <v>1.5278855533449139E-4</v>
      </c>
      <c r="U202" s="1">
        <f t="shared" si="15"/>
        <v>2.0649984902525113E-4</v>
      </c>
      <c r="V202" s="1">
        <f t="shared" si="15"/>
        <v>2.5458962489100054E-4</v>
      </c>
      <c r="W202" s="1">
        <f t="shared" si="15"/>
        <v>1.191991059761218E-3</v>
      </c>
      <c r="X202" s="1">
        <v>66</v>
      </c>
      <c r="Y202" s="1">
        <f t="shared" si="16"/>
        <v>1.1097296669878292E-4</v>
      </c>
      <c r="Z202" s="1">
        <f t="shared" si="14"/>
        <v>4.6573625761064239E-5</v>
      </c>
      <c r="AA202" s="1">
        <f t="shared" si="14"/>
        <v>2.3960658277449776E-5</v>
      </c>
      <c r="AB202" s="1">
        <f t="shared" si="14"/>
        <v>2.5277590197540148E-5</v>
      </c>
      <c r="AC202" s="1">
        <f t="shared" si="14"/>
        <v>9.1400007611351151E-5</v>
      </c>
      <c r="AD202" s="1">
        <f t="shared" si="14"/>
        <v>3.1137807754021497E-5</v>
      </c>
      <c r="AE202" s="1">
        <f t="shared" si="14"/>
        <v>4.6569516071685658E-5</v>
      </c>
      <c r="AF202" s="1">
        <f t="shared" si="14"/>
        <v>1.7587555680491558E-4</v>
      </c>
    </row>
    <row r="203" spans="1:32" x14ac:dyDescent="0.25">
      <c r="A203" s="1">
        <f t="shared" si="12"/>
        <v>18.899999999999999</v>
      </c>
      <c r="B203" s="1">
        <f>IFERROR(($A203^(bcpe_charts!B$7-1)*bcpe_charts!B$8*EXP(-0.5*ABS(IF(bcpe_charts!B$7&lt;&gt;0, (($A203/bcpe_charts!B$5)^bcpe_charts!B$7-1)/(bcpe_charts!B$7*bcpe_charts!B$6), LN($A203/bcpe_charts!B$5)/bcpe_charts!B$6)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4.3549795307570485E-2</v>
      </c>
      <c r="C203" s="1">
        <f>IFERROR(($A203^(bcpe_charts!C$7-1)*bcpe_charts!C$8*EXP(-0.5*ABS(IF(bcpe_charts!C$7&lt;&gt;0, (($A203/bcpe_charts!C$5)^bcpe_charts!C$7-1)/(bcpe_charts!C$7*bcpe_charts!C$6), LN($A203/bcpe_charts!C$5)/bcpe_charts!C$6)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3.5631025630967789E-2</v>
      </c>
      <c r="N203" s="1">
        <v>66.5</v>
      </c>
      <c r="O203" s="1">
        <f t="shared" si="15"/>
        <v>4.5142593964385926E-6</v>
      </c>
      <c r="P203" s="1">
        <f t="shared" si="15"/>
        <v>7.0293466504391876E-6</v>
      </c>
      <c r="Q203" s="1">
        <f t="shared" si="15"/>
        <v>1.5751567073484069E-5</v>
      </c>
      <c r="R203" s="1">
        <f t="shared" si="15"/>
        <v>3.2089238856022049E-5</v>
      </c>
      <c r="S203" s="1">
        <f t="shared" si="15"/>
        <v>1.1361573539578493E-4</v>
      </c>
      <c r="T203" s="1">
        <f t="shared" si="15"/>
        <v>1.4518689654137971E-4</v>
      </c>
      <c r="U203" s="1">
        <f t="shared" si="15"/>
        <v>1.9661036115924344E-4</v>
      </c>
      <c r="V203" s="1">
        <f t="shared" si="15"/>
        <v>2.4273585881462876E-4</v>
      </c>
      <c r="W203" s="1">
        <f t="shared" si="15"/>
        <v>1.1498284125620291E-3</v>
      </c>
      <c r="X203" s="1">
        <v>66.5</v>
      </c>
      <c r="Y203" s="1">
        <f t="shared" si="16"/>
        <v>1.0740355673684104E-4</v>
      </c>
      <c r="Z203" s="1">
        <f t="shared" si="14"/>
        <v>4.4598706202412577E-5</v>
      </c>
      <c r="AA203" s="1">
        <f t="shared" si="14"/>
        <v>2.2553308932936167E-5</v>
      </c>
      <c r="AB203" s="1">
        <f t="shared" si="14"/>
        <v>2.3654348999368905E-5</v>
      </c>
      <c r="AC203" s="1">
        <f t="shared" si="14"/>
        <v>8.6335925560501105E-5</v>
      </c>
      <c r="AD203" s="1">
        <f t="shared" si="14"/>
        <v>2.8384015236874348E-5</v>
      </c>
      <c r="AE203" s="1">
        <f t="shared" si="14"/>
        <v>4.2467945274809801E-5</v>
      </c>
      <c r="AF203" s="1">
        <f t="shared" si="14"/>
        <v>1.6631577534686044E-4</v>
      </c>
    </row>
    <row r="204" spans="1:32" x14ac:dyDescent="0.25">
      <c r="A204" s="1">
        <f t="shared" si="12"/>
        <v>19</v>
      </c>
      <c r="B204" s="1">
        <f>IFERROR(($A204^(bcpe_charts!B$7-1)*bcpe_charts!B$8*EXP(-0.5*ABS(IF(bcpe_charts!B$7&lt;&gt;0, (($A204/bcpe_charts!B$5)^bcpe_charts!B$7-1)/(bcpe_charts!B$7*bcpe_charts!B$6), LN($A204/bcpe_charts!B$5)/bcpe_charts!B$6)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4.6359511149152273E-2</v>
      </c>
      <c r="C204" s="1">
        <f>IFERROR(($A204^(bcpe_charts!C$7-1)*bcpe_charts!C$8*EXP(-0.5*ABS(IF(bcpe_charts!C$7&lt;&gt;0, (($A204/bcpe_charts!C$5)^bcpe_charts!C$7-1)/(bcpe_charts!C$7*bcpe_charts!C$6), LN($A204/bcpe_charts!C$5)/bcpe_charts!C$6)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3.8593984924601664E-2</v>
      </c>
      <c r="N204" s="1">
        <v>67</v>
      </c>
      <c r="O204" s="1">
        <f t="shared" si="15"/>
        <v>4.2105064854849766E-6</v>
      </c>
      <c r="P204" s="1">
        <f t="shared" si="15"/>
        <v>6.5710117872264508E-6</v>
      </c>
      <c r="Q204" s="1">
        <f t="shared" si="15"/>
        <v>1.4786535314890723E-5</v>
      </c>
      <c r="R204" s="1">
        <f t="shared" si="15"/>
        <v>3.0240194016096983E-5</v>
      </c>
      <c r="S204" s="1">
        <f t="shared" si="15"/>
        <v>1.0786110001055718E-4</v>
      </c>
      <c r="T204" s="1">
        <f t="shared" si="15"/>
        <v>1.3804274321655552E-4</v>
      </c>
      <c r="U204" s="1">
        <f t="shared" si="15"/>
        <v>1.8729661383104301E-4</v>
      </c>
      <c r="V204" s="1">
        <f t="shared" si="15"/>
        <v>2.3155545685740313E-4</v>
      </c>
      <c r="W204" s="1">
        <f t="shared" si="15"/>
        <v>1.1095512591722478E-3</v>
      </c>
      <c r="X204" s="1">
        <v>67</v>
      </c>
      <c r="Y204" s="1">
        <f t="shared" si="16"/>
        <v>1.0398700220234392E-4</v>
      </c>
      <c r="Z204" s="1">
        <f t="shared" si="14"/>
        <v>4.2731726148390781E-5</v>
      </c>
      <c r="AA204" s="1">
        <f t="shared" si="14"/>
        <v>2.1243656479203392E-5</v>
      </c>
      <c r="AB204" s="1">
        <f t="shared" si="14"/>
        <v>2.2152689978529004E-5</v>
      </c>
      <c r="AC204" s="1">
        <f t="shared" si="14"/>
        <v>8.1601794230561994E-5</v>
      </c>
      <c r="AD204" s="1">
        <f t="shared" si="14"/>
        <v>2.5890618015327761E-5</v>
      </c>
      <c r="AE204" s="1">
        <f t="shared" si="14"/>
        <v>3.8752064321342798E-5</v>
      </c>
      <c r="AF204" s="1">
        <f t="shared" si="14"/>
        <v>1.573681091094541E-4</v>
      </c>
    </row>
    <row r="205" spans="1:32" x14ac:dyDescent="0.25">
      <c r="A205" s="1">
        <f t="shared" si="12"/>
        <v>19.100000000000001</v>
      </c>
      <c r="B205" s="1">
        <f>IFERROR(($A205^(bcpe_charts!B$7-1)*bcpe_charts!B$8*EXP(-0.5*ABS(IF(bcpe_charts!B$7&lt;&gt;0, (($A205/bcpe_charts!B$5)^bcpe_charts!B$7-1)/(bcpe_charts!B$7*bcpe_charts!B$6), LN($A205/bcpe_charts!B$5)/bcpe_charts!B$6)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4.9191181065014959E-2</v>
      </c>
      <c r="C205" s="1">
        <f>IFERROR(($A205^(bcpe_charts!C$7-1)*bcpe_charts!C$8*EXP(-0.5*ABS(IF(bcpe_charts!C$7&lt;&gt;0, (($A205/bcpe_charts!C$5)^bcpe_charts!C$7-1)/(bcpe_charts!C$7*bcpe_charts!C$6), LN($A205/bcpe_charts!C$5)/bcpe_charts!C$6)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4.1615626716235976E-2</v>
      </c>
      <c r="N205" s="1">
        <v>67.5</v>
      </c>
      <c r="O205" s="1">
        <f t="shared" si="15"/>
        <v>3.9305627642403102E-6</v>
      </c>
      <c r="P205" s="1">
        <f t="shared" si="15"/>
        <v>6.1476213011120026E-6</v>
      </c>
      <c r="Q205" s="1">
        <f t="shared" si="15"/>
        <v>1.3891162174440045E-5</v>
      </c>
      <c r="R205" s="1">
        <f t="shared" si="15"/>
        <v>2.8517636963744328E-5</v>
      </c>
      <c r="S205" s="1">
        <f t="shared" si="15"/>
        <v>1.0245819327694084E-4</v>
      </c>
      <c r="T205" s="1">
        <f t="shared" si="15"/>
        <v>1.3132438428381182E-4</v>
      </c>
      <c r="U205" s="1">
        <f t="shared" si="15"/>
        <v>1.7851990044588789E-4</v>
      </c>
      <c r="V205" s="1">
        <f t="shared" si="15"/>
        <v>2.2100415896717424E-4</v>
      </c>
      <c r="W205" s="1">
        <f t="shared" si="15"/>
        <v>1.0710602224742903E-3</v>
      </c>
      <c r="X205" s="1">
        <v>67.5</v>
      </c>
      <c r="Y205" s="1">
        <f t="shared" si="16"/>
        <v>1.0071513982354699E-4</v>
      </c>
      <c r="Z205" s="1">
        <f t="shared" si="14"/>
        <v>4.0965602202118004E-5</v>
      </c>
      <c r="AA205" s="1">
        <f t="shared" si="14"/>
        <v>2.002398793765453E-5</v>
      </c>
      <c r="AB205" s="1">
        <f t="shared" si="14"/>
        <v>2.0762362118923496E-5</v>
      </c>
      <c r="AC205" s="1">
        <f t="shared" si="14"/>
        <v>7.7173254689263577E-5</v>
      </c>
      <c r="AD205" s="1">
        <f t="shared" si="14"/>
        <v>2.3631609019851176E-5</v>
      </c>
      <c r="AE205" s="1">
        <f t="shared" si="14"/>
        <v>3.5383697284012238E-5</v>
      </c>
      <c r="AF205" s="1">
        <f t="shared" si="14"/>
        <v>1.4898827278889015E-4</v>
      </c>
    </row>
    <row r="206" spans="1:32" x14ac:dyDescent="0.25">
      <c r="A206" s="1">
        <f t="shared" si="12"/>
        <v>19.200000000000003</v>
      </c>
      <c r="B206" s="1">
        <f>IFERROR(($A206^(bcpe_charts!B$7-1)*bcpe_charts!B$8*EXP(-0.5*ABS(IF(bcpe_charts!B$7&lt;&gt;0, (($A206/bcpe_charts!B$5)^bcpe_charts!B$7-1)/(bcpe_charts!B$7*bcpe_charts!B$6), LN($A206/bcpe_charts!B$5)/bcpe_charts!B$6)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5.2033449932141665E-2</v>
      </c>
      <c r="C206" s="1">
        <f>IFERROR(($A206^(bcpe_charts!C$7-1)*bcpe_charts!C$8*EXP(-0.5*ABS(IF(bcpe_charts!C$7&lt;&gt;0, (($A206/bcpe_charts!C$5)^bcpe_charts!C$7-1)/(bcpe_charts!C$7*bcpe_charts!C$6), LN($A206/bcpe_charts!C$5)/bcpe_charts!C$6)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4.4680866324824917E-2</v>
      </c>
      <c r="N206" s="1">
        <v>68</v>
      </c>
      <c r="O206" s="1">
        <f t="shared" si="15"/>
        <v>3.6723259882879381E-6</v>
      </c>
      <c r="P206" s="1">
        <f t="shared" si="15"/>
        <v>5.7561670259939383E-6</v>
      </c>
      <c r="Q206" s="1">
        <f t="shared" si="15"/>
        <v>1.3059744069920137E-5</v>
      </c>
      <c r="R206" s="1">
        <f t="shared" si="15"/>
        <v>2.6911708040641437E-5</v>
      </c>
      <c r="S206" s="1">
        <f t="shared" si="15"/>
        <v>9.7382285737350173E-5</v>
      </c>
      <c r="T206" s="1">
        <f t="shared" si="15"/>
        <v>1.2500256650603754E-4</v>
      </c>
      <c r="U206" s="1">
        <f t="shared" si="15"/>
        <v>1.7024442879996543E-4</v>
      </c>
      <c r="V206" s="1">
        <f t="shared" si="15"/>
        <v>2.1104096692260908E-4</v>
      </c>
      <c r="W206" s="1">
        <f t="shared" si="15"/>
        <v>1.0342618492254784E-3</v>
      </c>
      <c r="X206" s="1">
        <v>68</v>
      </c>
      <c r="Y206" s="1">
        <f t="shared" si="16"/>
        <v>9.7580326319243705E-5</v>
      </c>
      <c r="Z206" s="1">
        <f t="shared" si="14"/>
        <v>3.9293787200121038E-5</v>
      </c>
      <c r="AA206" s="1">
        <f t="shared" si="14"/>
        <v>1.8887266438091602E-5</v>
      </c>
      <c r="AB206" s="1">
        <f t="shared" si="14"/>
        <v>1.9474065746025899E-5</v>
      </c>
      <c r="AC206" s="1">
        <f t="shared" si="14"/>
        <v>7.3027938139538375E-5</v>
      </c>
      <c r="AD206" s="1">
        <f t="shared" si="14"/>
        <v>2.1583696996395499E-5</v>
      </c>
      <c r="AE206" s="1">
        <f t="shared" si="14"/>
        <v>3.2328598040235212E-5</v>
      </c>
      <c r="AF206" s="1">
        <f t="shared" si="14"/>
        <v>1.4113550761329945E-4</v>
      </c>
    </row>
    <row r="207" spans="1:32" x14ac:dyDescent="0.25">
      <c r="A207" s="1">
        <f t="shared" ref="A207:A270" si="17">A206+0.1</f>
        <v>19.300000000000004</v>
      </c>
      <c r="B207" s="1">
        <f>IFERROR(($A207^(bcpe_charts!B$7-1)*bcpe_charts!B$8*EXP(-0.5*ABS(IF(bcpe_charts!B$7&lt;&gt;0, (($A207/bcpe_charts!B$5)^bcpe_charts!B$7-1)/(bcpe_charts!B$7*bcpe_charts!B$6), LN($A207/bcpe_charts!B$5)/bcpe_charts!B$6)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5.4874983278477174E-2</v>
      </c>
      <c r="C207" s="1">
        <f>IFERROR(($A207^(bcpe_charts!C$7-1)*bcpe_charts!C$8*EXP(-0.5*ABS(IF(bcpe_charts!C$7&lt;&gt;0, (($A207/bcpe_charts!C$5)^bcpe_charts!C$7-1)/(bcpe_charts!C$7*bcpe_charts!C$6), LN($A207/bcpe_charts!C$5)/bcpe_charts!C$6)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4.7774317574309257E-2</v>
      </c>
      <c r="N207" s="1">
        <v>68.5</v>
      </c>
      <c r="O207" s="1">
        <f t="shared" si="15"/>
        <v>3.4338985994912719E-6</v>
      </c>
      <c r="P207" s="1">
        <f t="shared" si="15"/>
        <v>5.3939268052636109E-6</v>
      </c>
      <c r="Q207" s="1">
        <f t="shared" si="15"/>
        <v>1.2287094801694208E-5</v>
      </c>
      <c r="R207" s="1">
        <f t="shared" si="15"/>
        <v>2.5413401567431585E-5</v>
      </c>
      <c r="S207" s="1">
        <f t="shared" si="15"/>
        <v>9.2610591235531395E-5</v>
      </c>
      <c r="T207" s="1">
        <f t="shared" si="15"/>
        <v>1.190502857244878E-4</v>
      </c>
      <c r="U207" s="1">
        <f t="shared" si="15"/>
        <v>1.6243708042005433E-4</v>
      </c>
      <c r="V207" s="1">
        <f t="shared" si="15"/>
        <v>2.0162788056103353E-4</v>
      </c>
      <c r="W207" s="1">
        <f t="shared" si="15"/>
        <v>9.9906822208823656E-4</v>
      </c>
      <c r="X207" s="1">
        <v>68.5</v>
      </c>
      <c r="Y207" s="1">
        <f t="shared" si="16"/>
        <v>9.4575400117900368E-5</v>
      </c>
      <c r="Z207" s="1">
        <f t="shared" si="14"/>
        <v>3.7710224574979066E-5</v>
      </c>
      <c r="AA207" s="1">
        <f t="shared" si="14"/>
        <v>1.7827066501373419E-5</v>
      </c>
      <c r="AB207" s="1">
        <f t="shared" si="14"/>
        <v>1.8279356870461339E-5</v>
      </c>
      <c r="AC207" s="1">
        <f t="shared" si="14"/>
        <v>6.9145288967826179E-5</v>
      </c>
      <c r="AD207" s="1">
        <f t="shared" si="14"/>
        <v>1.9726012681738222E-5</v>
      </c>
      <c r="AE207" s="1">
        <f t="shared" ref="Z207:AF244" si="18">IFERROR(($N207^(AE$67-1)*AE$68*EXP(-0.5*ABS(IF(AE$67&lt;&gt;0, (($N207/AE$65)^AE$67-1)/(AE$67*AE$66), LN($N207/AE$65)/AE$66)
/((2^(-2/AE$68)*_xlfn.GAMMA(1/AE$68))/_xlfn.GAMMA(3/AE$68))^0.5)^AE$68))
/(AE$65^AE$67*AE$66*((2^(-2/AE$68)*_xlfn.GAMMA(1/AE$68))/_xlfn.GAMMA(3/AE$68))^0.5*2^(1+1/AE$68)*_xlfn.GAMMA(1/AE$68)),0)</f>
        <v>2.9556034333692119E-5</v>
      </c>
      <c r="AF207" s="1">
        <f t="shared" si="18"/>
        <v>1.3377227802511928E-4</v>
      </c>
    </row>
    <row r="208" spans="1:32" x14ac:dyDescent="0.25">
      <c r="A208" s="1">
        <f t="shared" si="17"/>
        <v>19.400000000000006</v>
      </c>
      <c r="B208" s="1">
        <f>IFERROR(($A208^(bcpe_charts!B$7-1)*bcpe_charts!B$8*EXP(-0.5*ABS(IF(bcpe_charts!B$7&lt;&gt;0, (($A208/bcpe_charts!B$5)^bcpe_charts!B$7-1)/(bcpe_charts!B$7*bcpe_charts!B$6), LN($A208/bcpe_charts!B$5)/bcpe_charts!B$6)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5.7704574502788084E-2</v>
      </c>
      <c r="C208" s="1">
        <f>IFERROR(($A208^(bcpe_charts!C$7-1)*bcpe_charts!C$8*EXP(-0.5*ABS(IF(bcpe_charts!C$7&lt;&gt;0, (($A208/bcpe_charts!C$5)^bcpe_charts!C$7-1)/(bcpe_charts!C$7*bcpe_charts!C$6), LN($A208/bcpe_charts!C$5)/bcpe_charts!C$6)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5.0880498865752466E-2</v>
      </c>
      <c r="N208" s="1">
        <v>69</v>
      </c>
      <c r="O208" s="1">
        <f t="shared" si="15"/>
        <v>3.2135660757090236E-6</v>
      </c>
      <c r="P208" s="1">
        <f t="shared" si="15"/>
        <v>5.0584349178283043E-6</v>
      </c>
      <c r="Q208" s="1">
        <f t="shared" si="15"/>
        <v>1.1568494403169995E-5</v>
      </c>
      <c r="R208" s="1">
        <f t="shared" si="15"/>
        <v>2.4014485075082614E-5</v>
      </c>
      <c r="S208" s="1">
        <f t="shared" si="15"/>
        <v>8.8122099567772465E-5</v>
      </c>
      <c r="T208" s="1">
        <f t="shared" si="15"/>
        <v>1.1344259723745268E-4</v>
      </c>
      <c r="U208" s="1">
        <f t="shared" si="15"/>
        <v>1.5506719135732015E-4</v>
      </c>
      <c r="V208" s="1">
        <f t="shared" si="15"/>
        <v>1.9272965703408826E-4</v>
      </c>
      <c r="W208" s="1">
        <f t="shared" si="15"/>
        <v>9.653965989215457E-4</v>
      </c>
      <c r="X208" s="1">
        <v>69</v>
      </c>
      <c r="Y208" s="1">
        <f t="shared" si="16"/>
        <v>9.1693646259899563E-5</v>
      </c>
      <c r="Z208" s="1">
        <f t="shared" si="18"/>
        <v>3.6209307006276804E-5</v>
      </c>
      <c r="AA208" s="1">
        <f t="shared" si="18"/>
        <v>1.6837516002956514E-5</v>
      </c>
      <c r="AB208" s="1">
        <f t="shared" si="18"/>
        <v>1.7170561828295563E-5</v>
      </c>
      <c r="AC208" s="1">
        <f t="shared" si="18"/>
        <v>6.5506404697748775E-5</v>
      </c>
      <c r="AD208" s="1">
        <f t="shared" si="18"/>
        <v>1.8039847618921277E-5</v>
      </c>
      <c r="AE208" s="1">
        <f t="shared" si="18"/>
        <v>2.7038416553255242E-5</v>
      </c>
      <c r="AF208" s="1">
        <f t="shared" si="18"/>
        <v>1.2686399611945554E-4</v>
      </c>
    </row>
    <row r="209" spans="1:32" x14ac:dyDescent="0.25">
      <c r="A209" s="1">
        <f t="shared" si="17"/>
        <v>19.500000000000007</v>
      </c>
      <c r="B209" s="1">
        <f>IFERROR(($A209^(bcpe_charts!B$7-1)*bcpe_charts!B$8*EXP(-0.5*ABS(IF(bcpe_charts!B$7&lt;&gt;0, (($A209/bcpe_charts!B$5)^bcpe_charts!B$7-1)/(bcpe_charts!B$7*bcpe_charts!B$6), LN($A209/bcpe_charts!B$5)/bcpe_charts!B$6)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6.0511245334976593E-2</v>
      </c>
      <c r="C209" s="1">
        <f>IFERROR(($A209^(bcpe_charts!C$7-1)*bcpe_charts!C$8*EXP(-0.5*ABS(IF(bcpe_charts!C$7&lt;&gt;0, (($A209/bcpe_charts!C$5)^bcpe_charts!C$7-1)/(bcpe_charts!C$7*bcpe_charts!C$6), LN($A209/bcpe_charts!C$5)/bcpe_charts!C$6)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5.3984029917224063E-2</v>
      </c>
      <c r="N209" s="1">
        <v>69.5</v>
      </c>
      <c r="O209" s="1">
        <f t="shared" si="15"/>
        <v>3.0097777405392069E-6</v>
      </c>
      <c r="P209" s="1">
        <f t="shared" si="15"/>
        <v>4.7474557917200662E-6</v>
      </c>
      <c r="Q209" s="1">
        <f t="shared" si="15"/>
        <v>1.089964343535492E-5</v>
      </c>
      <c r="R209" s="1">
        <f t="shared" si="15"/>
        <v>2.2707426770436198E-5</v>
      </c>
      <c r="S209" s="1">
        <f t="shared" si="15"/>
        <v>8.389742469661708E-5</v>
      </c>
      <c r="T209" s="1">
        <f t="shared" si="15"/>
        <v>1.08156443447133E-4</v>
      </c>
      <c r="U209" s="1">
        <f t="shared" si="15"/>
        <v>1.4810635239669977E-4</v>
      </c>
      <c r="V209" s="1">
        <f t="shared" si="15"/>
        <v>1.8431359094946923E-4</v>
      </c>
      <c r="W209" s="1">
        <f t="shared" si="15"/>
        <v>9.3316907732535204E-4</v>
      </c>
      <c r="X209" s="1">
        <v>69.5</v>
      </c>
      <c r="Y209" s="1">
        <f t="shared" si="16"/>
        <v>8.8928764189037828E-5</v>
      </c>
      <c r="Z209" s="1">
        <f t="shared" si="18"/>
        <v>3.478583892092293E-5</v>
      </c>
      <c r="AA209" s="1">
        <f t="shared" si="18"/>
        <v>1.5913244080736845E-5</v>
      </c>
      <c r="AB209" s="1">
        <f t="shared" si="18"/>
        <v>1.6140701042800523E-5</v>
      </c>
      <c r="AC209" s="1">
        <f t="shared" si="18"/>
        <v>6.209389113165896E-5</v>
      </c>
      <c r="AD209" s="1">
        <f t="shared" si="18"/>
        <v>1.6508421925948591E-5</v>
      </c>
      <c r="AE209" s="1">
        <f t="shared" si="18"/>
        <v>2.4750966418299321E-5</v>
      </c>
      <c r="AF209" s="1">
        <f t="shared" si="18"/>
        <v>1.2037877117193189E-4</v>
      </c>
    </row>
    <row r="210" spans="1:32" x14ac:dyDescent="0.25">
      <c r="A210" s="1">
        <f t="shared" si="17"/>
        <v>19.600000000000009</v>
      </c>
      <c r="B210" s="1">
        <f>IFERROR(($A210^(bcpe_charts!B$7-1)*bcpe_charts!B$8*EXP(-0.5*ABS(IF(bcpe_charts!B$7&lt;&gt;0, (($A210/bcpe_charts!B$5)^bcpe_charts!B$7-1)/(bcpe_charts!B$7*bcpe_charts!B$6), LN($A210/bcpe_charts!B$5)/bcpe_charts!B$6)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6.3284338442815932E-2</v>
      </c>
      <c r="C210" s="1">
        <f>IFERROR(($A210^(bcpe_charts!C$7-1)*bcpe_charts!C$8*EXP(-0.5*ABS(IF(bcpe_charts!C$7&lt;&gt;0, (($A210/bcpe_charts!C$5)^bcpe_charts!C$7-1)/(bcpe_charts!C$7*bcpe_charts!C$6), LN($A210/bcpe_charts!C$5)/bcpe_charts!C$6)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5.7069815761729641E-2</v>
      </c>
      <c r="N210" s="1">
        <v>70</v>
      </c>
      <c r="O210" s="1">
        <f t="shared" si="15"/>
        <v>2.8211297354444419E-6</v>
      </c>
      <c r="P210" s="1">
        <f t="shared" si="15"/>
        <v>4.4589606159282236E-6</v>
      </c>
      <c r="Q210" s="1">
        <f t="shared" si="15"/>
        <v>1.0276622107626508E-5</v>
      </c>
      <c r="R210" s="1">
        <f t="shared" si="15"/>
        <v>2.1485330340250463E-5</v>
      </c>
      <c r="S210" s="1">
        <f t="shared" si="15"/>
        <v>7.9918666982419398E-5</v>
      </c>
      <c r="T210" s="1">
        <f t="shared" si="15"/>
        <v>1.0317049709659136E-4</v>
      </c>
      <c r="U210" s="1">
        <f t="shared" si="15"/>
        <v>1.4152822684749782E-4</v>
      </c>
      <c r="V210" s="1">
        <f t="shared" si="15"/>
        <v>1.7634931346673989E-4</v>
      </c>
      <c r="W210" s="1">
        <f t="shared" si="15"/>
        <v>9.023122825805532E-4</v>
      </c>
      <c r="X210" s="1">
        <v>70</v>
      </c>
      <c r="Y210" s="1">
        <f t="shared" si="16"/>
        <v>8.6274838169135613E-5</v>
      </c>
      <c r="Z210" s="1">
        <f t="shared" si="18"/>
        <v>3.3435002452324647E-5</v>
      </c>
      <c r="AA210" s="1">
        <f t="shared" si="18"/>
        <v>1.5049334336653297E-5</v>
      </c>
      <c r="AB210" s="1">
        <f t="shared" si="18"/>
        <v>1.5183420873548669E-5</v>
      </c>
      <c r="AC210" s="1">
        <f t="shared" si="18"/>
        <v>5.8891731146471257E-5</v>
      </c>
      <c r="AD210" s="1">
        <f t="shared" si="18"/>
        <v>1.5116677749353219E-5</v>
      </c>
      <c r="AE210" s="1">
        <f t="shared" si="18"/>
        <v>2.2671421266372968E-5</v>
      </c>
      <c r="AF210" s="1">
        <f t="shared" si="18"/>
        <v>1.1428718185493419E-4</v>
      </c>
    </row>
    <row r="211" spans="1:32" x14ac:dyDescent="0.25">
      <c r="A211" s="1">
        <f t="shared" si="17"/>
        <v>19.70000000000001</v>
      </c>
      <c r="B211" s="1">
        <f>IFERROR(($A211^(bcpe_charts!B$7-1)*bcpe_charts!B$8*EXP(-0.5*ABS(IF(bcpe_charts!B$7&lt;&gt;0, (($A211/bcpe_charts!B$5)^bcpe_charts!B$7-1)/(bcpe_charts!B$7*bcpe_charts!B$6), LN($A211/bcpe_charts!B$5)/bcpe_charts!B$6)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6.6013601331456728E-2</v>
      </c>
      <c r="C211" s="1">
        <f>IFERROR(($A211^(bcpe_charts!C$7-1)*bcpe_charts!C$8*EXP(-0.5*ABS(IF(bcpe_charts!C$7&lt;&gt;0, (($A211/bcpe_charts!C$5)^bcpe_charts!C$7-1)/(bcpe_charts!C$7*bcpe_charts!C$6), LN($A211/bcpe_charts!C$5)/bcpe_charts!C$6)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6.0123215244334609E-2</v>
      </c>
      <c r="N211" s="1">
        <v>70.5</v>
      </c>
      <c r="O211" s="1">
        <f t="shared" si="15"/>
        <v>2.6463498946871918E-6</v>
      </c>
      <c r="P211" s="1">
        <f t="shared" si="15"/>
        <v>4.1911065098618977E-6</v>
      </c>
      <c r="Q211" s="1">
        <f t="shared" si="15"/>
        <v>9.6958536810407234E-6</v>
      </c>
      <c r="R211" s="1">
        <f t="shared" si="15"/>
        <v>2.0341876301134667E-5</v>
      </c>
      <c r="S211" s="1">
        <f t="shared" si="15"/>
        <v>7.6169288050119085E-5</v>
      </c>
      <c r="T211" s="1">
        <f t="shared" si="15"/>
        <v>9.8465018590893283E-5</v>
      </c>
      <c r="U211" s="1">
        <f t="shared" si="15"/>
        <v>1.3530838426364339E-4</v>
      </c>
      <c r="V211" s="1">
        <f t="shared" si="15"/>
        <v>1.6880860860357793E-4</v>
      </c>
      <c r="W211" s="1">
        <f t="shared" si="15"/>
        <v>8.7275707726694658E-4</v>
      </c>
      <c r="X211" s="1">
        <v>70.5</v>
      </c>
      <c r="Y211" s="1">
        <f t="shared" si="16"/>
        <v>8.3726310088093824E-5</v>
      </c>
      <c r="Z211" s="1">
        <f t="shared" si="18"/>
        <v>3.2152326510633648E-5</v>
      </c>
      <c r="AA211" s="1">
        <f t="shared" si="18"/>
        <v>1.424128275698523E-5</v>
      </c>
      <c r="AB211" s="1">
        <f t="shared" si="18"/>
        <v>1.4292932642092366E-5</v>
      </c>
      <c r="AC211" s="1">
        <f t="shared" si="18"/>
        <v>5.5885165773527946E-5</v>
      </c>
      <c r="AD211" s="1">
        <f t="shared" si="18"/>
        <v>1.3851095505749061E-5</v>
      </c>
      <c r="AE211" s="1">
        <f t="shared" si="18"/>
        <v>2.0779770095786577E-5</v>
      </c>
      <c r="AF211" s="1">
        <f t="shared" si="18"/>
        <v>1.0856206897965445E-4</v>
      </c>
    </row>
    <row r="212" spans="1:32" x14ac:dyDescent="0.25">
      <c r="A212" s="1">
        <f t="shared" si="17"/>
        <v>19.800000000000011</v>
      </c>
      <c r="B212" s="1">
        <f>IFERROR(($A212^(bcpe_charts!B$7-1)*bcpe_charts!B$8*EXP(-0.5*ABS(IF(bcpe_charts!B$7&lt;&gt;0, (($A212/bcpe_charts!B$5)^bcpe_charts!B$7-1)/(bcpe_charts!B$7*bcpe_charts!B$6), LN($A212/bcpe_charts!B$5)/bcpe_charts!B$6)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6.8689260916181341E-2</v>
      </c>
      <c r="C212" s="1">
        <f>IFERROR(($A212^(bcpe_charts!C$7-1)*bcpe_charts!C$8*EXP(-0.5*ABS(IF(bcpe_charts!C$7&lt;&gt;0, (($A212/bcpe_charts!C$5)^bcpe_charts!C$7-1)/(bcpe_charts!C$7*bcpe_charts!C$6), LN($A212/bcpe_charts!C$5)/bcpe_charts!C$6)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6.3130191915923034E-2</v>
      </c>
      <c r="N212" s="1">
        <v>71</v>
      </c>
      <c r="O212" s="1">
        <f t="shared" si="15"/>
        <v>2.4842842964602403E-6</v>
      </c>
      <c r="P212" s="1">
        <f t="shared" si="15"/>
        <v>3.9422179521986504E-6</v>
      </c>
      <c r="Q212" s="1">
        <f t="shared" si="15"/>
        <v>9.1540716753290554E-6</v>
      </c>
      <c r="R212" s="1">
        <f t="shared" si="15"/>
        <v>1.9271269193400239E-5</v>
      </c>
      <c r="S212" s="1">
        <f t="shared" si="15"/>
        <v>7.2633997052835863E-5</v>
      </c>
      <c r="T212" s="1">
        <f t="shared" si="15"/>
        <v>9.4021726050291191E-5</v>
      </c>
      <c r="U212" s="1">
        <f t="shared" si="15"/>
        <v>1.2942414860590032E-4</v>
      </c>
      <c r="V212" s="1">
        <f t="shared" si="15"/>
        <v>1.6166524517800061E-4</v>
      </c>
      <c r="W212" s="1">
        <f t="shared" si="15"/>
        <v>8.4443829097095434E-4</v>
      </c>
      <c r="X212" s="1">
        <v>71</v>
      </c>
      <c r="Y212" s="1">
        <f t="shared" si="16"/>
        <v>8.1277954435304934E-5</v>
      </c>
      <c r="Z212" s="1">
        <f t="shared" si="18"/>
        <v>3.0933658653994542E-5</v>
      </c>
      <c r="AA212" s="1">
        <f t="shared" si="18"/>
        <v>1.3484959842519942E-5</v>
      </c>
      <c r="AB212" s="1">
        <f t="shared" si="18"/>
        <v>1.3463958031490117E-5</v>
      </c>
      <c r="AC212" s="1">
        <f t="shared" si="18"/>
        <v>5.3060586337356302E-5</v>
      </c>
      <c r="AD212" s="1">
        <f t="shared" si="18"/>
        <v>1.2699530344119396E-5</v>
      </c>
      <c r="AE212" s="1">
        <f t="shared" si="18"/>
        <v>1.9058017926177655E-5</v>
      </c>
      <c r="AF212" s="1">
        <f t="shared" si="18"/>
        <v>1.0317834681551068E-4</v>
      </c>
    </row>
    <row r="213" spans="1:32" x14ac:dyDescent="0.25">
      <c r="A213" s="1">
        <f t="shared" si="17"/>
        <v>19.900000000000013</v>
      </c>
      <c r="B213" s="1">
        <f>IFERROR(($A213^(bcpe_charts!B$7-1)*bcpe_charts!B$8*EXP(-0.5*ABS(IF(bcpe_charts!B$7&lt;&gt;0, (($A213/bcpe_charts!B$5)^bcpe_charts!B$7-1)/(bcpe_charts!B$7*bcpe_charts!B$6), LN($A213/bcpe_charts!B$5)/bcpe_charts!B$6)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7.1302088371614156E-2</v>
      </c>
      <c r="C213" s="1">
        <f>IFERROR(($A213^(bcpe_charts!C$7-1)*bcpe_charts!C$8*EXP(-0.5*ABS(IF(bcpe_charts!C$7&lt;&gt;0, (($A213/bcpe_charts!C$5)^bcpe_charts!C$7-1)/(bcpe_charts!C$7*bcpe_charts!C$6), LN($A213/bcpe_charts!C$5)/bcpe_charts!C$6)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6.6077445859680686E-2</v>
      </c>
      <c r="N213" s="1">
        <v>71.5</v>
      </c>
      <c r="O213" s="1">
        <f t="shared" si="15"/>
        <v>2.3338852921550132E-6</v>
      </c>
      <c r="P213" s="1">
        <f t="shared" si="15"/>
        <v>3.7107702076858347E-6</v>
      </c>
      <c r="Q213" s="1">
        <f t="shared" si="15"/>
        <v>8.6482904574365289E-6</v>
      </c>
      <c r="R213" s="1">
        <f t="shared" si="15"/>
        <v>1.8268189996588302E-5</v>
      </c>
      <c r="S213" s="1">
        <f t="shared" si="15"/>
        <v>6.9298647222331962E-5</v>
      </c>
      <c r="T213" s="1">
        <f t="shared" si="15"/>
        <v>8.9823676880618948E-5</v>
      </c>
      <c r="U213" s="1">
        <f t="shared" si="15"/>
        <v>1.2385445950513179E-4</v>
      </c>
      <c r="V213" s="1">
        <f t="shared" si="15"/>
        <v>1.5489482296422453E-4</v>
      </c>
      <c r="W213" s="1">
        <f t="shared" si="15"/>
        <v>8.1729446861480255E-4</v>
      </c>
      <c r="X213" s="1">
        <v>71.5</v>
      </c>
      <c r="Y213" s="1">
        <f t="shared" si="16"/>
        <v>7.8924855259393734E-5</v>
      </c>
      <c r="Z213" s="1">
        <f t="shared" si="18"/>
        <v>2.9775139484081293E-5</v>
      </c>
      <c r="AA213" s="1">
        <f t="shared" si="18"/>
        <v>1.2776576497979855E-5</v>
      </c>
      <c r="AB213" s="1">
        <f t="shared" si="18"/>
        <v>1.2691680151559562E-5</v>
      </c>
      <c r="AC213" s="1">
        <f t="shared" si="18"/>
        <v>5.04054365572264E-5</v>
      </c>
      <c r="AD213" s="1">
        <f t="shared" si="18"/>
        <v>1.1651066553918851E-5</v>
      </c>
      <c r="AE213" s="1">
        <f t="shared" si="18"/>
        <v>1.7489975408678386E-5</v>
      </c>
      <c r="AF213" s="1">
        <f t="shared" si="18"/>
        <v>9.8112831231045772E-5</v>
      </c>
    </row>
    <row r="214" spans="1:32" x14ac:dyDescent="0.25">
      <c r="A214" s="1">
        <f t="shared" si="17"/>
        <v>20.000000000000014</v>
      </c>
      <c r="B214" s="1">
        <f>IFERROR(($A214^(bcpe_charts!B$7-1)*bcpe_charts!B$8*EXP(-0.5*ABS(IF(bcpe_charts!B$7&lt;&gt;0, (($A214/bcpe_charts!B$5)^bcpe_charts!B$7-1)/(bcpe_charts!B$7*bcpe_charts!B$6), LN($A214/bcpe_charts!B$5)/bcpe_charts!B$6)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7.3843454067828773E-2</v>
      </c>
      <c r="C214" s="1">
        <f>IFERROR(($A214^(bcpe_charts!C$7-1)*bcpe_charts!C$8*EXP(-0.5*ABS(IF(bcpe_charts!C$7&lt;&gt;0, (($A214/bcpe_charts!C$5)^bcpe_charts!C$7-1)/(bcpe_charts!C$7*bcpe_charts!C$6), LN($A214/bcpe_charts!C$5)/bcpe_charts!C$6)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6.8952525588551347E-2</v>
      </c>
      <c r="N214" s="1">
        <v>72</v>
      </c>
      <c r="O214" s="1">
        <f t="shared" si="15"/>
        <v>2.1942008404825261E-6</v>
      </c>
      <c r="P214" s="1">
        <f t="shared" si="15"/>
        <v>3.495374522494963E-6</v>
      </c>
      <c r="Q214" s="1">
        <f t="shared" si="15"/>
        <v>8.1757788390894489E-6</v>
      </c>
      <c r="R214" s="1">
        <f t="shared" si="15"/>
        <v>1.732775321464366E-5</v>
      </c>
      <c r="S214" s="1">
        <f t="shared" si="15"/>
        <v>6.6150141710869583E-5</v>
      </c>
      <c r="T214" s="1">
        <f t="shared" si="15"/>
        <v>8.5855159768750364E-5</v>
      </c>
      <c r="U214" s="1">
        <f t="shared" si="15"/>
        <v>1.1857974541740169E-4</v>
      </c>
      <c r="V214" s="1">
        <f t="shared" si="15"/>
        <v>1.4847463177652175E-4</v>
      </c>
      <c r="W214" s="1">
        <f t="shared" si="15"/>
        <v>7.9126763604958151E-4</v>
      </c>
      <c r="X214" s="1">
        <v>72</v>
      </c>
      <c r="Y214" s="1">
        <f t="shared" si="16"/>
        <v>7.6662384932046476E-5</v>
      </c>
      <c r="Z214" s="1">
        <f t="shared" si="18"/>
        <v>2.8673179318711838E-5</v>
      </c>
      <c r="AA214" s="1">
        <f t="shared" si="18"/>
        <v>1.2112653281289276E-5</v>
      </c>
      <c r="AB214" s="1">
        <f t="shared" si="18"/>
        <v>1.1971699644680745E-5</v>
      </c>
      <c r="AC214" s="1">
        <f t="shared" si="18"/>
        <v>4.7908123630188446E-5</v>
      </c>
      <c r="AD214" s="1">
        <f t="shared" si="18"/>
        <v>1.0695887903199886E-5</v>
      </c>
      <c r="AE214" s="1">
        <f t="shared" si="18"/>
        <v>1.6061070947754274E-5</v>
      </c>
      <c r="AF214" s="1">
        <f t="shared" si="18"/>
        <v>9.3344083073306432E-5</v>
      </c>
    </row>
    <row r="215" spans="1:32" x14ac:dyDescent="0.25">
      <c r="A215" s="1">
        <f t="shared" si="17"/>
        <v>20.100000000000016</v>
      </c>
      <c r="B215" s="1">
        <f>IFERROR(($A215^(bcpe_charts!B$7-1)*bcpe_charts!B$8*EXP(-0.5*ABS(IF(bcpe_charts!B$7&lt;&gt;0, (($A215/bcpe_charts!B$5)^bcpe_charts!B$7-1)/(bcpe_charts!B$7*bcpe_charts!B$6), LN($A215/bcpe_charts!B$5)/bcpe_charts!B$6)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7.6305372592413961E-2</v>
      </c>
      <c r="C215" s="1">
        <f>IFERROR(($A215^(bcpe_charts!C$7-1)*bcpe_charts!C$8*EXP(-0.5*ABS(IF(bcpe_charts!C$7&lt;&gt;0, (($A215/bcpe_charts!C$5)^bcpe_charts!C$7-1)/(bcpe_charts!C$7*bcpe_charts!C$6), LN($A215/bcpe_charts!C$5)/bcpe_charts!C$6)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7.1743919703129655E-2</v>
      </c>
      <c r="N215" s="1">
        <v>72.5</v>
      </c>
      <c r="O215" s="1">
        <f t="shared" si="15"/>
        <v>2.0643649946739049E-6</v>
      </c>
      <c r="P215" s="1">
        <f t="shared" si="15"/>
        <v>3.2947648866304327E-6</v>
      </c>
      <c r="Q215" s="1">
        <f t="shared" si="15"/>
        <v>7.7340363543760279E-6</v>
      </c>
      <c r="R215" s="1">
        <f t="shared" si="15"/>
        <v>1.6445468140581197E-5</v>
      </c>
      <c r="S215" s="1">
        <f t="shared" si="15"/>
        <v>6.3176347831067693E-5</v>
      </c>
      <c r="T215" s="1">
        <f t="shared" si="15"/>
        <v>8.2101596120676753E-5</v>
      </c>
      <c r="U215" s="1">
        <f t="shared" si="15"/>
        <v>1.1358180757983026E-4</v>
      </c>
      <c r="V215" s="1">
        <f t="shared" si="15"/>
        <v>1.4238352231842841E-4</v>
      </c>
      <c r="W215" s="1">
        <f t="shared" si="15"/>
        <v>7.6630308165707365E-4</v>
      </c>
      <c r="X215" s="1">
        <v>72.5</v>
      </c>
      <c r="Y215" s="1">
        <f t="shared" si="16"/>
        <v>7.4486184560518593E-5</v>
      </c>
      <c r="Z215" s="1">
        <f t="shared" si="18"/>
        <v>2.7624436920471525E-5</v>
      </c>
      <c r="AA215" s="1">
        <f t="shared" si="18"/>
        <v>1.1489992658320656E-5</v>
      </c>
      <c r="AB215" s="1">
        <f t="shared" si="18"/>
        <v>1.1299995279745712E-5</v>
      </c>
      <c r="AC215" s="1">
        <f t="shared" si="18"/>
        <v>4.5557937416468063E-5</v>
      </c>
      <c r="AD215" s="1">
        <f t="shared" si="18"/>
        <v>9.8251621205852483E-6</v>
      </c>
      <c r="AE215" s="1">
        <f t="shared" si="18"/>
        <v>1.4758182892741294E-5</v>
      </c>
      <c r="AF215" s="1">
        <f t="shared" si="18"/>
        <v>8.8852265358139239E-5</v>
      </c>
    </row>
    <row r="216" spans="1:32" x14ac:dyDescent="0.25">
      <c r="A216" s="1">
        <f t="shared" si="17"/>
        <v>20.200000000000017</v>
      </c>
      <c r="B216" s="1">
        <f>IFERROR(($A216^(bcpe_charts!B$7-1)*bcpe_charts!B$8*EXP(-0.5*ABS(IF(bcpe_charts!B$7&lt;&gt;0, (($A216/bcpe_charts!B$5)^bcpe_charts!B$7-1)/(bcpe_charts!B$7*bcpe_charts!B$6), LN($A216/bcpe_charts!B$5)/bcpe_charts!B$6)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7.8680538025430027E-2</v>
      </c>
      <c r="C216" s="1">
        <f>IFERROR(($A216^(bcpe_charts!C$7-1)*bcpe_charts!C$8*EXP(-0.5*ABS(IF(bcpe_charts!C$7&lt;&gt;0, (($A216/bcpe_charts!C$5)^bcpe_charts!C$7-1)/(bcpe_charts!C$7*bcpe_charts!C$6), LN($A216/bcpe_charts!C$5)/bcpe_charts!C$6)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7.4441128489415212E-2</v>
      </c>
      <c r="N216" s="1">
        <v>73</v>
      </c>
      <c r="O216" s="1">
        <f t="shared" si="15"/>
        <v>1.943589409688459E-6</v>
      </c>
      <c r="P216" s="1">
        <f t="shared" si="15"/>
        <v>3.1077861862228105E-6</v>
      </c>
      <c r="Q216" s="1">
        <f t="shared" si="15"/>
        <v>7.3207719264705398E-6</v>
      </c>
      <c r="R216" s="1">
        <f t="shared" si="15"/>
        <v>1.5617203865059511E-5</v>
      </c>
      <c r="S216" s="1">
        <f t="shared" si="15"/>
        <v>6.0366018891435065E-5</v>
      </c>
      <c r="T216" s="1">
        <f t="shared" si="15"/>
        <v>7.8549450057882221E-5</v>
      </c>
      <c r="U216" s="1">
        <f t="shared" si="15"/>
        <v>1.0884371378212514E-4</v>
      </c>
      <c r="V216" s="1">
        <f t="shared" si="15"/>
        <v>1.3660178774534557E-4</v>
      </c>
      <c r="W216" s="1">
        <f t="shared" si="15"/>
        <v>7.4234915279991574E-4</v>
      </c>
      <c r="X216" s="1">
        <v>73</v>
      </c>
      <c r="Y216" s="1">
        <f t="shared" si="16"/>
        <v>7.2392145906454217E-5</v>
      </c>
      <c r="Z216" s="1">
        <f t="shared" si="18"/>
        <v>2.6625800083458792E-5</v>
      </c>
      <c r="AA216" s="1">
        <f t="shared" si="18"/>
        <v>1.0905653948459775E-5</v>
      </c>
      <c r="AB216" s="1">
        <f t="shared" si="18"/>
        <v>1.0672888545748386E-5</v>
      </c>
      <c r="AC216" s="1">
        <f t="shared" si="18"/>
        <v>4.3344976939113188E-5</v>
      </c>
      <c r="AD216" s="1">
        <f t="shared" si="18"/>
        <v>9.0309379383139337E-6</v>
      </c>
      <c r="AE216" s="1">
        <f t="shared" si="18"/>
        <v>1.3569489621869802E-5</v>
      </c>
      <c r="AF216" s="1">
        <f t="shared" si="18"/>
        <v>8.4619012983519124E-5</v>
      </c>
    </row>
    <row r="217" spans="1:32" x14ac:dyDescent="0.25">
      <c r="A217" s="1">
        <f t="shared" si="17"/>
        <v>20.300000000000018</v>
      </c>
      <c r="B217" s="1">
        <f>IFERROR(($A217^(bcpe_charts!B$7-1)*bcpe_charts!B$8*EXP(-0.5*ABS(IF(bcpe_charts!B$7&lt;&gt;0, (($A217/bcpe_charts!B$5)^bcpe_charts!B$7-1)/(bcpe_charts!B$7*bcpe_charts!B$6), LN($A217/bcpe_charts!B$5)/bcpe_charts!B$6)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8.0962349780014486E-2</v>
      </c>
      <c r="C217" s="1">
        <f>IFERROR(($A217^(bcpe_charts!C$7-1)*bcpe_charts!C$8*EXP(-0.5*ABS(IF(bcpe_charts!C$7&lt;&gt;0, (($A217/bcpe_charts!C$5)^bcpe_charts!C$7-1)/(bcpe_charts!C$7*bcpe_charts!C$6), LN($A217/bcpe_charts!C$5)/bcpe_charts!C$6)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7.7034716058176508E-2</v>
      </c>
      <c r="N217" s="1">
        <v>73.5</v>
      </c>
      <c r="O217" s="1">
        <f t="shared" si="15"/>
        <v>1.8311557526316722E-6</v>
      </c>
      <c r="P217" s="1">
        <f t="shared" si="15"/>
        <v>2.9333835897732312E-6</v>
      </c>
      <c r="Q217" s="1">
        <f t="shared" si="15"/>
        <v>6.9338846661197305E-6</v>
      </c>
      <c r="R217" s="1">
        <f t="shared" si="15"/>
        <v>1.4839157641456246E-5</v>
      </c>
      <c r="S217" s="1">
        <f t="shared" si="15"/>
        <v>5.7708722906591485E-5</v>
      </c>
      <c r="T217" s="1">
        <f t="shared" si="15"/>
        <v>7.5186146175534494E-5</v>
      </c>
      <c r="U217" s="1">
        <f t="shared" si="15"/>
        <v>1.043497010639722E-4</v>
      </c>
      <c r="V217" s="1">
        <f t="shared" si="15"/>
        <v>1.3111105498818282E-4</v>
      </c>
      <c r="W217" s="1">
        <f t="shared" si="15"/>
        <v>7.1935706604716655E-4</v>
      </c>
      <c r="X217" s="1">
        <v>73.5</v>
      </c>
      <c r="Y217" s="1">
        <f t="shared" si="16"/>
        <v>7.0376394682149205E-5</v>
      </c>
      <c r="Z217" s="1">
        <f t="shared" si="18"/>
        <v>2.5674367900845847E-5</v>
      </c>
      <c r="AA217" s="1">
        <f t="shared" si="18"/>
        <v>1.0356930681335855E-5</v>
      </c>
      <c r="AB217" s="1">
        <f t="shared" si="18"/>
        <v>1.008701181265742E-5</v>
      </c>
      <c r="AC217" s="1">
        <f t="shared" si="18"/>
        <v>4.1260083490912976E-5</v>
      </c>
      <c r="AD217" s="1">
        <f t="shared" si="18"/>
        <v>8.3060532937248491E-6</v>
      </c>
      <c r="AE217" s="1">
        <f t="shared" si="18"/>
        <v>1.2484335578242755E-5</v>
      </c>
      <c r="AF217" s="1">
        <f t="shared" si="18"/>
        <v>8.0627313803606986E-5</v>
      </c>
    </row>
    <row r="218" spans="1:32" x14ac:dyDescent="0.25">
      <c r="A218" s="1">
        <f t="shared" si="17"/>
        <v>20.40000000000002</v>
      </c>
      <c r="B218" s="1">
        <f>IFERROR(($A218^(bcpe_charts!B$7-1)*bcpe_charts!B$8*EXP(-0.5*ABS(IF(bcpe_charts!B$7&lt;&gt;0, (($A218/bcpe_charts!B$5)^bcpe_charts!B$7-1)/(bcpe_charts!B$7*bcpe_charts!B$6), LN($A218/bcpe_charts!B$5)/bcpe_charts!B$6)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8.3144929444655222E-2</v>
      </c>
      <c r="C218" s="1">
        <f>IFERROR(($A218^(bcpe_charts!C$7-1)*bcpe_charts!C$8*EXP(-0.5*ABS(IF(bcpe_charts!C$7&lt;&gt;0, (($A218/bcpe_charts!C$5)^bcpe_charts!C$7-1)/(bcpe_charts!C$7*bcpe_charts!C$6), LN($A218/bcpe_charts!C$5)/bcpe_charts!C$6)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7.9516343979370602E-2</v>
      </c>
      <c r="N218" s="1">
        <v>74</v>
      </c>
      <c r="O218" s="1">
        <f t="shared" si="15"/>
        <v>1.7264089137640563E-6</v>
      </c>
      <c r="P218" s="1">
        <f t="shared" si="15"/>
        <v>2.770593030967817E-6</v>
      </c>
      <c r="Q218" s="1">
        <f t="shared" si="15"/>
        <v>6.5714465739353181E-6</v>
      </c>
      <c r="R218" s="1">
        <f t="shared" si="15"/>
        <v>1.4107826262592987E-5</v>
      </c>
      <c r="S218" s="1">
        <f t="shared" si="15"/>
        <v>5.5194777533814799E-5</v>
      </c>
      <c r="T218" s="1">
        <f t="shared" si="15"/>
        <v>7.1999994344662923E-5</v>
      </c>
      <c r="U218" s="1">
        <f t="shared" si="15"/>
        <v>1.0008508653398679E-4</v>
      </c>
      <c r="V218" s="1">
        <f t="shared" si="15"/>
        <v>1.2589418497544778E-4</v>
      </c>
      <c r="W218" s="1">
        <f t="shared" si="15"/>
        <v>6.9728073018304228E-4</v>
      </c>
      <c r="X218" s="1">
        <v>74</v>
      </c>
      <c r="Y218" s="1">
        <f t="shared" si="16"/>
        <v>6.843527510748698E-5</v>
      </c>
      <c r="Z218" s="1">
        <f t="shared" si="18"/>
        <v>2.4767434554228618E-5</v>
      </c>
      <c r="AA218" s="1">
        <f t="shared" si="18"/>
        <v>9.8413301159579436E-6</v>
      </c>
      <c r="AB218" s="1">
        <f t="shared" si="18"/>
        <v>9.5392796765976527E-6</v>
      </c>
      <c r="AC218" s="1">
        <f t="shared" si="18"/>
        <v>3.9294779713970913E-5</v>
      </c>
      <c r="AD218" s="1">
        <f t="shared" si="18"/>
        <v>7.6440534460455984E-6</v>
      </c>
      <c r="AE218" s="1">
        <f t="shared" si="18"/>
        <v>1.1493111528602056E-5</v>
      </c>
      <c r="AF218" s="1">
        <f t="shared" si="18"/>
        <v>7.6861400014144335E-5</v>
      </c>
    </row>
    <row r="219" spans="1:32" x14ac:dyDescent="0.25">
      <c r="A219" s="1">
        <f t="shared" si="17"/>
        <v>20.500000000000021</v>
      </c>
      <c r="B219" s="1">
        <f>IFERROR(($A219^(bcpe_charts!B$7-1)*bcpe_charts!B$8*EXP(-0.5*ABS(IF(bcpe_charts!B$7&lt;&gt;0, (($A219/bcpe_charts!B$5)^bcpe_charts!B$7-1)/(bcpe_charts!B$7*bcpe_charts!B$6), LN($A219/bcpe_charts!B$5)/bcpe_charts!B$6)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8.5223129164020986E-2</v>
      </c>
      <c r="C219" s="1">
        <f>IFERROR(($A219^(bcpe_charts!C$7-1)*bcpe_charts!C$8*EXP(-0.5*ABS(IF(bcpe_charts!C$7&lt;&gt;0, (($A219/bcpe_charts!C$5)^bcpe_charts!C$7-1)/(bcpe_charts!C$7*bcpe_charts!C$6), LN($A219/bcpe_charts!C$5)/bcpe_charts!C$6)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8.1878787646140649E-2</v>
      </c>
      <c r="N219" s="1">
        <v>74.5</v>
      </c>
      <c r="O219" s="1">
        <f t="shared" si="15"/>
        <v>1.6287509278461975E-6</v>
      </c>
      <c r="P219" s="1">
        <f t="shared" si="15"/>
        <v>2.6185326669096017E-6</v>
      </c>
      <c r="Q219" s="1">
        <f t="shared" si="15"/>
        <v>6.2316869444149242E-6</v>
      </c>
      <c r="R219" s="1">
        <f t="shared" si="15"/>
        <v>1.3419980141893096E-5</v>
      </c>
      <c r="S219" s="1">
        <f t="shared" si="15"/>
        <v>5.2815190652512862E-5</v>
      </c>
      <c r="T219" s="1">
        <f t="shared" si="15"/>
        <v>6.8980120910993179E-5</v>
      </c>
      <c r="U219" s="1">
        <f t="shared" si="15"/>
        <v>9.603618558287116E-5</v>
      </c>
      <c r="V219" s="1">
        <f t="shared" si="15"/>
        <v>1.2093518097204301E-4</v>
      </c>
      <c r="W219" s="1">
        <f t="shared" si="15"/>
        <v>6.760765810813116E-4</v>
      </c>
      <c r="X219" s="1">
        <v>74.5</v>
      </c>
      <c r="Y219" s="1">
        <f t="shared" si="16"/>
        <v>6.6565335621650165E-5</v>
      </c>
      <c r="Z219" s="1">
        <f t="shared" si="18"/>
        <v>2.3902474482010444E-5</v>
      </c>
      <c r="AA219" s="1">
        <f t="shared" si="18"/>
        <v>9.3565547007901986E-6</v>
      </c>
      <c r="AB219" s="1">
        <f t="shared" si="18"/>
        <v>9.0268631498244976E-6</v>
      </c>
      <c r="AC219" s="1">
        <f t="shared" si="18"/>
        <v>3.7441214081880942E-5</v>
      </c>
      <c r="AD219" s="1">
        <f t="shared" si="18"/>
        <v>7.0391179065700977E-6</v>
      </c>
      <c r="AE219" s="1">
        <f t="shared" si="18"/>
        <v>1.0587147504381592E-5</v>
      </c>
      <c r="AF219" s="1">
        <f t="shared" si="18"/>
        <v>7.3306648901368801E-5</v>
      </c>
    </row>
    <row r="220" spans="1:32" x14ac:dyDescent="0.25">
      <c r="A220" s="1">
        <f t="shared" si="17"/>
        <v>20.600000000000023</v>
      </c>
      <c r="B220" s="1">
        <f>IFERROR(($A220^(bcpe_charts!B$7-1)*bcpe_charts!B$8*EXP(-0.5*ABS(IF(bcpe_charts!B$7&lt;&gt;0, (($A220/bcpe_charts!B$5)^bcpe_charts!B$7-1)/(bcpe_charts!B$7*bcpe_charts!B$6), LN($A220/bcpe_charts!B$5)/bcpe_charts!B$6)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8.7192532174381415E-2</v>
      </c>
      <c r="C220" s="1">
        <f>IFERROR(($A220^(bcpe_charts!C$7-1)*bcpe_charts!C$8*EXP(-0.5*ABS(IF(bcpe_charts!C$7&lt;&gt;0, (($A220/bcpe_charts!C$5)^bcpe_charts!C$7-1)/(bcpe_charts!C$7*bcpe_charts!C$6), LN($A220/bcpe_charts!C$5)/bcpe_charts!C$6)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8.4115936815717843E-2</v>
      </c>
      <c r="N220" s="1">
        <v>75</v>
      </c>
      <c r="O220" s="1">
        <f t="shared" si="15"/>
        <v>1.5376355263594262E-6</v>
      </c>
      <c r="P220" s="1">
        <f t="shared" si="15"/>
        <v>2.4763952048202884E-6</v>
      </c>
      <c r="Q220" s="1">
        <f t="shared" si="15"/>
        <v>5.9129782923946551E-6</v>
      </c>
      <c r="R220" s="1">
        <f t="shared" si="15"/>
        <v>1.2772639825052155E-5</v>
      </c>
      <c r="S220" s="1">
        <f t="shared" si="15"/>
        <v>5.0561606061294208E-5</v>
      </c>
      <c r="T220" s="1">
        <f t="shared" si="15"/>
        <v>6.6116405706297674E-5</v>
      </c>
      <c r="U220" s="1">
        <f t="shared" si="15"/>
        <v>9.219023683257594E-5</v>
      </c>
      <c r="V220" s="1">
        <f t="shared" si="15"/>
        <v>1.1621910432591948E-4</v>
      </c>
      <c r="W220" s="1">
        <f t="shared" si="15"/>
        <v>6.5570342759663257E-4</v>
      </c>
      <c r="X220" s="1">
        <v>75</v>
      </c>
      <c r="Y220" s="1">
        <f t="shared" si="16"/>
        <v>6.4763315653469647E-5</v>
      </c>
      <c r="Z220" s="1">
        <f t="shared" si="18"/>
        <v>2.3077128798541391E-5</v>
      </c>
      <c r="AA220" s="1">
        <f t="shared" si="18"/>
        <v>8.9004852774283365E-6</v>
      </c>
      <c r="AB220" s="1">
        <f t="shared" si="18"/>
        <v>8.5471663942636915E-6</v>
      </c>
      <c r="AC220" s="1">
        <f t="shared" si="18"/>
        <v>3.5692110272122315E-5</v>
      </c>
      <c r="AD220" s="1">
        <f t="shared" si="18"/>
        <v>6.4859952053240753E-6</v>
      </c>
      <c r="AE220" s="1">
        <f t="shared" si="18"/>
        <v>9.7586170528218469E-6</v>
      </c>
      <c r="AF220" s="1">
        <f t="shared" si="18"/>
        <v>6.994949209799086E-5</v>
      </c>
    </row>
    <row r="221" spans="1:32" x14ac:dyDescent="0.25">
      <c r="A221" s="1">
        <f t="shared" si="17"/>
        <v>20.700000000000024</v>
      </c>
      <c r="B221" s="1">
        <f>IFERROR(($A221^(bcpe_charts!B$7-1)*bcpe_charts!B$8*EXP(-0.5*ABS(IF(bcpe_charts!B$7&lt;&gt;0, (($A221/bcpe_charts!B$5)^bcpe_charts!B$7-1)/(bcpe_charts!B$7*bcpe_charts!B$6), LN($A221/bcpe_charts!B$5)/bcpe_charts!B$6)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8.9049446168255067E-2</v>
      </c>
      <c r="C221" s="1">
        <f>IFERROR(($A221^(bcpe_charts!C$7-1)*bcpe_charts!C$8*EXP(-0.5*ABS(IF(bcpe_charts!C$7&lt;&gt;0, (($A221/bcpe_charts!C$5)^bcpe_charts!C$7-1)/(bcpe_charts!C$7*bcpe_charts!C$6), LN($A221/bcpe_charts!C$5)/bcpe_charts!C$6)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8.6222781923382175E-2</v>
      </c>
      <c r="N221" s="1">
        <v>75.5</v>
      </c>
      <c r="O221" s="1">
        <f t="shared" si="15"/>
        <v>1.4525632505749132E-6</v>
      </c>
      <c r="P221" s="1">
        <f t="shared" si="15"/>
        <v>2.3434410027145703E-6</v>
      </c>
      <c r="Q221" s="1">
        <f t="shared" si="15"/>
        <v>5.6138236427063843E-6</v>
      </c>
      <c r="R221" s="1">
        <f t="shared" si="15"/>
        <v>1.216305468779492E-5</v>
      </c>
      <c r="S221" s="1">
        <f t="shared" si="15"/>
        <v>4.8426253819310696E-5</v>
      </c>
      <c r="T221" s="1">
        <f t="shared" si="15"/>
        <v>6.3399424344838897E-5</v>
      </c>
      <c r="U221" s="1">
        <f t="shared" si="15"/>
        <v>8.8535333225540401E-5</v>
      </c>
      <c r="V221" s="1">
        <f t="shared" si="15"/>
        <v>1.1173199697949996E-4</v>
      </c>
      <c r="W221" s="1">
        <f t="shared" si="15"/>
        <v>6.361223076877515E-4</v>
      </c>
      <c r="X221" s="1">
        <v>75.5</v>
      </c>
      <c r="Y221" s="1">
        <f t="shared" si="16"/>
        <v>6.3026133363079046E-5</v>
      </c>
      <c r="Z221" s="1">
        <f t="shared" si="18"/>
        <v>2.2289192848645306E-5</v>
      </c>
      <c r="AA221" s="1">
        <f t="shared" si="18"/>
        <v>8.4711658518895991E-6</v>
      </c>
      <c r="AB221" s="1">
        <f t="shared" si="18"/>
        <v>8.0978057311342314E-6</v>
      </c>
      <c r="AC221" s="1">
        <f t="shared" si="18"/>
        <v>3.4040720967816873E-5</v>
      </c>
      <c r="AD221" s="1">
        <f t="shared" si="18"/>
        <v>5.9799446279785275E-6</v>
      </c>
      <c r="AE221" s="1">
        <f t="shared" si="18"/>
        <v>9.0004515759398278E-6</v>
      </c>
      <c r="AF221" s="1">
        <f t="shared" si="18"/>
        <v>6.6777332572021572E-5</v>
      </c>
    </row>
    <row r="222" spans="1:32" x14ac:dyDescent="0.25">
      <c r="A222" s="1">
        <f t="shared" si="17"/>
        <v>20.800000000000026</v>
      </c>
      <c r="B222" s="1">
        <f>IFERROR(($A222^(bcpe_charts!B$7-1)*bcpe_charts!B$8*EXP(-0.5*ABS(IF(bcpe_charts!B$7&lt;&gt;0, (($A222/bcpe_charts!B$5)^bcpe_charts!B$7-1)/(bcpe_charts!B$7*bcpe_charts!B$6), LN($A222/bcpe_charts!B$5)/bcpe_charts!B$6)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9.0790890202454635E-2</v>
      </c>
      <c r="C222" s="1">
        <f>IFERROR(($A222^(bcpe_charts!C$7-1)*bcpe_charts!C$8*EXP(-0.5*ABS(IF(bcpe_charts!C$7&lt;&gt;0, (($A222/bcpe_charts!C$5)^bcpe_charts!C$7-1)/(bcpe_charts!C$7*bcpe_charts!C$6), LN($A222/bcpe_charts!C$5)/bcpe_charts!C$6)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8.8195387856078181E-2</v>
      </c>
      <c r="N222" s="1">
        <v>76</v>
      </c>
      <c r="O222" s="1">
        <f t="shared" si="15"/>
        <v>1.3730770636954295E-6</v>
      </c>
      <c r="P222" s="1">
        <f t="shared" si="15"/>
        <v>2.2189918604693426E-6</v>
      </c>
      <c r="Q222" s="1">
        <f t="shared" si="15"/>
        <v>5.3328450415140213E-6</v>
      </c>
      <c r="R222" s="1">
        <f t="shared" si="15"/>
        <v>1.1588683601430623E-5</v>
      </c>
      <c r="S222" s="1">
        <f t="shared" si="15"/>
        <v>4.6401904805118218E-5</v>
      </c>
      <c r="T222" s="1">
        <f t="shared" si="15"/>
        <v>6.0820395328370161E-5</v>
      </c>
      <c r="U222" s="1">
        <f t="shared" si="15"/>
        <v>8.5060358714129312E-5</v>
      </c>
      <c r="V222" s="1">
        <f t="shared" si="15"/>
        <v>1.0746081016211717E-4</v>
      </c>
      <c r="W222" s="1">
        <f t="shared" si="15"/>
        <v>6.1729635404619333E-4</v>
      </c>
      <c r="X222" s="1">
        <v>76</v>
      </c>
      <c r="Y222" s="1">
        <f t="shared" si="16"/>
        <v>6.1350874275443721E-5</v>
      </c>
      <c r="Z222" s="1">
        <f t="shared" si="18"/>
        <v>2.1536604793678892E-5</v>
      </c>
      <c r="AA222" s="1">
        <f t="shared" si="18"/>
        <v>8.0667897764392753E-6</v>
      </c>
      <c r="AB222" s="1">
        <f t="shared" si="18"/>
        <v>7.676590688949892E-6</v>
      </c>
      <c r="AC222" s="1">
        <f t="shared" si="18"/>
        <v>3.2480785674063766E-5</v>
      </c>
      <c r="AD222" s="1">
        <f t="shared" si="18"/>
        <v>5.5166841547398527E-6</v>
      </c>
      <c r="AE222" s="1">
        <f t="shared" si="18"/>
        <v>8.3062636688387002E-6</v>
      </c>
      <c r="AF222" s="1">
        <f t="shared" si="18"/>
        <v>6.3778468648255062E-5</v>
      </c>
    </row>
    <row r="223" spans="1:32" x14ac:dyDescent="0.25">
      <c r="A223" s="1">
        <f t="shared" si="17"/>
        <v>20.900000000000027</v>
      </c>
      <c r="B223" s="1">
        <f>IFERROR(($A223^(bcpe_charts!B$7-1)*bcpe_charts!B$8*EXP(-0.5*ABS(IF(bcpe_charts!B$7&lt;&gt;0, (($A223/bcpe_charts!B$5)^bcpe_charts!B$7-1)/(bcpe_charts!B$7*bcpe_charts!B$6), LN($A223/bcpe_charts!B$5)/bcpe_charts!B$6)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9.2414575885907152E-2</v>
      </c>
      <c r="C223" s="1">
        <f>IFERROR(($A223^(bcpe_charts!C$7-1)*bcpe_charts!C$8*EXP(-0.5*ABS(IF(bcpe_charts!C$7&lt;&gt;0, (($A223/bcpe_charts!C$5)^bcpe_charts!C$7-1)/(bcpe_charts!C$7*bcpe_charts!C$6), LN($A223/bcpe_charts!C$5)/bcpe_charts!C$6)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9.0030856910904108E-2</v>
      </c>
      <c r="N223" s="1">
        <v>76.5</v>
      </c>
      <c r="O223" s="1">
        <f t="shared" si="15"/>
        <v>1.2987584075203751E-6</v>
      </c>
      <c r="P223" s="1">
        <f t="shared" si="15"/>
        <v>2.1024254272992542E-6</v>
      </c>
      <c r="Q223" s="1">
        <f t="shared" si="15"/>
        <v>5.0687731634233918E-6</v>
      </c>
      <c r="R223" s="1">
        <f t="shared" si="15"/>
        <v>1.1047177371107628E-5</v>
      </c>
      <c r="S223" s="1">
        <f t="shared" si="15"/>
        <v>4.4481829108020002E-5</v>
      </c>
      <c r="T223" s="1">
        <f t="shared" si="15"/>
        <v>5.837113152888525E-5</v>
      </c>
      <c r="U223" s="1">
        <f t="shared" si="15"/>
        <v>8.1754930060876787E-5</v>
      </c>
      <c r="V223" s="1">
        <f t="shared" si="15"/>
        <v>1.0339333873327027E-4</v>
      </c>
      <c r="W223" s="1">
        <f t="shared" si="15"/>
        <v>5.9919066855824738E-4</v>
      </c>
      <c r="X223" s="1">
        <v>76.5</v>
      </c>
      <c r="Y223" s="1">
        <f t="shared" si="16"/>
        <v>5.9734780733478221E-5</v>
      </c>
      <c r="Z223" s="1">
        <f t="shared" si="18"/>
        <v>2.0817435135549172E-5</v>
      </c>
      <c r="AA223" s="1">
        <f t="shared" si="18"/>
        <v>7.685687201635359E-6</v>
      </c>
      <c r="AB223" s="1">
        <f t="shared" si="18"/>
        <v>7.2815068784849605E-6</v>
      </c>
      <c r="AC223" s="1">
        <f t="shared" si="18"/>
        <v>3.100649217528941E-5</v>
      </c>
      <c r="AD223" s="1">
        <f t="shared" si="18"/>
        <v>5.0923439196637936E-6</v>
      </c>
      <c r="AE223" s="1">
        <f t="shared" si="18"/>
        <v>7.6702784879187737E-6</v>
      </c>
      <c r="AF223" s="1">
        <f t="shared" si="18"/>
        <v>6.0942024428887766E-5</v>
      </c>
    </row>
    <row r="224" spans="1:32" x14ac:dyDescent="0.25">
      <c r="A224" s="1">
        <f t="shared" si="17"/>
        <v>21.000000000000028</v>
      </c>
      <c r="B224" s="1">
        <f>IFERROR(($A224^(bcpe_charts!B$7-1)*bcpe_charts!B$8*EXP(-0.5*ABS(IF(bcpe_charts!B$7&lt;&gt;0, (($A224/bcpe_charts!B$5)^bcpe_charts!B$7-1)/(bcpe_charts!B$7*bcpe_charts!B$6), LN($A224/bcpe_charts!B$5)/bcpe_charts!B$6)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9.3918883590403582E-2</v>
      </c>
      <c r="C224" s="1">
        <f>IFERROR(($A224^(bcpe_charts!C$7-1)*bcpe_charts!C$8*EXP(-0.5*ABS(IF(bcpe_charts!C$7&lt;&gt;0, (($A224/bcpe_charts!C$5)^bcpe_charts!C$7-1)/(bcpe_charts!C$7*bcpe_charts!C$6), LN($A224/bcpe_charts!C$5)/bcpe_charts!C$6)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9.1727282657522322E-2</v>
      </c>
      <c r="N224" s="1">
        <v>77</v>
      </c>
      <c r="O224" s="1">
        <f t="shared" si="15"/>
        <v>1.2292236554180874E-6</v>
      </c>
      <c r="P224" s="1">
        <f t="shared" si="15"/>
        <v>1.993170160076712E-6</v>
      </c>
      <c r="Q224" s="1">
        <f t="shared" si="15"/>
        <v>4.8204379022629691E-6</v>
      </c>
      <c r="R224" s="1">
        <f t="shared" ref="P224:W256" si="19">IFERROR(($N224^(R$67-1)*R$68*EXP(-0.5*ABS(IF(R$67&lt;&gt;0, (($N224/R$65)^R$67-1)/(R$67*R$66), LN($N224/R$65)/R$66)
/((2^(-2/R$68)*_xlfn.GAMMA(1/R$68))/_xlfn.GAMMA(3/R$68))^0.5)^R$68))
/(R$65^R$67*R$66*((2^(-2/R$68)*_xlfn.GAMMA(1/R$68))/_xlfn.GAMMA(3/R$68))^0.5*2^(1+1/R$68)*_xlfn.GAMMA(1/R$68)),0)</f>
        <v>1.053636277225415E-5</v>
      </c>
      <c r="S224" s="1">
        <f t="shared" si="19"/>
        <v>4.2659757904298375E-5</v>
      </c>
      <c r="T224" s="1">
        <f t="shared" si="19"/>
        <v>5.6043995659398108E-5</v>
      </c>
      <c r="U224" s="1">
        <f t="shared" si="19"/>
        <v>7.8609343305681767E-5</v>
      </c>
      <c r="V224" s="1">
        <f t="shared" si="19"/>
        <v>9.9518160694910603E-5</v>
      </c>
      <c r="W224" s="1">
        <f t="shared" si="19"/>
        <v>5.817722049780683E-4</v>
      </c>
      <c r="X224" s="1">
        <v>77</v>
      </c>
      <c r="Y224" s="1">
        <f t="shared" si="16"/>
        <v>5.8175242104903743E-5</v>
      </c>
      <c r="Z224" s="1">
        <f t="shared" si="18"/>
        <v>2.0129877094304971E-5</v>
      </c>
      <c r="AA224" s="1">
        <f t="shared" si="18"/>
        <v>7.3263136731451327E-6</v>
      </c>
      <c r="AB224" s="1">
        <f t="shared" si="18"/>
        <v>6.9107005065202727E-6</v>
      </c>
      <c r="AC224" s="1">
        <f t="shared" si="18"/>
        <v>2.9612441296956978E-5</v>
      </c>
      <c r="AD224" s="1">
        <f t="shared" si="18"/>
        <v>4.7034245856216403E-6</v>
      </c>
      <c r="AE224" s="1">
        <f t="shared" si="18"/>
        <v>7.0872722855968584E-6</v>
      </c>
      <c r="AF224" s="1">
        <f t="shared" si="18"/>
        <v>5.8257886039804286E-5</v>
      </c>
    </row>
    <row r="225" spans="1:32" x14ac:dyDescent="0.25">
      <c r="A225" s="1">
        <f t="shared" si="17"/>
        <v>21.10000000000003</v>
      </c>
      <c r="B225" s="1">
        <f>IFERROR(($A225^(bcpe_charts!B$7-1)*bcpe_charts!B$8*EXP(-0.5*ABS(IF(bcpe_charts!B$7&lt;&gt;0, (($A225/bcpe_charts!B$5)^bcpe_charts!B$7-1)/(bcpe_charts!B$7*bcpe_charts!B$6), LN($A225/bcpe_charts!B$5)/bcpe_charts!B$6)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9.5302834420757876E-2</v>
      </c>
      <c r="C225" s="1">
        <f>IFERROR(($A225^(bcpe_charts!C$7-1)*bcpe_charts!C$8*EXP(-0.5*ABS(IF(bcpe_charts!C$7&lt;&gt;0, (($A225/bcpe_charts!C$5)^bcpe_charts!C$7-1)/(bcpe_charts!C$7*bcpe_charts!C$6), LN($A225/bcpe_charts!C$5)/bcpe_charts!C$6)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9.3283696379778333E-2</v>
      </c>
      <c r="N225" s="1">
        <v>77.5</v>
      </c>
      <c r="O225" s="1">
        <f t="shared" ref="O225:O270" si="20">IFERROR(($N225^(O$67-1)*O$68*EXP(-0.5*ABS(IF(O$67&lt;&gt;0, (($N225/O$65)^O$67-1)/(O$67*O$66), LN($N225/O$65)/O$66)
/((2^(-2/O$68)*_xlfn.GAMMA(1/O$68))/_xlfn.GAMMA(3/O$68))^0.5)^O$68))
/(O$65^O$67*O$66*((2^(-2/O$68)*_xlfn.GAMMA(1/O$68))/_xlfn.GAMMA(3/O$68))^0.5*2^(1+1/O$68)*_xlfn.GAMMA(1/O$68)),0)</f>
        <v>1.1641209189472311E-6</v>
      </c>
      <c r="P225" s="1">
        <f t="shared" si="19"/>
        <v>1.8907007743482057E-6</v>
      </c>
      <c r="Q225" s="1">
        <f t="shared" si="19"/>
        <v>4.5867598456344952E-6</v>
      </c>
      <c r="R225" s="1">
        <f t="shared" si="19"/>
        <v>1.0054228028982048E-5</v>
      </c>
      <c r="S225" s="1">
        <f t="shared" si="19"/>
        <v>4.0929848504312866E-5</v>
      </c>
      <c r="T225" s="1">
        <f t="shared" si="19"/>
        <v>5.3831859379995328E-5</v>
      </c>
      <c r="U225" s="1">
        <f t="shared" si="19"/>
        <v>7.5614524497138766E-5</v>
      </c>
      <c r="V225" s="1">
        <f t="shared" si="19"/>
        <v>9.5824581434693777E-5</v>
      </c>
      <c r="W225" s="1">
        <f t="shared" si="19"/>
        <v>5.6500965923596063E-4</v>
      </c>
      <c r="X225" s="1">
        <v>77.5</v>
      </c>
      <c r="Y225" s="1">
        <f t="shared" si="16"/>
        <v>5.6669785682814912E-5</v>
      </c>
      <c r="Z225" s="1">
        <f t="shared" si="18"/>
        <v>1.9472237763140643E-5</v>
      </c>
      <c r="AA225" s="1">
        <f t="shared" si="18"/>
        <v>6.9872397610870762E-6</v>
      </c>
      <c r="AB225" s="1">
        <f t="shared" si="18"/>
        <v>6.5624643607331237E-6</v>
      </c>
      <c r="AC225" s="1">
        <f t="shared" si="18"/>
        <v>2.8293614668043377E-5</v>
      </c>
      <c r="AD225" s="1">
        <f t="shared" si="18"/>
        <v>4.3467600981238662E-6</v>
      </c>
      <c r="AE225" s="1">
        <f t="shared" si="18"/>
        <v>6.5525173425430302E-6</v>
      </c>
      <c r="AF225" s="1">
        <f t="shared" si="18"/>
        <v>5.5716643183196271E-5</v>
      </c>
    </row>
    <row r="226" spans="1:32" x14ac:dyDescent="0.25">
      <c r="A226" s="1">
        <f t="shared" si="17"/>
        <v>21.200000000000031</v>
      </c>
      <c r="B226" s="1">
        <f>IFERROR(($A226^(bcpe_charts!B$7-1)*bcpe_charts!B$8*EXP(-0.5*ABS(IF(bcpe_charts!B$7&lt;&gt;0, (($A226/bcpe_charts!B$5)^bcpe_charts!B$7-1)/(bcpe_charts!B$7*bcpe_charts!B$6), LN($A226/bcpe_charts!B$5)/bcpe_charts!B$6)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9.6566058662729701E-2</v>
      </c>
      <c r="C226" s="1">
        <f>IFERROR(($A226^(bcpe_charts!C$7-1)*bcpe_charts!C$8*EXP(-0.5*ABS(IF(bcpe_charts!C$7&lt;&gt;0, (($A226/bcpe_charts!C$5)^bcpe_charts!C$7-1)/(bcpe_charts!C$7*bcpe_charts!C$6), LN($A226/bcpe_charts!C$5)/bcpe_charts!C$6)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9.4700007697577748E-2</v>
      </c>
      <c r="N226" s="1">
        <v>78</v>
      </c>
      <c r="O226" s="1">
        <f t="shared" si="20"/>
        <v>1.1031271703496164E-6</v>
      </c>
      <c r="P226" s="1">
        <f t="shared" si="19"/>
        <v>1.7945341364265129E-6</v>
      </c>
      <c r="Q226" s="1">
        <f t="shared" si="19"/>
        <v>4.3667425441312937E-6</v>
      </c>
      <c r="R226" s="1">
        <f t="shared" si="19"/>
        <v>9.5989095944940519E-6</v>
      </c>
      <c r="S226" s="1">
        <f t="shared" si="19"/>
        <v>3.9286652286600347E-5</v>
      </c>
      <c r="T226" s="1">
        <f t="shared" si="19"/>
        <v>5.1728065719636645E-5</v>
      </c>
      <c r="U226" s="1">
        <f t="shared" si="19"/>
        <v>7.2761984322234835E-5</v>
      </c>
      <c r="V226" s="1">
        <f t="shared" si="19"/>
        <v>9.2302582301675735E-5</v>
      </c>
      <c r="W226" s="1">
        <f t="shared" si="19"/>
        <v>5.4887336684843256E-4</v>
      </c>
      <c r="X226" s="1">
        <v>78</v>
      </c>
      <c r="Y226" s="1">
        <f t="shared" si="16"/>
        <v>5.5216068225175476E-5</v>
      </c>
      <c r="Z226" s="1">
        <f t="shared" si="18"/>
        <v>1.884292997200689E-5</v>
      </c>
      <c r="AA226" s="1">
        <f t="shared" si="18"/>
        <v>6.6671416213839162E-6</v>
      </c>
      <c r="AB226" s="1">
        <f t="shared" si="18"/>
        <v>6.2352251162760388E-6</v>
      </c>
      <c r="AC226" s="1">
        <f t="shared" si="18"/>
        <v>2.704534521032811E-5</v>
      </c>
      <c r="AD226" s="1">
        <f t="shared" si="18"/>
        <v>4.0194843414057636E-6</v>
      </c>
      <c r="AE226" s="1">
        <f t="shared" si="18"/>
        <v>6.0617326124698823E-6</v>
      </c>
      <c r="AF226" s="1">
        <f t="shared" si="18"/>
        <v>5.3309535525959651E-5</v>
      </c>
    </row>
    <row r="227" spans="1:32" x14ac:dyDescent="0.25">
      <c r="A227" s="1">
        <f t="shared" si="17"/>
        <v>21.300000000000033</v>
      </c>
      <c r="B227" s="1">
        <f>IFERROR(($A227^(bcpe_charts!B$7-1)*bcpe_charts!B$8*EXP(-0.5*ABS(IF(bcpe_charts!B$7&lt;&gt;0, (($A227/bcpe_charts!B$5)^bcpe_charts!B$7-1)/(bcpe_charts!B$7*bcpe_charts!B$6), LN($A227/bcpe_charts!B$5)/bcpe_charts!B$6)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9.7708761399455446E-2</v>
      </c>
      <c r="C227" s="1">
        <f>IFERROR(($A227^(bcpe_charts!C$7-1)*bcpe_charts!C$8*EXP(-0.5*ABS(IF(bcpe_charts!C$7&lt;&gt;0, (($A227/bcpe_charts!C$5)^bcpe_charts!C$7-1)/(bcpe_charts!C$7*bcpe_charts!C$6), LN($A227/bcpe_charts!C$5)/bcpe_charts!C$6)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9.5976940872074826E-2</v>
      </c>
      <c r="N227" s="1">
        <v>78.5</v>
      </c>
      <c r="O227" s="1">
        <f t="shared" si="20"/>
        <v>1.0459456474281547E-6</v>
      </c>
      <c r="P227" s="1">
        <f t="shared" si="19"/>
        <v>1.7042255506920478E-6</v>
      </c>
      <c r="Q227" s="1">
        <f t="shared" si="19"/>
        <v>4.1594654956870306E-6</v>
      </c>
      <c r="R227" s="1">
        <f t="shared" si="19"/>
        <v>9.1686801080104865E-6</v>
      </c>
      <c r="S227" s="1">
        <f t="shared" si="19"/>
        <v>3.7725085262206978E-5</v>
      </c>
      <c r="T227" s="1">
        <f t="shared" si="19"/>
        <v>4.9726394524144912E-5</v>
      </c>
      <c r="U227" s="1">
        <f t="shared" si="19"/>
        <v>7.0043776302087588E-5</v>
      </c>
      <c r="V227" s="1">
        <f t="shared" si="19"/>
        <v>8.8942773151723934E-5</v>
      </c>
      <c r="W227" s="1">
        <f t="shared" si="19"/>
        <v>5.3333520693607962E-4</v>
      </c>
      <c r="X227" s="1">
        <v>78.5</v>
      </c>
      <c r="Y227" s="1">
        <f t="shared" si="16"/>
        <v>5.3811868083229469E-5</v>
      </c>
      <c r="Z227" s="1">
        <f t="shared" si="18"/>
        <v>1.8240464797627519E-5</v>
      </c>
      <c r="AA227" s="1">
        <f t="shared" si="18"/>
        <v>6.364792399046534E-6</v>
      </c>
      <c r="AB227" s="1">
        <f t="shared" si="18"/>
        <v>5.9275318306974233E-6</v>
      </c>
      <c r="AC227" s="1">
        <f t="shared" si="18"/>
        <v>2.5863290107127224E-5</v>
      </c>
      <c r="AD227" s="1">
        <f t="shared" si="18"/>
        <v>3.7190012734929572E-6</v>
      </c>
      <c r="AE227" s="1">
        <f t="shared" si="18"/>
        <v>5.6110394692880565E-6</v>
      </c>
      <c r="AF227" s="1">
        <f t="shared" si="18"/>
        <v>5.1028403497339497E-5</v>
      </c>
    </row>
    <row r="228" spans="1:32" x14ac:dyDescent="0.25">
      <c r="A228" s="1">
        <f t="shared" si="17"/>
        <v>21.400000000000034</v>
      </c>
      <c r="B228" s="1">
        <f>IFERROR(($A228^(bcpe_charts!B$7-1)*bcpe_charts!B$8*EXP(-0.5*ABS(IF(bcpe_charts!B$7&lt;&gt;0, (($A228/bcpe_charts!B$5)^bcpe_charts!B$7-1)/(bcpe_charts!B$7*bcpe_charts!B$6), LN($A228/bcpe_charts!B$5)/bcpe_charts!B$6)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9.8731685951920806E-2</v>
      </c>
      <c r="C228" s="1">
        <f>IFERROR(($A228^(bcpe_charts!C$7-1)*bcpe_charts!C$8*EXP(-0.5*ABS(IF(bcpe_charts!C$7&lt;&gt;0, (($A228/bcpe_charts!C$5)^bcpe_charts!C$7-1)/(bcpe_charts!C$7*bcpe_charts!C$6), LN($A228/bcpe_charts!C$5)/bcpe_charts!C$6)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9.7115968181775397E-2</v>
      </c>
      <c r="N228" s="1">
        <v>79</v>
      </c>
      <c r="O228" s="1">
        <f t="shared" si="20"/>
        <v>9.9230351109922243E-7</v>
      </c>
      <c r="P228" s="1">
        <f t="shared" si="19"/>
        <v>1.6193654013121637E-6</v>
      </c>
      <c r="Q228" s="1">
        <f t="shared" si="19"/>
        <v>3.9640777739963357E-6</v>
      </c>
      <c r="R228" s="1">
        <f t="shared" si="19"/>
        <v>8.7619374156174961E-6</v>
      </c>
      <c r="S228" s="1">
        <f t="shared" si="19"/>
        <v>3.6240401036841843E-5</v>
      </c>
      <c r="T228" s="1">
        <f t="shared" si="19"/>
        <v>4.7821030667780369E-5</v>
      </c>
      <c r="U228" s="1">
        <f t="shared" si="19"/>
        <v>6.7452458251619204E-5</v>
      </c>
      <c r="V228" s="1">
        <f t="shared" si="19"/>
        <v>8.5736348532282076E-5</v>
      </c>
      <c r="W228" s="1">
        <f t="shared" si="19"/>
        <v>5.1836851239163027E-4</v>
      </c>
      <c r="X228" s="1">
        <v>79</v>
      </c>
      <c r="Y228" s="1">
        <f t="shared" si="16"/>
        <v>5.2455077873111258E-5</v>
      </c>
      <c r="Z228" s="1">
        <f t="shared" si="18"/>
        <v>1.7663444663631549E-5</v>
      </c>
      <c r="AA228" s="1">
        <f t="shared" si="18"/>
        <v>6.0790543925937884E-6</v>
      </c>
      <c r="AB228" s="1">
        <f t="shared" si="18"/>
        <v>5.6380455081340671E-6</v>
      </c>
      <c r="AC228" s="1">
        <f t="shared" si="18"/>
        <v>2.4743406027967643E-5</v>
      </c>
      <c r="AD228" s="1">
        <f t="shared" si="18"/>
        <v>3.4429581641939326E-6</v>
      </c>
      <c r="AE228" s="1">
        <f t="shared" si="18"/>
        <v>5.1969220129797113E-6</v>
      </c>
      <c r="AF228" s="1">
        <f t="shared" si="18"/>
        <v>4.8865643108992343E-5</v>
      </c>
    </row>
    <row r="229" spans="1:32" x14ac:dyDescent="0.25">
      <c r="A229" s="1">
        <f t="shared" si="17"/>
        <v>21.500000000000036</v>
      </c>
      <c r="B229" s="1">
        <f>IFERROR(($A229^(bcpe_charts!B$7-1)*bcpe_charts!B$8*EXP(-0.5*ABS(IF(bcpe_charts!B$7&lt;&gt;0, (($A229/bcpe_charts!B$5)^bcpe_charts!B$7-1)/(bcpe_charts!B$7*bcpe_charts!B$6), LN($A229/bcpe_charts!B$5)/bcpe_charts!B$6)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9.9636075757995546E-2</v>
      </c>
      <c r="C229" s="1">
        <f>IFERROR(($A229^(bcpe_charts!C$7-1)*bcpe_charts!C$8*EXP(-0.5*ABS(IF(bcpe_charts!C$7&lt;&gt;0, (($A229/bcpe_charts!C$5)^bcpe_charts!C$7-1)/(bcpe_charts!C$7*bcpe_charts!C$6), LN($A229/bcpe_charts!C$5)/bcpe_charts!C$6)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9.8119241629883655E-2</v>
      </c>
      <c r="N229" s="1">
        <v>79.5</v>
      </c>
      <c r="O229" s="1">
        <f t="shared" si="20"/>
        <v>9.4194972923484646E-7</v>
      </c>
      <c r="P229" s="1">
        <f t="shared" si="19"/>
        <v>1.5395761120687797E-6</v>
      </c>
      <c r="Q229" s="1">
        <f t="shared" si="19"/>
        <v>3.7797922374710328E-6</v>
      </c>
      <c r="R229" s="1">
        <f t="shared" si="19"/>
        <v>8.3771945539308842E-6</v>
      </c>
      <c r="S229" s="1">
        <f t="shared" si="19"/>
        <v>3.4828165960345333E-5</v>
      </c>
      <c r="T229" s="1">
        <f t="shared" si="19"/>
        <v>4.6006534790115539E-5</v>
      </c>
      <c r="U229" s="1">
        <f t="shared" si="19"/>
        <v>6.4981056728359525E-5</v>
      </c>
      <c r="V229" s="1">
        <f t="shared" si="19"/>
        <v>8.267504720546655E-5</v>
      </c>
      <c r="W229" s="1">
        <f t="shared" si="19"/>
        <v>5.0394798577405183E-4</v>
      </c>
      <c r="X229" s="1">
        <v>79.5</v>
      </c>
      <c r="Y229" s="1">
        <f t="shared" si="16"/>
        <v>5.114369764884731E-5</v>
      </c>
      <c r="Z229" s="1">
        <f t="shared" si="18"/>
        <v>1.7110556979829168E-5</v>
      </c>
      <c r="AA229" s="1">
        <f t="shared" si="18"/>
        <v>5.808871907086246E-6</v>
      </c>
      <c r="AB229" s="1">
        <f t="shared" si="18"/>
        <v>5.3655296263710896E-6</v>
      </c>
      <c r="AC229" s="1">
        <f t="shared" si="18"/>
        <v>2.3681926407130837E-5</v>
      </c>
      <c r="AD229" s="1">
        <f t="shared" si="18"/>
        <v>3.189221601808868E-6</v>
      </c>
      <c r="AE229" s="1">
        <f t="shared" si="18"/>
        <v>4.8161914497460526E-6</v>
      </c>
      <c r="AF229" s="1">
        <f t="shared" si="18"/>
        <v>4.6814164446473118E-5</v>
      </c>
    </row>
    <row r="230" spans="1:32" x14ac:dyDescent="0.25">
      <c r="A230" s="1">
        <f t="shared" si="17"/>
        <v>21.600000000000037</v>
      </c>
      <c r="B230" s="1">
        <f>IFERROR(($A230^(bcpe_charts!B$7-1)*bcpe_charts!B$8*EXP(-0.5*ABS(IF(bcpe_charts!B$7&lt;&gt;0, (($A230/bcpe_charts!B$5)^bcpe_charts!B$7-1)/(bcpe_charts!B$7*bcpe_charts!B$6), LN($A230/bcpe_charts!B$5)/bcpe_charts!B$6)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0.10042363525936134</v>
      </c>
      <c r="C230" s="1">
        <f>IFERROR(($A230^(bcpe_charts!C$7-1)*bcpe_charts!C$8*EXP(-0.5*ABS(IF(bcpe_charts!C$7&lt;&gt;0, (($A230/bcpe_charts!C$5)^bcpe_charts!C$7-1)/(bcpe_charts!C$7*bcpe_charts!C$6), LN($A230/bcpe_charts!C$5)/bcpe_charts!C$6)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9.898952410914455E-2</v>
      </c>
      <c r="N230" s="1">
        <v>80</v>
      </c>
      <c r="O230" s="1">
        <f t="shared" si="20"/>
        <v>8.9465316334230636E-7</v>
      </c>
      <c r="P230" s="1">
        <f t="shared" si="19"/>
        <v>1.4645093919460272E-6</v>
      </c>
      <c r="Q230" s="1">
        <f t="shared" si="19"/>
        <v>3.605880261875954E-6</v>
      </c>
      <c r="R230" s="1">
        <f t="shared" si="19"/>
        <v>8.0130706057161515E-6</v>
      </c>
      <c r="S230" s="1">
        <f t="shared" si="19"/>
        <v>3.3484236272709656E-5</v>
      </c>
      <c r="T230" s="1">
        <f t="shared" si="19"/>
        <v>4.4277816341866592E-5</v>
      </c>
      <c r="U230" s="1">
        <f t="shared" si="19"/>
        <v>6.2623034220281204E-5</v>
      </c>
      <c r="V230" s="1">
        <f t="shared" si="19"/>
        <v>7.9751114735052543E-5</v>
      </c>
      <c r="W230" s="1">
        <f t="shared" si="19"/>
        <v>4.9004962053566484E-4</v>
      </c>
      <c r="X230" s="1">
        <v>80</v>
      </c>
      <c r="Y230" s="1">
        <f t="shared" si="16"/>
        <v>4.9875828538482281E-5</v>
      </c>
      <c r="Z230" s="1">
        <f t="shared" si="18"/>
        <v>1.6580568274430019E-5</v>
      </c>
      <c r="AA230" s="1">
        <f t="shared" si="18"/>
        <v>5.5532647306266896E-6</v>
      </c>
      <c r="AB230" s="1">
        <f t="shared" si="18"/>
        <v>5.1088415316107481E-6</v>
      </c>
      <c r="AC230" s="1">
        <f t="shared" si="18"/>
        <v>2.2675340593254648E-5</v>
      </c>
      <c r="AD230" s="1">
        <f t="shared" si="18"/>
        <v>2.9558559714290226E-6</v>
      </c>
      <c r="AE230" s="1">
        <f t="shared" si="18"/>
        <v>4.4659541146633719E-6</v>
      </c>
      <c r="AF230" s="1">
        <f t="shared" si="18"/>
        <v>4.4867353513532482E-5</v>
      </c>
    </row>
    <row r="231" spans="1:32" x14ac:dyDescent="0.25">
      <c r="A231" s="1">
        <f t="shared" si="17"/>
        <v>21.700000000000038</v>
      </c>
      <c r="B231" s="1">
        <f>IFERROR(($A231^(bcpe_charts!B$7-1)*bcpe_charts!B$8*EXP(-0.5*ABS(IF(bcpe_charts!B$7&lt;&gt;0, (($A231/bcpe_charts!B$5)^bcpe_charts!B$7-1)/(bcpe_charts!B$7*bcpe_charts!B$6), LN($A231/bcpe_charts!B$5)/bcpe_charts!B$6)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0.10109649031785152</v>
      </c>
      <c r="C231" s="1">
        <f>IFERROR(($A231^(bcpe_charts!C$7-1)*bcpe_charts!C$8*EXP(-0.5*ABS(IF(bcpe_charts!C$7&lt;&gt;0, (($A231/bcpe_charts!C$5)^bcpe_charts!C$7-1)/(bcpe_charts!C$7*bcpe_charts!C$6), LN($A231/bcpe_charts!C$5)/bcpe_charts!C$6)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9.9730121013840878E-2</v>
      </c>
      <c r="N231" s="1">
        <v>80.5</v>
      </c>
      <c r="O231" s="1">
        <f t="shared" si="20"/>
        <v>8.502008372162024E-7</v>
      </c>
      <c r="P231" s="1">
        <f t="shared" si="19"/>
        <v>1.3938437376328925E-6</v>
      </c>
      <c r="Q231" s="1">
        <f t="shared" si="19"/>
        <v>3.4416669457244222E-6</v>
      </c>
      <c r="R231" s="1">
        <f t="shared" si="19"/>
        <v>7.6682823457518033E-6</v>
      </c>
      <c r="S231" s="1">
        <f t="shared" si="19"/>
        <v>3.2204737073636845E-5</v>
      </c>
      <c r="T231" s="1">
        <f t="shared" si="19"/>
        <v>4.263010874311765E-5</v>
      </c>
      <c r="U231" s="1">
        <f t="shared" si="19"/>
        <v>6.0372258844905549E-5</v>
      </c>
      <c r="V231" s="1">
        <f t="shared" si="19"/>
        <v>7.6957268886985081E-5</v>
      </c>
      <c r="W231" s="1">
        <f t="shared" si="19"/>
        <v>4.7665062721775268E-4</v>
      </c>
      <c r="X231" s="1">
        <v>80.5</v>
      </c>
      <c r="Y231" s="1">
        <f t="shared" si="16"/>
        <v>4.8649666808273766E-5</v>
      </c>
      <c r="Z231" s="1">
        <f t="shared" si="18"/>
        <v>1.6072318777298789E-5</v>
      </c>
      <c r="AA231" s="1">
        <f t="shared" si="18"/>
        <v>5.3113221757592837E-6</v>
      </c>
      <c r="AB231" s="1">
        <f t="shared" si="18"/>
        <v>4.8669246157832861E-6</v>
      </c>
      <c r="AC231" s="1">
        <f t="shared" si="18"/>
        <v>2.1720374704508038E-5</v>
      </c>
      <c r="AD231" s="1">
        <f t="shared" si="18"/>
        <v>2.7411041405704704E-6</v>
      </c>
      <c r="AE231" s="1">
        <f t="shared" si="18"/>
        <v>4.1435827519485611E-6</v>
      </c>
      <c r="AF231" s="1">
        <f t="shared" si="18"/>
        <v>4.3019037139837073E-5</v>
      </c>
    </row>
    <row r="232" spans="1:32" x14ac:dyDescent="0.25">
      <c r="A232" s="1">
        <f t="shared" si="17"/>
        <v>21.80000000000004</v>
      </c>
      <c r="B232" s="1">
        <f>IFERROR(($A232^(bcpe_charts!B$7-1)*bcpe_charts!B$8*EXP(-0.5*ABS(IF(bcpe_charts!B$7&lt;&gt;0, (($A232/bcpe_charts!B$5)^bcpe_charts!B$7-1)/(bcpe_charts!B$7*bcpe_charts!B$6), LN($A232/bcpe_charts!B$5)/bcpe_charts!B$6)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0.1016571486336162</v>
      </c>
      <c r="C232" s="1">
        <f>IFERROR(($A232^(bcpe_charts!C$7-1)*bcpe_charts!C$8*EXP(-0.5*ABS(IF(bcpe_charts!C$7&lt;&gt;0, (($A232/bcpe_charts!C$5)^bcpe_charts!C$7-1)/(bcpe_charts!C$7*bcpe_charts!C$6), LN($A232/bcpe_charts!C$5)/bcpe_charts!C$6)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0.10034481315312702</v>
      </c>
      <c r="N232" s="1">
        <v>81</v>
      </c>
      <c r="O232" s="1">
        <f t="shared" si="20"/>
        <v>8.0839636898382868E-7</v>
      </c>
      <c r="P232" s="1">
        <f t="shared" si="19"/>
        <v>1.327282167198564E-6</v>
      </c>
      <c r="Q232" s="1">
        <f t="shared" si="19"/>
        <v>3.2865267427933349E-6</v>
      </c>
      <c r="R232" s="1">
        <f t="shared" si="19"/>
        <v>7.3416366033975727E-6</v>
      </c>
      <c r="S232" s="1">
        <f t="shared" si="19"/>
        <v>3.0986042958650286E-5</v>
      </c>
      <c r="T232" s="1">
        <f t="shared" si="19"/>
        <v>4.1058946475267788E-5</v>
      </c>
      <c r="U232" s="1">
        <f t="shared" si="19"/>
        <v>5.8222976352165131E-5</v>
      </c>
      <c r="V232" s="1">
        <f t="shared" si="19"/>
        <v>7.4286667614926653E-5</v>
      </c>
      <c r="W232" s="1">
        <f t="shared" si="19"/>
        <v>4.6372936427669547E-4</v>
      </c>
      <c r="X232" s="1">
        <v>81</v>
      </c>
      <c r="Y232" s="1">
        <f t="shared" si="16"/>
        <v>4.74634983228248E-5</v>
      </c>
      <c r="Z232" s="1">
        <f t="shared" si="18"/>
        <v>1.5584717416205454E-5</v>
      </c>
      <c r="AA232" s="1">
        <f t="shared" si="18"/>
        <v>5.0821976330755329E-6</v>
      </c>
      <c r="AB232" s="1">
        <f t="shared" si="18"/>
        <v>4.6388012001170859E-6</v>
      </c>
      <c r="AC232" s="1">
        <f t="shared" si="18"/>
        <v>2.0813974039436661E-5</v>
      </c>
      <c r="AD232" s="1">
        <f t="shared" si="18"/>
        <v>2.5433701170330889E-6</v>
      </c>
      <c r="AE232" s="1">
        <f t="shared" si="18"/>
        <v>3.8466907096396175E-6</v>
      </c>
      <c r="AF232" s="1">
        <f t="shared" si="18"/>
        <v>4.1263450689158697E-5</v>
      </c>
    </row>
    <row r="233" spans="1:32" x14ac:dyDescent="0.25">
      <c r="A233" s="1">
        <f t="shared" si="17"/>
        <v>21.900000000000041</v>
      </c>
      <c r="B233" s="1">
        <f>IFERROR(($A233^(bcpe_charts!B$7-1)*bcpe_charts!B$8*EXP(-0.5*ABS(IF(bcpe_charts!B$7&lt;&gt;0, (($A233/bcpe_charts!B$5)^bcpe_charts!B$7-1)/(bcpe_charts!B$7*bcpe_charts!B$6), LN($A233/bcpe_charts!B$5)/bcpe_charts!B$6)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0.10210846058839186</v>
      </c>
      <c r="C233" s="1">
        <f>IFERROR(($A233^(bcpe_charts!C$7-1)*bcpe_charts!C$8*EXP(-0.5*ABS(IF(bcpe_charts!C$7&lt;&gt;0, (($A233/bcpe_charts!C$5)^bcpe_charts!C$7-1)/(bcpe_charts!C$7*bcpe_charts!C$6), LN($A233/bcpe_charts!C$5)/bcpe_charts!C$6)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0.100837791688471</v>
      </c>
      <c r="N233" s="1">
        <v>81.5</v>
      </c>
      <c r="O233" s="1">
        <f t="shared" si="20"/>
        <v>7.6905854998520981E-7</v>
      </c>
      <c r="P233" s="1">
        <f t="shared" si="19"/>
        <v>1.2645501619466515E-6</v>
      </c>
      <c r="Q233" s="1">
        <f t="shared" si="19"/>
        <v>3.1398794808185721E-6</v>
      </c>
      <c r="R233" s="1">
        <f t="shared" si="19"/>
        <v>7.0320232756327552E-6</v>
      </c>
      <c r="S233" s="1">
        <f t="shared" si="19"/>
        <v>2.9824760179213005E-5</v>
      </c>
      <c r="T233" s="1">
        <f t="shared" si="19"/>
        <v>3.9560143944170352E-5</v>
      </c>
      <c r="U233" s="1">
        <f t="shared" si="19"/>
        <v>5.6169784241827603E-5</v>
      </c>
      <c r="V233" s="1">
        <f t="shared" si="19"/>
        <v>7.1732879422169415E-5</v>
      </c>
      <c r="W233" s="1">
        <f t="shared" si="19"/>
        <v>4.5126527322704918E-4</v>
      </c>
      <c r="X233" s="1">
        <v>81.5</v>
      </c>
      <c r="Y233" s="1">
        <f t="shared" si="16"/>
        <v>4.6315693371672781E-5</v>
      </c>
      <c r="Z233" s="1">
        <f t="shared" si="18"/>
        <v>1.5116737191510651E-5</v>
      </c>
      <c r="AA233" s="1">
        <f t="shared" si="18"/>
        <v>4.865103589584421E-6</v>
      </c>
      <c r="AB233" s="1">
        <f t="shared" si="18"/>
        <v>4.4235660565911231E-6</v>
      </c>
      <c r="AC233" s="1">
        <f t="shared" si="18"/>
        <v>1.9953286907614291E-5</v>
      </c>
      <c r="AD233" s="1">
        <f t="shared" si="18"/>
        <v>2.3612034697253149E-6</v>
      </c>
      <c r="AE233" s="1">
        <f t="shared" si="18"/>
        <v>3.5731087426049085E-6</v>
      </c>
      <c r="AF233" s="1">
        <f t="shared" si="18"/>
        <v>3.9595208328976015E-5</v>
      </c>
    </row>
    <row r="234" spans="1:32" x14ac:dyDescent="0.25">
      <c r="A234" s="1">
        <f t="shared" si="17"/>
        <v>22.000000000000043</v>
      </c>
      <c r="B234" s="1">
        <f>IFERROR(($A234^(bcpe_charts!B$7-1)*bcpe_charts!B$8*EXP(-0.5*ABS(IF(bcpe_charts!B$7&lt;&gt;0, (($A234/bcpe_charts!B$5)^bcpe_charts!B$7-1)/(bcpe_charts!B$7*bcpe_charts!B$6), LN($A234/bcpe_charts!B$5)/bcpe_charts!B$6)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0.10245358088907512</v>
      </c>
      <c r="C234" s="1">
        <f>IFERROR(($A234^(bcpe_charts!C$7-1)*bcpe_charts!C$8*EXP(-0.5*ABS(IF(bcpe_charts!C$7&lt;&gt;0, (($A234/bcpe_charts!C$5)^bcpe_charts!C$7-1)/(bcpe_charts!C$7*bcpe_charts!C$6), LN($A234/bcpe_charts!C$5)/bcpe_charts!C$6)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0.10121359569297453</v>
      </c>
      <c r="N234" s="1">
        <v>82</v>
      </c>
      <c r="O234" s="1">
        <f t="shared" si="20"/>
        <v>7.3202005571712028E-7</v>
      </c>
      <c r="P234" s="1">
        <f t="shared" si="19"/>
        <v>1.205393795892962E-6</v>
      </c>
      <c r="Q234" s="1">
        <f t="shared" si="19"/>
        <v>3.001186729617826E-6</v>
      </c>
      <c r="R234" s="1">
        <f t="shared" si="19"/>
        <v>6.7384089308682991E-6</v>
      </c>
      <c r="S234" s="1">
        <f t="shared" si="19"/>
        <v>2.8717710197339827E-5</v>
      </c>
      <c r="T234" s="1">
        <f t="shared" si="19"/>
        <v>3.8129775966546688E-5</v>
      </c>
      <c r="U234" s="1">
        <f t="shared" si="19"/>
        <v>5.4207607822903152E-5</v>
      </c>
      <c r="V234" s="1">
        <f t="shared" si="19"/>
        <v>6.9289855909262051E-5</v>
      </c>
      <c r="W234" s="1">
        <f t="shared" si="19"/>
        <v>4.3923881781057436E-4</v>
      </c>
      <c r="X234" s="1">
        <v>82</v>
      </c>
      <c r="Y234" s="1">
        <f t="shared" si="16"/>
        <v>4.5204701835276903E-5</v>
      </c>
      <c r="Z234" s="1">
        <f t="shared" si="18"/>
        <v>1.4667410897864462E-5</v>
      </c>
      <c r="AA234" s="1">
        <f t="shared" si="18"/>
        <v>4.6593070690999572E-6</v>
      </c>
      <c r="AB234" s="1">
        <f t="shared" si="18"/>
        <v>4.2203805059353634E-6</v>
      </c>
      <c r="AC234" s="1">
        <f t="shared" si="18"/>
        <v>1.9135649756879691E-5</v>
      </c>
      <c r="AD234" s="1">
        <f t="shared" si="18"/>
        <v>2.1932853261292421E-6</v>
      </c>
      <c r="AE234" s="1">
        <f t="shared" si="18"/>
        <v>3.3208641508187836E-6</v>
      </c>
      <c r="AF234" s="1">
        <f t="shared" si="18"/>
        <v>3.8009275644045486E-5</v>
      </c>
    </row>
    <row r="235" spans="1:32" x14ac:dyDescent="0.25">
      <c r="A235" s="1">
        <f t="shared" si="17"/>
        <v>22.100000000000044</v>
      </c>
      <c r="B235" s="1">
        <f>IFERROR(($A235^(bcpe_charts!B$7-1)*bcpe_charts!B$8*EXP(-0.5*ABS(IF(bcpe_charts!B$7&lt;&gt;0, (($A235/bcpe_charts!B$5)^bcpe_charts!B$7-1)/(bcpe_charts!B$7*bcpe_charts!B$6), LN($A235/bcpe_charts!B$5)/bcpe_charts!B$6)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0.10269593134078911</v>
      </c>
      <c r="C235" s="1">
        <f>IFERROR(($A235^(bcpe_charts!C$7-1)*bcpe_charts!C$8*EXP(-0.5*ABS(IF(bcpe_charts!C$7&lt;&gt;0, (($A235/bcpe_charts!C$5)^bcpe_charts!C$7-1)/(bcpe_charts!C$7*bcpe_charts!C$6), LN($A235/bcpe_charts!C$5)/bcpe_charts!C$6)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0.10147705281354097</v>
      </c>
      <c r="N235" s="1">
        <v>82.5</v>
      </c>
      <c r="O235" s="1">
        <f t="shared" si="20"/>
        <v>6.9712627565423224E-7</v>
      </c>
      <c r="P235" s="1">
        <f t="shared" si="19"/>
        <v>1.1495780344757895E-6</v>
      </c>
      <c r="Q235" s="1">
        <f t="shared" si="19"/>
        <v>2.8699484856221557E-6</v>
      </c>
      <c r="R235" s="1">
        <f t="shared" si="19"/>
        <v>6.4598309496877076E-6</v>
      </c>
      <c r="S235" s="1">
        <f t="shared" si="19"/>
        <v>2.7661914516965555E-5</v>
      </c>
      <c r="T235" s="1">
        <f t="shared" si="19"/>
        <v>3.676415974497078E-5</v>
      </c>
      <c r="U235" s="1">
        <f t="shared" si="19"/>
        <v>5.2331678057527299E-5</v>
      </c>
      <c r="V235" s="1">
        <f t="shared" si="19"/>
        <v>6.6951906333056894E-5</v>
      </c>
      <c r="W235" s="1">
        <f t="shared" si="19"/>
        <v>4.2763142692114653E-4</v>
      </c>
      <c r="X235" s="1">
        <v>82.5</v>
      </c>
      <c r="Y235" s="1">
        <f t="shared" si="16"/>
        <v>4.4129048665541144E-5</v>
      </c>
      <c r="Z235" s="1">
        <f t="shared" si="18"/>
        <v>1.4235827164330051E-5</v>
      </c>
      <c r="AA235" s="1">
        <f t="shared" si="18"/>
        <v>4.4641254561006108E-6</v>
      </c>
      <c r="AB235" s="1">
        <f t="shared" si="18"/>
        <v>4.0284670371171466E-6</v>
      </c>
      <c r="AC235" s="1">
        <f t="shared" si="18"/>
        <v>1.8358573485337929E-5</v>
      </c>
      <c r="AD235" s="1">
        <f t="shared" si="18"/>
        <v>2.0384157804336033E-6</v>
      </c>
      <c r="AE235" s="1">
        <f t="shared" si="18"/>
        <v>3.0881620092351479E-6</v>
      </c>
      <c r="AF235" s="1">
        <f t="shared" si="18"/>
        <v>3.6500944396064199E-5</v>
      </c>
    </row>
    <row r="236" spans="1:32" x14ac:dyDescent="0.25">
      <c r="A236" s="1">
        <f t="shared" si="17"/>
        <v>22.200000000000045</v>
      </c>
      <c r="B236" s="1">
        <f>IFERROR(($A236^(bcpe_charts!B$7-1)*bcpe_charts!B$8*EXP(-0.5*ABS(IF(bcpe_charts!B$7&lt;&gt;0, (($A236/bcpe_charts!B$5)^bcpe_charts!B$7-1)/(bcpe_charts!B$7*bcpe_charts!B$6), LN($A236/bcpe_charts!B$5)/bcpe_charts!B$6)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0.10283916503560375</v>
      </c>
      <c r="C236" s="1">
        <f>IFERROR(($A236^(bcpe_charts!C$7-1)*bcpe_charts!C$8*EXP(-0.5*ABS(IF(bcpe_charts!C$7&lt;&gt;0, (($A236/bcpe_charts!C$5)^bcpe_charts!C$7-1)/(bcpe_charts!C$7*bcpe_charts!C$6), LN($A236/bcpe_charts!C$5)/bcpe_charts!C$6)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0.10163322340954553</v>
      </c>
      <c r="N236" s="1">
        <v>83</v>
      </c>
      <c r="O236" s="1">
        <f t="shared" si="20"/>
        <v>6.6423425016406094E-7</v>
      </c>
      <c r="P236" s="1">
        <f t="shared" si="19"/>
        <v>1.0968851860304147E-6</v>
      </c>
      <c r="Q236" s="1">
        <f t="shared" si="19"/>
        <v>2.7457001431283937E-6</v>
      </c>
      <c r="R236" s="1">
        <f t="shared" si="19"/>
        <v>6.1953921539164166E-6</v>
      </c>
      <c r="S236" s="1">
        <f t="shared" si="19"/>
        <v>2.6654580684963316E-5</v>
      </c>
      <c r="T236" s="1">
        <f t="shared" si="19"/>
        <v>3.5459838208676378E-5</v>
      </c>
      <c r="U236" s="1">
        <f t="shared" si="19"/>
        <v>5.0537511045477062E-5</v>
      </c>
      <c r="V236" s="1">
        <f t="shared" si="19"/>
        <v>6.4713674017760742E-5</v>
      </c>
      <c r="W236" s="1">
        <f t="shared" si="19"/>
        <v>4.1642544103473645E-4</v>
      </c>
      <c r="X236" s="1">
        <v>83</v>
      </c>
      <c r="Y236" s="1">
        <f t="shared" si="16"/>
        <v>4.3087329658017826E-5</v>
      </c>
      <c r="Z236" s="1">
        <f t="shared" si="18"/>
        <v>1.3821126786899095E-5</v>
      </c>
      <c r="AA236" s="1">
        <f t="shared" si="18"/>
        <v>4.2789226682803741E-6</v>
      </c>
      <c r="AB236" s="1">
        <f t="shared" si="18"/>
        <v>3.8471043988498756E-6</v>
      </c>
      <c r="AC236" s="1">
        <f t="shared" si="18"/>
        <v>1.7619730836589101E-5</v>
      </c>
      <c r="AD236" s="1">
        <f t="shared" si="18"/>
        <v>1.8955025644305895E-6</v>
      </c>
      <c r="AE236" s="1">
        <f t="shared" si="18"/>
        <v>2.8733682717532788E-6</v>
      </c>
      <c r="AF236" s="1">
        <f t="shared" si="18"/>
        <v>3.5065809249259689E-5</v>
      </c>
    </row>
    <row r="237" spans="1:32" x14ac:dyDescent="0.25">
      <c r="A237" s="1">
        <f t="shared" si="17"/>
        <v>22.300000000000047</v>
      </c>
      <c r="B237" s="1">
        <f>IFERROR(($A237^(bcpe_charts!B$7-1)*bcpe_charts!B$8*EXP(-0.5*ABS(IF(bcpe_charts!B$7&lt;&gt;0, (($A237/bcpe_charts!B$5)^bcpe_charts!B$7-1)/(bcpe_charts!B$7*bcpe_charts!B$6), LN($A237/bcpe_charts!B$5)/bcpe_charts!B$6)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0.10288713220395235</v>
      </c>
      <c r="C237" s="1">
        <f>IFERROR(($A237^(bcpe_charts!C$7-1)*bcpe_charts!C$8*EXP(-0.5*ABS(IF(bcpe_charts!C$7&lt;&gt;0, (($A237/bcpe_charts!C$5)^bcpe_charts!C$7-1)/(bcpe_charts!C$7*bcpe_charts!C$6), LN($A237/bcpe_charts!C$5)/bcpe_charts!C$6)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0.10168734844472976</v>
      </c>
      <c r="N237" s="1">
        <v>83.5</v>
      </c>
      <c r="O237" s="1">
        <f t="shared" si="20"/>
        <v>6.3321170397816956E-7</v>
      </c>
      <c r="P237" s="1">
        <f t="shared" si="19"/>
        <v>1.0471134912694956E-6</v>
      </c>
      <c r="Q237" s="1">
        <f t="shared" si="19"/>
        <v>2.6280097255596602E-6</v>
      </c>
      <c r="R237" s="1">
        <f t="shared" si="19"/>
        <v>5.9442558801215721E-6</v>
      </c>
      <c r="S237" s="1">
        <f t="shared" si="19"/>
        <v>2.5693089364323798E-5</v>
      </c>
      <c r="T237" s="1">
        <f t="shared" si="19"/>
        <v>3.4213564608278017E-5</v>
      </c>
      <c r="U237" s="1">
        <f t="shared" si="19"/>
        <v>4.8820889017896561E-5</v>
      </c>
      <c r="V237" s="1">
        <f t="shared" si="19"/>
        <v>6.2570114472100302E-5</v>
      </c>
      <c r="W237" s="1">
        <f t="shared" si="19"/>
        <v>4.056040619115564E-4</v>
      </c>
      <c r="X237" s="1">
        <v>83.5</v>
      </c>
      <c r="Y237" s="1">
        <f t="shared" si="16"/>
        <v>4.2078207494767908E-5</v>
      </c>
      <c r="Z237" s="1">
        <f t="shared" si="18"/>
        <v>1.3422499329680571E-5</v>
      </c>
      <c r="AA237" s="1">
        <f t="shared" si="18"/>
        <v>4.1031056463824439E-6</v>
      </c>
      <c r="AB237" s="1">
        <f t="shared" si="18"/>
        <v>3.6756231186551849E-6</v>
      </c>
      <c r="AC237" s="1">
        <f t="shared" si="18"/>
        <v>1.6916944785929174E-5</v>
      </c>
      <c r="AD237" s="1">
        <f t="shared" si="18"/>
        <v>1.7635508493186627E-6</v>
      </c>
      <c r="AE237" s="1">
        <f t="shared" si="18"/>
        <v>2.6749945550670804E-6</v>
      </c>
      <c r="AF237" s="1">
        <f t="shared" si="18"/>
        <v>3.3699746297792991E-5</v>
      </c>
    </row>
    <row r="238" spans="1:32" x14ac:dyDescent="0.25">
      <c r="A238" s="1">
        <f t="shared" si="17"/>
        <v>22.400000000000048</v>
      </c>
      <c r="B238" s="1">
        <f>IFERROR(($A238^(bcpe_charts!B$7-1)*bcpe_charts!B$8*EXP(-0.5*ABS(IF(bcpe_charts!B$7&lt;&gt;0, (($A238/bcpe_charts!B$5)^bcpe_charts!B$7-1)/(bcpe_charts!B$7*bcpe_charts!B$6), LN($A238/bcpe_charts!B$5)/bcpe_charts!B$6)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0.10284384794150803</v>
      </c>
      <c r="C238" s="1">
        <f>IFERROR(($A238^(bcpe_charts!C$7-1)*bcpe_charts!C$8*EXP(-0.5*ABS(IF(bcpe_charts!C$7&lt;&gt;0, (($A238/bcpe_charts!C$5)^bcpe_charts!C$7-1)/(bcpe_charts!C$7*bcpe_charts!C$6), LN($A238/bcpe_charts!C$5)/bcpe_charts!C$6)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0.10164480132301031</v>
      </c>
      <c r="N238" s="1">
        <v>84</v>
      </c>
      <c r="O238" s="1">
        <f t="shared" si="20"/>
        <v>6.0393616678789973E-7</v>
      </c>
      <c r="P238" s="1">
        <f t="shared" si="19"/>
        <v>1.000075837532837E-6</v>
      </c>
      <c r="Q238" s="1">
        <f t="shared" si="19"/>
        <v>2.5164753526798349E-6</v>
      </c>
      <c r="R238" s="1">
        <f t="shared" si="19"/>
        <v>5.7056414578626844E-6</v>
      </c>
      <c r="S238" s="1">
        <f t="shared" si="19"/>
        <v>2.4774982390705826E-5</v>
      </c>
      <c r="T238" s="1">
        <f t="shared" si="19"/>
        <v>3.3022288262314521E-5</v>
      </c>
      <c r="U238" s="1">
        <f t="shared" si="19"/>
        <v>4.7177842720076873E-5</v>
      </c>
      <c r="V238" s="1">
        <f t="shared" si="19"/>
        <v>6.051647507901204E-5</v>
      </c>
      <c r="W238" s="1">
        <f t="shared" si="19"/>
        <v>3.9515130535393089E-4</v>
      </c>
      <c r="X238" s="1">
        <v>84</v>
      </c>
      <c r="Y238" s="1">
        <f t="shared" si="16"/>
        <v>4.1100408038519588E-5</v>
      </c>
      <c r="Z238" s="1">
        <f t="shared" si="18"/>
        <v>1.3039179973130606E-5</v>
      </c>
      <c r="AA238" s="1">
        <f t="shared" si="18"/>
        <v>3.9361211329346859E-6</v>
      </c>
      <c r="AB238" s="1">
        <f t="shared" si="18"/>
        <v>3.5134014094711363E-6</v>
      </c>
      <c r="AC238" s="1">
        <f t="shared" si="18"/>
        <v>1.6248177833650747E-5</v>
      </c>
      <c r="AD238" s="1">
        <f t="shared" si="18"/>
        <v>1.6416540608075084E-6</v>
      </c>
      <c r="AE238" s="1">
        <f t="shared" si="18"/>
        <v>2.4916844289315135E-6</v>
      </c>
      <c r="AF238" s="1">
        <f t="shared" si="18"/>
        <v>3.2398893245396795E-5</v>
      </c>
    </row>
    <row r="239" spans="1:32" x14ac:dyDescent="0.25">
      <c r="A239" s="1">
        <f t="shared" si="17"/>
        <v>22.50000000000005</v>
      </c>
      <c r="B239" s="1">
        <f>IFERROR(($A239^(bcpe_charts!B$7-1)*bcpe_charts!B$8*EXP(-0.5*ABS(IF(bcpe_charts!B$7&lt;&gt;0, (($A239/bcpe_charts!B$5)^bcpe_charts!B$7-1)/(bcpe_charts!B$7*bcpe_charts!B$6), LN($A239/bcpe_charts!B$5)/bcpe_charts!B$6)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0.10271346199594582</v>
      </c>
      <c r="C239" s="1">
        <f>IFERROR(($A239^(bcpe_charts!C$7-1)*bcpe_charts!C$8*EXP(-0.5*ABS(IF(bcpe_charts!C$7&lt;&gt;0, (($A239/bcpe_charts!C$5)^bcpe_charts!C$7-1)/(bcpe_charts!C$7*bcpe_charts!C$6), LN($A239/bcpe_charts!C$5)/bcpe_charts!C$6)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0.10151104378404227</v>
      </c>
      <c r="N239" s="1">
        <v>84.5</v>
      </c>
      <c r="O239" s="1">
        <f t="shared" si="20"/>
        <v>5.7629417251596125E-7</v>
      </c>
      <c r="P239" s="1">
        <f t="shared" si="19"/>
        <v>9.5559858592492976E-7</v>
      </c>
      <c r="Q239" s="1">
        <f t="shared" si="19"/>
        <v>2.4107229220860064E-6</v>
      </c>
      <c r="R239" s="1">
        <f t="shared" si="19"/>
        <v>5.4788200568034496E-6</v>
      </c>
      <c r="S239" s="1">
        <f t="shared" si="19"/>
        <v>2.3897951731444409E-5</v>
      </c>
      <c r="T239" s="1">
        <f t="shared" si="19"/>
        <v>3.188314136242189E-5</v>
      </c>
      <c r="U239" s="1">
        <f t="shared" si="19"/>
        <v>4.5604635073387669E-5</v>
      </c>
      <c r="V239" s="1">
        <f t="shared" si="19"/>
        <v>5.8548276235488587E-5</v>
      </c>
      <c r="W239" s="1">
        <f t="shared" si="19"/>
        <v>3.8505195681879208E-4</v>
      </c>
      <c r="X239" s="1">
        <v>84.5</v>
      </c>
      <c r="Y239" s="1">
        <f t="shared" si="16"/>
        <v>4.0152716860297019E-5</v>
      </c>
      <c r="Z239" s="1">
        <f t="shared" si="18"/>
        <v>1.2670446589587423E-5</v>
      </c>
      <c r="AA239" s="1">
        <f t="shared" si="18"/>
        <v>3.77745271422088E-6</v>
      </c>
      <c r="AB239" s="1">
        <f t="shared" si="18"/>
        <v>3.3598614277877184E-6</v>
      </c>
      <c r="AC239" s="1">
        <f t="shared" si="18"/>
        <v>1.5611522129150174E-5</v>
      </c>
      <c r="AD239" s="1">
        <f t="shared" si="18"/>
        <v>1.5289856025903303E-6</v>
      </c>
      <c r="AE239" s="1">
        <f t="shared" si="18"/>
        <v>2.3222010578570672E-6</v>
      </c>
      <c r="AF239" s="1">
        <f t="shared" si="18"/>
        <v>3.1159631100867384E-5</v>
      </c>
    </row>
    <row r="240" spans="1:32" x14ac:dyDescent="0.25">
      <c r="A240" s="1">
        <f t="shared" si="17"/>
        <v>22.600000000000051</v>
      </c>
      <c r="B240" s="1">
        <f>IFERROR(($A240^(bcpe_charts!B$7-1)*bcpe_charts!B$8*EXP(-0.5*ABS(IF(bcpe_charts!B$7&lt;&gt;0, (($A240/bcpe_charts!B$5)^bcpe_charts!B$7-1)/(bcpe_charts!B$7*bcpe_charts!B$6), LN($A240/bcpe_charts!B$5)/bcpe_charts!B$6)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0.10250023077703843</v>
      </c>
      <c r="C240" s="1">
        <f>IFERROR(($A240^(bcpe_charts!C$7-1)*bcpe_charts!C$8*EXP(-0.5*ABS(IF(bcpe_charts!C$7&lt;&gt;0, (($A240/bcpe_charts!C$5)^bcpe_charts!C$7-1)/(bcpe_charts!C$7*bcpe_charts!C$6), LN($A240/bcpe_charts!C$5)/bcpe_charts!C$6)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0.10129158591081587</v>
      </c>
      <c r="N240" s="1">
        <v>85</v>
      </c>
      <c r="O240" s="1">
        <f t="shared" si="20"/>
        <v>5.5018052968964568E-7</v>
      </c>
      <c r="P240" s="1">
        <f t="shared" si="19"/>
        <v>9.1352050066736885E-7</v>
      </c>
      <c r="Q240" s="1">
        <f t="shared" si="19"/>
        <v>2.3104039854312006E-6</v>
      </c>
      <c r="R240" s="1">
        <f t="shared" si="19"/>
        <v>5.2631108701993707E-6</v>
      </c>
      <c r="S240" s="1">
        <f t="shared" si="19"/>
        <v>2.3059829273231563E-5</v>
      </c>
      <c r="T240" s="1">
        <f t="shared" si="19"/>
        <v>3.0793426752032049E-5</v>
      </c>
      <c r="U240" s="1">
        <f t="shared" si="19"/>
        <v>4.4097746015778363E-5</v>
      </c>
      <c r="V240" s="1">
        <f t="shared" si="19"/>
        <v>5.6661293830406327E-5</v>
      </c>
      <c r="W240" s="1">
        <f t="shared" si="19"/>
        <v>3.7529152969781516E-4</v>
      </c>
      <c r="X240" s="1">
        <v>85</v>
      </c>
      <c r="Y240" s="1">
        <f t="shared" si="16"/>
        <v>3.9233975984082806E-5</v>
      </c>
      <c r="Z240" s="1">
        <f t="shared" si="18"/>
        <v>1.2315617028086245E-5</v>
      </c>
      <c r="AA240" s="1">
        <f t="shared" si="18"/>
        <v>3.626618102262949E-6</v>
      </c>
      <c r="AB240" s="1">
        <f t="shared" si="18"/>
        <v>3.2144658508581921E-6</v>
      </c>
      <c r="AC240" s="1">
        <f t="shared" si="18"/>
        <v>1.5005190356394894E-5</v>
      </c>
      <c r="AD240" s="1">
        <f t="shared" si="18"/>
        <v>1.424791394509957E-6</v>
      </c>
      <c r="AE240" s="1">
        <f t="shared" si="18"/>
        <v>2.1654160557032076E-6</v>
      </c>
      <c r="AF240" s="1">
        <f t="shared" si="18"/>
        <v>2.9978567264978439E-5</v>
      </c>
    </row>
    <row r="241" spans="1:32" x14ac:dyDescent="0.25">
      <c r="A241" s="1">
        <f t="shared" si="17"/>
        <v>22.700000000000053</v>
      </c>
      <c r="B241" s="1">
        <f>IFERROR(($A241^(bcpe_charts!B$7-1)*bcpe_charts!B$8*EXP(-0.5*ABS(IF(bcpe_charts!B$7&lt;&gt;0, (($A241/bcpe_charts!B$5)^bcpe_charts!B$7-1)/(bcpe_charts!B$7*bcpe_charts!B$6), LN($A241/bcpe_charts!B$5)/bcpe_charts!B$6)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0.10220849174184175</v>
      </c>
      <c r="C241" s="1">
        <f>IFERROR(($A241^(bcpe_charts!C$7-1)*bcpe_charts!C$8*EXP(-0.5*ABS(IF(bcpe_charts!C$7&lt;&gt;0, (($A241/bcpe_charts!C$5)^bcpe_charts!C$7-1)/(bcpe_charts!C$7*bcpe_charts!C$6), LN($A241/bcpe_charts!C$5)/bcpe_charts!C$6)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0.1009919502492682</v>
      </c>
      <c r="N241" s="1">
        <v>85.5</v>
      </c>
      <c r="O241" s="1">
        <f t="shared" si="20"/>
        <v>5.2549765611973198E-7</v>
      </c>
      <c r="P241" s="1">
        <f t="shared" si="19"/>
        <v>8.7369177107060062E-7</v>
      </c>
      <c r="Q241" s="1">
        <f t="shared" si="19"/>
        <v>2.2151938017363963E-6</v>
      </c>
      <c r="R241" s="1">
        <f t="shared" si="19"/>
        <v>5.0578776053367416E-6</v>
      </c>
      <c r="S241" s="1">
        <f t="shared" si="19"/>
        <v>2.2258577371153491E-5</v>
      </c>
      <c r="T241" s="1">
        <f t="shared" si="19"/>
        <v>2.9750606600816623E-5</v>
      </c>
      <c r="U241" s="1">
        <f t="shared" si="19"/>
        <v>4.2653858428740404E-5</v>
      </c>
      <c r="V241" s="1">
        <f t="shared" si="19"/>
        <v>5.4851542957470353E-5</v>
      </c>
      <c r="W241" s="1">
        <f t="shared" si="19"/>
        <v>3.6585622609130672E-4</v>
      </c>
      <c r="X241" s="1">
        <v>85.5</v>
      </c>
      <c r="Y241" s="1">
        <f t="shared" si="16"/>
        <v>3.8343080833352153E-5</v>
      </c>
      <c r="Z241" s="1">
        <f t="shared" si="18"/>
        <v>1.1974046591984005E-5</v>
      </c>
      <c r="AA241" s="1">
        <f t="shared" si="18"/>
        <v>3.4831666357816121E-6</v>
      </c>
      <c r="AB241" s="1">
        <f t="shared" si="18"/>
        <v>3.0767147437285291E-6</v>
      </c>
      <c r="AC241" s="1">
        <f t="shared" si="18"/>
        <v>1.4427507317508563E-5</v>
      </c>
      <c r="AD241" s="1">
        <f t="shared" si="18"/>
        <v>1.3283831417620904E-6</v>
      </c>
      <c r="AE241" s="1">
        <f t="shared" si="18"/>
        <v>2.020299429310401E-6</v>
      </c>
      <c r="AF241" s="1">
        <f t="shared" si="18"/>
        <v>2.8852519895254723E-5</v>
      </c>
    </row>
    <row r="242" spans="1:32" x14ac:dyDescent="0.25">
      <c r="A242" s="1">
        <f t="shared" si="17"/>
        <v>22.800000000000054</v>
      </c>
      <c r="B242" s="1">
        <f>IFERROR(($A242^(bcpe_charts!B$7-1)*bcpe_charts!B$8*EXP(-0.5*ABS(IF(bcpe_charts!B$7&lt;&gt;0, (($A242/bcpe_charts!B$5)^bcpe_charts!B$7-1)/(bcpe_charts!B$7*bcpe_charts!B$6), LN($A242/bcpe_charts!B$5)/bcpe_charts!B$6)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0.10184264030727695</v>
      </c>
      <c r="C242" s="1">
        <f>IFERROR(($A242^(bcpe_charts!C$7-1)*bcpe_charts!C$8*EXP(-0.5*ABS(IF(bcpe_charts!C$7&lt;&gt;0, (($A242/bcpe_charts!C$5)^bcpe_charts!C$7-1)/(bcpe_charts!C$7*bcpe_charts!C$6), LN($A242/bcpe_charts!C$5)/bcpe_charts!C$6)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0.10061763999891109</v>
      </c>
      <c r="N242" s="1">
        <v>86</v>
      </c>
      <c r="O242" s="1">
        <f t="shared" si="20"/>
        <v>5.0215497178286667E-7</v>
      </c>
      <c r="P242" s="1">
        <f t="shared" si="19"/>
        <v>8.3597311749212288E-7</v>
      </c>
      <c r="Q242" s="1">
        <f t="shared" si="19"/>
        <v>2.1247895518600352E-6</v>
      </c>
      <c r="R242" s="1">
        <f t="shared" si="19"/>
        <v>4.8625252542547214E-6</v>
      </c>
      <c r="S242" s="1">
        <f t="shared" si="19"/>
        <v>2.1492280097627577E-5</v>
      </c>
      <c r="T242" s="1">
        <f t="shared" si="19"/>
        <v>2.8752291903763719E-5</v>
      </c>
      <c r="U242" s="1">
        <f t="shared" si="19"/>
        <v>4.1269845066346748E-5</v>
      </c>
      <c r="V242" s="1">
        <f t="shared" si="19"/>
        <v>5.3115262768890843E-5</v>
      </c>
      <c r="W242" s="1">
        <f t="shared" si="19"/>
        <v>3.5673289991409497E-4</v>
      </c>
      <c r="X242" s="1">
        <v>86</v>
      </c>
      <c r="Y242" s="1">
        <f t="shared" si="16"/>
        <v>3.7478977365487766E-5</v>
      </c>
      <c r="Z242" s="1">
        <f t="shared" si="18"/>
        <v>1.1645125694332541E-5</v>
      </c>
      <c r="AA242" s="1">
        <f t="shared" si="18"/>
        <v>3.3466769810780218E-6</v>
      </c>
      <c r="AB242" s="1">
        <f t="shared" si="18"/>
        <v>2.9461426896882501E-6</v>
      </c>
      <c r="AC242" s="1">
        <f t="shared" si="18"/>
        <v>1.3876902156837948E-5</v>
      </c>
      <c r="AD242" s="1">
        <f t="shared" si="18"/>
        <v>1.2391322603905199E-6</v>
      </c>
      <c r="AE242" s="1">
        <f t="shared" si="18"/>
        <v>1.8859105003839723E-6</v>
      </c>
      <c r="AF242" s="1">
        <f t="shared" si="18"/>
        <v>2.7778503444890923E-5</v>
      </c>
    </row>
    <row r="243" spans="1:32" x14ac:dyDescent="0.25">
      <c r="A243" s="1">
        <f t="shared" si="17"/>
        <v>22.900000000000055</v>
      </c>
      <c r="B243" s="1">
        <f>IFERROR(($A243^(bcpe_charts!B$7-1)*bcpe_charts!B$8*EXP(-0.5*ABS(IF(bcpe_charts!B$7&lt;&gt;0, (($A243/bcpe_charts!B$5)^bcpe_charts!B$7-1)/(bcpe_charts!B$7*bcpe_charts!B$6), LN($A243/bcpe_charts!B$5)/bcpe_charts!B$6)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0.10140710945981032</v>
      </c>
      <c r="C243" s="1">
        <f>IFERROR(($A243^(bcpe_charts!C$7-1)*bcpe_charts!C$8*EXP(-0.5*ABS(IF(bcpe_charts!C$7&lt;&gt;0, (($A243/bcpe_charts!C$5)^bcpe_charts!C$7-1)/(bcpe_charts!C$7*bcpe_charts!C$6), LN($A243/bcpe_charts!C$5)/bcpe_charts!C$6)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0.10017411120394781</v>
      </c>
      <c r="N243" s="1">
        <v>86.5</v>
      </c>
      <c r="O243" s="1">
        <f t="shared" si="20"/>
        <v>4.8006834442359473E-7</v>
      </c>
      <c r="P243" s="1">
        <f t="shared" si="19"/>
        <v>8.0023497350804846E-7</v>
      </c>
      <c r="Q243" s="1">
        <f t="shared" si="19"/>
        <v>2.0389086997262308E-6</v>
      </c>
      <c r="R243" s="1">
        <f t="shared" si="19"/>
        <v>4.6764971205623297E-6</v>
      </c>
      <c r="S243" s="1">
        <f t="shared" si="19"/>
        <v>2.0759135135102949E-5</v>
      </c>
      <c r="T243" s="1">
        <f t="shared" si="19"/>
        <v>2.779623273983008E-5</v>
      </c>
      <c r="U243" s="1">
        <f t="shared" si="19"/>
        <v>3.9942756409014673E-5</v>
      </c>
      <c r="V243" s="1">
        <f t="shared" si="19"/>
        <v>5.144890238314685E-5</v>
      </c>
      <c r="W243" s="1">
        <f t="shared" si="19"/>
        <v>3.4790902218289791E-4</v>
      </c>
      <c r="X243" s="1">
        <v>86.5</v>
      </c>
      <c r="Y243" s="1">
        <f t="shared" si="16"/>
        <v>3.6640659381148723E-5</v>
      </c>
      <c r="Z243" s="1">
        <f t="shared" si="18"/>
        <v>1.1328277677218755E-5</v>
      </c>
      <c r="AA243" s="1">
        <f t="shared" si="18"/>
        <v>3.2167550155535782E-6</v>
      </c>
      <c r="AB243" s="1">
        <f t="shared" si="18"/>
        <v>2.8223161603098517E-6</v>
      </c>
      <c r="AC243" s="1">
        <f t="shared" si="18"/>
        <v>1.3351901172955994E-5</v>
      </c>
      <c r="AD243" s="1">
        <f t="shared" si="18"/>
        <v>1.1564643922607734E-6</v>
      </c>
      <c r="AE243" s="1">
        <f t="shared" si="18"/>
        <v>1.761389706500704E-6</v>
      </c>
      <c r="AF243" s="1">
        <f t="shared" si="18"/>
        <v>2.6753715281062065E-5</v>
      </c>
    </row>
    <row r="244" spans="1:32" x14ac:dyDescent="0.25">
      <c r="A244" s="1">
        <f t="shared" si="17"/>
        <v>23.000000000000057</v>
      </c>
      <c r="B244" s="1">
        <f>IFERROR(($A244^(bcpe_charts!B$7-1)*bcpe_charts!B$8*EXP(-0.5*ABS(IF(bcpe_charts!B$7&lt;&gt;0, (($A244/bcpe_charts!B$5)^bcpe_charts!B$7-1)/(bcpe_charts!B$7*bcpe_charts!B$6), LN($A244/bcpe_charts!B$5)/bcpe_charts!B$6)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0.10090635227377119</v>
      </c>
      <c r="C244" s="1">
        <f>IFERROR(($A244^(bcpe_charts!C$7-1)*bcpe_charts!C$8*EXP(-0.5*ABS(IF(bcpe_charts!C$7&lt;&gt;0, (($A244/bcpe_charts!C$5)^bcpe_charts!C$7-1)/(bcpe_charts!C$7*bcpe_charts!C$6), LN($A244/bcpe_charts!C$5)/bcpe_charts!C$6)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9.9666748856781298E-2</v>
      </c>
      <c r="N244" s="1">
        <v>87</v>
      </c>
      <c r="O244" s="1">
        <f t="shared" si="20"/>
        <v>4.5915958294425413E-7</v>
      </c>
      <c r="P244" s="1">
        <f t="shared" si="19"/>
        <v>7.6635673729396094E-7</v>
      </c>
      <c r="Q244" s="1">
        <f t="shared" si="19"/>
        <v>1.9572874872899651E-6</v>
      </c>
      <c r="R244" s="1">
        <f t="shared" si="19"/>
        <v>4.4992720803983052E-6</v>
      </c>
      <c r="S244" s="1">
        <f t="shared" si="19"/>
        <v>2.0057446261216783E-5</v>
      </c>
      <c r="T244" s="1">
        <f t="shared" si="19"/>
        <v>2.6880309230617265E-5</v>
      </c>
      <c r="U244" s="1">
        <f t="shared" si="19"/>
        <v>3.8669809371047104E-5</v>
      </c>
      <c r="V244" s="1">
        <f t="shared" si="19"/>
        <v>4.9849107767256649E-5</v>
      </c>
      <c r="W244" s="1">
        <f t="shared" si="19"/>
        <v>3.3937264834507961E-4</v>
      </c>
      <c r="X244" s="1">
        <v>87</v>
      </c>
      <c r="Y244" s="1">
        <f t="shared" si="16"/>
        <v>3.5827165996654859E-5</v>
      </c>
      <c r="Z244" s="1">
        <f t="shared" si="18"/>
        <v>1.1022956782452227E-5</v>
      </c>
      <c r="AA244" s="1">
        <f t="shared" ref="Z244:AF270" si="21">IFERROR(($N244^(AA$67-1)*AA$68*EXP(-0.5*ABS(IF(AA$67&lt;&gt;0, (($N244/AA$65)^AA$67-1)/(AA$67*AA$66), LN($N244/AA$65)/AA$66)
/((2^(-2/AA$68)*_xlfn.GAMMA(1/AA$68))/_xlfn.GAMMA(3/AA$68))^0.5)^AA$68))
/(AA$65^AA$67*AA$66*((2^(-2/AA$68)*_xlfn.GAMMA(1/AA$68))/_xlfn.GAMMA(3/AA$68))^0.5*2^(1+1/AA$68)*_xlfn.GAMMA(1/AA$68)),0)</f>
        <v>3.093031878187008E-6</v>
      </c>
      <c r="AB244" s="1">
        <f t="shared" si="21"/>
        <v>2.7048311035455754E-6</v>
      </c>
      <c r="AC244" s="1">
        <f t="shared" si="21"/>
        <v>1.2851121170658537E-5</v>
      </c>
      <c r="AD244" s="1">
        <f t="shared" si="21"/>
        <v>1.0798544497617936E-6</v>
      </c>
      <c r="AE244" s="1">
        <f t="shared" si="21"/>
        <v>1.6459511925055893E-6</v>
      </c>
      <c r="AF244" s="1">
        <f t="shared" si="21"/>
        <v>2.5775523296009457E-5</v>
      </c>
    </row>
    <row r="245" spans="1:32" x14ac:dyDescent="0.25">
      <c r="A245" s="1">
        <f t="shared" si="17"/>
        <v>23.100000000000058</v>
      </c>
      <c r="B245" s="1">
        <f>IFERROR(($A245^(bcpe_charts!B$7-1)*bcpe_charts!B$8*EXP(-0.5*ABS(IF(bcpe_charts!B$7&lt;&gt;0, (($A245/bcpe_charts!B$5)^bcpe_charts!B$7-1)/(bcpe_charts!B$7*bcpe_charts!B$6), LN($A245/bcpe_charts!B$5)/bcpe_charts!B$6)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0.10034482762914057</v>
      </c>
      <c r="C245" s="1">
        <f>IFERROR(($A245^(bcpe_charts!C$7-1)*bcpe_charts!C$8*EXP(-0.5*ABS(IF(bcpe_charts!C$7&lt;&gt;0, (($A245/bcpe_charts!C$5)^bcpe_charts!C$7-1)/(bcpe_charts!C$7*bcpe_charts!C$6), LN($A245/bcpe_charts!C$5)/bcpe_charts!C$6)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9.9100846821269836E-2</v>
      </c>
      <c r="N245" s="1">
        <v>87.5</v>
      </c>
      <c r="O245" s="1">
        <f t="shared" si="20"/>
        <v>4.3935597414393916E-7</v>
      </c>
      <c r="P245" s="1">
        <f t="shared" si="19"/>
        <v>7.3422608589921702E-7</v>
      </c>
      <c r="Q245" s="1">
        <f t="shared" si="19"/>
        <v>1.8796795514536484E-6</v>
      </c>
      <c r="R245" s="1">
        <f t="shared" si="19"/>
        <v>4.3303620575970252E-6</v>
      </c>
      <c r="S245" s="1">
        <f t="shared" si="19"/>
        <v>1.9385616379487687E-5</v>
      </c>
      <c r="T245" s="1">
        <f t="shared" si="19"/>
        <v>2.6002523144529516E-5</v>
      </c>
      <c r="U245" s="1">
        <f t="shared" si="19"/>
        <v>3.7448376796845852E-5</v>
      </c>
      <c r="V245" s="1">
        <f t="shared" si="19"/>
        <v>4.8312709520419489E-5</v>
      </c>
      <c r="W245" s="1">
        <f t="shared" si="19"/>
        <v>3.3111238751828818E-4</v>
      </c>
      <c r="X245" s="1">
        <v>87.5</v>
      </c>
      <c r="Y245" s="1">
        <f t="shared" si="16"/>
        <v>3.5037579268336759E-5</v>
      </c>
      <c r="Z245" s="1">
        <f t="shared" si="21"/>
        <v>1.0728646262037388E-5</v>
      </c>
      <c r="AA245" s="1">
        <f t="shared" si="21"/>
        <v>2.9751621727293808E-6</v>
      </c>
      <c r="AB245" s="1">
        <f t="shared" si="21"/>
        <v>2.5933107304148699E-6</v>
      </c>
      <c r="AC245" s="1">
        <f t="shared" si="21"/>
        <v>1.2373263309193773E-5</v>
      </c>
      <c r="AD245" s="1">
        <f t="shared" si="21"/>
        <v>1.0088221367767282E-6</v>
      </c>
      <c r="AE245" s="1">
        <f t="shared" si="21"/>
        <v>1.5388761128409453E-6</v>
      </c>
      <c r="AF245" s="1">
        <f t="shared" si="21"/>
        <v>2.4841454431686659E-5</v>
      </c>
    </row>
    <row r="246" spans="1:32" x14ac:dyDescent="0.25">
      <c r="A246" s="1">
        <f t="shared" si="17"/>
        <v>23.20000000000006</v>
      </c>
      <c r="B246" s="1">
        <f>IFERROR(($A246^(bcpe_charts!B$7-1)*bcpe_charts!B$8*EXP(-0.5*ABS(IF(bcpe_charts!B$7&lt;&gt;0, (($A246/bcpe_charts!B$5)^bcpe_charts!B$7-1)/(bcpe_charts!B$7*bcpe_charts!B$6), LN($A246/bcpe_charts!B$5)/bcpe_charts!B$6)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9.9726989559549853E-2</v>
      </c>
      <c r="C246" s="1">
        <f>IFERROR(($A246^(bcpe_charts!C$7-1)*bcpe_charts!C$8*EXP(-0.5*ABS(IF(bcpe_charts!C$7&lt;&gt;0, (($A246/bcpe_charts!C$5)^bcpe_charts!C$7-1)/(bcpe_charts!C$7*bcpe_charts!C$6), LN($A246/bcpe_charts!C$5)/bcpe_charts!C$6)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9.8481591493666157E-2</v>
      </c>
      <c r="N246" s="1">
        <v>88</v>
      </c>
      <c r="O246" s="1">
        <f t="shared" si="20"/>
        <v>4.2058985880834471E-7</v>
      </c>
      <c r="P246" s="1">
        <f t="shared" si="19"/>
        <v>7.0373834671520805E-7</v>
      </c>
      <c r="Q246" s="1">
        <f t="shared" si="19"/>
        <v>1.8058546522616211E-6</v>
      </c>
      <c r="R246" s="1">
        <f t="shared" si="19"/>
        <v>4.1693096949434175E-6</v>
      </c>
      <c r="S246" s="1">
        <f t="shared" si="19"/>
        <v>1.8742141052613638E-5</v>
      </c>
      <c r="T246" s="1">
        <f t="shared" si="19"/>
        <v>2.5160990096436671E-5</v>
      </c>
      <c r="U246" s="1">
        <f t="shared" si="19"/>
        <v>3.6275977686029955E-5</v>
      </c>
      <c r="V246" s="1">
        <f t="shared" si="19"/>
        <v>4.6836711491799359E-5</v>
      </c>
      <c r="W246" s="1">
        <f t="shared" si="19"/>
        <v>3.2311737351949641E-4</v>
      </c>
      <c r="X246" s="1">
        <v>88</v>
      </c>
      <c r="Y246" s="1">
        <f t="shared" si="16"/>
        <v>3.4271021958637034E-5</v>
      </c>
      <c r="Z246" s="1">
        <f t="shared" si="21"/>
        <v>1.0444856617828671E-5</v>
      </c>
      <c r="AA246" s="1">
        <f t="shared" si="21"/>
        <v>2.8628223106800986E-6</v>
      </c>
      <c r="AB246" s="1">
        <f t="shared" si="21"/>
        <v>2.4874034826714428E-6</v>
      </c>
      <c r="AC246" s="1">
        <f t="shared" si="21"/>
        <v>1.1917107406756503E-5</v>
      </c>
      <c r="AD246" s="1">
        <f t="shared" si="21"/>
        <v>9.4292789807058695E-7</v>
      </c>
      <c r="AE246" s="1">
        <f t="shared" si="21"/>
        <v>1.4395065736276194E-6</v>
      </c>
      <c r="AF246" s="1">
        <f t="shared" si="21"/>
        <v>2.3949184045485321E-5</v>
      </c>
    </row>
    <row r="247" spans="1:32" x14ac:dyDescent="0.25">
      <c r="A247" s="1">
        <f t="shared" si="17"/>
        <v>23.300000000000061</v>
      </c>
      <c r="B247" s="1">
        <f>IFERROR(($A247^(bcpe_charts!B$7-1)*bcpe_charts!B$8*EXP(-0.5*ABS(IF(bcpe_charts!B$7&lt;&gt;0, (($A247/bcpe_charts!B$5)^bcpe_charts!B$7-1)/(bcpe_charts!B$7*bcpe_charts!B$6), LN($A247/bcpe_charts!B$5)/bcpe_charts!B$6)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9.9057280904992454E-2</v>
      </c>
      <c r="C247" s="1">
        <f>IFERROR(($A247^(bcpe_charts!C$7-1)*bcpe_charts!C$8*EXP(-0.5*ABS(IF(bcpe_charts!C$7&lt;&gt;0, (($A247/bcpe_charts!C$5)^bcpe_charts!C$7-1)/(bcpe_charts!C$7*bcpe_charts!C$6), LN($A247/bcpe_charts!C$5)/bcpe_charts!C$6)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9.7814049148729099E-2</v>
      </c>
      <c r="N247" s="1">
        <v>88.5</v>
      </c>
      <c r="O247" s="1">
        <f t="shared" si="20"/>
        <v>4.0279824354676047E-7</v>
      </c>
      <c r="P247" s="1">
        <f t="shared" si="19"/>
        <v>6.7479592099071991E-7</v>
      </c>
      <c r="Q247" s="1">
        <f t="shared" si="19"/>
        <v>1.7355975026995372E-6</v>
      </c>
      <c r="R247" s="1">
        <f t="shared" si="19"/>
        <v>4.0156862050417445E-6</v>
      </c>
      <c r="S247" s="1">
        <f t="shared" si="19"/>
        <v>1.8125602499069797E-5</v>
      </c>
      <c r="T247" s="1">
        <f t="shared" si="19"/>
        <v>2.4353932297016275E-5</v>
      </c>
      <c r="U247" s="1">
        <f t="shared" si="19"/>
        <v>3.5150268092548575E-5</v>
      </c>
      <c r="V247" s="1">
        <f t="shared" si="19"/>
        <v>4.5418280170596051E-5</v>
      </c>
      <c r="W247" s="1">
        <f t="shared" si="19"/>
        <v>3.1537723757018535E-4</v>
      </c>
      <c r="X247" s="1">
        <v>88.5</v>
      </c>
      <c r="Y247" s="1">
        <f t="shared" si="16"/>
        <v>3.3526655434500725E-5</v>
      </c>
      <c r="Z247" s="1">
        <f t="shared" si="21"/>
        <v>1.01711239606424E-5</v>
      </c>
      <c r="AA247" s="1">
        <f t="shared" si="21"/>
        <v>2.7557089822812513E-6</v>
      </c>
      <c r="AB247" s="1">
        <f t="shared" si="21"/>
        <v>2.3867811655066298E-6</v>
      </c>
      <c r="AC247" s="1">
        <f t="shared" si="21"/>
        <v>1.1481506664720948E-5</v>
      </c>
      <c r="AD247" s="1">
        <f t="shared" si="21"/>
        <v>8.8176925424143449E-7</v>
      </c>
      <c r="AE247" s="1">
        <f t="shared" si="21"/>
        <v>1.3472401507069559E-6</v>
      </c>
      <c r="AF247" s="1">
        <f t="shared" si="21"/>
        <v>2.3096526050686376E-5</v>
      </c>
    </row>
    <row r="248" spans="1:32" x14ac:dyDescent="0.25">
      <c r="A248" s="1">
        <f t="shared" si="17"/>
        <v>23.400000000000063</v>
      </c>
      <c r="B248" s="1">
        <f>IFERROR(($A248^(bcpe_charts!B$7-1)*bcpe_charts!B$8*EXP(-0.5*ABS(IF(bcpe_charts!B$7&lt;&gt;0, (($A248/bcpe_charts!B$5)^bcpe_charts!B$7-1)/(bcpe_charts!B$7*bcpe_charts!B$6), LN($A248/bcpe_charts!B$5)/bcpe_charts!B$6)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9.8340132376543876E-2</v>
      </c>
      <c r="C248" s="1">
        <f>IFERROR(($A248^(bcpe_charts!C$7-1)*bcpe_charts!C$8*EXP(-0.5*ABS(IF(bcpe_charts!C$7&lt;&gt;0, (($A248/bcpe_charts!C$5)^bcpe_charts!C$7-1)/(bcpe_charts!C$7*bcpe_charts!C$6), LN($A248/bcpe_charts!C$5)/bcpe_charts!C$6)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9.710315697393665E-2</v>
      </c>
      <c r="N248" s="1">
        <v>89</v>
      </c>
      <c r="O248" s="1">
        <f t="shared" si="20"/>
        <v>3.8592244512512046E-7</v>
      </c>
      <c r="P248" s="1">
        <f t="shared" si="19"/>
        <v>6.4730775474288643E-7</v>
      </c>
      <c r="Q248" s="1">
        <f t="shared" si="19"/>
        <v>1.6687066913259948E-6</v>
      </c>
      <c r="R248" s="1">
        <f t="shared" si="19"/>
        <v>3.8690893858072214E-6</v>
      </c>
      <c r="S248" s="1">
        <f t="shared" si="19"/>
        <v>1.7534664017002941E-5</v>
      </c>
      <c r="T248" s="1">
        <f t="shared" si="19"/>
        <v>2.3579671809742062E-5</v>
      </c>
      <c r="U248" s="1">
        <f t="shared" si="19"/>
        <v>3.4069032647329313E-5</v>
      </c>
      <c r="V248" s="1">
        <f t="shared" si="19"/>
        <v>4.4054734791485994E-5</v>
      </c>
      <c r="W248" s="1">
        <f t="shared" si="19"/>
        <v>3.0788208257214502E-4</v>
      </c>
      <c r="X248" s="1">
        <v>89</v>
      </c>
      <c r="Y248" s="1">
        <f t="shared" si="16"/>
        <v>3.2803677689289923E-5</v>
      </c>
      <c r="Z248" s="1">
        <f t="shared" si="21"/>
        <v>9.9070084798958408E-6</v>
      </c>
      <c r="AA248" s="1">
        <f t="shared" si="21"/>
        <v>2.6535377448292535E-6</v>
      </c>
      <c r="AB248" s="1">
        <f t="shared" si="21"/>
        <v>2.2911372308463974E-6</v>
      </c>
      <c r="AC248" s="1">
        <f t="shared" si="21"/>
        <v>1.106538277821719E-5</v>
      </c>
      <c r="AD248" s="1">
        <f t="shared" si="21"/>
        <v>8.2497748384034371E-7</v>
      </c>
      <c r="AE248" s="1">
        <f t="shared" si="21"/>
        <v>1.2615249264512025E-6</v>
      </c>
      <c r="AF248" s="1">
        <f t="shared" si="21"/>
        <v>2.2281423770864583E-5</v>
      </c>
    </row>
    <row r="249" spans="1:32" x14ac:dyDescent="0.25">
      <c r="A249" s="1">
        <f t="shared" si="17"/>
        <v>23.500000000000064</v>
      </c>
      <c r="B249" s="1">
        <f>IFERROR(($A249^(bcpe_charts!B$7-1)*bcpe_charts!B$8*EXP(-0.5*ABS(IF(bcpe_charts!B$7&lt;&gt;0, (($A249/bcpe_charts!B$5)^bcpe_charts!B$7-1)/(bcpe_charts!B$7*bcpe_charts!B$6), LN($A249/bcpe_charts!B$5)/bcpe_charts!B$6)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9.7579968941466186E-2</v>
      </c>
      <c r="C249" s="1">
        <f>IFERROR(($A249^(bcpe_charts!C$7-1)*bcpe_charts!C$8*EXP(-0.5*ABS(IF(bcpe_charts!C$7&lt;&gt;0, (($A249/bcpe_charts!C$5)^bcpe_charts!C$7-1)/(bcpe_charts!C$7*bcpe_charts!C$6), LN($A249/bcpe_charts!C$5)/bcpe_charts!C$6)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9.6353717888565019E-2</v>
      </c>
      <c r="N249" s="1">
        <v>89.5</v>
      </c>
      <c r="O249" s="1">
        <f t="shared" si="20"/>
        <v>3.6990776436054079E-7</v>
      </c>
      <c r="P249" s="1">
        <f t="shared" si="19"/>
        <v>6.2118885285743841E-7</v>
      </c>
      <c r="Q249" s="1">
        <f t="shared" si="19"/>
        <v>1.6049936897755639E-6</v>
      </c>
      <c r="R249" s="1">
        <f t="shared" si="19"/>
        <v>3.7291417869316924E-6</v>
      </c>
      <c r="S249" s="1">
        <f t="shared" si="19"/>
        <v>1.6968064802423702E-5</v>
      </c>
      <c r="T249" s="1">
        <f t="shared" si="19"/>
        <v>2.2836624276934982E-5</v>
      </c>
      <c r="U249" s="1">
        <f t="shared" si="19"/>
        <v>3.3030176658060807E-5</v>
      </c>
      <c r="V249" s="1">
        <f t="shared" si="19"/>
        <v>4.2743538103025145E-5</v>
      </c>
      <c r="W249" s="1">
        <f t="shared" si="19"/>
        <v>3.0062245885551051E-4</v>
      </c>
      <c r="X249" s="1">
        <v>89.5</v>
      </c>
      <c r="Y249" s="1">
        <f t="shared" si="16"/>
        <v>3.2101321480101325E-5</v>
      </c>
      <c r="Z249" s="1">
        <f t="shared" si="21"/>
        <v>9.65209301557114E-6</v>
      </c>
      <c r="AA249" s="1">
        <f t="shared" si="21"/>
        <v>2.5560417185620869E-6</v>
      </c>
      <c r="AB249" s="1">
        <f t="shared" si="21"/>
        <v>2.200185198149157E-6</v>
      </c>
      <c r="AC249" s="1">
        <f t="shared" si="21"/>
        <v>1.0667721402497353E-5</v>
      </c>
      <c r="AD249" s="1">
        <f t="shared" si="21"/>
        <v>7.7221461824368924E-7</v>
      </c>
      <c r="AE249" s="1">
        <f t="shared" si="21"/>
        <v>1.1818549940442228E-6</v>
      </c>
      <c r="AF249" s="1">
        <f t="shared" si="21"/>
        <v>2.1501941452558818E-5</v>
      </c>
    </row>
    <row r="250" spans="1:32" x14ac:dyDescent="0.25">
      <c r="A250" s="1">
        <f t="shared" si="17"/>
        <v>23.600000000000065</v>
      </c>
      <c r="B250" s="1">
        <f>IFERROR(($A250^(bcpe_charts!B$7-1)*bcpe_charts!B$8*EXP(-0.5*ABS(IF(bcpe_charts!B$7&lt;&gt;0, (($A250/bcpe_charts!B$5)^bcpe_charts!B$7-1)/(bcpe_charts!B$7*bcpe_charts!B$6), LN($A250/bcpe_charts!B$5)/bcpe_charts!B$6)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9.6781227016160432E-2</v>
      </c>
      <c r="C250" s="1">
        <f>IFERROR(($A250^(bcpe_charts!C$7-1)*bcpe_charts!C$8*EXP(-0.5*ABS(IF(bcpe_charts!C$7&lt;&gt;0, (($A250/bcpe_charts!C$5)^bcpe_charts!C$7-1)/(bcpe_charts!C$7*bcpe_charts!C$6), LN($A250/bcpe_charts!C$5)/bcpe_charts!C$6)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9.5570399399727626E-2</v>
      </c>
      <c r="N250" s="1">
        <v>90</v>
      </c>
      <c r="O250" s="1">
        <f t="shared" si="20"/>
        <v>3.5470318692613067E-7</v>
      </c>
      <c r="P250" s="1">
        <f t="shared" si="19"/>
        <v>5.9635983257119053E-7</v>
      </c>
      <c r="Q250" s="1">
        <f t="shared" si="19"/>
        <v>1.5442819379035491E-6</v>
      </c>
      <c r="R250" s="1">
        <f t="shared" si="19"/>
        <v>3.595489014887333E-6</v>
      </c>
      <c r="S250" s="1">
        <f t="shared" si="19"/>
        <v>1.6424615131435637E-5</v>
      </c>
      <c r="T250" s="1">
        <f t="shared" si="19"/>
        <v>2.2123293079446452E-5</v>
      </c>
      <c r="U250" s="1">
        <f t="shared" si="19"/>
        <v>3.2031718743417476E-5</v>
      </c>
      <c r="V250" s="1">
        <f t="shared" si="19"/>
        <v>4.1482287750729264E-5</v>
      </c>
      <c r="W250" s="1">
        <f t="shared" si="19"/>
        <v>2.9358934130721792E-4</v>
      </c>
      <c r="X250" s="1">
        <v>90</v>
      </c>
      <c r="Y250" s="1">
        <f t="shared" si="16"/>
        <v>3.141885257295086E-5</v>
      </c>
      <c r="Z250" s="1">
        <f t="shared" si="21"/>
        <v>9.4059817249643889E-6</v>
      </c>
      <c r="AA250" s="1">
        <f t="shared" si="21"/>
        <v>2.4629703812481582E-6</v>
      </c>
      <c r="AB250" s="1">
        <f t="shared" si="21"/>
        <v>2.1136572008289915E-6</v>
      </c>
      <c r="AC250" s="1">
        <f t="shared" si="21"/>
        <v>1.0287567947125268E-5</v>
      </c>
      <c r="AD250" s="1">
        <f t="shared" si="21"/>
        <v>7.2317071841298944E-7</v>
      </c>
      <c r="AE250" s="1">
        <f t="shared" si="21"/>
        <v>1.10776638320274E-6</v>
      </c>
      <c r="AF250" s="1">
        <f t="shared" si="21"/>
        <v>2.0756256385153043E-5</v>
      </c>
    </row>
    <row r="251" spans="1:32" x14ac:dyDescent="0.25">
      <c r="A251" s="1">
        <f t="shared" si="17"/>
        <v>23.700000000000067</v>
      </c>
      <c r="B251" s="1">
        <f>IFERROR(($A251^(bcpe_charts!B$7-1)*bcpe_charts!B$8*EXP(-0.5*ABS(IF(bcpe_charts!B$7&lt;&gt;0, (($A251/bcpe_charts!B$5)^bcpe_charts!B$7-1)/(bcpe_charts!B$7*bcpe_charts!B$6), LN($A251/bcpe_charts!B$5)/bcpe_charts!B$6)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9.5948389352883051E-2</v>
      </c>
      <c r="C251" s="1">
        <f>IFERROR(($A251^(bcpe_charts!C$7-1)*bcpe_charts!C$8*EXP(-0.5*ABS(IF(bcpe_charts!C$7&lt;&gt;0, (($A251/bcpe_charts!C$5)^bcpe_charts!C$7-1)/(bcpe_charts!C$7*bcpe_charts!C$6), LN($A251/bcpe_charts!C$5)/bcpe_charts!C$6)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9.4757737008668033E-2</v>
      </c>
      <c r="N251" s="1">
        <v>90.5</v>
      </c>
      <c r="O251" s="1">
        <f t="shared" si="20"/>
        <v>3.4026110866938923E-7</v>
      </c>
      <c r="P251" s="1">
        <f t="shared" si="19"/>
        <v>5.7274651288944059E-7</v>
      </c>
      <c r="Q251" s="1">
        <f t="shared" si="19"/>
        <v>1.4864060000034663E-6</v>
      </c>
      <c r="R251" s="1">
        <f t="shared" si="19"/>
        <v>3.46779816513295E-6</v>
      </c>
      <c r="S251" s="1">
        <f t="shared" si="19"/>
        <v>1.5903191878737305E-5</v>
      </c>
      <c r="T251" s="1">
        <f t="shared" si="19"/>
        <v>2.1438263897422151E-5</v>
      </c>
      <c r="U251" s="1">
        <f t="shared" si="19"/>
        <v>3.1071783962438418E-5</v>
      </c>
      <c r="V251" s="1">
        <f t="shared" si="19"/>
        <v>4.0268708230335666E-5</v>
      </c>
      <c r="W251" s="1">
        <f t="shared" si="19"/>
        <v>2.8677410779430582E-4</v>
      </c>
      <c r="X251" s="1">
        <v>90.5</v>
      </c>
      <c r="Y251" s="1">
        <f t="shared" si="16"/>
        <v>3.0755568088836273E-5</v>
      </c>
      <c r="Z251" s="1">
        <f t="shared" si="21"/>
        <v>9.1682988372852831E-6</v>
      </c>
      <c r="AA251" s="1">
        <f t="shared" si="21"/>
        <v>2.3740884533883703E-6</v>
      </c>
      <c r="AB251" s="1">
        <f t="shared" si="21"/>
        <v>2.0313026475247813E-6</v>
      </c>
      <c r="AC251" s="1">
        <f t="shared" si="21"/>
        <v>9.9240236723784514E-6</v>
      </c>
      <c r="AD251" s="1">
        <f t="shared" si="21"/>
        <v>6.7756140584946208E-7</v>
      </c>
      <c r="AE251" s="1">
        <f t="shared" si="21"/>
        <v>1.0388333660173144E-6</v>
      </c>
      <c r="AF251" s="1">
        <f t="shared" si="21"/>
        <v>2.0042651581141932E-5</v>
      </c>
    </row>
    <row r="252" spans="1:32" x14ac:dyDescent="0.25">
      <c r="A252" s="1">
        <f t="shared" si="17"/>
        <v>23.800000000000068</v>
      </c>
      <c r="B252" s="1">
        <f>IFERROR(($A252^(bcpe_charts!B$7-1)*bcpe_charts!B$8*EXP(-0.5*ABS(IF(bcpe_charts!B$7&lt;&gt;0, (($A252/bcpe_charts!B$5)^bcpe_charts!B$7-1)/(bcpe_charts!B$7*bcpe_charts!B$6), LN($A252/bcpe_charts!B$5)/bcpe_charts!B$6)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9.5086052778338398E-2</v>
      </c>
      <c r="C252" s="1">
        <f>IFERROR(($A252^(bcpe_charts!C$7-1)*bcpe_charts!C$8*EXP(-0.5*ABS(IF(bcpe_charts!C$7&lt;&gt;0, (($A252/bcpe_charts!C$5)^bcpe_charts!C$7-1)/(bcpe_charts!C$7*bcpe_charts!C$6), LN($A252/bcpe_charts!C$5)/bcpe_charts!C$6)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9.3920143137631723E-2</v>
      </c>
      <c r="N252" s="1">
        <v>91</v>
      </c>
      <c r="O252" s="1">
        <f t="shared" si="20"/>
        <v>3.2653708327594165E-7</v>
      </c>
      <c r="P252" s="1">
        <f t="shared" si="19"/>
        <v>5.5027953681378313E-7</v>
      </c>
      <c r="Q252" s="1">
        <f t="shared" si="19"/>
        <v>1.4312107861235875E-6</v>
      </c>
      <c r="R252" s="1">
        <f t="shared" si="19"/>
        <v>3.3457563711811948E-6</v>
      </c>
      <c r="S252" s="1">
        <f t="shared" si="19"/>
        <v>1.5402734346909517E-5</v>
      </c>
      <c r="T252" s="1">
        <f t="shared" si="19"/>
        <v>2.0780199642219851E-5</v>
      </c>
      <c r="U252" s="1">
        <f t="shared" si="19"/>
        <v>3.0148597402870526E-5</v>
      </c>
      <c r="V252" s="1">
        <f t="shared" si="19"/>
        <v>3.9100643370211776E-5</v>
      </c>
      <c r="W252" s="1">
        <f t="shared" si="19"/>
        <v>2.8016851880212644E-4</v>
      </c>
      <c r="X252" s="1">
        <v>91</v>
      </c>
      <c r="Y252" s="1">
        <f t="shared" si="16"/>
        <v>3.0110794944185919E-5</v>
      </c>
      <c r="Z252" s="1">
        <f t="shared" si="21"/>
        <v>8.9386874897256263E-6</v>
      </c>
      <c r="AA252" s="1">
        <f t="shared" si="21"/>
        <v>2.2891748666541937E-6</v>
      </c>
      <c r="AB252" s="1">
        <f t="shared" si="21"/>
        <v>1.952886988425215E-6</v>
      </c>
      <c r="AC252" s="1">
        <f t="shared" si="21"/>
        <v>9.5762420643920103E-6</v>
      </c>
      <c r="AD252" s="1">
        <f t="shared" si="21"/>
        <v>6.3512562288463025E-7</v>
      </c>
      <c r="AE252" s="1">
        <f t="shared" si="21"/>
        <v>9.7466510580375476E-7</v>
      </c>
      <c r="AF252" s="1">
        <f t="shared" si="21"/>
        <v>1.9359508973806442E-5</v>
      </c>
    </row>
    <row r="253" spans="1:32" x14ac:dyDescent="0.25">
      <c r="A253" s="1">
        <f t="shared" si="17"/>
        <v>23.90000000000007</v>
      </c>
      <c r="B253" s="1">
        <f>IFERROR(($A253^(bcpe_charts!B$7-1)*bcpe_charts!B$8*EXP(-0.5*ABS(IF(bcpe_charts!B$7&lt;&gt;0, (($A253/bcpe_charts!B$5)^bcpe_charts!B$7-1)/(bcpe_charts!B$7*bcpe_charts!B$6), LN($A253/bcpe_charts!B$5)/bcpe_charts!B$6)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9.4199068117567689E-2</v>
      </c>
      <c r="C253" s="1">
        <f>IFERROR(($A253^(bcpe_charts!C$7-1)*bcpe_charts!C$8*EXP(-0.5*ABS(IF(bcpe_charts!C$7&lt;&gt;0, (($A253/bcpe_charts!C$5)^bcpe_charts!C$7-1)/(bcpe_charts!C$7*bcpe_charts!C$6), LN($A253/bcpe_charts!C$5)/bcpe_charts!C$6)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9.3061923396299567E-2</v>
      </c>
      <c r="N253" s="1">
        <v>91.5</v>
      </c>
      <c r="O253" s="1">
        <f t="shared" si="20"/>
        <v>3.1348959031568768E-7</v>
      </c>
      <c r="P253" s="1">
        <f t="shared" si="19"/>
        <v>5.2889402354705194E-7</v>
      </c>
      <c r="Q253" s="1">
        <f t="shared" si="19"/>
        <v>1.3785508330475017E-6</v>
      </c>
      <c r="R253" s="1">
        <f t="shared" si="19"/>
        <v>3.2290694610888269E-6</v>
      </c>
      <c r="S253" s="1">
        <f t="shared" si="19"/>
        <v>1.4922240383074949E-5</v>
      </c>
      <c r="T253" s="1">
        <f t="shared" si="19"/>
        <v>2.0147835731957758E-5</v>
      </c>
      <c r="U253" s="1">
        <f t="shared" si="19"/>
        <v>2.9260478195138026E-5</v>
      </c>
      <c r="V253" s="1">
        <f t="shared" si="19"/>
        <v>3.7976049305057972E-5</v>
      </c>
      <c r="W253" s="1">
        <f t="shared" si="19"/>
        <v>2.7376469821286119E-4</v>
      </c>
      <c r="X253" s="1">
        <v>91.5</v>
      </c>
      <c r="Y253" s="1">
        <f t="shared" si="16"/>
        <v>2.9483888379664783E-5</v>
      </c>
      <c r="Z253" s="1">
        <f t="shared" si="21"/>
        <v>8.7168086391197974E-6</v>
      </c>
      <c r="AA253" s="1">
        <f t="shared" si="21"/>
        <v>2.2080218088293153E-6</v>
      </c>
      <c r="AB253" s="1">
        <f t="shared" si="21"/>
        <v>1.8781905777521126E-6</v>
      </c>
      <c r="AC253" s="1">
        <f t="shared" si="21"/>
        <v>9.2434254675281399E-6</v>
      </c>
      <c r="AD253" s="1">
        <f t="shared" si="21"/>
        <v>5.9562359998157282E-7</v>
      </c>
      <c r="AE253" s="1">
        <f t="shared" si="21"/>
        <v>9.1490261562373683E-7</v>
      </c>
      <c r="AF253" s="1">
        <f t="shared" si="21"/>
        <v>1.8705303092849848E-5</v>
      </c>
    </row>
    <row r="254" spans="1:32" x14ac:dyDescent="0.25">
      <c r="A254" s="1">
        <f t="shared" si="17"/>
        <v>24.000000000000071</v>
      </c>
      <c r="B254" s="1">
        <f>IFERROR(($A254^(bcpe_charts!B$7-1)*bcpe_charts!B$8*EXP(-0.5*ABS(IF(bcpe_charts!B$7&lt;&gt;0, (($A254/bcpe_charts!B$5)^bcpe_charts!B$7-1)/(bcpe_charts!B$7*bcpe_charts!B$6), LN($A254/bcpe_charts!B$5)/bcpe_charts!B$6)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9.3292888205049176E-2</v>
      </c>
      <c r="C254" s="1">
        <f>IFERROR(($A254^(bcpe_charts!C$7-1)*bcpe_charts!C$8*EXP(-0.5*ABS(IF(bcpe_charts!C$7&lt;&gt;0, (($A254/bcpe_charts!C$5)^bcpe_charts!C$7-1)/(bcpe_charts!C$7*bcpe_charts!C$6), LN($A254/bcpe_charts!C$5)/bcpe_charts!C$6)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9.2187303714785784E-2</v>
      </c>
      <c r="N254" s="1">
        <v>92</v>
      </c>
      <c r="O254" s="1">
        <f t="shared" si="20"/>
        <v>3.0107982189315514E-7</v>
      </c>
      <c r="P254" s="1">
        <f t="shared" si="19"/>
        <v>5.0852924810424698E-7</v>
      </c>
      <c r="Q254" s="1">
        <f t="shared" si="19"/>
        <v>1.3282896399906864E-6</v>
      </c>
      <c r="R254" s="1">
        <f t="shared" si="19"/>
        <v>3.1174607127498236E-6</v>
      </c>
      <c r="S254" s="1">
        <f t="shared" si="19"/>
        <v>1.4460762761419829E-5</v>
      </c>
      <c r="T254" s="1">
        <f t="shared" si="19"/>
        <v>1.9539975685366847E-5</v>
      </c>
      <c r="U254" s="1">
        <f t="shared" si="19"/>
        <v>2.8405833921206699E-5</v>
      </c>
      <c r="V254" s="1">
        <f t="shared" si="19"/>
        <v>3.6892987905964748E-5</v>
      </c>
      <c r="W254" s="1">
        <f t="shared" si="19"/>
        <v>2.675551151546948E-4</v>
      </c>
      <c r="X254" s="1">
        <v>92</v>
      </c>
      <c r="Y254" s="1">
        <f t="shared" si="16"/>
        <v>2.8874230571733478E-5</v>
      </c>
      <c r="Z254" s="1">
        <f t="shared" si="21"/>
        <v>8.5023400437830849E-6</v>
      </c>
      <c r="AA254" s="1">
        <f t="shared" si="21"/>
        <v>2.1304338391073538E-6</v>
      </c>
      <c r="AB254" s="1">
        <f t="shared" si="21"/>
        <v>1.8070076243109125E-6</v>
      </c>
      <c r="AC254" s="1">
        <f t="shared" si="21"/>
        <v>8.9248219542349825E-6</v>
      </c>
      <c r="AD254" s="1">
        <f t="shared" si="21"/>
        <v>5.5883500998732574E-7</v>
      </c>
      <c r="AE254" s="1">
        <f t="shared" si="21"/>
        <v>8.5921599650537561E-7</v>
      </c>
      <c r="AF254" s="1">
        <f t="shared" si="21"/>
        <v>1.807859518175367E-5</v>
      </c>
    </row>
    <row r="255" spans="1:32" x14ac:dyDescent="0.25">
      <c r="A255" s="1">
        <f t="shared" si="17"/>
        <v>24.100000000000072</v>
      </c>
      <c r="B255" s="1">
        <f>IFERROR(($A255^(bcpe_charts!B$7-1)*bcpe_charts!B$8*EXP(-0.5*ABS(IF(bcpe_charts!B$7&lt;&gt;0, (($A255/bcpe_charts!B$5)^bcpe_charts!B$7-1)/(bcpe_charts!B$7*bcpe_charts!B$6), LN($A255/bcpe_charts!B$5)/bcpe_charts!B$6)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9.2375152620648715E-2</v>
      </c>
      <c r="C255" s="1">
        <f>IFERROR(($A255^(bcpe_charts!C$7-1)*bcpe_charts!C$8*EXP(-0.5*ABS(IF(bcpe_charts!C$7&lt;&gt;0, (($A255/bcpe_charts!C$5)^bcpe_charts!C$7-1)/(bcpe_charts!C$7*bcpe_charts!C$6), LN($A255/bcpe_charts!C$5)/bcpe_charts!C$6)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9.1300475703238487E-2</v>
      </c>
      <c r="N255" s="1">
        <v>92.5</v>
      </c>
      <c r="O255" s="1">
        <f t="shared" si="20"/>
        <v>2.8927148628986784E-7</v>
      </c>
      <c r="P255" s="1">
        <f t="shared" si="19"/>
        <v>4.891283459945158E-7</v>
      </c>
      <c r="Q255" s="1">
        <f t="shared" si="19"/>
        <v>1.2802990545046561E-6</v>
      </c>
      <c r="R255" s="1">
        <f t="shared" si="19"/>
        <v>3.0106697001142343E-6</v>
      </c>
      <c r="S255" s="1">
        <f t="shared" si="19"/>
        <v>1.4017405811792439E-5</v>
      </c>
      <c r="T255" s="1">
        <f t="shared" si="19"/>
        <v>1.8955487010626665E-5</v>
      </c>
      <c r="U255" s="1">
        <f t="shared" si="19"/>
        <v>2.7583155389994007E-5</v>
      </c>
      <c r="V255" s="1">
        <f t="shared" si="19"/>
        <v>3.5849620634559745E-5</v>
      </c>
      <c r="W255" s="1">
        <f t="shared" si="19"/>
        <v>2.6153256685653705E-4</v>
      </c>
      <c r="X255" s="1">
        <v>92.5</v>
      </c>
      <c r="Y255" s="1">
        <f t="shared" si="16"/>
        <v>2.8281229321747253E-5</v>
      </c>
      <c r="Z255" s="1">
        <f t="shared" si="21"/>
        <v>8.2949753105349697E-6</v>
      </c>
      <c r="AA255" s="1">
        <f t="shared" si="21"/>
        <v>2.0562270681282122E-6</v>
      </c>
      <c r="AB255" s="1">
        <f t="shared" si="21"/>
        <v>1.739145222745743E-6</v>
      </c>
      <c r="AC255" s="1">
        <f t="shared" si="21"/>
        <v>8.6197224142794421E-6</v>
      </c>
      <c r="AD255" s="1">
        <f t="shared" si="21"/>
        <v>5.2455729130380414E-7</v>
      </c>
      <c r="AE255" s="1">
        <f t="shared" si="21"/>
        <v>8.0730192841388887E-7</v>
      </c>
      <c r="AF255" s="1">
        <f t="shared" si="21"/>
        <v>1.7478027723551124E-5</v>
      </c>
    </row>
    <row r="256" spans="1:32" x14ac:dyDescent="0.25">
      <c r="A256" s="1">
        <f t="shared" si="17"/>
        <v>24.200000000000074</v>
      </c>
      <c r="B256" s="1">
        <f>IFERROR(($A256^(bcpe_charts!B$7-1)*bcpe_charts!B$8*EXP(-0.5*ABS(IF(bcpe_charts!B$7&lt;&gt;0, (($A256/bcpe_charts!B$5)^bcpe_charts!B$7-1)/(bcpe_charts!B$7*bcpe_charts!B$6), LN($A256/bcpe_charts!B$5)/bcpe_charts!B$6)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9.1451401940518859E-2</v>
      </c>
      <c r="C256" s="1">
        <f>IFERROR(($A256^(bcpe_charts!C$7-1)*bcpe_charts!C$8*EXP(-0.5*ABS(IF(bcpe_charts!C$7&lt;&gt;0, (($A256/bcpe_charts!C$5)^bcpe_charts!C$7-1)/(bcpe_charts!C$7*bcpe_charts!C$6), LN($A256/bcpe_charts!C$5)/bcpe_charts!C$6)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9.0405677641975851E-2</v>
      </c>
      <c r="N256" s="1">
        <v>93</v>
      </c>
      <c r="O256" s="1">
        <f t="shared" si="20"/>
        <v>2.7803062713637723E-7</v>
      </c>
      <c r="P256" s="1">
        <f t="shared" si="19"/>
        <v>4.7063804085269094E-7</v>
      </c>
      <c r="Q256" s="1">
        <f t="shared" ref="P256:W270" si="22">IFERROR(($N256^(Q$67-1)*Q$68*EXP(-0.5*ABS(IF(Q$67&lt;&gt;0, (($N256/Q$65)^Q$67-1)/(Q$67*Q$66), LN($N256/Q$65)/Q$66)
/((2^(-2/Q$68)*_xlfn.GAMMA(1/Q$68))/_xlfn.GAMMA(3/Q$68))^0.5)^Q$68))
/(Q$65^Q$67*Q$66*((2^(-2/Q$68)*_xlfn.GAMMA(1/Q$68))/_xlfn.GAMMA(3/Q$68))^0.5*2^(1+1/Q$68)*_xlfn.GAMMA(1/Q$68)),0)</f>
        <v>1.2344587044796224E-6</v>
      </c>
      <c r="R256" s="1">
        <f t="shared" si="22"/>
        <v>2.908451223130233E-6</v>
      </c>
      <c r="S256" s="1">
        <f t="shared" si="22"/>
        <v>1.3591322276183952E-5</v>
      </c>
      <c r="T256" s="1">
        <f t="shared" si="22"/>
        <v>1.8393297367707781E-5</v>
      </c>
      <c r="U256" s="1">
        <f t="shared" si="22"/>
        <v>2.6791011753177968E-5</v>
      </c>
      <c r="V256" s="1">
        <f t="shared" si="22"/>
        <v>3.4844202791441653E-5</v>
      </c>
      <c r="W256" s="1">
        <f t="shared" si="22"/>
        <v>2.556901624474879E-4</v>
      </c>
      <c r="X256" s="1">
        <v>93</v>
      </c>
      <c r="Y256" s="1">
        <f t="shared" si="16"/>
        <v>2.7704316817747927E-5</v>
      </c>
      <c r="Z256" s="1">
        <f t="shared" si="21"/>
        <v>8.0944230023036073E-6</v>
      </c>
      <c r="AA256" s="1">
        <f t="shared" si="21"/>
        <v>1.985228397617676E-6</v>
      </c>
      <c r="AB256" s="1">
        <f t="shared" si="21"/>
        <v>1.6744224587953404E-6</v>
      </c>
      <c r="AC256" s="1">
        <f t="shared" si="21"/>
        <v>8.3274578467232231E-6</v>
      </c>
      <c r="AD256" s="1">
        <f t="shared" si="21"/>
        <v>4.9260412375927099E-7</v>
      </c>
      <c r="AE256" s="1">
        <f t="shared" si="21"/>
        <v>7.5888138972681821E-7</v>
      </c>
      <c r="AF256" s="1">
        <f t="shared" si="21"/>
        <v>1.6902319344402374E-5</v>
      </c>
    </row>
    <row r="257" spans="1:32" x14ac:dyDescent="0.25">
      <c r="A257" s="1">
        <f t="shared" si="17"/>
        <v>24.300000000000075</v>
      </c>
      <c r="B257" s="1">
        <f>IFERROR(($A257^(bcpe_charts!B$7-1)*bcpe_charts!B$8*EXP(-0.5*ABS(IF(bcpe_charts!B$7&lt;&gt;0, (($A257/bcpe_charts!B$5)^bcpe_charts!B$7-1)/(bcpe_charts!B$7*bcpe_charts!B$6), LN($A257/bcpe_charts!B$5)/bcpe_charts!B$6)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9.0515396860520986E-2</v>
      </c>
      <c r="C257" s="1">
        <f>IFERROR(($A257^(bcpe_charts!C$7-1)*bcpe_charts!C$8*EXP(-0.5*ABS(IF(bcpe_charts!C$7&lt;&gt;0, (($A257/bcpe_charts!C$5)^bcpe_charts!C$7-1)/(bcpe_charts!C$7*bcpe_charts!C$6), LN($A257/bcpe_charts!C$5)/bcpe_charts!C$6)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8.9507362191382084E-2</v>
      </c>
      <c r="N257" s="1">
        <v>93.5</v>
      </c>
      <c r="O257" s="1">
        <f t="shared" si="20"/>
        <v>2.6732545678633576E-7</v>
      </c>
      <c r="P257" s="1">
        <f t="shared" si="22"/>
        <v>4.5300839309116197E-7</v>
      </c>
      <c r="Q257" s="1">
        <f t="shared" si="22"/>
        <v>1.1906554724969662E-6</v>
      </c>
      <c r="R257" s="1">
        <f t="shared" si="22"/>
        <v>2.810574314819864E-6</v>
      </c>
      <c r="S257" s="1">
        <f t="shared" si="22"/>
        <v>1.3181710376341121E-5</v>
      </c>
      <c r="T257" s="1">
        <f t="shared" si="22"/>
        <v>1.7852390984422153E-5</v>
      </c>
      <c r="U257" s="1">
        <f t="shared" si="22"/>
        <v>2.6028045937257052E-5</v>
      </c>
      <c r="V257" s="1">
        <f t="shared" si="22"/>
        <v>3.3875078131348095E-5</v>
      </c>
      <c r="W257" s="1">
        <f t="shared" si="22"/>
        <v>2.5002130764418509E-4</v>
      </c>
      <c r="X257" s="1">
        <v>93.5</v>
      </c>
      <c r="Y257" s="1">
        <f t="shared" si="16"/>
        <v>2.7142948464433039E-5</v>
      </c>
      <c r="Z257" s="1">
        <f t="shared" si="21"/>
        <v>7.9004058020607478E-6</v>
      </c>
      <c r="AA257" s="1">
        <f t="shared" si="21"/>
        <v>1.9172748149326838E-6</v>
      </c>
      <c r="AB257" s="1">
        <f t="shared" si="21"/>
        <v>1.6126695824424667E-6</v>
      </c>
      <c r="AC257" s="1">
        <f t="shared" si="21"/>
        <v>8.0473968393594904E-6</v>
      </c>
      <c r="AD257" s="1">
        <f t="shared" si="21"/>
        <v>4.6280404258724274E-7</v>
      </c>
      <c r="AE257" s="1">
        <f t="shared" si="21"/>
        <v>7.1369758339155396E-7</v>
      </c>
      <c r="AF257" s="1">
        <f t="shared" si="21"/>
        <v>1.6350260066806795E-5</v>
      </c>
    </row>
    <row r="258" spans="1:32" x14ac:dyDescent="0.25">
      <c r="A258" s="1">
        <f t="shared" si="17"/>
        <v>24.400000000000077</v>
      </c>
      <c r="B258" s="1">
        <f>IFERROR(($A258^(bcpe_charts!B$7-1)*bcpe_charts!B$8*EXP(-0.5*ABS(IF(bcpe_charts!B$7&lt;&gt;0, (($A258/bcpe_charts!B$5)^bcpe_charts!B$7-1)/(bcpe_charts!B$7*bcpe_charts!B$6), LN($A258/bcpe_charts!B$5)/bcpe_charts!B$6)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8.9564374264886115E-2</v>
      </c>
      <c r="C258" s="1">
        <f>IFERROR(($A258^(bcpe_charts!C$7-1)*bcpe_charts!C$8*EXP(-0.5*ABS(IF(bcpe_charts!C$7&lt;&gt;0, (($A258/bcpe_charts!C$5)^bcpe_charts!C$7-1)/(bcpe_charts!C$7*bcpe_charts!C$6), LN($A258/bcpe_charts!C$5)/bcpe_charts!C$6)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8.8610695504081724E-2</v>
      </c>
      <c r="N258" s="1">
        <v>94</v>
      </c>
      <c r="O258" s="1">
        <f t="shared" si="20"/>
        <v>2.5712620268671069E-7</v>
      </c>
      <c r="P258" s="1">
        <f t="shared" si="22"/>
        <v>4.3619256781693208E-7</v>
      </c>
      <c r="Q258" s="1">
        <f t="shared" si="22"/>
        <v>1.1487830091105713E-6</v>
      </c>
      <c r="R258" s="1">
        <f t="shared" si="22"/>
        <v>2.7168213194563889E-6</v>
      </c>
      <c r="S258" s="1">
        <f t="shared" si="22"/>
        <v>1.2787811077088201E-5</v>
      </c>
      <c r="T258" s="1">
        <f t="shared" si="22"/>
        <v>1.7331805307931655E-5</v>
      </c>
      <c r="U258" s="1">
        <f t="shared" si="22"/>
        <v>2.5292970369564183E-5</v>
      </c>
      <c r="V258" s="1">
        <f t="shared" si="22"/>
        <v>3.2940673819585665E-5</v>
      </c>
      <c r="W258" s="1">
        <f t="shared" si="22"/>
        <v>2.4451969027286687E-4</v>
      </c>
      <c r="X258" s="1">
        <v>94</v>
      </c>
      <c r="Y258" s="1">
        <f t="shared" si="16"/>
        <v>2.6596601777097494E-5</v>
      </c>
      <c r="Z258" s="1">
        <f t="shared" si="21"/>
        <v>7.7126597291623286E-6</v>
      </c>
      <c r="AA258" s="1">
        <f t="shared" si="21"/>
        <v>1.8522127382120105E-6</v>
      </c>
      <c r="AB258" s="1">
        <f t="shared" si="21"/>
        <v>1.5537272433891336E-6</v>
      </c>
      <c r="AC258" s="1">
        <f t="shared" si="21"/>
        <v>7.7789432215666838E-6</v>
      </c>
      <c r="AD258" s="1">
        <f t="shared" si="21"/>
        <v>4.3499917737554693E-7</v>
      </c>
      <c r="AE258" s="1">
        <f t="shared" si="21"/>
        <v>6.715140501153592E-7</v>
      </c>
      <c r="AF258" s="1">
        <f t="shared" si="21"/>
        <v>1.5820706886535378E-5</v>
      </c>
    </row>
    <row r="259" spans="1:32" x14ac:dyDescent="0.25">
      <c r="A259" s="1">
        <f t="shared" si="17"/>
        <v>24.500000000000078</v>
      </c>
      <c r="B259" s="1">
        <f>IFERROR(($A259^(bcpe_charts!B$7-1)*bcpe_charts!B$8*EXP(-0.5*ABS(IF(bcpe_charts!B$7&lt;&gt;0, (($A259/bcpe_charts!B$5)^bcpe_charts!B$7-1)/(bcpe_charts!B$7*bcpe_charts!B$6), LN($A259/bcpe_charts!B$5)/bcpe_charts!B$6)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8.8597189763642656E-2</v>
      </c>
      <c r="C259" s="1">
        <f>IFERROR(($A259^(bcpe_charts!C$7-1)*bcpe_charts!C$8*EXP(-0.5*ABS(IF(bcpe_charts!C$7&lt;&gt;0, (($A259/bcpe_charts!C$5)^bcpe_charts!C$7-1)/(bcpe_charts!C$7*bcpe_charts!C$6), LN($A259/bcpe_charts!C$5)/bcpe_charts!C$6)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8.7721011778281455E-2</v>
      </c>
      <c r="N259" s="1">
        <v>94.5</v>
      </c>
      <c r="O259" s="1">
        <f t="shared" si="20"/>
        <v>2.4740496564793771E-7</v>
      </c>
      <c r="P259" s="1">
        <f t="shared" si="22"/>
        <v>4.201466204158327E-7</v>
      </c>
      <c r="Q259" s="1">
        <f t="shared" si="22"/>
        <v>1.1087412819323353E-6</v>
      </c>
      <c r="R259" s="1">
        <f t="shared" si="22"/>
        <v>2.6269870363179537E-6</v>
      </c>
      <c r="S259" s="1">
        <f t="shared" si="22"/>
        <v>1.240890553114713E-5</v>
      </c>
      <c r="T259" s="1">
        <f t="shared" si="22"/>
        <v>1.6830627874875359E-5</v>
      </c>
      <c r="U259" s="1">
        <f t="shared" si="22"/>
        <v>2.4584562977632923E-5</v>
      </c>
      <c r="V259" s="1">
        <f t="shared" si="22"/>
        <v>3.2039495706153645E-5</v>
      </c>
      <c r="W259" s="1">
        <f t="shared" si="22"/>
        <v>2.3917926657642349E-4</v>
      </c>
      <c r="X259" s="1">
        <v>94.5</v>
      </c>
      <c r="Y259" s="1">
        <f t="shared" si="16"/>
        <v>2.6064775335630971E-5</v>
      </c>
      <c r="Z259" s="1">
        <f t="shared" si="21"/>
        <v>7.530933404468304E-6</v>
      </c>
      <c r="AA259" s="1">
        <f t="shared" si="21"/>
        <v>1.7898974081947087E-6</v>
      </c>
      <c r="AB259" s="1">
        <f t="shared" si="21"/>
        <v>1.4974457837791945E-6</v>
      </c>
      <c r="AC259" s="1">
        <f t="shared" si="21"/>
        <v>7.5215338776616664E-6</v>
      </c>
      <c r="AD259" s="1">
        <f t="shared" si="21"/>
        <v>4.0904410415326127E-7</v>
      </c>
      <c r="AE259" s="1">
        <f t="shared" si="21"/>
        <v>6.3211295088585821E-7</v>
      </c>
      <c r="AF259" s="1">
        <f t="shared" si="21"/>
        <v>1.5312579649422955E-5</v>
      </c>
    </row>
    <row r="260" spans="1:32" x14ac:dyDescent="0.25">
      <c r="A260" s="1">
        <f t="shared" si="17"/>
        <v>24.60000000000008</v>
      </c>
      <c r="B260" s="1">
        <f>IFERROR(($A260^(bcpe_charts!B$7-1)*bcpe_charts!B$8*EXP(-0.5*ABS(IF(bcpe_charts!B$7&lt;&gt;0, (($A260/bcpe_charts!B$5)^bcpe_charts!B$7-1)/(bcpe_charts!B$7*bcpe_charts!B$6), LN($A260/bcpe_charts!B$5)/bcpe_charts!B$6)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8.7613461280248231E-2</v>
      </c>
      <c r="C260" s="1">
        <f>IFERROR(($A260^(bcpe_charts!C$7-1)*bcpe_charts!C$8*EXP(-0.5*ABS(IF(bcpe_charts!C$7&lt;&gt;0, (($A260/bcpe_charts!C$5)^bcpe_charts!C$7-1)/(bcpe_charts!C$7*bcpe_charts!C$6), LN($A260/bcpe_charts!C$5)/bcpe_charts!C$6)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8.6834507128214153E-2</v>
      </c>
      <c r="N260" s="1">
        <v>95</v>
      </c>
      <c r="O260" s="1">
        <f t="shared" si="20"/>
        <v>2.3813558901703367E-7</v>
      </c>
      <c r="P260" s="1">
        <f t="shared" si="22"/>
        <v>4.0482929834807046E-7</v>
      </c>
      <c r="Q260" s="1">
        <f t="shared" si="22"/>
        <v>1.0704361576670451E-6</v>
      </c>
      <c r="R260" s="1">
        <f t="shared" si="22"/>
        <v>2.5408779239542082E-6</v>
      </c>
      <c r="S260" s="1">
        <f t="shared" si="22"/>
        <v>1.2044312692357745E-5</v>
      </c>
      <c r="T260" s="1">
        <f t="shared" si="22"/>
        <v>1.6347993384575371E-5</v>
      </c>
      <c r="U260" s="1">
        <f t="shared" si="22"/>
        <v>2.3901663442866217E-5</v>
      </c>
      <c r="V260" s="1">
        <f t="shared" si="22"/>
        <v>3.1170123895749544E-5</v>
      </c>
      <c r="W260" s="1">
        <f t="shared" si="22"/>
        <v>2.339942482598993E-4</v>
      </c>
      <c r="X260" s="1">
        <v>95</v>
      </c>
      <c r="Y260" s="1">
        <f t="shared" si="16"/>
        <v>2.5546987794917008E-5</v>
      </c>
      <c r="Z260" s="1">
        <f t="shared" si="21"/>
        <v>7.3549873608888821E-6</v>
      </c>
      <c r="AA260" s="1">
        <f t="shared" si="21"/>
        <v>1.7301923230976355E-6</v>
      </c>
      <c r="AB260" s="1">
        <f t="shared" si="21"/>
        <v>1.443684583533169E-6</v>
      </c>
      <c r="AC260" s="1">
        <f t="shared" si="21"/>
        <v>7.2746367088686987E-6</v>
      </c>
      <c r="AD260" s="1">
        <f t="shared" si="21"/>
        <v>3.8480479995333346E-7</v>
      </c>
      <c r="AE260" s="1">
        <f t="shared" si="21"/>
        <v>5.9529350286825597E-7</v>
      </c>
      <c r="AF260" s="1">
        <f t="shared" si="21"/>
        <v>1.4824857206040727E-5</v>
      </c>
    </row>
    <row r="261" spans="1:32" x14ac:dyDescent="0.25">
      <c r="A261" s="1">
        <f t="shared" si="17"/>
        <v>24.700000000000081</v>
      </c>
      <c r="B261" s="1">
        <f>IFERROR(($A261^(bcpe_charts!B$7-1)*bcpe_charts!B$8*EXP(-0.5*ABS(IF(bcpe_charts!B$7&lt;&gt;0, (($A261/bcpe_charts!B$5)^bcpe_charts!B$7-1)/(bcpe_charts!B$7*bcpe_charts!B$6), LN($A261/bcpe_charts!B$5)/bcpe_charts!B$6)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8.6613266094981503E-2</v>
      </c>
      <c r="C261" s="1">
        <f>IFERROR(($A261^(bcpe_charts!C$7-1)*bcpe_charts!C$8*EXP(-0.5*ABS(IF(bcpe_charts!C$7&lt;&gt;0, (($A261/bcpe_charts!C$5)^bcpe_charts!C$7-1)/(bcpe_charts!C$7*bcpe_charts!C$6), LN($A261/bcpe_charts!C$5)/bcpe_charts!C$6)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8.5947270165460971E-2</v>
      </c>
      <c r="N261" s="1">
        <v>95.5</v>
      </c>
      <c r="O261" s="1">
        <f t="shared" si="20"/>
        <v>2.2929353784619283E-7</v>
      </c>
      <c r="P261" s="1">
        <f t="shared" si="22"/>
        <v>3.902018578281016E-7</v>
      </c>
      <c r="Q261" s="1">
        <f t="shared" si="22"/>
        <v>1.0337790144859067E-6</v>
      </c>
      <c r="R261" s="1">
        <f t="shared" si="22"/>
        <v>2.4583113603228161E-6</v>
      </c>
      <c r="S261" s="1">
        <f t="shared" si="22"/>
        <v>1.16933870852172E-5</v>
      </c>
      <c r="T261" s="1">
        <f t="shared" si="22"/>
        <v>1.5883080960972125E-5</v>
      </c>
      <c r="U261" s="1">
        <f t="shared" si="22"/>
        <v>2.3243169690893574E-5</v>
      </c>
      <c r="V261" s="1">
        <f t="shared" si="22"/>
        <v>3.0331208593460072E-5</v>
      </c>
      <c r="W261" s="1">
        <f t="shared" si="22"/>
        <v>2.2895909023089241E-4</v>
      </c>
      <c r="X261" s="1">
        <v>95.5</v>
      </c>
      <c r="Y261" s="1">
        <f t="shared" si="16"/>
        <v>2.5042776948226735E-5</v>
      </c>
      <c r="Z261" s="1">
        <f t="shared" si="21"/>
        <v>7.1845933962555041E-6</v>
      </c>
      <c r="AA261" s="1">
        <f t="shared" si="21"/>
        <v>1.6729687132436446E-6</v>
      </c>
      <c r="AB261" s="1">
        <f t="shared" si="21"/>
        <v>1.3923114540625354E-6</v>
      </c>
      <c r="AC261" s="1">
        <f t="shared" si="21"/>
        <v>7.0377487329642417E-6</v>
      </c>
      <c r="AD261" s="1">
        <f t="shared" si="21"/>
        <v>3.6215769023873729E-7</v>
      </c>
      <c r="AE261" s="1">
        <f t="shared" si="21"/>
        <v>5.6087055429382982E-7</v>
      </c>
      <c r="AF261" s="1">
        <f t="shared" si="21"/>
        <v>1.4356573823996015E-5</v>
      </c>
    </row>
    <row r="262" spans="1:32" x14ac:dyDescent="0.25">
      <c r="A262" s="1">
        <f t="shared" si="17"/>
        <v>24.800000000000082</v>
      </c>
      <c r="B262" s="1">
        <f>IFERROR(($A262^(bcpe_charts!B$7-1)*bcpe_charts!B$8*EXP(-0.5*ABS(IF(bcpe_charts!B$7&lt;&gt;0, (($A262/bcpe_charts!B$5)^bcpe_charts!B$7-1)/(bcpe_charts!B$7*bcpe_charts!B$6), LN($A262/bcpe_charts!B$5)/bcpe_charts!B$6)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8.5596988736860863E-2</v>
      </c>
      <c r="C262" s="1">
        <f>IFERROR(($A262^(bcpe_charts!C$7-1)*bcpe_charts!C$8*EXP(-0.5*ABS(IF(bcpe_charts!C$7&lt;&gt;0, (($A262/bcpe_charts!C$5)^bcpe_charts!C$7-1)/(bcpe_charts!C$7*bcpe_charts!C$6), LN($A262/bcpe_charts!C$5)/bcpe_charts!C$6)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8.5056893215009574E-2</v>
      </c>
      <c r="N262" s="1">
        <v>96</v>
      </c>
      <c r="O262" s="1">
        <f t="shared" si="20"/>
        <v>2.2085578723045373E-7</v>
      </c>
      <c r="P262" s="1">
        <f t="shared" si="22"/>
        <v>3.762278941782636E-7</v>
      </c>
      <c r="Q262" s="1">
        <f t="shared" si="22"/>
        <v>9.9868638235058059E-7</v>
      </c>
      <c r="R262" s="1">
        <f t="shared" si="22"/>
        <v>2.3791149545360334E-6</v>
      </c>
      <c r="S262" s="1">
        <f t="shared" si="22"/>
        <v>1.1355516719592451E-5</v>
      </c>
      <c r="T262" s="1">
        <f t="shared" si="22"/>
        <v>1.5435111590031161E-5</v>
      </c>
      <c r="U262" s="1">
        <f t="shared" si="22"/>
        <v>2.2608034602315368E-5</v>
      </c>
      <c r="V262" s="1">
        <f t="shared" si="22"/>
        <v>2.9521466207427664E-5</v>
      </c>
      <c r="W262" s="1">
        <f t="shared" si="22"/>
        <v>2.2406847899407331E-4</v>
      </c>
      <c r="X262" s="1">
        <v>96</v>
      </c>
      <c r="Y262" s="1">
        <f t="shared" si="16"/>
        <v>2.4551698840427437E-5</v>
      </c>
      <c r="Z262" s="1">
        <f t="shared" si="21"/>
        <v>7.0195339656466374E-6</v>
      </c>
      <c r="AA262" s="1">
        <f t="shared" si="21"/>
        <v>1.6181050524051133E-6</v>
      </c>
      <c r="AB262" s="1">
        <f t="shared" si="21"/>
        <v>1.3432020764955666E-6</v>
      </c>
      <c r="AC262" s="1">
        <f t="shared" si="21"/>
        <v>6.8103943115218937E-6</v>
      </c>
      <c r="AD262" s="1">
        <f t="shared" si="21"/>
        <v>3.4098878052227623E-7</v>
      </c>
      <c r="AE262" s="1">
        <f t="shared" si="21"/>
        <v>5.2867328536313709E-7</v>
      </c>
      <c r="AF262" s="1">
        <f t="shared" si="21"/>
        <v>1.3906815839186949E-5</v>
      </c>
    </row>
    <row r="263" spans="1:32" x14ac:dyDescent="0.25">
      <c r="A263" s="1">
        <f t="shared" si="17"/>
        <v>24.900000000000084</v>
      </c>
      <c r="B263" s="1">
        <f>IFERROR(($A263^(bcpe_charts!B$7-1)*bcpe_charts!B$8*EXP(-0.5*ABS(IF(bcpe_charts!B$7&lt;&gt;0, (($A263/bcpe_charts!B$5)^bcpe_charts!B$7-1)/(bcpe_charts!B$7*bcpe_charts!B$6), LN($A263/bcpe_charts!B$5)/bcpe_charts!B$6)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8.4565230931362687E-2</v>
      </c>
      <c r="C263" s="1">
        <f>IFERROR(($A263^(bcpe_charts!C$7-1)*bcpe_charts!C$8*EXP(-0.5*ABS(IF(bcpe_charts!C$7&lt;&gt;0, (($A263/bcpe_charts!C$5)^bcpe_charts!C$7-1)/(bcpe_charts!C$7*bcpe_charts!C$6), LN($A263/bcpe_charts!C$5)/bcpe_charts!C$6)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8.4161712909931755E-2</v>
      </c>
      <c r="N263" s="1">
        <v>96.5</v>
      </c>
      <c r="O263" s="1">
        <f t="shared" si="20"/>
        <v>2.1280071906132126E-7</v>
      </c>
      <c r="P263" s="1">
        <f t="shared" si="22"/>
        <v>3.6287318475145616E-7</v>
      </c>
      <c r="Q263" s="1">
        <f t="shared" si="22"/>
        <v>9.6507960910143275E-7</v>
      </c>
      <c r="R263" s="1">
        <f t="shared" si="22"/>
        <v>2.303125906306768E-6</v>
      </c>
      <c r="S263" s="1">
        <f t="shared" si="22"/>
        <v>1.1030121140316036E-5</v>
      </c>
      <c r="T263" s="1">
        <f t="shared" si="22"/>
        <v>1.5003345720370102E-5</v>
      </c>
      <c r="U263" s="1">
        <f t="shared" si="22"/>
        <v>2.1995262928747119E-5</v>
      </c>
      <c r="V263" s="1">
        <f t="shared" si="22"/>
        <v>2.8739675691152695E-5</v>
      </c>
      <c r="W263" s="1">
        <f t="shared" si="22"/>
        <v>2.1931732166162302E-4</v>
      </c>
      <c r="X263" s="1">
        <v>96.5</v>
      </c>
      <c r="Y263" s="1">
        <f t="shared" ref="Y263:Y270" si="23">IFERROR(($N263^(Y$67-1)*Y$68*EXP(-0.5*ABS(IF(Y$67&lt;&gt;0, (($N263/Y$65)^Y$67-1)/(Y$67*Y$66), LN($N263/Y$65)/Y$66)
/((2^(-2/Y$68)*_xlfn.GAMMA(1/Y$68))/_xlfn.GAMMA(3/Y$68))^0.5)^Y$68))
/(Y$65^Y$67*Y$66*((2^(-2/Y$68)*_xlfn.GAMMA(1/Y$68))/_xlfn.GAMMA(3/Y$68))^0.5*2^(1+1/Y$68)*_xlfn.GAMMA(1/Y$68)),0)</f>
        <v>2.4073326928037171E-5</v>
      </c>
      <c r="Z263" s="1">
        <f t="shared" si="21"/>
        <v>6.8596016105107491E-6</v>
      </c>
      <c r="AA263" s="1">
        <f t="shared" si="21"/>
        <v>1.565486603077377E-6</v>
      </c>
      <c r="AB263" s="1">
        <f t="shared" si="21"/>
        <v>1.296239480878568E-6</v>
      </c>
      <c r="AC263" s="1">
        <f t="shared" si="21"/>
        <v>6.5921234954744267E-6</v>
      </c>
      <c r="AD263" s="1">
        <f t="shared" si="21"/>
        <v>3.2119286435647466E-7</v>
      </c>
      <c r="AE263" s="1">
        <f t="shared" si="21"/>
        <v>4.9854402345256864E-7</v>
      </c>
      <c r="AF263" s="1">
        <f t="shared" si="21"/>
        <v>1.3474718528789234E-5</v>
      </c>
    </row>
    <row r="264" spans="1:32" x14ac:dyDescent="0.25">
      <c r="A264" s="1">
        <f t="shared" si="17"/>
        <v>25.000000000000085</v>
      </c>
      <c r="B264" s="1">
        <f>IFERROR(($A264^(bcpe_charts!B$7-1)*bcpe_charts!B$8*EXP(-0.5*ABS(IF(bcpe_charts!B$7&lt;&gt;0, (($A264/bcpe_charts!B$5)^bcpe_charts!B$7-1)/(bcpe_charts!B$7*bcpe_charts!B$6), LN($A264/bcpe_charts!B$5)/bcpe_charts!B$6)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8.3518752628870679E-2</v>
      </c>
      <c r="C264" s="1">
        <f>IFERROR(($A264^(bcpe_charts!C$7-1)*bcpe_charts!C$8*EXP(-0.5*ABS(IF(bcpe_charts!C$7&lt;&gt;0, (($A264/bcpe_charts!C$5)^bcpe_charts!C$7-1)/(bcpe_charts!C$7*bcpe_charts!C$6), LN($A264/bcpe_charts!C$5)/bcpe_charts!C$6)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8.3260553389664288E-2</v>
      </c>
      <c r="N264" s="1">
        <v>97</v>
      </c>
      <c r="O264" s="1">
        <f t="shared" si="20"/>
        <v>2.0510802650959437E-7</v>
      </c>
      <c r="P264" s="1">
        <f t="shared" si="22"/>
        <v>3.501055434138678E-7</v>
      </c>
      <c r="Q264" s="1">
        <f t="shared" si="22"/>
        <v>9.3288455030767833E-7</v>
      </c>
      <c r="R264" s="1">
        <f t="shared" si="22"/>
        <v>2.2301904095027264E-6</v>
      </c>
      <c r="S264" s="1">
        <f t="shared" si="22"/>
        <v>1.0716649602161542E-5</v>
      </c>
      <c r="T264" s="1">
        <f t="shared" si="22"/>
        <v>1.4587081015774558E-5</v>
      </c>
      <c r="U264" s="1">
        <f t="shared" si="22"/>
        <v>2.140390840018743E-5</v>
      </c>
      <c r="V264" s="1">
        <f t="shared" si="22"/>
        <v>2.7984675109355184E-5</v>
      </c>
      <c r="W264" s="1">
        <f t="shared" si="22"/>
        <v>2.1470073554380771E-4</v>
      </c>
      <c r="X264" s="1">
        <v>97</v>
      </c>
      <c r="Y264" s="1">
        <f t="shared" si="23"/>
        <v>2.3607251283351734E-5</v>
      </c>
      <c r="Z264" s="1">
        <f t="shared" si="21"/>
        <v>6.7045984221234785E-6</v>
      </c>
      <c r="AA264" s="1">
        <f t="shared" si="21"/>
        <v>1.5150049931231691E-6</v>
      </c>
      <c r="AB264" s="1">
        <f t="shared" si="21"/>
        <v>1.2513135631175582E-6</v>
      </c>
      <c r="AC264" s="1">
        <f t="shared" si="21"/>
        <v>6.3825104804336218E-6</v>
      </c>
      <c r="AD264" s="1">
        <f t="shared" si="21"/>
        <v>3.0267280063021987E-7</v>
      </c>
      <c r="AE264" s="1">
        <f t="shared" si="21"/>
        <v>4.7033716205026674E-7</v>
      </c>
      <c r="AF264" s="1">
        <f t="shared" si="21"/>
        <v>1.305946319008347E-5</v>
      </c>
    </row>
    <row r="265" spans="1:32" x14ac:dyDescent="0.25">
      <c r="A265" s="1">
        <f t="shared" si="17"/>
        <v>25.100000000000087</v>
      </c>
      <c r="B265" s="1">
        <f>IFERROR(($A265^(bcpe_charts!B$7-1)*bcpe_charts!B$8*EXP(-0.5*ABS(IF(bcpe_charts!B$7&lt;&gt;0, (($A265/bcpe_charts!B$5)^bcpe_charts!B$7-1)/(bcpe_charts!B$7*bcpe_charts!B$6), LN($A265/bcpe_charts!B$5)/bcpe_charts!B$6)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8.245843064202682E-2</v>
      </c>
      <c r="C265" s="1">
        <f>IFERROR(($A265^(bcpe_charts!C$7-1)*bcpe_charts!C$8*EXP(-0.5*ABS(IF(bcpe_charts!C$7&lt;&gt;0, (($A265/bcpe_charts!C$5)^bcpe_charts!C$7-1)/(bcpe_charts!C$7*bcpe_charts!C$6), LN($A265/bcpe_charts!C$5)/bcpe_charts!C$6)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8.2352593344093256E-2</v>
      </c>
      <c r="N265" s="1">
        <v>97.5</v>
      </c>
      <c r="O265" s="1">
        <f t="shared" si="20"/>
        <v>1.9775862561083747E-7</v>
      </c>
      <c r="P265" s="1">
        <f t="shared" si="22"/>
        <v>3.3789468566582011E-7</v>
      </c>
      <c r="Q265" s="1">
        <f t="shared" si="22"/>
        <v>9.0203128104421679E-7</v>
      </c>
      <c r="R265" s="1">
        <f t="shared" si="22"/>
        <v>2.1601630965078683E-6</v>
      </c>
      <c r="S265" s="1">
        <f t="shared" si="22"/>
        <v>1.0414579361417369E-5</v>
      </c>
      <c r="T265" s="1">
        <f t="shared" si="22"/>
        <v>1.4185650249122604E-5</v>
      </c>
      <c r="U265" s="1">
        <f t="shared" si="22"/>
        <v>2.0833071010763206E-5</v>
      </c>
      <c r="V265" s="1">
        <f t="shared" si="22"/>
        <v>2.7255358412484176E-5</v>
      </c>
      <c r="W265" s="1">
        <f t="shared" si="22"/>
        <v>2.102140382861544E-4</v>
      </c>
      <c r="X265" s="1">
        <v>97.5</v>
      </c>
      <c r="Y265" s="1">
        <f t="shared" si="23"/>
        <v>2.3153077840052204E-5</v>
      </c>
      <c r="Z265" s="1">
        <f t="shared" si="21"/>
        <v>6.5543355370971781E-6</v>
      </c>
      <c r="AA265" s="1">
        <f t="shared" si="21"/>
        <v>1.466557821437623E-6</v>
      </c>
      <c r="AB265" s="1">
        <f t="shared" si="21"/>
        <v>1.2083206366995243E-6</v>
      </c>
      <c r="AC265" s="1">
        <f t="shared" si="21"/>
        <v>6.1811521638748974E-6</v>
      </c>
      <c r="AD265" s="1">
        <f t="shared" si="21"/>
        <v>2.8533885379232977E-7</v>
      </c>
      <c r="AE265" s="1">
        <f t="shared" si="21"/>
        <v>4.4391817386953799E-7</v>
      </c>
      <c r="AF265" s="1">
        <f t="shared" si="21"/>
        <v>1.2660274410451052E-5</v>
      </c>
    </row>
    <row r="266" spans="1:32" x14ac:dyDescent="0.25">
      <c r="A266" s="1">
        <f t="shared" si="17"/>
        <v>25.200000000000088</v>
      </c>
      <c r="B266" s="1">
        <f>IFERROR(($A266^(bcpe_charts!B$7-1)*bcpe_charts!B$8*EXP(-0.5*ABS(IF(bcpe_charts!B$7&lt;&gt;0, (($A266/bcpe_charts!B$5)^bcpe_charts!B$7-1)/(bcpe_charts!B$7*bcpe_charts!B$6), LN($A266/bcpe_charts!B$5)/bcpe_charts!B$6)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8.1385228161472964E-2</v>
      </c>
      <c r="C266" s="1">
        <f>IFERROR(($A266^(bcpe_charts!C$7-1)*bcpe_charts!C$8*EXP(-0.5*ABS(IF(bcpe_charts!C$7&lt;&gt;0, (($A266/bcpe_charts!C$5)^bcpe_charts!C$7-1)/(bcpe_charts!C$7*bcpe_charts!C$6), LN($A266/bcpe_charts!C$5)/bcpe_charts!C$6)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8.143728436561963E-2</v>
      </c>
      <c r="N266" s="1">
        <v>98</v>
      </c>
      <c r="O266" s="1">
        <f t="shared" si="20"/>
        <v>1.907345733814061E-7</v>
      </c>
      <c r="P266" s="1">
        <f t="shared" si="22"/>
        <v>3.2621210355770207E-7</v>
      </c>
      <c r="Q266" s="1">
        <f t="shared" si="22"/>
        <v>8.7245382791265494E-7</v>
      </c>
      <c r="R266" s="1">
        <f t="shared" si="22"/>
        <v>2.0929065203567629E-6</v>
      </c>
      <c r="S266" s="1">
        <f t="shared" si="22"/>
        <v>1.0123414075940992E-5</v>
      </c>
      <c r="T266" s="1">
        <f t="shared" si="22"/>
        <v>1.3798419328015799E-5</v>
      </c>
      <c r="U266" s="1">
        <f t="shared" si="22"/>
        <v>2.0281894470850575E-5</v>
      </c>
      <c r="V266" s="1">
        <f t="shared" si="22"/>
        <v>2.6550672406035543E-5</v>
      </c>
      <c r="W266" s="1">
        <f t="shared" si="22"/>
        <v>2.0585273852178699E-4</v>
      </c>
      <c r="X266" s="1">
        <v>98</v>
      </c>
      <c r="Y266" s="1">
        <f t="shared" si="23"/>
        <v>2.2710427677869628E-5</v>
      </c>
      <c r="Z266" s="1">
        <f t="shared" si="21"/>
        <v>6.4086326628259029E-6</v>
      </c>
      <c r="AA266" s="1">
        <f t="shared" si="21"/>
        <v>1.4200482904724072E-6</v>
      </c>
      <c r="AB266" s="1">
        <f t="shared" si="21"/>
        <v>1.1671630164814179E-6</v>
      </c>
      <c r="AC266" s="1">
        <f t="shared" si="21"/>
        <v>5.9876667969033409E-6</v>
      </c>
      <c r="AD266" s="1">
        <f t="shared" si="21"/>
        <v>2.6910809123660432E-7</v>
      </c>
      <c r="AE266" s="1">
        <f t="shared" si="21"/>
        <v>4.1916270950787374E-7</v>
      </c>
      <c r="AF266" s="1">
        <f t="shared" si="21"/>
        <v>1.2276417514990223E-5</v>
      </c>
    </row>
    <row r="267" spans="1:32" x14ac:dyDescent="0.25">
      <c r="A267" s="1">
        <f t="shared" si="17"/>
        <v>25.30000000000009</v>
      </c>
      <c r="B267" s="1">
        <f>IFERROR(($A267^(bcpe_charts!B$7-1)*bcpe_charts!B$8*EXP(-0.5*ABS(IF(bcpe_charts!B$7&lt;&gt;0, (($A267/bcpe_charts!B$5)^bcpe_charts!B$7-1)/(bcpe_charts!B$7*bcpe_charts!B$6), LN($A267/bcpe_charts!B$5)/bcpe_charts!B$6)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8.0300171444133844E-2</v>
      </c>
      <c r="C267" s="1">
        <f>IFERROR(($A267^(bcpe_charts!C$7-1)*bcpe_charts!C$8*EXP(-0.5*ABS(IF(bcpe_charts!C$7&lt;&gt;0, (($A267/bcpe_charts!C$5)^bcpe_charts!C$7-1)/(bcpe_charts!C$7*bcpe_charts!C$6), LN($A267/bcpe_charts!C$5)/bcpe_charts!C$6)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8.0514295528373539E-2</v>
      </c>
      <c r="N267" s="1">
        <v>98.5</v>
      </c>
      <c r="O267" s="1">
        <f t="shared" si="20"/>
        <v>1.8401899194245764E-7</v>
      </c>
      <c r="P267" s="1">
        <f t="shared" si="22"/>
        <v>3.1503094962982721E-7</v>
      </c>
      <c r="Q267" s="1">
        <f t="shared" si="22"/>
        <v>8.4408991976253724E-7</v>
      </c>
      <c r="R267" s="1">
        <f t="shared" si="22"/>
        <v>2.0282906718498471E-6</v>
      </c>
      <c r="S267" s="1">
        <f t="shared" si="22"/>
        <v>9.8426823061851095E-6</v>
      </c>
      <c r="T267" s="1">
        <f t="shared" si="22"/>
        <v>1.3424785443134727E-5</v>
      </c>
      <c r="U267" s="1">
        <f t="shared" si="22"/>
        <v>1.9749563814440082E-5</v>
      </c>
      <c r="V267" s="1">
        <f t="shared" si="22"/>
        <v>2.5869613901832255E-5</v>
      </c>
      <c r="W267" s="1">
        <f t="shared" si="22"/>
        <v>2.0161252700943392E-4</v>
      </c>
      <c r="X267" s="1">
        <v>98.5</v>
      </c>
      <c r="Y267" s="1">
        <f t="shared" si="23"/>
        <v>2.2278936344040727E-5</v>
      </c>
      <c r="Z267" s="1">
        <f t="shared" si="21"/>
        <v>6.2673176309018621E-6</v>
      </c>
      <c r="AA267" s="1">
        <f t="shared" si="21"/>
        <v>1.3753848636310699E-6</v>
      </c>
      <c r="AB267" s="1">
        <f t="shared" si="21"/>
        <v>1.1277486320622491E-6</v>
      </c>
      <c r="AC267" s="1">
        <f t="shared" si="21"/>
        <v>5.8016927238765553E-6</v>
      </c>
      <c r="AD267" s="1">
        <f t="shared" si="21"/>
        <v>2.5390383263590786E-7</v>
      </c>
      <c r="AE267" s="1">
        <f t="shared" si="21"/>
        <v>3.9595577384689178E-7</v>
      </c>
      <c r="AF267" s="1">
        <f t="shared" si="21"/>
        <v>1.1907196179230943E-5</v>
      </c>
    </row>
    <row r="268" spans="1:32" x14ac:dyDescent="0.25">
      <c r="A268" s="1">
        <f t="shared" si="17"/>
        <v>25.400000000000091</v>
      </c>
      <c r="B268" s="1">
        <f>IFERROR(($A268^(bcpe_charts!B$7-1)*bcpe_charts!B$8*EXP(-0.5*ABS(IF(bcpe_charts!B$7&lt;&gt;0, (($A268/bcpe_charts!B$5)^bcpe_charts!B$7-1)/(bcpe_charts!B$7*bcpe_charts!B$6), LN($A268/bcpe_charts!B$5)/bcpe_charts!B$6)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7.9204331479605233E-2</v>
      </c>
      <c r="C268" s="1">
        <f>IFERROR(($A268^(bcpe_charts!C$7-1)*bcpe_charts!C$8*EXP(-0.5*ABS(IF(bcpe_charts!C$7&lt;&gt;0, (($A268/bcpe_charts!C$5)^bcpe_charts!C$7-1)/(bcpe_charts!C$7*bcpe_charts!C$6), LN($A268/bcpe_charts!C$5)/bcpe_charts!C$6)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7.9583473171959365E-2</v>
      </c>
      <c r="N268" s="1">
        <v>99</v>
      </c>
      <c r="O268" s="1">
        <f t="shared" si="20"/>
        <v>1.7759599817426048E-7</v>
      </c>
      <c r="P268" s="1">
        <f t="shared" si="22"/>
        <v>3.0432592917020876E-7</v>
      </c>
      <c r="Q268" s="1">
        <f t="shared" si="22"/>
        <v>8.1688075569581748E-7</v>
      </c>
      <c r="R268" s="1">
        <f t="shared" si="22"/>
        <v>1.9661925290804002E-6</v>
      </c>
      <c r="S268" s="1">
        <f t="shared" si="22"/>
        <v>9.5719361102483777E-6</v>
      </c>
      <c r="T268" s="1">
        <f t="shared" si="22"/>
        <v>1.3064175330997072E-5</v>
      </c>
      <c r="U268" s="1">
        <f t="shared" si="22"/>
        <v>1.9235303151422003E-5</v>
      </c>
      <c r="V268" s="1">
        <f t="shared" si="22"/>
        <v>2.5211227039334872E-5</v>
      </c>
      <c r="W268" s="1">
        <f t="shared" si="22"/>
        <v>1.9748926822945614E-4</v>
      </c>
      <c r="X268" s="1">
        <v>99</v>
      </c>
      <c r="Y268" s="1">
        <f t="shared" si="23"/>
        <v>2.185825320943208E-5</v>
      </c>
      <c r="Z268" s="1">
        <f t="shared" si="21"/>
        <v>6.1302259766797274E-6</v>
      </c>
      <c r="AA268" s="1">
        <f t="shared" si="21"/>
        <v>1.3324809457060201E-6</v>
      </c>
      <c r="AB268" s="1">
        <f t="shared" si="21"/>
        <v>1.0899906684600875E-6</v>
      </c>
      <c r="AC268" s="1">
        <f t="shared" si="21"/>
        <v>5.6228872036742588E-6</v>
      </c>
      <c r="AD268" s="1">
        <f t="shared" si="21"/>
        <v>2.3965514651049218E-7</v>
      </c>
      <c r="AE268" s="1">
        <f t="shared" si="21"/>
        <v>3.7419097313377665E-7</v>
      </c>
      <c r="AF268" s="1">
        <f t="shared" si="21"/>
        <v>1.155195019537721E-5</v>
      </c>
    </row>
    <row r="269" spans="1:32" x14ac:dyDescent="0.25">
      <c r="A269" s="1">
        <f t="shared" si="17"/>
        <v>25.500000000000092</v>
      </c>
      <c r="B269" s="1">
        <f>IFERROR(($A269^(bcpe_charts!B$7-1)*bcpe_charts!B$8*EXP(-0.5*ABS(IF(bcpe_charts!B$7&lt;&gt;0, (($A269/bcpe_charts!B$5)^bcpe_charts!B$7-1)/(bcpe_charts!B$7*bcpe_charts!B$6), LN($A269/bcpe_charts!B$5)/bcpe_charts!B$6)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7.809880925898538E-2</v>
      </c>
      <c r="C269" s="1">
        <f>IFERROR(($A269^(bcpe_charts!C$7-1)*bcpe_charts!C$8*EXP(-0.5*ABS(IF(bcpe_charts!C$7&lt;&gt;0, (($A269/bcpe_charts!C$5)^bcpe_charts!C$7-1)/(bcpe_charts!C$7*bcpe_charts!C$6), LN($A269/bcpe_charts!C$5)/bcpe_charts!C$6)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7.8644810289053554E-2</v>
      </c>
      <c r="N269" s="1">
        <v>99.5</v>
      </c>
      <c r="O269" s="1">
        <f t="shared" si="20"/>
        <v>1.7145063846395261E-7</v>
      </c>
      <c r="P269" s="1">
        <f t="shared" si="22"/>
        <v>2.9407320014368331E-7</v>
      </c>
      <c r="Q269" s="1">
        <f t="shared" si="22"/>
        <v>7.9077078905289386E-7</v>
      </c>
      <c r="R269" s="1">
        <f t="shared" si="22"/>
        <v>1.9064956370067378E-6</v>
      </c>
      <c r="S269" s="1">
        <f t="shared" si="22"/>
        <v>9.3107497265189625E-6</v>
      </c>
      <c r="T269" s="1">
        <f t="shared" si="22"/>
        <v>1.2716043643405924E-5</v>
      </c>
      <c r="U269" s="1">
        <f t="shared" si="22"/>
        <v>1.8738373555206779E-5</v>
      </c>
      <c r="V269" s="1">
        <f t="shared" si="22"/>
        <v>2.4574600765897477E-5</v>
      </c>
      <c r="W269" s="1">
        <f t="shared" si="22"/>
        <v>1.934789924119393E-4</v>
      </c>
      <c r="X269" s="1">
        <v>99.5</v>
      </c>
      <c r="Y269" s="1">
        <f t="shared" si="23"/>
        <v>2.1448040857348041E-5</v>
      </c>
      <c r="Z269" s="1">
        <f t="shared" si="21"/>
        <v>5.9972005432958312E-6</v>
      </c>
      <c r="AA269" s="1">
        <f t="shared" si="21"/>
        <v>1.2912545846726162E-6</v>
      </c>
      <c r="AB269" s="1">
        <f t="shared" si="21"/>
        <v>1.0538072320042965E-6</v>
      </c>
      <c r="AC269" s="1">
        <f t="shared" si="21"/>
        <v>5.4509253068766493E-6</v>
      </c>
      <c r="AD269" s="1">
        <f t="shared" si="21"/>
        <v>2.2629638976377698E-7</v>
      </c>
      <c r="AE269" s="1">
        <f t="shared" si="21"/>
        <v>3.5376982635555614E-7</v>
      </c>
      <c r="AF269" s="1">
        <f t="shared" si="21"/>
        <v>1.1210053381373443E-5</v>
      </c>
    </row>
    <row r="270" spans="1:32" x14ac:dyDescent="0.25">
      <c r="A270" s="1">
        <f t="shared" si="17"/>
        <v>25.600000000000094</v>
      </c>
      <c r="B270" s="1">
        <f>IFERROR(($A270^(bcpe_charts!B$7-1)*bcpe_charts!B$8*EXP(-0.5*ABS(IF(bcpe_charts!B$7&lt;&gt;0, (($A270/bcpe_charts!B$5)^bcpe_charts!B$7-1)/(bcpe_charts!B$7*bcpe_charts!B$6), LN($A270/bcpe_charts!B$5)/bcpe_charts!B$6)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7.6984723742945321E-2</v>
      </c>
      <c r="C270" s="1">
        <f>IFERROR(($A270^(bcpe_charts!C$7-1)*bcpe_charts!C$8*EXP(-0.5*ABS(IF(bcpe_charts!C$7&lt;&gt;0, (($A270/bcpe_charts!C$5)^bcpe_charts!C$7-1)/(bcpe_charts!C$7*bcpe_charts!C$6), LN($A270/bcpe_charts!C$5)/bcpe_charts!C$6)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7.7698422373577783E-2</v>
      </c>
      <c r="N270" s="1">
        <v>100</v>
      </c>
      <c r="O270" s="1">
        <f t="shared" si="20"/>
        <v>1.6556882814689079E-7</v>
      </c>
      <c r="P270" s="1">
        <f t="shared" si="22"/>
        <v>2.8425028019979409E-7</v>
      </c>
      <c r="Q270" s="1">
        <f t="shared" si="22"/>
        <v>7.657075261841759E-7</v>
      </c>
      <c r="R270" s="1">
        <f t="shared" si="22"/>
        <v>1.8490897148898828E-6</v>
      </c>
      <c r="S270" s="1">
        <f t="shared" si="22"/>
        <v>9.0587183379544411E-6</v>
      </c>
      <c r="T270" s="1">
        <f t="shared" si="22"/>
        <v>1.2379871416437869E-5</v>
      </c>
      <c r="U270" s="1">
        <f t="shared" si="22"/>
        <v>1.8258071076782162E-5</v>
      </c>
      <c r="V270" s="1">
        <f t="shared" si="22"/>
        <v>2.3958866465661579E-5</v>
      </c>
      <c r="W270" s="1">
        <f t="shared" si="22"/>
        <v>1.8957788797248693E-4</v>
      </c>
      <c r="X270" s="1">
        <v>100</v>
      </c>
      <c r="Y270" s="1">
        <f t="shared" si="23"/>
        <v>2.1047974503161343E-5</v>
      </c>
      <c r="Z270" s="1">
        <f t="shared" si="21"/>
        <v>5.8680911085685693E-6</v>
      </c>
      <c r="AA270" s="1">
        <f t="shared" si="21"/>
        <v>1.2516281932883185E-6</v>
      </c>
      <c r="AB270" s="1">
        <f t="shared" si="21"/>
        <v>1.0191210395248795E-6</v>
      </c>
      <c r="AC270" s="1">
        <f t="shared" si="21"/>
        <v>5.2854988835459965E-6</v>
      </c>
      <c r="AD270" s="1">
        <f t="shared" si="21"/>
        <v>2.1376678632269541E-7</v>
      </c>
      <c r="AE270" s="1">
        <f t="shared" si="21"/>
        <v>3.3460113512230312E-7</v>
      </c>
      <c r="AF270" s="1">
        <f t="shared" si="21"/>
        <v>1.0880911622893907E-5</v>
      </c>
    </row>
    <row r="271" spans="1:32" x14ac:dyDescent="0.25">
      <c r="A271" s="1">
        <f t="shared" ref="A271:A334" si="24">A270+0.1</f>
        <v>25.700000000000095</v>
      </c>
      <c r="B271" s="1">
        <f>IFERROR(($A271^(bcpe_charts!B$7-1)*bcpe_charts!B$8*EXP(-0.5*ABS(IF(bcpe_charts!B$7&lt;&gt;0, (($A271/bcpe_charts!B$5)^bcpe_charts!B$7-1)/(bcpe_charts!B$7*bcpe_charts!B$6), LN($A271/bcpe_charts!B$5)/bcpe_charts!B$6)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7.5863201912663589E-2</v>
      </c>
      <c r="C271" s="1">
        <f>IFERROR(($A271^(bcpe_charts!C$7-1)*bcpe_charts!C$8*EXP(-0.5*ABS(IF(bcpe_charts!C$7&lt;&gt;0, (($A271/bcpe_charts!C$5)^bcpe_charts!C$7-1)/(bcpe_charts!C$7*bcpe_charts!C$6), LN($A271/bcpe_charts!C$5)/bcpe_charts!C$6)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7.6744527831715148E-2</v>
      </c>
    </row>
    <row r="272" spans="1:32" x14ac:dyDescent="0.25">
      <c r="A272" s="1">
        <f t="shared" si="24"/>
        <v>25.800000000000097</v>
      </c>
      <c r="B272" s="1">
        <f>IFERROR(($A272^(bcpe_charts!B$7-1)*bcpe_charts!B$8*EXP(-0.5*ABS(IF(bcpe_charts!B$7&lt;&gt;0, (($A272/bcpe_charts!B$5)^bcpe_charts!B$7-1)/(bcpe_charts!B$7*bcpe_charts!B$6), LN($A272/bcpe_charts!B$5)/bcpe_charts!B$6)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7.4735370468828152E-2</v>
      </c>
      <c r="C272" s="1">
        <f>IFERROR(($A272^(bcpe_charts!C$7-1)*bcpe_charts!C$8*EXP(-0.5*ABS(IF(bcpe_charts!C$7&lt;&gt;0, (($A272/bcpe_charts!C$5)^bcpe_charts!C$7-1)/(bcpe_charts!C$7*bcpe_charts!C$6), LN($A272/bcpe_charts!C$5)/bcpe_charts!C$6)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7.57834317438765E-2</v>
      </c>
    </row>
    <row r="273" spans="1:3" x14ac:dyDescent="0.25">
      <c r="A273" s="1">
        <f t="shared" si="24"/>
        <v>25.900000000000098</v>
      </c>
      <c r="B273" s="1">
        <f>IFERROR(($A273^(bcpe_charts!B$7-1)*bcpe_charts!B$8*EXP(-0.5*ABS(IF(bcpe_charts!B$7&lt;&gt;0, (($A273/bcpe_charts!B$5)^bcpe_charts!B$7-1)/(bcpe_charts!B$7*bcpe_charts!B$6), LN($A273/bcpe_charts!B$5)/bcpe_charts!B$6)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7.3602348862985889E-2</v>
      </c>
      <c r="C273" s="1">
        <f>IFERROR(($A273^(bcpe_charts!C$7-1)*bcpe_charts!C$8*EXP(-0.5*ABS(IF(bcpe_charts!C$7&lt;&gt;0, (($A273/bcpe_charts!C$5)^bcpe_charts!C$7-1)/(bcpe_charts!C$7*bcpe_charts!C$6), LN($A273/bcpe_charts!C$5)/bcpe_charts!C$6)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7.4815512168399947E-2</v>
      </c>
    </row>
    <row r="274" spans="1:3" x14ac:dyDescent="0.25">
      <c r="A274" s="1">
        <f t="shared" si="24"/>
        <v>26.000000000000099</v>
      </c>
      <c r="B274" s="1">
        <f>IFERROR(($A274^(bcpe_charts!B$7-1)*bcpe_charts!B$8*EXP(-0.5*ABS(IF(bcpe_charts!B$7&lt;&gt;0, (($A274/bcpe_charts!B$5)^bcpe_charts!B$7-1)/(bcpe_charts!B$7*bcpe_charts!B$6), LN($A274/bcpe_charts!B$5)/bcpe_charts!B$6)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7.2465243425985662E-2</v>
      </c>
      <c r="C274" s="1">
        <f>IFERROR(($A274^(bcpe_charts!C$7-1)*bcpe_charts!C$8*EXP(-0.5*ABS(IF(bcpe_charts!C$7&lt;&gt;0, (($A274/bcpe_charts!C$5)^bcpe_charts!C$7-1)/(bcpe_charts!C$7*bcpe_charts!C$6), LN($A274/bcpe_charts!C$5)/bcpe_charts!C$6)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7.3841208426587493E-2</v>
      </c>
    </row>
    <row r="275" spans="1:3" x14ac:dyDescent="0.25">
      <c r="A275" s="1">
        <f t="shared" si="24"/>
        <v>26.100000000000101</v>
      </c>
      <c r="B275" s="1">
        <f>IFERROR(($A275^(bcpe_charts!B$7-1)*bcpe_charts!B$8*EXP(-0.5*ABS(IF(bcpe_charts!B$7&lt;&gt;0, (($A275/bcpe_charts!B$5)^bcpe_charts!B$7-1)/(bcpe_charts!B$7*bcpe_charts!B$6), LN($A275/bcpe_charts!B$5)/bcpe_charts!B$6)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7.1325142414084261E-2</v>
      </c>
      <c r="C275" s="1">
        <f>IFERROR(($A275^(bcpe_charts!C$7-1)*bcpe_charts!C$8*EXP(-0.5*ABS(IF(bcpe_charts!C$7&lt;&gt;0, (($A275/bcpe_charts!C$5)^bcpe_charts!C$7-1)/(bcpe_charts!C$7*bcpe_charts!C$6), LN($A275/bcpe_charts!C$5)/bcpe_charts!C$6)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7.2861010968991988E-2</v>
      </c>
    </row>
    <row r="276" spans="1:3" x14ac:dyDescent="0.25">
      <c r="A276" s="1">
        <f t="shared" si="24"/>
        <v>26.200000000000102</v>
      </c>
      <c r="B276" s="1">
        <f>IFERROR(($A276^(bcpe_charts!B$7-1)*bcpe_charts!B$8*EXP(-0.5*ABS(IF(bcpe_charts!B$7&lt;&gt;0, (($A276/bcpe_charts!B$5)^bcpe_charts!B$7-1)/(bcpe_charts!B$7*bcpe_charts!B$6), LN($A276/bcpe_charts!B$5)/bcpe_charts!B$6)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7.0183111832918421E-2</v>
      </c>
      <c r="C276" s="1">
        <f>IFERROR(($A276^(bcpe_charts!C$7-1)*bcpe_charts!C$8*EXP(-0.5*ABS(IF(bcpe_charts!C$7&lt;&gt;0, (($A276/bcpe_charts!C$5)^bcpe_charts!C$7-1)/(bcpe_charts!C$7*bcpe_charts!C$6), LN($A276/bcpe_charts!C$5)/bcpe_charts!C$6)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7.1875452529789594E-2</v>
      </c>
    </row>
    <row r="277" spans="1:3" x14ac:dyDescent="0.25">
      <c r="A277" s="1">
        <f t="shared" si="24"/>
        <v>26.300000000000104</v>
      </c>
      <c r="B277" s="1">
        <f>IFERROR(($A277^(bcpe_charts!B$7-1)*bcpe_charts!B$8*EXP(-0.5*ABS(IF(bcpe_charts!B$7&lt;&gt;0, (($A277/bcpe_charts!B$5)^bcpe_charts!B$7-1)/(bcpe_charts!B$7*bcpe_charts!B$6), LN($A277/bcpe_charts!B$5)/bcpe_charts!B$6)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6.9040191928266881E-2</v>
      </c>
      <c r="C277" s="1">
        <f>IFERROR(($A277^(bcpe_charts!C$7-1)*bcpe_charts!C$8*EXP(-0.5*ABS(IF(bcpe_charts!C$7&lt;&gt;0, (($A277/bcpe_charts!C$5)^bcpe_charts!C$7-1)/(bcpe_charts!C$7*bcpe_charts!C$6), LN($A277/bcpe_charts!C$5)/bcpe_charts!C$6)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7.0885100349499963E-2</v>
      </c>
    </row>
    <row r="278" spans="1:3" x14ac:dyDescent="0.25">
      <c r="A278" s="1">
        <f t="shared" si="24"/>
        <v>26.400000000000105</v>
      </c>
      <c r="B278" s="1">
        <f>IFERROR(($A278^(bcpe_charts!B$7-1)*bcpe_charts!B$8*EXP(-0.5*ABS(IF(bcpe_charts!B$7&lt;&gt;0, (($A278/bcpe_charts!B$5)^bcpe_charts!B$7-1)/(bcpe_charts!B$7*bcpe_charts!B$6), LN($A278/bcpe_charts!B$5)/bcpe_charts!B$6)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6.7897394253751631E-2</v>
      </c>
      <c r="C278" s="1">
        <f>IFERROR(($A278^(bcpe_charts!C$7-1)*bcpe_charts!C$8*EXP(-0.5*ABS(IF(bcpe_charts!C$7&lt;&gt;0, (($A278/bcpe_charts!C$5)^bcpe_charts!C$7-1)/(bcpe_charts!C$7*bcpe_charts!C$6), LN($A278/bcpe_charts!C$5)/bcpe_charts!C$6)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6.9890549298003604E-2</v>
      </c>
    </row>
    <row r="279" spans="1:3" x14ac:dyDescent="0.25">
      <c r="A279" s="1">
        <f t="shared" si="24"/>
        <v>26.500000000000107</v>
      </c>
      <c r="B279" s="1">
        <f>IFERROR(($A279^(bcpe_charts!B$7-1)*bcpe_charts!B$8*EXP(-0.5*ABS(IF(bcpe_charts!B$7&lt;&gt;0, (($A279/bcpe_charts!B$5)^bcpe_charts!B$7-1)/(bcpe_charts!B$7*bcpe_charts!B$6), LN($A279/bcpe_charts!B$5)/bcpe_charts!B$6)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6.6755699241574401E-2</v>
      </c>
      <c r="C279" s="1">
        <f>IFERROR(($A279^(bcpe_charts!C$7-1)*bcpe_charts!C$8*EXP(-0.5*ABS(IF(bcpe_charts!C$7&lt;&gt;0, (($A279/bcpe_charts!C$5)^bcpe_charts!C$7-1)/(bcpe_charts!C$7*bcpe_charts!C$6), LN($A279/bcpe_charts!C$5)/bcpe_charts!C$6)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6.8892415766984141E-2</v>
      </c>
    </row>
    <row r="280" spans="1:3" x14ac:dyDescent="0.25">
      <c r="A280" s="1">
        <f t="shared" si="24"/>
        <v>26.600000000000108</v>
      </c>
      <c r="B280" s="1">
        <f>IFERROR(($A280^(bcpe_charts!B$7-1)*bcpe_charts!B$8*EXP(-0.5*ABS(IF(bcpe_charts!B$7&lt;&gt;0, (($A280/bcpe_charts!B$5)^bcpe_charts!B$7-1)/(bcpe_charts!B$7*bcpe_charts!B$6), LN($A280/bcpe_charts!B$5)/bcpe_charts!B$6)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6.5616054214575212E-2</v>
      </c>
      <c r="C280" s="1">
        <f>IFERROR(($A280^(bcpe_charts!C$7-1)*bcpe_charts!C$8*EXP(-0.5*ABS(IF(bcpe_charts!C$7&lt;&gt;0, (($A280/bcpe_charts!C$5)^bcpe_charts!C$7-1)/(bcpe_charts!C$7*bcpe_charts!C$6), LN($A280/bcpe_charts!C$5)/bcpe_charts!C$6)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6.7891332228160517E-2</v>
      </c>
    </row>
    <row r="281" spans="1:3" x14ac:dyDescent="0.25">
      <c r="A281" s="1">
        <f t="shared" si="24"/>
        <v>26.700000000000109</v>
      </c>
      <c r="B281" s="1">
        <f>IFERROR(($A281^(bcpe_charts!B$7-1)*bcpe_charts!B$8*EXP(-0.5*ABS(IF(bcpe_charts!B$7&lt;&gt;0, (($A281/bcpe_charts!B$5)^bcpe_charts!B$7-1)/(bcpe_charts!B$7*bcpe_charts!B$6), LN($A281/bcpe_charts!B$5)/bcpe_charts!B$6)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6.4479371787364098E-2</v>
      </c>
      <c r="C281" s="1">
        <f>IFERROR(($A281^(bcpe_charts!C$7-1)*bcpe_charts!C$8*EXP(-0.5*ABS(IF(bcpe_charts!C$7&lt;&gt;0, (($A281/bcpe_charts!C$5)^bcpe_charts!C$7-1)/(bcpe_charts!C$7*bcpe_charts!C$6), LN($A281/bcpe_charts!C$5)/bcpe_charts!C$6)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6.6887942373960063E-2</v>
      </c>
    </row>
    <row r="282" spans="1:3" x14ac:dyDescent="0.25">
      <c r="A282" s="1">
        <f t="shared" si="24"/>
        <v>26.800000000000111</v>
      </c>
      <c r="B282" s="1">
        <f>IFERROR(($A282^(bcpe_charts!B$7-1)*bcpe_charts!B$8*EXP(-0.5*ABS(IF(bcpe_charts!B$7&lt;&gt;0, (($A282/bcpe_charts!B$5)^bcpe_charts!B$7-1)/(bcpe_charts!B$7*bcpe_charts!B$6), LN($A282/bcpe_charts!B$5)/bcpe_charts!B$6)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6.3346528611730096E-2</v>
      </c>
      <c r="C282" s="1">
        <f>IFERROR(($A282^(bcpe_charts!C$7-1)*bcpe_charts!C$8*EXP(-0.5*ABS(IF(bcpe_charts!C$7&lt;&gt;0, (($A282/bcpe_charts!C$5)^bcpe_charts!C$7-1)/(bcpe_charts!C$7*bcpe_charts!C$6), LN($A282/bcpe_charts!C$5)/bcpe_charts!C$6)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6.5882896772614635E-2</v>
      </c>
    </row>
    <row r="283" spans="1:3" x14ac:dyDescent="0.25">
      <c r="A283" s="1">
        <f t="shared" si="24"/>
        <v>26.900000000000112</v>
      </c>
      <c r="B283" s="1">
        <f>IFERROR(($A283^(bcpe_charts!B$7-1)*bcpe_charts!B$8*EXP(-0.5*ABS(IF(bcpe_charts!B$7&lt;&gt;0, (($A283/bcpe_charts!B$5)^bcpe_charts!B$7-1)/(bcpe_charts!B$7*bcpe_charts!B$6), LN($A283/bcpe_charts!B$5)/bcpe_charts!B$6)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6.2218364427499867E-2</v>
      </c>
      <c r="C283" s="1">
        <f>IFERROR(($A283^(bcpe_charts!C$7-1)*bcpe_charts!C$8*EXP(-0.5*ABS(IF(bcpe_charts!C$7&lt;&gt;0, (($A283/bcpe_charts!C$5)^bcpe_charts!C$7-1)/(bcpe_charts!C$7*bcpe_charts!C$6), LN($A283/bcpe_charts!C$5)/bcpe_charts!C$6)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6.4876848981400628E-2</v>
      </c>
    </row>
    <row r="284" spans="1:3" x14ac:dyDescent="0.25">
      <c r="A284" s="1">
        <f t="shared" si="24"/>
        <v>27.000000000000114</v>
      </c>
      <c r="B284" s="1">
        <f>IFERROR(($A284^(bcpe_charts!B$7-1)*bcpe_charts!B$8*EXP(-0.5*ABS(IF(bcpe_charts!B$7&lt;&gt;0, (($A284/bcpe_charts!B$5)^bcpe_charts!B$7-1)/(bcpe_charts!B$7*bcpe_charts!B$6), LN($A284/bcpe_charts!B$5)/bcpe_charts!B$6)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6.1095681384849249E-2</v>
      </c>
      <c r="C284" s="1">
        <f>IFERROR(($A284^(bcpe_charts!C$7-1)*bcpe_charts!C$8*EXP(-0.5*ABS(IF(bcpe_charts!C$7&lt;&gt;0, (($A284/bcpe_charts!C$5)^bcpe_charts!C$7-1)/(bcpe_charts!C$7*bcpe_charts!C$6), LN($A284/bcpe_charts!C$5)/bcpe_charts!C$6)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6.3870452070833639E-2</v>
      </c>
    </row>
    <row r="285" spans="1:3" x14ac:dyDescent="0.25">
      <c r="A285" s="1">
        <f t="shared" si="24"/>
        <v>27.100000000000115</v>
      </c>
      <c r="B285" s="1">
        <f>IFERROR(($A285^(bcpe_charts!B$7-1)*bcpe_charts!B$8*EXP(-0.5*ABS(IF(bcpe_charts!B$7&lt;&gt;0, (($A285/bcpe_charts!B$5)^bcpe_charts!B$7-1)/(bcpe_charts!B$7*bcpe_charts!B$6), LN($A285/bcpe_charts!B$5)/bcpe_charts!B$6)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5.9979243608052797E-2</v>
      </c>
      <c r="C285" s="1">
        <f>IFERROR(($A285^(bcpe_charts!C$7-1)*bcpe_charts!C$8*EXP(-0.5*ABS(IF(bcpe_charts!C$7&lt;&gt;0, (($A285/bcpe_charts!C$5)^bcpe_charts!C$7-1)/(bcpe_charts!C$7*bcpe_charts!C$6), LN($A285/bcpe_charts!C$5)/bcpe_charts!C$6)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6.2864355519757706E-2</v>
      </c>
    </row>
    <row r="286" spans="1:3" x14ac:dyDescent="0.25">
      <c r="A286" s="1">
        <f t="shared" si="24"/>
        <v>27.200000000000117</v>
      </c>
      <c r="B286" s="1">
        <f>IFERROR(($A286^(bcpe_charts!B$7-1)*bcpe_charts!B$8*EXP(-0.5*ABS(IF(bcpe_charts!B$7&lt;&gt;0, (($A286/bcpe_charts!B$5)^bcpe_charts!B$7-1)/(bcpe_charts!B$7*bcpe_charts!B$6), LN($A286/bcpe_charts!B$5)/bcpe_charts!B$6)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5.8869776973968585E-2</v>
      </c>
      <c r="C286" s="1">
        <f>IFERROR(($A286^(bcpe_charts!C$7-1)*bcpe_charts!C$8*EXP(-0.5*ABS(IF(bcpe_charts!C$7&lt;&gt;0, (($A286/bcpe_charts!C$5)^bcpe_charts!C$7-1)/(bcpe_charts!C$7*bcpe_charts!C$6), LN($A286/bcpe_charts!C$5)/bcpe_charts!C$6)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6.1859202446909567E-2</v>
      </c>
    </row>
    <row r="287" spans="1:3" x14ac:dyDescent="0.25">
      <c r="A287" s="1">
        <f t="shared" si="24"/>
        <v>27.300000000000118</v>
      </c>
      <c r="B287" s="1">
        <f>IFERROR(($A287^(bcpe_charts!B$7-1)*bcpe_charts!B$8*EXP(-0.5*ABS(IF(bcpe_charts!B$7&lt;&gt;0, (($A287/bcpe_charts!B$5)^bcpe_charts!B$7-1)/(bcpe_charts!B$7*bcpe_charts!B$6), LN($A287/bcpe_charts!B$5)/bcpe_charts!B$6)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5.7767969081355827E-2</v>
      </c>
      <c r="C287" s="1">
        <f>IFERROR(($A287^(bcpe_charts!C$7-1)*bcpe_charts!C$8*EXP(-0.5*ABS(IF(bcpe_charts!C$7&lt;&gt;0, (($A287/bcpe_charts!C$5)^bcpe_charts!C$7-1)/(bcpe_charts!C$7*bcpe_charts!C$6), LN($A287/bcpe_charts!C$5)/bcpe_charts!C$6)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6.0855627149045792E-2</v>
      </c>
    </row>
    <row r="288" spans="1:3" x14ac:dyDescent="0.25">
      <c r="A288" s="1">
        <f t="shared" si="24"/>
        <v>27.400000000000119</v>
      </c>
      <c r="B288" s="1">
        <f>IFERROR(($A288^(bcpe_charts!B$7-1)*bcpe_charts!B$8*EXP(-0.5*ABS(IF(bcpe_charts!B$7&lt;&gt;0, (($A288/bcpe_charts!B$5)^bcpe_charts!B$7-1)/(bcpe_charts!B$7*bcpe_charts!B$6), LN($A288/bcpe_charts!B$5)/bcpe_charts!B$6)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5.6674469389515376E-2</v>
      </c>
      <c r="C288" s="1">
        <f>IFERROR(($A288^(bcpe_charts!C$7-1)*bcpe_charts!C$8*EXP(-0.5*ABS(IF(bcpe_charts!C$7&lt;&gt;0, (($A288/bcpe_charts!C$5)^bcpe_charts!C$7-1)/(bcpe_charts!C$7*bcpe_charts!C$6), LN($A288/bcpe_charts!C$5)/bcpe_charts!C$6)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5.9854252919369938E-2</v>
      </c>
    </row>
    <row r="289" spans="1:3" x14ac:dyDescent="0.25">
      <c r="A289" s="1">
        <f t="shared" si="24"/>
        <v>27.500000000000121</v>
      </c>
      <c r="B289" s="1">
        <f>IFERROR(($A289^(bcpe_charts!B$7-1)*bcpe_charts!B$8*EXP(-0.5*ABS(IF(bcpe_charts!B$7&lt;&gt;0, (($A289/bcpe_charts!B$5)^bcpe_charts!B$7-1)/(bcpe_charts!B$7*bcpe_charts!B$6), LN($A289/bcpe_charts!B$5)/bcpe_charts!B$6)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5.5589889506809889E-2</v>
      </c>
      <c r="C289" s="1">
        <f>IFERROR(($A289^(bcpe_charts!C$7-1)*bcpe_charts!C$8*EXP(-0.5*ABS(IF(bcpe_charts!C$7&lt;&gt;0, (($A289/bcpe_charts!C$5)^bcpe_charts!C$7-1)/(bcpe_charts!C$7*bcpe_charts!C$6), LN($A289/bcpe_charts!C$5)/bcpe_charts!C$6)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5.8855690122962552E-2</v>
      </c>
    </row>
    <row r="290" spans="1:3" x14ac:dyDescent="0.25">
      <c r="A290" s="1">
        <f t="shared" si="24"/>
        <v>27.600000000000122</v>
      </c>
      <c r="B290" s="1">
        <f>IFERROR(($A290^(bcpe_charts!B$7-1)*bcpe_charts!B$8*EXP(-0.5*ABS(IF(bcpe_charts!B$7&lt;&gt;0, (($A290/bcpe_charts!B$5)^bcpe_charts!B$7-1)/(bcpe_charts!B$7*bcpe_charts!B$6), LN($A290/bcpe_charts!B$5)/bcpe_charts!B$6)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5.4514803611431586E-2</v>
      </c>
      <c r="C290" s="1">
        <f>IFERROR(($A290^(bcpe_charts!C$7-1)*bcpe_charts!C$8*EXP(-0.5*ABS(IF(bcpe_charts!C$7&lt;&gt;0, (($A290/bcpe_charts!C$5)^bcpe_charts!C$7-1)/(bcpe_charts!C$7*bcpe_charts!C$6), LN($A290/bcpe_charts!C$5)/bcpe_charts!C$6)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5.7860534508369768E-2</v>
      </c>
    </row>
    <row r="291" spans="1:3" x14ac:dyDescent="0.25">
      <c r="A291" s="1">
        <f t="shared" si="24"/>
        <v>27.700000000000124</v>
      </c>
      <c r="B291" s="1">
        <f>IFERROR(($A291^(bcpe_charts!B$7-1)*bcpe_charts!B$8*EXP(-0.5*ABS(IF(bcpe_charts!B$7&lt;&gt;0, (($A291/bcpe_charts!B$5)^bcpe_charts!B$7-1)/(bcpe_charts!B$7*bcpe_charts!B$6), LN($A291/bcpe_charts!B$5)/bcpe_charts!B$6)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5.3449748988379057E-2</v>
      </c>
      <c r="C291" s="1">
        <f>IFERROR(($A291^(bcpe_charts!C$7-1)*bcpe_charts!C$8*EXP(-0.5*ABS(IF(bcpe_charts!C$7&lt;&gt;0, (($A291/bcpe_charts!C$5)^bcpe_charts!C$7-1)/(bcpe_charts!C$7*bcpe_charts!C$6), LN($A291/bcpe_charts!C$5)/bcpe_charts!C$6)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5.6869365736537343E-2</v>
      </c>
    </row>
    <row r="292" spans="1:3" x14ac:dyDescent="0.25">
      <c r="A292" s="1">
        <f t="shared" si="24"/>
        <v>27.800000000000125</v>
      </c>
      <c r="B292" s="1">
        <f>IFERROR(($A292^(bcpe_charts!B$7-1)*bcpe_charts!B$8*EXP(-0.5*ABS(IF(bcpe_charts!B$7&lt;&gt;0, (($A292/bcpe_charts!B$5)^bcpe_charts!B$7-1)/(bcpe_charts!B$7*bcpe_charts!B$6), LN($A292/bcpe_charts!B$5)/bcpe_charts!B$6)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5.2395226668029433E-2</v>
      </c>
      <c r="C292" s="1">
        <f>IFERROR(($A292^(bcpe_charts!C$7-1)*bcpe_charts!C$8*EXP(-0.5*ABS(IF(bcpe_charts!C$7&lt;&gt;0, (($A292/bcpe_charts!C$5)^bcpe_charts!C$7-1)/(bcpe_charts!C$7*bcpe_charts!C$6), LN($A292/bcpe_charts!C$5)/bcpe_charts!C$6)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5.588274610999653E-2</v>
      </c>
    </row>
    <row r="293" spans="1:3" x14ac:dyDescent="0.25">
      <c r="A293" s="1">
        <f t="shared" si="24"/>
        <v>27.900000000000126</v>
      </c>
      <c r="B293" s="1">
        <f>IFERROR(($A293^(bcpe_charts!B$7-1)*bcpe_charts!B$8*EXP(-0.5*ABS(IF(bcpe_charts!B$7&lt;&gt;0, (($A293/bcpe_charts!B$5)^bcpe_charts!B$7-1)/(bcpe_charts!B$7*bcpe_charts!B$6), LN($A293/bcpe_charts!B$5)/bcpe_charts!B$6)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5.1351702152965528E-2</v>
      </c>
      <c r="C293" s="1">
        <f>IFERROR(($A293^(bcpe_charts!C$7-1)*bcpe_charts!C$8*EXP(-0.5*ABS(IF(bcpe_charts!C$7&lt;&gt;0, (($A293/bcpe_charts!C$5)^bcpe_charts!C$7-1)/(bcpe_charts!C$7*bcpe_charts!C$6), LN($A293/bcpe_charts!C$5)/bcpe_charts!C$6)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5.490121948665512E-2</v>
      </c>
    </row>
    <row r="294" spans="1:3" x14ac:dyDescent="0.25">
      <c r="A294" s="1">
        <f t="shared" si="24"/>
        <v>28.000000000000128</v>
      </c>
      <c r="B294" s="1">
        <f>IFERROR(($A294^(bcpe_charts!B$7-1)*bcpe_charts!B$8*EXP(-0.5*ABS(IF(bcpe_charts!B$7&lt;&gt;0, (($A294/bcpe_charts!B$5)^bcpe_charts!B$7-1)/(bcpe_charts!B$7*bcpe_charts!B$6), LN($A294/bcpe_charts!B$5)/bcpe_charts!B$6)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5.031960622087564E-2</v>
      </c>
      <c r="C294" s="1">
        <f>IFERROR(($A294^(bcpe_charts!C$7-1)*bcpe_charts!C$8*EXP(-0.5*ABS(IF(bcpe_charts!C$7&lt;&gt;0, (($A294/bcpe_charts!C$5)^bcpe_charts!C$7-1)/(bcpe_charts!C$7*bcpe_charts!C$6), LN($A294/bcpe_charts!C$5)/bcpe_charts!C$6)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5.3925310363801125E-2</v>
      </c>
    </row>
    <row r="295" spans="1:3" x14ac:dyDescent="0.25">
      <c r="A295" s="1">
        <f t="shared" si="24"/>
        <v>28.100000000000129</v>
      </c>
      <c r="B295" s="1">
        <f>IFERROR(($A295^(bcpe_charts!B$7-1)*bcpe_charts!B$8*EXP(-0.5*ABS(IF(bcpe_charts!B$7&lt;&gt;0, (($A295/bcpe_charts!B$5)^bcpe_charts!B$7-1)/(bcpe_charts!B$7*bcpe_charts!B$6), LN($A295/bcpe_charts!B$5)/bcpe_charts!B$6)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4.9299335792391617E-2</v>
      </c>
      <c r="C295" s="1">
        <f>IFERROR(($A295^(bcpe_charts!C$7-1)*bcpe_charts!C$8*EXP(-0.5*ABS(IF(bcpe_charts!C$7&lt;&gt;0, (($A295/bcpe_charts!C$5)^bcpe_charts!C$7-1)/(bcpe_charts!C$7*bcpe_charts!C$6), LN($A295/bcpe_charts!C$5)/bcpe_charts!C$6)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5.2955523119011319E-2</v>
      </c>
    </row>
    <row r="296" spans="1:3" x14ac:dyDescent="0.25">
      <c r="A296" s="1">
        <f t="shared" si="24"/>
        <v>28.200000000000131</v>
      </c>
      <c r="B296" s="1">
        <f>IFERROR(($A296^(bcpe_charts!B$7-1)*bcpe_charts!B$8*EXP(-0.5*ABS(IF(bcpe_charts!B$7&lt;&gt;0, (($A296/bcpe_charts!B$5)^bcpe_charts!B$7-1)/(bcpe_charts!B$7*bcpe_charts!B$6), LN($A296/bcpe_charts!B$5)/bcpe_charts!B$6)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4.8291254853691436E-2</v>
      </c>
      <c r="C296" s="1">
        <f>IFERROR(($A296^(bcpe_charts!C$7-1)*bcpe_charts!C$8*EXP(-0.5*ABS(IF(bcpe_charts!C$7&lt;&gt;0, (($A296/bcpe_charts!C$5)^bcpe_charts!C$7-1)/(bcpe_charts!C$7*bcpe_charts!C$6), LN($A296/bcpe_charts!C$5)/bcpe_charts!C$6)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5.1992341395604526E-2</v>
      </c>
    </row>
    <row r="297" spans="1:3" x14ac:dyDescent="0.25">
      <c r="A297" s="1">
        <f t="shared" si="24"/>
        <v>28.300000000000132</v>
      </c>
      <c r="B297" s="1">
        <f>IFERROR(($A297^(bcpe_charts!B$7-1)*bcpe_charts!B$8*EXP(-0.5*ABS(IF(bcpe_charts!B$7&lt;&gt;0, (($A297/bcpe_charts!B$5)^bcpe_charts!B$7-1)/(bcpe_charts!B$7*bcpe_charts!B$6), LN($A297/bcpe_charts!B$5)/bcpe_charts!B$6)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4.7295695424574971E-2</v>
      </c>
      <c r="C297" s="1">
        <f>IFERROR(($A297^(bcpe_charts!C$7-1)*bcpe_charts!C$8*EXP(-0.5*ABS(IF(bcpe_charts!C$7&lt;&gt;0, (($A297/bcpe_charts!C$5)^bcpe_charts!C$7-1)/(bcpe_charts!C$7*bcpe_charts!C$6), LN($A297/bcpe_charts!C$5)/bcpe_charts!C$6)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5.1036227621130269E-2</v>
      </c>
    </row>
    <row r="298" spans="1:3" x14ac:dyDescent="0.25">
      <c r="A298" s="1">
        <f t="shared" si="24"/>
        <v>28.400000000000134</v>
      </c>
      <c r="B298" s="1">
        <f>IFERROR(($A298^(bcpe_charts!B$7-1)*bcpe_charts!B$8*EXP(-0.5*ABS(IF(bcpe_charts!B$7&lt;&gt;0, (($A298/bcpe_charts!B$5)^bcpe_charts!B$7-1)/(bcpe_charts!B$7*bcpe_charts!B$6), LN($A298/bcpe_charts!B$5)/bcpe_charts!B$6)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4.6312958563534928E-2</v>
      </c>
      <c r="C298" s="1">
        <f>IFERROR(($A298^(bcpe_charts!C$7-1)*bcpe_charts!C$8*EXP(-0.5*ABS(IF(bcpe_charts!C$7&lt;&gt;0, (($A298/bcpe_charts!C$5)^bcpe_charts!C$7-1)/(bcpe_charts!C$7*bcpe_charts!C$6), LN($A298/bcpe_charts!C$5)/bcpe_charts!C$6)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5.008762264813385E-2</v>
      </c>
    </row>
    <row r="299" spans="1:3" x14ac:dyDescent="0.25">
      <c r="A299" s="1">
        <f t="shared" si="24"/>
        <v>28.500000000000135</v>
      </c>
      <c r="B299" s="1">
        <f>IFERROR(($A299^(bcpe_charts!B$7-1)*bcpe_charts!B$8*EXP(-0.5*ABS(IF(bcpe_charts!B$7&lt;&gt;0, (($A299/bcpe_charts!B$5)^bcpe_charts!B$7-1)/(bcpe_charts!B$7*bcpe_charts!B$6), LN($A299/bcpe_charts!B$5)/bcpe_charts!B$6)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4.5343315402093042E-2</v>
      </c>
      <c r="C299" s="1">
        <f>IFERROR(($A299^(bcpe_charts!C$7-1)*bcpe_charts!C$8*EXP(-0.5*ABS(IF(bcpe_charts!C$7&lt;&gt;0, (($A299/bcpe_charts!C$5)^bcpe_charts!C$7-1)/(bcpe_charts!C$7*bcpe_charts!C$6), LN($A299/bcpe_charts!C$5)/bcpe_charts!C$6)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4.9146945507127546E-2</v>
      </c>
    </row>
    <row r="300" spans="1:3" x14ac:dyDescent="0.25">
      <c r="A300" s="1">
        <f t="shared" si="24"/>
        <v>28.600000000000136</v>
      </c>
      <c r="B300" s="1">
        <f>IFERROR(($A300^(bcpe_charts!B$7-1)*bcpe_charts!B$8*EXP(-0.5*ABS(IF(bcpe_charts!B$7&lt;&gt;0, (($A300/bcpe_charts!B$5)^bcpe_charts!B$7-1)/(bcpe_charts!B$7*bcpe_charts!B$6), LN($A300/bcpe_charts!B$5)/bcpe_charts!B$6)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4.4387008201371377E-2</v>
      </c>
      <c r="C300" s="1">
        <f>IFERROR(($A300^(bcpe_charts!C$7-1)*bcpe_charts!C$8*EXP(-0.5*ABS(IF(bcpe_charts!C$7&lt;&gt;0, (($A300/bcpe_charts!C$5)^bcpe_charts!C$7-1)/(bcpe_charts!C$7*bcpe_charts!C$6), LN($A300/bcpe_charts!C$5)/bcpe_charts!C$6)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4.8214593262322324E-2</v>
      </c>
    </row>
    <row r="301" spans="1:3" x14ac:dyDescent="0.25">
      <c r="A301" s="1">
        <f t="shared" si="24"/>
        <v>28.700000000000138</v>
      </c>
      <c r="B301" s="1">
        <f>IFERROR(($A301^(bcpe_charts!B$7-1)*bcpe_charts!B$8*EXP(-0.5*ABS(IF(bcpe_charts!B$7&lt;&gt;0, (($A301/bcpe_charts!B$5)^bcpe_charts!B$7-1)/(bcpe_charts!B$7*bcpe_charts!B$6), LN($A301/bcpe_charts!B$5)/bcpe_charts!B$6)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4.3444251424510118E-2</v>
      </c>
      <c r="C301" s="1">
        <f>IFERROR(($A301^(bcpe_charts!C$7-1)*bcpe_charts!C$8*EXP(-0.5*ABS(IF(bcpe_charts!C$7&lt;&gt;0, (($A301/bcpe_charts!C$5)^bcpe_charts!C$7-1)/(bcpe_charts!C$7*bcpe_charts!C$6), LN($A301/bcpe_charts!C$5)/bcpe_charts!C$6)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4.7290940961248924E-2</v>
      </c>
    </row>
    <row r="302" spans="1:3" x14ac:dyDescent="0.25">
      <c r="A302" s="1">
        <f t="shared" si="24"/>
        <v>28.800000000000139</v>
      </c>
      <c r="B302" s="1">
        <f>IFERROR(($A302^(bcpe_charts!B$7-1)*bcpe_charts!B$8*EXP(-0.5*ABS(IF(bcpe_charts!B$7&lt;&gt;0, (($A302/bcpe_charts!B$5)^bcpe_charts!B$7-1)/(bcpe_charts!B$7*bcpe_charts!B$6), LN($A302/bcpe_charts!B$5)/bcpe_charts!B$6)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4.2515232819144641E-2</v>
      </c>
      <c r="C302" s="1">
        <f>IFERROR(($A302^(bcpe_charts!C$7-1)*bcpe_charts!C$8*EXP(-0.5*ABS(IF(bcpe_charts!C$7&lt;&gt;0, (($A302/bcpe_charts!C$5)^bcpe_charts!C$7-1)/(bcpe_charts!C$7*bcpe_charts!C$6), LN($A302/bcpe_charts!C$5)/bcpe_charts!C$6)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4.6376341669934699E-2</v>
      </c>
    </row>
    <row r="303" spans="1:3" x14ac:dyDescent="0.25">
      <c r="A303" s="1">
        <f t="shared" si="24"/>
        <v>28.900000000000141</v>
      </c>
      <c r="B303" s="1">
        <f>IFERROR(($A303^(bcpe_charts!B$7-1)*bcpe_charts!B$8*EXP(-0.5*ABS(IF(bcpe_charts!B$7&lt;&gt;0, (($A303/bcpe_charts!B$5)^bcpe_charts!B$7-1)/(bcpe_charts!B$7*bcpe_charts!B$6), LN($A303/bcpe_charts!B$5)/bcpe_charts!B$6)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4.1600114504710115E-2</v>
      </c>
      <c r="C303" s="1">
        <f>IFERROR(($A303^(bcpe_charts!C$7-1)*bcpe_charts!C$8*EXP(-0.5*ABS(IF(bcpe_charts!C$7&lt;&gt;0, (($A303/bcpe_charts!C$5)^bcpe_charts!C$7-1)/(bcpe_charts!C$7*bcpe_charts!C$6), LN($A303/bcpe_charts!C$5)/bcpe_charts!C$6)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4.5471126585795676E-2</v>
      </c>
    </row>
    <row r="304" spans="1:3" x14ac:dyDescent="0.25">
      <c r="A304" s="1">
        <f t="shared" si="24"/>
        <v>29.000000000000142</v>
      </c>
      <c r="B304" s="1">
        <f>IFERROR(($A304^(bcpe_charts!B$7-1)*bcpe_charts!B$8*EXP(-0.5*ABS(IF(bcpe_charts!B$7&lt;&gt;0, (($A304/bcpe_charts!B$5)^bcpe_charts!B$7-1)/(bcpe_charts!B$7*bcpe_charts!B$6), LN($A304/bcpe_charts!B$5)/bcpe_charts!B$6)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4.0699034059861416E-2</v>
      </c>
      <c r="C304" s="1">
        <f>IFERROR(($A304^(bcpe_charts!C$7-1)*bcpe_charts!C$8*EXP(-0.5*ABS(IF(bcpe_charts!C$7&lt;&gt;0, (($A304/bcpe_charts!C$5)^bcpe_charts!C$7-1)/(bcpe_charts!C$7*bcpe_charts!C$6), LN($A304/bcpe_charts!C$5)/bcpe_charts!C$6)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4.4575605220880214E-2</v>
      </c>
    </row>
    <row r="305" spans="1:3" x14ac:dyDescent="0.25">
      <c r="A305" s="1">
        <f t="shared" si="24"/>
        <v>29.100000000000144</v>
      </c>
      <c r="B305" s="1">
        <f>IFERROR(($A305^(bcpe_charts!B$7-1)*bcpe_charts!B$8*EXP(-0.5*ABS(IF(bcpe_charts!B$7&lt;&gt;0, (($A305/bcpe_charts!B$5)^bcpe_charts!B$7-1)/(bcpe_charts!B$7*bcpe_charts!B$6), LN($A305/bcpe_charts!B$5)/bcpe_charts!B$6)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3.9812105605774264E-2</v>
      </c>
      <c r="C305" s="1">
        <f>IFERROR(($A305^(bcpe_charts!C$7-1)*bcpe_charts!C$8*EXP(-0.5*ABS(IF(bcpe_charts!C$7&lt;&gt;0, (($A305/bcpe_charts!C$5)^bcpe_charts!C$7-1)/(bcpe_charts!C$7*bcpe_charts!C$6), LN($A305/bcpe_charts!C$5)/bcpe_charts!C$6)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4.3690065648533651E-2</v>
      </c>
    </row>
    <row r="306" spans="1:3" x14ac:dyDescent="0.25">
      <c r="A306" s="1">
        <f t="shared" si="24"/>
        <v>29.200000000000145</v>
      </c>
      <c r="B306" s="1">
        <f>IFERROR(($A306^(bcpe_charts!B$7-1)*bcpe_charts!B$8*EXP(-0.5*ABS(IF(bcpe_charts!B$7&lt;&gt;0, (($A306/bcpe_charts!B$5)^bcpe_charts!B$7-1)/(bcpe_charts!B$7*bcpe_charts!B$6), LN($A306/bcpe_charts!B$5)/bcpe_charts!B$6)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3.8939420881544243E-2</v>
      </c>
      <c r="C306" s="1">
        <f>IFERROR(($A306^(bcpe_charts!C$7-1)*bcpe_charts!C$8*EXP(-0.5*ABS(IF(bcpe_charts!C$7&lt;&gt;0, (($A306/bcpe_charts!C$5)^bcpe_charts!C$7-1)/(bcpe_charts!C$7*bcpe_charts!C$6), LN($A306/bcpe_charts!C$5)/bcpe_charts!C$6)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4.2814774806978949E-2</v>
      </c>
    </row>
    <row r="307" spans="1:3" x14ac:dyDescent="0.25">
      <c r="A307" s="1">
        <f t="shared" si="24"/>
        <v>29.300000000000146</v>
      </c>
      <c r="B307" s="1">
        <f>IFERROR(($A307^(bcpe_charts!B$7-1)*bcpe_charts!B$8*EXP(-0.5*ABS(IF(bcpe_charts!B$7&lt;&gt;0, (($A307/bcpe_charts!B$5)^bcpe_charts!B$7-1)/(bcpe_charts!B$7*bcpe_charts!B$6), LN($A307/bcpe_charts!B$5)/bcpe_charts!B$6)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3.8081050308311833E-2</v>
      </c>
      <c r="C307" s="1">
        <f>IFERROR(($A307^(bcpe_charts!C$7-1)*bcpe_charts!C$8*EXP(-0.5*ABS(IF(bcpe_charts!C$7&lt;&gt;0, (($A307/bcpe_charts!C$5)^bcpe_charts!C$7-1)/(bcpe_charts!C$7*bcpe_charts!C$6), LN($A307/bcpe_charts!C$5)/bcpe_charts!C$6)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4.1949978853701622E-2</v>
      </c>
    </row>
    <row r="308" spans="1:3" x14ac:dyDescent="0.25">
      <c r="A308" s="1">
        <f t="shared" si="24"/>
        <v>29.400000000000148</v>
      </c>
      <c r="B308" s="1">
        <f>IFERROR(($A308^(bcpe_charts!B$7-1)*bcpe_charts!B$8*EXP(-0.5*ABS(IF(bcpe_charts!B$7&lt;&gt;0, (($A308/bcpe_charts!B$5)^bcpe_charts!B$7-1)/(bcpe_charts!B$7*bcpe_charts!B$6), LN($A308/bcpe_charts!B$5)/bcpe_charts!B$6)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3.7237044039130578E-2</v>
      </c>
      <c r="C308" s="1">
        <f>IFERROR(($A308^(bcpe_charts!C$7-1)*bcpe_charts!C$8*EXP(-0.5*ABS(IF(bcpe_charts!C$7&lt;&gt;0, (($A308/bcpe_charts!C$5)^bcpe_charts!C$7-1)/(bcpe_charts!C$7*bcpe_charts!C$6), LN($A308/bcpe_charts!C$5)/bcpe_charts!C$6)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4.1095903564909546E-2</v>
      </c>
    </row>
    <row r="309" spans="1:3" x14ac:dyDescent="0.25">
      <c r="A309" s="1">
        <f t="shared" si="24"/>
        <v>29.500000000000149</v>
      </c>
      <c r="B309" s="1">
        <f>IFERROR(($A309^(bcpe_charts!B$7-1)*bcpe_charts!B$8*EXP(-0.5*ABS(IF(bcpe_charts!B$7&lt;&gt;0, (($A309/bcpe_charts!B$5)^bcpe_charts!B$7-1)/(bcpe_charts!B$7*bcpe_charts!B$6), LN($A309/bcpe_charts!B$5)/bcpe_charts!B$6)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3.6407432991949824E-2</v>
      </c>
      <c r="C309" s="1">
        <f>IFERROR(($A309^(bcpe_charts!C$7-1)*bcpe_charts!C$8*EXP(-0.5*ABS(IF(bcpe_charts!C$7&lt;&gt;0, (($A309/bcpe_charts!C$5)^bcpe_charts!C$7-1)/(bcpe_charts!C$7*bcpe_charts!C$6), LN($A309/bcpe_charts!C$5)/bcpe_charts!C$6)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4.0252754774695219E-2</v>
      </c>
    </row>
    <row r="310" spans="1:3" x14ac:dyDescent="0.25">
      <c r="A310" s="1">
        <f t="shared" si="24"/>
        <v>29.600000000000151</v>
      </c>
      <c r="B310" s="1">
        <f>IFERROR(($A310^(bcpe_charts!B$7-1)*bcpe_charts!B$8*EXP(-0.5*ABS(IF(bcpe_charts!B$7&lt;&gt;0, (($A310/bcpe_charts!B$5)^bcpe_charts!B$7-1)/(bcpe_charts!B$7*bcpe_charts!B$6), LN($A310/bcpe_charts!B$5)/bcpe_charts!B$6)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3.5592229863415932E-2</v>
      </c>
      <c r="C310" s="1">
        <f>IFERROR(($A310^(bcpe_charts!C$7-1)*bcpe_charts!C$8*EXP(-0.5*ABS(IF(bcpe_charts!C$7&lt;&gt;0, (($A310/bcpe_charts!C$5)^bcpe_charts!C$7-1)/(bcpe_charts!C$7*bcpe_charts!C$6), LN($A310/bcpe_charts!C$5)/bcpe_charts!C$6)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3.9420718848878211E-2</v>
      </c>
    </row>
    <row r="311" spans="1:3" x14ac:dyDescent="0.25">
      <c r="A311" s="1">
        <f t="shared" si="24"/>
        <v>29.700000000000152</v>
      </c>
      <c r="B311" s="1">
        <f>IFERROR(($A311^(bcpe_charts!B$7-1)*bcpe_charts!B$8*EXP(-0.5*ABS(IF(bcpe_charts!B$7&lt;&gt;0, (($A311/bcpe_charts!B$5)^bcpe_charts!B$7-1)/(bcpe_charts!B$7*bcpe_charts!B$6), LN($A311/bcpe_charts!B$5)/bcpe_charts!B$6)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3.4791430121500259E-2</v>
      </c>
      <c r="C311" s="1">
        <f>IFERROR(($A311^(bcpe_charts!C$7-1)*bcpe_charts!C$8*EXP(-0.5*ABS(IF(bcpe_charts!C$7&lt;&gt;0, (($A311/bcpe_charts!C$5)^bcpe_charts!C$7-1)/(bcpe_charts!C$7*bcpe_charts!C$6), LN($A311/bcpe_charts!C$5)/bcpe_charts!C$6)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3.8599963188830369E-2</v>
      </c>
    </row>
    <row r="312" spans="1:3" x14ac:dyDescent="0.25">
      <c r="A312" s="1">
        <f t="shared" si="24"/>
        <v>29.800000000000153</v>
      </c>
      <c r="B312" s="1">
        <f>IFERROR(($A312^(bcpe_charts!B$7-1)*bcpe_charts!B$8*EXP(-0.5*ABS(IF(bcpe_charts!B$7&lt;&gt;0, (($A312/bcpe_charts!B$5)^bcpe_charts!B$7-1)/(bcpe_charts!B$7*bcpe_charts!B$6), LN($A312/bcpe_charts!B$5)/bcpe_charts!B$6)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3.400501297524558E-2</v>
      </c>
      <c r="C312" s="1">
        <f>IFERROR(($A312^(bcpe_charts!C$7-1)*bcpe_charts!C$8*EXP(-0.5*ABS(IF(bcpe_charts!C$7&lt;&gt;0, (($A312/bcpe_charts!C$5)^bcpe_charts!C$7-1)/(bcpe_charts!C$7*bcpe_charts!C$6), LN($A312/bcpe_charts!C$5)/bcpe_charts!C$6)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3.7790636760906077E-2</v>
      </c>
    </row>
    <row r="313" spans="1:3" x14ac:dyDescent="0.25">
      <c r="A313" s="1">
        <f t="shared" si="24"/>
        <v>29.900000000000155</v>
      </c>
      <c r="B313" s="1">
        <f>IFERROR(($A313^(bcpe_charts!B$7-1)*bcpe_charts!B$8*EXP(-0.5*ABS(IF(bcpe_charts!B$7&lt;&gt;0, (($A313/bcpe_charts!B$5)^bcpe_charts!B$7-1)/(bcpe_charts!B$7*bcpe_charts!B$6), LN($A313/bcpe_charts!B$5)/bcpe_charts!B$6)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3.323294232018259E-2</v>
      </c>
      <c r="C313" s="1">
        <f>IFERROR(($A313^(bcpe_charts!C$7-1)*bcpe_charts!C$8*EXP(-0.5*ABS(IF(bcpe_charts!C$7&lt;&gt;0, (($A313/bcpe_charts!C$5)^bcpe_charts!C$7-1)/(bcpe_charts!C$7*bcpe_charts!C$6), LN($A313/bcpe_charts!C$5)/bcpe_charts!C$6)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3.6992870647399215E-2</v>
      </c>
    </row>
    <row r="314" spans="1:3" x14ac:dyDescent="0.25">
      <c r="A314" s="1">
        <f t="shared" si="24"/>
        <v>30.000000000000156</v>
      </c>
      <c r="B314" s="1">
        <f>IFERROR(($A314^(bcpe_charts!B$7-1)*bcpe_charts!B$8*EXP(-0.5*ABS(IF(bcpe_charts!B$7&lt;&gt;0, (($A314/bcpe_charts!B$5)^bcpe_charts!B$7-1)/(bcpe_charts!B$7*bcpe_charts!B$6), LN($A314/bcpe_charts!B$5)/bcpe_charts!B$6)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3.2475167658205836E-2</v>
      </c>
      <c r="C314" s="1">
        <f>IFERROR(($A314^(bcpe_charts!C$7-1)*bcpe_charts!C$8*EXP(-0.5*ABS(IF(bcpe_charts!C$7&lt;&gt;0, (($A314/bcpe_charts!C$5)^bcpe_charts!C$7-1)/(bcpe_charts!C$7*bcpe_charts!C$6), LN($A314/bcpe_charts!C$5)/bcpe_charts!C$6)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3.6206778615235545E-2</v>
      </c>
    </row>
    <row r="315" spans="1:3" x14ac:dyDescent="0.25">
      <c r="A315" s="1">
        <f t="shared" si="24"/>
        <v>30.100000000000158</v>
      </c>
      <c r="B315" s="1">
        <f>IFERROR(($A315^(bcpe_charts!B$7-1)*bcpe_charts!B$8*EXP(-0.5*ABS(IF(bcpe_charts!B$7&lt;&gt;0, (($A315/bcpe_charts!B$5)^bcpe_charts!B$7-1)/(bcpe_charts!B$7*bcpe_charts!B$6), LN($A315/bcpe_charts!B$5)/bcpe_charts!B$6)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3.1731624990920033E-2</v>
      </c>
      <c r="C315" s="1">
        <f>IFERROR(($A315^(bcpe_charts!C$7-1)*bcpe_charts!C$8*EXP(-0.5*ABS(IF(bcpe_charts!C$7&lt;&gt;0, (($A315/bcpe_charts!C$5)^bcpe_charts!C$7-1)/(bcpe_charts!C$7*bcpe_charts!C$6), LN($A315/bcpe_charts!C$5)/bcpe_charts!C$6)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3.5432457698889336E-2</v>
      </c>
    </row>
    <row r="316" spans="1:3" x14ac:dyDescent="0.25">
      <c r="A316" s="1">
        <f t="shared" si="24"/>
        <v>30.200000000000159</v>
      </c>
      <c r="B316" s="1">
        <f>IFERROR(($A316^(bcpe_charts!B$7-1)*bcpe_charts!B$8*EXP(-0.5*ABS(IF(bcpe_charts!B$7&lt;&gt;0, (($A316/bcpe_charts!B$5)^bcpe_charts!B$7-1)/(bcpe_charts!B$7*bcpe_charts!B$6), LN($A316/bcpe_charts!B$5)/bcpe_charts!B$6)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3.1002237685667153E-2</v>
      </c>
      <c r="C316" s="1">
        <f>IFERROR(($A316^(bcpe_charts!C$7-1)*bcpe_charts!C$8*EXP(-0.5*ABS(IF(bcpe_charts!C$7&lt;&gt;0, (($A316/bcpe_charts!C$5)^bcpe_charts!C$7-1)/(bcpe_charts!C$7*bcpe_charts!C$6), LN($A316/bcpe_charts!C$5)/bcpe_charts!C$6)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3.4669988794269253E-2</v>
      </c>
    </row>
    <row r="317" spans="1:3" x14ac:dyDescent="0.25">
      <c r="A317" s="1">
        <f t="shared" si="24"/>
        <v>30.300000000000161</v>
      </c>
      <c r="B317" s="1">
        <f>IFERROR(($A317^(bcpe_charts!B$7-1)*bcpe_charts!B$8*EXP(-0.5*ABS(IF(bcpe_charts!B$7&lt;&gt;0, (($A317/bcpe_charts!B$5)^bcpe_charts!B$7-1)/(bcpe_charts!B$7*bcpe_charts!B$6), LN($A317/bcpe_charts!B$5)/bcpe_charts!B$6)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3.0286917313629102E-2</v>
      </c>
      <c r="C317" s="1">
        <f>IFERROR(($A317^(bcpe_charts!C$7-1)*bcpe_charts!C$8*EXP(-0.5*ABS(IF(bcpe_charts!C$7&lt;&gt;0, (($A317/bcpe_charts!C$5)^bcpe_charts!C$7-1)/(bcpe_charts!C$7*bcpe_charts!C$6), LN($A317/bcpe_charts!C$5)/bcpe_charts!C$6)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3.3919437260576328E-2</v>
      </c>
    </row>
    <row r="318" spans="1:3" x14ac:dyDescent="0.25">
      <c r="A318" s="1">
        <f t="shared" si="24"/>
        <v>30.400000000000162</v>
      </c>
      <c r="B318" s="1">
        <f>IFERROR(($A318^(bcpe_charts!B$7-1)*bcpe_charts!B$8*EXP(-0.5*ABS(IF(bcpe_charts!B$7&lt;&gt;0, (($A318/bcpe_charts!B$5)^bcpe_charts!B$7-1)/(bcpe_charts!B$7*bcpe_charts!B$6), LN($A318/bcpe_charts!B$5)/bcpe_charts!B$6)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2.9585564459567074E-2</v>
      </c>
      <c r="C318" s="1">
        <f>IFERROR(($A318^(bcpe_charts!C$7-1)*bcpe_charts!C$8*EXP(-0.5*ABS(IF(bcpe_charts!C$7&lt;&gt;0, (($A318/bcpe_charts!C$5)^bcpe_charts!C$7-1)/(bcpe_charts!C$7*bcpe_charts!C$6), LN($A318/bcpe_charts!C$5)/bcpe_charts!C$6)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3.3180853527369721E-2</v>
      </c>
    </row>
    <row r="319" spans="1:3" x14ac:dyDescent="0.25">
      <c r="A319" s="1">
        <f t="shared" si="24"/>
        <v>30.500000000000163</v>
      </c>
      <c r="B319" s="1">
        <f>IFERROR(($A319^(bcpe_charts!B$7-1)*bcpe_charts!B$8*EXP(-0.5*ABS(IF(bcpe_charts!B$7&lt;&gt;0, (($A319/bcpe_charts!B$5)^bcpe_charts!B$7-1)/(bcpe_charts!B$7*bcpe_charts!B$6), LN($A319/bcpe_charts!B$5)/bcpe_charts!B$6)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2.8898069502912106E-2</v>
      </c>
      <c r="C319" s="1">
        <f>IFERROR(($A319^(bcpe_charts!C$7-1)*bcpe_charts!C$8*EXP(-0.5*ABS(IF(bcpe_charts!C$7&lt;&gt;0, (($A319/bcpe_charts!C$5)^bcpe_charts!C$7-1)/(bcpe_charts!C$7*bcpe_charts!C$6), LN($A319/bcpe_charts!C$5)/bcpe_charts!C$6)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3.2454273704307104E-2</v>
      </c>
    </row>
    <row r="320" spans="1:3" x14ac:dyDescent="0.25">
      <c r="A320" s="1">
        <f t="shared" si="24"/>
        <v>30.600000000000165</v>
      </c>
      <c r="B320" s="1">
        <f>IFERROR(($A320^(bcpe_charts!B$7-1)*bcpe_charts!B$8*EXP(-0.5*ABS(IF(bcpe_charts!B$7&lt;&gt;0, (($A320/bcpe_charts!B$5)^bcpe_charts!B$7-1)/(bcpe_charts!B$7*bcpe_charts!B$6), LN($A320/bcpe_charts!B$5)/bcpe_charts!B$6)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2.8224313370057149E-2</v>
      </c>
      <c r="C320" s="1">
        <f>IFERROR(($A320^(bcpe_charts!C$7-1)*bcpe_charts!C$8*EXP(-0.5*ABS(IF(bcpe_charts!C$7&lt;&gt;0, (($A320/bcpe_charts!C$5)^bcpe_charts!C$7-1)/(bcpe_charts!C$7*bcpe_charts!C$6), LN($A320/bcpe_charts!C$5)/bcpe_charts!C$6)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3.173972019124098E-2</v>
      </c>
    </row>
    <row r="321" spans="1:3" x14ac:dyDescent="0.25">
      <c r="A321" s="1">
        <f t="shared" si="24"/>
        <v>30.700000000000166</v>
      </c>
      <c r="B321" s="1">
        <f>IFERROR(($A321^(bcpe_charts!B$7-1)*bcpe_charts!B$8*EXP(-0.5*ABS(IF(bcpe_charts!B$7&lt;&gt;0, (($A321/bcpe_charts!B$5)^bcpe_charts!B$7-1)/(bcpe_charts!B$7*bcpe_charts!B$6), LN($A321/bcpe_charts!B$5)/bcpe_charts!B$6)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2.7564168257826316E-2</v>
      </c>
      <c r="C321" s="1">
        <f>IFERROR(($A321^(bcpe_charts!C$7-1)*bcpe_charts!C$8*EXP(-0.5*ABS(IF(bcpe_charts!C$7&lt;&gt;0, (($A321/bcpe_charts!C$5)^bcpe_charts!C$7-1)/(bcpe_charts!C$7*bcpe_charts!C$6), LN($A321/bcpe_charts!C$5)/bcpe_charts!C$6)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3.1037202286556983E-2</v>
      </c>
    </row>
    <row r="322" spans="1:3" x14ac:dyDescent="0.25">
      <c r="A322" s="1">
        <f t="shared" si="24"/>
        <v>30.800000000000168</v>
      </c>
      <c r="B322" s="1">
        <f>IFERROR(($A322^(bcpe_charts!B$7-1)*bcpe_charts!B$8*EXP(-0.5*ABS(IF(bcpe_charts!B$7&lt;&gt;0, (($A322/bcpe_charts!B$5)^bcpe_charts!B$7-1)/(bcpe_charts!B$7*bcpe_charts!B$6), LN($A322/bcpe_charts!B$5)/bcpe_charts!B$6)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2.6917498328207647E-2</v>
      </c>
      <c r="C322" s="1">
        <f>IFERROR(($A322^(bcpe_charts!C$7-1)*bcpe_charts!C$8*EXP(-0.5*ABS(IF(bcpe_charts!C$7&lt;&gt;0, (($A322/bcpe_charts!C$5)^bcpe_charts!C$7-1)/(bcpe_charts!C$7*bcpe_charts!C$6), LN($A322/bcpe_charts!C$5)/bcpe_charts!C$6)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3.0346716791834621E-2</v>
      </c>
    </row>
    <row r="323" spans="1:3" x14ac:dyDescent="0.25">
      <c r="A323" s="1">
        <f t="shared" si="24"/>
        <v>30.900000000000169</v>
      </c>
      <c r="B323" s="1">
        <f>IFERROR(($A323^(bcpe_charts!B$7-1)*bcpe_charts!B$8*EXP(-0.5*ABS(IF(bcpe_charts!B$7&lt;&gt;0, (($A323/bcpe_charts!B$5)^bcpe_charts!B$7-1)/(bcpe_charts!B$7*bcpe_charts!B$6), LN($A323/bcpe_charts!B$5)/bcpe_charts!B$6)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2.6284160374536465E-2</v>
      </c>
      <c r="C323" s="1">
        <f>IFERROR(($A323^(bcpe_charts!C$7-1)*bcpe_charts!C$8*EXP(-0.5*ABS(IF(bcpe_charts!C$7&lt;&gt;0, (($A323/bcpe_charts!C$5)^bcpe_charts!C$7-1)/(bcpe_charts!C$7*bcpe_charts!C$6), LN($A323/bcpe_charts!C$5)/bcpe_charts!C$6)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2.9668248611095512E-2</v>
      </c>
    </row>
    <row r="324" spans="1:3" x14ac:dyDescent="0.25">
      <c r="A324" s="1">
        <f t="shared" si="24"/>
        <v>31.000000000000171</v>
      </c>
      <c r="B324" s="1">
        <f>IFERROR(($A324^(bcpe_charts!B$7-1)*bcpe_charts!B$8*EXP(-0.5*ABS(IF(bcpe_charts!B$7&lt;&gt;0, (($A324/bcpe_charts!B$5)^bcpe_charts!B$7-1)/(bcpe_charts!B$7*bcpe_charts!B$6), LN($A324/bcpe_charts!B$5)/bcpe_charts!B$6)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2.566400445940387E-2</v>
      </c>
      <c r="C324" s="1">
        <f>IFERROR(($A324^(bcpe_charts!C$7-1)*bcpe_charts!C$8*EXP(-0.5*ABS(IF(bcpe_charts!C$7&lt;&gt;0, (($A324/bcpe_charts!C$5)^bcpe_charts!C$7-1)/(bcpe_charts!C$7*bcpe_charts!C$6), LN($A324/bcpe_charts!C$5)/bcpe_charts!C$6)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2.9001771343074714E-2</v>
      </c>
    </row>
    <row r="325" spans="1:3" x14ac:dyDescent="0.25">
      <c r="A325" s="1">
        <f t="shared" si="24"/>
        <v>31.100000000000172</v>
      </c>
      <c r="B325" s="1">
        <f>IFERROR(($A325^(bcpe_charts!B$7-1)*bcpe_charts!B$8*EXP(-0.5*ABS(IF(bcpe_charts!B$7&lt;&gt;0, (($A325/bcpe_charts!B$5)^bcpe_charts!B$7-1)/(bcpe_charts!B$7*bcpe_charts!B$6), LN($A325/bcpe_charts!B$5)/bcpe_charts!B$6)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2.5056874524644966E-2</v>
      </c>
      <c r="C325" s="1">
        <f>IFERROR(($A325^(bcpe_charts!C$7-1)*bcpe_charts!C$8*EXP(-0.5*ABS(IF(bcpe_charts!C$7&lt;&gt;0, (($A325/bcpe_charts!C$5)^bcpe_charts!C$7-1)/(bcpe_charts!C$7*bcpe_charts!C$6), LN($A325/bcpe_charts!C$5)/bcpe_charts!C$6)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2.8347247865117563E-2</v>
      </c>
    </row>
    <row r="326" spans="1:3" x14ac:dyDescent="0.25">
      <c r="A326" s="1">
        <f t="shared" si="24"/>
        <v>31.200000000000173</v>
      </c>
      <c r="B326" s="1">
        <f>IFERROR(($A326^(bcpe_charts!B$7-1)*bcpe_charts!B$8*EXP(-0.5*ABS(IF(bcpe_charts!B$7&lt;&gt;0, (($A326/bcpe_charts!B$5)^bcpe_charts!B$7-1)/(bcpe_charts!B$7*bcpe_charts!B$6), LN($A326/bcpe_charts!B$5)/bcpe_charts!B$6)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2.446260897383E-2</v>
      </c>
      <c r="C326" s="1">
        <f>IFERROR(($A326^(bcpe_charts!C$7-1)*bcpe_charts!C$8*EXP(-0.5*ABS(IF(bcpe_charts!C$7&lt;&gt;0, (($A326/bcpe_charts!C$5)^bcpe_charts!C$7-1)/(bcpe_charts!C$7*bcpe_charts!C$6), LN($A326/bcpe_charts!C$5)/bcpe_charts!C$6)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2.7704630907455806E-2</v>
      </c>
    </row>
    <row r="327" spans="1:3" x14ac:dyDescent="0.25">
      <c r="A327" s="1">
        <f t="shared" si="24"/>
        <v>31.300000000000175</v>
      </c>
      <c r="B327" s="1">
        <f>IFERROR(($A327^(bcpe_charts!B$7-1)*bcpe_charts!B$8*EXP(-0.5*ABS(IF(bcpe_charts!B$7&lt;&gt;0, (($A327/bcpe_charts!B$5)^bcpe_charts!B$7-1)/(bcpe_charts!B$7*bcpe_charts!B$6), LN($A327/bcpe_charts!B$5)/bcpe_charts!B$6)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2.3881041227742282E-2</v>
      </c>
      <c r="C327" s="1">
        <f>IFERROR(($A327^(bcpe_charts!C$7-1)*bcpe_charts!C$8*EXP(-0.5*ABS(IF(bcpe_charts!C$7&lt;&gt;0, (($A327/bcpe_charts!C$5)^bcpe_charts!C$7-1)/(bcpe_charts!C$7*bcpe_charts!C$6), LN($A327/bcpe_charts!C$5)/bcpe_charts!C$6)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2.7073863616761996E-2</v>
      </c>
    </row>
    <row r="328" spans="1:3" x14ac:dyDescent="0.25">
      <c r="A328" s="1">
        <f t="shared" si="24"/>
        <v>31.400000000000176</v>
      </c>
      <c r="B328" s="1">
        <f>IFERROR(($A328^(bcpe_charts!B$7-1)*bcpe_charts!B$8*EXP(-0.5*ABS(IF(bcpe_charts!B$7&lt;&gt;0, (($A328/bcpe_charts!B$5)^bcpe_charts!B$7-1)/(bcpe_charts!B$7*bcpe_charts!B$6), LN($A328/bcpe_charts!B$5)/bcpe_charts!B$6)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2.3312000253379542E-2</v>
      </c>
      <c r="C328" s="1">
        <f>IFERROR(($A328^(bcpe_charts!C$7-1)*bcpe_charts!C$8*EXP(-0.5*ABS(IF(bcpe_charts!C$7&lt;&gt;0, (($A328/bcpe_charts!C$5)^bcpe_charts!C$7-1)/(bcpe_charts!C$7*bcpe_charts!C$6), LN($A328/bcpe_charts!C$5)/bcpe_charts!C$6)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2.6454880108016145E-2</v>
      </c>
    </row>
    <row r="329" spans="1:3" x14ac:dyDescent="0.25">
      <c r="A329" s="1">
        <f t="shared" si="24"/>
        <v>31.500000000000178</v>
      </c>
      <c r="B329" s="1">
        <f>IFERROR(($A329^(bcpe_charts!B$7-1)*bcpe_charts!B$8*EXP(-0.5*ABS(IF(bcpe_charts!B$7&lt;&gt;0, (($A329/bcpe_charts!B$5)^bcpe_charts!B$7-1)/(bcpe_charts!B$7*bcpe_charts!B$6), LN($A329/bcpe_charts!B$5)/bcpe_charts!B$6)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2.2755311067059469E-2</v>
      </c>
      <c r="C329" s="1">
        <f>IFERROR(($A329^(bcpe_charts!C$7-1)*bcpe_charts!C$8*EXP(-0.5*ABS(IF(bcpe_charts!C$7&lt;&gt;0, (($A329/bcpe_charts!C$5)^bcpe_charts!C$7-1)/(bcpe_charts!C$7*bcpe_charts!C$6), LN($A329/bcpe_charts!C$5)/bcpe_charts!C$6)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2.5847606003845718E-2</v>
      </c>
    </row>
    <row r="330" spans="1:3" x14ac:dyDescent="0.25">
      <c r="A330" s="1">
        <f t="shared" si="24"/>
        <v>31.600000000000179</v>
      </c>
      <c r="B330" s="1">
        <f>IFERROR(($A330^(bcpe_charts!B$7-1)*bcpe_charts!B$8*EXP(-0.5*ABS(IF(bcpe_charts!B$7&lt;&gt;0, (($A330/bcpe_charts!B$5)^bcpe_charts!B$7-1)/(bcpe_charts!B$7*bcpe_charts!B$6), LN($A330/bcpe_charts!B$5)/bcpe_charts!B$6)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2.2210795212249831E-2</v>
      </c>
      <c r="C330" s="1">
        <f>IFERROR(($A330^(bcpe_charts!C$7-1)*bcpe_charts!C$8*EXP(-0.5*ABS(IF(bcpe_charts!C$7&lt;&gt;0, (($A330/bcpe_charts!C$5)^bcpe_charts!C$7-1)/(bcpe_charts!C$7*bcpe_charts!C$6), LN($A330/bcpe_charts!C$5)/bcpe_charts!C$6)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2.5251958960617181E-2</v>
      </c>
    </row>
    <row r="331" spans="1:3" x14ac:dyDescent="0.25">
      <c r="A331" s="1">
        <f t="shared" si="24"/>
        <v>31.70000000000018</v>
      </c>
      <c r="B331" s="1">
        <f>IFERROR(($A331^(bcpe_charts!B$7-1)*bcpe_charts!B$8*EXP(-0.5*ABS(IF(bcpe_charts!B$7&lt;&gt;0, (($A331/bcpe_charts!B$5)^bcpe_charts!B$7-1)/(bcpe_charts!B$7*bcpe_charts!B$6), LN($A331/bcpe_charts!B$5)/bcpe_charts!B$6)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2.167827121277454E-2</v>
      </c>
      <c r="C331" s="1">
        <f>IFERROR(($A331^(bcpe_charts!C$7-1)*bcpe_charts!C$8*EXP(-0.5*ABS(IF(bcpe_charts!C$7&lt;&gt;0, (($A331/bcpe_charts!C$5)^bcpe_charts!C$7-1)/(bcpe_charts!C$7*bcpe_charts!C$6), LN($A331/bcpe_charts!C$5)/bcpe_charts!C$6)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2.4667849180668625E-2</v>
      </c>
    </row>
    <row r="332" spans="1:3" x14ac:dyDescent="0.25">
      <c r="A332" s="1">
        <f t="shared" si="24"/>
        <v>31.800000000000182</v>
      </c>
      <c r="B332" s="1">
        <f>IFERROR(($A332^(bcpe_charts!B$7-1)*bcpe_charts!B$8*EXP(-0.5*ABS(IF(bcpe_charts!B$7&lt;&gt;0, (($A332/bcpe_charts!B$5)^bcpe_charts!B$7-1)/(bcpe_charts!B$7*bcpe_charts!B$6), LN($A332/bcpe_charts!B$5)/bcpe_charts!B$6)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2.1157555002072958E-2</v>
      </c>
      <c r="C332" s="1">
        <f>IFERROR(($A332^(bcpe_charts!C$7-1)*bcpe_charts!C$8*EXP(-0.5*ABS(IF(bcpe_charts!C$7&lt;&gt;0, (($A332/bcpe_charts!C$5)^bcpe_charts!C$7-1)/(bcpe_charts!C$7*bcpe_charts!C$6), LN($A332/bcpe_charts!C$5)/bcpe_charts!C$6)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2.4095179910173483E-2</v>
      </c>
    </row>
    <row r="333" spans="1:3" x14ac:dyDescent="0.25">
      <c r="A333" s="1">
        <f t="shared" si="24"/>
        <v>31.900000000000183</v>
      </c>
      <c r="B333" s="1">
        <f>IFERROR(($A333^(bcpe_charts!B$7-1)*bcpe_charts!B$8*EXP(-0.5*ABS(IF(bcpe_charts!B$7&lt;&gt;0, (($A333/bcpe_charts!B$5)^bcpe_charts!B$7-1)/(bcpe_charts!B$7*bcpe_charts!B$6), LN($A333/bcpe_charts!B$5)/bcpe_charts!B$6)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2.064846032921094E-2</v>
      </c>
      <c r="C333" s="1">
        <f>IFERROR(($A333^(bcpe_charts!C$7-1)*bcpe_charts!C$8*EXP(-0.5*ABS(IF(bcpe_charts!C$7&lt;&gt;0, (($A333/bcpe_charts!C$5)^bcpe_charts!C$7-1)/(bcpe_charts!C$7*bcpe_charts!C$6), LN($A333/bcpe_charts!C$5)/bcpe_charts!C$6)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2.3533847922221695E-2</v>
      </c>
    </row>
    <row r="334" spans="1:3" x14ac:dyDescent="0.25">
      <c r="A334" s="1">
        <f t="shared" si="24"/>
        <v>32.000000000000185</v>
      </c>
      <c r="B334" s="1">
        <f>IFERROR(($A334^(bcpe_charts!B$7-1)*bcpe_charts!B$8*EXP(-0.5*ABS(IF(bcpe_charts!B$7&lt;&gt;0, (($A334/bcpe_charts!B$5)^bcpe_charts!B$7-1)/(bcpe_charts!B$7*bcpe_charts!B$6), LN($A334/bcpe_charts!B$5)/bcpe_charts!B$6)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2.0150799142358972E-2</v>
      </c>
      <c r="C334" s="1">
        <f>IFERROR(($A334^(bcpe_charts!C$7-1)*bcpe_charts!C$8*EXP(-0.5*ABS(IF(bcpe_charts!C$7&lt;&gt;0, (($A334/bcpe_charts!C$5)^bcpe_charts!C$7-1)/(bcpe_charts!C$7*bcpe_charts!C$6), LN($A334/bcpe_charts!C$5)/bcpe_charts!C$6)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2.298374398479168E-2</v>
      </c>
    </row>
    <row r="335" spans="1:3" x14ac:dyDescent="0.25">
      <c r="A335" s="1">
        <f t="shared" ref="A335:A398" si="25">A334+0.1</f>
        <v>32.100000000000186</v>
      </c>
      <c r="B335" s="1">
        <f>IFERROR(($A335^(bcpe_charts!B$7-1)*bcpe_charts!B$8*EXP(-0.5*ABS(IF(bcpe_charts!B$7&lt;&gt;0, (($A335/bcpe_charts!B$5)^bcpe_charts!B$7-1)/(bcpe_charts!B$7*bcpe_charts!B$6), LN($A335/bcpe_charts!B$5)/bcpe_charts!B$6)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1.9664381950462426E-2</v>
      </c>
      <c r="C335" s="1">
        <f>IFERROR(($A335^(bcpe_charts!C$7-1)*bcpe_charts!C$8*EXP(-0.5*ABS(IF(bcpe_charts!C$7&lt;&gt;0, (($A335/bcpe_charts!C$5)^bcpe_charts!C$7-1)/(bcpe_charts!C$7*bcpe_charts!C$6), LN($A335/bcpe_charts!C$5)/bcpe_charts!C$6)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2.2444753313366182E-2</v>
      </c>
    </row>
    <row r="336" spans="1:3" x14ac:dyDescent="0.25">
      <c r="A336" s="1">
        <f t="shared" si="25"/>
        <v>32.200000000000188</v>
      </c>
      <c r="B336" s="1">
        <f>IFERROR(($A336^(bcpe_charts!B$7-1)*bcpe_charts!B$8*EXP(-0.5*ABS(IF(bcpe_charts!B$7&lt;&gt;0, (($A336/bcpe_charts!B$5)^bcpe_charts!B$7-1)/(bcpe_charts!B$7*bcpe_charts!B$6), LN($A336/bcpe_charts!B$5)/bcpe_charts!B$6)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1.9189018163838688E-2</v>
      </c>
      <c r="C336" s="1">
        <f>IFERROR(($A336^(bcpe_charts!C$7-1)*bcpe_charts!C$8*EXP(-0.5*ABS(IF(bcpe_charts!C$7&lt;&gt;0, (($A336/bcpe_charts!C$5)^bcpe_charts!C$7-1)/(bcpe_charts!C$7*bcpe_charts!C$6), LN($A336/bcpe_charts!C$5)/bcpe_charts!C$6)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2.1916756008021312E-2</v>
      </c>
    </row>
    <row r="337" spans="1:3" x14ac:dyDescent="0.25">
      <c r="A337" s="1">
        <f t="shared" si="25"/>
        <v>32.300000000000189</v>
      </c>
      <c r="B337" s="1">
        <f>IFERROR(($A337^(bcpe_charts!B$7-1)*bcpe_charts!B$8*EXP(-0.5*ABS(IF(bcpe_charts!B$7&lt;&gt;0, (($A337/bcpe_charts!B$5)^bcpe_charts!B$7-1)/(bcpe_charts!B$7*bcpe_charts!B$6), LN($A337/bcpe_charts!B$5)/bcpe_charts!B$6)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1.8724516414438577E-2</v>
      </c>
      <c r="C337" s="1">
        <f>IFERROR(($A337^(bcpe_charts!C$7-1)*bcpe_charts!C$8*EXP(-0.5*ABS(IF(bcpe_charts!C$7&lt;&gt;0, (($A337/bcpe_charts!C$5)^bcpe_charts!C$7-1)/(bcpe_charts!C$7*bcpe_charts!C$6), LN($A337/bcpe_charts!C$5)/bcpe_charts!C$6)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2.1399627474884487E-2</v>
      </c>
    </row>
    <row r="338" spans="1:3" x14ac:dyDescent="0.25">
      <c r="A338" s="1">
        <f t="shared" si="25"/>
        <v>32.40000000000019</v>
      </c>
      <c r="B338" s="1">
        <f>IFERROR(($A338^(bcpe_charts!B$7-1)*bcpe_charts!B$8*EXP(-0.5*ABS(IF(bcpe_charts!B$7&lt;&gt;0, (($A338/bcpe_charts!B$5)^bcpe_charts!B$7-1)/(bcpe_charts!B$7*bcpe_charts!B$6), LN($A338/bcpe_charts!B$5)/bcpe_charts!B$6)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1.8270684856511687E-2</v>
      </c>
      <c r="C338" s="1">
        <f>IFERROR(($A338^(bcpe_charts!C$7-1)*bcpe_charts!C$8*EXP(-0.5*ABS(IF(bcpe_charts!C$7&lt;&gt;0, (($A338/bcpe_charts!C$5)^bcpe_charts!C$7-1)/(bcpe_charts!C$7*bcpe_charts!C$6), LN($A338/bcpe_charts!C$5)/bcpe_charts!C$6)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2.0893238831919528E-2</v>
      </c>
    </row>
    <row r="339" spans="1:3" x14ac:dyDescent="0.25">
      <c r="A339" s="1">
        <f t="shared" si="25"/>
        <v>32.500000000000192</v>
      </c>
      <c r="B339" s="1">
        <f>IFERROR(($A339^(bcpe_charts!B$7-1)*bcpe_charts!B$8*EXP(-0.5*ABS(IF(bcpe_charts!B$7&lt;&gt;0, (($A339/bcpe_charts!B$5)^bcpe_charts!B$7-1)/(bcpe_charts!B$7*bcpe_charts!B$6), LN($A339/bcpe_charts!B$5)/bcpe_charts!B$6)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1.7827331448411855E-2</v>
      </c>
      <c r="C339" s="1">
        <f>IFERROR(($A339^(bcpe_charts!C$7-1)*bcpe_charts!C$8*EXP(-0.5*ABS(IF(bcpe_charts!C$7&lt;&gt;0, (($A339/bcpe_charts!C$5)^bcpe_charts!C$7-1)/(bcpe_charts!C$7*bcpe_charts!C$6), LN($A339/bcpe_charts!C$5)/bcpe_charts!C$6)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2.0397457299055097E-2</v>
      </c>
    </row>
    <row r="340" spans="1:3" x14ac:dyDescent="0.25">
      <c r="A340" s="1">
        <f t="shared" si="25"/>
        <v>32.600000000000193</v>
      </c>
      <c r="B340" s="1">
        <f>IFERROR(($A340^(bcpe_charts!B$7-1)*bcpe_charts!B$8*EXP(-0.5*ABS(IF(bcpe_charts!B$7&lt;&gt;0, (($A340/bcpe_charts!B$5)^bcpe_charts!B$7-1)/(bcpe_charts!B$7*bcpe_charts!B$6), LN($A340/bcpe_charts!B$5)/bcpe_charts!B$6)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1.7394264216275299E-2</v>
      </c>
      <c r="C340" s="1">
        <f>IFERROR(($A340^(bcpe_charts!C$7-1)*bcpe_charts!C$8*EXP(-0.5*ABS(IF(bcpe_charts!C$7&lt;&gt;0, (($A340/bcpe_charts!C$5)^bcpe_charts!C$7-1)/(bcpe_charts!C$7*bcpe_charts!C$6), LN($A340/bcpe_charts!C$5)/bcpe_charts!C$6)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1.9912146572721195E-2</v>
      </c>
    </row>
    <row r="341" spans="1:3" x14ac:dyDescent="0.25">
      <c r="A341" s="1">
        <f t="shared" si="25"/>
        <v>32.700000000000195</v>
      </c>
      <c r="B341" s="1">
        <f>IFERROR(($A341^(bcpe_charts!B$7-1)*bcpe_charts!B$8*EXP(-0.5*ABS(IF(bcpe_charts!B$7&lt;&gt;0, (($A341/bcpe_charts!B$5)^bcpe_charts!B$7-1)/(bcpe_charts!B$7*bcpe_charts!B$6), LN($A341/bcpe_charts!B$5)/bcpe_charts!B$6)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1.6971291500297379E-2</v>
      </c>
      <c r="C341" s="1">
        <f>IFERROR(($A341^(bcpe_charts!C$7-1)*bcpe_charts!C$8*EXP(-0.5*ABS(IF(bcpe_charts!C$7&lt;&gt;0, (($A341/bcpe_charts!C$5)^bcpe_charts!C$7-1)/(bcpe_charts!C$7*bcpe_charts!C$6), LN($A341/bcpe_charts!C$5)/bcpe_charts!C$6)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1.9437167184908778E-2</v>
      </c>
    </row>
    <row r="342" spans="1:3" x14ac:dyDescent="0.25">
      <c r="A342" s="1">
        <f t="shared" si="25"/>
        <v>32.800000000000196</v>
      </c>
      <c r="B342" s="1">
        <f>IFERROR(($A342^(bcpe_charts!B$7-1)*bcpe_charts!B$8*EXP(-0.5*ABS(IF(bcpe_charts!B$7&lt;&gt;0, (($A342/bcpe_charts!B$5)^bcpe_charts!B$7-1)/(bcpe_charts!B$7*bcpe_charts!B$6), LN($A342/bcpe_charts!B$5)/bcpe_charts!B$6)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1.6558222184323686E-2</v>
      </c>
      <c r="C342" s="1">
        <f>IFERROR(($A342^(bcpe_charts!C$7-1)*bcpe_charts!C$8*EXP(-0.5*ABS(IF(bcpe_charts!C$7&lt;&gt;0, (($A342/bcpe_charts!C$5)^bcpe_charts!C$7-1)/(bcpe_charts!C$7*bcpe_charts!C$6), LN($A342/bcpe_charts!C$5)/bcpe_charts!C$6)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1.8972376846904813E-2</v>
      </c>
    </row>
    <row r="343" spans="1:3" x14ac:dyDescent="0.25">
      <c r="A343" s="1">
        <f t="shared" si="25"/>
        <v>32.900000000000198</v>
      </c>
      <c r="B343" s="1">
        <f>IFERROR(($A343^(bcpe_charts!B$7-1)*bcpe_charts!B$8*EXP(-0.5*ABS(IF(bcpe_charts!B$7&lt;&gt;0, (($A343/bcpe_charts!B$5)^bcpe_charts!B$7-1)/(bcpe_charts!B$7*bcpe_charts!B$6), LN($A343/bcpe_charts!B$5)/bcpe_charts!B$6)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1.6154865909462426E-2</v>
      </c>
      <c r="C343" s="1">
        <f>IFERROR(($A343^(bcpe_charts!C$7-1)*bcpe_charts!C$8*EXP(-0.5*ABS(IF(bcpe_charts!C$7&lt;&gt;0, (($A343/bcpe_charts!C$5)^bcpe_charts!C$7-1)/(bcpe_charts!C$7*bcpe_charts!C$6), LN($A343/bcpe_charts!C$5)/bcpe_charts!C$6)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1.8517630777896813E-2</v>
      </c>
    </row>
    <row r="344" spans="1:3" x14ac:dyDescent="0.25">
      <c r="A344" s="1">
        <f t="shared" si="25"/>
        <v>33.000000000000199</v>
      </c>
      <c r="B344" s="1">
        <f>IFERROR(($A344^(bcpe_charts!B$7-1)*bcpe_charts!B$8*EXP(-0.5*ABS(IF(bcpe_charts!B$7&lt;&gt;0, (($A344/bcpe_charts!B$5)^bcpe_charts!B$7-1)/(bcpe_charts!B$7*bcpe_charts!B$6), LN($A344/bcpe_charts!B$5)/bcpe_charts!B$6)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1.5761033272410994E-2</v>
      </c>
      <c r="C344" s="1">
        <f>IFERROR(($A344^(bcpe_charts!C$7-1)*bcpe_charts!C$8*EXP(-0.5*ABS(IF(bcpe_charts!C$7&lt;&gt;0, (($A344/bcpe_charts!C$5)^bcpe_charts!C$7-1)/(bcpe_charts!C$7*bcpe_charts!C$6), LN($A344/bcpe_charts!C$5)/bcpe_charts!C$6)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1.8072782018670481E-2</v>
      </c>
    </row>
    <row r="345" spans="1:3" x14ac:dyDescent="0.25">
      <c r="A345" s="1">
        <f t="shared" si="25"/>
        <v>33.1000000000002</v>
      </c>
      <c r="B345" s="1">
        <f>IFERROR(($A345^(bcpe_charts!B$7-1)*bcpe_charts!B$8*EXP(-0.5*ABS(IF(bcpe_charts!B$7&lt;&gt;0, (($A345/bcpe_charts!B$5)^bcpe_charts!B$7-1)/(bcpe_charts!B$7*bcpe_charts!B$6), LN($A345/bcpe_charts!B$5)/bcpe_charts!B$6)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1.537653600917748E-2</v>
      </c>
      <c r="C345" s="1">
        <f>IFERROR(($A345^(bcpe_charts!C$7-1)*bcpe_charts!C$8*EXP(-0.5*ABS(IF(bcpe_charts!C$7&lt;&gt;0, (($A345/bcpe_charts!C$5)^bcpe_charts!C$7-1)/(bcpe_charts!C$7*bcpe_charts!C$6), LN($A345/bcpe_charts!C$5)/bcpe_charts!C$6)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1.7637681730655594E-2</v>
      </c>
    </row>
    <row r="346" spans="1:3" x14ac:dyDescent="0.25">
      <c r="A346" s="1">
        <f t="shared" si="25"/>
        <v>33.200000000000202</v>
      </c>
      <c r="B346" s="1">
        <f>IFERROR(($A346^(bcpe_charts!B$7-1)*bcpe_charts!B$8*EXP(-0.5*ABS(IF(bcpe_charts!B$7&lt;&gt;0, (($A346/bcpe_charts!B$5)^bcpe_charts!B$7-1)/(bcpe_charts!B$7*bcpe_charts!B$6), LN($A346/bcpe_charts!B$5)/bcpe_charts!B$6)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1.5001187164862106E-2</v>
      </c>
      <c r="C346" s="1">
        <f>IFERROR(($A346^(bcpe_charts!C$7-1)*bcpe_charts!C$8*EXP(-0.5*ABS(IF(bcpe_charts!C$7&lt;&gt;0, (($A346/bcpe_charts!C$5)^bcpe_charts!C$7-1)/(bcpe_charts!C$7*bcpe_charts!C$6), LN($A346/bcpe_charts!C$5)/bcpe_charts!C$6)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1.7212179480600425E-2</v>
      </c>
    </row>
    <row r="347" spans="1:3" x14ac:dyDescent="0.25">
      <c r="A347" s="1">
        <f t="shared" si="25"/>
        <v>33.300000000000203</v>
      </c>
      <c r="B347" s="1">
        <f>IFERROR(($A347^(bcpe_charts!B$7-1)*bcpe_charts!B$8*EXP(-0.5*ABS(IF(bcpe_charts!B$7&lt;&gt;0, (($A347/bcpe_charts!B$5)^bcpe_charts!B$7-1)/(bcpe_charts!B$7*bcpe_charts!B$6), LN($A347/bcpe_charts!B$5)/bcpe_charts!B$6)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1.4634801250149137E-2</v>
      </c>
      <c r="C347" s="1">
        <f>IFERROR(($A347^(bcpe_charts!C$7-1)*bcpe_charts!C$8*EXP(-0.5*ABS(IF(bcpe_charts!C$7&lt;&gt;0, (($A347/bcpe_charts!C$5)^bcpe_charts!C$7-1)/(bcpe_charts!C$7*bcpe_charts!C$6), LN($A347/bcpe_charts!C$5)/bcpe_charts!C$6)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1.6796123511177118E-2</v>
      </c>
    </row>
    <row r="348" spans="1:3" x14ac:dyDescent="0.25">
      <c r="A348" s="1">
        <f t="shared" si="25"/>
        <v>33.400000000000205</v>
      </c>
      <c r="B348" s="1">
        <f>IFERROR(($A348^(bcpe_charts!B$7-1)*bcpe_charts!B$8*EXP(-0.5*ABS(IF(bcpe_charts!B$7&lt;&gt;0, (($A348/bcpe_charts!B$5)^bcpe_charts!B$7-1)/(bcpe_charts!B$7*bcpe_charts!B$6), LN($A348/bcpe_charts!B$5)/bcpe_charts!B$6)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1.4277194385141754E-2</v>
      </c>
      <c r="C348" s="1">
        <f>IFERROR(($A348^(bcpe_charts!C$7-1)*bcpe_charts!C$8*EXP(-0.5*ABS(IF(bcpe_charts!C$7&lt;&gt;0, (($A348/bcpe_charts!C$5)^bcpe_charts!C$7-1)/(bcpe_charts!C$7*bcpe_charts!C$6), LN($A348/bcpe_charts!C$5)/bcpe_charts!C$6)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1.6389360997839632E-2</v>
      </c>
    </row>
    <row r="349" spans="1:3" x14ac:dyDescent="0.25">
      <c r="A349" s="1">
        <f t="shared" si="25"/>
        <v>33.500000000000206</v>
      </c>
      <c r="B349" s="1">
        <f>IFERROR(($A349^(bcpe_charts!B$7-1)*bcpe_charts!B$8*EXP(-0.5*ABS(IF(bcpe_charts!B$7&lt;&gt;0, (($A349/bcpe_charts!B$5)^bcpe_charts!B$7-1)/(bcpe_charts!B$7*bcpe_charts!B$6), LN($A349/bcpe_charts!B$5)/bcpe_charts!B$6)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1.3928184431157226E-2</v>
      </c>
      <c r="C349" s="1">
        <f>IFERROR(($A349^(bcpe_charts!C$7-1)*bcpe_charts!C$8*EXP(-0.5*ABS(IF(bcpe_charts!C$7&lt;&gt;0, (($A349/bcpe_charts!C$5)^bcpe_charts!C$7-1)/(bcpe_charts!C$7*bcpe_charts!C$6), LN($A349/bcpe_charts!C$5)/bcpe_charts!C$6)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1.5991738292273093E-2</v>
      </c>
    </row>
    <row r="350" spans="1:3" x14ac:dyDescent="0.25">
      <c r="A350" s="1">
        <f t="shared" si="25"/>
        <v>33.600000000000207</v>
      </c>
      <c r="B350" s="1">
        <f>IFERROR(($A350^(bcpe_charts!B$7-1)*bcpe_charts!B$8*EXP(-0.5*ABS(IF(bcpe_charts!B$7&lt;&gt;0, (($A350/bcpe_charts!B$5)^bcpe_charts!B$7-1)/(bcpe_charts!B$7*bcpe_charts!B$6), LN($A350/bcpe_charts!B$5)/bcpe_charts!B$6)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1.3587591111080096E-2</v>
      </c>
      <c r="C350" s="1">
        <f>IFERROR(($A350^(bcpe_charts!C$7-1)*bcpe_charts!C$8*EXP(-0.5*ABS(IF(bcpe_charts!C$7&lt;&gt;0, (($A350/bcpe_charts!C$5)^bcpe_charts!C$7-1)/(bcpe_charts!C$7*bcpe_charts!C$6), LN($A350/bcpe_charts!C$5)/bcpe_charts!C$6)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1.5603101152785643E-2</v>
      </c>
    </row>
    <row r="351" spans="1:3" x14ac:dyDescent="0.25">
      <c r="A351" s="1">
        <f t="shared" si="25"/>
        <v>33.700000000000209</v>
      </c>
      <c r="B351" s="1">
        <f>IFERROR(($A351^(bcpe_charts!B$7-1)*bcpe_charts!B$8*EXP(-0.5*ABS(IF(bcpe_charts!B$7&lt;&gt;0, (($A351/bcpe_charts!B$5)^bcpe_charts!B$7-1)/(bcpe_charts!B$7*bcpe_charts!B$6), LN($A351/bcpe_charts!B$5)/bcpe_charts!B$6)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1.3255236118854508E-2</v>
      </c>
      <c r="C351" s="1">
        <f>IFERROR(($A351^(bcpe_charts!C$7-1)*bcpe_charts!C$8*EXP(-0.5*ABS(IF(bcpe_charts!C$7&lt;&gt;0, (($A351/bcpe_charts!C$5)^bcpe_charts!C$7-1)/(bcpe_charts!C$7*bcpe_charts!C$6), LN($A351/bcpe_charts!C$5)/bcpe_charts!C$6)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1.5223294962006176E-2</v>
      </c>
    </row>
    <row r="352" spans="1:3" x14ac:dyDescent="0.25">
      <c r="A352" s="1">
        <f t="shared" si="25"/>
        <v>33.80000000000021</v>
      </c>
      <c r="B352" s="1">
        <f>IFERROR(($A352^(bcpe_charts!B$7-1)*bcpe_charts!B$8*EXP(-0.5*ABS(IF(bcpe_charts!B$7&lt;&gt;0, (($A352/bcpe_charts!B$5)^bcpe_charts!B$7-1)/(bcpe_charts!B$7*bcpe_charts!B$6), LN($A352/bcpe_charts!B$5)/bcpe_charts!B$6)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1.2930943218677764E-2</v>
      </c>
      <c r="C352" s="1">
        <f>IFERROR(($A352^(bcpe_charts!C$7-1)*bcpe_charts!C$8*EXP(-0.5*ABS(IF(bcpe_charts!C$7&lt;&gt;0, (($A352/bcpe_charts!C$5)^bcpe_charts!C$7-1)/(bcpe_charts!C$7*bcpe_charts!C$6), LN($A352/bcpe_charts!C$5)/bcpe_charts!C$6)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1.4852164932259746E-2</v>
      </c>
    </row>
    <row r="353" spans="1:3" x14ac:dyDescent="0.25">
      <c r="A353" s="1">
        <f t="shared" si="25"/>
        <v>33.900000000000212</v>
      </c>
      <c r="B353" s="1">
        <f>IFERROR(($A353^(bcpe_charts!B$7-1)*bcpe_charts!B$8*EXP(-0.5*ABS(IF(bcpe_charts!B$7&lt;&gt;0, (($A353/bcpe_charts!B$5)^bcpe_charts!B$7-1)/(bcpe_charts!B$7*bcpe_charts!B$6), LN($A353/bcpe_charts!B$5)/bcpe_charts!B$6)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1.2614538334439242E-2</v>
      </c>
      <c r="C353" s="1">
        <f>IFERROR(($A353^(bcpe_charts!C$7-1)*bcpe_charts!C$8*EXP(-0.5*ABS(IF(bcpe_charts!C$7&lt;&gt;0, (($A353/bcpe_charts!C$5)^bcpe_charts!C$7-1)/(bcpe_charts!C$7*bcpe_charts!C$6), LN($A353/bcpe_charts!C$5)/bcpe_charts!C$6)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1.4489556298999213E-2</v>
      </c>
    </row>
    <row r="354" spans="1:3" x14ac:dyDescent="0.25">
      <c r="A354" s="1">
        <f t="shared" si="25"/>
        <v>34.000000000000213</v>
      </c>
      <c r="B354" s="1">
        <f>IFERROR(($A354^(bcpe_charts!B$7-1)*bcpe_charts!B$8*EXP(-0.5*ABS(IF(bcpe_charts!B$7&lt;&gt;0, (($A354/bcpe_charts!B$5)^bcpe_charts!B$7-1)/(bcpe_charts!B$7*bcpe_charts!B$6), LN($A354/bcpe_charts!B$5)/bcpe_charts!B$6)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1.2305849629929543E-2</v>
      </c>
      <c r="C354" s="1">
        <f>IFERROR(($A354^(bcpe_charts!C$7-1)*bcpe_charts!C$8*EXP(-0.5*ABS(IF(bcpe_charts!C$7&lt;&gt;0, (($A354/bcpe_charts!C$5)^bcpe_charts!C$7-1)/(bcpe_charts!C$7*bcpe_charts!C$6), LN($A354/bcpe_charts!C$5)/bcpe_charts!C$6)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1.4135314502676584E-2</v>
      </c>
    </row>
    <row r="355" spans="1:3" x14ac:dyDescent="0.25">
      <c r="A355" s="1">
        <f t="shared" si="25"/>
        <v>34.100000000000215</v>
      </c>
      <c r="B355" s="1">
        <f>IFERROR(($A355^(bcpe_charts!B$7-1)*bcpe_charts!B$8*EXP(-0.5*ABS(IF(bcpe_charts!B$7&lt;&gt;0, (($A355/bcpe_charts!B$5)^bcpe_charts!B$7-1)/(bcpe_charts!B$7*bcpe_charts!B$6), LN($A355/bcpe_charts!B$5)/bcpe_charts!B$6)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1.2004707580326594E-2</v>
      </c>
      <c r="C355" s="1">
        <f>IFERROR(($A355^(bcpe_charts!C$7-1)*bcpe_charts!C$8*EXP(-0.5*ABS(IF(bcpe_charts!C$7&lt;&gt;0, (($A355/bcpe_charts!C$5)^bcpe_charts!C$7-1)/(bcpe_charts!C$7*bcpe_charts!C$6), LN($A355/bcpe_charts!C$5)/bcpe_charts!C$6)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1.3789285359440556E-2</v>
      </c>
    </row>
    <row r="356" spans="1:3" x14ac:dyDescent="0.25">
      <c r="A356" s="1">
        <f t="shared" si="25"/>
        <v>34.200000000000216</v>
      </c>
      <c r="B356" s="1">
        <f>IFERROR(($A356^(bcpe_charts!B$7-1)*bcpe_charts!B$8*EXP(-0.5*ABS(IF(bcpe_charts!B$7&lt;&gt;0, (($A356/bcpe_charts!B$5)^bcpe_charts!B$7-1)/(bcpe_charts!B$7*bcpe_charts!B$6), LN($A356/bcpe_charts!B$5)/bcpe_charts!B$6)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1.1710945035446904E-2</v>
      </c>
      <c r="C356" s="1">
        <f>IFERROR(($A356^(bcpe_charts!C$7-1)*bcpe_charts!C$8*EXP(-0.5*ABS(IF(bcpe_charts!C$7&lt;&gt;0, (($A356/bcpe_charts!C$5)^bcpe_charts!C$7-1)/(bcpe_charts!C$7*bcpe_charts!C$6), LN($A356/bcpe_charts!C$5)/bcpe_charts!C$6)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1.3451315221048102E-2</v>
      </c>
    </row>
    <row r="357" spans="1:3" x14ac:dyDescent="0.25">
      <c r="A357" s="1">
        <f t="shared" si="25"/>
        <v>34.300000000000217</v>
      </c>
      <c r="B357" s="1">
        <f>IFERROR(($A357^(bcpe_charts!B$7-1)*bcpe_charts!B$8*EXP(-0.5*ABS(IF(bcpe_charts!B$7&lt;&gt;0, (($A357/bcpe_charts!B$5)^bcpe_charts!B$7-1)/(bcpe_charts!B$7*bcpe_charts!B$6), LN($A357/bcpe_charts!B$5)/bcpe_charts!B$6)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1.1424397275231419E-2</v>
      </c>
      <c r="C357" s="1">
        <f>IFERROR(($A357^(bcpe_charts!C$7-1)*bcpe_charts!C$8*EXP(-0.5*ABS(IF(bcpe_charts!C$7&lt;&gt;0, (($A357/bcpe_charts!C$5)^bcpe_charts!C$7-1)/(bcpe_charts!C$7*bcpe_charts!C$6), LN($A357/bcpe_charts!C$5)/bcpe_charts!C$6)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1.3121251124378472E-2</v>
      </c>
    </row>
    <row r="358" spans="1:3" x14ac:dyDescent="0.25">
      <c r="A358" s="1">
        <f t="shared" si="25"/>
        <v>34.400000000000219</v>
      </c>
      <c r="B358" s="1">
        <f>IFERROR(($A358^(bcpe_charts!B$7-1)*bcpe_charts!B$8*EXP(-0.5*ABS(IF(bcpe_charts!B$7&lt;&gt;0, (($A358/bcpe_charts!B$5)^bcpe_charts!B$7-1)/(bcpe_charts!B$7*bcpe_charts!B$6), LN($A358/bcpe_charts!B$5)/bcpe_charts!B$6)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1.114490205791757E-2</v>
      </c>
      <c r="C358" s="1">
        <f>IFERROR(($A358^(bcpe_charts!C$7-1)*bcpe_charts!C$8*EXP(-0.5*ABS(IF(bcpe_charts!C$7&lt;&gt;0, (($A358/bcpe_charts!C$5)^bcpe_charts!C$7-1)/(bcpe_charts!C$7*bcpe_charts!C$6), LN($A358/bcpe_charts!C$5)/bcpe_charts!C$6)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1.2798940930935915E-2</v>
      </c>
    </row>
    <row r="359" spans="1:3" x14ac:dyDescent="0.25">
      <c r="A359" s="1">
        <f t="shared" si="25"/>
        <v>34.50000000000022</v>
      </c>
      <c r="B359" s="1">
        <f>IFERROR(($A359^(bcpe_charts!B$7-1)*bcpe_charts!B$8*EXP(-0.5*ABS(IF(bcpe_charts!B$7&lt;&gt;0, (($A359/bcpe_charts!B$5)^bcpe_charts!B$7-1)/(bcpe_charts!B$7*bcpe_charts!B$6), LN($A359/bcpe_charts!B$5)/bcpe_charts!B$6)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1.0872299661330704E-2</v>
      </c>
      <c r="C359" s="1">
        <f>IFERROR(($A359^(bcpe_charts!C$7-1)*bcpe_charts!C$8*EXP(-0.5*ABS(IF(bcpe_charts!C$7&lt;&gt;0, (($A359/bcpe_charts!C$5)^bcpe_charts!C$7-1)/(bcpe_charts!C$7*bcpe_charts!C$6), LN($A359/bcpe_charts!C$5)/bcpe_charts!C$6)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1.2484233456725195E-2</v>
      </c>
    </row>
    <row r="360" spans="1:3" x14ac:dyDescent="0.25">
      <c r="A360" s="1">
        <f t="shared" si="25"/>
        <v>34.600000000000222</v>
      </c>
      <c r="B360" s="1">
        <f>IFERROR(($A360^(bcpe_charts!B$7-1)*bcpe_charts!B$8*EXP(-0.5*ABS(IF(bcpe_charts!B$7&lt;&gt;0, (($A360/bcpe_charts!B$5)^bcpe_charts!B$7-1)/(bcpe_charts!B$7*bcpe_charts!B$6), LN($A360/bcpe_charts!B$5)/bcpe_charts!B$6)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1.0606432917710891E-2</v>
      </c>
      <c r="C360" s="1">
        <f>IFERROR(($A360^(bcpe_charts!C$7-1)*bcpe_charts!C$8*EXP(-0.5*ABS(IF(bcpe_charts!C$7&lt;&gt;0, (($A360/bcpe_charts!C$5)^bcpe_charts!C$7-1)/(bcpe_charts!C$7*bcpe_charts!C$6), LN($A360/bcpe_charts!C$5)/bcpe_charts!C$6)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1.21769785928812E-2</v>
      </c>
    </row>
    <row r="361" spans="1:3" x14ac:dyDescent="0.25">
      <c r="A361" s="1">
        <f t="shared" si="25"/>
        <v>34.700000000000223</v>
      </c>
      <c r="B361" s="1">
        <f>IFERROR(($A361^(bcpe_charts!B$7-1)*bcpe_charts!B$8*EXP(-0.5*ABS(IF(bcpe_charts!B$7&lt;&gt;0, (($A361/bcpe_charts!B$5)^bcpe_charts!B$7-1)/(bcpe_charts!B$7*bcpe_charts!B$6), LN($A361/bcpe_charts!B$5)/bcpe_charts!B$6)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1.0347147242472834E-2</v>
      </c>
      <c r="C361" s="1">
        <f>IFERROR(($A361^(bcpe_charts!C$7-1)*bcpe_charts!C$8*EXP(-0.5*ABS(IF(bcpe_charts!C$7&lt;&gt;0, (($A361/bcpe_charts!C$5)^bcpe_charts!C$7-1)/(bcpe_charts!C$7*bcpe_charts!C$6), LN($A361/bcpe_charts!C$5)/bcpe_charts!C$6)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1.1877027417427738E-2</v>
      </c>
    </row>
    <row r="362" spans="1:3" x14ac:dyDescent="0.25">
      <c r="A362" s="1">
        <f t="shared" si="25"/>
        <v>34.800000000000225</v>
      </c>
      <c r="B362" s="1">
        <f>IFERROR(($A362^(bcpe_charts!B$7-1)*bcpe_charts!B$8*EXP(-0.5*ABS(IF(bcpe_charts!B$7&lt;&gt;0, (($A362/bcpe_charts!B$5)^bcpe_charts!B$7-1)/(bcpe_charts!B$7*bcpe_charts!B$6), LN($A362/bcpe_charts!B$5)/bcpe_charts!B$6)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1.0094290657280581E-2</v>
      </c>
      <c r="C362" s="1">
        <f>IFERROR(($A362^(bcpe_charts!C$7-1)*bcpe_charts!C$8*EXP(-0.5*ABS(IF(bcpe_charts!C$7&lt;&gt;0, (($A362/bcpe_charts!C$5)^bcpe_charts!C$7-1)/(bcpe_charts!C$7*bcpe_charts!C$6), LN($A362/bcpe_charts!C$5)/bcpe_charts!C$6)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1.1584232298537306E-2</v>
      </c>
    </row>
    <row r="363" spans="1:3" x14ac:dyDescent="0.25">
      <c r="A363" s="1">
        <f t="shared" si="25"/>
        <v>34.900000000000226</v>
      </c>
      <c r="B363" s="1">
        <f>IFERROR(($A363^(bcpe_charts!B$7-1)*bcpe_charts!B$8*EXP(-0.5*ABS(IF(bcpe_charts!B$7&lt;&gt;0, (($A363/bcpe_charts!B$5)^bcpe_charts!B$7-1)/(bcpe_charts!B$7*bcpe_charts!B$6), LN($A363/bcpe_charts!B$5)/bcpe_charts!B$6)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9.8477138078010024E-3</v>
      </c>
      <c r="C363" s="1">
        <f>IFERROR(($A363^(bcpe_charts!C$7-1)*bcpe_charts!C$8*EXP(-0.5*ABS(IF(bcpe_charts!C$7&lt;&gt;0, (($A363/bcpe_charts!C$5)^bcpe_charts!C$7-1)/(bcpe_charts!C$7*bcpe_charts!C$6), LN($A363/bcpe_charts!C$5)/bcpe_charts!C$6)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1.1298446989655488E-2</v>
      </c>
    </row>
    <row r="364" spans="1:3" x14ac:dyDescent="0.25">
      <c r="A364" s="1">
        <f t="shared" si="25"/>
        <v>35.000000000000227</v>
      </c>
      <c r="B364" s="1">
        <f>IFERROR(($A364^(bcpe_charts!B$7-1)*bcpe_charts!B$8*EXP(-0.5*ABS(IF(bcpe_charts!B$7&lt;&gt;0, (($A364/bcpe_charts!B$5)^bcpe_charts!B$7-1)/(bcpe_charts!B$7*bcpe_charts!B$6), LN($A364/bcpe_charts!B$5)/bcpe_charts!B$6)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9.6072699764845459E-3</v>
      </c>
      <c r="C364" s="1">
        <f>IFERROR(($A364^(bcpe_charts!C$7-1)*bcpe_charts!C$8*EXP(-0.5*ABS(IF(bcpe_charts!C$7&lt;&gt;0, (($A364/bcpe_charts!C$5)^bcpe_charts!C$7-1)/(bcpe_charts!C$7*bcpe_charts!C$6), LN($A364/bcpe_charts!C$5)/bcpe_charts!C$6)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1.1019526716848837E-2</v>
      </c>
    </row>
    <row r="365" spans="1:3" x14ac:dyDescent="0.25">
      <c r="A365" s="1">
        <f t="shared" si="25"/>
        <v>35.100000000000229</v>
      </c>
      <c r="B365" s="1">
        <f>IFERROR(($A365^(bcpe_charts!B$7-1)*bcpe_charts!B$8*EXP(-0.5*ABS(IF(bcpe_charts!B$7&lt;&gt;0, (($A365/bcpe_charts!B$5)^bcpe_charts!B$7-1)/(bcpe_charts!B$7*bcpe_charts!B$6), LN($A365/bcpe_charts!B$5)/bcpe_charts!B$6)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9.3728150907053387E-3</v>
      </c>
      <c r="C365" s="1">
        <f>IFERROR(($A365^(bcpe_charts!C$7-1)*bcpe_charts!C$8*EXP(-0.5*ABS(IF(bcpe_charts!C$7&lt;&gt;0, (($A365/bcpe_charts!C$5)^bcpe_charts!C$7-1)/(bcpe_charts!C$7*bcpe_charts!C$6), LN($A365/bcpe_charts!C$5)/bcpe_charts!C$6)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1.0747328258726249E-2</v>
      </c>
    </row>
    <row r="366" spans="1:3" x14ac:dyDescent="0.25">
      <c r="A366" s="1">
        <f t="shared" si="25"/>
        <v>35.20000000000023</v>
      </c>
      <c r="B366" s="1">
        <f>IFERROR(($A366^(bcpe_charts!B$7-1)*bcpe_charts!B$8*EXP(-0.5*ABS(IF(bcpe_charts!B$7&lt;&gt;0, (($A366/bcpe_charts!B$5)^bcpe_charts!B$7-1)/(bcpe_charts!B$7*bcpe_charts!B$6), LN($A366/bcpe_charts!B$5)/bcpe_charts!B$6)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9.1442077265772737E-3</v>
      </c>
      <c r="C366" s="1">
        <f>IFERROR(($A366^(bcpe_charts!C$7-1)*bcpe_charts!C$8*EXP(-0.5*ABS(IF(bcpe_charts!C$7&lt;&gt;0, (($A366/bcpe_charts!C$5)^bcpe_charts!C$7-1)/(bcpe_charts!C$7*bcpe_charts!C$6), LN($A366/bcpe_charts!C$5)/bcpe_charts!C$6)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1.0481710019276669E-2</v>
      </c>
    </row>
    <row r="367" spans="1:3" x14ac:dyDescent="0.25">
      <c r="A367" s="1">
        <f t="shared" si="25"/>
        <v>35.300000000000232</v>
      </c>
      <c r="B367" s="1">
        <f>IFERROR(($A367^(bcpe_charts!B$7-1)*bcpe_charts!B$8*EXP(-0.5*ABS(IF(bcpe_charts!B$7&lt;&gt;0, (($A367/bcpe_charts!B$5)^bcpe_charts!B$7-1)/(bcpe_charts!B$7*bcpe_charts!B$6), LN($A367/bcpe_charts!B$5)/bcpe_charts!B$6)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8.9213091087482245E-3</v>
      </c>
      <c r="C367" s="1">
        <f>IFERROR(($A367^(bcpe_charts!C$7-1)*bcpe_charts!C$8*EXP(-0.5*ABS(IF(bcpe_charts!C$7&lt;&gt;0, (($A367/bcpe_charts!C$5)^bcpe_charts!C$7-1)/(bcpe_charts!C$7*bcpe_charts!C$6), LN($A367/bcpe_charts!C$5)/bcpe_charts!C$6)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1.0222532093958202E-2</v>
      </c>
    </row>
    <row r="368" spans="1:3" x14ac:dyDescent="0.25">
      <c r="A368" s="1">
        <f t="shared" si="25"/>
        <v>35.400000000000233</v>
      </c>
      <c r="B368" s="1">
        <f>IFERROR(($A368^(bcpe_charts!B$7-1)*bcpe_charts!B$8*EXP(-0.5*ABS(IF(bcpe_charts!B$7&lt;&gt;0, (($A368/bcpe_charts!B$5)^bcpe_charts!B$7-1)/(bcpe_charts!B$7*bcpe_charts!B$6), LN($A368/bcpe_charts!B$5)/bcpe_charts!B$6)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8.7039831064590727E-3</v>
      </c>
      <c r="C368" s="1">
        <f>IFERROR(($A368^(bcpe_charts!C$7-1)*bcpe_charts!C$8*EXP(-0.5*ABS(IF(bcpe_charts!C$7&lt;&gt;0, (($A368/bcpe_charts!C$5)^bcpe_charts!C$7-1)/(bcpe_charts!C$7*bcpe_charts!C$6), LN($A368/bcpe_charts!C$5)/bcpe_charts!C$6)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9.9696563293642602E-3</v>
      </c>
    </row>
    <row r="369" spans="1:3" x14ac:dyDescent="0.25">
      <c r="A369" s="1">
        <f t="shared" si="25"/>
        <v>35.500000000000234</v>
      </c>
      <c r="B369" s="1">
        <f>IFERROR(($A369^(bcpe_charts!B$7-1)*bcpe_charts!B$8*EXP(-0.5*ABS(IF(bcpe_charts!B$7&lt;&gt;0, (($A369/bcpe_charts!B$5)^bcpe_charts!B$7-1)/(bcpe_charts!B$7*bcpe_charts!B$6), LN($A369/bcpe_charts!B$5)/bcpe_charts!B$6)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8.4920962261411104E-3</v>
      </c>
      <c r="C369" s="1">
        <f>IFERROR(($A369^(bcpe_charts!C$7-1)*bcpe_charts!C$8*EXP(-0.5*ABS(IF(bcpe_charts!C$7&lt;&gt;0, (($A369/bcpe_charts!C$5)^bcpe_charts!C$7-1)/(bcpe_charts!C$7*bcpe_charts!C$6), LN($A369/bcpe_charts!C$5)/bcpe_charts!C$6)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9.7229463767843274E-3</v>
      </c>
    </row>
    <row r="370" spans="1:3" x14ac:dyDescent="0.25">
      <c r="A370" s="1">
        <f t="shared" si="25"/>
        <v>35.600000000000236</v>
      </c>
      <c r="B370" s="1">
        <f>IFERROR(($A370^(bcpe_charts!B$7-1)*bcpe_charts!B$8*EXP(-0.5*ABS(IF(bcpe_charts!B$7&lt;&gt;0, (($A370/bcpe_charts!B$5)^bcpe_charts!B$7-1)/(bcpe_charts!B$7*bcpe_charts!B$6), LN($A370/bcpe_charts!B$5)/bcpe_charts!B$6)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8.2855176008107961E-3</v>
      </c>
      <c r="C370" s="1">
        <f>IFERROR(($A370^(bcpe_charts!C$7-1)*bcpe_charts!C$8*EXP(-0.5*ABS(IF(bcpe_charts!C$7&lt;&gt;0, (($A370/bcpe_charts!C$5)^bcpe_charts!C$7-1)/(bcpe_charts!C$7*bcpe_charts!C$6), LN($A370/bcpe_charts!C$5)/bcpe_charts!C$6)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9.4822677399674267E-3</v>
      </c>
    </row>
    <row r="371" spans="1:3" x14ac:dyDescent="0.25">
      <c r="A371" s="1">
        <f t="shared" si="25"/>
        <v>35.700000000000237</v>
      </c>
      <c r="B371" s="1">
        <f>IFERROR(($A371^(bcpe_charts!B$7-1)*bcpe_charts!B$8*EXP(-0.5*ABS(IF(bcpe_charts!B$7&lt;&gt;0, (($A371/bcpe_charts!B$5)^bcpe_charts!B$7-1)/(bcpe_charts!B$7*bcpe_charts!B$6), LN($A371/bcpe_charts!B$5)/bcpe_charts!B$6)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8.0841189765084396E-3</v>
      </c>
      <c r="C371" s="1">
        <f>IFERROR(($A371^(bcpe_charts!C$7-1)*bcpe_charts!C$8*EXP(-0.5*ABS(IF(bcpe_charts!C$7&lt;&gt;0, (($A371/bcpe_charts!C$5)^bcpe_charts!C$7-1)/(bcpe_charts!C$7*bcpe_charts!C$6), LN($A371/bcpe_charts!C$5)/bcpe_charts!C$6)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9.2474878173875383E-3</v>
      </c>
    </row>
    <row r="372" spans="1:3" x14ac:dyDescent="0.25">
      <c r="A372" s="1">
        <f t="shared" si="25"/>
        <v>35.800000000000239</v>
      </c>
      <c r="B372" s="1">
        <f>IFERROR(($A372^(bcpe_charts!B$7-1)*bcpe_charts!B$8*EXP(-0.5*ABS(IF(bcpe_charts!B$7&lt;&gt;0, (($A372/bcpe_charts!B$5)^bcpe_charts!B$7-1)/(bcpe_charts!B$7*bcpe_charts!B$6), LN($A372/bcpe_charts!B$5)/bcpe_charts!B$6)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7.8877746960142065E-3</v>
      </c>
      <c r="C372" s="1">
        <f>IFERROR(($A372^(bcpe_charts!C$7-1)*bcpe_charts!C$8*EXP(-0.5*ABS(IF(bcpe_charts!C$7&lt;&gt;0, (($A372/bcpe_charts!C$5)^bcpe_charts!C$7-1)/(bcpe_charts!C$7*bcpe_charts!C$6), LN($A372/bcpe_charts!C$5)/bcpe_charts!C$6)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9.0184759393006648E-3</v>
      </c>
    </row>
    <row r="373" spans="1:3" x14ac:dyDescent="0.25">
      <c r="A373" s="1">
        <f t="shared" si="25"/>
        <v>35.90000000000024</v>
      </c>
      <c r="B373" s="1">
        <f>IFERROR(($A373^(bcpe_charts!B$7-1)*bcpe_charts!B$8*EXP(-0.5*ABS(IF(bcpe_charts!B$7&lt;&gt;0, (($A373/bcpe_charts!B$5)^bcpe_charts!B$7-1)/(bcpe_charts!B$7*bcpe_charts!B$6), LN($A373/bcpe_charts!B$5)/bcpe_charts!B$6)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7.6963616800624851E-3</v>
      </c>
      <c r="C373" s="1">
        <f>IFERROR(($A373^(bcpe_charts!C$7-1)*bcpe_charts!C$8*EXP(-0.5*ABS(IF(bcpe_charts!C$7&lt;&gt;0, (($A373/bcpe_charts!C$5)^bcpe_charts!C$7-1)/(bcpe_charts!C$7*bcpe_charts!C$6), LN($A373/bcpe_charts!C$5)/bcpe_charts!C$6)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8.7951033998738409E-3</v>
      </c>
    </row>
    <row r="374" spans="1:3" x14ac:dyDescent="0.25">
      <c r="A374" s="1">
        <f t="shared" si="25"/>
        <v>36.000000000000242</v>
      </c>
      <c r="B374" s="1">
        <f>IFERROR(($A374^(bcpe_charts!B$7-1)*bcpe_charts!B$8*EXP(-0.5*ABS(IF(bcpe_charts!B$7&lt;&gt;0, (($A374/bcpe_charts!B$5)^bcpe_charts!B$7-1)/(bcpe_charts!B$7*bcpe_charts!B$6), LN($A374/bcpe_charts!B$5)/bcpe_charts!B$6)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7.5097594062645233E-3</v>
      </c>
      <c r="C374" s="1">
        <f>IFERROR(($A374^(bcpe_charts!C$7-1)*bcpe_charts!C$8*EXP(-0.5*ABS(IF(bcpe_charts!C$7&lt;&gt;0, (($A374/bcpe_charts!C$5)^bcpe_charts!C$7-1)/(bcpe_charts!C$7*bcpe_charts!C$6), LN($A374/bcpe_charts!C$5)/bcpe_charts!C$6)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8.5772434846570732E-3</v>
      </c>
    </row>
    <row r="375" spans="1:3" x14ac:dyDescent="0.25">
      <c r="A375" s="1">
        <f t="shared" si="25"/>
        <v>36.100000000000243</v>
      </c>
      <c r="B375" s="1">
        <f>IFERROR(($A375^(bcpe_charts!B$7-1)*bcpe_charts!B$8*EXP(-0.5*ABS(IF(bcpe_charts!B$7&lt;&gt;0, (($A375/bcpe_charts!B$5)^bcpe_charts!B$7-1)/(bcpe_charts!B$7*bcpe_charts!B$6), LN($A375/bcpe_charts!B$5)/bcpe_charts!B$6)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7.3278498859368837E-3</v>
      </c>
      <c r="C375" s="1">
        <f>IFERROR(($A375^(bcpe_charts!C$7-1)*bcpe_charts!C$8*EXP(-0.5*ABS(IF(bcpe_charts!C$7&lt;&gt;0, (($A375/bcpe_charts!C$5)^bcpe_charts!C$7-1)/(bcpe_charts!C$7*bcpe_charts!C$6), LN($A375/bcpe_charts!C$5)/bcpe_charts!C$6)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8.364771493659915E-3</v>
      </c>
    </row>
    <row r="376" spans="1:3" x14ac:dyDescent="0.25">
      <c r="A376" s="1">
        <f t="shared" si="25"/>
        <v>36.200000000000244</v>
      </c>
      <c r="B376" s="1">
        <f>IFERROR(($A376^(bcpe_charts!B$7-1)*bcpe_charts!B$8*EXP(-0.5*ABS(IF(bcpe_charts!B$7&lt;&gt;0, (($A376/bcpe_charts!B$5)^bcpe_charts!B$7-1)/(bcpe_charts!B$7*bcpe_charts!B$6), LN($A376/bcpe_charts!B$5)/bcpe_charts!B$6)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7.1505176390234777E-3</v>
      </c>
      <c r="C376" s="1">
        <f>IFERROR(($A376^(bcpe_charts!C$7-1)*bcpe_charts!C$8*EXP(-0.5*ABS(IF(bcpe_charts!C$7&lt;&gt;0, (($A376/bcpe_charts!C$5)^bcpe_charts!C$7-1)/(bcpe_charts!C$7*bcpe_charts!C$6), LN($A376/bcpe_charts!C$5)/bcpe_charts!C$6)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8.1575647602846139E-3</v>
      </c>
    </row>
    <row r="377" spans="1:3" x14ac:dyDescent="0.25">
      <c r="A377" s="1">
        <f t="shared" si="25"/>
        <v>36.300000000000246</v>
      </c>
      <c r="B377" s="1">
        <f>IFERROR(($A377^(bcpe_charts!B$7-1)*bcpe_charts!B$8*EXP(-0.5*ABS(IF(bcpe_charts!B$7&lt;&gt;0, (($A377/bcpe_charts!B$5)^bcpe_charts!B$7-1)/(bcpe_charts!B$7*bcpe_charts!B$6), LN($A377/bcpe_charts!B$5)/bcpe_charts!B$6)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6.9776496672873467E-3</v>
      </c>
      <c r="C377" s="1">
        <f>IFERROR(($A377^(bcpe_charts!C$7-1)*bcpe_charts!C$8*EXP(-0.5*ABS(IF(bcpe_charts!C$7&lt;&gt;0, (($A377/bcpe_charts!C$5)^bcpe_charts!C$7-1)/(bcpe_charts!C$7*bcpe_charts!C$6), LN($A377/bcpe_charts!C$5)/bcpe_charts!C$6)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7.9555026663586971E-3</v>
      </c>
    </row>
    <row r="378" spans="1:3" x14ac:dyDescent="0.25">
      <c r="A378" s="1">
        <f t="shared" si="25"/>
        <v>36.400000000000247</v>
      </c>
      <c r="B378" s="1">
        <f>IFERROR(($A378^(bcpe_charts!B$7-1)*bcpe_charts!B$8*EXP(-0.5*ABS(IF(bcpe_charts!B$7&lt;&gt;0, (($A378/bcpe_charts!B$5)^bcpe_charts!B$7-1)/(bcpe_charts!B$7*bcpe_charts!B$6), LN($A378/bcpe_charts!B$5)/bcpe_charts!B$6)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6.8091354259392648E-3</v>
      </c>
      <c r="C378" s="1">
        <f>IFERROR(($A378^(bcpe_charts!C$7-1)*bcpe_charts!C$8*EXP(-0.5*ABS(IF(bcpe_charts!C$7&lt;&gt;0, (($A378/bcpe_charts!C$5)^bcpe_charts!C$7-1)/(bcpe_charts!C$7*bcpe_charts!C$6), LN($A378/bcpe_charts!C$5)/bcpe_charts!C$6)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7.7584666535005968E-3</v>
      </c>
    </row>
    <row r="379" spans="1:3" x14ac:dyDescent="0.25">
      <c r="A379" s="1">
        <f t="shared" si="25"/>
        <v>36.500000000000249</v>
      </c>
      <c r="B379" s="1">
        <f>IFERROR(($A379^(bcpe_charts!B$7-1)*bcpe_charts!B$8*EXP(-0.5*ABS(IF(bcpe_charts!B$7&lt;&gt;0, (($A379/bcpe_charts!B$5)^bcpe_charts!B$7-1)/(bcpe_charts!B$7*bcpe_charts!B$6), LN($A379/bcpe_charts!B$5)/bcpe_charts!B$6)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6.6448667938602433E-3</v>
      </c>
      <c r="C379" s="1">
        <f>IFERROR(($A379^(bcpe_charts!C$7-1)*bcpe_charts!C$8*EXP(-0.5*ABS(IF(bcpe_charts!C$7&lt;&gt;0, (($A379/bcpe_charts!C$5)^bcpe_charts!C$7-1)/(bcpe_charts!C$7*bcpe_charts!C$6), LN($A379/bcpe_charts!C$5)/bcpe_charts!C$6)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7.5663402310430106E-3</v>
      </c>
    </row>
    <row r="380" spans="1:3" x14ac:dyDescent="0.25">
      <c r="A380" s="1">
        <f t="shared" si="25"/>
        <v>36.60000000000025</v>
      </c>
      <c r="B380" s="1">
        <f>IFERROR(($A380^(bcpe_charts!B$7-1)*bcpe_charts!B$8*EXP(-0.5*ABS(IF(bcpe_charts!B$7&lt;&gt;0, (($A380/bcpe_charts!B$5)^bcpe_charts!B$7-1)/(bcpe_charts!B$7*bcpe_charts!B$6), LN($A380/bcpe_charts!B$5)/bcpe_charts!B$6)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6.4847380425654627E-3</v>
      </c>
      <c r="C380" s="1">
        <f>IFERROR(($A380^(bcpe_charts!C$7-1)*bcpe_charts!C$8*EXP(-0.5*ABS(IF(bcpe_charts!C$7&lt;&gt;0, (($A380/bcpe_charts!C$5)^bcpe_charts!C$7-1)/(bcpe_charts!C$7*bcpe_charts!C$6), LN($A380/bcpe_charts!C$5)/bcpe_charts!C$6)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7.379008980728889E-3</v>
      </c>
    </row>
    <row r="381" spans="1:3" x14ac:dyDescent="0.25">
      <c r="A381" s="1">
        <f t="shared" si="25"/>
        <v>36.700000000000252</v>
      </c>
      <c r="B381" s="1">
        <f>IFERROR(($A381^(bcpe_charts!B$7-1)*bcpe_charts!B$8*EXP(-0.5*ABS(IF(bcpe_charts!B$7&lt;&gt;0, (($A381/bcpe_charts!B$5)^bcpe_charts!B$7-1)/(bcpe_charts!B$7*bcpe_charts!B$6), LN($A381/bcpe_charts!B$5)/bcpe_charts!B$6)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6.328645804049203E-3</v>
      </c>
      <c r="C381" s="1">
        <f>IFERROR(($A381^(bcpe_charts!C$7-1)*bcpe_charts!C$8*EXP(-0.5*ABS(IF(bcpe_charts!C$7&lt;&gt;0, (($A381/bcpe_charts!C$5)^bcpe_charts!C$7-1)/(bcpe_charts!C$7*bcpe_charts!C$6), LN($A381/bcpe_charts!C$5)/bcpe_charts!C$6)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7.1963605583874532E-3</v>
      </c>
    </row>
    <row r="382" spans="1:3" x14ac:dyDescent="0.25">
      <c r="A382" s="1">
        <f t="shared" si="25"/>
        <v>36.800000000000253</v>
      </c>
      <c r="B382" s="1">
        <f>IFERROR(($A382^(bcpe_charts!B$7-1)*bcpe_charts!B$8*EXP(-0.5*ABS(IF(bcpe_charts!B$7&lt;&gt;0, (($A382/bcpe_charts!B$5)^bcpe_charts!B$7-1)/(bcpe_charts!B$7*bcpe_charts!B$6), LN($A382/bcpe_charts!B$5)/bcpe_charts!B$6)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6.1764890376410373E-3</v>
      </c>
      <c r="C382" s="1">
        <f>IFERROR(($A382^(bcpe_charts!C$7-1)*bcpe_charts!C$8*EXP(-0.5*ABS(IF(bcpe_charts!C$7&lt;&gt;0, (($A382/bcpe_charts!C$5)^bcpe_charts!C$7-1)/(bcpe_charts!C$7*bcpe_charts!C$6), LN($A382/bcpe_charts!C$5)/bcpe_charts!C$6)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7.0182846927874156E-3</v>
      </c>
    </row>
    <row r="383" spans="1:3" x14ac:dyDescent="0.25">
      <c r="A383" s="1">
        <f t="shared" si="25"/>
        <v>36.900000000000254</v>
      </c>
      <c r="B383" s="1">
        <f>IFERROR(($A383^(bcpe_charts!B$7-1)*bcpe_charts!B$8*EXP(-0.5*ABS(IF(bcpe_charts!B$7&lt;&gt;0, (($A383/bcpe_charts!B$5)^bcpe_charts!B$7-1)/(bcpe_charts!B$7*bcpe_charts!B$6), LN($A383/bcpe_charts!B$5)/bcpe_charts!B$6)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6.0281689959963162E-3</v>
      </c>
      <c r="C383" s="1">
        <f>IFERROR(($A383^(bcpe_charts!C$7-1)*bcpe_charts!C$8*EXP(-0.5*ABS(IF(bcpe_charts!C$7&lt;&gt;0, (($A383/bcpe_charts!C$5)^bcpe_charts!C$7-1)/(bcpe_charts!C$7*bcpe_charts!C$6), LN($A383/bcpe_charts!C$5)/bcpe_charts!C$6)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6.8446731818574595E-3</v>
      </c>
    </row>
    <row r="384" spans="1:3" x14ac:dyDescent="0.25">
      <c r="A384" s="1">
        <f t="shared" si="25"/>
        <v>37.000000000000256</v>
      </c>
      <c r="B384" s="1">
        <f>IFERROR(($A384^(bcpe_charts!B$7-1)*bcpe_charts!B$8*EXP(-0.5*ABS(IF(bcpe_charts!B$7&lt;&gt;0, (($A384/bcpe_charts!B$5)^bcpe_charts!B$7-1)/(bcpe_charts!B$7*bcpe_charts!B$6), LN($A384/bcpe_charts!B$5)/bcpe_charts!B$6)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5.8835891903355622E-3</v>
      </c>
      <c r="C384" s="1">
        <f>IFERROR(($A384^(bcpe_charts!C$7-1)*bcpe_charts!C$8*EXP(-0.5*ABS(IF(bcpe_charts!C$7&lt;&gt;0, (($A384/bcpe_charts!C$5)^bcpe_charts!C$7-1)/(bcpe_charts!C$7*bcpe_charts!C$6), LN($A384/bcpe_charts!C$5)/bcpe_charts!C$6)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6.6754198864547093E-3</v>
      </c>
    </row>
    <row r="385" spans="1:3" x14ac:dyDescent="0.25">
      <c r="A385" s="1">
        <f t="shared" si="25"/>
        <v>37.100000000000257</v>
      </c>
      <c r="B385" s="1">
        <f>IFERROR(($A385^(bcpe_charts!B$7-1)*bcpe_charts!B$8*EXP(-0.5*ABS(IF(bcpe_charts!B$7&lt;&gt;0, (($A385/bcpe_charts!B$5)^bcpe_charts!B$7-1)/(bcpe_charts!B$7*bcpe_charts!B$6), LN($A385/bcpe_charts!B$5)/bcpe_charts!B$6)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5.7426553550409872E-3</v>
      </c>
      <c r="C385" s="1">
        <f>IFERROR(($A385^(bcpe_charts!C$7-1)*bcpe_charts!C$8*EXP(-0.5*ABS(IF(bcpe_charts!C$7&lt;&gt;0, (($A385/bcpe_charts!C$5)^bcpe_charts!C$7-1)/(bcpe_charts!C$7*bcpe_charts!C$6), LN($A385/bcpe_charts!C$5)/bcpe_charts!C$6)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6.5104207218544931E-3</v>
      </c>
    </row>
    <row r="386" spans="1:3" x14ac:dyDescent="0.25">
      <c r="A386" s="1">
        <f t="shared" si="25"/>
        <v>37.200000000000259</v>
      </c>
      <c r="B386" s="1">
        <f>IFERROR(($A386^(bcpe_charts!B$7-1)*bcpe_charts!B$8*EXP(-0.5*ABS(IF(bcpe_charts!B$7&lt;&gt;0, (($A386/bcpe_charts!B$5)^bcpe_charts!B$7-1)/(bcpe_charts!B$7*bcpe_charts!B$6), LN($A386/bcpe_charts!B$5)/bcpe_charts!B$6)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5.6052754117103054E-3</v>
      </c>
      <c r="C386" s="1">
        <f>IFERROR(($A386^(bcpe_charts!C$7-1)*bcpe_charts!C$8*EXP(-0.5*ABS(IF(bcpe_charts!C$7&lt;&gt;0, (($A386/bcpe_charts!C$5)^bcpe_charts!C$7-1)/(bcpe_charts!C$7*bcpe_charts!C$6), LN($A386/bcpe_charts!C$5)/bcpe_charts!C$6)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6.349573647126165E-3</v>
      </c>
    </row>
    <row r="387" spans="1:3" x14ac:dyDescent="0.25">
      <c r="A387" s="1">
        <f t="shared" si="25"/>
        <v>37.30000000000026</v>
      </c>
      <c r="B387" s="1">
        <f>IFERROR(($A387^(bcpe_charts!B$7-1)*bcpe_charts!B$8*EXP(-0.5*ABS(IF(bcpe_charts!B$7&lt;&gt;0, (($A387/bcpe_charts!B$5)^bcpe_charts!B$7-1)/(bcpe_charts!B$7*bcpe_charts!B$6), LN($A387/bcpe_charts!B$5)/bcpe_charts!B$6)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5.4713594327626836E-3</v>
      </c>
      <c r="C387" s="1">
        <f>IFERROR(($A387^(bcpe_charts!C$7-1)*bcpe_charts!C$8*EXP(-0.5*ABS(IF(bcpe_charts!C$7&lt;&gt;0, (($A387/bcpe_charts!C$5)^bcpe_charts!C$7-1)/(bcpe_charts!C$7*bcpe_charts!C$6), LN($A387/bcpe_charts!C$5)/bcpe_charts!C$6)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6.1927786525529105E-3</v>
      </c>
    </row>
    <row r="388" spans="1:3" x14ac:dyDescent="0.25">
      <c r="A388" s="1">
        <f t="shared" si="25"/>
        <v>37.400000000000261</v>
      </c>
      <c r="B388" s="1">
        <f>IFERROR(($A388^(bcpe_charts!B$7-1)*bcpe_charts!B$8*EXP(-0.5*ABS(IF(bcpe_charts!B$7&lt;&gt;0, (($A388/bcpe_charts!B$5)^bcpe_charts!B$7-1)/(bcpe_charts!B$7*bcpe_charts!B$6), LN($A388/bcpe_charts!B$5)/bcpe_charts!B$6)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5.3408196046840712E-3</v>
      </c>
      <c r="C388" s="1">
        <f>IFERROR(($A388^(bcpe_charts!C$7-1)*bcpe_charts!C$8*EXP(-0.5*ABS(IF(bcpe_charts!C$7&lt;&gt;0, (($A388/bcpe_charts!C$5)^bcpe_charts!C$7-1)/(bcpe_charts!C$7*bcpe_charts!C$6), LN($A388/bcpe_charts!C$5)/bcpe_charts!C$6)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6.0399377452448801E-3</v>
      </c>
    </row>
    <row r="389" spans="1:3" x14ac:dyDescent="0.25">
      <c r="A389" s="1">
        <f t="shared" si="25"/>
        <v>37.500000000000263</v>
      </c>
      <c r="B389" s="1">
        <f>IFERROR(($A389^(bcpe_charts!B$7-1)*bcpe_charts!B$8*EXP(-0.5*ABS(IF(bcpe_charts!B$7&lt;&gt;0, (($A389/bcpe_charts!B$5)^bcpe_charts!B$7-1)/(bcpe_charts!B$7*bcpe_charts!B$6), LN($A389/bcpe_charts!B$5)/bcpe_charts!B$6)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5.2135701909943651E-3</v>
      </c>
      <c r="C389" s="1">
        <f>IFERROR(($A389^(bcpe_charts!C$7-1)*bcpe_charts!C$8*EXP(-0.5*ABS(IF(bcpe_charts!C$7&lt;&gt;0, (($A389/bcpe_charts!C$5)^bcpe_charts!C$7-1)/(bcpe_charts!C$7*bcpe_charts!C$6), LN($A389/bcpe_charts!C$5)/bcpe_charts!C$6)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5.8909549330888964E-3</v>
      </c>
    </row>
    <row r="390" spans="1:3" x14ac:dyDescent="0.25">
      <c r="A390" s="1">
        <f t="shared" si="25"/>
        <v>37.600000000000264</v>
      </c>
      <c r="B390" s="1">
        <f>IFERROR(($A390^(bcpe_charts!B$7-1)*bcpe_charts!B$8*EXP(-0.5*ABS(IF(bcpe_charts!B$7&lt;&gt;0, (($A390/bcpe_charts!B$5)^bcpe_charts!B$7-1)/(bcpe_charts!B$7*bcpe_charts!B$6), LN($A390/bcpe_charts!B$5)/bcpe_charts!B$6)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5.0895274950122161E-3</v>
      </c>
      <c r="C390" s="1">
        <f>IFERROR(($A390^(bcpe_charts!C$7-1)*bcpe_charts!C$8*EXP(-0.5*ABS(IF(bcpe_charts!C$7&lt;&gt;0, (($A390/bcpe_charts!C$5)^bcpe_charts!C$7-1)/(bcpe_charts!C$7*bcpe_charts!C$6), LN($A390/bcpe_charts!C$5)/bcpe_charts!C$6)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5.745736207169963E-3</v>
      </c>
    </row>
    <row r="391" spans="1:3" x14ac:dyDescent="0.25">
      <c r="A391" s="1">
        <f t="shared" si="25"/>
        <v>37.700000000000266</v>
      </c>
      <c r="B391" s="1">
        <f>IFERROR(($A391^(bcpe_charts!B$7-1)*bcpe_charts!B$8*EXP(-0.5*ABS(IF(bcpe_charts!B$7&lt;&gt;0, (($A391/bcpe_charts!B$5)^bcpe_charts!B$7-1)/(bcpe_charts!B$7*bcpe_charts!B$6), LN($A391/bcpe_charts!B$5)/bcpe_charts!B$6)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4.9686098224887088E-3</v>
      </c>
      <c r="C391" s="1">
        <f>IFERROR(($A391^(bcpe_charts!C$7-1)*bcpe_charts!C$8*EXP(-0.5*ABS(IF(bcpe_charts!C$7&lt;&gt;0, (($A391/bcpe_charts!C$5)^bcpe_charts!C$7-1)/(bcpe_charts!C$7*bcpe_charts!C$6), LN($A391/bcpe_charts!C$5)/bcpe_charts!C$6)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5.6041895227936425E-3</v>
      </c>
    </row>
    <row r="392" spans="1:3" x14ac:dyDescent="0.25">
      <c r="A392" s="1">
        <f t="shared" si="25"/>
        <v>37.800000000000267</v>
      </c>
      <c r="B392" s="1">
        <f>IFERROR(($A392^(bcpe_charts!B$7-1)*bcpe_charts!B$8*EXP(-0.5*ABS(IF(bcpe_charts!B$7&lt;&gt;0, (($A392/bcpe_charts!B$5)^bcpe_charts!B$7-1)/(bcpe_charts!B$7*bcpe_charts!B$6), LN($A392/bcpe_charts!B$5)/bcpe_charts!B$6)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4.8507374441754758E-3</v>
      </c>
      <c r="C392" s="1">
        <f>IFERROR(($A392^(bcpe_charts!C$7-1)*bcpe_charts!C$8*EXP(-0.5*ABS(IF(bcpe_charts!C$7&lt;&gt;0, (($A392/bcpe_charts!C$5)^bcpe_charts!C$7-1)/(bcpe_charts!C$7*bcpe_charts!C$6), LN($A392/bcpe_charts!C$5)/bcpe_charts!C$6)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5.4662247792316692E-3</v>
      </c>
    </row>
    <row r="393" spans="1:3" x14ac:dyDescent="0.25">
      <c r="A393" s="1">
        <f t="shared" si="25"/>
        <v>37.900000000000269</v>
      </c>
      <c r="B393" s="1">
        <f>IFERROR(($A393^(bcpe_charts!B$7-1)*bcpe_charts!B$8*EXP(-0.5*ABS(IF(bcpe_charts!B$7&lt;&gt;0, (($A393/bcpe_charts!B$5)^bcpe_charts!B$7-1)/(bcpe_charts!B$7*bcpe_charts!B$6), LN($A393/bcpe_charts!B$5)/bcpe_charts!B$6)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4.7358325583882078E-3</v>
      </c>
      <c r="C393" s="1">
        <f>IFERROR(($A393^(bcpe_charts!C$7-1)*bcpe_charts!C$8*EXP(-0.5*ABS(IF(bcpe_charts!C$7&lt;&gt;0, (($A393/bcpe_charts!C$5)^bcpe_charts!C$7-1)/(bcpe_charts!C$7*bcpe_charts!C$6), LN($A393/bcpe_charts!C$5)/bcpe_charts!C$6)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5.331753798306367E-3</v>
      </c>
    </row>
    <row r="394" spans="1:3" x14ac:dyDescent="0.25">
      <c r="A394" s="1">
        <f t="shared" si="25"/>
        <v>38.00000000000027</v>
      </c>
      <c r="B394" s="1">
        <f>IFERROR(($A394^(bcpe_charts!B$7-1)*bcpe_charts!B$8*EXP(-0.5*ABS(IF(bcpe_charts!B$7&lt;&gt;0, (($A394/bcpe_charts!B$5)^bcpe_charts!B$7-1)/(bcpe_charts!B$7*bcpe_charts!B$6), LN($A394/bcpe_charts!B$5)/bcpe_charts!B$6)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4.6238192536220274E-3</v>
      </c>
      <c r="C394" s="1">
        <f>IFERROR(($A394^(bcpe_charts!C$7-1)*bcpe_charts!C$8*EXP(-0.5*ABS(IF(bcpe_charts!C$7&lt;&gt;0, (($A394/bcpe_charts!C$5)^bcpe_charts!C$7-1)/(bcpe_charts!C$7*bcpe_charts!C$6), LN($A394/bcpe_charts!C$5)/bcpe_charts!C$6)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5.2006903019241307E-3</v>
      </c>
    </row>
    <row r="395" spans="1:3" x14ac:dyDescent="0.25">
      <c r="A395" s="1">
        <f t="shared" si="25"/>
        <v>38.100000000000271</v>
      </c>
      <c r="B395" s="1">
        <f>IFERROR(($A395^(bcpe_charts!B$7-1)*bcpe_charts!B$8*EXP(-0.5*ABS(IF(bcpe_charts!B$7&lt;&gt;0, (($A395/bcpe_charts!B$5)^bcpe_charts!B$7-1)/(bcpe_charts!B$7*bcpe_charts!B$6), LN($A395/bcpe_charts!B$5)/bcpe_charts!B$6)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4.5146234712706776E-3</v>
      </c>
      <c r="C395" s="1">
        <f>IFERROR(($A395^(bcpe_charts!C$7-1)*bcpe_charts!C$8*EXP(-0.5*ABS(IF(bcpe_charts!C$7&lt;&gt;0, (($A395/bcpe_charts!C$5)^bcpe_charts!C$7-1)/(bcpe_charts!C$7*bcpe_charts!C$6), LN($A395/bcpe_charts!C$5)/bcpe_charts!C$6)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5.0729498886614632E-3</v>
      </c>
    </row>
    <row r="396" spans="1:3" x14ac:dyDescent="0.25">
      <c r="A396" s="1">
        <f t="shared" si="25"/>
        <v>38.200000000000273</v>
      </c>
      <c r="B396" s="1">
        <f>IFERROR(($A396^(bcpe_charts!B$7-1)*bcpe_charts!B$8*EXP(-0.5*ABS(IF(bcpe_charts!B$7&lt;&gt;0, (($A396/bcpe_charts!B$5)^bcpe_charts!B$7-1)/(bcpe_charts!B$7*bcpe_charts!B$6), LN($A396/bcpe_charts!B$5)/bcpe_charts!B$6)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4.4081729684975401E-3</v>
      </c>
      <c r="C396" s="1">
        <f>IFERROR(($A396^(bcpe_charts!C$7-1)*bcpe_charts!C$8*EXP(-0.5*ABS(IF(bcpe_charts!C$7&lt;&gt;0, (($A396/bcpe_charts!C$5)^bcpe_charts!C$7-1)/(bcpe_charts!C$7*bcpe_charts!C$6), LN($A396/bcpe_charts!C$5)/bcpe_charts!C$6)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4.9484500095020485E-3</v>
      </c>
    </row>
    <row r="397" spans="1:3" x14ac:dyDescent="0.25">
      <c r="A397" s="1">
        <f t="shared" si="25"/>
        <v>38.300000000000274</v>
      </c>
      <c r="B397" s="1">
        <f>IFERROR(($A397^(bcpe_charts!B$7-1)*bcpe_charts!B$8*EXP(-0.5*ABS(IF(bcpe_charts!B$7&lt;&gt;0, (($A397/bcpe_charts!B$5)^bcpe_charts!B$7-1)/(bcpe_charts!B$7*bcpe_charts!B$6), LN($A397/bcpe_charts!B$5)/bcpe_charts!B$6)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4.3043972813025955E-3</v>
      </c>
      <c r="C397" s="1">
        <f>IFERROR(($A397^(bcpe_charts!C$7-1)*bcpe_charts!C$8*EXP(-0.5*ABS(IF(bcpe_charts!C$7&lt;&gt;0, (($A397/bcpe_charts!C$5)^bcpe_charts!C$7-1)/(bcpe_charts!C$7*bcpe_charts!C$6), LN($A397/bcpe_charts!C$5)/bcpe_charts!C$6)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4.827109942817407E-3</v>
      </c>
    </row>
    <row r="398" spans="1:3" x14ac:dyDescent="0.25">
      <c r="A398" s="1">
        <f t="shared" si="25"/>
        <v>38.400000000000276</v>
      </c>
      <c r="B398" s="1">
        <f>IFERROR(($A398^(bcpe_charts!B$7-1)*bcpe_charts!B$8*EXP(-0.5*ABS(IF(bcpe_charts!B$7&lt;&gt;0, (($A398/bcpe_charts!B$5)^bcpe_charts!B$7-1)/(bcpe_charts!B$7*bcpe_charts!B$6), LN($A398/bcpe_charts!B$5)/bcpe_charts!B$6)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4.2032276878256856E-3</v>
      </c>
      <c r="C398" s="1">
        <f>IFERROR(($A398^(bcpe_charts!C$7-1)*bcpe_charts!C$8*EXP(-0.5*ABS(IF(bcpe_charts!C$7&lt;&gt;0, (($A398/bcpe_charts!C$5)^bcpe_charts!C$7-1)/(bcpe_charts!C$7*bcpe_charts!C$6), LN($A398/bcpe_charts!C$5)/bcpe_charts!C$6)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4.708850768678852E-3</v>
      </c>
    </row>
    <row r="399" spans="1:3" x14ac:dyDescent="0.25">
      <c r="A399" s="1">
        <f t="shared" ref="A399:A462" si="26">A398+0.1</f>
        <v>38.500000000000277</v>
      </c>
      <c r="B399" s="1">
        <f>IFERROR(($A399^(bcpe_charts!B$7-1)*bcpe_charts!B$8*EXP(-0.5*ABS(IF(bcpe_charts!B$7&lt;&gt;0, (($A399/bcpe_charts!B$5)^bcpe_charts!B$7-1)/(bcpe_charts!B$7*bcpe_charts!B$6), LN($A399/bcpe_charts!B$5)/bcpe_charts!B$6)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4.1045971719232644E-3</v>
      </c>
      <c r="C399" s="1">
        <f>IFERROR(($A399^(bcpe_charts!C$7-1)*bcpe_charts!C$8*EXP(-0.5*ABS(IF(bcpe_charts!C$7&lt;&gt;0, (($A399/bcpe_charts!C$5)^bcpe_charts!C$7-1)/(bcpe_charts!C$7*bcpe_charts!C$6), LN($A399/bcpe_charts!C$5)/bcpe_charts!C$6)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4.5935953425830138E-3</v>
      </c>
    </row>
    <row r="400" spans="1:3" x14ac:dyDescent="0.25">
      <c r="A400" s="1">
        <f t="shared" si="26"/>
        <v>38.600000000000279</v>
      </c>
      <c r="B400" s="1">
        <f>IFERROR(($A400^(bcpe_charts!B$7-1)*bcpe_charts!B$8*EXP(-0.5*ABS(IF(bcpe_charts!B$7&lt;&gt;0, (($A400/bcpe_charts!B$5)^bcpe_charts!B$7-1)/(bcpe_charts!B$7*bcpe_charts!B$6), LN($A400/bcpe_charts!B$5)/bcpe_charts!B$6)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4.0084403870522282E-3</v>
      </c>
      <c r="C400" s="1">
        <f>IFERROR(($A400^(bcpe_charts!C$7-1)*bcpe_charts!C$8*EXP(-0.5*ABS(IF(bcpe_charts!C$7&lt;&gt;0, (($A400/bcpe_charts!C$5)^bcpe_charts!C$7-1)/(bcpe_charts!C$7*bcpe_charts!C$6), LN($A400/bcpe_charts!C$5)/bcpe_charts!C$6)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4.4812682686685744E-3</v>
      </c>
    </row>
    <row r="401" spans="1:3" x14ac:dyDescent="0.25">
      <c r="A401" s="1">
        <f t="shared" si="26"/>
        <v>38.70000000000028</v>
      </c>
      <c r="B401" s="1">
        <f>IFERROR(($A401^(bcpe_charts!B$7-1)*bcpe_charts!B$8*EXP(-0.5*ABS(IF(bcpe_charts!B$7&lt;&gt;0, (($A401/bcpe_charts!B$5)^bcpe_charts!B$7-1)/(bcpe_charts!B$7*bcpe_charts!B$6), LN($A401/bcpe_charts!B$5)/bcpe_charts!B$6)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3.9146936204917018E-3</v>
      </c>
      <c r="C401" s="1">
        <f>IFERROR(($A401^(bcpe_charts!C$7-1)*bcpe_charts!C$8*EXP(-0.5*ABS(IF(bcpe_charts!C$7&lt;&gt;0, (($A401/bcpe_charts!C$5)^bcpe_charts!C$7-1)/(bcpe_charts!C$7*bcpe_charts!C$6), LN($A401/bcpe_charts!C$5)/bcpe_charts!C$6)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4.37179587249733E-3</v>
      </c>
    </row>
    <row r="402" spans="1:3" x14ac:dyDescent="0.25">
      <c r="A402" s="1">
        <f t="shared" si="26"/>
        <v>38.800000000000281</v>
      </c>
      <c r="B402" s="1">
        <f>IFERROR(($A402^(bcpe_charts!B$7-1)*bcpe_charts!B$8*EXP(-0.5*ABS(IF(bcpe_charts!B$7&lt;&gt;0, (($A402/bcpe_charts!B$5)^bcpe_charts!B$7-1)/(bcpe_charts!B$7*bcpe_charts!B$6), LN($A402/bcpe_charts!B$5)/bcpe_charts!B$6)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3.8232947579306012E-3</v>
      </c>
      <c r="C402" s="1">
        <f>IFERROR(($A402^(bcpe_charts!C$7-1)*bcpe_charts!C$8*EXP(-0.5*ABS(IF(bcpe_charts!C$7&lt;&gt;0, (($A402/bcpe_charts!C$5)^bcpe_charts!C$7-1)/(bcpe_charts!C$7*bcpe_charts!C$6), LN($A402/bcpe_charts!C$5)/bcpe_charts!C$6)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4.2651061734680093E-3</v>
      </c>
    </row>
    <row r="403" spans="1:3" x14ac:dyDescent="0.25">
      <c r="A403" s="1">
        <f t="shared" si="26"/>
        <v>38.900000000000283</v>
      </c>
      <c r="B403" s="1">
        <f>IFERROR(($A403^(bcpe_charts!B$7-1)*bcpe_charts!B$8*EXP(-0.5*ABS(IF(bcpe_charts!B$7&lt;&gt;0, (($A403/bcpe_charts!B$5)^bcpe_charts!B$7-1)/(bcpe_charts!B$7*bcpe_charts!B$6), LN($A403/bcpe_charts!B$5)/bcpe_charts!B$6)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3.7341832484461563E-3</v>
      </c>
      <c r="C403" s="1">
        <f>IFERROR(($A403^(bcpe_charts!C$7-1)*bcpe_charts!C$8*EXP(-0.5*ABS(IF(bcpe_charts!C$7&lt;&gt;0, (($A403/bcpe_charts!C$5)^bcpe_charts!C$7-1)/(bcpe_charts!C$7*bcpe_charts!C$6), LN($A403/bcpe_charts!C$5)/bcpe_charts!C$6)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4.16112885692732E-3</v>
      </c>
    </row>
    <row r="404" spans="1:3" x14ac:dyDescent="0.25">
      <c r="A404" s="1">
        <f t="shared" si="26"/>
        <v>39.000000000000284</v>
      </c>
      <c r="B404" s="1">
        <f>IFERROR(($A404^(bcpe_charts!B$7-1)*bcpe_charts!B$8*EXP(-0.5*ABS(IF(bcpe_charts!B$7&lt;&gt;0, (($A404/bcpe_charts!B$5)^bcpe_charts!B$7-1)/(bcpe_charts!B$7*bcpe_charts!B$6), LN($A404/bcpe_charts!B$5)/bcpe_charts!B$6)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3.6473000698958955E-3</v>
      </c>
      <c r="C404" s="1">
        <f>IFERROR(($A404^(bcpe_charts!C$7-1)*bcpe_charts!C$8*EXP(-0.5*ABS(IF(bcpe_charts!C$7&lt;&gt;0, (($A404/bcpe_charts!C$5)^bcpe_charts!C$7-1)/(bcpe_charts!C$7*bcpe_charts!C$6), LN($A404/bcpe_charts!C$5)/bcpe_charts!C$6)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4.0597952460382407E-3</v>
      </c>
    </row>
    <row r="405" spans="1:3" x14ac:dyDescent="0.25">
      <c r="A405" s="1">
        <f t="shared" si="26"/>
        <v>39.100000000000286</v>
      </c>
      <c r="B405" s="1">
        <f>IFERROR(($A405^(bcpe_charts!B$7-1)*bcpe_charts!B$8*EXP(-0.5*ABS(IF(bcpe_charts!B$7&lt;&gt;0, (($A405/bcpe_charts!B$5)^bcpe_charts!B$7-1)/(bcpe_charts!B$7*bcpe_charts!B$6), LN($A405/bcpe_charts!B$5)/bcpe_charts!B$6)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3.5625876947436097E-3</v>
      </c>
      <c r="C405" s="1">
        <f>IFERROR(($A405^(bcpe_charts!C$7-1)*bcpe_charts!C$8*EXP(-0.5*ABS(IF(bcpe_charts!C$7&lt;&gt;0, (($A405/bcpe_charts!C$5)^bcpe_charts!C$7-1)/(bcpe_charts!C$7*bcpe_charts!C$6), LN($A405/bcpe_charts!C$5)/bcpe_charts!C$6)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3.9610382734622789E-3</v>
      </c>
    </row>
    <row r="406" spans="1:3" x14ac:dyDescent="0.25">
      <c r="A406" s="1">
        <f t="shared" si="26"/>
        <v>39.200000000000287</v>
      </c>
      <c r="B406" s="1">
        <f>IFERROR(($A406^(bcpe_charts!B$7-1)*bcpe_charts!B$8*EXP(-0.5*ABS(IF(bcpe_charts!B$7&lt;&gt;0, (($A406/bcpe_charts!B$5)^bcpe_charts!B$7-1)/(bcpe_charts!B$7*bcpe_charts!B$6), LN($A406/bcpe_charts!B$5)/bcpe_charts!B$6)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3.4799900563370441E-3</v>
      </c>
      <c r="C406" s="1">
        <f>IFERROR(($A406^(bcpe_charts!C$7-1)*bcpe_charts!C$8*EXP(-0.5*ABS(IF(bcpe_charts!C$7&lt;&gt;0, (($A406/bcpe_charts!C$5)^bcpe_charts!C$7-1)/(bcpe_charts!C$7*bcpe_charts!C$6), LN($A406/bcpe_charts!C$5)/bcpe_charts!C$6)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3.8647924529081222E-3</v>
      </c>
    </row>
    <row r="407" spans="1:3" x14ac:dyDescent="0.25">
      <c r="A407" s="1">
        <f t="shared" si="26"/>
        <v>39.300000000000288</v>
      </c>
      <c r="B407" s="1">
        <f>IFERROR(($A407^(bcpe_charts!B$7-1)*bcpe_charts!B$8*EXP(-0.5*ABS(IF(bcpe_charts!B$7&lt;&gt;0, (($A407/bcpe_charts!B$5)^bcpe_charts!B$7-1)/(bcpe_charts!B$7*bcpe_charts!B$6), LN($A407/bcpe_charts!B$5)/bcpe_charts!B$6)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3.3994525156534681E-3</v>
      </c>
      <c r="C407" s="1">
        <f>IFERROR(($A407^(bcpe_charts!C$7-1)*bcpe_charts!C$8*EXP(-0.5*ABS(IF(bcpe_charts!C$7&lt;&gt;0, (($A407/bcpe_charts!C$5)^bcpe_charts!C$7-1)/(bcpe_charts!C$7*bcpe_charts!C$6), LN($A407/bcpe_charts!C$5)/bcpe_charts!C$6)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3.7709938505960917E-3</v>
      </c>
    </row>
    <row r="408" spans="1:3" x14ac:dyDescent="0.25">
      <c r="A408" s="1">
        <f t="shared" si="26"/>
        <v>39.40000000000029</v>
      </c>
      <c r="B408" s="1">
        <f>IFERROR(($A408^(bcpe_charts!B$7-1)*bcpe_charts!B$8*EXP(-0.5*ABS(IF(bcpe_charts!B$7&lt;&gt;0, (($A408/bcpe_charts!B$5)^bcpe_charts!B$7-1)/(bcpe_charts!B$7*bcpe_charts!B$6), LN($A408/bcpe_charts!B$5)/bcpe_charts!B$6)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3.3209218285269746E-3</v>
      </c>
      <c r="C408" s="1">
        <f>IFERROR(($A408^(bcpe_charts!C$7-1)*bcpe_charts!C$8*EXP(-0.5*ABS(IF(bcpe_charts!C$7&lt;&gt;0, (($A408/bcpe_charts!C$5)^bcpe_charts!C$7-1)/(bcpe_charts!C$7*bcpe_charts!C$6), LN($A408/bcpe_charts!C$5)/bcpe_charts!C$6)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3.6795800566840802E-3</v>
      </c>
    </row>
    <row r="409" spans="1:3" x14ac:dyDescent="0.25">
      <c r="A409" s="1">
        <f t="shared" si="26"/>
        <v>39.500000000000291</v>
      </c>
      <c r="B409" s="1">
        <f>IFERROR(($A409^(bcpe_charts!B$7-1)*bcpe_charts!B$8*EXP(-0.5*ABS(IF(bcpe_charts!B$7&lt;&gt;0, (($A409/bcpe_charts!B$5)^bcpe_charts!B$7-1)/(bcpe_charts!B$7*bcpe_charts!B$6), LN($A409/bcpe_charts!B$5)/bcpe_charts!B$6)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3.2443461133697523E-3</v>
      </c>
      <c r="C409" s="1">
        <f>IFERROR(($A409^(bcpe_charts!C$7-1)*bcpe_charts!C$8*EXP(-0.5*ABS(IF(bcpe_charts!C$7&lt;&gt;0, (($A409/bcpe_charts!C$5)^bcpe_charts!C$7-1)/(bcpe_charts!C$7*bcpe_charts!C$6), LN($A409/bcpe_charts!C$5)/bcpe_charts!C$6)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3.5904901566977151E-3</v>
      </c>
    </row>
    <row r="410" spans="1:3" x14ac:dyDescent="0.25">
      <c r="A410" s="1">
        <f t="shared" si="26"/>
        <v>39.600000000000293</v>
      </c>
      <c r="B410" s="1">
        <f>IFERROR(($A410^(bcpe_charts!B$7-1)*bcpe_charts!B$8*EXP(-0.5*ABS(IF(bcpe_charts!B$7&lt;&gt;0, (($A410/bcpe_charts!B$5)^bcpe_charts!B$7-1)/(bcpe_charts!B$7*bcpe_charts!B$6), LN($A410/bcpe_charts!B$5)/bcpe_charts!B$6)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3.1696748193976911E-3</v>
      </c>
      <c r="C410" s="1">
        <f>IFERROR(($A410^(bcpe_charts!C$7-1)*bcpe_charts!C$8*EXP(-0.5*ABS(IF(bcpe_charts!C$7&lt;&gt;0, (($A410/bcpe_charts!C$5)^bcpe_charts!C$7-1)/(bcpe_charts!C$7*bcpe_charts!C$6), LN($A410/bcpe_charts!C$5)/bcpe_charts!C$6)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3.5036647030043523E-3</v>
      </c>
    </row>
    <row r="411" spans="1:3" x14ac:dyDescent="0.25">
      <c r="A411" s="1">
        <f t="shared" si="26"/>
        <v>39.700000000000294</v>
      </c>
      <c r="B411" s="1">
        <f>IFERROR(($A411^(bcpe_charts!B$7-1)*bcpe_charts!B$8*EXP(-0.5*ABS(IF(bcpe_charts!B$7&lt;&gt;0, (($A411/bcpe_charts!B$5)^bcpe_charts!B$7-1)/(bcpe_charts!B$7*bcpe_charts!B$6), LN($A411/bcpe_charts!B$5)/bcpe_charts!B$6)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3.0968586953692822E-3</v>
      </c>
      <c r="C411" s="1">
        <f>IFERROR(($A411^(bcpe_charts!C$7-1)*bcpe_charts!C$8*EXP(-0.5*ABS(IF(bcpe_charts!C$7&lt;&gt;0, (($A411/bcpe_charts!C$5)^bcpe_charts!C$7-1)/(bcpe_charts!C$7*bcpe_charts!C$6), LN($A411/bcpe_charts!C$5)/bcpe_charts!C$6)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3.4190456863675573E-3</v>
      </c>
    </row>
    <row r="412" spans="1:3" x14ac:dyDescent="0.25">
      <c r="A412" s="1">
        <f t="shared" si="26"/>
        <v>39.800000000000296</v>
      </c>
      <c r="B412" s="1">
        <f>IFERROR(($A412^(bcpe_charts!B$7-1)*bcpe_charts!B$8*EXP(-0.5*ABS(IF(bcpe_charts!B$7&lt;&gt;0, (($A412/bcpe_charts!B$5)^bcpe_charts!B$7-1)/(bcpe_charts!B$7*bcpe_charts!B$6), LN($A412/bcpe_charts!B$5)/bcpe_charts!B$6)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3.0258497588450816E-3</v>
      </c>
      <c r="C412" s="1">
        <f>IFERROR(($A412^(bcpe_charts!C$7-1)*bcpe_charts!C$8*EXP(-0.5*ABS(IF(bcpe_charts!C$7&lt;&gt;0, (($A412/bcpe_charts!C$5)^bcpe_charts!C$7-1)/(bcpe_charts!C$7*bcpe_charts!C$6), LN($A412/bcpe_charts!C$5)/bcpe_charts!C$6)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3.3365765076162324E-3</v>
      </c>
    </row>
    <row r="413" spans="1:3" x14ac:dyDescent="0.25">
      <c r="A413" s="1">
        <f t="shared" si="26"/>
        <v>39.900000000000297</v>
      </c>
      <c r="B413" s="1">
        <f>IFERROR(($A413^(bcpe_charts!B$7-1)*bcpe_charts!B$8*EXP(-0.5*ABS(IF(bcpe_charts!B$7&lt;&gt;0, (($A413/bcpe_charts!B$5)^bcpe_charts!B$7-1)/(bcpe_charts!B$7*bcpe_charts!B$6), LN($A413/bcpe_charts!B$5)/bcpe_charts!B$6)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2.9566012659737861E-3</v>
      </c>
      <c r="C413" s="1">
        <f>IFERROR(($A413^(bcpe_charts!C$7-1)*bcpe_charts!C$8*EXP(-0.5*ABS(IF(bcpe_charts!C$7&lt;&gt;0, (($A413/bcpe_charts!C$5)^bcpe_charts!C$7-1)/(bcpe_charts!C$7*bcpe_charts!C$6), LN($A413/bcpe_charts!C$5)/bcpe_charts!C$6)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3.2562019494595321E-3</v>
      </c>
    </row>
    <row r="414" spans="1:3" x14ac:dyDescent="0.25">
      <c r="A414" s="1">
        <f t="shared" si="26"/>
        <v>40.000000000000298</v>
      </c>
      <c r="B414" s="1">
        <f>IFERROR(($A414^(bcpe_charts!B$7-1)*bcpe_charts!B$8*EXP(-0.5*ABS(IF(bcpe_charts!B$7&lt;&gt;0, (($A414/bcpe_charts!B$5)^bcpe_charts!B$7-1)/(bcpe_charts!B$7*bcpe_charts!B$6), LN($A414/bcpe_charts!B$5)/bcpe_charts!B$6)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2.8890676818097002E-3</v>
      </c>
      <c r="C414" s="1">
        <f>IFERROR(($A414^(bcpe_charts!C$7-1)*bcpe_charts!C$8*EXP(-0.5*ABS(IF(bcpe_charts!C$7&lt;&gt;0, (($A414/bcpe_charts!C$5)^bcpe_charts!C$7-1)/(bcpe_charts!C$7*bcpe_charts!C$6), LN($A414/bcpe_charts!C$5)/bcpe_charts!C$6)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3.1778681484768046E-3</v>
      </c>
    </row>
    <row r="415" spans="1:3" x14ac:dyDescent="0.25">
      <c r="A415" s="1">
        <f t="shared" si="26"/>
        <v>40.1000000000003</v>
      </c>
      <c r="B415" s="1">
        <f>IFERROR(($A415^(bcpe_charts!B$7-1)*bcpe_charts!B$8*EXP(-0.5*ABS(IF(bcpe_charts!B$7&lt;&gt;0, (($A415/bcpe_charts!B$5)^bcpe_charts!B$7-1)/(bcpe_charts!B$7*bcpe_charts!B$6), LN($A415/bcpe_charts!B$5)/bcpe_charts!B$6)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2.8232046511648531E-3</v>
      </c>
      <c r="C415" s="1">
        <f>IFERROR(($A415^(bcpe_charts!C$7-1)*bcpe_charts!C$8*EXP(-0.5*ABS(IF(bcpe_charts!C$7&lt;&gt;0, (($A415/bcpe_charts!C$5)^bcpe_charts!C$7-1)/(bcpe_charts!C$7*bcpe_charts!C$6), LN($A415/bcpe_charts!C$5)/bcpe_charts!C$6)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3.1015225673088828E-3</v>
      </c>
    </row>
    <row r="416" spans="1:3" x14ac:dyDescent="0.25">
      <c r="A416" s="1">
        <f t="shared" si="26"/>
        <v>40.200000000000301</v>
      </c>
      <c r="B416" s="1">
        <f>IFERROR(($A416^(bcpe_charts!B$7-1)*bcpe_charts!B$8*EXP(-0.5*ABS(IF(bcpe_charts!B$7&lt;&gt;0, (($A416/bcpe_charts!B$5)^bcpe_charts!B$7-1)/(bcpe_charts!B$7*bcpe_charts!B$6), LN($A416/bcpe_charts!B$5)/bcpe_charts!B$6)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2.7589689699985113E-3</v>
      </c>
      <c r="C416" s="1">
        <f>IFERROR(($A416^(bcpe_charts!C$7-1)*bcpe_charts!C$8*EXP(-0.5*ABS(IF(bcpe_charts!C$7&lt;&gt;0, (($A416/bcpe_charts!C$5)^bcpe_charts!C$7-1)/(bcpe_charts!C$7*bcpe_charts!C$6), LN($A416/bcpe_charts!C$5)/bcpe_charts!C$6)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3.0271139670752633E-3</v>
      </c>
    </row>
    <row r="417" spans="1:3" x14ac:dyDescent="0.25">
      <c r="A417" s="1">
        <f t="shared" si="26"/>
        <v>40.300000000000303</v>
      </c>
      <c r="B417" s="1">
        <f>IFERROR(($A417^(bcpe_charts!B$7-1)*bcpe_charts!B$8*EXP(-0.5*ABS(IF(bcpe_charts!B$7&lt;&gt;0, (($A417/bcpe_charts!B$5)^bcpe_charts!B$7-1)/(bcpe_charts!B$7*bcpe_charts!B$6), LN($A417/bcpe_charts!B$5)/bcpe_charts!B$6)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2.6963185573451944E-3</v>
      </c>
      <c r="C417" s="1">
        <f>IFERROR(($A417^(bcpe_charts!C$7-1)*bcpe_charts!C$8*EXP(-0.5*ABS(IF(bcpe_charts!C$7&lt;&gt;0, (($A417/bcpe_charts!C$5)^bcpe_charts!C$7-1)/(bcpe_charts!C$7*bcpe_charts!C$6), LN($A417/bcpe_charts!C$5)/bcpe_charts!C$6)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2.9545923800394659E-3</v>
      </c>
    </row>
    <row r="418" spans="1:3" x14ac:dyDescent="0.25">
      <c r="A418" s="1">
        <f t="shared" si="26"/>
        <v>40.400000000000304</v>
      </c>
      <c r="B418" s="1">
        <f>IFERROR(($A418^(bcpe_charts!B$7-1)*bcpe_charts!B$8*EXP(-0.5*ABS(IF(bcpe_charts!B$7&lt;&gt;0, (($A418/bcpe_charts!B$5)^bcpe_charts!B$7-1)/(bcpe_charts!B$7*bcpe_charts!B$6), LN($A418/bcpe_charts!B$5)/bcpe_charts!B$6)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2.6352124277817537E-3</v>
      </c>
      <c r="C418" s="1">
        <f>IFERROR(($A418^(bcpe_charts!C$7-1)*bcpe_charts!C$8*EXP(-0.5*ABS(IF(bcpe_charts!C$7&lt;&gt;0, (($A418/bcpe_charts!C$5)^bcpe_charts!C$7-1)/(bcpe_charts!C$7*bcpe_charts!C$6), LN($A418/bcpe_charts!C$5)/bcpe_charts!C$6)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2.8839090825428645E-3</v>
      </c>
    </row>
    <row r="419" spans="1:3" x14ac:dyDescent="0.25">
      <c r="A419" s="1">
        <f t="shared" si="26"/>
        <v>40.500000000000306</v>
      </c>
      <c r="B419" s="1">
        <f>IFERROR(($A419^(bcpe_charts!B$7-1)*bcpe_charts!B$8*EXP(-0.5*ABS(IF(bcpe_charts!B$7&lt;&gt;0, (($A419/bcpe_charts!B$5)^bcpe_charts!B$7-1)/(bcpe_charts!B$7*bcpe_charts!B$6), LN($A419/bcpe_charts!B$5)/bcpe_charts!B$6)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2.5756106644330896E-3</v>
      </c>
      <c r="C419" s="1">
        <f>IFERROR(($A419^(bcpe_charts!C$7-1)*bcpe_charts!C$8*EXP(-0.5*ABS(IF(bcpe_charts!C$7&lt;&gt;0, (($A419/bcpe_charts!C$5)^bcpe_charts!C$7-1)/(bcpe_charts!C$7*bcpe_charts!C$6), LN($A419/bcpe_charts!C$5)/bcpe_charts!C$6)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2.8150165682254437E-3</v>
      </c>
    </row>
    <row r="420" spans="1:3" x14ac:dyDescent="0.25">
      <c r="A420" s="1">
        <f t="shared" si="26"/>
        <v>40.600000000000307</v>
      </c>
      <c r="B420" s="1">
        <f>IFERROR(($A420^(bcpe_charts!B$7-1)*bcpe_charts!B$8*EXP(-0.5*ABS(IF(bcpe_charts!B$7&lt;&gt;0, (($A420/bcpe_charts!B$5)^bcpe_charts!B$7-1)/(bcpe_charts!B$7*bcpe_charts!B$6), LN($A420/bcpe_charts!B$5)/bcpe_charts!B$6)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2.5174743925151753E-3</v>
      </c>
      <c r="C420" s="1">
        <f>IFERROR(($A420^(bcpe_charts!C$7-1)*bcpe_charts!C$8*EXP(-0.5*ABS(IF(bcpe_charts!C$7&lt;&gt;0, (($A420/bcpe_charts!C$5)^bcpe_charts!C$7-1)/(bcpe_charts!C$7*bcpe_charts!C$6), LN($A420/bcpe_charts!C$5)/bcpe_charts!C$6)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2.747868521550202E-3</v>
      </c>
    </row>
    <row r="421" spans="1:3" x14ac:dyDescent="0.25">
      <c r="A421" s="1">
        <f t="shared" si="26"/>
        <v>40.700000000000308</v>
      </c>
      <c r="B421" s="1">
        <f>IFERROR(($A421^(bcpe_charts!B$7-1)*bcpe_charts!B$8*EXP(-0.5*ABS(IF(bcpe_charts!B$7&lt;&gt;0, (($A421/bcpe_charts!B$5)^bcpe_charts!B$7-1)/(bcpe_charts!B$7*bcpe_charts!B$6), LN($A421/bcpe_charts!B$5)/bcpe_charts!B$6)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2.4607657534134763E-3</v>
      </c>
      <c r="C421" s="1">
        <f>IFERROR(($A421^(bcpe_charts!C$7-1)*bcpe_charts!C$8*EXP(-0.5*ABS(IF(bcpe_charts!C$7&lt;&gt;0, (($A421/bcpe_charts!C$5)^bcpe_charts!C$7-1)/(bcpe_charts!C$7*bcpe_charts!C$6), LN($A421/bcpe_charts!C$5)/bcpe_charts!C$6)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2.6824197916462647E-3</v>
      </c>
    </row>
    <row r="422" spans="1:3" x14ac:dyDescent="0.25">
      <c r="A422" s="1">
        <f t="shared" si="26"/>
        <v>40.80000000000031</v>
      </c>
      <c r="B422" s="1">
        <f>IFERROR(($A422^(bcpe_charts!B$7-1)*bcpe_charts!B$8*EXP(-0.5*ABS(IF(bcpe_charts!B$7&lt;&gt;0, (($A422/bcpe_charts!B$5)^bcpe_charts!B$7-1)/(bcpe_charts!B$7*bcpe_charts!B$6), LN($A422/bcpe_charts!B$5)/bcpe_charts!B$6)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2.4054478792940575E-3</v>
      </c>
      <c r="C422" s="1">
        <f>IFERROR(($A422^(bcpe_charts!C$7-1)*bcpe_charts!C$8*EXP(-0.5*ABS(IF(bcpe_charts!C$7&lt;&gt;0, (($A422/bcpe_charts!C$5)^bcpe_charts!C$7-1)/(bcpe_charts!C$7*bcpe_charts!C$6), LN($A422/bcpe_charts!C$5)/bcpe_charts!C$6)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2.6186263664841588E-3</v>
      </c>
    </row>
    <row r="423" spans="1:3" x14ac:dyDescent="0.25">
      <c r="A423" s="1">
        <f t="shared" si="26"/>
        <v>40.900000000000311</v>
      </c>
      <c r="B423" s="1">
        <f>IFERROR(($A423^(bcpe_charts!B$7-1)*bcpe_charts!B$8*EXP(-0.5*ABS(IF(bcpe_charts!B$7&lt;&gt;0, (($A423/bcpe_charts!B$5)^bcpe_charts!B$7-1)/(bcpe_charts!B$7*bcpe_charts!B$6), LN($A423/bcpe_charts!B$5)/bcpe_charts!B$6)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2.3514848682441437E-3</v>
      </c>
      <c r="C423" s="1">
        <f>IFERROR(($A423^(bcpe_charts!C$7-1)*bcpe_charts!C$8*EXP(-0.5*ABS(IF(bcpe_charts!C$7&lt;&gt;0, (($A423/bcpe_charts!C$5)^bcpe_charts!C$7-1)/(bcpe_charts!C$7*bcpe_charts!C$6), LN($A423/bcpe_charts!C$5)/bcpe_charts!C$6)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2.5564453473952528E-3</v>
      </c>
    </row>
    <row r="424" spans="1:3" x14ac:dyDescent="0.25">
      <c r="A424" s="1">
        <f t="shared" si="26"/>
        <v>41.000000000000313</v>
      </c>
      <c r="B424" s="1">
        <f>IFERROR(($A424^(bcpe_charts!B$7-1)*bcpe_charts!B$8*EXP(-0.5*ABS(IF(bcpe_charts!B$7&lt;&gt;0, (($A424/bcpe_charts!B$5)^bcpe_charts!B$7-1)/(bcpe_charts!B$7*bcpe_charts!B$6), LN($A424/bcpe_charts!B$5)/bcpe_charts!B$6)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2.2988417599381877E-3</v>
      </c>
      <c r="C424" s="1">
        <f>IFERROR(($A424^(bcpe_charts!C$7-1)*bcpe_charts!C$8*EXP(-0.5*ABS(IF(bcpe_charts!C$7&lt;&gt;0, (($A424/bcpe_charts!C$5)^bcpe_charts!C$7-1)/(bcpe_charts!C$7*bcpe_charts!C$6), LN($A424/bcpe_charts!C$5)/bcpe_charts!C$6)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2.4958349239460709E-3</v>
      </c>
    </row>
    <row r="425" spans="1:3" x14ac:dyDescent="0.25">
      <c r="A425" s="1">
        <f t="shared" si="26"/>
        <v>41.100000000000314</v>
      </c>
      <c r="B425" s="1">
        <f>IFERROR(($A425^(bcpe_charts!B$7-1)*bcpe_charts!B$8*EXP(-0.5*ABS(IF(bcpe_charts!B$7&lt;&gt;0, (($A425/bcpe_charts!B$5)^bcpe_charts!B$7-1)/(bcpe_charts!B$7*bcpe_charts!B$6), LN($A425/bcpe_charts!B$5)/bcpe_charts!B$6)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2.2474845118251787E-3</v>
      </c>
      <c r="C425" s="1">
        <f>IFERROR(($A425^(bcpe_charts!C$7-1)*bcpe_charts!C$8*EXP(-0.5*ABS(IF(bcpe_charts!C$7&lt;&gt;0, (($A425/bcpe_charts!C$5)^bcpe_charts!C$7-1)/(bcpe_charts!C$7*bcpe_charts!C$6), LN($A425/bcpe_charts!C$5)/bcpe_charts!C$6)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2.4367543491766569E-3</v>
      </c>
    </row>
    <row r="426" spans="1:3" x14ac:dyDescent="0.25">
      <c r="A426" s="1">
        <f t="shared" si="26"/>
        <v>41.200000000000315</v>
      </c>
      <c r="B426" s="1">
        <f>IFERROR(($A426^(bcpe_charts!B$7-1)*bcpe_charts!B$8*EXP(-0.5*ABS(IF(bcpe_charts!B$7&lt;&gt;0, (($A426/bcpe_charts!B$5)^bcpe_charts!B$7-1)/(bcpe_charts!B$7*bcpe_charts!B$6), LN($A426/bcpe_charts!B$5)/bcpe_charts!B$6)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2.1973799758322572E-3</v>
      </c>
      <c r="C426" s="1">
        <f>IFERROR(($A426^(bcpe_charts!C$7-1)*bcpe_charts!C$8*EXP(-0.5*ABS(IF(bcpe_charts!C$7&lt;&gt;0, (($A426/bcpe_charts!C$5)^bcpe_charts!C$7-1)/(bcpe_charts!C$7*bcpe_charts!C$6), LN($A426/bcpe_charts!C$5)/bcpe_charts!C$6)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2.3791639152112992E-3</v>
      </c>
    </row>
    <row r="427" spans="1:3" x14ac:dyDescent="0.25">
      <c r="A427" s="1">
        <f t="shared" si="26"/>
        <v>41.300000000000317</v>
      </c>
      <c r="B427" s="1">
        <f>IFERROR(($A427^(bcpe_charts!B$7-1)*bcpe_charts!B$8*EXP(-0.5*ABS(IF(bcpe_charts!B$7&lt;&gt;0, (($A427/bcpe_charts!B$5)^bcpe_charts!B$7-1)/(bcpe_charts!B$7*bcpe_charts!B$6), LN($A427/bcpe_charts!B$5)/bcpe_charts!B$6)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2.1484958755794517E-3</v>
      </c>
      <c r="C427" s="1">
        <f>IFERROR(($A427^(bcpe_charts!C$7-1)*bcpe_charts!C$8*EXP(-0.5*ABS(IF(bcpe_charts!C$7&lt;&gt;0, (($A427/bcpe_charts!C$5)^bcpe_charts!C$7-1)/(bcpe_charts!C$7*bcpe_charts!C$6), LN($A427/bcpe_charts!C$5)/bcpe_charts!C$6)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2.3230249292484698E-3</v>
      </c>
    </row>
    <row r="428" spans="1:3" x14ac:dyDescent="0.25">
      <c r="A428" s="1">
        <f t="shared" si="26"/>
        <v>41.400000000000318</v>
      </c>
      <c r="B428" s="1">
        <f>IFERROR(($A428^(bcpe_charts!B$7-1)*bcpe_charts!B$8*EXP(-0.5*ABS(IF(bcpe_charts!B$7&lt;&gt;0, (($A428/bcpe_charts!B$5)^bcpe_charts!B$7-1)/(bcpe_charts!B$7*bcpe_charts!B$6), LN($A428/bcpe_charts!B$5)/bcpe_charts!B$6)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2.1008007840998023E-3</v>
      </c>
      <c r="C428" s="1">
        <f>IFERROR(($A428^(bcpe_charts!C$7-1)*bcpe_charts!C$8*EXP(-0.5*ABS(IF(bcpe_charts!C$7&lt;&gt;0, (($A428/bcpe_charts!C$5)^bcpe_charts!C$7-1)/(bcpe_charts!C$7*bcpe_charts!C$6), LN($A428/bcpe_charts!C$5)/bcpe_charts!C$6)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2.2682996899358637E-3</v>
      </c>
    </row>
    <row r="429" spans="1:3" x14ac:dyDescent="0.25">
      <c r="A429" s="1">
        <f t="shared" si="26"/>
        <v>41.50000000000032</v>
      </c>
      <c r="B429" s="1">
        <f>IFERROR(($A429^(bcpe_charts!B$7-1)*bcpe_charts!B$8*EXP(-0.5*ABS(IF(bcpe_charts!B$7&lt;&gt;0, (($A429/bcpe_charts!B$5)^bcpe_charts!B$7-1)/(bcpe_charts!B$7*bcpe_charts!B$6), LN($A429/bcpe_charts!B$5)/bcpe_charts!B$6)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2.0542641020589339E-3</v>
      </c>
      <c r="C429" s="1">
        <f>IFERROR(($A429^(bcpe_charts!C$7-1)*bcpe_charts!C$8*EXP(-0.5*ABS(IF(bcpe_charts!C$7&lt;&gt;0, (($A429/bcpe_charts!C$5)^bcpe_charts!C$7-1)/(bcpe_charts!C$7*bcpe_charts!C$6), LN($A429/bcpe_charts!C$5)/bcpe_charts!C$6)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2.21495146413557E-3</v>
      </c>
    </row>
    <row r="430" spans="1:3" x14ac:dyDescent="0.25">
      <c r="A430" s="1">
        <f t="shared" si="26"/>
        <v>41.600000000000321</v>
      </c>
      <c r="B430" s="1">
        <f>IFERROR(($A430^(bcpe_charts!B$7-1)*bcpe_charts!B$8*EXP(-0.5*ABS(IF(bcpe_charts!B$7&lt;&gt;0, (($A430/bcpe_charts!B$5)^bcpe_charts!B$7-1)/(bcpe_charts!B$7*bcpe_charts!B$6), LN($A430/bcpe_charts!B$5)/bcpe_charts!B$6)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2.0088560364677965E-3</v>
      </c>
      <c r="C430" s="1">
        <f>IFERROR(($A430^(bcpe_charts!C$7-1)*bcpe_charts!C$8*EXP(-0.5*ABS(IF(bcpe_charts!C$7&lt;&gt;0, (($A430/bcpe_charts!C$5)^bcpe_charts!C$7-1)/(bcpe_charts!C$7*bcpe_charts!C$6), LN($A430/bcpe_charts!C$5)/bcpe_charts!C$6)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2.1629444640832328E-3</v>
      </c>
    </row>
    <row r="431" spans="1:3" x14ac:dyDescent="0.25">
      <c r="A431" s="1">
        <f t="shared" si="26"/>
        <v>41.700000000000323</v>
      </c>
      <c r="B431" s="1">
        <f>IFERROR(($A431^(bcpe_charts!B$7-1)*bcpe_charts!B$8*EXP(-0.5*ABS(IF(bcpe_charts!B$7&lt;&gt;0, (($A431/bcpe_charts!B$5)^bcpe_charts!B$7-1)/(bcpe_charts!B$7*bcpe_charts!B$6), LN($A431/bcpe_charts!B$5)/bcpe_charts!B$6)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1.9645475798819E-3</v>
      </c>
      <c r="C431" s="1">
        <f>IFERROR(($A431^(bcpe_charts!C$7-1)*bcpe_charts!C$8*EXP(-0.5*ABS(IF(bcpe_charts!C$7&lt;&gt;0, (($A431/bcpe_charts!C$5)^bcpe_charts!C$7-1)/(bcpe_charts!C$7*bcpe_charts!C$6), LN($A431/bcpe_charts!C$5)/bcpe_charts!C$6)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2.1122438249443409E-3</v>
      </c>
    </row>
    <row r="432" spans="1:3" x14ac:dyDescent="0.25">
      <c r="A432" s="1">
        <f t="shared" si="26"/>
        <v>41.800000000000324</v>
      </c>
      <c r="B432" s="1">
        <f>IFERROR(($A432^(bcpe_charts!B$7-1)*bcpe_charts!B$8*EXP(-0.5*ABS(IF(bcpe_charts!B$7&lt;&gt;0, (($A432/bcpe_charts!B$5)^bcpe_charts!B$7-1)/(bcpe_charts!B$7*bcpe_charts!B$6), LN($A432/bcpe_charts!B$5)/bcpe_charts!B$6)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1.9213104900803611E-3</v>
      </c>
      <c r="C432" s="1">
        <f>IFERROR(($A432^(bcpe_charts!C$7-1)*bcpe_charts!C$8*EXP(-0.5*ABS(IF(bcpe_charts!C$7&lt;&gt;0, (($A432/bcpe_charts!C$5)^bcpe_charts!C$7-1)/(bcpe_charts!C$7*bcpe_charts!C$6), LN($A432/bcpe_charts!C$5)/bcpe_charts!C$6)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2.0628155827699651E-3</v>
      </c>
    </row>
    <row r="433" spans="1:3" x14ac:dyDescent="0.25">
      <c r="A433" s="1">
        <f t="shared" si="26"/>
        <v>41.900000000000325</v>
      </c>
      <c r="B433" s="1">
        <f>IFERROR(($A433^(bcpe_charts!B$7-1)*bcpe_charts!B$8*EXP(-0.5*ABS(IF(bcpe_charts!B$7&lt;&gt;0, (($A433/bcpe_charts!B$5)^bcpe_charts!B$7-1)/(bcpe_charts!B$7*bcpe_charts!B$6), LN($A433/bcpe_charts!B$5)/bcpe_charts!B$6)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1.8791172702176337E-3</v>
      </c>
      <c r="C433" s="1">
        <f>IFERROR(($A433^(bcpe_charts!C$7-1)*bcpe_charts!C$8*EXP(-0.5*ABS(IF(bcpe_charts!C$7&lt;&gt;0, (($A433/bcpe_charts!C$5)^bcpe_charts!C$7-1)/(bcpe_charts!C$7*bcpe_charts!C$6), LN($A433/bcpe_charts!C$5)/bcpe_charts!C$6)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2.0146266528534526E-3</v>
      </c>
    </row>
    <row r="434" spans="1:3" x14ac:dyDescent="0.25">
      <c r="A434" s="1">
        <f t="shared" si="26"/>
        <v>42.000000000000327</v>
      </c>
      <c r="B434" s="1">
        <f>IFERROR(($A434^(bcpe_charts!B$7-1)*bcpe_charts!B$8*EXP(-0.5*ABS(IF(bcpe_charts!B$7&lt;&gt;0, (($A434/bcpe_charts!B$5)^bcpe_charts!B$7-1)/(bcpe_charts!B$7*bcpe_charts!B$6), LN($A434/bcpe_charts!B$5)/bcpe_charts!B$6)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1.8379411494407524E-3</v>
      </c>
      <c r="C434" s="1">
        <f>IFERROR(($A434^(bcpe_charts!C$7-1)*bcpe_charts!C$8*EXP(-0.5*ABS(IF(bcpe_charts!C$7&lt;&gt;0, (($A434/bcpe_charts!C$5)^bcpe_charts!C$7-1)/(bcpe_charts!C$7*bcpe_charts!C$6), LN($A434/bcpe_charts!C$5)/bcpe_charts!C$6)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1.9676448084889305E-3</v>
      </c>
    </row>
    <row r="435" spans="1:3" x14ac:dyDescent="0.25">
      <c r="A435" s="1">
        <f t="shared" si="26"/>
        <v>42.100000000000328</v>
      </c>
      <c r="B435" s="1">
        <f>IFERROR(($A435^(bcpe_charts!B$7-1)*bcpe_charts!B$8*EXP(-0.5*ABS(IF(bcpe_charts!B$7&lt;&gt;0, (($A435/bcpe_charts!B$5)^bcpe_charts!B$7-1)/(bcpe_charts!B$7*bcpe_charts!B$6), LN($A435/bcpe_charts!B$5)/bcpe_charts!B$6)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1.7977560639647347E-3</v>
      </c>
      <c r="C435" s="1">
        <f>IFERROR(($A435^(bcpe_charts!C$7-1)*bcpe_charts!C$8*EXP(-0.5*ABS(IF(bcpe_charts!C$7&lt;&gt;0, (($A435/bcpe_charts!C$5)^bcpe_charts!C$7-1)/(bcpe_charts!C$7*bcpe_charts!C$6), LN($A435/bcpe_charts!C$5)/bcpe_charts!C$6)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1.9218386601317504E-3</v>
      </c>
    </row>
    <row r="436" spans="1:3" x14ac:dyDescent="0.25">
      <c r="A436" s="1">
        <f t="shared" si="26"/>
        <v>42.20000000000033</v>
      </c>
      <c r="B436" s="1">
        <f>IFERROR(($A436^(bcpe_charts!B$7-1)*bcpe_charts!B$8*EXP(-0.5*ABS(IF(bcpe_charts!B$7&lt;&gt;0, (($A436/bcpe_charts!B$5)^bcpe_charts!B$7-1)/(bcpe_charts!B$7*bcpe_charts!B$6), LN($A436/bcpe_charts!B$5)/bcpe_charts!B$6)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1.7585366385986425E-3</v>
      </c>
      <c r="C436" s="1">
        <f>IFERROR(($A436^(bcpe_charts!C$7-1)*bcpe_charts!C$8*EXP(-0.5*ABS(IF(bcpe_charts!C$7&lt;&gt;0, (($A436/bcpe_charts!C$5)^bcpe_charts!C$7-1)/(bcpe_charts!C$7*bcpe_charts!C$6), LN($A436/bcpe_charts!C$5)/bcpe_charts!C$6)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1.8771776349606061E-3</v>
      </c>
    </row>
    <row r="437" spans="1:3" x14ac:dyDescent="0.25">
      <c r="A437" s="1">
        <f t="shared" si="26"/>
        <v>42.300000000000331</v>
      </c>
      <c r="B437" s="1">
        <f>IFERROR(($A437^(bcpe_charts!B$7-1)*bcpe_charts!B$8*EXP(-0.5*ABS(IF(bcpe_charts!B$7&lt;&gt;0, (($A437/bcpe_charts!B$5)^bcpe_charts!B$7-1)/(bcpe_charts!B$7*bcpe_charts!B$6), LN($A437/bcpe_charts!B$5)/bcpe_charts!B$6)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1.7202581687146834E-3</v>
      </c>
      <c r="C437" s="1">
        <f>IFERROR(($A437^(bcpe_charts!C$7-1)*bcpe_charts!C$8*EXP(-0.5*ABS(IF(bcpe_charts!C$7&lt;&gt;0, (($A437/bcpe_charts!C$5)^bcpe_charts!C$7-1)/(bcpe_charts!C$7*bcpe_charts!C$6), LN($A437/bcpe_charts!C$5)/bcpe_charts!C$6)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1.8336319568400873E-3</v>
      </c>
    </row>
    <row r="438" spans="1:3" x14ac:dyDescent="0.25">
      <c r="A438" s="1">
        <f t="shared" si="26"/>
        <v>42.400000000000333</v>
      </c>
      <c r="B438" s="1">
        <f>IFERROR(($A438^(bcpe_charts!B$7-1)*bcpe_charts!B$8*EXP(-0.5*ABS(IF(bcpe_charts!B$7&lt;&gt;0, (($A438/bcpe_charts!B$5)^bcpe_charts!B$7-1)/(bcpe_charts!B$7*bcpe_charts!B$6), LN($A438/bcpe_charts!B$5)/bcpe_charts!B$6)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1.6828966026526514E-3</v>
      </c>
      <c r="C438" s="1">
        <f>IFERROR(($A438^(bcpe_charts!C$7-1)*bcpe_charts!C$8*EXP(-0.5*ABS(IF(bcpe_charts!C$7&lt;&gt;0, (($A438/bcpe_charts!C$5)^bcpe_charts!C$7-1)/(bcpe_charts!C$7*bcpe_charts!C$6), LN($A438/bcpe_charts!C$5)/bcpe_charts!C$6)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1.7911726266824708E-3</v>
      </c>
    </row>
    <row r="439" spans="1:3" x14ac:dyDescent="0.25">
      <c r="A439" s="1">
        <f t="shared" si="26"/>
        <v>42.500000000000334</v>
      </c>
      <c r="B439" s="1">
        <f>IFERROR(($A439^(bcpe_charts!B$7-1)*bcpe_charts!B$8*EXP(-0.5*ABS(IF(bcpe_charts!B$7&lt;&gt;0, (($A439/bcpe_charts!B$5)^bcpe_charts!B$7-1)/(bcpe_charts!B$7*bcpe_charts!B$6), LN($A439/bcpe_charts!B$5)/bcpe_charts!B$6)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1.646428524551963E-3</v>
      </c>
      <c r="C439" s="1">
        <f>IFERROR(($A439^(bcpe_charts!C$7-1)*bcpe_charts!C$8*EXP(-0.5*ABS(IF(bcpe_charts!C$7&lt;&gt;0, (($A439/bcpe_charts!C$5)^bcpe_charts!C$7-1)/(bcpe_charts!C$7*bcpe_charts!C$6), LN($A439/bcpe_charts!C$5)/bcpe_charts!C$6)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1.7497714032065651E-3</v>
      </c>
    </row>
    <row r="440" spans="1:3" x14ac:dyDescent="0.25">
      <c r="A440" s="1">
        <f t="shared" si="26"/>
        <v>42.600000000000335</v>
      </c>
      <c r="B440" s="1">
        <f>IFERROR(($A440^(bcpe_charts!B$7-1)*bcpe_charts!B$8*EXP(-0.5*ABS(IF(bcpe_charts!B$7&lt;&gt;0, (($A440/bcpe_charts!B$5)^bcpe_charts!B$7-1)/(bcpe_charts!B$7*bcpe_charts!B$6), LN($A440/bcpe_charts!B$5)/bcpe_charts!B$6)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1.6108311376034836E-3</v>
      </c>
      <c r="C440" s="1">
        <f>IFERROR(($A440^(bcpe_charts!C$7-1)*bcpe_charts!C$8*EXP(-0.5*ABS(IF(bcpe_charts!C$7&lt;&gt;0, (($A440/bcpe_charts!C$5)^bcpe_charts!C$7-1)/(bcpe_charts!C$7*bcpe_charts!C$6), LN($A440/bcpe_charts!C$5)/bcpe_charts!C$6)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1.7094007840913342E-3</v>
      </c>
    </row>
    <row r="441" spans="1:3" x14ac:dyDescent="0.25">
      <c r="A441" s="1">
        <f t="shared" si="26"/>
        <v>42.700000000000337</v>
      </c>
      <c r="B441" s="1">
        <f>IFERROR(($A441^(bcpe_charts!B$7-1)*bcpe_charts!B$8*EXP(-0.5*ABS(IF(bcpe_charts!B$7&lt;&gt;0, (($A441/bcpe_charts!B$5)^bcpe_charts!B$7-1)/(bcpe_charts!B$7*bcpe_charts!B$6), LN($A441/bcpe_charts!B$5)/bcpe_charts!B$6)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1.5760822477132576E-3</v>
      </c>
      <c r="C441" s="1">
        <f>IFERROR(($A441^(bcpe_charts!C$7-1)*bcpe_charts!C$8*EXP(-0.5*ABS(IF(bcpe_charts!C$7&lt;&gt;0, (($A441/bcpe_charts!C$5)^bcpe_charts!C$7-1)/(bcpe_charts!C$7*bcpe_charts!C$6), LN($A441/bcpe_charts!C$5)/bcpe_charts!C$6)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1.6700339875214277E-3</v>
      </c>
    </row>
    <row r="442" spans="1:3" x14ac:dyDescent="0.25">
      <c r="A442" s="1">
        <f t="shared" si="26"/>
        <v>42.800000000000338</v>
      </c>
      <c r="B442" s="1">
        <f>IFERROR(($A442^(bcpe_charts!B$7-1)*bcpe_charts!B$8*EXP(-0.5*ABS(IF(bcpe_charts!B$7&lt;&gt;0, (($A442/bcpe_charts!B$5)^bcpe_charts!B$7-1)/(bcpe_charts!B$7*bcpe_charts!B$6), LN($A442/bcpe_charts!B$5)/bcpe_charts!B$6)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1.5421602475702686E-3</v>
      </c>
      <c r="C442" s="1">
        <f>IFERROR(($A442^(bcpe_charts!C$7-1)*bcpe_charts!C$8*EXP(-0.5*ABS(IF(bcpe_charts!C$7&lt;&gt;0, (($A442/bcpe_charts!C$5)^bcpe_charts!C$7-1)/(bcpe_charts!C$7*bcpe_charts!C$6), LN($A442/bcpe_charts!C$5)/bcpe_charts!C$6)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1.6316449341214798E-3</v>
      </c>
    </row>
    <row r="443" spans="1:3" x14ac:dyDescent="0.25">
      <c r="A443" s="1">
        <f t="shared" si="26"/>
        <v>42.90000000000034</v>
      </c>
      <c r="B443" s="1">
        <f>IFERROR(($A443^(bcpe_charts!B$7-1)*bcpe_charts!B$8*EXP(-0.5*ABS(IF(bcpe_charts!B$7&lt;&gt;0, (($A443/bcpe_charts!B$5)^bcpe_charts!B$7-1)/(bcpe_charts!B$7*bcpe_charts!B$6), LN($A443/bcpe_charts!B$5)/bcpe_charts!B$6)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1.5090441011104388E-3</v>
      </c>
      <c r="C443" s="1">
        <f>IFERROR(($A443^(bcpe_charts!C$7-1)*bcpe_charts!C$8*EXP(-0.5*ABS(IF(bcpe_charts!C$7&lt;&gt;0, (($A443/bcpe_charts!C$5)^bcpe_charts!C$7-1)/(bcpe_charts!C$7*bcpe_charts!C$6), LN($A443/bcpe_charts!C$5)/bcpe_charts!C$6)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1.5942082292757034E-3</v>
      </c>
    </row>
    <row r="444" spans="1:3" x14ac:dyDescent="0.25">
      <c r="A444" s="1">
        <f t="shared" si="26"/>
        <v>43.000000000000341</v>
      </c>
      <c r="B444" s="1">
        <f>IFERROR(($A444^(bcpe_charts!B$7-1)*bcpe_charts!B$8*EXP(-0.5*ABS(IF(bcpe_charts!B$7&lt;&gt;0, (($A444/bcpe_charts!B$5)^bcpe_charts!B$7-1)/(bcpe_charts!B$7*bcpe_charts!B$6), LN($A444/bcpe_charts!B$5)/bcpe_charts!B$6)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1.4767133283688639E-3</v>
      </c>
      <c r="C444" s="1">
        <f>IFERROR(($A444^(bcpe_charts!C$7-1)*bcpe_charts!C$8*EXP(-0.5*ABS(IF(bcpe_charts!C$7&lt;&gt;0, (($A444/bcpe_charts!C$5)^bcpe_charts!C$7-1)/(bcpe_charts!C$7*bcpe_charts!C$6), LN($A444/bcpe_charts!C$5)/bcpe_charts!C$6)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1.5576991458289328E-3</v>
      </c>
    </row>
    <row r="445" spans="1:3" x14ac:dyDescent="0.25">
      <c r="A445" s="1">
        <f t="shared" si="26"/>
        <v>43.100000000000342</v>
      </c>
      <c r="B445" s="1">
        <f>IFERROR(($A445^(bcpe_charts!B$7-1)*bcpe_charts!B$8*EXP(-0.5*ABS(IF(bcpe_charts!B$7&lt;&gt;0, (($A445/bcpe_charts!B$5)^bcpe_charts!B$7-1)/(bcpe_charts!B$7*bcpe_charts!B$6), LN($A445/bcpe_charts!B$5)/bcpe_charts!B$6)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1.4451479907125805E-3</v>
      </c>
      <c r="C445" s="1">
        <f>IFERROR(($A445^(bcpe_charts!C$7-1)*bcpe_charts!C$8*EXP(-0.5*ABS(IF(bcpe_charts!C$7&lt;&gt;0, (($A445/bcpe_charts!C$5)^bcpe_charts!C$7-1)/(bcpe_charts!C$7*bcpe_charts!C$6), LN($A445/bcpe_charts!C$5)/bcpe_charts!C$6)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1.5220936071650589E-3</v>
      </c>
    </row>
    <row r="446" spans="1:3" x14ac:dyDescent="0.25">
      <c r="A446" s="1">
        <f t="shared" si="26"/>
        <v>43.200000000000344</v>
      </c>
      <c r="B446" s="1">
        <f>IFERROR(($A446^(bcpe_charts!B$7-1)*bcpe_charts!B$8*EXP(-0.5*ABS(IF(bcpe_charts!B$7&lt;&gt;0, (($A446/bcpe_charts!B$5)^bcpe_charts!B$7-1)/(bcpe_charts!B$7*bcpe_charts!B$6), LN($A446/bcpe_charts!B$5)/bcpe_charts!B$6)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1.4143286764459347E-3</v>
      </c>
      <c r="C446" s="1">
        <f>IFERROR(($A446^(bcpe_charts!C$7-1)*bcpe_charts!C$8*EXP(-0.5*ABS(IF(bcpe_charts!C$7&lt;&gt;0, (($A446/bcpe_charts!C$5)^bcpe_charts!C$7-1)/(bcpe_charts!C$7*bcpe_charts!C$6), LN($A446/bcpe_charts!C$5)/bcpe_charts!C$6)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1.4873681706585543E-3</v>
      </c>
    </row>
    <row r="447" spans="1:3" x14ac:dyDescent="0.25">
      <c r="A447" s="1">
        <f t="shared" si="26"/>
        <v>43.300000000000345</v>
      </c>
      <c r="B447" s="1">
        <f>IFERROR(($A447^(bcpe_charts!B$7-1)*bcpe_charts!B$8*EXP(-0.5*ABS(IF(bcpe_charts!B$7&lt;&gt;0, (($A447/bcpe_charts!B$5)^bcpe_charts!B$7-1)/(bcpe_charts!B$7*bcpe_charts!B$6), LN($A447/bcpe_charts!B$5)/bcpe_charts!B$6)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1.3842364867808479E-3</v>
      </c>
      <c r="C447" s="1">
        <f>IFERROR(($A447^(bcpe_charts!C$7-1)*bcpe_charts!C$8*EXP(-0.5*ABS(IF(bcpe_charts!C$7&lt;&gt;0, (($A447/bcpe_charts!C$5)^bcpe_charts!C$7-1)/(bcpe_charts!C$7*bcpe_charts!C$6), LN($A447/bcpe_charts!C$5)/bcpe_charts!C$6)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1.4535000114945136E-3</v>
      </c>
    </row>
    <row r="448" spans="1:3" x14ac:dyDescent="0.25">
      <c r="A448" s="1">
        <f t="shared" si="26"/>
        <v>43.400000000000347</v>
      </c>
      <c r="B448" s="1">
        <f>IFERROR(($A448^(bcpe_charts!B$7-1)*bcpe_charts!B$8*EXP(-0.5*ABS(IF(bcpe_charts!B$7&lt;&gt;0, (($A448/bcpe_charts!B$5)^bcpe_charts!B$7-1)/(bcpe_charts!B$7*bcpe_charts!B$6), LN($A448/bcpe_charts!B$5)/bcpe_charts!B$6)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1.3548530221642336E-3</v>
      </c>
      <c r="C448" s="1">
        <f>IFERROR(($A448^(bcpe_charts!C$7-1)*bcpe_charts!C$8*EXP(-0.5*ABS(IF(bcpe_charts!C$7&lt;&gt;0, (($A448/bcpe_charts!C$5)^bcpe_charts!C$7-1)/(bcpe_charts!C$7*bcpe_charts!C$6), LN($A448/bcpe_charts!C$5)/bcpe_charts!C$6)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1.4204669068524649E-3</v>
      </c>
    </row>
    <row r="449" spans="1:3" x14ac:dyDescent="0.25">
      <c r="A449" s="1">
        <f t="shared" si="26"/>
        <v>43.500000000000348</v>
      </c>
      <c r="B449" s="1">
        <f>IFERROR(($A449^(bcpe_charts!B$7-1)*bcpe_charts!B$8*EXP(-0.5*ABS(IF(bcpe_charts!B$7&lt;&gt;0, (($A449/bcpe_charts!B$5)^bcpe_charts!B$7-1)/(bcpe_charts!B$7*bcpe_charts!B$6), LN($A449/bcpe_charts!B$5)/bcpe_charts!B$6)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1.3261603689548671E-3</v>
      </c>
      <c r="C449" s="1">
        <f>IFERROR(($A449^(bcpe_charts!C$7-1)*bcpe_charts!C$8*EXP(-0.5*ABS(IF(bcpe_charts!C$7&lt;&gt;0, (($A449/bcpe_charts!C$5)^bcpe_charts!C$7-1)/(bcpe_charts!C$7*bcpe_charts!C$6), LN($A449/bcpe_charts!C$5)/bcpe_charts!C$6)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1.3882472204490581E-3</v>
      </c>
    </row>
    <row r="450" spans="1:3" x14ac:dyDescent="0.25">
      <c r="A450" s="1">
        <f t="shared" si="26"/>
        <v>43.60000000000035</v>
      </c>
      <c r="B450" s="1">
        <f>IFERROR(($A450^(bcpe_charts!B$7-1)*bcpe_charts!B$8*EXP(-0.5*ABS(IF(bcpe_charts!B$7&lt;&gt;0, (($A450/bcpe_charts!B$5)^bcpe_charts!B$7-1)/(bcpe_charts!B$7*bcpe_charts!B$6), LN($A450/bcpe_charts!B$5)/bcpe_charts!B$6)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1.2981410864422059E-3</v>
      </c>
      <c r="C450" s="1">
        <f>IFERROR(($A450^(bcpe_charts!C$7-1)*bcpe_charts!C$8*EXP(-0.5*ABS(IF(bcpe_charts!C$7&lt;&gt;0, (($A450/bcpe_charts!C$5)^bcpe_charts!C$7-1)/(bcpe_charts!C$7*bcpe_charts!C$6), LN($A450/bcpe_charts!C$5)/bcpe_charts!C$6)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1.356819887434541E-3</v>
      </c>
    </row>
    <row r="451" spans="1:3" x14ac:dyDescent="0.25">
      <c r="A451" s="1">
        <f t="shared" si="26"/>
        <v>43.700000000000351</v>
      </c>
      <c r="B451" s="1">
        <f>IFERROR(($A451^(bcpe_charts!B$7-1)*bcpe_charts!B$8*EXP(-0.5*ABS(IF(bcpe_charts!B$7&lt;&gt;0, (($A451/bcpe_charts!B$5)^bcpe_charts!B$7-1)/(bcpe_charts!B$7*bcpe_charts!B$6), LN($A451/bcpe_charts!B$5)/bcpe_charts!B$6)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1.2707781941994943E-3</v>
      </c>
      <c r="C451" s="1">
        <f>IFERROR(($A451^(bcpe_charts!C$7-1)*bcpe_charts!C$8*EXP(-0.5*ABS(IF(bcpe_charts!C$7&lt;&gt;0, (($A451/bcpe_charts!C$5)^bcpe_charts!C$7-1)/(bcpe_charts!C$7*bcpe_charts!C$6), LN($A451/bcpe_charts!C$5)/bcpe_charts!C$6)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1.3261643996378217E-3</v>
      </c>
    </row>
    <row r="452" spans="1:3" x14ac:dyDescent="0.25">
      <c r="A452" s="1">
        <f t="shared" si="26"/>
        <v>43.800000000000352</v>
      </c>
      <c r="B452" s="1">
        <f>IFERROR(($A452^(bcpe_charts!B$7-1)*bcpe_charts!B$8*EXP(-0.5*ABS(IF(bcpe_charts!B$7&lt;&gt;0, (($A452/bcpe_charts!B$5)^bcpe_charts!B$7-1)/(bcpe_charts!B$7*bcpe_charts!B$6), LN($A452/bcpe_charts!B$5)/bcpe_charts!B$6)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1.2440551597638397E-3</v>
      </c>
      <c r="C452" s="1">
        <f>IFERROR(($A452^(bcpe_charts!C$7-1)*bcpe_charts!C$8*EXP(-0.5*ABS(IF(bcpe_charts!C$7&lt;&gt;0, (($A452/bcpe_charts!C$5)^bcpe_charts!C$7-1)/(bcpe_charts!C$7*bcpe_charts!C$6), LN($A452/bcpe_charts!C$5)/bcpe_charts!C$6)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1.296260791154734E-3</v>
      </c>
    </row>
    <row r="453" spans="1:3" x14ac:dyDescent="0.25">
      <c r="A453" s="1">
        <f t="shared" si="26"/>
        <v>43.900000000000354</v>
      </c>
      <c r="B453" s="1">
        <f>IFERROR(($A453^(bcpe_charts!B$7-1)*bcpe_charts!B$8*EXP(-0.5*ABS(IF(bcpe_charts!B$7&lt;&gt;0, (($A453/bcpe_charts!B$5)^bcpe_charts!B$7-1)/(bcpe_charts!B$7*bcpe_charts!B$6), LN($A453/bcpe_charts!B$5)/bcpe_charts!B$6)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1.2179558866357942E-3</v>
      </c>
      <c r="C453" s="1">
        <f>IFERROR(($A453^(bcpe_charts!C$7-1)*bcpe_charts!C$8*EXP(-0.5*ABS(IF(bcpe_charts!C$7&lt;&gt;0, (($A453/bcpe_charts!C$5)^bcpe_charts!C$7-1)/(bcpe_charts!C$7*bcpe_charts!C$6), LN($A453/bcpe_charts!C$5)/bcpe_charts!C$6)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1.2670896242741722E-3</v>
      </c>
    </row>
    <row r="454" spans="1:3" x14ac:dyDescent="0.25">
      <c r="A454" s="1">
        <f t="shared" si="26"/>
        <v>44.000000000000355</v>
      </c>
      <c r="B454" s="1">
        <f>IFERROR(($A454^(bcpe_charts!B$7-1)*bcpe_charts!B$8*EXP(-0.5*ABS(IF(bcpe_charts!B$7&lt;&gt;0, (($A454/bcpe_charts!B$5)^bcpe_charts!B$7-1)/(bcpe_charts!B$7*bcpe_charts!B$6), LN($A454/bcpe_charts!B$5)/bcpe_charts!B$6)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1.1924647025912743E-3</v>
      </c>
      <c r="C454" s="1">
        <f>IFERROR(($A454^(bcpe_charts!C$7-1)*bcpe_charts!C$8*EXP(-0.5*ABS(IF(bcpe_charts!C$7&lt;&gt;0, (($A454/bcpe_charts!C$5)^bcpe_charts!C$7-1)/(bcpe_charts!C$7*bcpe_charts!C$6), LN($A454/bcpe_charts!C$5)/bcpe_charts!C$6)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1.2386319757365064E-3</v>
      </c>
    </row>
    <row r="455" spans="1:3" x14ac:dyDescent="0.25">
      <c r="A455" s="1">
        <f t="shared" si="26"/>
        <v>44.100000000000357</v>
      </c>
      <c r="B455" s="1">
        <f>IFERROR(($A455^(bcpe_charts!B$7-1)*bcpe_charts!B$8*EXP(-0.5*ABS(IF(bcpe_charts!B$7&lt;&gt;0, (($A455/bcpe_charts!B$5)^bcpe_charts!B$7-1)/(bcpe_charts!B$7*bcpe_charts!B$6), LN($A455/bcpe_charts!B$5)/bcpe_charts!B$6)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1.1675663482985199E-3</v>
      </c>
      <c r="C455" s="1">
        <f>IFERROR(($A455^(bcpe_charts!C$7-1)*bcpe_charts!C$8*EXP(-0.5*ABS(IF(bcpe_charts!C$7&lt;&gt;0, (($A455/bcpe_charts!C$5)^bcpe_charts!C$7-1)/(bcpe_charts!C$7*bcpe_charts!C$6), LN($A455/bcpe_charts!C$5)/bcpe_charts!C$6)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1.2108694233186974E-3</v>
      </c>
    </row>
    <row r="456" spans="1:3" x14ac:dyDescent="0.25">
      <c r="A456" s="1">
        <f t="shared" si="26"/>
        <v>44.200000000000358</v>
      </c>
      <c r="B456" s="1">
        <f>IFERROR(($A456^(bcpe_charts!B$7-1)*bcpe_charts!B$8*EXP(-0.5*ABS(IF(bcpe_charts!B$7&lt;&gt;0, (($A456/bcpe_charts!B$5)^bcpe_charts!B$7-1)/(bcpe_charts!B$7*bcpe_charts!B$6), LN($A456/bcpe_charts!B$5)/bcpe_charts!B$6)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1.143245966233126E-3</v>
      </c>
      <c r="C456" s="1">
        <f>IFERROR(($A456^(bcpe_charts!C$7-1)*bcpe_charts!C$8*EXP(-0.5*ABS(IF(bcpe_charts!C$7&lt;&gt;0, (($A456/bcpe_charts!C$5)^bcpe_charts!C$7-1)/(bcpe_charts!C$7*bcpe_charts!C$6), LN($A456/bcpe_charts!C$5)/bcpe_charts!C$6)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1.1837840327405256E-3</v>
      </c>
    </row>
    <row r="457" spans="1:3" x14ac:dyDescent="0.25">
      <c r="A457" s="1">
        <f t="shared" si="26"/>
        <v>44.30000000000036</v>
      </c>
      <c r="B457" s="1">
        <f>IFERROR(($A457^(bcpe_charts!B$7-1)*bcpe_charts!B$8*EXP(-0.5*ABS(IF(bcpe_charts!B$7&lt;&gt;0, (($A457/bcpe_charts!B$5)^bcpe_charts!B$7-1)/(bcpe_charts!B$7*bcpe_charts!B$6), LN($A457/bcpe_charts!B$5)/bcpe_charts!B$6)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1.1194890898840895E-3</v>
      </c>
      <c r="C457" s="1">
        <f>IFERROR(($A457^(bcpe_charts!C$7-1)*bcpe_charts!C$8*EXP(-0.5*ABS(IF(bcpe_charts!C$7&lt;&gt;0, (($A457/bcpe_charts!C$5)^bcpe_charts!C$7-1)/(bcpe_charts!C$7*bcpe_charts!C$6), LN($A457/bcpe_charts!C$5)/bcpe_charts!C$6)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1.1573583448861793E-3</v>
      </c>
    </row>
    <row r="458" spans="1:3" x14ac:dyDescent="0.25">
      <c r="A458" s="1">
        <f t="shared" si="26"/>
        <v>44.400000000000361</v>
      </c>
      <c r="B458" s="1">
        <f>IFERROR(($A458^(bcpe_charts!B$7-1)*bcpe_charts!B$8*EXP(-0.5*ABS(IF(bcpe_charts!B$7&lt;&gt;0, (($A458/bcpe_charts!B$5)^bcpe_charts!B$7-1)/(bcpe_charts!B$7*bcpe_charts!B$6), LN($A458/bcpe_charts!B$5)/bcpe_charts!B$6)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1.096281633244073E-3</v>
      </c>
      <c r="C458" s="1">
        <f>IFERROR(($A458^(bcpe_charts!C$7-1)*bcpe_charts!C$8*EXP(-0.5*ABS(IF(bcpe_charts!C$7&lt;&gt;0, (($A458/bcpe_charts!C$5)^bcpe_charts!C$7-1)/(bcpe_charts!C$7*bcpe_charts!C$6), LN($A458/bcpe_charts!C$5)/bcpe_charts!C$6)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1.1315753633355415E-3</v>
      </c>
    </row>
    <row r="459" spans="1:3" x14ac:dyDescent="0.25">
      <c r="A459" s="1">
        <f t="shared" si="26"/>
        <v>44.500000000000362</v>
      </c>
      <c r="B459" s="1">
        <f>IFERROR(($A459^(bcpe_charts!B$7-1)*bcpe_charts!B$8*EXP(-0.5*ABS(IF(bcpe_charts!B$7&lt;&gt;0, (($A459/bcpe_charts!B$5)^bcpe_charts!B$7-1)/(bcpe_charts!B$7*bcpe_charts!B$6), LN($A459/bcpe_charts!B$5)/bcpe_charts!B$6)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1.0736098805770298E-3</v>
      </c>
      <c r="C459" s="1">
        <f>IFERROR(($A459^(bcpe_charts!C$7-1)*bcpe_charts!C$8*EXP(-0.5*ABS(IF(bcpe_charts!C$7&lt;&gt;0, (($A459/bcpe_charts!C$5)^bcpe_charts!C$7-1)/(bcpe_charts!C$7*bcpe_charts!C$6), LN($A459/bcpe_charts!C$5)/bcpe_charts!C$6)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1.1064185421994107E-3</v>
      </c>
    </row>
    <row r="460" spans="1:3" x14ac:dyDescent="0.25">
      <c r="A460" s="1">
        <f t="shared" si="26"/>
        <v>44.600000000000364</v>
      </c>
      <c r="B460" s="1">
        <f>IFERROR(($A460^(bcpe_charts!B$7-1)*bcpe_charts!B$8*EXP(-0.5*ABS(IF(bcpe_charts!B$7&lt;&gt;0, (($A460/bcpe_charts!B$5)^bcpe_charts!B$7-1)/(bcpe_charts!B$7*bcpe_charts!B$6), LN($A460/bcpe_charts!B$5)/bcpe_charts!B$6)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1.0514604764566315E-3</v>
      </c>
      <c r="C460" s="1">
        <f>IFERROR(($A460^(bcpe_charts!C$7-1)*bcpe_charts!C$8*EXP(-0.5*ABS(IF(bcpe_charts!C$7&lt;&gt;0, (($A460/bcpe_charts!C$5)^bcpe_charts!C$7-1)/(bcpe_charts!C$7*bcpe_charts!C$6), LN($A460/bcpe_charts!C$5)/bcpe_charts!C$6)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1.0818717742529127E-3</v>
      </c>
    </row>
    <row r="461" spans="1:3" x14ac:dyDescent="0.25">
      <c r="A461" s="1">
        <f t="shared" si="26"/>
        <v>44.700000000000365</v>
      </c>
      <c r="B461" s="1">
        <f>IFERROR(($A461^(bcpe_charts!B$7-1)*bcpe_charts!B$8*EXP(-0.5*ABS(IF(bcpe_charts!B$7&lt;&gt;0, (($A461/bcpe_charts!B$5)^bcpe_charts!B$7-1)/(bcpe_charts!B$7*bcpe_charts!B$6), LN($A461/bcpe_charts!B$5)/bcpe_charts!B$6)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1.029820416068896E-3</v>
      </c>
      <c r="C461" s="1">
        <f>IFERROR(($A461^(bcpe_charts!C$7-1)*bcpe_charts!C$8*EXP(-0.5*ABS(IF(bcpe_charts!C$7&lt;&gt;0, (($A461/bcpe_charts!C$5)^bcpe_charts!C$7-1)/(bcpe_charts!C$7*bcpe_charts!C$6), LN($A461/bcpe_charts!C$5)/bcpe_charts!C$6)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1.0579193793613683E-3</v>
      </c>
    </row>
    <row r="462" spans="1:3" x14ac:dyDescent="0.25">
      <c r="A462" s="1">
        <f t="shared" si="26"/>
        <v>44.800000000000367</v>
      </c>
      <c r="B462" s="1">
        <f>IFERROR(($A462^(bcpe_charts!B$7-1)*bcpe_charts!B$8*EXP(-0.5*ABS(IF(bcpe_charts!B$7&lt;&gt;0, (($A462/bcpe_charts!B$5)^bcpe_charts!B$7-1)/(bcpe_charts!B$7*bcpe_charts!B$6), LN($A462/bcpe_charts!B$5)/bcpe_charts!B$6)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1.0086770357725791E-3</v>
      </c>
      <c r="C462" s="1">
        <f>IFERROR(($A462^(bcpe_charts!C$7-1)*bcpe_charts!C$8*EXP(-0.5*ABS(IF(bcpe_charts!C$7&lt;&gt;0, (($A462/bcpe_charts!C$5)^bcpe_charts!C$7-1)/(bcpe_charts!C$7*bcpe_charts!C$6), LN($A462/bcpe_charts!C$5)/bcpe_charts!C$6)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1.0345460931928748E-3</v>
      </c>
    </row>
    <row r="463" spans="1:3" x14ac:dyDescent="0.25">
      <c r="A463" s="1">
        <f t="shared" ref="A463:A526" si="27">A462+0.1</f>
        <v>44.900000000000368</v>
      </c>
      <c r="B463" s="1">
        <f>IFERROR(($A463^(bcpe_charts!B$7-1)*bcpe_charts!B$8*EXP(-0.5*ABS(IF(bcpe_charts!B$7&lt;&gt;0, (($A463/bcpe_charts!B$5)^bcpe_charts!B$7-1)/(bcpe_charts!B$7*bcpe_charts!B$6), LN($A463/bcpe_charts!B$5)/bcpe_charts!B$6)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9.8801800391106441E-4</v>
      </c>
      <c r="C463" s="1">
        <f>IFERROR(($A463^(bcpe_charts!C$7-1)*bcpe_charts!C$8*EXP(-0.5*ABS(IF(bcpe_charts!C$7&lt;&gt;0, (($A463/bcpe_charts!C$5)^bcpe_charts!C$7-1)/(bcpe_charts!C$7*bcpe_charts!C$6), LN($A463/bcpe_charts!C$5)/bcpe_charts!C$6)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1.0117370562118589E-3</v>
      </c>
    </row>
    <row r="464" spans="1:3" x14ac:dyDescent="0.25">
      <c r="A464" s="1">
        <f t="shared" si="27"/>
        <v>45.000000000000369</v>
      </c>
      <c r="B464" s="1">
        <f>IFERROR(($A464^(bcpe_charts!B$7-1)*bcpe_charts!B$8*EXP(-0.5*ABS(IF(bcpe_charts!B$7&lt;&gt;0, (($A464/bcpe_charts!B$5)^bcpe_charts!B$7-1)/(bcpe_charts!B$7*bcpe_charts!B$6), LN($A464/bcpe_charts!B$5)/bcpe_charts!B$6)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9.6783131186951865E-4</v>
      </c>
      <c r="C464" s="1">
        <f>IFERROR(($A464^(bcpe_charts!C$7-1)*bcpe_charts!C$8*EXP(-0.5*ABS(IF(bcpe_charts!C$7&lt;&gt;0, (($A464/bcpe_charts!C$5)^bcpe_charts!C$7-1)/(bcpe_charts!C$7*bcpe_charts!C$6), LN($A464/bcpe_charts!C$5)/bcpe_charts!C$6)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9.8947780294796192E-4</v>
      </c>
    </row>
    <row r="465" spans="1:3" x14ac:dyDescent="0.25">
      <c r="A465" s="1">
        <f t="shared" si="27"/>
        <v>45.100000000000371</v>
      </c>
      <c r="B465" s="1">
        <f>IFERROR(($A465^(bcpe_charts!B$7-1)*bcpe_charts!B$8*EXP(-0.5*ABS(IF(bcpe_charts!B$7&lt;&gt;0, (($A465/bcpe_charts!B$5)^bcpe_charts!B$7-1)/(bcpe_charts!B$7*bcpe_charts!B$6), LN($A465/bcpe_charts!B$5)/bcpe_charts!B$6)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9.4810526537120806E-4</v>
      </c>
      <c r="C465" s="1">
        <f>IFERROR(($A465^(bcpe_charts!C$7-1)*bcpe_charts!C$8*EXP(-0.5*ABS(IF(bcpe_charts!C$7&lt;&gt;0, (($A465/bcpe_charts!C$5)^bcpe_charts!C$7-1)/(bcpe_charts!C$7*bcpe_charts!C$6), LN($A465/bcpe_charts!C$5)/bcpe_charts!C$6)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9.6775425153449682E-4</v>
      </c>
    </row>
    <row r="466" spans="1:3" x14ac:dyDescent="0.25">
      <c r="A466" s="1">
        <f t="shared" si="27"/>
        <v>45.200000000000372</v>
      </c>
      <c r="B466" s="1">
        <f>IFERROR(($A466^(bcpe_charts!B$7-1)*bcpe_charts!B$8*EXP(-0.5*ABS(IF(bcpe_charts!B$7&lt;&gt;0, (($A466/bcpe_charts!B$5)^bcpe_charts!B$7-1)/(bcpe_charts!B$7*bcpe_charts!B$6), LN($A466/bcpe_charts!B$5)/bcpe_charts!B$6)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9.2882847600705119E-4</v>
      </c>
      <c r="C466" s="1">
        <f>IFERROR(($A466^(bcpe_charts!C$7-1)*bcpe_charts!C$8*EXP(-0.5*ABS(IF(bcpe_charts!C$7&lt;&gt;0, (($A466/bcpe_charts!C$5)^bcpe_charts!C$7-1)/(bcpe_charts!C$7*bcpe_charts!C$6), LN($A466/bcpe_charts!C$5)/bcpe_charts!C$6)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9.4655269351094488E-4</v>
      </c>
    </row>
    <row r="467" spans="1:3" x14ac:dyDescent="0.25">
      <c r="A467" s="1">
        <f t="shared" si="27"/>
        <v>45.300000000000374</v>
      </c>
      <c r="B467" s="1">
        <f>IFERROR(($A467^(bcpe_charts!B$7-1)*bcpe_charts!B$8*EXP(-0.5*ABS(IF(bcpe_charts!B$7&lt;&gt;0, (($A467/bcpe_charts!B$5)^bcpe_charts!B$7-1)/(bcpe_charts!B$7*bcpe_charts!B$6), LN($A467/bcpe_charts!B$5)/bcpe_charts!B$6)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9.0998985299253527E-4</v>
      </c>
      <c r="C467" s="1">
        <f>IFERROR(($A467^(bcpe_charts!C$7-1)*bcpe_charts!C$8*EXP(-0.5*ABS(IF(bcpe_charts!C$7&lt;&gt;0, (($A467/bcpe_charts!C$5)^bcpe_charts!C$7-1)/(bcpe_charts!C$7*bcpe_charts!C$6), LN($A467/bcpe_charts!C$5)/bcpe_charts!C$6)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9.2585978388384218E-4</v>
      </c>
    </row>
    <row r="468" spans="1:3" x14ac:dyDescent="0.25">
      <c r="A468" s="1">
        <f t="shared" si="27"/>
        <v>45.400000000000375</v>
      </c>
      <c r="B468" s="1">
        <f>IFERROR(($A468^(bcpe_charts!B$7-1)*bcpe_charts!B$8*EXP(-0.5*ABS(IF(bcpe_charts!B$7&lt;&gt;0, (($A468/bcpe_charts!B$5)^bcpe_charts!B$7-1)/(bcpe_charts!B$7*bcpe_charts!B$6), LN($A468/bcpe_charts!B$5)/bcpe_charts!B$6)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8.9157859514623218E-4</v>
      </c>
      <c r="C468" s="1">
        <f>IFERROR(($A468^(bcpe_charts!C$7-1)*bcpe_charts!C$8*EXP(-0.5*ABS(IF(bcpe_charts!C$7&lt;&gt;0, (($A468/bcpe_charts!C$5)^bcpe_charts!C$7-1)/(bcpe_charts!C$7*bcpe_charts!C$6), LN($A468/bcpe_charts!C$5)/bcpe_charts!C$6)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9.0566253144051378E-4</v>
      </c>
    </row>
    <row r="469" spans="1:3" x14ac:dyDescent="0.25">
      <c r="A469" s="1">
        <f t="shared" si="27"/>
        <v>45.500000000000377</v>
      </c>
      <c r="B469" s="1">
        <f>IFERROR(($A469^(bcpe_charts!B$7-1)*bcpe_charts!B$8*EXP(-0.5*ABS(IF(bcpe_charts!B$7&lt;&gt;0, (($A469/bcpe_charts!B$5)^bcpe_charts!B$7-1)/(bcpe_charts!B$7*bcpe_charts!B$6), LN($A469/bcpe_charts!B$5)/bcpe_charts!B$6)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8.7358418308437042E-4</v>
      </c>
      <c r="C469" s="1">
        <f>IFERROR(($A469^(bcpe_charts!C$7-1)*bcpe_charts!C$8*EXP(-0.5*ABS(IF(bcpe_charts!C$7&lt;&gt;0, (($A469/bcpe_charts!C$5)^bcpe_charts!C$7-1)/(bcpe_charts!C$7*bcpe_charts!C$6), LN($A469/bcpe_charts!C$5)/bcpe_charts!C$6)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8.8594828931024114E-4</v>
      </c>
    </row>
    <row r="470" spans="1:3" x14ac:dyDescent="0.25">
      <c r="A470" s="1">
        <f t="shared" si="27"/>
        <v>45.600000000000378</v>
      </c>
      <c r="B470" s="1">
        <f>IFERROR(($A470^(bcpe_charts!B$7-1)*bcpe_charts!B$8*EXP(-0.5*ABS(IF(bcpe_charts!B$7&lt;&gt;0, (($A470/bcpe_charts!B$5)^bcpe_charts!B$7-1)/(bcpe_charts!B$7*bcpe_charts!B$6), LN($A470/bcpe_charts!B$5)/bcpe_charts!B$6)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8.5599637162585979E-4</v>
      </c>
      <c r="C470" s="1">
        <f>IFERROR(($A470^(bcpe_charts!C$7-1)*bcpe_charts!C$8*EXP(-0.5*ABS(IF(bcpe_charts!C$7&lt;&gt;0, (($A470/bcpe_charts!C$5)^bcpe_charts!C$7-1)/(bcpe_charts!C$7*bcpe_charts!C$6), LN($A470/bcpe_charts!C$5)/bcpe_charts!C$6)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8.667047457673147E-4</v>
      </c>
    </row>
    <row r="471" spans="1:3" x14ac:dyDescent="0.25">
      <c r="A471" s="1">
        <f t="shared" si="27"/>
        <v>45.700000000000379</v>
      </c>
      <c r="B471" s="1">
        <f>IFERROR(($A471^(bcpe_charts!B$7-1)*bcpe_charts!B$8*EXP(-0.5*ABS(IF(bcpe_charts!B$7&lt;&gt;0, (($A471/bcpe_charts!B$5)^bcpe_charts!B$7-1)/(bcpe_charts!B$7*bcpe_charts!B$6), LN($A471/bcpe_charts!B$5)/bcpe_charts!B$6)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8.388051824024629E-4</v>
      </c>
      <c r="C471" s="1">
        <f>IFERROR(($A471^(bcpe_charts!C$7-1)*bcpe_charts!C$8*EXP(-0.5*ABS(IF(bcpe_charts!C$7&lt;&gt;0, (($A471/bcpe_charts!C$5)^bcpe_charts!C$7-1)/(bcpe_charts!C$7*bcpe_charts!C$6), LN($A471/bcpe_charts!C$5)/bcpe_charts!C$6)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8.4791991527071895E-4</v>
      </c>
    </row>
    <row r="472" spans="1:3" x14ac:dyDescent="0.25">
      <c r="A472" s="1">
        <f t="shared" si="27"/>
        <v>45.800000000000381</v>
      </c>
      <c r="B472" s="1">
        <f>IFERROR(($A472^(bcpe_charts!B$7-1)*bcpe_charts!B$8*EXP(-0.5*ABS(IF(bcpe_charts!B$7&lt;&gt;0, (($A472/bcpe_charts!B$5)^bcpe_charts!B$7-1)/(bcpe_charts!B$7*bcpe_charts!B$6), LN($A472/bcpe_charts!B$5)/bcpe_charts!B$6)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8.2200089666880109E-4</v>
      </c>
      <c r="C472" s="1">
        <f>IFERROR(($A472^(bcpe_charts!C$7-1)*bcpe_charts!C$8*EXP(-0.5*ABS(IF(bcpe_charts!C$7&lt;&gt;0, (($A472/bcpe_charts!C$5)^bcpe_charts!C$7-1)/(bcpe_charts!C$7*bcpe_charts!C$6), LN($A472/bcpe_charts!C$5)/bcpe_charts!C$6)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8.295821297350654E-4</v>
      </c>
    </row>
    <row r="473" spans="1:3" x14ac:dyDescent="0.25">
      <c r="A473" s="1">
        <f t="shared" si="27"/>
        <v>45.900000000000382</v>
      </c>
      <c r="B473" s="1">
        <f>IFERROR(($A473^(bcpe_charts!B$7-1)*bcpe_charts!B$8*EXP(-0.5*ABS(IF(bcpe_charts!B$7&lt;&gt;0, (($A473/bcpe_charts!B$5)^bcpe_charts!B$7-1)/(bcpe_charts!B$7*bcpe_charts!B$6), LN($A473/bcpe_charts!B$5)/bcpe_charts!B$6)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8.0557404830703175E-4</v>
      </c>
      <c r="C473" s="1">
        <f>IFERROR(($A473^(bcpe_charts!C$7-1)*bcpe_charts!C$8*EXP(-0.5*ABS(IF(bcpe_charts!C$7&lt;&gt;0, (($A473/bcpe_charts!C$5)^bcpe_charts!C$7-1)/(bcpe_charts!C$7*bcpe_charts!C$6), LN($A473/bcpe_charts!C$5)/bcpe_charts!C$6)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8.1168003002756643E-4</v>
      </c>
    </row>
    <row r="474" spans="1:3" x14ac:dyDescent="0.25">
      <c r="A474" s="1">
        <f t="shared" si="27"/>
        <v>46.000000000000384</v>
      </c>
      <c r="B474" s="1">
        <f>IFERROR(($A474^(bcpe_charts!B$7-1)*bcpe_charts!B$8*EXP(-0.5*ABS(IF(bcpe_charts!B$7&lt;&gt;0, (($A474/bcpe_charts!B$5)^bcpe_charts!B$7-1)/(bcpe_charts!B$7*bcpe_charts!B$6), LN($A474/bcpe_charts!B$5)/bcpe_charts!B$6)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7.8951541702117212E-4</v>
      </c>
      <c r="C474" s="1">
        <f>IFERROR(($A474^(bcpe_charts!C$7-1)*bcpe_charts!C$8*EXP(-0.5*ABS(IF(bcpe_charts!C$7&lt;&gt;0, (($A474/bcpe_charts!C$5)^bcpe_charts!C$7-1)/(bcpe_charts!C$7*bcpe_charts!C$6), LN($A474/bcpe_charts!C$5)/bcpe_charts!C$6)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7.9420255768589446E-4</v>
      </c>
    </row>
    <row r="475" spans="1:3" x14ac:dyDescent="0.25">
      <c r="A475" s="1">
        <f t="shared" si="27"/>
        <v>46.100000000000385</v>
      </c>
      <c r="B475" s="1">
        <f>IFERROR(($A475^(bcpe_charts!B$7-1)*bcpe_charts!B$8*EXP(-0.5*ABS(IF(bcpe_charts!B$7&lt;&gt;0, (($A475/bcpe_charts!B$5)^bcpe_charts!B$7-1)/(bcpe_charts!B$7*bcpe_charts!B$6), LN($A475/bcpe_charts!B$5)/bcpe_charts!B$6)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7.7381602171611489E-4</v>
      </c>
      <c r="C475" s="1">
        <f>IFERROR(($A475^(bcpe_charts!C$7-1)*bcpe_charts!C$8*EXP(-0.5*ABS(IF(bcpe_charts!C$7&lt;&gt;0, (($A475/bcpe_charts!C$5)^bcpe_charts!C$7-1)/(bcpe_charts!C$7*bcpe_charts!C$6), LN($A475/bcpe_charts!C$5)/bcpe_charts!C$6)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7.7713894685179383E-4</v>
      </c>
    </row>
    <row r="476" spans="1:3" x14ac:dyDescent="0.25">
      <c r="A476" s="1">
        <f t="shared" si="27"/>
        <v>46.200000000000387</v>
      </c>
      <c r="B476" s="1">
        <f>IFERROR(($A476^(bcpe_charts!B$7-1)*bcpe_charts!B$8*EXP(-0.5*ABS(IF(bcpe_charts!B$7&lt;&gt;0, (($A476/bcpe_charts!B$5)^bcpe_charts!B$7-1)/(bcpe_charts!B$7*bcpe_charts!B$6), LN($A476/bcpe_charts!B$5)/bcpe_charts!B$6)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7.5846711405650196E-4</v>
      </c>
      <c r="C476" s="1">
        <f>IFERROR(($A476^(bcpe_charts!C$7-1)*bcpe_charts!C$8*EXP(-0.5*ABS(IF(bcpe_charts!C$7&lt;&gt;0, (($A476/bcpe_charts!C$5)^bcpe_charts!C$7-1)/(bcpe_charts!C$7*bcpe_charts!C$6), LN($A476/bcpe_charts!C$5)/bcpe_charts!C$6)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7.6047871641544854E-4</v>
      </c>
    </row>
    <row r="477" spans="1:3" x14ac:dyDescent="0.25">
      <c r="A477" s="1">
        <f t="shared" si="27"/>
        <v>46.300000000000388</v>
      </c>
      <c r="B477" s="1">
        <f>IFERROR(($A477^(bcpe_charts!B$7-1)*bcpe_charts!B$8*EXP(-0.5*ABS(IF(bcpe_charts!B$7&lt;&gt;0, (($A477/bcpe_charts!B$5)^bcpe_charts!B$7-1)/(bcpe_charts!B$7*bcpe_charts!B$6), LN($A477/bcpe_charts!B$5)/bcpe_charts!B$6)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7.4346017220078091E-4</v>
      </c>
      <c r="C477" s="1">
        <f>IFERROR(($A477^(bcpe_charts!C$7-1)*bcpe_charts!C$8*EXP(-0.5*ABS(IF(bcpe_charts!C$7&lt;&gt;0, (($A477/bcpe_charts!C$5)^bcpe_charts!C$7-1)/(bcpe_charts!C$7*bcpe_charts!C$6), LN($A477/bcpe_charts!C$5)/bcpe_charts!C$6)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7.4421166236567852E-4</v>
      </c>
    </row>
    <row r="478" spans="1:3" x14ac:dyDescent="0.25">
      <c r="A478" s="1">
        <f t="shared" si="27"/>
        <v>46.400000000000389</v>
      </c>
      <c r="B478" s="1">
        <f>IFERROR(($A478^(bcpe_charts!B$7-1)*bcpe_charts!B$8*EXP(-0.5*ABS(IF(bcpe_charts!B$7&lt;&gt;0, (($A478/bcpe_charts!B$5)^bcpe_charts!B$7-1)/(bcpe_charts!B$7*bcpe_charts!B$6), LN($A478/bcpe_charts!B$5)/bcpe_charts!B$6)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7.2878689470579105E-4</v>
      </c>
      <c r="C478" s="1">
        <f>IFERROR(($A478^(bcpe_charts!C$7-1)*bcpe_charts!C$8*EXP(-0.5*ABS(IF(bcpe_charts!C$7&lt;&gt;0, (($A478/bcpe_charts!C$5)^bcpe_charts!C$7-1)/(bcpe_charts!C$7*bcpe_charts!C$6), LN($A478/bcpe_charts!C$5)/bcpe_charts!C$6)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7.2832785034105936E-4</v>
      </c>
    </row>
    <row r="479" spans="1:3" x14ac:dyDescent="0.25">
      <c r="A479" s="1">
        <f t="shared" si="27"/>
        <v>46.500000000000391</v>
      </c>
      <c r="B479" s="1">
        <f>IFERROR(($A479^(bcpe_charts!B$7-1)*bcpe_charts!B$8*EXP(-0.5*ABS(IF(bcpe_charts!B$7&lt;&gt;0, (($A479/bcpe_charts!B$5)^bcpe_charts!B$7-1)/(bcpe_charts!B$7*bcpe_charts!B$6), LN($A479/bcpe_charts!B$5)/bcpe_charts!B$6)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7.1443919459739298E-4</v>
      </c>
      <c r="C479" s="1">
        <f>IFERROR(($A479^(bcpe_charts!C$7-1)*bcpe_charts!C$8*EXP(-0.5*ABS(IF(bcpe_charts!C$7&lt;&gt;0, (($A479/bcpe_charts!C$5)^bcpe_charts!C$7-1)/(bcpe_charts!C$7*bcpe_charts!C$6), LN($A479/bcpe_charts!C$5)/bcpe_charts!C$6)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7.1281760837720259E-4</v>
      </c>
    </row>
    <row r="480" spans="1:3" x14ac:dyDescent="0.25">
      <c r="A480" s="1">
        <f t="shared" si="27"/>
        <v>46.600000000000392</v>
      </c>
      <c r="B480" s="1">
        <f>IFERROR(($A480^(bcpe_charts!B$7-1)*bcpe_charts!B$8*EXP(-0.5*ABS(IF(bcpe_charts!B$7&lt;&gt;0, (($A480/bcpe_charts!B$5)^bcpe_charts!B$7-1)/(bcpe_charts!B$7*bcpe_charts!B$6), LN($A480/bcpe_charts!B$5)/bcpe_charts!B$6)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7.0040919360277122E-4</v>
      </c>
      <c r="C480" s="1">
        <f>IFERROR(($A480^(bcpe_charts!C$7-1)*bcpe_charts!C$8*EXP(-0.5*ABS(IF(bcpe_charts!C$7&lt;&gt;0, (($A480/bcpe_charts!C$5)^bcpe_charts!C$7-1)/(bcpe_charts!C$7*bcpe_charts!C$6), LN($A480/bcpe_charts!C$5)/bcpe_charts!C$6)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6.9767151984548856E-4</v>
      </c>
    </row>
    <row r="481" spans="1:3" x14ac:dyDescent="0.25">
      <c r="A481" s="1">
        <f t="shared" si="27"/>
        <v>46.700000000000394</v>
      </c>
      <c r="B481" s="1">
        <f>IFERROR(($A481^(bcpe_charts!B$7-1)*bcpe_charts!B$8*EXP(-0.5*ABS(IF(bcpe_charts!B$7&lt;&gt;0, (($A481/bcpe_charts!B$5)^bcpe_charts!B$7-1)/(bcpe_charts!B$7*bcpe_charts!B$6), LN($A481/bcpe_charts!B$5)/bcpe_charts!B$6)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6.8668921654006332E-4</v>
      </c>
      <c r="C481" s="1">
        <f>IFERROR(($A481^(bcpe_charts!C$7-1)*bcpe_charts!C$8*EXP(-0.5*ABS(IF(bcpe_charts!C$7&lt;&gt;0, (($A481/bcpe_charts!C$5)^bcpe_charts!C$7-1)/(bcpe_charts!C$7*bcpe_charts!C$6), LN($A481/bcpe_charts!C$5)/bcpe_charts!C$6)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6.8288041657862866E-4</v>
      </c>
    </row>
    <row r="482" spans="1:3" x14ac:dyDescent="0.25">
      <c r="A482" s="1">
        <f t="shared" si="27"/>
        <v>46.800000000000395</v>
      </c>
      <c r="B482" s="1">
        <f>IFERROR(($A482^(bcpe_charts!B$7-1)*bcpe_charts!B$8*EXP(-0.5*ABS(IF(bcpe_charts!B$7&lt;&gt;0, (($A482/bcpe_charts!B$5)^bcpe_charts!B$7-1)/(bcpe_charts!B$7*bcpe_charts!B$6), LN($A482/bcpe_charts!B$5)/bcpe_charts!B$6)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6.7327178586118149E-4</v>
      </c>
      <c r="C482" s="1">
        <f>IFERROR(($A482^(bcpe_charts!C$7-1)*bcpe_charts!C$8*EXP(-0.5*ABS(IF(bcpe_charts!C$7&lt;&gt;0, (($A482/bcpe_charts!C$5)^bcpe_charts!C$7-1)/(bcpe_charts!C$7*bcpe_charts!C$6), LN($A482/bcpe_charts!C$5)/bcpe_charts!C$6)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6.6843537217848702E-4</v>
      </c>
    </row>
    <row r="483" spans="1:3" x14ac:dyDescent="0.25">
      <c r="A483" s="1">
        <f t="shared" si="27"/>
        <v>46.900000000000396</v>
      </c>
      <c r="B483" s="1">
        <f>IFERROR(($A483^(bcpe_charts!B$7-1)*bcpe_charts!B$8*EXP(-0.5*ABS(IF(bcpe_charts!B$7&lt;&gt;0, (($A483/bcpe_charts!B$5)^bcpe_charts!B$7-1)/(bcpe_charts!B$7*bcpe_charts!B$6), LN($A483/bcpe_charts!B$5)/bcpe_charts!B$6)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6.6014961634370997E-4</v>
      </c>
      <c r="C483" s="1">
        <f>IFERROR(($A483^(bcpe_charts!C$7-1)*bcpe_charts!C$8*EXP(-0.5*ABS(IF(bcpe_charts!C$7&lt;&gt;0, (($A483/bcpe_charts!C$5)^bcpe_charts!C$7-1)/(bcpe_charts!C$7*bcpe_charts!C$6), LN($A483/bcpe_charts!C$5)/bcpe_charts!C$6)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6.5432769550176589E-4</v>
      </c>
    </row>
    <row r="484" spans="1:3" x14ac:dyDescent="0.25">
      <c r="A484" s="1">
        <f t="shared" si="27"/>
        <v>47.000000000000398</v>
      </c>
      <c r="B484" s="1">
        <f>IFERROR(($A484^(bcpe_charts!B$7-1)*bcpe_charts!B$8*EXP(-0.5*ABS(IF(bcpe_charts!B$7&lt;&gt;0, (($A484/bcpe_charts!B$5)^bcpe_charts!B$7-1)/(bcpe_charts!B$7*bcpe_charts!B$6), LN($A484/bcpe_charts!B$5)/bcpe_charts!B$6)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6.4731560992786926E-4</v>
      </c>
      <c r="C484" s="1">
        <f>IFERROR(($A484^(bcpe_charts!C$7-1)*bcpe_charts!C$8*EXP(-0.5*ABS(IF(bcpe_charts!C$7&lt;&gt;0, (($A484/bcpe_charts!C$5)^bcpe_charts!C$7-1)/(bcpe_charts!C$7*bcpe_charts!C$6), LN($A484/bcpe_charts!C$5)/bcpe_charts!C$6)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6.4054892431909111E-4</v>
      </c>
    </row>
    <row r="485" spans="1:3" x14ac:dyDescent="0.25">
      <c r="A485" s="1">
        <f t="shared" si="27"/>
        <v>47.100000000000399</v>
      </c>
      <c r="B485" s="1">
        <f>IFERROR(($A485^(bcpe_charts!B$7-1)*bcpe_charts!B$8*EXP(-0.5*ABS(IF(bcpe_charts!B$7&lt;&gt;0, (($A485/bcpe_charts!B$5)^bcpe_charts!B$7-1)/(bcpe_charts!B$7*bcpe_charts!B$6), LN($A485/bcpe_charts!B$5)/bcpe_charts!B$6)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6.3476285069469435E-4</v>
      </c>
      <c r="C485" s="1">
        <f>IFERROR(($A485^(bcpe_charts!C$7-1)*bcpe_charts!C$8*EXP(-0.5*ABS(IF(bcpe_charts!C$7&lt;&gt;0, (($A485/bcpe_charts!C$5)^bcpe_charts!C$7-1)/(bcpe_charts!C$7*bcpe_charts!C$6), LN($A485/bcpe_charts!C$5)/bcpe_charts!C$6)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6.2709081914328712E-4</v>
      </c>
    </row>
    <row r="486" spans="1:3" x14ac:dyDescent="0.25">
      <c r="A486" s="1">
        <f t="shared" si="27"/>
        <v>47.200000000000401</v>
      </c>
      <c r="B486" s="1">
        <f>IFERROR(($A486^(bcpe_charts!B$7-1)*bcpe_charts!B$8*EXP(-0.5*ABS(IF(bcpe_charts!B$7&lt;&gt;0, (($A486/bcpe_charts!B$5)^bcpe_charts!B$7-1)/(bcpe_charts!B$7*bcpe_charts!B$6), LN($A486/bcpe_charts!B$5)/bcpe_charts!B$6)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6.2248459998160712E-4</v>
      </c>
      <c r="C486" s="1">
        <f>IFERROR(($A486^(bcpe_charts!C$7-1)*bcpe_charts!C$8*EXP(-0.5*ABS(IF(bcpe_charts!C$7&lt;&gt;0, (($A486/bcpe_charts!C$5)^bcpe_charts!C$7-1)/(bcpe_charts!C$7*bcpe_charts!C$6), LN($A486/bcpe_charts!C$5)/bcpe_charts!C$6)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6.1394535722256594E-4</v>
      </c>
    </row>
    <row r="487" spans="1:3" x14ac:dyDescent="0.25">
      <c r="A487" s="1">
        <f t="shared" si="27"/>
        <v>47.300000000000402</v>
      </c>
      <c r="B487" s="1">
        <f>IFERROR(($A487^(bcpe_charts!B$7-1)*bcpe_charts!B$8*EXP(-0.5*ABS(IF(bcpe_charts!B$7&lt;&gt;0, (($A487/bcpe_charts!B$5)^bcpe_charts!B$7-1)/(bcpe_charts!B$7*bcpe_charts!B$6), LN($A487/bcpe_charts!B$5)/bcpe_charts!B$6)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6.1047429163166409E-4</v>
      </c>
      <c r="C487" s="1">
        <f>IFERROR(($A487^(bcpe_charts!C$7-1)*bcpe_charts!C$8*EXP(-0.5*ABS(IF(bcpe_charts!C$7&lt;&gt;0, (($A487/bcpe_charts!C$5)^bcpe_charts!C$7-1)/(bcpe_charts!C$7*bcpe_charts!C$6), LN($A487/bcpe_charts!C$5)/bcpe_charts!C$6)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6.0110472669454328E-4</v>
      </c>
    </row>
    <row r="488" spans="1:3" x14ac:dyDescent="0.25">
      <c r="A488" s="1">
        <f t="shared" si="27"/>
        <v>47.400000000000404</v>
      </c>
      <c r="B488" s="1">
        <f>IFERROR(($A488^(bcpe_charts!B$7-1)*bcpe_charts!B$8*EXP(-0.5*ABS(IF(bcpe_charts!B$7&lt;&gt;0, (($A488/bcpe_charts!B$5)^bcpe_charts!B$7-1)/(bcpe_charts!B$7*bcpe_charts!B$6), LN($A488/bcpe_charts!B$5)/bcpe_charts!B$6)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5.9872552737289843E-4</v>
      </c>
      <c r="C488" s="1">
        <f>IFERROR(($A488^(bcpe_charts!C$7-1)*bcpe_charts!C$8*EXP(-0.5*ABS(IF(bcpe_charts!C$7&lt;&gt;0, (($A488/bcpe_charts!C$5)^bcpe_charts!C$7-1)/(bcpe_charts!C$7*bcpe_charts!C$6), LN($A488/bcpe_charts!C$5)/bcpe_charts!C$6)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5.8856132089702513E-4</v>
      </c>
    </row>
    <row r="489" spans="1:3" x14ac:dyDescent="0.25">
      <c r="A489" s="1">
        <f t="shared" si="27"/>
        <v>47.500000000000405</v>
      </c>
      <c r="B489" s="1">
        <f>IFERROR(($A489^(bcpe_charts!B$7-1)*bcpe_charts!B$8*EXP(-0.5*ABS(IF(bcpe_charts!B$7&lt;&gt;0, (($A489/bcpe_charts!B$5)^bcpe_charts!B$7-1)/(bcpe_charts!B$7*bcpe_charts!B$6), LN($A489/bcpe_charts!B$5)/bcpe_charts!B$6)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5.8723207232421035E-4</v>
      </c>
      <c r="C489" s="1">
        <f>IFERROR(($A489^(bcpe_charts!C$7-1)*bcpe_charts!C$8*EXP(-0.5*ABS(IF(bcpe_charts!C$7&lt;&gt;0, (($A489/bcpe_charts!C$5)^bcpe_charts!C$7-1)/(bcpe_charts!C$7*bcpe_charts!C$6), LN($A489/bcpe_charts!C$5)/bcpe_charts!C$6)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5.7630773283159366E-4</v>
      </c>
    </row>
    <row r="490" spans="1:3" x14ac:dyDescent="0.25">
      <c r="A490" s="1">
        <f t="shared" si="27"/>
        <v>47.600000000000406</v>
      </c>
      <c r="B490" s="1">
        <f>IFERROR(($A490^(bcpe_charts!B$7-1)*bcpe_charts!B$8*EXP(-0.5*ABS(IF(bcpe_charts!B$7&lt;&gt;0, (($A490/bcpe_charts!B$5)^bcpe_charts!B$7-1)/(bcpe_charts!B$7*bcpe_charts!B$6), LN($A490/bcpe_charts!B$5)/bcpe_charts!B$6)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5.759878506243904E-4</v>
      </c>
      <c r="C490" s="1">
        <f>IFERROR(($A490^(bcpe_charts!C$7-1)*bcpe_charts!C$8*EXP(-0.5*ABS(IF(bcpe_charts!C$7&lt;&gt;0, (($A490/bcpe_charts!C$5)^bcpe_charts!C$7-1)/(bcpe_charts!C$7*bcpe_charts!C$6), LN($A490/bcpe_charts!C$5)/bcpe_charts!C$6)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5.6433674977612771E-4</v>
      </c>
    </row>
    <row r="491" spans="1:3" x14ac:dyDescent="0.25">
      <c r="A491" s="1">
        <f t="shared" si="27"/>
        <v>47.700000000000408</v>
      </c>
      <c r="B491" s="1">
        <f>IFERROR(($A491^(bcpe_charts!B$7-1)*bcpe_charts!B$8*EXP(-0.5*ABS(IF(bcpe_charts!B$7&lt;&gt;0, (($A491/bcpe_charts!B$5)^bcpe_charts!B$7-1)/(bcpe_charts!B$7*bcpe_charts!B$6), LN($A491/bcpe_charts!B$5)/bcpe_charts!B$6)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5.6498694118090943E-4</v>
      </c>
      <c r="C491" s="1">
        <f>IFERROR(($A491^(bcpe_charts!C$7-1)*bcpe_charts!C$8*EXP(-0.5*ABS(IF(bcpe_charts!C$7&lt;&gt;0, (($A491/bcpe_charts!C$5)^bcpe_charts!C$7-1)/(bcpe_charts!C$7*bcpe_charts!C$6), LN($A491/bcpe_charts!C$5)/bcpe_charts!C$6)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5.5264134804245042E-4</v>
      </c>
    </row>
    <row r="492" spans="1:3" x14ac:dyDescent="0.25">
      <c r="A492" s="1">
        <f t="shared" si="27"/>
        <v>47.800000000000409</v>
      </c>
      <c r="B492" s="1">
        <f>IFERROR(($A492^(bcpe_charts!B$7-1)*bcpe_charts!B$8*EXP(-0.5*ABS(IF(bcpe_charts!B$7&lt;&gt;0, (($A492/bcpe_charts!B$5)^bcpe_charts!B$7-1)/(bcpe_charts!B$7*bcpe_charts!B$6), LN($A492/bcpe_charts!B$5)/bcpe_charts!B$6)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5.5422357353522881E-4</v>
      </c>
      <c r="C492" s="1">
        <f>IFERROR(($A492^(bcpe_charts!C$7-1)*bcpe_charts!C$8*EXP(-0.5*ABS(IF(bcpe_charts!C$7&lt;&gt;0, (($A492/bcpe_charts!C$5)^bcpe_charts!C$7-1)/(bcpe_charts!C$7*bcpe_charts!C$6), LN($A492/bcpe_charts!C$5)/bcpe_charts!C$6)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5.4121468787538777E-4</v>
      </c>
    </row>
    <row r="493" spans="1:3" x14ac:dyDescent="0.25">
      <c r="A493" s="1">
        <f t="shared" si="27"/>
        <v>47.900000000000411</v>
      </c>
      <c r="B493" s="1">
        <f>IFERROR(($A493^(bcpe_charts!B$7-1)*bcpe_charts!B$8*EXP(-0.5*ABS(IF(bcpe_charts!B$7&lt;&gt;0, (($A493/bcpe_charts!B$5)^bcpe_charts!B$7-1)/(bcpe_charts!B$7*bcpe_charts!B$6), LN($A493/bcpe_charts!B$5)/bcpe_charts!B$6)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5.4369212384145556E-4</v>
      </c>
      <c r="C493" s="1">
        <f>IFERROR(($A493^(bcpe_charts!C$7-1)*bcpe_charts!C$8*EXP(-0.5*ABS(IF(bcpe_charts!C$7&lt;&gt;0, (($A493/bcpe_charts!C$5)^bcpe_charts!C$7-1)/(bcpe_charts!C$7*bcpe_charts!C$6), LN($A493/bcpe_charts!C$5)/bcpe_charts!C$6)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5.3005010848960739E-4</v>
      </c>
    </row>
    <row r="494" spans="1:3" x14ac:dyDescent="0.25">
      <c r="A494" s="1">
        <f t="shared" si="27"/>
        <v>48.000000000000412</v>
      </c>
      <c r="B494" s="1">
        <f>IFERROR(($A494^(bcpe_charts!B$7-1)*bcpe_charts!B$8*EXP(-0.5*ABS(IF(bcpe_charts!B$7&lt;&gt;0, (($A494/bcpe_charts!B$5)^bcpe_charts!B$7-1)/(bcpe_charts!B$7*bcpe_charts!B$6), LN($A494/bcpe_charts!B$5)/bcpe_charts!B$6)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5.3338711095523856E-4</v>
      </c>
      <c r="C494" s="1">
        <f>IFERROR(($A494^(bcpe_charts!C$7-1)*bcpe_charts!C$8*EXP(-0.5*ABS(IF(bcpe_charts!C$7&lt;&gt;0, (($A494/bcpe_charts!C$5)^bcpe_charts!C$7-1)/(bcpe_charts!C$7*bcpe_charts!C$6), LN($A494/bcpe_charts!C$5)/bcpe_charts!C$6)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5.1914112324068272E-4</v>
      </c>
    </row>
    <row r="495" spans="1:3" x14ac:dyDescent="0.25">
      <c r="A495" s="1">
        <f t="shared" si="27"/>
        <v>48.100000000000414</v>
      </c>
      <c r="B495" s="1">
        <f>IFERROR(($A495^(bcpe_charts!B$7-1)*bcpe_charts!B$8*EXP(-0.5*ABS(IF(bcpe_charts!B$7&lt;&gt;0, (($A495/bcpe_charts!B$5)^bcpe_charts!B$7-1)/(bcpe_charts!B$7*bcpe_charts!B$6), LN($A495/bcpe_charts!B$5)/bcpe_charts!B$6)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5.2330319262988928E-4</v>
      </c>
      <c r="C495" s="1">
        <f>IFERROR(($A495^(bcpe_charts!C$7-1)*bcpe_charts!C$8*EXP(-0.5*ABS(IF(bcpe_charts!C$7&lt;&gt;0, (($A495/bcpe_charts!C$5)^bcpe_charts!C$7-1)/(bcpe_charts!C$7*bcpe_charts!C$6), LN($A495/bcpe_charts!C$5)/bcpe_charts!C$6)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5.084814149268756E-4</v>
      </c>
    </row>
    <row r="496" spans="1:3" x14ac:dyDescent="0.25">
      <c r="A496" s="1">
        <f t="shared" si="27"/>
        <v>48.200000000000415</v>
      </c>
      <c r="B496" s="1">
        <f>IFERROR(($A496^(bcpe_charts!B$7-1)*bcpe_charts!B$8*EXP(-0.5*ABS(IF(bcpe_charts!B$7&lt;&gt;0, (($A496/bcpe_charts!B$5)^bcpe_charts!B$7-1)/(bcpe_charts!B$7*bcpe_charts!B$6), LN($A496/bcpe_charts!B$5)/bcpe_charts!B$6)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5.1343516181680076E-4</v>
      </c>
      <c r="C496" s="1">
        <f>IFERROR(($A496^(bcpe_charts!C$7-1)*bcpe_charts!C$8*EXP(-0.5*ABS(IF(bcpe_charts!C$7&lt;&gt;0, (($A496/bcpe_charts!C$5)^bcpe_charts!C$7-1)/(bcpe_charts!C$7*bcpe_charts!C$6), LN($A496/bcpe_charts!C$5)/bcpe_charts!C$6)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4.9806483121829124E-4</v>
      </c>
    </row>
    <row r="497" spans="1:3" x14ac:dyDescent="0.25">
      <c r="A497" s="1">
        <f t="shared" si="27"/>
        <v>48.300000000000416</v>
      </c>
      <c r="B497" s="1">
        <f>IFERROR(($A497^(bcpe_charts!B$7-1)*bcpe_charts!B$8*EXP(-0.5*ABS(IF(bcpe_charts!B$7&lt;&gt;0, (($A497/bcpe_charts!B$5)^bcpe_charts!B$7-1)/(bcpe_charts!B$7*bcpe_charts!B$6), LN($A497/bcpe_charts!B$5)/bcpe_charts!B$6)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5.0377794306728145E-4</v>
      </c>
      <c r="C497" s="1">
        <f>IFERROR(($A497^(bcpe_charts!C$7-1)*bcpe_charts!C$8*EXP(-0.5*ABS(IF(bcpe_charts!C$7&lt;&gt;0, (($A497/bcpe_charts!C$5)^bcpe_charts!C$7-1)/(bcpe_charts!C$7*bcpe_charts!C$6), LN($A497/bcpe_charts!C$5)/bcpe_charts!C$6)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4.8788538021002836E-4</v>
      </c>
    </row>
    <row r="498" spans="1:3" x14ac:dyDescent="0.25">
      <c r="A498" s="1">
        <f t="shared" si="27"/>
        <v>48.400000000000418</v>
      </c>
      <c r="B498" s="1">
        <f>IFERROR(($A498^(bcpe_charts!B$7-1)*bcpe_charts!B$8*EXP(-0.5*ABS(IF(bcpe_charts!B$7&lt;&gt;0, (($A498/bcpe_charts!B$5)^bcpe_charts!B$7-1)/(bcpe_charts!B$7*bcpe_charts!B$6), LN($A498/bcpe_charts!B$5)/bcpe_charts!B$6)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4.943265890330591E-4</v>
      </c>
      <c r="C498" s="1">
        <f>IFERROR(($A498^(bcpe_charts!C$7-1)*bcpe_charts!C$8*EXP(-0.5*ABS(IF(bcpe_charts!C$7&lt;&gt;0, (($A498/bcpe_charts!C$5)^bcpe_charts!C$7-1)/(bcpe_charts!C$7*bcpe_charts!C$6), LN($A498/bcpe_charts!C$5)/bcpe_charts!C$6)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4.7793722609610359E-4</v>
      </c>
    </row>
    <row r="499" spans="1:3" x14ac:dyDescent="0.25">
      <c r="A499" s="1">
        <f t="shared" si="27"/>
        <v>48.500000000000419</v>
      </c>
      <c r="B499" s="1">
        <f>IFERROR(($A499^(bcpe_charts!B$7-1)*bcpe_charts!B$8*EXP(-0.5*ABS(IF(bcpe_charts!B$7&lt;&gt;0, (($A499/bcpe_charts!B$5)^bcpe_charts!B$7-1)/(bcpe_charts!B$7*bcpe_charts!B$6), LN($A499/bcpe_charts!B$5)/bcpe_charts!B$6)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4.8507627706268429E-4</v>
      </c>
      <c r="C499" s="1">
        <f>IFERROR(($A499^(bcpe_charts!C$7-1)*bcpe_charts!C$8*EXP(-0.5*ABS(IF(bcpe_charts!C$7&lt;&gt;0, (($A499/bcpe_charts!C$5)^bcpe_charts!C$7-1)/(bcpe_charts!C$7*bcpe_charts!C$6), LN($A499/bcpe_charts!C$5)/bcpe_charts!C$6)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4.6821468496098366E-4</v>
      </c>
    </row>
    <row r="500" spans="1:3" x14ac:dyDescent="0.25">
      <c r="A500" s="1">
        <f t="shared" si="27"/>
        <v>48.600000000000421</v>
      </c>
      <c r="B500" s="1">
        <f>IFERROR(($A500^(bcpe_charts!B$7-1)*bcpe_charts!B$8*EXP(-0.5*ABS(IF(bcpe_charts!B$7&lt;&gt;0, (($A500/bcpe_charts!B$5)^bcpe_charts!B$7-1)/(bcpe_charts!B$7*bcpe_charts!B$6), LN($A500/bcpe_charts!B$5)/bcpe_charts!B$6)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4.7602230589125221E-4</v>
      </c>
      <c r="C500" s="1">
        <f>IFERROR(($A500^(bcpe_charts!C$7-1)*bcpe_charts!C$8*EXP(-0.5*ABS(IF(bcpe_charts!C$7&lt;&gt;0, (($A500/bcpe_charts!C$5)^bcpe_charts!C$7-1)/(bcpe_charts!C$7*bcpe_charts!C$6), LN($A500/bcpe_charts!C$5)/bcpe_charts!C$6)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4.5871222068560912E-4</v>
      </c>
    </row>
    <row r="501" spans="1:3" x14ac:dyDescent="0.25">
      <c r="A501" s="1">
        <f t="shared" si="27"/>
        <v>48.700000000000422</v>
      </c>
      <c r="B501" s="1">
        <f>IFERROR(($A501^(bcpe_charts!B$7-1)*bcpe_charts!B$8*EXP(-0.5*ABS(IF(bcpe_charts!B$7&lt;&gt;0, (($A501/bcpe_charts!B$5)^bcpe_charts!B$7-1)/(bcpe_charts!B$7*bcpe_charts!B$6), LN($A501/bcpe_charts!B$5)/bcpe_charts!B$6)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4.6716009242082294E-4</v>
      </c>
      <c r="C501" s="1">
        <f>IFERROR(($A501^(bcpe_charts!C$7-1)*bcpe_charts!C$8*EXP(-0.5*ABS(IF(bcpe_charts!C$7&lt;&gt;0, (($A501/bcpe_charts!C$5)^bcpe_charts!C$7-1)/(bcpe_charts!C$7*bcpe_charts!C$6), LN($A501/bcpe_charts!C$5)/bcpe_charts!C$6)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4.4942444096488985E-4</v>
      </c>
    </row>
    <row r="502" spans="1:3" x14ac:dyDescent="0.25">
      <c r="A502" s="1">
        <f t="shared" si="27"/>
        <v>48.800000000000423</v>
      </c>
      <c r="B502" s="1">
        <f>IFERROR(($A502^(bcpe_charts!B$7-1)*bcpe_charts!B$8*EXP(-0.5*ABS(IF(bcpe_charts!B$7&lt;&gt;0, (($A502/bcpe_charts!B$5)^bcpe_charts!B$7-1)/(bcpe_charts!B$7*bcpe_charts!B$6), LN($A502/bcpe_charts!B$5)/bcpe_charts!B$6)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4.5848516858907495E-4</v>
      </c>
      <c r="C502" s="1">
        <f>IFERROR(($A502^(bcpe_charts!C$7-1)*bcpe_charts!C$8*EXP(-0.5*ABS(IF(bcpe_charts!C$7&lt;&gt;0, (($A502/bcpe_charts!C$5)^bcpe_charts!C$7-1)/(bcpe_charts!C$7*bcpe_charts!C$6), LN($A502/bcpe_charts!C$5)/bcpe_charts!C$6)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4.4034609343373339E-4</v>
      </c>
    </row>
    <row r="503" spans="1:3" x14ac:dyDescent="0.25">
      <c r="A503" s="1">
        <f t="shared" si="27"/>
        <v>48.900000000000425</v>
      </c>
      <c r="B503" s="1">
        <f>IFERROR(($A503^(bcpe_charts!B$7-1)*bcpe_charts!B$8*EXP(-0.5*ABS(IF(bcpe_charts!B$7&lt;&gt;0, (($A503/bcpe_charts!B$5)^bcpe_charts!B$7-1)/(bcpe_charts!B$7*bcpe_charts!B$6), LN($A503/bcpe_charts!B$5)/bcpe_charts!B$6)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4.4999317832372649E-4</v>
      </c>
      <c r="C503" s="1">
        <f>IFERROR(($A503^(bcpe_charts!C$7-1)*bcpe_charts!C$8*EXP(-0.5*ABS(IF(bcpe_charts!C$7&lt;&gt;0, (($A503/bcpe_charts!C$5)^bcpe_charts!C$7-1)/(bcpe_charts!C$7*bcpe_charts!C$6), LN($A503/bcpe_charts!C$5)/bcpe_charts!C$6)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4.31472061898693E-4</v>
      </c>
    </row>
    <row r="504" spans="1:3" x14ac:dyDescent="0.25">
      <c r="A504" s="1">
        <f t="shared" si="27"/>
        <v>49.000000000000426</v>
      </c>
      <c r="B504" s="1">
        <f>IFERROR(($A504^(bcpe_charts!B$7-1)*bcpe_charts!B$8*EXP(-0.5*ABS(IF(bcpe_charts!B$7&lt;&gt;0, (($A504/bcpe_charts!B$5)^bcpe_charts!B$7-1)/(bcpe_charts!B$7*bcpe_charts!B$6), LN($A504/bcpe_charts!B$5)/bcpe_charts!B$6)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4.4167987458036955E-4</v>
      </c>
      <c r="C504" s="1">
        <f>IFERROR(($A504^(bcpe_charts!C$7-1)*bcpe_charts!C$8*EXP(-0.5*ABS(IF(bcpe_charts!C$7&lt;&gt;0, (($A504/bcpe_charts!C$5)^bcpe_charts!C$7-1)/(bcpe_charts!C$7*bcpe_charts!C$6), LN($A504/bcpe_charts!C$5)/bcpe_charts!C$6)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4.2279736267244853E-4</v>
      </c>
    </row>
    <row r="505" spans="1:3" x14ac:dyDescent="0.25">
      <c r="A505" s="1">
        <f t="shared" si="27"/>
        <v>49.100000000000428</v>
      </c>
      <c r="B505" s="1">
        <f>IFERROR(($A505^(bcpe_charts!B$7-1)*bcpe_charts!B$8*EXP(-0.5*ABS(IF(bcpe_charts!B$7&lt;&gt;0, (($A505/bcpe_charts!B$5)^bcpe_charts!B$7-1)/(bcpe_charts!B$7*bcpe_charts!B$6), LN($A505/bcpe_charts!B$5)/bcpe_charts!B$6)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4.3354111646141659E-4</v>
      </c>
      <c r="C505" s="1">
        <f>IFERROR(($A505^(bcpe_charts!C$7-1)*bcpe_charts!C$8*EXP(-0.5*ABS(IF(bcpe_charts!C$7&lt;&gt;0, (($A505/bcpe_charts!C$5)^bcpe_charts!C$7-1)/(bcpe_charts!C$7*bcpe_charts!C$6), LN($A505/bcpe_charts!C$5)/bcpe_charts!C$6)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4.1431714100837006E-4</v>
      </c>
    </row>
    <row r="506" spans="1:3" x14ac:dyDescent="0.25">
      <c r="A506" s="1">
        <f t="shared" si="27"/>
        <v>49.200000000000429</v>
      </c>
      <c r="B506" s="1">
        <f>IFERROR(($A506^(bcpe_charts!B$7-1)*bcpe_charts!B$8*EXP(-0.5*ABS(IF(bcpe_charts!B$7&lt;&gt;0, (($A506/bcpe_charts!B$5)^bcpe_charts!B$7-1)/(bcpe_charts!B$7*bcpe_charts!B$6), LN($A506/bcpe_charts!B$5)/bcpe_charts!B$6)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4.255728664138881E-4</v>
      </c>
      <c r="C506" s="1">
        <f>IFERROR(($A506^(bcpe_charts!C$7-1)*bcpe_charts!C$8*EXP(-0.5*ABS(IF(bcpe_charts!C$7&lt;&gt;0, (($A506/bcpe_charts!C$5)^bcpe_charts!C$7-1)/(bcpe_charts!C$7*bcpe_charts!C$6), LN($A506/bcpe_charts!C$5)/bcpe_charts!C$6)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4.0602666763246025E-4</v>
      </c>
    </row>
    <row r="507" spans="1:3" x14ac:dyDescent="0.25">
      <c r="A507" s="1">
        <f t="shared" si="27"/>
        <v>49.300000000000431</v>
      </c>
      <c r="B507" s="1">
        <f>IFERROR(($A507^(bcpe_charts!B$7-1)*bcpe_charts!B$8*EXP(-0.5*ABS(IF(bcpe_charts!B$7&lt;&gt;0, (($A507/bcpe_charts!B$5)^bcpe_charts!B$7-1)/(bcpe_charts!B$7*bcpe_charts!B$6), LN($A507/bcpe_charts!B$5)/bcpe_charts!B$6)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4.1777118750388757E-4</v>
      </c>
      <c r="C507" s="1">
        <f>IFERROR(($A507^(bcpe_charts!C$7-1)*bcpe_charts!C$8*EXP(-0.5*ABS(IF(bcpe_charts!C$7&lt;&gt;0, (($A507/bcpe_charts!C$5)^bcpe_charts!C$7-1)/(bcpe_charts!C$7*bcpe_charts!C$6), LN($A507/bcpe_charts!C$5)/bcpe_charts!C$6)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3.9792133537010406E-4</v>
      </c>
    </row>
    <row r="508" spans="1:3" x14ac:dyDescent="0.25">
      <c r="A508" s="1">
        <f t="shared" si="27"/>
        <v>49.400000000000432</v>
      </c>
      <c r="B508" s="1">
        <f>IFERROR(($A508^(bcpe_charts!B$7-1)*bcpe_charts!B$8*EXP(-0.5*ABS(IF(bcpe_charts!B$7&lt;&gt;0, (($A508/bcpe_charts!B$5)^bcpe_charts!B$7-1)/(bcpe_charts!B$7*bcpe_charts!B$6), LN($A508/bcpe_charts!B$5)/bcpe_charts!B$6)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4.1013224076560901E-4</v>
      </c>
      <c r="C508" s="1">
        <f>IFERROR(($A508^(bcpe_charts!C$7-1)*bcpe_charts!C$8*EXP(-0.5*ABS(IF(bcpe_charts!C$7&lt;&gt;0, (($A508/bcpe_charts!C$5)^bcpe_charts!C$7-1)/(bcpe_charts!C$7*bcpe_charts!C$6), LN($A508/bcpe_charts!C$5)/bcpe_charts!C$6)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3.8999665586504379E-4</v>
      </c>
    </row>
    <row r="509" spans="1:3" x14ac:dyDescent="0.25">
      <c r="A509" s="1">
        <f t="shared" si="27"/>
        <v>49.500000000000433</v>
      </c>
      <c r="B509" s="1">
        <f>IFERROR(($A509^(bcpe_charts!B$7-1)*bcpe_charts!B$8*EXP(-0.5*ABS(IF(bcpe_charts!B$7&lt;&gt;0, (($A509/bcpe_charts!B$5)^bcpe_charts!B$7-1)/(bcpe_charts!B$7*bcpe_charts!B$6), LN($A509/bcpe_charts!B$5)/bcpe_charts!B$6)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4.0265228262284443E-4</v>
      </c>
      <c r="C509" s="1">
        <f>IFERROR(($A509^(bcpe_charts!C$7-1)*bcpe_charts!C$8*EXP(-0.5*ABS(IF(bcpe_charts!C$7&lt;&gt;0, (($A509/bcpe_charts!C$5)^bcpe_charts!C$7-1)/(bcpe_charts!C$7*bcpe_charts!C$6), LN($A509/bcpe_charts!C$5)/bcpe_charts!C$6)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3.8224825638809626E-4</v>
      </c>
    </row>
    <row r="510" spans="1:3" x14ac:dyDescent="0.25">
      <c r="A510" s="1">
        <f t="shared" si="27"/>
        <v>49.600000000000435</v>
      </c>
      <c r="B510" s="1">
        <f>IFERROR(($A510^(bcpe_charts!B$7-1)*bcpe_charts!B$8*EXP(-0.5*ABS(IF(bcpe_charts!B$7&lt;&gt;0, (($A510/bcpe_charts!B$5)^bcpe_charts!B$7-1)/(bcpe_charts!B$7*bcpe_charts!B$6), LN($A510/bcpe_charts!B$5)/bcpe_charts!B$6)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3.9532766238093743E-4</v>
      </c>
      <c r="C510" s="1">
        <f>IFERROR(($A510^(bcpe_charts!C$7-1)*bcpe_charts!C$8*EXP(-0.5*ABS(IF(bcpe_charts!C$7&lt;&gt;0, (($A510/bcpe_charts!C$5)^bcpe_charts!C$7-1)/(bcpe_charts!C$7*bcpe_charts!C$6), LN($A510/bcpe_charts!C$5)/bcpe_charts!C$6)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3.7467187673322674E-4</v>
      </c>
    </row>
    <row r="511" spans="1:3" x14ac:dyDescent="0.25">
      <c r="A511" s="1">
        <f t="shared" si="27"/>
        <v>49.700000000000436</v>
      </c>
      <c r="B511" s="1">
        <f>IFERROR(($A511^(bcpe_charts!B$7-1)*bcpe_charts!B$8*EXP(-0.5*ABS(IF(bcpe_charts!B$7&lt;&gt;0, (($A511/bcpe_charts!B$5)^bcpe_charts!B$7-1)/(bcpe_charts!B$7*bcpe_charts!B$6), LN($A511/bcpe_charts!B$5)/bcpe_charts!B$6)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3.8815481978726827E-4</v>
      </c>
      <c r="C511" s="1">
        <f>IFERROR(($A511^(bcpe_charts!C$7-1)*bcpe_charts!C$8*EXP(-0.5*ABS(IF(bcpe_charts!C$7&lt;&gt;0, (($A511/bcpe_charts!C$5)^bcpe_charts!C$7-1)/(bcpe_charts!C$7*bcpe_charts!C$6), LN($A511/bcpe_charts!C$5)/bcpe_charts!C$6)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3.672633661985571E-4</v>
      </c>
    </row>
    <row r="512" spans="1:3" x14ac:dyDescent="0.25">
      <c r="A512" s="1">
        <f t="shared" si="27"/>
        <v>49.800000000000438</v>
      </c>
      <c r="B512" s="1">
        <f>IFERROR(($A512^(bcpe_charts!B$7-1)*bcpe_charts!B$8*EXP(-0.5*ABS(IF(bcpe_charts!B$7&lt;&gt;0, (($A512/bcpe_charts!B$5)^bcpe_charts!B$7-1)/(bcpe_charts!B$7*bcpe_charts!B$6), LN($A512/bcpe_charts!B$5)/bcpe_charts!B$6)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3.8113028265833438E-4</v>
      </c>
      <c r="C512" s="1">
        <f>IFERROR(($A512^(bcpe_charts!C$7-1)*bcpe_charts!C$8*EXP(-0.5*ABS(IF(bcpe_charts!C$7&lt;&gt;0, (($A512/bcpe_charts!C$5)^bcpe_charts!C$7-1)/(bcpe_charts!C$7*bcpe_charts!C$6), LN($A512/bcpe_charts!C$5)/bcpe_charts!C$6)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3.6001868065006645E-4</v>
      </c>
    </row>
    <row r="513" spans="1:3" x14ac:dyDescent="0.25">
      <c r="A513" s="1">
        <f t="shared" si="27"/>
        <v>49.900000000000439</v>
      </c>
      <c r="B513" s="1">
        <f>IFERROR(($A513^(bcpe_charts!B$7-1)*bcpe_charts!B$8*EXP(-0.5*ABS(IF(bcpe_charts!B$7&lt;&gt;0, (($A513/bcpe_charts!B$5)^bcpe_charts!B$7-1)/(bcpe_charts!B$7*bcpe_charts!B$6), LN($A513/bcpe_charts!B$5)/bcpe_charts!B$6)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3.7425066457158799E-4</v>
      </c>
      <c r="C513" s="1">
        <f>IFERROR(($A513^(bcpe_charts!C$7-1)*bcpe_charts!C$8*EXP(-0.5*ABS(IF(bcpe_charts!C$7&lt;&gt;0, (($A513/bcpe_charts!C$5)^bcpe_charts!C$7-1)/(bcpe_charts!C$7*bcpe_charts!C$6), LN($A513/bcpe_charts!C$5)/bcpe_charts!C$6)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3.5293387966569396E-4</v>
      </c>
    </row>
    <row r="514" spans="1:3" x14ac:dyDescent="0.25">
      <c r="A514" s="1">
        <f t="shared" si="27"/>
        <v>50.000000000000441</v>
      </c>
      <c r="B514" s="1">
        <f>IFERROR(($A514^(bcpe_charts!B$7-1)*bcpe_charts!B$8*EXP(-0.5*ABS(IF(bcpe_charts!B$7&lt;&gt;0, (($A514/bcpe_charts!B$5)^bcpe_charts!B$7-1)/(bcpe_charts!B$7*bcpe_charts!B$6), LN($A514/bcpe_charts!B$5)/bcpe_charts!B$6)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3.6751266262024574E-4</v>
      </c>
      <c r="C514" s="1">
        <f>IFERROR(($A514^(bcpe_charts!C$7-1)*bcpe_charts!C$8*EXP(-0.5*ABS(IF(bcpe_charts!C$7&lt;&gt;0, (($A514/bcpe_charts!C$5)^bcpe_charts!C$7-1)/(bcpe_charts!C$7*bcpe_charts!C$6), LN($A514/bcpe_charts!C$5)/bcpe_charts!C$6)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3.4600512375768556E-4</v>
      </c>
    </row>
    <row r="515" spans="1:3" x14ac:dyDescent="0.25">
      <c r="A515" s="1">
        <f t="shared" si="27"/>
        <v>50.100000000000442</v>
      </c>
      <c r="B515" s="1">
        <f>IFERROR(($A515^(bcpe_charts!B$7-1)*bcpe_charts!B$8*EXP(-0.5*ABS(IF(bcpe_charts!B$7&lt;&gt;0, (($A515/bcpe_charts!B$5)^bcpe_charts!B$7-1)/(bcpe_charts!B$7*bcpe_charts!B$6), LN($A515/bcpe_charts!B$5)/bcpe_charts!B$6)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3.6091305522928288E-4</v>
      </c>
      <c r="C515" s="1">
        <f>IFERROR(($A515^(bcpe_charts!C$7-1)*bcpe_charts!C$8*EXP(-0.5*ABS(IF(bcpe_charts!C$7&lt;&gt;0, (($A515/bcpe_charts!C$5)^bcpe_charts!C$7-1)/(bcpe_charts!C$7*bcpe_charts!C$6), LN($A515/bcpe_charts!C$5)/bcpe_charts!C$6)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3.3922867167104339E-4</v>
      </c>
    </row>
    <row r="516" spans="1:3" x14ac:dyDescent="0.25">
      <c r="A516" s="1">
        <f t="shared" si="27"/>
        <v>50.200000000000443</v>
      </c>
      <c r="B516" s="1">
        <f>IFERROR(($A516^(bcpe_charts!B$7-1)*bcpe_charts!B$8*EXP(-0.5*ABS(IF(bcpe_charts!B$7&lt;&gt;0, (($A516/bcpe_charts!B$5)^bcpe_charts!B$7-1)/(bcpe_charts!B$7*bcpe_charts!B$6), LN($A516/bcpe_charts!B$5)/bcpe_charts!B$6)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3.5444870003095117E-4</v>
      </c>
      <c r="C516" s="1">
        <f>IFERROR(($A516^(bcpe_charts!C$7-1)*bcpe_charts!C$8*EXP(-0.5*ABS(IF(bcpe_charts!C$7&lt;&gt;0, (($A516/bcpe_charts!C$5)^bcpe_charts!C$7-1)/(bcpe_charts!C$7*bcpe_charts!C$6), LN($A516/bcpe_charts!C$5)/bcpe_charts!C$6)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3.3260087775600461E-4</v>
      </c>
    </row>
    <row r="517" spans="1:3" x14ac:dyDescent="0.25">
      <c r="A517" s="1">
        <f t="shared" si="27"/>
        <v>50.300000000000445</v>
      </c>
      <c r="B517" s="1">
        <f>IFERROR(($A517^(bcpe_charts!B$7-1)*bcpe_charts!B$8*EXP(-0.5*ABS(IF(bcpe_charts!B$7&lt;&gt;0, (($A517/bcpe_charts!B$5)^bcpe_charts!B$7-1)/(bcpe_charts!B$7*bcpe_charts!B$6), LN($A517/bcpe_charts!B$5)/bcpe_charts!B$6)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3.4811653179812966E-4</v>
      </c>
      <c r="C517" s="1">
        <f>IFERROR(($A517^(bcpe_charts!C$7-1)*bcpe_charts!C$8*EXP(-0.5*ABS(IF(bcpe_charts!C$7&lt;&gt;0, (($A517/bcpe_charts!C$5)^bcpe_charts!C$7-1)/(bcpe_charts!C$7*bcpe_charts!C$6), LN($A517/bcpe_charts!C$5)/bcpe_charts!C$6)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3.2611818941252795E-4</v>
      </c>
    </row>
    <row r="518" spans="1:3" x14ac:dyDescent="0.25">
      <c r="A518" s="1">
        <f t="shared" si="27"/>
        <v>50.400000000000446</v>
      </c>
      <c r="B518" s="1">
        <f>IFERROR(($A518^(bcpe_charts!B$7-1)*bcpe_charts!B$8*EXP(-0.5*ABS(IF(bcpe_charts!B$7&lt;&gt;0, (($A518/bcpe_charts!B$5)^bcpe_charts!B$7-1)/(bcpe_charts!B$7*bcpe_charts!B$6), LN($A518/bcpe_charts!B$5)/bcpe_charts!B$6)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3.4191356043392648E-4</v>
      </c>
      <c r="C518" s="1">
        <f>IFERROR(($A518^(bcpe_charts!C$7-1)*bcpe_charts!C$8*EXP(-0.5*ABS(IF(bcpe_charts!C$7&lt;&gt;0, (($A518/bcpe_charts!C$5)^bcpe_charts!C$7-1)/(bcpe_charts!C$7*bcpe_charts!C$6), LN($A518/bcpe_charts!C$5)/bcpe_charts!C$6)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3.1977714460481454E-4</v>
      </c>
    </row>
    <row r="519" spans="1:3" x14ac:dyDescent="0.25">
      <c r="A519" s="1">
        <f t="shared" si="27"/>
        <v>50.500000000000448</v>
      </c>
      <c r="B519" s="1">
        <f>IFERROR(($A519^(bcpe_charts!B$7-1)*bcpe_charts!B$8*EXP(-0.5*ABS(IF(bcpe_charts!B$7&lt;&gt;0, (($A519/bcpe_charts!B$5)^bcpe_charts!B$7-1)/(bcpe_charts!B$7*bcpe_charts!B$6), LN($A519/bcpe_charts!B$5)/bcpe_charts!B$6)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3.3583686901594021E-4</v>
      </c>
      <c r="C519" s="1">
        <f>IFERROR(($A519^(bcpe_charts!C$7-1)*bcpe_charts!C$8*EXP(-0.5*ABS(IF(bcpe_charts!C$7&lt;&gt;0, (($A519/bcpe_charts!C$5)^bcpe_charts!C$7-1)/(bcpe_charts!C$7*bcpe_charts!C$6), LN($A519/bcpe_charts!C$5)/bcpe_charts!C$6)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3.1357436944396262E-4</v>
      </c>
    </row>
    <row r="520" spans="1:3" x14ac:dyDescent="0.25">
      <c r="A520" s="1">
        <f t="shared" si="27"/>
        <v>50.600000000000449</v>
      </c>
      <c r="B520" s="1">
        <f>IFERROR(($A520^(bcpe_charts!B$7-1)*bcpe_charts!B$8*EXP(-0.5*ABS(IF(bcpe_charts!B$7&lt;&gt;0, (($A520/bcpe_charts!B$5)^bcpe_charts!B$7-1)/(bcpe_charts!B$7*bcpe_charts!B$6), LN($A520/bcpe_charts!B$5)/bcpe_charts!B$6)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3.298836118936847E-4</v>
      </c>
      <c r="C520" s="1">
        <f>IFERROR(($A520^(bcpe_charts!C$7-1)*bcpe_charts!C$8*EXP(-0.5*ABS(IF(bcpe_charts!C$7&lt;&gt;0, (($A520/bcpe_charts!C$5)^bcpe_charts!C$7-1)/(bcpe_charts!C$7*bcpe_charts!C$6), LN($A520/bcpe_charts!C$5)/bcpe_charts!C$6)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3.0750657583685474E-4</v>
      </c>
    </row>
    <row r="521" spans="1:3" x14ac:dyDescent="0.25">
      <c r="A521" s="1">
        <f t="shared" si="27"/>
        <v>50.70000000000045</v>
      </c>
      <c r="B521" s="1">
        <f>IFERROR(($A521^(bcpe_charts!B$7-1)*bcpe_charts!B$8*EXP(-0.5*ABS(IF(bcpe_charts!B$7&lt;&gt;0, (($A521/bcpe_charts!B$5)^bcpe_charts!B$7-1)/(bcpe_charts!B$7*bcpe_charts!B$6), LN($A521/bcpe_charts!B$5)/bcpe_charts!B$6)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3.2405101283767727E-4</v>
      </c>
      <c r="C521" s="1">
        <f>IFERROR(($A521^(bcpe_charts!C$7-1)*bcpe_charts!C$8*EXP(-0.5*ABS(IF(bcpe_charts!C$7&lt;&gt;0, (($A521/bcpe_charts!C$5)^bcpe_charts!C$7-1)/(bcpe_charts!C$7*bcpe_charts!C$6), LN($A521/bcpe_charts!C$5)/bcpe_charts!C$6)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3.0157055919950097E-4</v>
      </c>
    </row>
    <row r="522" spans="1:3" x14ac:dyDescent="0.25">
      <c r="A522" s="1">
        <f t="shared" si="27"/>
        <v>50.800000000000452</v>
      </c>
      <c r="B522" s="1">
        <f>IFERROR(($A522^(bcpe_charts!B$7-1)*bcpe_charts!B$8*EXP(-0.5*ABS(IF(bcpe_charts!B$7&lt;&gt;0, (($A522/bcpe_charts!B$5)^bcpe_charts!B$7-1)/(bcpe_charts!B$7*bcpe_charts!B$6), LN($A522/bcpe_charts!B$5)/bcpe_charts!B$6)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3.1833636323876205E-4</v>
      </c>
      <c r="C522" s="1">
        <f>IFERROR(($A522^(bcpe_charts!C$7-1)*bcpe_charts!C$8*EXP(-0.5*ABS(IF(bcpe_charts!C$7&lt;&gt;0, (($A522/bcpe_charts!C$5)^bcpe_charts!C$7-1)/(bcpe_charts!C$7*bcpe_charts!C$6), LN($A522/bcpe_charts!C$5)/bcpe_charts!C$6)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2.9576319623303443E-4</v>
      </c>
    </row>
    <row r="523" spans="1:3" x14ac:dyDescent="0.25">
      <c r="A523" s="1">
        <f t="shared" si="27"/>
        <v>50.900000000000453</v>
      </c>
      <c r="B523" s="1">
        <f>IFERROR(($A523^(bcpe_charts!B$7-1)*bcpe_charts!B$8*EXP(-0.5*ABS(IF(bcpe_charts!B$7&lt;&gt;0, (($A523/bcpe_charts!B$5)^bcpe_charts!B$7-1)/(bcpe_charts!B$7*bcpe_charts!B$6), LN($A523/bcpe_charts!B$5)/bcpe_charts!B$6)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3.1273702035626837E-4</v>
      </c>
      <c r="C523" s="1">
        <f>IFERROR(($A523^(bcpe_charts!C$7-1)*bcpe_charts!C$8*EXP(-0.5*ABS(IF(bcpe_charts!C$7&lt;&gt;0, (($A523/bcpe_charts!C$5)^bcpe_charts!C$7-1)/(bcpe_charts!C$7*bcpe_charts!C$6), LN($A523/bcpe_charts!C$5)/bcpe_charts!C$6)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2.9008144276064789E-4</v>
      </c>
    </row>
    <row r="524" spans="1:3" x14ac:dyDescent="0.25">
      <c r="A524" s="1">
        <f t="shared" si="27"/>
        <v>51.000000000000455</v>
      </c>
      <c r="B524" s="1">
        <f>IFERROR(($A524^(bcpe_charts!B$7-1)*bcpe_charts!B$8*EXP(-0.5*ABS(IF(bcpe_charts!B$7&lt;&gt;0, (($A524/bcpe_charts!B$5)^bcpe_charts!B$7-1)/(bcpe_charts!B$7*bcpe_charts!B$6), LN($A524/bcpe_charts!B$5)/bcpe_charts!B$6)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3.0725040561364165E-4</v>
      </c>
      <c r="C524" s="1">
        <f>IFERROR(($A524^(bcpe_charts!C$7-1)*bcpe_charts!C$8*EXP(-0.5*ABS(IF(bcpe_charts!C$7&lt;&gt;0, (($A524/bcpe_charts!C$5)^bcpe_charts!C$7-1)/(bcpe_charts!C$7*bcpe_charts!C$6), LN($A524/bcpe_charts!C$5)/bcpe_charts!C$6)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2.8452233162380524E-4</v>
      </c>
    </row>
    <row r="525" spans="1:3" x14ac:dyDescent="0.25">
      <c r="A525" s="1">
        <f t="shared" si="27"/>
        <v>51.100000000000456</v>
      </c>
      <c r="B525" s="1">
        <f>IFERROR(($A525^(bcpe_charts!B$7-1)*bcpe_charts!B$8*EXP(-0.5*ABS(IF(bcpe_charts!B$7&lt;&gt;0, (($A525/bcpe_charts!B$5)^bcpe_charts!B$7-1)/(bcpe_charts!B$7*bcpe_charts!B$6), LN($A525/bcpe_charts!B$5)/bcpe_charts!B$6)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3.0187400294023095E-4</v>
      </c>
      <c r="C525" s="1">
        <f>IFERROR(($A525^(bcpe_charts!C$7-1)*bcpe_charts!C$8*EXP(-0.5*ABS(IF(bcpe_charts!C$7&lt;&gt;0, (($A525/bcpe_charts!C$5)^bcpe_charts!C$7-1)/(bcpe_charts!C$7*bcpe_charts!C$6), LN($A525/bcpe_charts!C$5)/bcpe_charts!C$6)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2.7908297063606625E-4</v>
      </c>
    </row>
    <row r="526" spans="1:3" x14ac:dyDescent="0.25">
      <c r="A526" s="1">
        <f t="shared" si="27"/>
        <v>51.200000000000458</v>
      </c>
      <c r="B526" s="1">
        <f>IFERROR(($A526^(bcpe_charts!B$7-1)*bcpe_charts!B$8*EXP(-0.5*ABS(IF(bcpe_charts!B$7&lt;&gt;0, (($A526/bcpe_charts!B$5)^bcpe_charts!B$7-1)/(bcpe_charts!B$7*bcpe_charts!B$6), LN($A526/bcpe_charts!B$5)/bcpe_charts!B$6)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2.9660535715793633E-4</v>
      </c>
      <c r="C526" s="1">
        <f>IFERROR(($A526^(bcpe_charts!C$7-1)*bcpe_charts!C$8*EXP(-0.5*ABS(IF(bcpe_charts!C$7&lt;&gt;0, (($A526/bcpe_charts!C$5)^bcpe_charts!C$7-1)/(bcpe_charts!C$7*bcpe_charts!C$6), LN($A526/bcpe_charts!C$5)/bcpe_charts!C$6)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2.7376054059297035E-4</v>
      </c>
    </row>
    <row r="527" spans="1:3" x14ac:dyDescent="0.25">
      <c r="A527" s="1">
        <f t="shared" ref="A527:A590" si="28">A526+0.1</f>
        <v>51.300000000000459</v>
      </c>
      <c r="B527" s="1">
        <f>IFERROR(($A527^(bcpe_charts!B$7-1)*bcpe_charts!B$8*EXP(-0.5*ABS(IF(bcpe_charts!B$7&lt;&gt;0, (($A527/bcpe_charts!B$5)^bcpe_charts!B$7-1)/(bcpe_charts!B$7*bcpe_charts!B$6), LN($A527/bcpe_charts!B$5)/bcpe_charts!B$6)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2.9144207241149308E-4</v>
      </c>
      <c r="C527" s="1">
        <f>IFERROR(($A527^(bcpe_charts!C$7-1)*bcpe_charts!C$8*EXP(-0.5*ABS(IF(bcpe_charts!C$7&lt;&gt;0, (($A527/bcpe_charts!C$5)^bcpe_charts!C$7-1)/(bcpe_charts!C$7*bcpe_charts!C$6), LN($A527/bcpe_charts!C$5)/bcpe_charts!C$6)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2.6855229333639459E-4</v>
      </c>
    </row>
    <row r="528" spans="1:3" x14ac:dyDescent="0.25">
      <c r="A528" s="1">
        <f t="shared" si="28"/>
        <v>51.40000000000046</v>
      </c>
      <c r="B528" s="1">
        <f>IFERROR(($A528^(bcpe_charts!B$7-1)*bcpe_charts!B$8*EXP(-0.5*ABS(IF(bcpe_charts!B$7&lt;&gt;0, (($A528/bcpe_charts!B$5)^bcpe_charts!B$7-1)/(bcpe_charts!B$7*bcpe_charts!B$6), LN($A528/bcpe_charts!B$5)/bcpe_charts!B$6)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2.8638181064113576E-4</v>
      </c>
      <c r="C528" s="1">
        <f>IFERROR(($A528^(bcpe_charts!C$7-1)*bcpe_charts!C$8*EXP(-0.5*ABS(IF(bcpe_charts!C$7&lt;&gt;0, (($A528/bcpe_charts!C$5)^bcpe_charts!C$7-1)/(bcpe_charts!C$7*bcpe_charts!C$6), LN($A528/bcpe_charts!C$5)/bcpe_charts!C$6)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2.6345554987192193E-4</v>
      </c>
    </row>
    <row r="529" spans="1:3" x14ac:dyDescent="0.25">
      <c r="A529" s="1">
        <f t="shared" si="28"/>
        <v>51.500000000000462</v>
      </c>
      <c r="B529" s="1">
        <f>IFERROR(($A529^(bcpe_charts!B$7-1)*bcpe_charts!B$8*EXP(-0.5*ABS(IF(bcpe_charts!B$7&lt;&gt;0, (($A529/bcpe_charts!B$5)^bcpe_charts!B$7-1)/(bcpe_charts!B$7*bcpe_charts!B$6), LN($A529/bcpe_charts!B$5)/bcpe_charts!B$6)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2.8142229009651601E-4</v>
      </c>
      <c r="C529" s="1">
        <f>IFERROR(($A529^(bcpe_charts!C$7-1)*bcpe_charts!C$8*EXP(-0.5*ABS(IF(bcpe_charts!C$7&lt;&gt;0, (($A529/bcpe_charts!C$5)^bcpe_charts!C$7-1)/(bcpe_charts!C$7*bcpe_charts!C$6), LN($A529/bcpe_charts!C$5)/bcpe_charts!C$6)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2.5846769853771288E-4</v>
      </c>
    </row>
    <row r="530" spans="1:3" x14ac:dyDescent="0.25">
      <c r="A530" s="1">
        <f t="shared" si="28"/>
        <v>51.600000000000463</v>
      </c>
      <c r="B530" s="1">
        <f>IFERROR(($A530^(bcpe_charts!B$7-1)*bcpe_charts!B$8*EXP(-0.5*ABS(IF(bcpe_charts!B$7&lt;&gt;0, (($A530/bcpe_charts!B$5)^bcpe_charts!B$7-1)/(bcpe_charts!B$7*bcpe_charts!B$6), LN($A530/bcpe_charts!B$5)/bcpe_charts!B$6)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2.7656128389067473E-4</v>
      </c>
      <c r="C530" s="1">
        <f>IFERROR(($A530^(bcpe_charts!C$7-1)*bcpe_charts!C$8*EXP(-0.5*ABS(IF(bcpe_charts!C$7&lt;&gt;0, (($A530/bcpe_charts!C$5)^bcpe_charts!C$7-1)/(bcpe_charts!C$7*bcpe_charts!C$6), LN($A530/bcpe_charts!C$5)/bcpe_charts!C$6)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2.5358619322349692E-4</v>
      </c>
    </row>
    <row r="531" spans="1:3" x14ac:dyDescent="0.25">
      <c r="A531" s="1">
        <f t="shared" si="28"/>
        <v>51.700000000000465</v>
      </c>
      <c r="B531" s="1">
        <f>IFERROR(($A531^(bcpe_charts!B$7-1)*bcpe_charts!B$8*EXP(-0.5*ABS(IF(bcpe_charts!B$7&lt;&gt;0, (($A531/bcpe_charts!B$5)^bcpe_charts!B$7-1)/(bcpe_charts!B$7*bcpe_charts!B$6), LN($A531/bcpe_charts!B$5)/bcpe_charts!B$6)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2.7179661859300081E-4</v>
      </c>
      <c r="C531" s="1">
        <f>IFERROR(($A531^(bcpe_charts!C$7-1)*bcpe_charts!C$8*EXP(-0.5*ABS(IF(bcpe_charts!C$7&lt;&gt;0, (($A531/bcpe_charts!C$5)^bcpe_charts!C$7-1)/(bcpe_charts!C$7*bcpe_charts!C$6), LN($A531/bcpe_charts!C$5)/bcpe_charts!C$6)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2.4880855163825352E-4</v>
      </c>
    </row>
    <row r="532" spans="1:3" x14ac:dyDescent="0.25">
      <c r="A532" s="1">
        <f t="shared" si="28"/>
        <v>51.800000000000466</v>
      </c>
      <c r="B532" s="1">
        <f>IFERROR(($A532^(bcpe_charts!B$7-1)*bcpe_charts!B$8*EXP(-0.5*ABS(IF(bcpe_charts!B$7&lt;&gt;0, (($A532/bcpe_charts!B$5)^bcpe_charts!B$7-1)/(bcpe_charts!B$7*bcpe_charts!B$6), LN($A532/bcpe_charts!B$5)/bcpe_charts!B$6)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2.6712617286004867E-4</v>
      </c>
      <c r="C532" s="1">
        <f>IFERROR(($A532^(bcpe_charts!C$7-1)*bcpe_charts!C$8*EXP(-0.5*ABS(IF(bcpe_charts!C$7&lt;&gt;0, (($A532/bcpe_charts!C$5)^bcpe_charts!C$7-1)/(bcpe_charts!C$7*bcpe_charts!C$6), LN($A532/bcpe_charts!C$5)/bcpe_charts!C$6)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2.4413235362527805E-4</v>
      </c>
    </row>
    <row r="533" spans="1:3" x14ac:dyDescent="0.25">
      <c r="A533" s="1">
        <f t="shared" si="28"/>
        <v>51.900000000000468</v>
      </c>
      <c r="B533" s="1">
        <f>IFERROR(($A533^(bcpe_charts!B$7-1)*bcpe_charts!B$8*EXP(-0.5*ABS(IF(bcpe_charts!B$7&lt;&gt;0, (($A533/bcpe_charts!B$5)^bcpe_charts!B$7-1)/(bcpe_charts!B$7*bcpe_charts!B$6), LN($A533/bcpe_charts!B$5)/bcpe_charts!B$6)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2.6254787610319993E-4</v>
      </c>
      <c r="C533" s="1">
        <f>IFERROR(($A533^(bcpe_charts!C$7-1)*bcpe_charts!C$8*EXP(-0.5*ABS(IF(bcpe_charts!C$7&lt;&gt;0, (($A533/bcpe_charts!C$5)^bcpe_charts!C$7-1)/(bcpe_charts!C$7*bcpe_charts!C$6), LN($A533/bcpe_charts!C$5)/bcpe_charts!C$6)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2.3955523952328168E-4</v>
      </c>
    </row>
    <row r="534" spans="1:3" x14ac:dyDescent="0.25">
      <c r="A534" s="1">
        <f t="shared" si="28"/>
        <v>52.000000000000469</v>
      </c>
      <c r="B534" s="1">
        <f>IFERROR(($A534^(bcpe_charts!B$7-1)*bcpe_charts!B$8*EXP(-0.5*ABS(IF(bcpe_charts!B$7&lt;&gt;0, (($A534/bcpe_charts!B$5)^bcpe_charts!B$7-1)/(bcpe_charts!B$7*bcpe_charts!B$6), LN($A534/bcpe_charts!B$5)/bcpe_charts!B$6)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2.580597071921289E-4</v>
      </c>
      <c r="C534" s="1">
        <f>IFERROR(($A534^(bcpe_charts!C$7-1)*bcpe_charts!C$8*EXP(-0.5*ABS(IF(bcpe_charts!C$7&lt;&gt;0, (($A534/bcpe_charts!C$5)^bcpe_charts!C$7-1)/(bcpe_charts!C$7*bcpe_charts!C$6), LN($A534/bcpe_charts!C$5)/bcpe_charts!C$6)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2.3507490857227383E-4</v>
      </c>
    </row>
    <row r="535" spans="1:3" x14ac:dyDescent="0.25">
      <c r="A535" s="1">
        <f t="shared" si="28"/>
        <v>52.10000000000047</v>
      </c>
      <c r="B535" s="1">
        <f>IFERROR(($A535^(bcpe_charts!B$7-1)*bcpe_charts!B$8*EXP(-0.5*ABS(IF(bcpe_charts!B$7&lt;&gt;0, (($A535/bcpe_charts!B$5)^bcpe_charts!B$7-1)/(bcpe_charts!B$7*bcpe_charts!B$6), LN($A535/bcpe_charts!B$5)/bcpe_charts!B$6)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2.5365969319306587E-4</v>
      </c>
      <c r="C535" s="1">
        <f>IFERROR(($A535^(bcpe_charts!C$7-1)*bcpe_charts!C$8*EXP(-0.5*ABS(IF(bcpe_charts!C$7&lt;&gt;0, (($A535/bcpe_charts!C$5)^bcpe_charts!C$7-1)/(bcpe_charts!C$7*bcpe_charts!C$6), LN($A535/bcpe_charts!C$5)/bcpe_charts!C$6)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2.3068911736297843E-4</v>
      </c>
    </row>
    <row r="536" spans="1:3" x14ac:dyDescent="0.25">
      <c r="A536" s="1">
        <f t="shared" si="28"/>
        <v>52.200000000000472</v>
      </c>
      <c r="B536" s="1">
        <f>IFERROR(($A536^(bcpe_charts!B$7-1)*bcpe_charts!B$8*EXP(-0.5*ABS(IF(bcpe_charts!B$7&lt;&gt;0, (($A536/bcpe_charts!B$5)^bcpe_charts!B$7-1)/(bcpe_charts!B$7*bcpe_charts!B$6), LN($A536/bcpe_charts!B$5)/bcpe_charts!B$6)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2.4934590814091912E-4</v>
      </c>
      <c r="C536" s="1">
        <f>IFERROR(($A536^(bcpe_charts!C$7-1)*bcpe_charts!C$8*EXP(-0.5*ABS(IF(bcpe_charts!C$7&lt;&gt;0, (($A536/bcpe_charts!C$5)^bcpe_charts!C$7-1)/(bcpe_charts!C$7*bcpe_charts!C$6), LN($A536/bcpe_charts!C$5)/bcpe_charts!C$6)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2.2639567832856915E-4</v>
      </c>
    </row>
    <row r="537" spans="1:3" x14ac:dyDescent="0.25">
      <c r="A537" s="1">
        <f t="shared" si="28"/>
        <v>52.300000000000473</v>
      </c>
      <c r="B537" s="1">
        <f>IFERROR(($A537^(bcpe_charts!B$7-1)*bcpe_charts!B$8*EXP(-0.5*ABS(IF(bcpe_charts!B$7&lt;&gt;0, (($A537/bcpe_charts!B$5)^bcpe_charts!B$7-1)/(bcpe_charts!B$7*bcpe_charts!B$6), LN($A537/bcpe_charts!B$5)/bcpe_charts!B$6)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2.4511647184429343E-4</v>
      </c>
      <c r="C537" s="1">
        <f>IFERROR(($A537^(bcpe_charts!C$7-1)*bcpe_charts!C$8*EXP(-0.5*ABS(IF(bcpe_charts!C$7&lt;&gt;0, (($A537/bcpe_charts!C$5)^bcpe_charts!C$7-1)/(bcpe_charts!C$7*bcpe_charts!C$6), LN($A537/bcpe_charts!C$5)/bcpe_charts!C$6)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2.2219245827756029E-4</v>
      </c>
    </row>
    <row r="538" spans="1:3" x14ac:dyDescent="0.25">
      <c r="A538" s="1">
        <f t="shared" si="28"/>
        <v>52.400000000000475</v>
      </c>
      <c r="B538" s="1">
        <f>IFERROR(($A538^(bcpe_charts!B$7-1)*bcpe_charts!B$8*EXP(-0.5*ABS(IF(bcpe_charts!B$7&lt;&gt;0, (($A538/bcpe_charts!B$5)^bcpe_charts!B$7-1)/(bcpe_charts!B$7*bcpe_charts!B$6), LN($A538/bcpe_charts!B$5)/bcpe_charts!B$6)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2.4096954872249976E-4</v>
      </c>
      <c r="C538" s="1">
        <f>IFERROR(($A538^(bcpe_charts!C$7-1)*bcpe_charts!C$8*EXP(-0.5*ABS(IF(bcpe_charts!C$7&lt;&gt;0, (($A538/bcpe_charts!C$5)^bcpe_charts!C$7-1)/(bcpe_charts!C$7*bcpe_charts!C$6), LN($A538/bcpe_charts!C$5)/bcpe_charts!C$6)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2.1807737696670002E-4</v>
      </c>
    </row>
    <row r="539" spans="1:3" x14ac:dyDescent="0.25">
      <c r="A539" s="1">
        <f t="shared" si="28"/>
        <v>52.500000000000476</v>
      </c>
      <c r="B539" s="1">
        <f>IFERROR(($A539^(bcpe_charts!B$7-1)*bcpe_charts!B$8*EXP(-0.5*ABS(IF(bcpe_charts!B$7&lt;&gt;0, (($A539/bcpe_charts!B$5)^bcpe_charts!B$7-1)/(bcpe_charts!B$7*bcpe_charts!B$6), LN($A539/bcpe_charts!B$5)/bcpe_charts!B$6)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2.3690334667367285E-4</v>
      </c>
      <c r="C539" s="1">
        <f>IFERROR(($A539^(bcpe_charts!C$7-1)*bcpe_charts!C$8*EXP(-0.5*ABS(IF(bcpe_charts!C$7&lt;&gt;0, (($A539/bcpe_charts!C$5)^bcpe_charts!C$7-1)/(bcpe_charts!C$7*bcpe_charts!C$6), LN($A539/bcpe_charts!C$5)/bcpe_charts!C$6)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2.1404840571276576E-4</v>
      </c>
    </row>
    <row r="540" spans="1:3" x14ac:dyDescent="0.25">
      <c r="A540" s="1">
        <f t="shared" si="28"/>
        <v>52.600000000000477</v>
      </c>
      <c r="B540" s="1">
        <f>IFERROR(($A540^(bcpe_charts!B$7-1)*bcpe_charts!B$8*EXP(-0.5*ABS(IF(bcpe_charts!B$7&lt;&gt;0, (($A540/bcpe_charts!B$5)^bcpe_charts!B$7-1)/(bcpe_charts!B$7*bcpe_charts!B$6), LN($A540/bcpe_charts!B$5)/bcpe_charts!B$6)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2.3291611597312981E-4</v>
      </c>
      <c r="C540" s="1">
        <f>IFERROR(($A540^(bcpe_charts!C$7-1)*bcpe_charts!C$8*EXP(-0.5*ABS(IF(bcpe_charts!C$7&lt;&gt;0, (($A540/bcpe_charts!C$5)^bcpe_charts!C$7-1)/(bcpe_charts!C$7*bcpe_charts!C$6), LN($A540/bcpe_charts!C$5)/bcpe_charts!C$6)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2.1010356604217291E-4</v>
      </c>
    </row>
    <row r="541" spans="1:3" x14ac:dyDescent="0.25">
      <c r="A541" s="1">
        <f t="shared" si="28"/>
        <v>52.700000000000479</v>
      </c>
      <c r="B541" s="1">
        <f>IFERROR(($A541^(bcpe_charts!B$7-1)*bcpe_charts!B$8*EXP(-0.5*ABS(IF(bcpe_charts!B$7&lt;&gt;0, (($A541/bcpe_charts!B$5)^bcpe_charts!B$7-1)/(bcpe_charts!B$7*bcpe_charts!B$6), LN($A541/bcpe_charts!B$5)/bcpe_charts!B$6)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2.2900614820112869E-4</v>
      </c>
      <c r="C541" s="1">
        <f>IFERROR(($A541^(bcpe_charts!C$7-1)*bcpe_charts!C$8*EXP(-0.5*ABS(IF(bcpe_charts!C$7&lt;&gt;0, (($A541/bcpe_charts!C$5)^bcpe_charts!C$7-1)/(bcpe_charts!C$7*bcpe_charts!C$6), LN($A541/bcpe_charts!C$5)/bcpe_charts!C$6)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2.0624092837734628E-4</v>
      </c>
    </row>
    <row r="542" spans="1:3" x14ac:dyDescent="0.25">
      <c r="A542" s="1">
        <f t="shared" si="28"/>
        <v>52.80000000000048</v>
      </c>
      <c r="B542" s="1">
        <f>IFERROR(($A542^(bcpe_charts!B$7-1)*bcpe_charts!B$8*EXP(-0.5*ABS(IF(bcpe_charts!B$7&lt;&gt;0, (($A542/bcpe_charts!B$5)^bcpe_charts!B$7-1)/(bcpe_charts!B$7*bcpe_charts!B$6), LN($A542/bcpe_charts!B$5)/bcpe_charts!B$6)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2.2517177519922927E-4</v>
      </c>
      <c r="C542" s="1">
        <f>IFERROR(($A542^(bcpe_charts!C$7-1)*bcpe_charts!C$8*EXP(-0.5*ABS(IF(bcpe_charts!C$7&lt;&gt;0, (($A542/bcpe_charts!C$5)^bcpe_charts!C$7-1)/(bcpe_charts!C$7*bcpe_charts!C$6), LN($A542/bcpe_charts!C$5)/bcpe_charts!C$6)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2.0245861075884392E-4</v>
      </c>
    </row>
    <row r="543" spans="1:3" x14ac:dyDescent="0.25">
      <c r="A543" s="1">
        <f t="shared" si="28"/>
        <v>52.900000000000482</v>
      </c>
      <c r="B543" s="1">
        <f>IFERROR(($A543^(bcpe_charts!B$7-1)*bcpe_charts!B$8*EXP(-0.5*ABS(IF(bcpe_charts!B$7&lt;&gt;0, (($A543/bcpe_charts!B$5)^bcpe_charts!B$7-1)/(bcpe_charts!B$7*bcpe_charts!B$6), LN($A543/bcpe_charts!B$5)/bcpe_charts!B$6)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2.2141136805443599E-4</v>
      </c>
      <c r="C543" s="1">
        <f>IFERROR(($A543^(bcpe_charts!C$7-1)*bcpe_charts!C$8*EXP(-0.5*ABS(IF(bcpe_charts!C$7&lt;&gt;0, (($A543/bcpe_charts!C$5)^bcpe_charts!C$7-1)/(bcpe_charts!C$7*bcpe_charts!C$6), LN($A543/bcpe_charts!C$5)/bcpe_charts!C$6)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1.9875477760222294E-4</v>
      </c>
    </row>
    <row r="544" spans="1:3" x14ac:dyDescent="0.25">
      <c r="A544" s="1">
        <f t="shared" si="28"/>
        <v>53.000000000000483</v>
      </c>
      <c r="B544" s="1">
        <f>IFERROR(($A544^(bcpe_charts!B$7-1)*bcpe_charts!B$8*EXP(-0.5*ABS(IF(bcpe_charts!B$7&lt;&gt;0, (($A544/bcpe_charts!B$5)^bcpe_charts!B$7-1)/(bcpe_charts!B$7*bcpe_charts!B$6), LN($A544/bcpe_charts!B$5)/bcpe_charts!B$6)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2.1772333611038937E-4</v>
      </c>
      <c r="C544" s="1">
        <f>IFERROR(($A544^(bcpe_charts!C$7-1)*bcpe_charts!C$8*EXP(-0.5*ABS(IF(bcpe_charts!C$7&lt;&gt;0, (($A544/bcpe_charts!C$5)^bcpe_charts!C$7-1)/(bcpe_charts!C$7*bcpe_charts!C$6), LN($A544/bcpe_charts!C$5)/bcpe_charts!C$6)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1.9512763848869401E-4</v>
      </c>
    </row>
    <row r="545" spans="1:3" x14ac:dyDescent="0.25">
      <c r="A545" s="1">
        <f t="shared" si="28"/>
        <v>53.100000000000485</v>
      </c>
      <c r="B545" s="1">
        <f>IFERROR(($A545^(bcpe_charts!B$7-1)*bcpe_charts!B$8*EXP(-0.5*ABS(IF(bcpe_charts!B$7&lt;&gt;0, (($A545/bcpe_charts!B$5)^bcpe_charts!B$7-1)/(bcpe_charts!B$7*bcpe_charts!B$6), LN($A545/bcpe_charts!B$5)/bcpe_charts!B$6)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2.1410612600482258E-4</v>
      </c>
      <c r="C545" s="1">
        <f>IFERROR(($A545^(bcpe_charts!C$7-1)*bcpe_charts!C$8*EXP(-0.5*ABS(IF(bcpe_charts!C$7&lt;&gt;0, (($A545/bcpe_charts!C$5)^bcpe_charts!C$7-1)/(bcpe_charts!C$7*bcpe_charts!C$6), LN($A545/bcpe_charts!C$5)/bcpe_charts!C$6)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1.9157544698862399E-4</v>
      </c>
    </row>
    <row r="546" spans="1:3" x14ac:dyDescent="0.25">
      <c r="A546" s="1">
        <f t="shared" si="28"/>
        <v>53.200000000000486</v>
      </c>
      <c r="B546" s="1">
        <f>IFERROR(($A546^(bcpe_charts!B$7-1)*bcpe_charts!B$8*EXP(-0.5*ABS(IF(bcpe_charts!B$7&lt;&gt;0, (($A546/bcpe_charts!B$5)^bcpe_charts!B$7-1)/(bcpe_charts!B$7*bcpe_charts!B$6), LN($A546/bcpe_charts!B$5)/bcpe_charts!B$6)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2.1055822073258809E-4</v>
      </c>
      <c r="C546" s="1">
        <f>IFERROR(($A546^(bcpe_charts!C$7-1)*bcpe_charts!C$8*EXP(-0.5*ABS(IF(bcpe_charts!C$7&lt;&gt;0, (($A546/bcpe_charts!C$5)^bcpe_charts!C$7-1)/(bcpe_charts!C$7*bcpe_charts!C$6), LN($A546/bcpe_charts!C$5)/bcpe_charts!C$6)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1.8809649951696445E-4</v>
      </c>
    </row>
    <row r="547" spans="1:3" x14ac:dyDescent="0.25">
      <c r="A547" s="1">
        <f t="shared" si="28"/>
        <v>53.300000000000487</v>
      </c>
      <c r="B547" s="1">
        <f>IFERROR(($A547^(bcpe_charts!B$7-1)*bcpe_charts!B$8*EXP(-0.5*ABS(IF(bcpe_charts!B$7&lt;&gt;0, (($A547/bcpe_charts!B$5)^bcpe_charts!B$7-1)/(bcpe_charts!B$7*bcpe_charts!B$6), LN($A547/bcpe_charts!B$5)/bcpe_charts!B$6)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2.0707813873353215E-4</v>
      </c>
      <c r="C547" s="1">
        <f>IFERROR(($A547^(bcpe_charts!C$7-1)*bcpe_charts!C$8*EXP(-0.5*ABS(IF(bcpe_charts!C$7&lt;&gt;0, (($A547/bcpe_charts!C$5)^bcpe_charts!C$7-1)/(bcpe_charts!C$7*bcpe_charts!C$6), LN($A547/bcpe_charts!C$5)/bcpe_charts!C$6)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1.8468913421973364E-4</v>
      </c>
    </row>
    <row r="548" spans="1:3" x14ac:dyDescent="0.25">
      <c r="A548" s="1">
        <f t="shared" si="28"/>
        <v>53.400000000000489</v>
      </c>
      <c r="B548" s="1">
        <f>IFERROR(($A548^(bcpe_charts!B$7-1)*bcpe_charts!B$8*EXP(-0.5*ABS(IF(bcpe_charts!B$7&lt;&gt;0, (($A548/bcpe_charts!B$5)^bcpe_charts!B$7-1)/(bcpe_charts!B$7*bcpe_charts!B$6), LN($A548/bcpe_charts!B$5)/bcpe_charts!B$6)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2.0366443300452692E-4</v>
      </c>
      <c r="C548" s="1">
        <f>IFERROR(($A548^(bcpe_charts!C$7-1)*bcpe_charts!C$8*EXP(-0.5*ABS(IF(bcpe_charts!C$7&lt;&gt;0, (($A548/bcpe_charts!C$5)^bcpe_charts!C$7-1)/(bcpe_charts!C$7*bcpe_charts!C$6), LN($A548/bcpe_charts!C$5)/bcpe_charts!C$6)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1.8135172989067427E-4</v>
      </c>
    </row>
    <row r="549" spans="1:3" x14ac:dyDescent="0.25">
      <c r="A549" s="1">
        <f t="shared" si="28"/>
        <v>53.50000000000049</v>
      </c>
      <c r="B549" s="1">
        <f>IFERROR(($A549^(bcpe_charts!B$7-1)*bcpe_charts!B$8*EXP(-0.5*ABS(IF(bcpe_charts!B$7&lt;&gt;0, (($A549/bcpe_charts!B$5)^bcpe_charts!B$7-1)/(bcpe_charts!B$7*bcpe_charts!B$6), LN($A549/bcpe_charts!B$5)/bcpe_charts!B$6)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2.0031569023501987E-4</v>
      </c>
      <c r="C549" s="1">
        <f>IFERROR(($A549^(bcpe_charts!C$7-1)*bcpe_charts!C$8*EXP(-0.5*ABS(IF(bcpe_charts!C$7&lt;&gt;0, (($A549/bcpe_charts!C$5)^bcpe_charts!C$7-1)/(bcpe_charts!C$7*bcpe_charts!C$6), LN($A549/bcpe_charts!C$5)/bcpe_charts!C$6)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1.7808270491725904E-4</v>
      </c>
    </row>
    <row r="550" spans="1:3" x14ac:dyDescent="0.25">
      <c r="A550" s="1">
        <f t="shared" si="28"/>
        <v>53.600000000000492</v>
      </c>
      <c r="B550" s="1">
        <f>IFERROR(($A550^(bcpe_charts!B$7-1)*bcpe_charts!B$8*EXP(-0.5*ABS(IF(bcpe_charts!B$7&lt;&gt;0, (($A550/bcpe_charts!B$5)^bcpe_charts!B$7-1)/(bcpe_charts!B$7*bcpe_charts!B$6), LN($A550/bcpe_charts!B$5)/bcpe_charts!B$6)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1.9703052996540999E-4</v>
      </c>
      <c r="C550" s="1">
        <f>IFERROR(($A550^(bcpe_charts!C$7-1)*bcpe_charts!C$8*EXP(-0.5*ABS(IF(bcpe_charts!C$7&lt;&gt;0, (($A550/bcpe_charts!C$5)^bcpe_charts!C$7-1)/(bcpe_charts!C$7*bcpe_charts!C$6), LN($A550/bcpe_charts!C$5)/bcpe_charts!C$6)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1.7488051625522309E-4</v>
      </c>
    </row>
    <row r="551" spans="1:3" x14ac:dyDescent="0.25">
      <c r="A551" s="1">
        <f t="shared" si="28"/>
        <v>53.700000000000493</v>
      </c>
      <c r="B551" s="1">
        <f>IFERROR(($A551^(bcpe_charts!B$7-1)*bcpe_charts!B$8*EXP(-0.5*ABS(IF(bcpe_charts!B$7&lt;&gt;0, (($A551/bcpe_charts!B$5)^bcpe_charts!B$7-1)/(bcpe_charts!B$7*bcpe_charts!B$6), LN($A551/bcpe_charts!B$5)/bcpe_charts!B$6)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1.9380760376767035E-4</v>
      </c>
      <c r="C551" s="1">
        <f>IFERROR(($A551^(bcpe_charts!C$7-1)*bcpe_charts!C$8*EXP(-0.5*ABS(IF(bcpe_charts!C$7&lt;&gt;0, (($A551/bcpe_charts!C$5)^bcpe_charts!C$7-1)/(bcpe_charts!C$7*bcpe_charts!C$6), LN($A551/bcpe_charts!C$5)/bcpe_charts!C$6)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1.7174365843082885E-4</v>
      </c>
    </row>
    <row r="552" spans="1:3" x14ac:dyDescent="0.25">
      <c r="A552" s="1">
        <f t="shared" si="28"/>
        <v>53.800000000000495</v>
      </c>
      <c r="B552" s="1">
        <f>IFERROR(($A552^(bcpe_charts!B$7-1)*bcpe_charts!B$8*EXP(-0.5*ABS(IF(bcpe_charts!B$7&lt;&gt;0, (($A552/bcpe_charts!B$5)^bcpe_charts!B$7-1)/(bcpe_charts!B$7*bcpe_charts!B$6), LN($A552/bcpe_charts!B$5)/bcpe_charts!B$6)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1.9064559444756759E-4</v>
      </c>
      <c r="C552" s="1">
        <f>IFERROR(($A552^(bcpe_charts!C$7-1)*bcpe_charts!C$8*EXP(-0.5*ABS(IF(bcpe_charts!C$7&lt;&gt;0, (($A552/bcpe_charts!C$5)^bcpe_charts!C$7-1)/(bcpe_charts!C$7*bcpe_charts!C$6), LN($A552/bcpe_charts!C$5)/bcpe_charts!C$6)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1.686706625700979E-4</v>
      </c>
    </row>
    <row r="553" spans="1:3" x14ac:dyDescent="0.25">
      <c r="A553" s="1">
        <f t="shared" si="28"/>
        <v>53.900000000000496</v>
      </c>
      <c r="B553" s="1">
        <f>IFERROR(($A553^(bcpe_charts!B$7-1)*bcpe_charts!B$8*EXP(-0.5*ABS(IF(bcpe_charts!B$7&lt;&gt;0, (($A553/bcpe_charts!B$5)^bcpe_charts!B$7-1)/(bcpe_charts!B$7*bcpe_charts!B$6), LN($A553/bcpe_charts!B$5)/bcpe_charts!B$6)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1.8754321526789965E-4</v>
      </c>
      <c r="C553" s="1">
        <f>IFERROR(($A553^(bcpe_charts!C$7-1)*bcpe_charts!C$8*EXP(-0.5*ABS(IF(bcpe_charts!C$7&lt;&gt;0, (($A553/bcpe_charts!C$5)^bcpe_charts!C$7-1)/(bcpe_charts!C$7*bcpe_charts!C$6), LN($A553/bcpe_charts!C$5)/bcpe_charts!C$6)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1.6566009545426288E-4</v>
      </c>
    </row>
    <row r="554" spans="1:3" x14ac:dyDescent="0.25">
      <c r="A554" s="1">
        <f t="shared" si="28"/>
        <v>54.000000000000497</v>
      </c>
      <c r="B554" s="1">
        <f>IFERROR(($A554^(bcpe_charts!B$7-1)*bcpe_charts!B$8*EXP(-0.5*ABS(IF(bcpe_charts!B$7&lt;&gt;0, (($A554/bcpe_charts!B$5)^bcpe_charts!B$7-1)/(bcpe_charts!B$7*bcpe_charts!B$6), LN($A554/bcpe_charts!B$5)/bcpe_charts!B$6)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1.8449920919217969E-4</v>
      </c>
      <c r="C554" s="1">
        <f>IFERROR(($A554^(bcpe_charts!C$7-1)*bcpe_charts!C$8*EXP(-0.5*ABS(IF(bcpe_charts!C$7&lt;&gt;0, (($A554/bcpe_charts!C$5)^bcpe_charts!C$7-1)/(bcpe_charts!C$7*bcpe_charts!C$6), LN($A554/bcpe_charts!C$5)/bcpe_charts!C$6)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1.6271055860069629E-4</v>
      </c>
    </row>
    <row r="555" spans="1:3" x14ac:dyDescent="0.25">
      <c r="A555" s="1">
        <f t="shared" si="28"/>
        <v>54.100000000000499</v>
      </c>
      <c r="B555" s="1">
        <f>IFERROR(($A555^(bcpe_charts!B$7-1)*bcpe_charts!B$8*EXP(-0.5*ABS(IF(bcpe_charts!B$7&lt;&gt;0, (($A555/bcpe_charts!B$5)^bcpe_charts!B$7-1)/(bcpe_charts!B$7*bcpe_charts!B$6), LN($A555/bcpe_charts!B$5)/bcpe_charts!B$6)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1.8151234814818909E-4</v>
      </c>
      <c r="C555" s="1">
        <f>IFERROR(($A555^(bcpe_charts!C$7-1)*bcpe_charts!C$8*EXP(-0.5*ABS(IF(bcpe_charts!C$7&lt;&gt;0, (($A555/bcpe_charts!C$5)^bcpe_charts!C$7-1)/(bcpe_charts!C$7*bcpe_charts!C$6), LN($A555/bcpe_charts!C$5)/bcpe_charts!C$6)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1.5982068736862927E-4</v>
      </c>
    </row>
    <row r="556" spans="1:3" x14ac:dyDescent="0.25">
      <c r="A556" s="1">
        <f t="shared" si="28"/>
        <v>54.2000000000005</v>
      </c>
      <c r="B556" s="1">
        <f>IFERROR(($A556^(bcpe_charts!B$7-1)*bcpe_charts!B$8*EXP(-0.5*ABS(IF(bcpe_charts!B$7&lt;&gt;0, (($A556/bcpe_charts!B$5)^bcpe_charts!B$7-1)/(bcpe_charts!B$7*bcpe_charts!B$6), LN($A556/bcpe_charts!B$5)/bcpe_charts!B$6)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1.7858143231086999E-4</v>
      </c>
      <c r="C556" s="1">
        <f>IFERROR(($A556^(bcpe_charts!C$7-1)*bcpe_charts!C$8*EXP(-0.5*ABS(IF(bcpe_charts!C$7&lt;&gt;0, (($A556/bcpe_charts!C$5)^bcpe_charts!C$7-1)/(bcpe_charts!C$7*bcpe_charts!C$6), LN($A556/bcpe_charts!C$5)/bcpe_charts!C$6)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1.5698915008895885E-4</v>
      </c>
    </row>
    <row r="557" spans="1:3" x14ac:dyDescent="0.25">
      <c r="A557" s="1">
        <f t="shared" si="28"/>
        <v>54.300000000000502</v>
      </c>
      <c r="B557" s="1">
        <f>IFERROR(($A557^(bcpe_charts!B$7-1)*bcpe_charts!B$8*EXP(-0.5*ABS(IF(bcpe_charts!B$7&lt;&gt;0, (($A557/bcpe_charts!B$5)^bcpe_charts!B$7-1)/(bcpe_charts!B$7*bcpe_charts!B$6), LN($A557/bcpe_charts!B$5)/bcpe_charts!B$6)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1.7570528940401815E-4</v>
      </c>
      <c r="C557" s="1">
        <f>IFERROR(($A557^(bcpe_charts!C$7-1)*bcpe_charts!C$8*EXP(-0.5*ABS(IF(bcpe_charts!C$7&lt;&gt;0, (($A557/bcpe_charts!C$5)^bcpe_charts!C$7-1)/(bcpe_charts!C$7*bcpe_charts!C$6), LN($A557/bcpe_charts!C$5)/bcpe_charts!C$6)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1.5421464721747567E-4</v>
      </c>
    </row>
    <row r="558" spans="1:3" x14ac:dyDescent="0.25">
      <c r="A558" s="1">
        <f t="shared" si="28"/>
        <v>54.400000000000503</v>
      </c>
      <c r="B558" s="1">
        <f>IFERROR(($A558^(bcpe_charts!B$7-1)*bcpe_charts!B$8*EXP(-0.5*ABS(IF(bcpe_charts!B$7&lt;&gt;0, (($A558/bcpe_charts!B$5)^bcpe_charts!B$7-1)/(bcpe_charts!B$7*bcpe_charts!B$6), LN($A558/bcpe_charts!B$5)/bcpe_charts!B$6)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1.7288277402026313E-4</v>
      </c>
      <c r="C558" s="1">
        <f>IFERROR(($A558^(bcpe_charts!C$7-1)*bcpe_charts!C$8*EXP(-0.5*ABS(IF(bcpe_charts!C$7&lt;&gt;0, (($A558/bcpe_charts!C$5)^bcpe_charts!C$7-1)/(bcpe_charts!C$7*bcpe_charts!C$6), LN($A558/bcpe_charts!C$5)/bcpe_charts!C$6)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1.5149591051087077E-4</v>
      </c>
    </row>
    <row r="559" spans="1:3" x14ac:dyDescent="0.25">
      <c r="A559" s="1">
        <f t="shared" si="28"/>
        <v>54.500000000000504</v>
      </c>
      <c r="B559" s="1">
        <f>IFERROR(($A559^(bcpe_charts!B$7-1)*bcpe_charts!B$8*EXP(-0.5*ABS(IF(bcpe_charts!B$7&lt;&gt;0, (($A559/bcpe_charts!B$5)^bcpe_charts!B$7-1)/(bcpe_charts!B$7*bcpe_charts!B$6), LN($A559/bcpe_charts!B$5)/bcpe_charts!B$6)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1.7011276695883746E-4</v>
      </c>
      <c r="C559" s="1">
        <f>IFERROR(($A559^(bcpe_charts!C$7-1)*bcpe_charts!C$8*EXP(-0.5*ABS(IF(bcpe_charts!C$7&lt;&gt;0, (($A559/bcpe_charts!C$5)^bcpe_charts!C$7-1)/(bcpe_charts!C$7*bcpe_charts!C$6), LN($A559/bcpe_charts!C$5)/bcpe_charts!C$6)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1.4883170222487798E-4</v>
      </c>
    </row>
    <row r="560" spans="1:3" x14ac:dyDescent="0.25">
      <c r="A560" s="1">
        <f t="shared" si="28"/>
        <v>54.600000000000506</v>
      </c>
      <c r="B560" s="1">
        <f>IFERROR(($A560^(bcpe_charts!B$7-1)*bcpe_charts!B$8*EXP(-0.5*ABS(IF(bcpe_charts!B$7&lt;&gt;0, (($A560/bcpe_charts!B$5)^bcpe_charts!B$7-1)/(bcpe_charts!B$7*bcpe_charts!B$6), LN($A560/bcpe_charts!B$5)/bcpe_charts!B$6)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1.6739417458064404E-4</v>
      </c>
      <c r="C560" s="1">
        <f>IFERROR(($A560^(bcpe_charts!C$7-1)*bcpe_charts!C$8*EXP(-0.5*ABS(IF(bcpe_charts!C$7&lt;&gt;0, (($A560/bcpe_charts!C$5)^bcpe_charts!C$7-1)/(bcpe_charts!C$7*bcpe_charts!C$6), LN($A560/bcpe_charts!C$5)/bcpe_charts!C$6)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1.4622081433395012E-4</v>
      </c>
    </row>
    <row r="561" spans="1:3" x14ac:dyDescent="0.25">
      <c r="A561" s="1">
        <f t="shared" si="28"/>
        <v>54.700000000000507</v>
      </c>
      <c r="B561" s="1">
        <f>IFERROR(($A561^(bcpe_charts!B$7-1)*bcpe_charts!B$8*EXP(-0.5*ABS(IF(bcpe_charts!B$7&lt;&gt;0, (($A561/bcpe_charts!B$5)^bcpe_charts!B$7-1)/(bcpe_charts!B$7*bcpe_charts!B$6), LN($A561/bcpe_charts!B$5)/bcpe_charts!B$6)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1.647259281801559E-4</v>
      </c>
      <c r="C561" s="1">
        <f>IFERROR(($A561^(bcpe_charts!C$7-1)*bcpe_charts!C$8*EXP(-0.5*ABS(IF(bcpe_charts!C$7&lt;&gt;0, (($A561/bcpe_charts!C$5)^bcpe_charts!C$7-1)/(bcpe_charts!C$7*bcpe_charts!C$6), LN($A561/bcpe_charts!C$5)/bcpe_charts!C$6)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1.4366206777186477E-4</v>
      </c>
    </row>
    <row r="562" spans="1:3" x14ac:dyDescent="0.25">
      <c r="A562" s="1">
        <f t="shared" si="28"/>
        <v>54.800000000000509</v>
      </c>
      <c r="B562" s="1">
        <f>IFERROR(($A562^(bcpe_charts!B$7-1)*bcpe_charts!B$8*EXP(-0.5*ABS(IF(bcpe_charts!B$7&lt;&gt;0, (($A562/bcpe_charts!B$5)^bcpe_charts!B$7-1)/(bcpe_charts!B$7*bcpe_charts!B$6), LN($A562/bcpe_charts!B$5)/bcpe_charts!B$6)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1.6210698337368115E-4</v>
      </c>
      <c r="C562" s="1">
        <f>IFERROR(($A562^(bcpe_charts!C$7-1)*bcpe_charts!C$8*EXP(-0.5*ABS(IF(bcpe_charts!C$7&lt;&gt;0, (($A562/bcpe_charts!C$5)^bcpe_charts!C$7-1)/(bcpe_charts!C$7*bcpe_charts!C$6), LN($A562/bcpe_charts!C$5)/bcpe_charts!C$6)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1.4115431169267682E-4</v>
      </c>
    </row>
    <row r="563" spans="1:3" x14ac:dyDescent="0.25">
      <c r="A563" s="1">
        <f t="shared" si="28"/>
        <v>54.90000000000051</v>
      </c>
      <c r="B563" s="1">
        <f>IFERROR(($A563^(bcpe_charts!B$7-1)*bcpe_charts!B$8*EXP(-0.5*ABS(IF(bcpe_charts!B$7&lt;&gt;0, (($A563/bcpe_charts!B$5)^bcpe_charts!B$7-1)/(bcpe_charts!B$7*bcpe_charts!B$6), LN($A563/bcpe_charts!B$5)/bcpe_charts!B$6)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1.5953631950355219E-4</v>
      </c>
      <c r="C563" s="1">
        <f>IFERROR(($A563^(bcpe_charts!C$7-1)*bcpe_charts!C$8*EXP(-0.5*ABS(IF(bcpe_charts!C$7&lt;&gt;0, (($A563/bcpe_charts!C$5)^bcpe_charts!C$7-1)/(bcpe_charts!C$7*bcpe_charts!C$6), LN($A563/bcpe_charts!C$5)/bcpe_charts!C$6)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1.3869642275146806E-4</v>
      </c>
    </row>
    <row r="564" spans="1:3" x14ac:dyDescent="0.25">
      <c r="A564" s="1">
        <f t="shared" si="28"/>
        <v>55.000000000000512</v>
      </c>
      <c r="B564" s="1">
        <f>IFERROR(($A564^(bcpe_charts!B$7-1)*bcpe_charts!B$8*EXP(-0.5*ABS(IF(bcpe_charts!B$7&lt;&gt;0, (($A564/bcpe_charts!B$5)^bcpe_charts!B$7-1)/(bcpe_charts!B$7*bcpe_charts!B$6), LN($A564/bcpe_charts!B$5)/bcpe_charts!B$6)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1.5701293905780395E-4</v>
      </c>
      <c r="C564" s="1">
        <f>IFERROR(($A564^(bcpe_charts!C$7-1)*bcpe_charts!C$8*EXP(-0.5*ABS(IF(bcpe_charts!C$7&lt;&gt;0, (($A564/bcpe_charts!C$5)^bcpe_charts!C$7-1)/(bcpe_charts!C$7*bcpe_charts!C$6), LN($A564/bcpe_charts!C$5)/bcpe_charts!C$6)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1.362873044043284E-4</v>
      </c>
    </row>
    <row r="565" spans="1:3" x14ac:dyDescent="0.25">
      <c r="A565" s="1">
        <f t="shared" si="28"/>
        <v>55.100000000000513</v>
      </c>
      <c r="B565" s="1">
        <f>IFERROR(($A565^(bcpe_charts!B$7-1)*bcpe_charts!B$8*EXP(-0.5*ABS(IF(bcpe_charts!B$7&lt;&gt;0, (($A565/bcpe_charts!B$5)^bcpe_charts!B$7-1)/(bcpe_charts!B$7*bcpe_charts!B$6), LN($A565/bcpe_charts!B$5)/bcpe_charts!B$6)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1.5453586710491757E-4</v>
      </c>
      <c r="C565" s="1">
        <f>IFERROR(($A565^(bcpe_charts!C$7-1)*bcpe_charts!C$8*EXP(-0.5*ABS(IF(bcpe_charts!C$7&lt;&gt;0, (($A565/bcpe_charts!C$5)^bcpe_charts!C$7-1)/(bcpe_charts!C$7*bcpe_charts!C$6), LN($A565/bcpe_charts!C$5)/bcpe_charts!C$6)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1.3392588622704947E-4</v>
      </c>
    </row>
    <row r="566" spans="1:3" x14ac:dyDescent="0.25">
      <c r="A566" s="1">
        <f t="shared" si="28"/>
        <v>55.200000000000514</v>
      </c>
      <c r="B566" s="1">
        <f>IFERROR(($A566^(bcpe_charts!B$7-1)*bcpe_charts!B$8*EXP(-0.5*ABS(IF(bcpe_charts!B$7&lt;&gt;0, (($A566/bcpe_charts!B$5)^bcpe_charts!B$7-1)/(bcpe_charts!B$7*bcpe_charts!B$6), LN($A566/bcpe_charts!B$5)/bcpe_charts!B$6)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1.5210415074322283E-4</v>
      </c>
      <c r="C566" s="1">
        <f>IFERROR(($A566^(bcpe_charts!C$7-1)*bcpe_charts!C$8*EXP(-0.5*ABS(IF(bcpe_charts!C$7&lt;&gt;0, (($A566/bcpe_charts!C$5)^bcpe_charts!C$7-1)/(bcpe_charts!C$7*bcpe_charts!C$6), LN($A566/bcpe_charts!C$5)/bcpe_charts!C$6)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1.3161112325200792E-4</v>
      </c>
    </row>
    <row r="567" spans="1:3" x14ac:dyDescent="0.25">
      <c r="A567" s="1">
        <f t="shared" si="28"/>
        <v>55.300000000000516</v>
      </c>
      <c r="B567" s="1">
        <f>IFERROR(($A567^(bcpe_charts!B$7-1)*bcpe_charts!B$8*EXP(-0.5*ABS(IF(bcpe_charts!B$7&lt;&gt;0, (($A567/bcpe_charts!B$5)^bcpe_charts!B$7-1)/(bcpe_charts!B$7*bcpe_charts!B$6), LN($A567/bcpe_charts!B$5)/bcpe_charts!B$6)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1.4971685856455874E-4</v>
      </c>
      <c r="C567" s="1">
        <f>IFERROR(($A567^(bcpe_charts!C$7-1)*bcpe_charts!C$8*EXP(-0.5*ABS(IF(bcpe_charts!C$7&lt;&gt;0, (($A567/bcpe_charts!C$5)^bcpe_charts!C$7-1)/(bcpe_charts!C$7*bcpe_charts!C$6), LN($A567/bcpe_charts!C$5)/bcpe_charts!C$6)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1.2934199532273525E-4</v>
      </c>
    </row>
    <row r="568" spans="1:3" x14ac:dyDescent="0.25">
      <c r="A568" s="1">
        <f t="shared" si="28"/>
        <v>55.400000000000517</v>
      </c>
      <c r="B568" s="1">
        <f>IFERROR(($A568^(bcpe_charts!B$7-1)*bcpe_charts!B$8*EXP(-0.5*ABS(IF(bcpe_charts!B$7&lt;&gt;0, (($A568/bcpe_charts!B$5)^bcpe_charts!B$7-1)/(bcpe_charts!B$7*bcpe_charts!B$6), LN($A568/bcpe_charts!B$5)/bcpe_charts!B$6)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1.4737308013180328E-4</v>
      </c>
      <c r="C568" s="1">
        <f>IFERROR(($A568^(bcpe_charts!C$7-1)*bcpe_charts!C$8*EXP(-0.5*ABS(IF(bcpe_charts!C$7&lt;&gt;0, (($A568/bcpe_charts!C$5)^bcpe_charts!C$7-1)/(bcpe_charts!C$7*bcpe_charts!C$6), LN($A568/bcpe_charts!C$5)/bcpe_charts!C$6)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1.2711750646569045E-4</v>
      </c>
    </row>
    <row r="569" spans="1:3" x14ac:dyDescent="0.25">
      <c r="A569" s="1">
        <f t="shared" si="28"/>
        <v>55.500000000000519</v>
      </c>
      <c r="B569" s="1">
        <f>IFERROR(($A569^(bcpe_charts!B$7-1)*bcpe_charts!B$8*EXP(-0.5*ABS(IF(bcpe_charts!B$7&lt;&gt;0, (($A569/bcpe_charts!B$5)^bcpe_charts!B$7-1)/(bcpe_charts!B$7*bcpe_charts!B$6), LN($A569/bcpe_charts!B$5)/bcpe_charts!B$6)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1.4507192546990639E-4</v>
      </c>
      <c r="C569" s="1">
        <f>IFERROR(($A569^(bcpe_charts!C$7-1)*bcpe_charts!C$8*EXP(-0.5*ABS(IF(bcpe_charts!C$7&lt;&gt;0, (($A569/bcpe_charts!C$5)^bcpe_charts!C$7-1)/(bcpe_charts!C$7*bcpe_charts!C$6), LN($A569/bcpe_charts!C$5)/bcpe_charts!C$6)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1.2493668427874689E-4</v>
      </c>
    </row>
    <row r="570" spans="1:3" x14ac:dyDescent="0.25">
      <c r="A570" s="1">
        <f t="shared" si="28"/>
        <v>55.60000000000052</v>
      </c>
      <c r="B570" s="1">
        <f>IFERROR(($A570^(bcpe_charts!B$7-1)*bcpe_charts!B$8*EXP(-0.5*ABS(IF(bcpe_charts!B$7&lt;&gt;0, (($A570/bcpe_charts!B$5)^bcpe_charts!B$7-1)/(bcpe_charts!B$7*bcpe_charts!B$6), LN($A570/bcpe_charts!B$5)/bcpe_charts!B$6)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1.4281252457004186E-4</v>
      </c>
      <c r="C570" s="1">
        <f>IFERROR(($A570^(bcpe_charts!C$7-1)*bcpe_charts!C$8*EXP(-0.5*ABS(IF(bcpe_charts!C$7&lt;&gt;0, (($A570/bcpe_charts!C$5)^bcpe_charts!C$7-1)/(bcpe_charts!C$7*bcpe_charts!C$6), LN($A570/bcpe_charts!C$5)/bcpe_charts!C$6)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1.2279857933595703E-4</v>
      </c>
    </row>
    <row r="571" spans="1:3" x14ac:dyDescent="0.25">
      <c r="A571" s="1">
        <f t="shared" si="28"/>
        <v>55.700000000000522</v>
      </c>
      <c r="B571" s="1">
        <f>IFERROR(($A571^(bcpe_charts!B$7-1)*bcpe_charts!B$8*EXP(-0.5*ABS(IF(bcpe_charts!B$7&lt;&gt;0, (($A571/bcpe_charts!B$5)^bcpe_charts!B$7-1)/(bcpe_charts!B$7*bcpe_charts!B$6), LN($A571/bcpe_charts!B$5)/bcpe_charts!B$6)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1.4059402690654358E-4</v>
      </c>
      <c r="C571" s="1">
        <f>IFERROR(($A571^(bcpe_charts!C$7-1)*bcpe_charts!C$8*EXP(-0.5*ABS(IF(bcpe_charts!C$7&lt;&gt;0, (($A571/bcpe_charts!C$5)^bcpe_charts!C$7-1)/(bcpe_charts!C$7*bcpe_charts!C$6), LN($A571/bcpe_charts!C$5)/bcpe_charts!C$6)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1.2070226460811604E-4</v>
      </c>
    </row>
    <row r="572" spans="1:3" x14ac:dyDescent="0.25">
      <c r="A572" s="1">
        <f t="shared" si="28"/>
        <v>55.800000000000523</v>
      </c>
      <c r="B572" s="1">
        <f>IFERROR(($A572^(bcpe_charts!B$7-1)*bcpe_charts!B$8*EXP(-0.5*ABS(IF(bcpe_charts!B$7&lt;&gt;0, (($A572/bcpe_charts!B$5)^bcpe_charts!B$7-1)/(bcpe_charts!B$7*bcpe_charts!B$6), LN($A572/bcpe_charts!B$5)/bcpe_charts!B$6)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1.3841560096626427E-4</v>
      </c>
      <c r="C572" s="1">
        <f>IFERROR(($A572^(bcpe_charts!C$7-1)*bcpe_charts!C$8*EXP(-0.5*ABS(IF(bcpe_charts!C$7&lt;&gt;0, (($A572/bcpe_charts!C$5)^bcpe_charts!C$7-1)/(bcpe_charts!C$7*bcpe_charts!C$6), LN($A572/bcpe_charts!C$5)/bcpe_charts!C$6)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1.1864683489871595E-4</v>
      </c>
    </row>
    <row r="573" spans="1:3" x14ac:dyDescent="0.25">
      <c r="A573" s="1">
        <f t="shared" si="28"/>
        <v>55.900000000000524</v>
      </c>
      <c r="B573" s="1">
        <f>IFERROR(($A573^(bcpe_charts!B$7-1)*bcpe_charts!B$8*EXP(-0.5*ABS(IF(bcpe_charts!B$7&lt;&gt;0, (($A573/bcpe_charts!B$5)^bcpe_charts!B$7-1)/(bcpe_charts!B$7*bcpe_charts!B$6), LN($A573/bcpe_charts!B$5)/bcpe_charts!B$6)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1.3627643379003062E-4</v>
      </c>
      <c r="C573" s="1">
        <f>IFERROR(($A573^(bcpe_charts!C$7-1)*bcpe_charts!C$8*EXP(-0.5*ABS(IF(bcpe_charts!C$7&lt;&gt;0, (($A573/bcpe_charts!C$5)^bcpe_charts!C$7-1)/(bcpe_charts!C$7*bcpe_charts!C$6), LN($A573/bcpe_charts!C$5)/bcpe_charts!C$6)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1.1663140629484453E-4</v>
      </c>
    </row>
    <row r="574" spans="1:3" x14ac:dyDescent="0.25">
      <c r="A574" s="1">
        <f t="shared" si="28"/>
        <v>56.000000000000526</v>
      </c>
      <c r="B574" s="1">
        <f>IFERROR(($A574^(bcpe_charts!B$7-1)*bcpe_charts!B$8*EXP(-0.5*ABS(IF(bcpe_charts!B$7&lt;&gt;0, (($A574/bcpe_charts!B$5)^bcpe_charts!B$7-1)/(bcpe_charts!B$7*bcpe_charts!B$6), LN($A574/bcpe_charts!B$5)/bcpe_charts!B$6)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1.3417573052586416E-4</v>
      </c>
      <c r="C574" s="1">
        <f>IFERROR(($A574^(bcpe_charts!C$7-1)*bcpe_charts!C$8*EXP(-0.5*ABS(IF(bcpe_charts!C$7&lt;&gt;0, (($A574/bcpe_charts!C$5)^bcpe_charts!C$7-1)/(bcpe_charts!C$7*bcpe_charts!C$6), LN($A574/bcpe_charts!C$5)/bcpe_charts!C$6)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1.1465511563263223E-4</v>
      </c>
    </row>
    <row r="575" spans="1:3" x14ac:dyDescent="0.25">
      <c r="A575" s="1">
        <f t="shared" si="28"/>
        <v>56.100000000000527</v>
      </c>
      <c r="B575" s="1">
        <f>IFERROR(($A575^(bcpe_charts!B$7-1)*bcpe_charts!B$8*EXP(-0.5*ABS(IF(bcpe_charts!B$7&lt;&gt;0, (($A575/bcpe_charts!B$5)^bcpe_charts!B$7-1)/(bcpe_charts!B$7*bcpe_charts!B$6), LN($A575/bcpe_charts!B$5)/bcpe_charts!B$6)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1.3211271399365249E-4</v>
      </c>
      <c r="C575" s="1">
        <f>IFERROR(($A575^(bcpe_charts!C$7-1)*bcpe_charts!C$8*EXP(-0.5*ABS(IF(bcpe_charts!C$7&lt;&gt;0, (($A575/bcpe_charts!C$5)^bcpe_charts!C$7-1)/(bcpe_charts!C$7*bcpe_charts!C$6), LN($A575/bcpe_charts!C$5)/bcpe_charts!C$6)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1.1271711997684237E-4</v>
      </c>
    </row>
    <row r="576" spans="1:3" x14ac:dyDescent="0.25">
      <c r="A576" s="1">
        <f t="shared" si="28"/>
        <v>56.200000000000529</v>
      </c>
      <c r="B576" s="1">
        <f>IFERROR(($A576^(bcpe_charts!B$7-1)*bcpe_charts!B$8*EXP(-0.5*ABS(IF(bcpe_charts!B$7&lt;&gt;0, (($A576/bcpe_charts!B$5)^bcpe_charts!B$7-1)/(bcpe_charts!B$7*bcpe_charts!B$6), LN($A576/bcpe_charts!B$5)/bcpe_charts!B$6)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1.3008662426095821E-4</v>
      </c>
      <c r="C576" s="1">
        <f>IFERROR(($A576^(bcpe_charts!C$7-1)*bcpe_charts!C$8*EXP(-0.5*ABS(IF(bcpe_charts!C$7&lt;&gt;0, (($A576/bcpe_charts!C$5)^bcpe_charts!C$7-1)/(bcpe_charts!C$7*bcpe_charts!C$6), LN($A576/bcpe_charts!C$5)/bcpe_charts!C$6)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1.1081659611421035E-4</v>
      </c>
    </row>
    <row r="577" spans="1:3" x14ac:dyDescent="0.25">
      <c r="A577" s="1">
        <f t="shared" si="28"/>
        <v>56.30000000000053</v>
      </c>
      <c r="B577" s="1">
        <f>IFERROR(($A577^(bcpe_charts!B$7-1)*bcpe_charts!B$8*EXP(-0.5*ABS(IF(bcpe_charts!B$7&lt;&gt;0, (($A577/bcpe_charts!B$5)^bcpe_charts!B$7-1)/(bcpe_charts!B$7*bcpe_charts!B$6), LN($A577/bcpe_charts!B$5)/bcpe_charts!B$6)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1.2809671822967779E-4</v>
      </c>
      <c r="C577" s="1">
        <f>IFERROR(($A577^(bcpe_charts!C$7-1)*bcpe_charts!C$8*EXP(-0.5*ABS(IF(bcpe_charts!C$7&lt;&gt;0, (($A577/bcpe_charts!C$5)^bcpe_charts!C$7-1)/(bcpe_charts!C$7*bcpe_charts!C$6), LN($A577/bcpe_charts!C$5)/bcpe_charts!C$6)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1.0895274006016485E-4</v>
      </c>
    </row>
    <row r="578" spans="1:3" x14ac:dyDescent="0.25">
      <c r="A578" s="1">
        <f t="shared" si="28"/>
        <v>56.400000000000531</v>
      </c>
      <c r="B578" s="1">
        <f>IFERROR(($A578^(bcpe_charts!B$7-1)*bcpe_charts!B$8*EXP(-0.5*ABS(IF(bcpe_charts!B$7&lt;&gt;0, (($A578/bcpe_charts!B$5)^bcpe_charts!B$7-1)/(bcpe_charts!B$7*bcpe_charts!B$6), LN($A578/bcpe_charts!B$5)/bcpe_charts!B$6)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1.2614226923324072E-4</v>
      </c>
      <c r="C578" s="1">
        <f>IFERROR(($A578^(bcpe_charts!C$7-1)*bcpe_charts!C$8*EXP(-0.5*ABS(IF(bcpe_charts!C$7&lt;&gt;0, (($A578/bcpe_charts!C$5)^bcpe_charts!C$7-1)/(bcpe_charts!C$7*bcpe_charts!C$6), LN($A578/bcpe_charts!C$5)/bcpe_charts!C$6)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1.0712476657855256E-4</v>
      </c>
    </row>
    <row r="579" spans="1:3" x14ac:dyDescent="0.25">
      <c r="A579" s="1">
        <f t="shared" si="28"/>
        <v>56.500000000000533</v>
      </c>
      <c r="B579" s="1">
        <f>IFERROR(($A579^(bcpe_charts!B$7-1)*bcpe_charts!B$8*EXP(-0.5*ABS(IF(bcpe_charts!B$7&lt;&gt;0, (($A579/bcpe_charts!B$5)^bcpe_charts!B$7-1)/(bcpe_charts!B$7*bcpe_charts!B$6), LN($A579/bcpe_charts!B$5)/bcpe_charts!B$6)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1.2422256664407767E-4</v>
      </c>
      <c r="C579" s="1">
        <f>IFERROR(($A579^(bcpe_charts!C$7-1)*bcpe_charts!C$8*EXP(-0.5*ABS(IF(bcpe_charts!C$7&lt;&gt;0, (($A579/bcpe_charts!C$5)^bcpe_charts!C$7-1)/(bcpe_charts!C$7*bcpe_charts!C$6), LN($A579/bcpe_charts!C$5)/bcpe_charts!C$6)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1.0533190871401816E-4</v>
      </c>
    </row>
    <row r="580" spans="1:3" x14ac:dyDescent="0.25">
      <c r="A580" s="1">
        <f t="shared" si="28"/>
        <v>56.600000000000534</v>
      </c>
      <c r="B580" s="1">
        <f>IFERROR(($A580^(bcpe_charts!B$7-1)*bcpe_charts!B$8*EXP(-0.5*ABS(IF(bcpe_charts!B$7&lt;&gt;0, (($A580/bcpe_charts!B$5)^bcpe_charts!B$7-1)/(bcpe_charts!B$7*bcpe_charts!B$6), LN($A580/bcpe_charts!B$5)/bcpe_charts!B$6)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1.2233691549108901E-4</v>
      </c>
      <c r="C580" s="1">
        <f>IFERROR(($A580^(bcpe_charts!C$7-1)*bcpe_charts!C$8*EXP(-0.5*ABS(IF(bcpe_charts!C$7&lt;&gt;0, (($A580/bcpe_charts!C$5)^bcpe_charts!C$7-1)/(bcpe_charts!C$7*bcpe_charts!C$6), LN($A580/bcpe_charts!C$5)/bcpe_charts!C$6)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1.0357341733668627E-4</v>
      </c>
    </row>
    <row r="581" spans="1:3" x14ac:dyDescent="0.25">
      <c r="A581" s="1">
        <f t="shared" si="28"/>
        <v>56.700000000000536</v>
      </c>
      <c r="B581" s="1">
        <f>IFERROR(($A581^(bcpe_charts!B$7-1)*bcpe_charts!B$8*EXP(-0.5*ABS(IF(bcpe_charts!B$7&lt;&gt;0, (($A581/bcpe_charts!B$5)^bcpe_charts!B$7-1)/(bcpe_charts!B$7*bcpe_charts!B$6), LN($A581/bcpe_charts!B$5)/bcpe_charts!B$6)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1.2048463608682535E-4</v>
      </c>
      <c r="C581" s="1">
        <f>IFERROR(($A581^(bcpe_charts!C$7-1)*bcpe_charts!C$8*EXP(-0.5*ABS(IF(bcpe_charts!C$7&lt;&gt;0, (($A581/bcpe_charts!C$5)^bcpe_charts!C$7-1)/(bcpe_charts!C$7*bcpe_charts!C$6), LN($A581/bcpe_charts!C$5)/bcpe_charts!C$6)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1.018485606988132E-4</v>
      </c>
    </row>
    <row r="582" spans="1:3" x14ac:dyDescent="0.25">
      <c r="A582" s="1">
        <f t="shared" si="28"/>
        <v>56.800000000000537</v>
      </c>
      <c r="B582" s="1">
        <f>IFERROR(($A582^(bcpe_charts!B$7-1)*bcpe_charts!B$8*EXP(-0.5*ABS(IF(bcpe_charts!B$7&lt;&gt;0, (($A582/bcpe_charts!B$5)^bcpe_charts!B$7-1)/(bcpe_charts!B$7*bcpe_charts!B$6), LN($A582/bcpe_charts!B$5)/bcpe_charts!B$6)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1.1866506366413675E-4</v>
      </c>
      <c r="C582" s="1">
        <f>IFERROR(($A582^(bcpe_charts!C$7-1)*bcpe_charts!C$8*EXP(-0.5*ABS(IF(bcpe_charts!C$7&lt;&gt;0, (($A582/bcpe_charts!C$5)^bcpe_charts!C$7-1)/(bcpe_charts!C$7*bcpe_charts!C$6), LN($A582/bcpe_charts!C$5)/bcpe_charts!C$6)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1.0015662400307756E-4</v>
      </c>
    </row>
    <row r="583" spans="1:3" x14ac:dyDescent="0.25">
      <c r="A583" s="1">
        <f t="shared" si="28"/>
        <v>56.900000000000539</v>
      </c>
      <c r="B583" s="1">
        <f>IFERROR(($A583^(bcpe_charts!B$7-1)*bcpe_charts!B$8*EXP(-0.5*ABS(IF(bcpe_charts!B$7&lt;&gt;0, (($A583/bcpe_charts!B$5)^bcpe_charts!B$7-1)/(bcpe_charts!B$7*bcpe_charts!B$6), LN($A583/bcpe_charts!B$5)/bcpe_charts!B$6)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1.1687754802203529E-4</v>
      </c>
      <c r="C583" s="1">
        <f>IFERROR(($A583^(bcpe_charts!C$7-1)*bcpe_charts!C$8*EXP(-0.5*ABS(IF(bcpe_charts!C$7&lt;&gt;0, (($A583/bcpe_charts!C$5)^bcpe_charts!C$7-1)/(bcpe_charts!C$7*bcpe_charts!C$6), LN($A583/bcpe_charts!C$5)/bcpe_charts!C$6)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9.8496908982193741E-5</v>
      </c>
    </row>
    <row r="584" spans="1:3" x14ac:dyDescent="0.25">
      <c r="A584" s="1">
        <f t="shared" si="28"/>
        <v>57.00000000000054</v>
      </c>
      <c r="B584" s="1">
        <f>IFERROR(($A584^(bcpe_charts!B$7-1)*bcpe_charts!B$8*EXP(-0.5*ABS(IF(bcpe_charts!B$7&lt;&gt;0, (($A584/bcpe_charts!B$5)^bcpe_charts!B$7-1)/(bcpe_charts!B$7*bcpe_charts!B$6), LN($A584/bcpe_charts!B$5)/bcpe_charts!B$6)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1.1512145318051747E-4</v>
      </c>
      <c r="C584" s="1">
        <f>IFERROR(($A584^(bcpe_charts!C$7-1)*bcpe_charts!C$8*EXP(-0.5*ABS(IF(bcpe_charts!C$7&lt;&gt;0, (($A584/bcpe_charts!C$5)^bcpe_charts!C$7-1)/(bcpe_charts!C$7*bcpe_charts!C$6), LN($A584/bcpe_charts!C$5)/bcpe_charts!C$6)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9.6868733489533646E-5</v>
      </c>
    </row>
    <row r="585" spans="1:3" x14ac:dyDescent="0.25">
      <c r="A585" s="1">
        <f t="shared" si="28"/>
        <v>57.100000000000541</v>
      </c>
      <c r="B585" s="1">
        <f>IFERROR(($A585^(bcpe_charts!B$7-1)*bcpe_charts!B$8*EXP(-0.5*ABS(IF(bcpe_charts!B$7&lt;&gt;0, (($A585/bcpe_charts!B$5)^bcpe_charts!B$7-1)/(bcpe_charts!B$7*bcpe_charts!B$6), LN($A585/bcpe_charts!B$5)/bcpe_charts!B$6)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1.1339615704411459E-4</v>
      </c>
      <c r="C585" s="1">
        <f>IFERROR(($A585^(bcpe_charts!C$7-1)*bcpe_charts!C$8*EXP(-0.5*ABS(IF(bcpe_charts!C$7&lt;&gt;0, (($A585/bcpe_charts!C$5)^bcpe_charts!C$7-1)/(bcpe_charts!C$7*bcpe_charts!C$6), LN($A585/bcpe_charts!C$5)/bcpe_charts!C$6)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9.5271431100466065E-5</v>
      </c>
    </row>
    <row r="586" spans="1:3" x14ac:dyDescent="0.25">
      <c r="A586" s="1">
        <f t="shared" si="28"/>
        <v>57.200000000000543</v>
      </c>
      <c r="B586" s="1">
        <f>IFERROR(($A586^(bcpe_charts!B$7-1)*bcpe_charts!B$8*EXP(-0.5*ABS(IF(bcpe_charts!B$7&lt;&gt;0, (($A586/bcpe_charts!B$5)^bcpe_charts!B$7-1)/(bcpe_charts!B$7*bcpe_charts!B$6), LN($A586/bcpe_charts!B$5)/bcpe_charts!B$6)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1.1170105107393739E-4</v>
      </c>
      <c r="C586" s="1">
        <f>IFERROR(($A586^(bcpe_charts!C$7-1)*bcpe_charts!C$8*EXP(-0.5*ABS(IF(bcpe_charts!C$7&lt;&gt;0, (($A586/bcpe_charts!C$5)^bcpe_charts!C$7-1)/(bcpe_charts!C$7*bcpe_charts!C$6), LN($A586/bcpe_charts!C$5)/bcpe_charts!C$6)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9.3704350724108877E-5</v>
      </c>
    </row>
    <row r="587" spans="1:3" x14ac:dyDescent="0.25">
      <c r="A587" s="1">
        <f t="shared" si="28"/>
        <v>57.300000000000544</v>
      </c>
      <c r="B587" s="1">
        <f>IFERROR(($A587^(bcpe_charts!B$7-1)*bcpe_charts!B$8*EXP(-0.5*ABS(IF(bcpe_charts!B$7&lt;&gt;0, (($A587/bcpe_charts!B$5)^bcpe_charts!B$7-1)/(bcpe_charts!B$7*bcpe_charts!B$6), LN($A587/bcpe_charts!B$5)/bcpe_charts!B$6)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1.1003553996798429E-4</v>
      </c>
      <c r="C587" s="1">
        <f>IFERROR(($A587^(bcpe_charts!C$7-1)*bcpe_charts!C$8*EXP(-0.5*ABS(IF(bcpe_charts!C$7&lt;&gt;0, (($A587/bcpe_charts!C$5)^bcpe_charts!C$7-1)/(bcpe_charts!C$7*bcpe_charts!C$6), LN($A587/bcpe_charts!C$5)/bcpe_charts!C$6)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9.2166856225218939E-5</v>
      </c>
    </row>
    <row r="588" spans="1:3" x14ac:dyDescent="0.25">
      <c r="A588" s="1">
        <f t="shared" si="28"/>
        <v>57.400000000000546</v>
      </c>
      <c r="B588" s="1">
        <f>IFERROR(($A588^(bcpe_charts!B$7-1)*bcpe_charts!B$8*EXP(-0.5*ABS(IF(bcpe_charts!B$7&lt;&gt;0, (($A588/bcpe_charts!B$5)^bcpe_charts!B$7-1)/(bcpe_charts!B$7*bcpe_charts!B$6), LN($A588/bcpe_charts!B$5)/bcpe_charts!B$6)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1.0839904134950118E-4</v>
      </c>
      <c r="C588" s="1">
        <f>IFERROR(($A588^(bcpe_charts!C$7-1)*bcpe_charts!C$8*EXP(-0.5*ABS(IF(bcpe_charts!C$7&lt;&gt;0, (($A588/bcpe_charts!C$5)^bcpe_charts!C$7-1)/(bcpe_charts!C$7*bcpe_charts!C$6), LN($A588/bcpe_charts!C$5)/bcpe_charts!C$6)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9.0658326055942728E-5</v>
      </c>
    </row>
    <row r="589" spans="1:3" x14ac:dyDescent="0.25">
      <c r="A589" s="1">
        <f t="shared" si="28"/>
        <v>57.500000000000547</v>
      </c>
      <c r="B589" s="1">
        <f>IFERROR(($A589^(bcpe_charts!B$7-1)*bcpe_charts!B$8*EXP(-0.5*ABS(IF(bcpe_charts!B$7&lt;&gt;0, (($A589/bcpe_charts!B$5)^bcpe_charts!B$7-1)/(bcpe_charts!B$7*bcpe_charts!B$6), LN($A589/bcpe_charts!B$5)/bcpe_charts!B$6)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1.0679098546317264E-4</v>
      </c>
      <c r="C589" s="1">
        <f>IFERROR(($A589^(bcpe_charts!C$7-1)*bcpe_charts!C$8*EXP(-0.5*ABS(IF(bcpe_charts!C$7&lt;&gt;0, (($A589/bcpe_charts!C$5)^bcpe_charts!C$7-1)/(bcpe_charts!C$7*bcpe_charts!C$6), LN($A589/bcpe_charts!C$5)/bcpe_charts!C$6)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8.9178152897151055E-5</v>
      </c>
    </row>
    <row r="590" spans="1:3" x14ac:dyDescent="0.25">
      <c r="A590" s="1">
        <f t="shared" si="28"/>
        <v>57.600000000000549</v>
      </c>
      <c r="B590" s="1">
        <f>IFERROR(($A590^(bcpe_charts!B$7-1)*bcpe_charts!B$8*EXP(-0.5*ABS(IF(bcpe_charts!B$7&lt;&gt;0, (($A590/bcpe_charts!B$5)^bcpe_charts!B$7-1)/(bcpe_charts!B$7*bcpe_charts!B$6), LN($A590/bcpe_charts!B$5)/bcpe_charts!B$6)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1.0521081487893766E-4</v>
      </c>
      <c r="C590" s="1">
        <f>IFERROR(($A590^(bcpe_charts!C$7-1)*bcpe_charts!C$8*EXP(-0.5*ABS(IF(bcpe_charts!C$7&lt;&gt;0, (($A590/bcpe_charts!C$5)^bcpe_charts!C$7-1)/(bcpe_charts!C$7*bcpe_charts!C$6), LN($A590/bcpe_charts!C$5)/bcpe_charts!C$6)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8.7725743309108984E-5</v>
      </c>
    </row>
    <row r="591" spans="1:3" x14ac:dyDescent="0.25">
      <c r="A591" s="1">
        <f t="shared" ref="A591:A654" si="29">A590+0.1</f>
        <v>57.70000000000055</v>
      </c>
      <c r="B591" s="1">
        <f>IFERROR(($A591^(bcpe_charts!B$7-1)*bcpe_charts!B$8*EXP(-0.5*ABS(IF(bcpe_charts!B$7&lt;&gt;0, (($A591/bcpe_charts!B$5)^bcpe_charts!B$7-1)/(bcpe_charts!B$7*bcpe_charts!B$6), LN($A591/bcpe_charts!B$5)/bcpe_charts!B$6)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1.0365798420323489E-4</v>
      </c>
      <c r="C591" s="1">
        <f>IFERROR(($A591^(bcpe_charts!C$7-1)*bcpe_charts!C$8*EXP(-0.5*ABS(IF(bcpe_charts!C$7&lt;&gt;0, (($A591/bcpe_charts!C$5)^bcpe_charts!C$7-1)/(bcpe_charts!C$7*bcpe_charts!C$6), LN($A591/bcpe_charts!C$5)/bcpe_charts!C$6)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8.6300517391220034E-5</v>
      </c>
    </row>
    <row r="592" spans="1:3" x14ac:dyDescent="0.25">
      <c r="A592" s="1">
        <f t="shared" si="29"/>
        <v>57.800000000000551</v>
      </c>
      <c r="B592" s="1">
        <f>IFERROR(($A592^(bcpe_charts!B$7-1)*bcpe_charts!B$8*EXP(-0.5*ABS(IF(bcpe_charts!B$7&lt;&gt;0, (($A592/bcpe_charts!B$5)^bcpe_charts!B$7-1)/(bcpe_charts!B$7*bcpe_charts!B$6), LN($A592/bcpe_charts!B$5)/bcpe_charts!B$6)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1.0213195979746804E-4</v>
      </c>
      <c r="C592" s="1">
        <f>IFERROR(($A592^(bcpe_charts!C$7-1)*bcpe_charts!C$8*EXP(-0.5*ABS(IF(bcpe_charts!C$7&lt;&gt;0, (($A592/bcpe_charts!C$5)^bcpe_charts!C$7-1)/(bcpe_charts!C$7*bcpe_charts!C$6), LN($A592/bcpe_charts!C$5)/bcpe_charts!C$6)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8.4901908450597035E-5</v>
      </c>
    </row>
    <row r="593" spans="1:3" x14ac:dyDescent="0.25">
      <c r="A593" s="1">
        <f t="shared" si="29"/>
        <v>57.900000000000553</v>
      </c>
      <c r="B593" s="1">
        <f>IFERROR(($A593^(bcpe_charts!B$7-1)*bcpe_charts!B$8*EXP(-0.5*ABS(IF(bcpe_charts!B$7&lt;&gt;0, (($A593/bcpe_charts!B$5)^bcpe_charts!B$7-1)/(bcpe_charts!B$7*bcpe_charts!B$6), LN($A593/bcpe_charts!B$5)/bcpe_charts!B$6)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1.0063221950351322E-4</v>
      </c>
      <c r="C593" s="1">
        <f>IFERROR(($A593^(bcpe_charts!C$7-1)*bcpe_charts!C$8*EXP(-0.5*ABS(IF(bcpe_charts!C$7&lt;&gt;0, (($A593/bcpe_charts!C$5)^bcpe_charts!C$7-1)/(bcpe_charts!C$7*bcpe_charts!C$6), LN($A593/bcpe_charts!C$5)/bcpe_charts!C$6)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8.352936267922665E-5</v>
      </c>
    </row>
    <row r="594" spans="1:3" x14ac:dyDescent="0.25">
      <c r="A594" s="1">
        <f t="shared" si="29"/>
        <v>58.000000000000554</v>
      </c>
      <c r="B594" s="1">
        <f>IFERROR(($A594^(bcpe_charts!B$7-1)*bcpe_charts!B$8*EXP(-0.5*ABS(IF(bcpe_charts!B$7&lt;&gt;0, (($A594/bcpe_charts!B$5)^bcpe_charts!B$7-1)/(bcpe_charts!B$7*bcpe_charts!B$6), LN($A594/bcpe_charts!B$5)/bcpe_charts!B$6)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9.9158252376077408E-5</v>
      </c>
      <c r="C594" s="1">
        <f>IFERROR(($A594^(bcpe_charts!C$7-1)*bcpe_charts!C$8*EXP(-0.5*ABS(IF(bcpe_charts!C$7&lt;&gt;0, (($A594/bcpe_charts!C$5)^bcpe_charts!C$7-1)/(bcpe_charts!C$7*bcpe_charts!C$6), LN($A594/bcpe_charts!C$5)/bcpe_charts!C$6)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8.2182338839489527E-5</v>
      </c>
    </row>
    <row r="595" spans="1:3" x14ac:dyDescent="0.25">
      <c r="A595" s="1">
        <f t="shared" si="29"/>
        <v>58.100000000000556</v>
      </c>
      <c r="B595" s="1">
        <f>IFERROR(($A595^(bcpe_charts!B$7-1)*bcpe_charts!B$8*EXP(-0.5*ABS(IF(bcpe_charts!B$7&lt;&gt;0, (($A595/bcpe_charts!B$5)^bcpe_charts!B$7-1)/(bcpe_charts!B$7*bcpe_charts!B$6), LN($A595/bcpe_charts!B$5)/bcpe_charts!B$6)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9.770955842172124E-5</v>
      </c>
      <c r="C595" s="1">
        <f>IFERROR(($A595^(bcpe_charts!C$7-1)*bcpe_charts!C$8*EXP(-0.5*ABS(IF(bcpe_charts!C$7&lt;&gt;0, (($A595/bcpe_charts!C$5)^bcpe_charts!C$7-1)/(bcpe_charts!C$7*bcpe_charts!C$6), LN($A595/bcpe_charts!C$5)/bcpe_charts!C$6)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8.0860307957809083E-5</v>
      </c>
    </row>
    <row r="596" spans="1:3" x14ac:dyDescent="0.25">
      <c r="A596" s="1">
        <f t="shared" si="29"/>
        <v>58.200000000000557</v>
      </c>
      <c r="B596" s="1">
        <f>IFERROR(($A596^(bcpe_charts!B$7-1)*bcpe_charts!B$8*EXP(-0.5*ABS(IF(bcpe_charts!B$7&lt;&gt;0, (($A596/bcpe_charts!B$5)^bcpe_charts!B$7-1)/(bcpe_charts!B$7*bcpe_charts!B$6), LN($A596/bcpe_charts!B$5)/bcpe_charts!B$6)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9.6285648344384409E-5</v>
      </c>
      <c r="C596" s="1">
        <f>IFERROR(($A596^(bcpe_charts!C$7-1)*bcpe_charts!C$8*EXP(-0.5*ABS(IF(bcpe_charts!C$7&lt;&gt;0, (($A596/bcpe_charts!C$5)^bcpe_charts!C$7-1)/(bcpe_charts!C$7*bcpe_charts!C$6), LN($A596/bcpe_charts!C$5)/bcpe_charts!C$6)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7.9562753026213211E-5</v>
      </c>
    </row>
    <row r="597" spans="1:3" x14ac:dyDescent="0.25">
      <c r="A597" s="1">
        <f t="shared" si="29"/>
        <v>58.300000000000558</v>
      </c>
      <c r="B597" s="1">
        <f>IFERROR(($A597^(bcpe_charts!B$7-1)*bcpe_charts!B$8*EXP(-0.5*ABS(IF(bcpe_charts!B$7&lt;&gt;0, (($A597/bcpe_charts!B$5)^bcpe_charts!B$7-1)/(bcpe_charts!B$7*bcpe_charts!B$6), LN($A597/bcpe_charts!B$5)/bcpe_charts!B$6)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9.4886043297229001E-5</v>
      </c>
      <c r="C597" s="1">
        <f>IFERROR(($A597^(bcpe_charts!C$7-1)*bcpe_charts!C$8*EXP(-0.5*ABS(IF(bcpe_charts!C$7&lt;&gt;0, (($A597/bcpe_charts!C$5)^bcpe_charts!C$7-1)/(bcpe_charts!C$7*bcpe_charts!C$6), LN($A597/bcpe_charts!C$5)/bcpe_charts!C$6)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7.8289168711594346E-5</v>
      </c>
    </row>
    <row r="598" spans="1:3" x14ac:dyDescent="0.25">
      <c r="A598" s="1">
        <f t="shared" si="29"/>
        <v>58.40000000000056</v>
      </c>
      <c r="B598" s="1">
        <f>IFERROR(($A598^(bcpe_charts!B$7-1)*bcpe_charts!B$8*EXP(-0.5*ABS(IF(bcpe_charts!B$7&lt;&gt;0, (($A598/bcpe_charts!B$5)^bcpe_charts!B$7-1)/(bcpe_charts!B$7*bcpe_charts!B$6), LN($A598/bcpe_charts!B$5)/bcpe_charts!B$6)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9.3510274640642982E-5</v>
      </c>
      <c r="C598" s="1">
        <f>IFERROR(($A598^(bcpe_charts!C$7-1)*bcpe_charts!C$8*EXP(-0.5*ABS(IF(bcpe_charts!C$7&lt;&gt;0, (($A598/bcpe_charts!C$5)^bcpe_charts!C$7-1)/(bcpe_charts!C$7*bcpe_charts!C$6), LN($A598/bcpe_charts!C$5)/bcpe_charts!C$6)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7.7039061072453212E-5</v>
      </c>
    </row>
    <row r="599" spans="1:3" x14ac:dyDescent="0.25">
      <c r="A599" s="1">
        <f t="shared" si="29"/>
        <v>58.500000000000561</v>
      </c>
      <c r="B599" s="1">
        <f>IFERROR(($A599^(bcpe_charts!B$7-1)*bcpe_charts!B$8*EXP(-0.5*ABS(IF(bcpe_charts!B$7&lt;&gt;0, (($A599/bcpe_charts!B$5)^bcpe_charts!B$7-1)/(bcpe_charts!B$7*bcpe_charts!B$6), LN($A599/bcpe_charts!B$5)/bcpe_charts!B$6)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9.2157883706239403E-5</v>
      </c>
      <c r="C599" s="1">
        <f>IFERROR(($A599^(bcpe_charts!C$7-1)*bcpe_charts!C$8*EXP(-0.5*ABS(IF(bcpe_charts!C$7&lt;&gt;0, (($A599/bcpe_charts!C$5)^bcpe_charts!C$7-1)/(bcpe_charts!C$7*bcpe_charts!C$6), LN($A599/bcpe_charts!C$5)/bcpe_charts!C$6)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7.5811947282935412E-5</v>
      </c>
    </row>
    <row r="600" spans="1:3" x14ac:dyDescent="0.25">
      <c r="A600" s="1">
        <f t="shared" si="29"/>
        <v>58.600000000000563</v>
      </c>
      <c r="B600" s="1">
        <f>IFERROR(($A600^(bcpe_charts!B$7-1)*bcpe_charts!B$8*EXP(-0.5*ABS(IF(bcpe_charts!B$7&lt;&gt;0, (($A600/bcpe_charts!B$5)^bcpe_charts!B$7-1)/(bcpe_charts!B$7*bcpe_charts!B$6), LN($A600/bcpe_charts!B$5)/bcpe_charts!B$6)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9.0828421566694725E-5</v>
      </c>
      <c r="C600" s="1">
        <f>IFERROR(($A600^(bcpe_charts!C$7-1)*bcpe_charts!C$8*EXP(-0.5*ABS(IF(bcpe_charts!C$7&lt;&gt;0, (($A600/bcpe_charts!C$5)^bcpe_charts!C$7-1)/(bcpe_charts!C$7*bcpe_charts!C$6), LN($A600/bcpe_charts!C$5)/bcpe_charts!C$6)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7.4607355363954137E-5</v>
      </c>
    </row>
    <row r="601" spans="1:3" x14ac:dyDescent="0.25">
      <c r="A601" s="1">
        <f t="shared" si="29"/>
        <v>58.700000000000564</v>
      </c>
      <c r="B601" s="1">
        <f>IFERROR(($A601^(bcpe_charts!B$7-1)*bcpe_charts!B$8*EXP(-0.5*ABS(IF(bcpe_charts!B$7&lt;&gt;0, (($A601/bcpe_charts!B$5)^bcpe_charts!B$7-1)/(bcpe_charts!B$7*bcpe_charts!B$6), LN($A601/bcpe_charts!B$5)/bcpe_charts!B$6)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8.9521448811273762E-5</v>
      </c>
      <c r="C601" s="1">
        <f>IFERROR(($A601^(bcpe_charts!C$7-1)*bcpe_charts!C$8*EXP(-0.5*ABS(IF(bcpe_charts!C$7&lt;&gt;0, (($A601/bcpe_charts!C$5)^bcpe_charts!C$7-1)/(bcpe_charts!C$7*bcpe_charts!C$6), LN($A601/bcpe_charts!C$5)/bcpe_charts!C$6)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7.3424823921215807E-5</v>
      </c>
    </row>
    <row r="602" spans="1:3" x14ac:dyDescent="0.25">
      <c r="A602" s="1">
        <f t="shared" si="29"/>
        <v>58.800000000000566</v>
      </c>
      <c r="B602" s="1">
        <f>IFERROR(($A602^(bcpe_charts!B$7-1)*bcpe_charts!B$8*EXP(-0.5*ABS(IF(bcpe_charts!B$7&lt;&gt;0, (($A602/bcpe_charts!B$5)^bcpe_charts!B$7-1)/(bcpe_charts!B$7*bcpe_charts!B$6), LN($A602/bcpe_charts!B$5)/bcpe_charts!B$6)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8.8236535326891783E-5</v>
      </c>
      <c r="C602" s="1">
        <f>IFERROR(($A602^(bcpe_charts!C$7-1)*bcpe_charts!C$8*EXP(-0.5*ABS(IF(bcpe_charts!C$7&lt;&gt;0, (($A602/bcpe_charts!C$5)^bcpe_charts!C$7-1)/(bcpe_charts!C$7*bcpe_charts!C$6), LN($A602/bcpe_charts!C$5)/bcpe_charts!C$6)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7.2263901889957162E-5</v>
      </c>
    </row>
    <row r="603" spans="1:3" x14ac:dyDescent="0.25">
      <c r="A603" s="1">
        <f t="shared" si="29"/>
        <v>58.900000000000567</v>
      </c>
      <c r="B603" s="1">
        <f>IFERROR(($A603^(bcpe_charts!B$7-1)*bcpe_charts!B$8*EXP(-0.5*ABS(IF(bcpe_charts!B$7&lt;&gt;0, (($A603/bcpe_charts!B$5)^bcpe_charts!B$7-1)/(bcpe_charts!B$7*bcpe_charts!B$6), LN($A603/bcpe_charts!B$5)/bcpe_charts!B$6)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8.69732600845688E-5</v>
      </c>
      <c r="C603" s="1">
        <f>IFERROR(($A603^(bcpe_charts!C$7-1)*bcpe_charts!C$8*EXP(-0.5*ABS(IF(bcpe_charts!C$7&lt;&gt;0, (($A603/bcpe_charts!C$5)^bcpe_charts!C$7-1)/(bcpe_charts!C$7*bcpe_charts!C$6), LN($A603/bcpe_charts!C$5)/bcpe_charts!C$6)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7.1124148286216346E-5</v>
      </c>
    </row>
    <row r="604" spans="1:3" x14ac:dyDescent="0.25">
      <c r="A604" s="1">
        <f t="shared" si="29"/>
        <v>59.000000000000568</v>
      </c>
      <c r="B604" s="1">
        <f>IFERROR(($A604^(bcpe_charts!B$7-1)*bcpe_charts!B$8*EXP(-0.5*ABS(IF(bcpe_charts!B$7&lt;&gt;0, (($A604/bcpe_charts!B$5)^bcpe_charts!B$7-1)/(bcpe_charts!B$7*bcpe_charts!B$6), LN($A604/bcpe_charts!B$5)/bcpe_charts!B$6)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8.5731210931138464E-5</v>
      </c>
      <c r="C604" s="1">
        <f>IFERROR(($A604^(bcpe_charts!C$7-1)*bcpe_charts!C$8*EXP(-0.5*ABS(IF(bcpe_charts!C$7&lt;&gt;0, (($A604/bcpe_charts!C$5)^bcpe_charts!C$7-1)/(bcpe_charts!C$7*bcpe_charts!C$6), LN($A604/bcpe_charts!C$5)/bcpe_charts!C$6)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7.00051319644649E-5</v>
      </c>
    </row>
    <row r="605" spans="1:3" x14ac:dyDescent="0.25">
      <c r="A605" s="1">
        <f t="shared" si="29"/>
        <v>59.10000000000057</v>
      </c>
      <c r="B605" s="1">
        <f>IFERROR(($A605^(bcpe_charts!B$7-1)*bcpe_charts!B$8*EXP(-0.5*ABS(IF(bcpe_charts!B$7&lt;&gt;0, (($A605/bcpe_charts!B$5)^bcpe_charts!B$7-1)/(bcpe_charts!B$7*bcpe_charts!B$6), LN($A605/bcpe_charts!B$5)/bcpe_charts!B$6)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8.4509984386070812E-5</v>
      </c>
      <c r="C605" s="1">
        <f>IFERROR(($A605^(bcpe_charts!C$7-1)*bcpe_charts!C$8*EXP(-0.5*ABS(IF(bcpe_charts!C$7&lt;&gt;0, (($A605/bcpe_charts!C$5)^bcpe_charts!C$7-1)/(bcpe_charts!C$7*bcpe_charts!C$6), LN($A605/bcpe_charts!C$5)/bcpe_charts!C$6)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6.8906431381422791E-5</v>
      </c>
    </row>
    <row r="606" spans="1:3" x14ac:dyDescent="0.25">
      <c r="A606" s="1">
        <f t="shared" si="29"/>
        <v>59.200000000000571</v>
      </c>
      <c r="B606" s="1">
        <f>IFERROR(($A606^(bcpe_charts!B$7-1)*bcpe_charts!B$8*EXP(-0.5*ABS(IF(bcpe_charts!B$7&lt;&gt;0, (($A606/bcpe_charts!B$5)^bcpe_charts!B$7-1)/(bcpe_charts!B$7*bcpe_charts!B$6), LN($A606/bcpe_charts!B$5)/bcpe_charts!B$6)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8.3309185443279207E-5</v>
      </c>
      <c r="C606" s="1">
        <f>IFERROR(($A606^(bcpe_charts!C$7-1)*bcpe_charts!C$8*EXP(-0.5*ABS(IF(bcpe_charts!C$7&lt;&gt;0, (($A606/bcpe_charts!C$5)^bcpe_charts!C$7-1)/(bcpe_charts!C$7*bcpe_charts!C$6), LN($A606/bcpe_charts!C$5)/bcpe_charts!C$6)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6.782763436589964E-5</v>
      </c>
    </row>
    <row r="607" spans="1:3" x14ac:dyDescent="0.25">
      <c r="A607" s="1">
        <f t="shared" si="29"/>
        <v>59.300000000000573</v>
      </c>
      <c r="B607" s="1">
        <f>IFERROR(($A607^(bcpe_charts!B$7-1)*bcpe_charts!B$8*EXP(-0.5*ABS(IF(bcpe_charts!B$7&lt;&gt;0, (($A607/bcpe_charts!B$5)^bcpe_charts!B$7-1)/(bcpe_charts!B$7*bcpe_charts!B$6), LN($A607/bcpe_charts!B$5)/bcpe_charts!B$6)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8.212842737777859E-5</v>
      </c>
      <c r="C607" s="1">
        <f>IFERROR(($A607^(bcpe_charts!C$7-1)*bcpe_charts!C$8*EXP(-0.5*ABS(IF(bcpe_charts!C$7&lt;&gt;0, (($A607/bcpe_charts!C$5)^bcpe_charts!C$7-1)/(bcpe_charts!C$7*bcpe_charts!C$6), LN($A607/bcpe_charts!C$5)/bcpe_charts!C$6)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6.6768337894492315E-5</v>
      </c>
    </row>
    <row r="608" spans="1:3" x14ac:dyDescent="0.25">
      <c r="A608" s="1">
        <f t="shared" si="29"/>
        <v>59.400000000000574</v>
      </c>
      <c r="B608" s="1">
        <f>IFERROR(($A608^(bcpe_charts!B$7-1)*bcpe_charts!B$8*EXP(-0.5*ABS(IF(bcpe_charts!B$7&lt;&gt;0, (($A608/bcpe_charts!B$5)^bcpe_charts!B$7-1)/(bcpe_charts!B$7*bcpe_charts!B$6), LN($A608/bcpe_charts!B$5)/bcpe_charts!B$6)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8.0967331557072175E-5</v>
      </c>
      <c r="C608" s="1">
        <f>IFERROR(($A608^(bcpe_charts!C$7-1)*bcpe_charts!C$8*EXP(-0.5*ABS(IF(bcpe_charts!C$7&lt;&gt;0, (($A608/bcpe_charts!C$5)^bcpe_charts!C$7-1)/(bcpe_charts!C$7*bcpe_charts!C$6), LN($A608/bcpe_charts!C$5)/bcpe_charts!C$6)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6.5728147872991011E-5</v>
      </c>
    </row>
    <row r="609" spans="1:3" x14ac:dyDescent="0.25">
      <c r="A609" s="1">
        <f t="shared" si="29"/>
        <v>59.500000000000576</v>
      </c>
      <c r="B609" s="1">
        <f>IFERROR(($A609^(bcpe_charts!B$7-1)*bcpe_charts!B$8*EXP(-0.5*ABS(IF(bcpe_charts!B$7&lt;&gt;0, (($A609/bcpe_charts!B$5)^bcpe_charts!B$7-1)/(bcpe_charts!B$7*bcpe_charts!B$6), LN($A609/bcpe_charts!B$5)/bcpe_charts!B$6)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7.9825527257144387E-5</v>
      </c>
      <c r="C609" s="1">
        <f>IFERROR(($A609^(bcpe_charts!C$7-1)*bcpe_charts!C$8*EXP(-0.5*ABS(IF(bcpe_charts!C$7&lt;&gt;0, (($A609/bcpe_charts!C$5)^bcpe_charts!C$7-1)/(bcpe_charts!C$7*bcpe_charts!C$6), LN($A609/bcpe_charts!C$5)/bcpe_charts!C$6)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6.470667892333449E-5</v>
      </c>
    </row>
    <row r="610" spans="1:3" x14ac:dyDescent="0.25">
      <c r="A610" s="1">
        <f t="shared" si="29"/>
        <v>59.600000000000577</v>
      </c>
      <c r="B610" s="1">
        <f>IFERROR(($A610^(bcpe_charts!B$7-1)*bcpe_charts!B$8*EXP(-0.5*ABS(IF(bcpe_charts!B$7&lt;&gt;0, (($A610/bcpe_charts!B$5)^bcpe_charts!B$7-1)/(bcpe_charts!B$7*bcpe_charts!B$6), LN($A610/bcpe_charts!B$5)/bcpe_charts!B$6)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7.8702651482936696E-5</v>
      </c>
      <c r="C610" s="1">
        <f>IFERROR(($A610^(bcpe_charts!C$7-1)*bcpe_charts!C$8*EXP(-0.5*ABS(IF(bcpe_charts!C$7&lt;&gt;0, (($A610/bcpe_charts!C$5)^bcpe_charts!C$7-1)/(bcpe_charts!C$7*bcpe_charts!C$6), LN($A610/bcpe_charts!C$5)/bcpe_charts!C$6)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6.3703554175967251E-5</v>
      </c>
    </row>
    <row r="611" spans="1:3" x14ac:dyDescent="0.25">
      <c r="A611" s="1">
        <f t="shared" si="29"/>
        <v>59.700000000000578</v>
      </c>
      <c r="B611" s="1">
        <f>IFERROR(($A611^(bcpe_charts!B$7-1)*bcpe_charts!B$8*EXP(-0.5*ABS(IF(bcpe_charts!B$7&lt;&gt;0, (($A611/bcpe_charts!B$5)^bcpe_charts!B$7-1)/(bcpe_charts!B$7*bcpe_charts!B$6), LN($A611/bcpe_charts!B$5)/bcpe_charts!B$6)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7.7598348793194832E-5</v>
      </c>
      <c r="C611" s="1">
        <f>IFERROR(($A611^(bcpe_charts!C$7-1)*bcpe_charts!C$8*EXP(-0.5*ABS(IF(bcpe_charts!C$7&lt;&gt;0, (($A611/bcpe_charts!C$5)^bcpe_charts!C$7-1)/(bcpe_charts!C$7*bcpe_charts!C$6), LN($A611/bcpe_charts!C$5)/bcpe_charts!C$6)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6.2718405067460373E-5</v>
      </c>
    </row>
    <row r="612" spans="1:3" x14ac:dyDescent="0.25">
      <c r="A612" s="1">
        <f t="shared" si="29"/>
        <v>59.80000000000058</v>
      </c>
      <c r="B612" s="1">
        <f>IFERROR(($A612^(bcpe_charts!B$7-1)*bcpe_charts!B$8*EXP(-0.5*ABS(IF(bcpe_charts!B$7&lt;&gt;0, (($A612/bcpe_charts!B$5)^bcpe_charts!B$7-1)/(bcpe_charts!B$7*bcpe_charts!B$6), LN($A612/bcpe_charts!B$5)/bcpe_charts!B$6)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7.6512271129572991E-5</v>
      </c>
      <c r="C612" s="1">
        <f>IFERROR(($A612^(bcpe_charts!C$7-1)*bcpe_charts!C$8*EXP(-0.5*ABS(IF(bcpe_charts!C$7&lt;&gt;0, (($A612/bcpe_charts!C$5)^bcpe_charts!C$7-1)/(bcpe_charts!C$7*bcpe_charts!C$6), LN($A612/bcpe_charts!C$5)/bcpe_charts!C$6)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6.1750871143247691E-5</v>
      </c>
    </row>
    <row r="613" spans="1:3" x14ac:dyDescent="0.25">
      <c r="A613" s="1">
        <f t="shared" si="29"/>
        <v>59.900000000000581</v>
      </c>
      <c r="B613" s="1">
        <f>IFERROR(($A613^(bcpe_charts!B$7-1)*bcpe_charts!B$8*EXP(-0.5*ABS(IF(bcpe_charts!B$7&lt;&gt;0, (($A613/bcpe_charts!B$5)^bcpe_charts!B$7-1)/(bcpe_charts!B$7*bcpe_charts!B$6), LN($A613/bcpe_charts!B$5)/bcpe_charts!B$6)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7.5444077649887298E-5</v>
      </c>
      <c r="C613" s="1">
        <f>IFERROR(($A613^(bcpe_charts!C$7-1)*bcpe_charts!C$8*EXP(-0.5*ABS(IF(bcpe_charts!C$7&lt;&gt;0, (($A613/bcpe_charts!C$5)^bcpe_charts!C$7-1)/(bcpe_charts!C$7*bcpe_charts!C$6), LN($A613/bcpe_charts!C$5)/bcpe_charts!C$6)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6.0800599865347987E-5</v>
      </c>
    </row>
    <row r="614" spans="1:3" x14ac:dyDescent="0.25">
      <c r="A614" s="1">
        <f t="shared" si="29"/>
        <v>60.000000000000583</v>
      </c>
      <c r="B614" s="1">
        <f>IFERROR(($A614^(bcpe_charts!B$7-1)*bcpe_charts!B$8*EXP(-0.5*ABS(IF(bcpe_charts!B$7&lt;&gt;0, (($A614/bcpe_charts!B$5)^bcpe_charts!B$7-1)/(bcpe_charts!B$7*bcpe_charts!B$6), LN($A614/bcpe_charts!B$5)/bcpe_charts!B$6)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7.4393434565404106E-5</v>
      </c>
      <c r="C614" s="1">
        <f>IFERROR(($A614^(bcpe_charts!C$7-1)*bcpe_charts!C$8*EXP(-0.5*ABS(IF(bcpe_charts!C$7&lt;&gt;0, (($A614/bcpe_charts!C$5)^bcpe_charts!C$7-1)/(bcpe_charts!C$7*bcpe_charts!C$6), LN($A614/bcpe_charts!C$5)/bcpe_charts!C$6)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5.9867246424935654E-5</v>
      </c>
    </row>
    <row r="615" spans="1:3" x14ac:dyDescent="0.25">
      <c r="A615" s="1">
        <f t="shared" si="29"/>
        <v>60.100000000000584</v>
      </c>
      <c r="B615" s="1">
        <f>IFERROR(($A615^(bcpe_charts!B$7-1)*bcpe_charts!B$8*EXP(-0.5*ABS(IF(bcpe_charts!B$7&lt;&gt;0, (($A615/bcpe_charts!B$5)^bcpe_charts!B$7-1)/(bcpe_charts!B$7*bcpe_charts!B$6), LN($A615/bcpe_charts!B$5)/bcpe_charts!B$6)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7.3360014982072443E-5</v>
      </c>
      <c r="C615" s="1">
        <f>IFERROR(($A615^(bcpe_charts!C$7-1)*bcpe_charts!C$8*EXP(-0.5*ABS(IF(bcpe_charts!C$7&lt;&gt;0, (($A615/bcpe_charts!C$5)^bcpe_charts!C$7-1)/(bcpe_charts!C$7*bcpe_charts!C$6), LN($A615/bcpe_charts!C$5)/bcpe_charts!C$6)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5.8950473559636867E-5</v>
      </c>
    </row>
    <row r="616" spans="1:3" x14ac:dyDescent="0.25">
      <c r="A616" s="1">
        <f t="shared" si="29"/>
        <v>60.200000000000585</v>
      </c>
      <c r="B616" s="1">
        <f>IFERROR(($A616^(bcpe_charts!B$7-1)*bcpe_charts!B$8*EXP(-0.5*ABS(IF(bcpe_charts!B$7&lt;&gt;0, (($A616/bcpe_charts!B$5)^bcpe_charts!B$7-1)/(bcpe_charts!B$7*bcpe_charts!B$6), LN($A616/bcpe_charts!B$5)/bcpe_charts!B$6)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7.2343498745586126E-5</v>
      </c>
      <c r="C616" s="1">
        <f>IFERROR(($A616^(bcpe_charts!C$7-1)*bcpe_charts!C$8*EXP(-0.5*ABS(IF(bcpe_charts!C$7&lt;&gt;0, (($A616/bcpe_charts!C$5)^bcpe_charts!C$7-1)/(bcpe_charts!C$7*bcpe_charts!C$6), LN($A616/bcpe_charts!C$5)/bcpe_charts!C$6)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5.8049951375419572E-5</v>
      </c>
    </row>
    <row r="617" spans="1:3" x14ac:dyDescent="0.25">
      <c r="A617" s="1">
        <f t="shared" si="29"/>
        <v>60.300000000000587</v>
      </c>
      <c r="B617" s="1">
        <f>IFERROR(($A617^(bcpe_charts!B$7-1)*bcpe_charts!B$8*EXP(-0.5*ABS(IF(bcpe_charts!B$7&lt;&gt;0, (($A617/bcpe_charts!B$5)^bcpe_charts!B$7-1)/(bcpe_charts!B$7*bcpe_charts!B$6), LN($A617/bcpe_charts!B$5)/bcpe_charts!B$6)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7.1343572290187107E-5</v>
      </c>
      <c r="C617" s="1">
        <f>IFERROR(($A617^(bcpe_charts!C$7-1)*bcpe_charts!C$8*EXP(-0.5*ABS(IF(bcpe_charts!C$7&lt;&gt;0, (($A617/bcpe_charts!C$5)^bcpe_charts!C$7-1)/(bcpe_charts!C$7*bcpe_charts!C$6), LN($A617/bcpe_charts!C$5)/bcpe_charts!C$6)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5.7165357172959692E-5</v>
      </c>
    </row>
    <row r="618" spans="1:3" x14ac:dyDescent="0.25">
      <c r="A618" s="1">
        <f t="shared" si="29"/>
        <v>60.400000000000588</v>
      </c>
      <c r="B618" s="1">
        <f>IFERROR(($A618^(bcpe_charts!B$7-1)*bcpe_charts!B$8*EXP(-0.5*ABS(IF(bcpe_charts!B$7&lt;&gt;0, (($A618/bcpe_charts!B$5)^bcpe_charts!B$7-1)/(bcpe_charts!B$7*bcpe_charts!B$6), LN($A618/bcpe_charts!B$5)/bcpe_charts!B$6)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7.0359928491107372E-5</v>
      </c>
      <c r="C618" s="1">
        <f>IFERROR(($A618^(bcpe_charts!C$7-1)*bcpe_charts!C$8*EXP(-0.5*ABS(IF(bcpe_charts!C$7&lt;&gt;0, (($A618/bcpe_charts!C$5)^bcpe_charts!C$7-1)/(bcpe_charts!C$7*bcpe_charts!C$6), LN($A618/bcpe_charts!C$5)/bcpe_charts!C$6)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5.6296375278365286E-5</v>
      </c>
    </row>
    <row r="619" spans="1:3" x14ac:dyDescent="0.25">
      <c r="A619" s="1">
        <f t="shared" si="29"/>
        <v>60.50000000000059</v>
      </c>
      <c r="B619" s="1">
        <f>IFERROR(($A619^(bcpe_charts!B$7-1)*bcpe_charts!B$8*EXP(-0.5*ABS(IF(bcpe_charts!B$7&lt;&gt;0, (($A619/bcpe_charts!B$5)^bcpe_charts!B$7-1)/(bcpe_charts!B$7*bcpe_charts!B$6), LN($A619/bcpe_charts!B$5)/bcpe_charts!B$6)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6.9392266520562566E-5</v>
      </c>
      <c r="C619" s="1">
        <f>IFERROR(($A619^(bcpe_charts!C$7-1)*bcpe_charts!C$8*EXP(-0.5*ABS(IF(bcpe_charts!C$7&lt;&gt;0, (($A619/bcpe_charts!C$5)^bcpe_charts!C$7-1)/(bcpe_charts!C$7*bcpe_charts!C$6), LN($A619/bcpe_charts!C$5)/bcpe_charts!C$6)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5.5442696878140801E-5</v>
      </c>
    </row>
    <row r="620" spans="1:3" x14ac:dyDescent="0.25">
      <c r="A620" s="1">
        <f t="shared" si="29"/>
        <v>60.600000000000591</v>
      </c>
      <c r="B620" s="1">
        <f>IFERROR(($A620^(bcpe_charts!B$7-1)*bcpe_charts!B$8*EXP(-0.5*ABS(IF(bcpe_charts!B$7&lt;&gt;0, (($A620/bcpe_charts!B$5)^bcpe_charts!B$7-1)/(bcpe_charts!B$7*bcpe_charts!B$6), LN($A620/bcpe_charts!B$5)/bcpe_charts!B$6)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6.8440291707201216E-5</v>
      </c>
      <c r="C620" s="1">
        <f>IFERROR(($A620^(bcpe_charts!C$7-1)*bcpe_charts!C$8*EXP(-0.5*ABS(IF(bcpe_charts!C$7&lt;&gt;0, (($A620/bcpe_charts!C$5)^bcpe_charts!C$7-1)/(bcpe_charts!C$7*bcpe_charts!C$6), LN($A620/bcpe_charts!C$5)/bcpe_charts!C$6)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5.4604019858283306E-5</v>
      </c>
    </row>
    <row r="621" spans="1:3" x14ac:dyDescent="0.25">
      <c r="A621" s="1">
        <f t="shared" si="29"/>
        <v>60.700000000000593</v>
      </c>
      <c r="B621" s="1">
        <f>IFERROR(($A621^(bcpe_charts!B$7-1)*bcpe_charts!B$8*EXP(-0.5*ABS(IF(bcpe_charts!B$7&lt;&gt;0, (($A621/bcpe_charts!B$5)^bcpe_charts!B$7-1)/(bcpe_charts!B$7*bcpe_charts!B$6), LN($A621/bcpe_charts!B$5)/bcpe_charts!B$6)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6.7503715398923688E-5</v>
      </c>
      <c r="C621" s="1">
        <f>IFERROR(($A621^(bcpe_charts!C$7-1)*bcpe_charts!C$8*EXP(-0.5*ABS(IF(bcpe_charts!C$7&lt;&gt;0, (($A621/bcpe_charts!C$5)^bcpe_charts!C$7-1)/(bcpe_charts!C$7*bcpe_charts!C$6), LN($A621/bcpe_charts!C$5)/bcpe_charts!C$6)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5.3780048647396892E-5</v>
      </c>
    </row>
    <row r="622" spans="1:3" x14ac:dyDescent="0.25">
      <c r="A622" s="1">
        <f t="shared" si="29"/>
        <v>60.800000000000594</v>
      </c>
      <c r="B622" s="1">
        <f>IFERROR(($A622^(bcpe_charts!B$7-1)*bcpe_charts!B$8*EXP(-0.5*ABS(IF(bcpe_charts!B$7&lt;&gt;0, (($A622/bcpe_charts!B$5)^bcpe_charts!B$7-1)/(bcpe_charts!B$7*bcpe_charts!B$6), LN($A622/bcpe_charts!B$5)/bcpe_charts!B$6)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6.6582254828987278E-5</v>
      </c>
      <c r="C622" s="1">
        <f>IFERROR(($A622^(bcpe_charts!C$7-1)*bcpe_charts!C$8*EXP(-0.5*ABS(IF(bcpe_charts!C$7&lt;&gt;0, (($A622/bcpe_charts!C$5)^bcpe_charts!C$7-1)/(bcpe_charts!C$7*bcpe_charts!C$6), LN($A622/bcpe_charts!C$5)/bcpe_charts!C$6)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5.2970494063724336E-5</v>
      </c>
    </row>
    <row r="623" spans="1:3" x14ac:dyDescent="0.25">
      <c r="A623" s="1">
        <f t="shared" si="29"/>
        <v>60.900000000000595</v>
      </c>
      <c r="B623" s="1">
        <f>IFERROR(($A623^(bcpe_charts!B$7-1)*bcpe_charts!B$8*EXP(-0.5*ABS(IF(bcpe_charts!B$7&lt;&gt;0, (($A623/bcpe_charts!B$5)^bcpe_charts!B$7-1)/(bcpe_charts!B$7*bcpe_charts!B$6), LN($A623/bcpe_charts!B$5)/bcpe_charts!B$6)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6.5675632985308412E-5</v>
      </c>
      <c r="C623" s="1">
        <f>IFERROR(($A623^(bcpe_charts!C$7-1)*bcpe_charts!C$8*EXP(-0.5*ABS(IF(bcpe_charts!C$7&lt;&gt;0, (($A623/bcpe_charts!C$5)^bcpe_charts!C$7-1)/(bcpe_charts!C$7*bcpe_charts!C$6), LN($A623/bcpe_charts!C$5)/bcpe_charts!C$6)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5.2175073165990689E-5</v>
      </c>
    </row>
    <row r="624" spans="1:3" x14ac:dyDescent="0.25">
      <c r="A624" s="1">
        <f t="shared" si="29"/>
        <v>61.000000000000597</v>
      </c>
      <c r="B624" s="1">
        <f>IFERROR(($A624^(bcpe_charts!B$7-1)*bcpe_charts!B$8*EXP(-0.5*ABS(IF(bcpe_charts!B$7&lt;&gt;0, (($A624/bcpe_charts!B$5)^bcpe_charts!B$7-1)/(bcpe_charts!B$7*bcpe_charts!B$6), LN($A624/bcpe_charts!B$5)/bcpe_charts!B$6)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6.4783578482888239E-5</v>
      </c>
      <c r="C624" s="1">
        <f>IFERROR(($A624^(bcpe_charts!C$7-1)*bcpe_charts!C$8*EXP(-0.5*ABS(IF(bcpe_charts!C$7&lt;&gt;0, (($A624/bcpe_charts!C$5)^bcpe_charts!C$7-1)/(bcpe_charts!C$7*bcpe_charts!C$6), LN($A624/bcpe_charts!C$5)/bcpe_charts!C$6)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5.1393509107957974E-5</v>
      </c>
    </row>
    <row r="625" spans="1:3" x14ac:dyDescent="0.25">
      <c r="A625" s="1">
        <f t="shared" si="29"/>
        <v>61.100000000000598</v>
      </c>
      <c r="B625" s="1">
        <f>IFERROR(($A625^(bcpe_charts!B$7-1)*bcpe_charts!B$8*EXP(-0.5*ABS(IF(bcpe_charts!B$7&lt;&gt;0, (($A625/bcpe_charts!B$5)^bcpe_charts!B$7-1)/(bcpe_charts!B$7*bcpe_charts!B$6), LN($A625/bcpe_charts!B$5)/bcpe_charts!B$6)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6.3905825439272075E-5</v>
      </c>
      <c r="C625" s="1">
        <f>IFERROR(($A625^(bcpe_charts!C$7-1)*bcpe_charts!C$8*EXP(-0.5*ABS(IF(bcpe_charts!C$7&lt;&gt;0, (($A625/bcpe_charts!C$5)^bcpe_charts!C$7-1)/(bcpe_charts!C$7*bcpe_charts!C$6), LN($A625/bcpe_charts!C$5)/bcpe_charts!C$6)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5.062553099659466E-5</v>
      </c>
    </row>
    <row r="626" spans="1:3" x14ac:dyDescent="0.25">
      <c r="A626" s="1">
        <f t="shared" si="29"/>
        <v>61.2000000000006</v>
      </c>
      <c r="B626" s="1">
        <f>IFERROR(($A626^(bcpe_charts!B$7-1)*bcpe_charts!B$8*EXP(-0.5*ABS(IF(bcpe_charts!B$7&lt;&gt;0, (($A626/bcpe_charts!B$5)^bcpe_charts!B$7-1)/(bcpe_charts!B$7*bcpe_charts!B$6), LN($A626/bcpe_charts!B$5)/bcpe_charts!B$6)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6.304211335298032E-5</v>
      </c>
      <c r="C626" s="1">
        <f>IFERROR(($A626^(bcpe_charts!C$7-1)*bcpe_charts!C$8*EXP(-0.5*ABS(IF(bcpe_charts!C$7&lt;&gt;0, (($A626/bcpe_charts!C$5)^bcpe_charts!C$7-1)/(bcpe_charts!C$7*bcpe_charts!C$6), LN($A626/bcpe_charts!C$5)/bcpe_charts!C$6)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4.987087375376595E-5</v>
      </c>
    </row>
    <row r="627" spans="1:3" x14ac:dyDescent="0.25">
      <c r="A627" s="1">
        <f t="shared" si="29"/>
        <v>61.300000000000601</v>
      </c>
      <c r="B627" s="1">
        <f>IFERROR(($A627^(bcpe_charts!B$7-1)*bcpe_charts!B$8*EXP(-0.5*ABS(IF(bcpe_charts!B$7&lt;&gt;0, (($A627/bcpe_charts!B$5)^bcpe_charts!B$7-1)/(bcpe_charts!B$7*bcpe_charts!B$6), LN($A627/bcpe_charts!B$5)/bcpe_charts!B$6)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6.2192186984817715E-5</v>
      </c>
      <c r="C627" s="1">
        <f>IFERROR(($A627^(bcpe_charts!C$7-1)*bcpe_charts!C$8*EXP(-0.5*ABS(IF(bcpe_charts!C$7&lt;&gt;0, (($A627/bcpe_charts!C$5)^bcpe_charts!C$7-1)/(bcpe_charts!C$7*bcpe_charts!C$6), LN($A627/bcpe_charts!C$5)/bcpe_charts!C$6)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4.9129277981350053E-5</v>
      </c>
    </row>
    <row r="628" spans="1:3" x14ac:dyDescent="0.25">
      <c r="A628" s="1">
        <f t="shared" si="29"/>
        <v>61.400000000000603</v>
      </c>
      <c r="B628" s="1">
        <f>IFERROR(($A628^(bcpe_charts!B$7-1)*bcpe_charts!B$8*EXP(-0.5*ABS(IF(bcpe_charts!B$7&lt;&gt;0, (($A628/bcpe_charts!B$5)^bcpe_charts!B$7-1)/(bcpe_charts!B$7*bcpe_charts!B$6), LN($A628/bcpe_charts!B$5)/bcpe_charts!B$6)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6.1355796242006477E-5</v>
      </c>
      <c r="C628" s="1">
        <f>IFERROR(($A628^(bcpe_charts!C$7-1)*bcpe_charts!C$8*EXP(-0.5*ABS(IF(bcpe_charts!C$7&lt;&gt;0, (($A628/bcpe_charts!C$5)^bcpe_charts!C$7-1)/(bcpe_charts!C$7*bcpe_charts!C$6), LN($A628/bcpe_charts!C$5)/bcpe_charts!C$6)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4.8400489829695282E-5</v>
      </c>
    </row>
    <row r="629" spans="1:3" x14ac:dyDescent="0.25">
      <c r="A629" s="1">
        <f t="shared" si="29"/>
        <v>61.500000000000604</v>
      </c>
      <c r="B629" s="1">
        <f>IFERROR(($A629^(bcpe_charts!B$7-1)*bcpe_charts!B$8*EXP(-0.5*ABS(IF(bcpe_charts!B$7&lt;&gt;0, (($A629/bcpe_charts!B$5)^bcpe_charts!B$7-1)/(bcpe_charts!B$7*bcpe_charts!B$6), LN($A629/bcpe_charts!B$5)/bcpe_charts!B$6)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6.0532696065057781E-5</v>
      </c>
      <c r="C629" s="1">
        <f>IFERROR(($A629^(bcpe_charts!C$7-1)*bcpe_charts!C$8*EXP(-0.5*ABS(IF(bcpe_charts!C$7&lt;&gt;0, (($A629/bcpe_charts!C$5)^bcpe_charts!C$7-1)/(bcpe_charts!C$7*bcpe_charts!C$6), LN($A629/bcpe_charts!C$5)/bcpe_charts!C$6)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4.7684260869324351E-5</v>
      </c>
    </row>
    <row r="630" spans="1:3" x14ac:dyDescent="0.25">
      <c r="A630" s="1">
        <f t="shared" si="29"/>
        <v>61.600000000000605</v>
      </c>
      <c r="B630" s="1">
        <f>IFERROR(($A630^(bcpe_charts!B$7-1)*bcpe_charts!B$8*EXP(-0.5*ABS(IF(bcpe_charts!B$7&lt;&gt;0, (($A630/bcpe_charts!B$5)^bcpe_charts!B$7-1)/(bcpe_charts!B$7*bcpe_charts!B$6), LN($A630/bcpe_charts!B$5)/bcpe_charts!B$6)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5.9722646317320798E-5</v>
      </c>
      <c r="C630" s="1">
        <f>IFERROR(($A630^(bcpe_charts!C$7-1)*bcpe_charts!C$8*EXP(-0.5*ABS(IF(bcpe_charts!C$7&lt;&gt;0, (($A630/bcpe_charts!C$5)^bcpe_charts!C$7-1)/(bcpe_charts!C$7*bcpe_charts!C$6), LN($A630/bcpe_charts!C$5)/bcpe_charts!C$6)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4.6980347965808905E-5</v>
      </c>
    </row>
    <row r="631" spans="1:3" x14ac:dyDescent="0.25">
      <c r="A631" s="1">
        <f t="shared" si="29"/>
        <v>61.700000000000607</v>
      </c>
      <c r="B631" s="1">
        <f>IFERROR(($A631^(bcpe_charts!B$7-1)*bcpe_charts!B$8*EXP(-0.5*ABS(IF(bcpe_charts!B$7&lt;&gt;0, (($A631/bcpe_charts!B$5)^bcpe_charts!B$7-1)/(bcpe_charts!B$7*bcpe_charts!B$6), LN($A631/bcpe_charts!B$5)/bcpe_charts!B$6)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5.892541167713804E-5</v>
      </c>
      <c r="C631" s="1">
        <f>IFERROR(($A631^(bcpe_charts!C$7-1)*bcpe_charts!C$8*EXP(-0.5*ABS(IF(bcpe_charts!C$7&lt;&gt;0, (($A631/bcpe_charts!C$5)^bcpe_charts!C$7-1)/(bcpe_charts!C$7*bcpe_charts!C$6), LN($A631/bcpe_charts!C$5)/bcpe_charts!C$6)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4.6288513157723516E-5</v>
      </c>
    </row>
    <row r="632" spans="1:3" x14ac:dyDescent="0.25">
      <c r="A632" s="1">
        <f t="shared" si="29"/>
        <v>61.800000000000608</v>
      </c>
      <c r="B632" s="1">
        <f>IFERROR(($A632^(bcpe_charts!B$7-1)*bcpe_charts!B$8*EXP(-0.5*ABS(IF(bcpe_charts!B$7&lt;&gt;0, (($A632/bcpe_charts!B$5)^bcpe_charts!B$7-1)/(bcpe_charts!B$7*bcpe_charts!B$6), LN($A632/bcpe_charts!B$5)/bcpe_charts!B$6)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5.8140761532545129E-5</v>
      </c>
      <c r="C632" s="1">
        <f>IFERROR(($A632^(bcpe_charts!C$7-1)*bcpe_charts!C$8*EXP(-0.5*ABS(IF(bcpe_charts!C$7&lt;&gt;0, (($A632/bcpe_charts!C$5)^bcpe_charts!C$7-1)/(bcpe_charts!C$7*bcpe_charts!C$6), LN($A632/bcpe_charts!C$5)/bcpe_charts!C$6)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4.5608523537607155E-5</v>
      </c>
    </row>
    <row r="633" spans="1:3" x14ac:dyDescent="0.25">
      <c r="A633" s="1">
        <f t="shared" si="29"/>
        <v>61.90000000000061</v>
      </c>
      <c r="B633" s="1">
        <f>IFERROR(($A633^(bcpe_charts!B$7-1)*bcpe_charts!B$8*EXP(-0.5*ABS(IF(bcpe_charts!B$7&lt;&gt;0, (($A633/bcpe_charts!B$5)^bcpe_charts!B$7-1)/(bcpe_charts!B$7*bcpe_charts!B$6), LN($A633/bcpe_charts!B$5)/bcpe_charts!B$6)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5.736846987844635E-5</v>
      </c>
      <c r="C633" s="1">
        <f>IFERROR(($A633^(bcpe_charts!C$7-1)*bcpe_charts!C$8*EXP(-0.5*ABS(IF(bcpe_charts!C$7&lt;&gt;0, (($A633/bcpe_charts!C$5)^bcpe_charts!C$7-1)/(bcpe_charts!C$7*bcpe_charts!C$6), LN($A633/bcpe_charts!C$5)/bcpe_charts!C$6)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4.4940151135846771E-5</v>
      </c>
    </row>
    <row r="634" spans="1:3" x14ac:dyDescent="0.25">
      <c r="A634" s="1">
        <f t="shared" si="29"/>
        <v>62.000000000000611</v>
      </c>
      <c r="B634" s="1">
        <f>IFERROR(($A634^(bcpe_charts!B$7-1)*bcpe_charts!B$8*EXP(-0.5*ABS(IF(bcpe_charts!B$7&lt;&gt;0, (($A634/bcpe_charts!B$5)^bcpe_charts!B$7-1)/(bcpe_charts!B$7*bcpe_charts!B$6), LN($A634/bcpe_charts!B$5)/bcpe_charts!B$6)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5.6608315216206934E-5</v>
      </c>
      <c r="C634" s="1">
        <f>IFERROR(($A634^(bcpe_charts!C$7-1)*bcpe_charts!C$8*EXP(-0.5*ABS(IF(bcpe_charts!C$7&lt;&gt;0, (($A634/bcpe_charts!C$5)^bcpe_charts!C$7-1)/(bcpe_charts!C$7*bcpe_charts!C$6), LN($A634/bcpe_charts!C$5)/bcpe_charts!C$6)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4.4283172807411646E-5</v>
      </c>
    </row>
    <row r="635" spans="1:3" x14ac:dyDescent="0.25">
      <c r="A635" s="1">
        <f t="shared" si="29"/>
        <v>62.100000000000612</v>
      </c>
      <c r="B635" s="1">
        <f>IFERROR(($A635^(bcpe_charts!B$7-1)*bcpe_charts!B$8*EXP(-0.5*ABS(IF(bcpe_charts!B$7&lt;&gt;0, (($A635/bcpe_charts!B$5)^bcpe_charts!B$7-1)/(bcpe_charts!B$7*bcpe_charts!B$6), LN($A635/bcpe_charts!B$5)/bcpe_charts!B$6)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5.5860080455603623E-5</v>
      </c>
      <c r="C635" s="1">
        <f>IFERROR(($A635^(bcpe_charts!C$7-1)*bcpe_charts!C$8*EXP(-0.5*ABS(IF(bcpe_charts!C$7&lt;&gt;0, (($A635/bcpe_charts!C$5)^bcpe_charts!C$7-1)/(bcpe_charts!C$7*bcpe_charts!C$6), LN($A635/bcpe_charts!C$5)/bcpe_charts!C$6)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4.3637370121363648E-5</v>
      </c>
    </row>
    <row r="636" spans="1:3" x14ac:dyDescent="0.25">
      <c r="A636" s="1">
        <f t="shared" si="29"/>
        <v>62.200000000000614</v>
      </c>
      <c r="B636" s="1">
        <f>IFERROR(($A636^(bcpe_charts!B$7-1)*bcpe_charts!B$8*EXP(-0.5*ABS(IF(bcpe_charts!B$7&lt;&gt;0, (($A636/bcpe_charts!B$5)^bcpe_charts!B$7-1)/(bcpe_charts!B$7*bcpe_charts!B$6), LN($A636/bcpe_charts!B$5)/bcpe_charts!B$6)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5.5123552819069676E-5</v>
      </c>
      <c r="C636" s="1">
        <f>IFERROR(($A636^(bcpe_charts!C$7-1)*bcpe_charts!C$8*EXP(-0.5*ABS(IF(bcpe_charts!C$7&lt;&gt;0, (($A636/bcpe_charts!C$5)^bcpe_charts!C$7-1)/(bcpe_charts!C$7*bcpe_charts!C$6), LN($A636/bcpe_charts!C$5)/bcpe_charts!C$6)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4.3002529253070818E-5</v>
      </c>
    </row>
    <row r="637" spans="1:3" x14ac:dyDescent="0.25">
      <c r="A637" s="1">
        <f t="shared" si="29"/>
        <v>62.300000000000615</v>
      </c>
      <c r="B637" s="1">
        <f>IFERROR(($A637^(bcpe_charts!B$7-1)*bcpe_charts!B$8*EXP(-0.5*ABS(IF(bcpe_charts!B$7&lt;&gt;0, (($A637/bcpe_charts!B$5)^bcpe_charts!B$7-1)/(bcpe_charts!B$7*bcpe_charts!B$6), LN($A637/bcpe_charts!B$5)/bcpe_charts!B$6)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5.43985237481799E-5</v>
      </c>
      <c r="C637" s="1">
        <f>IFERROR(($A637^(bcpe_charts!C$7-1)*bcpe_charts!C$8*EXP(-0.5*ABS(IF(bcpe_charts!C$7&lt;&gt;0, (($A637/bcpe_charts!C$5)^bcpe_charts!C$7-1)/(bcpe_charts!C$7*bcpe_charts!C$6), LN($A637/bcpe_charts!C$5)/bcpe_charts!C$6)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4.2378440879053378E-5</v>
      </c>
    </row>
    <row r="638" spans="1:3" x14ac:dyDescent="0.25">
      <c r="A638" s="1">
        <f t="shared" si="29"/>
        <v>62.400000000000617</v>
      </c>
      <c r="B638" s="1">
        <f>IFERROR(($A638^(bcpe_charts!B$7-1)*bcpe_charts!B$8*EXP(-0.5*ABS(IF(bcpe_charts!B$7&lt;&gt;0, (($A638/bcpe_charts!B$5)^bcpe_charts!B$7-1)/(bcpe_charts!B$7*bcpe_charts!B$6), LN($A638/bcpe_charts!B$5)/bcpe_charts!B$6)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5.3684788812320472E-5</v>
      </c>
      <c r="C638" s="1">
        <f>IFERROR(($A638^(bcpe_charts!C$7-1)*bcpe_charts!C$8*EXP(-0.5*ABS(IF(bcpe_charts!C$7&lt;&gt;0, (($A638/bcpe_charts!C$5)^bcpe_charts!C$7-1)/(bcpe_charts!C$7*bcpe_charts!C$6), LN($A638/bcpe_charts!C$5)/bcpe_charts!C$6)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4.176490007439772E-5</v>
      </c>
    </row>
    <row r="639" spans="1:3" x14ac:dyDescent="0.25">
      <c r="A639" s="1">
        <f t="shared" si="29"/>
        <v>62.500000000000618</v>
      </c>
      <c r="B639" s="1">
        <f>IFERROR(($A639^(bcpe_charts!B$7-1)*bcpe_charts!B$8*EXP(-0.5*ABS(IF(bcpe_charts!B$7&lt;&gt;0, (($A639/bcpe_charts!B$5)^bcpe_charts!B$7-1)/(bcpe_charts!B$7*bcpe_charts!B$6), LN($A639/bcpe_charts!B$5)/bcpe_charts!B$6)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5.2982147619489144E-5</v>
      </c>
      <c r="C639" s="1">
        <f>IFERROR(($A639^(bcpe_charts!C$7-1)*bcpe_charts!C$8*EXP(-0.5*ABS(IF(bcpe_charts!C$7&lt;&gt;0, (($A639/bcpe_charts!C$5)^bcpe_charts!C$7-1)/(bcpe_charts!C$7*bcpe_charts!C$6), LN($A639/bcpe_charts!C$5)/bcpe_charts!C$6)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4.1161706212668241E-5</v>
      </c>
    </row>
    <row r="640" spans="1:3" x14ac:dyDescent="0.25">
      <c r="A640" s="1">
        <f t="shared" si="29"/>
        <v>62.60000000000062</v>
      </c>
      <c r="B640" s="1">
        <f>IFERROR(($A640^(bcpe_charts!B$7-1)*bcpe_charts!B$8*EXP(-0.5*ABS(IF(bcpe_charts!B$7&lt;&gt;0, (($A640/bcpe_charts!B$5)^bcpe_charts!B$7-1)/(bcpe_charts!B$7*bcpe_charts!B$6), LN($A640/bcpe_charts!B$5)/bcpe_charts!B$6)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5.2290403729168704E-5</v>
      </c>
      <c r="C640" s="1">
        <f>IFERROR(($A640^(bcpe_charts!C$7-1)*bcpe_charts!C$8*EXP(-0.5*ABS(IF(bcpe_charts!C$7&lt;&gt;0, (($A640/bcpe_charts!C$5)^bcpe_charts!C$7-1)/(bcpe_charts!C$7*bcpe_charts!C$6), LN($A640/bcpe_charts!C$5)/bcpe_charts!C$6)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4.05686628682547E-5</v>
      </c>
    </row>
    <row r="641" spans="1:3" x14ac:dyDescent="0.25">
      <c r="A641" s="1">
        <f t="shared" si="29"/>
        <v>62.700000000000621</v>
      </c>
      <c r="B641" s="1">
        <f>IFERROR(($A641^(bcpe_charts!B$7-1)*bcpe_charts!B$8*EXP(-0.5*ABS(IF(bcpe_charts!B$7&lt;&gt;0, (($A641/bcpe_charts!B$5)^bcpe_charts!B$7-1)/(bcpe_charts!B$7*bcpe_charts!B$6), LN($A641/bcpe_charts!B$5)/bcpe_charts!B$6)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5.1609364567229995E-5</v>
      </c>
      <c r="C641" s="1">
        <f>IFERROR(($A641^(bcpe_charts!C$7-1)*bcpe_charts!C$8*EXP(-0.5*ABS(IF(bcpe_charts!C$7&lt;&gt;0, (($A641/bcpe_charts!C$5)^bcpe_charts!C$7-1)/(bcpe_charts!C$7*bcpe_charts!C$6), LN($A641/bcpe_charts!C$5)/bcpe_charts!C$6)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3.9985577721092364E-5</v>
      </c>
    </row>
    <row r="642" spans="1:3" x14ac:dyDescent="0.25">
      <c r="A642" s="1">
        <f t="shared" si="29"/>
        <v>62.800000000000622</v>
      </c>
      <c r="B642" s="1">
        <f>IFERROR(($A642^(bcpe_charts!B$7-1)*bcpe_charts!B$8*EXP(-0.5*ABS(IF(bcpe_charts!B$7&lt;&gt;0, (($A642/bcpe_charts!B$5)^bcpe_charts!B$7-1)/(bcpe_charts!B$7*bcpe_charts!B$6), LN($A642/bcpe_charts!B$5)/bcpe_charts!B$6)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5.093884134280618E-5</v>
      </c>
      <c r="C642" s="1">
        <f>IFERROR(($A642^(bcpe_charts!C$7-1)*bcpe_charts!C$8*EXP(-0.5*ABS(IF(bcpe_charts!C$7&lt;&gt;0, (($A642/bcpe_charts!C$5)^bcpe_charts!C$7-1)/(bcpe_charts!C$7*bcpe_charts!C$6), LN($A642/bcpe_charts!C$5)/bcpe_charts!C$6)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3.9412262463692742E-5</v>
      </c>
    </row>
    <row r="643" spans="1:3" x14ac:dyDescent="0.25">
      <c r="A643" s="1">
        <f t="shared" si="29"/>
        <v>62.900000000000624</v>
      </c>
      <c r="B643" s="1">
        <f>IFERROR(($A643^(bcpe_charts!B$7-1)*bcpe_charts!B$8*EXP(-0.5*ABS(IF(bcpe_charts!B$7&lt;&gt;0, (($A643/bcpe_charts!B$5)^bcpe_charts!B$7-1)/(bcpe_charts!B$7*bcpe_charts!B$6), LN($A643/bcpe_charts!B$5)/bcpe_charts!B$6)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5.0278648967096006E-5</v>
      </c>
      <c r="C643" s="1">
        <f>IFERROR(($A643^(bcpe_charts!C$7-1)*bcpe_charts!C$8*EXP(-0.5*ABS(IF(bcpe_charts!C$7&lt;&gt;0, (($A643/bcpe_charts!C$5)^bcpe_charts!C$7-1)/(bcpe_charts!C$7*bcpe_charts!C$6), LN($A643/bcpe_charts!C$5)/bcpe_charts!C$6)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3.884853271042802E-5</v>
      </c>
    </row>
    <row r="644" spans="1:3" x14ac:dyDescent="0.25">
      <c r="A644" s="1">
        <f t="shared" si="29"/>
        <v>63.000000000000625</v>
      </c>
      <c r="B644" s="1">
        <f>IFERROR(($A644^(bcpe_charts!B$7-1)*bcpe_charts!B$8*EXP(-0.5*ABS(IF(bcpe_charts!B$7&lt;&gt;0, (($A644/bcpe_charts!B$5)^bcpe_charts!B$7-1)/(bcpe_charts!B$7*bcpe_charts!B$6), LN($A644/bcpe_charts!B$5)/bcpe_charts!B$6)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4.9628605974043554E-5</v>
      </c>
      <c r="C644" s="1">
        <f>IFERROR(($A644^(bcpe_charts!C$7-1)*bcpe_charts!C$8*EXP(-0.5*ABS(IF(bcpe_charts!C$7&lt;&gt;0, (($A644/bcpe_charts!C$5)^bcpe_charts!C$7-1)/(bcpe_charts!C$7*bcpe_charts!C$6), LN($A644/bcpe_charts!C$5)/bcpe_charts!C$6)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3.829420790900787E-5</v>
      </c>
    </row>
    <row r="645" spans="1:3" x14ac:dyDescent="0.25">
      <c r="A645" s="1">
        <f t="shared" si="29"/>
        <v>63.100000000000627</v>
      </c>
      <c r="B645" s="1">
        <f>IFERROR(($A645^(bcpe_charts!B$7-1)*bcpe_charts!B$8*EXP(-0.5*ABS(IF(bcpe_charts!B$7&lt;&gt;0, (($A645/bcpe_charts!B$5)^bcpe_charts!B$7-1)/(bcpe_charts!B$7*bcpe_charts!B$6), LN($A645/bcpe_charts!B$5)/bcpe_charts!B$6)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4.8988534442850617E-5</v>
      </c>
      <c r="C645" s="1">
        <f>IFERROR(($A645^(bcpe_charts!C$7-1)*bcpe_charts!C$8*EXP(-0.5*ABS(IF(bcpe_charts!C$7&lt;&gt;0, (($A645/bcpe_charts!C$5)^bcpe_charts!C$7-1)/(bcpe_charts!C$7*bcpe_charts!C$6), LN($A645/bcpe_charts!C$5)/bcpe_charts!C$6)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3.7749111254095231E-5</v>
      </c>
    </row>
    <row r="646" spans="1:3" x14ac:dyDescent="0.25">
      <c r="A646" s="1">
        <f t="shared" si="29"/>
        <v>63.200000000000628</v>
      </c>
      <c r="B646" s="1">
        <f>IFERROR(($A646^(bcpe_charts!B$7-1)*bcpe_charts!B$8*EXP(-0.5*ABS(IF(bcpe_charts!B$7&lt;&gt;0, (($A646/bcpe_charts!B$5)^bcpe_charts!B$7-1)/(bcpe_charts!B$7*bcpe_charts!B$6), LN($A646/bcpe_charts!B$5)/bcpe_charts!B$6)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4.8358259922278206E-5</v>
      </c>
      <c r="C646" s="1">
        <f>IFERROR(($A646^(bcpe_charts!C$7-1)*bcpe_charts!C$8*EXP(-0.5*ABS(IF(bcpe_charts!C$7&lt;&gt;0, (($A646/bcpe_charts!C$5)^bcpe_charts!C$7-1)/(bcpe_charts!C$7*bcpe_charts!C$6), LN($A646/bcpe_charts!C$5)/bcpe_charts!C$6)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3.721306960300718E-5</v>
      </c>
    </row>
    <row r="647" spans="1:3" x14ac:dyDescent="0.25">
      <c r="A647" s="1">
        <f t="shared" si="29"/>
        <v>63.30000000000063</v>
      </c>
      <c r="B647" s="1">
        <f>IFERROR(($A647^(bcpe_charts!B$7-1)*bcpe_charts!B$8*EXP(-0.5*ABS(IF(bcpe_charts!B$7&lt;&gt;0, (($A647/bcpe_charts!B$5)^bcpe_charts!B$7-1)/(bcpe_charts!B$7*bcpe_charts!B$6), LN($A647/bcpe_charts!B$5)/bcpe_charts!B$6)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4.7737611356687727E-5</v>
      </c>
      <c r="C647" s="1">
        <f>IFERROR(($A647^(bcpe_charts!C$7-1)*bcpe_charts!C$8*EXP(-0.5*ABS(IF(bcpe_charts!C$7&lt;&gt;0, (($A647/bcpe_charts!C$5)^bcpe_charts!C$7-1)/(bcpe_charts!C$7*bcpe_charts!C$6), LN($A647/bcpe_charts!C$5)/bcpe_charts!C$6)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3.6685913393443134E-5</v>
      </c>
    </row>
    <row r="648" spans="1:3" x14ac:dyDescent="0.25">
      <c r="A648" s="1">
        <f t="shared" si="29"/>
        <v>63.400000000000631</v>
      </c>
      <c r="B648" s="1">
        <f>IFERROR(($A648^(bcpe_charts!B$7-1)*bcpe_charts!B$8*EXP(-0.5*ABS(IF(bcpe_charts!B$7&lt;&gt;0, (($A648/bcpe_charts!B$5)^bcpe_charts!B$7-1)/(bcpe_charts!B$7*bcpe_charts!B$6), LN($A648/bcpe_charts!B$5)/bcpe_charts!B$6)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4.7126421013785435E-5</v>
      </c>
      <c r="C648" s="1">
        <f>IFERROR(($A648^(bcpe_charts!C$7-1)*bcpe_charts!C$8*EXP(-0.5*ABS(IF(bcpe_charts!C$7&lt;&gt;0, (($A648/bcpe_charts!C$5)^bcpe_charts!C$7-1)/(bcpe_charts!C$7*bcpe_charts!C$6), LN($A648/bcpe_charts!C$5)/bcpe_charts!C$6)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3.6167476563193992E-5</v>
      </c>
    </row>
    <row r="649" spans="1:3" x14ac:dyDescent="0.25">
      <c r="A649" s="1">
        <f t="shared" si="29"/>
        <v>63.500000000000632</v>
      </c>
      <c r="B649" s="1">
        <f>IFERROR(($A649^(bcpe_charts!B$7-1)*bcpe_charts!B$8*EXP(-0.5*ABS(IF(bcpe_charts!B$7&lt;&gt;0, (($A649/bcpe_charts!B$5)^bcpe_charts!B$7-1)/(bcpe_charts!B$7*bcpe_charts!B$6), LN($A649/bcpe_charts!B$5)/bcpe_charts!B$6)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4.6524524414023427E-5</v>
      </c>
      <c r="C649" s="1">
        <f>IFERROR(($A649^(bcpe_charts!C$7-1)*bcpe_charts!C$8*EXP(-0.5*ABS(IF(bcpe_charts!C$7&lt;&gt;0, (($A649/bcpe_charts!C$5)^bcpe_charts!C$7-1)/(bcpe_charts!C$7*bcpe_charts!C$6), LN($A649/bcpe_charts!C$5)/bcpe_charts!C$6)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3.5657596471778186E-5</v>
      </c>
    </row>
    <row r="650" spans="1:3" x14ac:dyDescent="0.25">
      <c r="A650" s="1">
        <f t="shared" si="29"/>
        <v>63.600000000000634</v>
      </c>
      <c r="B650" s="1">
        <f>IFERROR(($A650^(bcpe_charts!B$7-1)*bcpe_charts!B$8*EXP(-0.5*ABS(IF(bcpe_charts!B$7&lt;&gt;0, (($A650/bcpe_charts!B$5)^bcpe_charts!B$7-1)/(bcpe_charts!B$7*bcpe_charts!B$6), LN($A650/bcpe_charts!B$5)/bcpe_charts!B$6)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4.5931760261620576E-5</v>
      </c>
      <c r="C650" s="1">
        <f>IFERROR(($A650^(bcpe_charts!C$7-1)*bcpe_charts!C$8*EXP(-0.5*ABS(IF(bcpe_charts!C$7&lt;&gt;0, (($A650/bcpe_charts!C$5)^bcpe_charts!C$7-1)/(bcpe_charts!C$7*bcpe_charts!C$6), LN($A650/bcpe_charts!C$5)/bcpe_charts!C$6)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3.5156113823956947E-5</v>
      </c>
    </row>
    <row r="651" spans="1:3" x14ac:dyDescent="0.25">
      <c r="A651" s="1">
        <f t="shared" si="29"/>
        <v>63.700000000000635</v>
      </c>
      <c r="B651" s="1">
        <f>IFERROR(($A651^(bcpe_charts!B$7-1)*bcpe_charts!B$8*EXP(-0.5*ABS(IF(bcpe_charts!B$7&lt;&gt;0, (($A651/bcpe_charts!B$5)^bcpe_charts!B$7-1)/(bcpe_charts!B$7*bcpe_charts!B$6), LN($A651/bcpe_charts!B$5)/bcpe_charts!B$6)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4.5347970377159646E-5</v>
      </c>
      <c r="C651" s="1">
        <f>IFERROR(($A651^(bcpe_charts!C$7-1)*bcpe_charts!C$8*EXP(-0.5*ABS(IF(bcpe_charts!C$7&lt;&gt;0, (($A651/bcpe_charts!C$5)^bcpe_charts!C$7-1)/(bcpe_charts!C$7*bcpe_charts!C$6), LN($A651/bcpe_charts!C$5)/bcpe_charts!C$6)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3.4662872595081323E-5</v>
      </c>
    </row>
    <row r="652" spans="1:3" x14ac:dyDescent="0.25">
      <c r="A652" s="1">
        <f t="shared" si="29"/>
        <v>63.800000000000637</v>
      </c>
      <c r="B652" s="1">
        <f>IFERROR(($A652^(bcpe_charts!B$7-1)*bcpe_charts!B$8*EXP(-0.5*ABS(IF(bcpe_charts!B$7&lt;&gt;0, (($A652/bcpe_charts!B$5)^bcpe_charts!B$7-1)/(bcpe_charts!B$7*bcpe_charts!B$6), LN($A652/bcpe_charts!B$5)/bcpe_charts!B$6)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4.4772999631726378E-5</v>
      </c>
      <c r="C652" s="1">
        <f>IFERROR(($A652^(bcpe_charts!C$7-1)*bcpe_charts!C$8*EXP(-0.5*ABS(IF(bcpe_charts!C$7&lt;&gt;0, (($A652/bcpe_charts!C$5)^bcpe_charts!C$7-1)/(bcpe_charts!C$7*bcpe_charts!C$6), LN($A652/bcpe_charts!C$5)/bcpe_charts!C$6)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3.4177719958223215E-5</v>
      </c>
    </row>
    <row r="653" spans="1:3" x14ac:dyDescent="0.25">
      <c r="A653" s="1">
        <f t="shared" si="29"/>
        <v>63.900000000000638</v>
      </c>
      <c r="B653" s="1">
        <f>IFERROR(($A653^(bcpe_charts!B$7-1)*bcpe_charts!B$8*EXP(-0.5*ABS(IF(bcpe_charts!B$7&lt;&gt;0, (($A653/bcpe_charts!B$5)^bcpe_charts!B$7-1)/(bcpe_charts!B$7*bcpe_charts!B$6), LN($A653/bcpe_charts!B$5)/bcpe_charts!B$6)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4.4206695882549436E-5</v>
      </c>
      <c r="C653" s="1">
        <f>IFERROR(($A653^(bcpe_charts!C$7-1)*bcpe_charts!C$8*EXP(-0.5*ABS(IF(bcpe_charts!C$7&lt;&gt;0, (($A653/bcpe_charts!C$5)^bcpe_charts!C$7-1)/(bcpe_charts!C$7*bcpe_charts!C$6), LN($A653/bcpe_charts!C$5)/bcpe_charts!C$6)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3.3700506213047384E-5</v>
      </c>
    </row>
    <row r="654" spans="1:3" x14ac:dyDescent="0.25">
      <c r="A654" s="1">
        <f t="shared" si="29"/>
        <v>64.000000000000639</v>
      </c>
      <c r="B654" s="1">
        <f>IFERROR(($A654^(bcpe_charts!B$7-1)*bcpe_charts!B$8*EXP(-0.5*ABS(IF(bcpe_charts!B$7&lt;&gt;0, (($A654/bcpe_charts!B$5)^bcpe_charts!B$7-1)/(bcpe_charts!B$7*bcpe_charts!B$6), LN($A654/bcpe_charts!B$5)/bcpe_charts!B$6)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4.3648909910106381E-5</v>
      </c>
      <c r="C654" s="1">
        <f>IFERROR(($A654^(bcpe_charts!C$7-1)*bcpe_charts!C$8*EXP(-0.5*ABS(IF(bcpe_charts!C$7&lt;&gt;0, (($A654/bcpe_charts!C$5)^bcpe_charts!C$7-1)/(bcpe_charts!C$7*bcpe_charts!C$6), LN($A654/bcpe_charts!C$5)/bcpe_charts!C$6)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3.3231084716376473E-5</v>
      </c>
    </row>
    <row r="655" spans="1:3" x14ac:dyDescent="0.25">
      <c r="A655" s="1">
        <f t="shared" ref="A655:A718" si="30">A654+0.1</f>
        <v>64.100000000000634</v>
      </c>
      <c r="B655" s="1">
        <f>IFERROR(($A655^(bcpe_charts!B$7-1)*bcpe_charts!B$8*EXP(-0.5*ABS(IF(bcpe_charts!B$7&lt;&gt;0, (($A655/bcpe_charts!B$5)^bcpe_charts!B$7-1)/(bcpe_charts!B$7*bcpe_charts!B$6), LN($A655/bcpe_charts!B$5)/bcpe_charts!B$6)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4.3099495356660925E-5</v>
      </c>
      <c r="C655" s="1">
        <f>IFERROR(($A655^(bcpe_charts!C$7-1)*bcpe_charts!C$8*EXP(-0.5*ABS(IF(bcpe_charts!C$7&lt;&gt;0, (($A655/bcpe_charts!C$5)^bcpe_charts!C$7-1)/(bcpe_charts!C$7*bcpe_charts!C$6), LN($A655/bcpe_charts!C$5)/bcpe_charts!C$6)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3.276931181441226E-5</v>
      </c>
    </row>
    <row r="656" spans="1:3" x14ac:dyDescent="0.25">
      <c r="A656" s="1">
        <f t="shared" si="30"/>
        <v>64.200000000000628</v>
      </c>
      <c r="B656" s="1">
        <f>IFERROR(($A656^(bcpe_charts!B$7-1)*bcpe_charts!B$8*EXP(-0.5*ABS(IF(bcpe_charts!B$7&lt;&gt;0, (($A656/bcpe_charts!B$5)^bcpe_charts!B$7-1)/(bcpe_charts!B$7*bcpe_charts!B$6), LN($A656/bcpe_charts!B$5)/bcpe_charts!B$6)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4.2558308666193484E-5</v>
      </c>
      <c r="C656" s="1">
        <f>IFERROR(($A656^(bcpe_charts!C$7-1)*bcpe_charts!C$8*EXP(-0.5*ABS(IF(bcpe_charts!C$7&lt;&gt;0, (($A656/bcpe_charts!C$5)^bcpe_charts!C$7-1)/(bcpe_charts!C$7*bcpe_charts!C$6), LN($A656/bcpe_charts!C$5)/bcpe_charts!C$6)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3.2315046776564472E-5</v>
      </c>
    </row>
    <row r="657" spans="1:3" x14ac:dyDescent="0.25">
      <c r="A657" s="1">
        <f t="shared" si="30"/>
        <v>64.300000000000622</v>
      </c>
      <c r="B657" s="1">
        <f>IFERROR(($A657^(bcpe_charts!B$7-1)*bcpe_charts!B$8*EXP(-0.5*ABS(IF(bcpe_charts!B$7&lt;&gt;0, (($A657/bcpe_charts!B$5)^bcpe_charts!B$7-1)/(bcpe_charts!B$7*bcpe_charts!B$6), LN($A657/bcpe_charts!B$5)/bcpe_charts!B$6)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4.2025209025694118E-5</v>
      </c>
      <c r="C657" s="1">
        <f>IFERROR(($A657^(bcpe_charts!C$7-1)*bcpe_charts!C$8*EXP(-0.5*ABS(IF(bcpe_charts!C$7&lt;&gt;0, (($A657/bcpe_charts!C$5)^bcpe_charts!C$7-1)/(bcpe_charts!C$7*bcpe_charts!C$6), LN($A657/bcpe_charts!C$5)/bcpe_charts!C$6)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3.1868151730852208E-5</v>
      </c>
    </row>
    <row r="658" spans="1:3" x14ac:dyDescent="0.25">
      <c r="A658" s="1">
        <f t="shared" si="30"/>
        <v>64.400000000000617</v>
      </c>
      <c r="B658" s="1">
        <f>IFERROR(($A658^(bcpe_charts!B$7-1)*bcpe_charts!B$8*EXP(-0.5*ABS(IF(bcpe_charts!B$7&lt;&gt;0, (($A658/bcpe_charts!B$5)^bcpe_charts!B$7-1)/(bcpe_charts!B$7*bcpe_charts!B$6), LN($A658/bcpe_charts!B$5)/bcpe_charts!B$6)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4.1500058307785601E-5</v>
      </c>
      <c r="C658" s="1">
        <f>IFERROR(($A658^(bcpe_charts!C$7-1)*bcpe_charts!C$8*EXP(-0.5*ABS(IF(bcpe_charts!C$7&lt;&gt;0, (($A658/bcpe_charts!C$5)^bcpe_charts!C$7-1)/(bcpe_charts!C$7*bcpe_charts!C$6), LN($A658/bcpe_charts!C$5)/bcpe_charts!C$6)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3.1428491600835389E-5</v>
      </c>
    </row>
    <row r="659" spans="1:3" x14ac:dyDescent="0.25">
      <c r="A659" s="1">
        <f t="shared" si="30"/>
        <v>64.500000000000611</v>
      </c>
      <c r="B659" s="1">
        <f>IFERROR(($A659^(bcpe_charts!B$7-1)*bcpe_charts!B$8*EXP(-0.5*ABS(IF(bcpe_charts!B$7&lt;&gt;0, (($A659/bcpe_charts!B$5)^bcpe_charts!B$7-1)/(bcpe_charts!B$7*bcpe_charts!B$6), LN($A659/bcpe_charts!B$5)/bcpe_charts!B$6)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4.0982721014640985E-5</v>
      </c>
      <c r="C659" s="1">
        <f>IFERROR(($A659^(bcpe_charts!C$7-1)*bcpe_charts!C$8*EXP(-0.5*ABS(IF(bcpe_charts!C$7&lt;&gt;0, (($A659/bcpe_charts!C$5)^bcpe_charts!C$7-1)/(bcpe_charts!C$7*bcpe_charts!C$6), LN($A659/bcpe_charts!C$5)/bcpe_charts!C$6)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3.0995934044038346E-5</v>
      </c>
    </row>
    <row r="660" spans="1:3" x14ac:dyDescent="0.25">
      <c r="A660" s="1">
        <f t="shared" si="30"/>
        <v>64.600000000000605</v>
      </c>
      <c r="B660" s="1">
        <f>IFERROR(($A660^(bcpe_charts!B$7-1)*bcpe_charts!B$8*EXP(-0.5*ABS(IF(bcpe_charts!B$7&lt;&gt;0, (($A660/bcpe_charts!B$5)^bcpe_charts!B$7-1)/(bcpe_charts!B$7*bcpe_charts!B$6), LN($A660/bcpe_charts!B$5)/bcpe_charts!B$6)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4.0473064223165215E-5</v>
      </c>
      <c r="C660" s="1">
        <f>IFERROR(($A660^(bcpe_charts!C$7-1)*bcpe_charts!C$8*EXP(-0.5*ABS(IF(bcpe_charts!C$7&lt;&gt;0, (($A660/bcpe_charts!C$5)^bcpe_charts!C$7-1)/(bcpe_charts!C$7*bcpe_charts!C$6), LN($A660/bcpe_charts!C$5)/bcpe_charts!C$6)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3.0570349391828722E-5</v>
      </c>
    </row>
    <row r="661" spans="1:3" x14ac:dyDescent="0.25">
      <c r="A661" s="1">
        <f t="shared" si="30"/>
        <v>64.7000000000006</v>
      </c>
      <c r="B661" s="1">
        <f>IFERROR(($A661^(bcpe_charts!B$7-1)*bcpe_charts!B$8*EXP(-0.5*ABS(IF(bcpe_charts!B$7&lt;&gt;0, (($A661/bcpe_charts!B$5)^bcpe_charts!B$7-1)/(bcpe_charts!B$7*bcpe_charts!B$6), LN($A661/bcpe_charts!B$5)/bcpe_charts!B$6)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3.9970957531416209E-5</v>
      </c>
      <c r="C661" s="1">
        <f>IFERROR(($A661^(bcpe_charts!C$7-1)*bcpe_charts!C$8*EXP(-0.5*ABS(IF(bcpe_charts!C$7&lt;&gt;0, (($A661/bcpe_charts!C$5)^bcpe_charts!C$7-1)/(bcpe_charts!C$7*bcpe_charts!C$6), LN($A661/bcpe_charts!C$5)/bcpe_charts!C$6)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3.0151610590714369E-5</v>
      </c>
    </row>
    <row r="662" spans="1:3" x14ac:dyDescent="0.25">
      <c r="A662" s="1">
        <f t="shared" si="30"/>
        <v>64.800000000000594</v>
      </c>
      <c r="B662" s="1">
        <f>IFERROR(($A662^(bcpe_charts!B$7-1)*bcpe_charts!B$8*EXP(-0.5*ABS(IF(bcpe_charts!B$7&lt;&gt;0, (($A662/bcpe_charts!B$5)^bcpe_charts!B$7-1)/(bcpe_charts!B$7*bcpe_charts!B$6), LN($A662/bcpe_charts!B$5)/bcpe_charts!B$6)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3.9476273006224438E-5</v>
      </c>
      <c r="C662" s="1">
        <f>IFERROR(($A662^(bcpe_charts!C$7-1)*bcpe_charts!C$8*EXP(-0.5*ABS(IF(bcpe_charts!C$7&lt;&gt;0, (($A662/bcpe_charts!C$5)^bcpe_charts!C$7-1)/(bcpe_charts!C$7*bcpe_charts!C$6), LN($A662/bcpe_charts!C$5)/bcpe_charts!C$6)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2.973959314502356E-5</v>
      </c>
    </row>
    <row r="663" spans="1:3" x14ac:dyDescent="0.25">
      <c r="A663" s="1">
        <f t="shared" si="30"/>
        <v>64.900000000000588</v>
      </c>
      <c r="B663" s="1">
        <f>IFERROR(($A663^(bcpe_charts!B$7-1)*bcpe_charts!B$8*EXP(-0.5*ABS(IF(bcpe_charts!B$7&lt;&gt;0, (($A663/bcpe_charts!B$5)^bcpe_charts!B$7-1)/(bcpe_charts!B$7*bcpe_charts!B$6), LN($A663/bcpe_charts!B$5)/bcpe_charts!B$6)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3.8988885131994107E-5</v>
      </c>
      <c r="C663" s="1">
        <f>IFERROR(($A663^(bcpe_charts!C$7-1)*bcpe_charts!C$8*EXP(-0.5*ABS(IF(bcpe_charts!C$7&lt;&gt;0, (($A663/bcpe_charts!C$5)^bcpe_charts!C$7-1)/(bcpe_charts!C$7*bcpe_charts!C$6), LN($A663/bcpe_charts!C$5)/bcpe_charts!C$6)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2.9334175060932588E-5</v>
      </c>
    </row>
    <row r="664" spans="1:3" x14ac:dyDescent="0.25">
      <c r="A664" s="1">
        <f t="shared" si="30"/>
        <v>65.000000000000583</v>
      </c>
      <c r="B664" s="1">
        <f>IFERROR(($A664^(bcpe_charts!B$7-1)*bcpe_charts!B$8*EXP(-0.5*ABS(IF(bcpe_charts!B$7&lt;&gt;0, (($A664/bcpe_charts!B$5)^bcpe_charts!B$7-1)/(bcpe_charts!B$7*bcpe_charts!B$6), LN($A664/bcpe_charts!B$5)/bcpe_charts!B$6)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3.8508670760648594E-5</v>
      </c>
      <c r="C664" s="1">
        <f>IFERROR(($A664^(bcpe_charts!C$7-1)*bcpe_charts!C$8*EXP(-0.5*ABS(IF(bcpe_charts!C$7&lt;&gt;0, (($A664/bcpe_charts!C$5)^bcpe_charts!C$7-1)/(bcpe_charts!C$7*bcpe_charts!C$6), LN($A664/bcpe_charts!C$5)/bcpe_charts!C$6)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2.8935236791809091E-5</v>
      </c>
    </row>
    <row r="665" spans="1:3" x14ac:dyDescent="0.25">
      <c r="A665" s="1">
        <f t="shared" si="30"/>
        <v>65.100000000000577</v>
      </c>
      <c r="B665" s="1">
        <f>IFERROR(($A665^(bcpe_charts!B$7-1)*bcpe_charts!B$8*EXP(-0.5*ABS(IF(bcpe_charts!B$7&lt;&gt;0, (($A665/bcpe_charts!B$5)^bcpe_charts!B$7-1)/(bcpe_charts!B$7*bcpe_charts!B$6), LN($A665/bcpe_charts!B$5)/bcpe_charts!B$6)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3.8035509062696786E-5</v>
      </c>
      <c r="C665" s="1">
        <f>IFERROR(($A665^(bcpe_charts!C$7-1)*bcpe_charts!C$8*EXP(-0.5*ABS(IF(bcpe_charts!C$7&lt;&gt;0, (($A665/bcpe_charts!C$5)^bcpe_charts!C$7-1)/(bcpe_charts!C$7*bcpe_charts!C$6), LN($A665/bcpe_charts!C$5)/bcpe_charts!C$6)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2.8542661184836013E-5</v>
      </c>
    </row>
    <row r="666" spans="1:3" x14ac:dyDescent="0.25">
      <c r="A666" s="1">
        <f t="shared" si="30"/>
        <v>65.200000000000571</v>
      </c>
      <c r="B666" s="1">
        <f>IFERROR(($A666^(bcpe_charts!B$7-1)*bcpe_charts!B$8*EXP(-0.5*ABS(IF(bcpe_charts!B$7&lt;&gt;0, (($A666/bcpe_charts!B$5)^bcpe_charts!B$7-1)/(bcpe_charts!B$7*bcpe_charts!B$6), LN($A666/bcpe_charts!B$5)/bcpe_charts!B$6)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3.7569281479394832E-5</v>
      </c>
      <c r="C666" s="1">
        <f>IFERROR(($A666^(bcpe_charts!C$7-1)*bcpe_charts!C$8*EXP(-0.5*ABS(IF(bcpe_charts!C$7&lt;&gt;0, (($A666/bcpe_charts!C$5)^bcpe_charts!C$7-1)/(bcpe_charts!C$7*bcpe_charts!C$6), LN($A666/bcpe_charts!C$5)/bcpe_charts!C$6)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2.8156333428886653E-5</v>
      </c>
    </row>
    <row r="667" spans="1:3" x14ac:dyDescent="0.25">
      <c r="A667" s="1">
        <f t="shared" si="30"/>
        <v>65.300000000000566</v>
      </c>
      <c r="B667" s="1">
        <f>IFERROR(($A667^(bcpe_charts!B$7-1)*bcpe_charts!B$8*EXP(-0.5*ABS(IF(bcpe_charts!B$7&lt;&gt;0, (($A667/bcpe_charts!B$5)^bcpe_charts!B$7-1)/(bcpe_charts!B$7*bcpe_charts!B$6), LN($A667/bcpe_charts!B$5)/bcpe_charts!B$6)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3.7109871675971407E-5</v>
      </c>
      <c r="C667" s="1">
        <f>IFERROR(($A667^(bcpe_charts!C$7-1)*bcpe_charts!C$8*EXP(-0.5*ABS(IF(bcpe_charts!C$7&lt;&gt;0, (($A667/bcpe_charts!C$5)^bcpe_charts!C$7-1)/(bcpe_charts!C$7*bcpe_charts!C$6), LN($A667/bcpe_charts!C$5)/bcpe_charts!C$6)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2.7776141003616924E-5</v>
      </c>
    </row>
    <row r="668" spans="1:3" x14ac:dyDescent="0.25">
      <c r="A668" s="1">
        <f t="shared" si="30"/>
        <v>65.40000000000056</v>
      </c>
      <c r="B668" s="1">
        <f>IFERROR(($A668^(bcpe_charts!B$7-1)*bcpe_charts!B$8*EXP(-0.5*ABS(IF(bcpe_charts!B$7&lt;&gt;0, (($A668/bcpe_charts!B$5)^bcpe_charts!B$7-1)/(bcpe_charts!B$7*bcpe_charts!B$6), LN($A668/bcpe_charts!B$5)/bcpe_charts!B$6)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3.6657165495898999E-5</v>
      </c>
      <c r="C668" s="1">
        <f>IFERROR(($A668^(bcpe_charts!C$7-1)*bcpe_charts!C$8*EXP(-0.5*ABS(IF(bcpe_charts!C$7&lt;&gt;0, (($A668/bcpe_charts!C$5)^bcpe_charts!C$7-1)/(bcpe_charts!C$7*bcpe_charts!C$6), LN($A668/bcpe_charts!C$5)/bcpe_charts!C$6)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2.7401973629747864E-5</v>
      </c>
    </row>
    <row r="669" spans="1:3" x14ac:dyDescent="0.25">
      <c r="A669" s="1">
        <f t="shared" si="30"/>
        <v>65.500000000000554</v>
      </c>
      <c r="B669" s="1">
        <f>IFERROR(($A669^(bcpe_charts!B$7-1)*bcpe_charts!B$8*EXP(-0.5*ABS(IF(bcpe_charts!B$7&lt;&gt;0, (($A669/bcpe_charts!B$5)^bcpe_charts!B$7-1)/(bcpe_charts!B$7*bcpe_charts!B$6), LN($A669/bcpe_charts!B$5)/bcpe_charts!B$6)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3.6211050916178943E-5</v>
      </c>
      <c r="C669" s="1">
        <f>IFERROR(($A669^(bcpe_charts!C$7-1)*bcpe_charts!C$8*EXP(-0.5*ABS(IF(bcpe_charts!C$7&lt;&gt;0, (($A669/bcpe_charts!C$5)^bcpe_charts!C$7-1)/(bcpe_charts!C$7*bcpe_charts!C$6), LN($A669/bcpe_charts!C$5)/bcpe_charts!C$6)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2.7033723220505846E-5</v>
      </c>
    </row>
    <row r="670" spans="1:3" x14ac:dyDescent="0.25">
      <c r="A670" s="1">
        <f t="shared" si="30"/>
        <v>65.600000000000549</v>
      </c>
      <c r="B670" s="1">
        <f>IFERROR(($A670^(bcpe_charts!B$7-1)*bcpe_charts!B$8*EXP(-0.5*ABS(IF(bcpe_charts!B$7&lt;&gt;0, (($A670/bcpe_charts!B$5)^bcpe_charts!B$7-1)/(bcpe_charts!B$7*bcpe_charts!B$6), LN($A670/bcpe_charts!B$5)/bcpe_charts!B$6)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3.5771418003620948E-5</v>
      </c>
      <c r="C670" s="1">
        <f>IFERROR(($A670^(bcpe_charts!C$7-1)*bcpe_charts!C$8*EXP(-0.5*ABS(IF(bcpe_charts!C$7&lt;&gt;0, (($A670/bcpe_charts!C$5)^bcpe_charts!C$7-1)/(bcpe_charts!C$7*bcpe_charts!C$6), LN($A670/bcpe_charts!C$5)/bcpe_charts!C$6)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2.6671283834193049E-5</v>
      </c>
    </row>
    <row r="671" spans="1:3" x14ac:dyDescent="0.25">
      <c r="A671" s="1">
        <f t="shared" si="30"/>
        <v>65.700000000000543</v>
      </c>
      <c r="B671" s="1">
        <f>IFERROR(($A671^(bcpe_charts!B$7-1)*bcpe_charts!B$8*EXP(-0.5*ABS(IF(bcpe_charts!B$7&lt;&gt;0, (($A671/bcpe_charts!B$5)^bcpe_charts!B$7-1)/(bcpe_charts!B$7*bcpe_charts!B$6), LN($A671/bcpe_charts!B$5)/bcpe_charts!B$6)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3.5338158872091006E-5</v>
      </c>
      <c r="C671" s="1">
        <f>IFERROR(($A671^(bcpe_charts!C$7-1)*bcpe_charts!C$8*EXP(-0.5*ABS(IF(bcpe_charts!C$7&lt;&gt;0, (($A671/bcpe_charts!C$5)^bcpe_charts!C$7-1)/(bcpe_charts!C$7*bcpe_charts!C$6), LN($A671/bcpe_charts!C$5)/bcpe_charts!C$6)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2.6314551627861217E-5</v>
      </c>
    </row>
    <row r="672" spans="1:3" x14ac:dyDescent="0.25">
      <c r="A672" s="1">
        <f t="shared" si="30"/>
        <v>65.800000000000537</v>
      </c>
      <c r="B672" s="1">
        <f>IFERROR(($A672^(bcpe_charts!B$7-1)*bcpe_charts!B$8*EXP(-0.5*ABS(IF(bcpe_charts!B$7&lt;&gt;0, (($A672/bcpe_charts!B$5)^bcpe_charts!B$7-1)/(bcpe_charts!B$7*bcpe_charts!B$6), LN($A672/bcpe_charts!B$5)/bcpe_charts!B$6)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3.4911167640706226E-5</v>
      </c>
      <c r="C672" s="1">
        <f>IFERROR(($A672^(bcpe_charts!C$7-1)*bcpe_charts!C$8*EXP(-0.5*ABS(IF(bcpe_charts!C$7&lt;&gt;0, (($A672/bcpe_charts!C$5)^bcpe_charts!C$7-1)/(bcpe_charts!C$7*bcpe_charts!C$6), LN($A672/bcpe_charts!C$5)/bcpe_charts!C$6)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2.5963424812059924E-5</v>
      </c>
    </row>
    <row r="673" spans="1:3" x14ac:dyDescent="0.25">
      <c r="A673" s="1">
        <f t="shared" si="30"/>
        <v>65.900000000000531</v>
      </c>
      <c r="B673" s="1">
        <f>IFERROR(($A673^(bcpe_charts!B$7-1)*bcpe_charts!B$8*EXP(-0.5*ABS(IF(bcpe_charts!B$7&lt;&gt;0, (($A673/bcpe_charts!B$5)^bcpe_charts!B$7-1)/(bcpe_charts!B$7*bcpe_charts!B$6), LN($A673/bcpe_charts!B$5)/bcpe_charts!B$6)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3.4490340392952828E-5</v>
      </c>
      <c r="C673" s="1">
        <f>IFERROR(($A673^(bcpe_charts!C$7-1)*bcpe_charts!C$8*EXP(-0.5*ABS(IF(bcpe_charts!C$7&lt;&gt;0, (($A673/bcpe_charts!C$5)^bcpe_charts!C$7-1)/(bcpe_charts!C$7*bcpe_charts!C$6), LN($A673/bcpe_charts!C$5)/bcpe_charts!C$6)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2.5617803606633066E-5</v>
      </c>
    </row>
    <row r="674" spans="1:3" x14ac:dyDescent="0.25">
      <c r="A674" s="1">
        <f t="shared" si="30"/>
        <v>66.000000000000526</v>
      </c>
      <c r="B674" s="1">
        <f>IFERROR(($A674^(bcpe_charts!B$7-1)*bcpe_charts!B$8*EXP(-0.5*ABS(IF(bcpe_charts!B$7&lt;&gt;0, (($A674/bcpe_charts!B$5)^bcpe_charts!B$7-1)/(bcpe_charts!B$7*bcpe_charts!B$6), LN($A674/bcpe_charts!B$5)/bcpe_charts!B$6)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3.4075575136706755E-5</v>
      </c>
      <c r="C674" s="1">
        <f>IFERROR(($A674^(bcpe_charts!C$7-1)*bcpe_charts!C$8*EXP(-0.5*ABS(IF(bcpe_charts!C$7&lt;&gt;0, (($A674/bcpe_charts!C$5)^bcpe_charts!C$7-1)/(bcpe_charts!C$7*bcpe_charts!C$6), LN($A674/bcpe_charts!C$5)/bcpe_charts!C$6)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2.5277590197538301E-5</v>
      </c>
    </row>
    <row r="675" spans="1:3" x14ac:dyDescent="0.25">
      <c r="A675" s="1">
        <f t="shared" si="30"/>
        <v>66.10000000000052</v>
      </c>
      <c r="B675" s="1">
        <f>IFERROR(($A675^(bcpe_charts!B$7-1)*bcpe_charts!B$8*EXP(-0.5*ABS(IF(bcpe_charts!B$7&lt;&gt;0, (($A675/bcpe_charts!B$5)^bcpe_charts!B$7-1)/(bcpe_charts!B$7*bcpe_charts!B$6), LN($A675/bcpe_charts!B$5)/bcpe_charts!B$6)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3.3666771765134133E-5</v>
      </c>
      <c r="C675" s="1">
        <f>IFERROR(($A675^(bcpe_charts!C$7-1)*bcpe_charts!C$8*EXP(-0.5*ABS(IF(bcpe_charts!C$7&lt;&gt;0, (($A675/bcpe_charts!C$5)^bcpe_charts!C$7-1)/(bcpe_charts!C$7*bcpe_charts!C$6), LN($A675/bcpe_charts!C$5)/bcpe_charts!C$6)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2.49426886946644E-5</v>
      </c>
    </row>
    <row r="676" spans="1:3" x14ac:dyDescent="0.25">
      <c r="A676" s="1">
        <f t="shared" si="30"/>
        <v>66.200000000000514</v>
      </c>
      <c r="B676" s="1">
        <f>IFERROR(($A676^(bcpe_charts!B$7-1)*bcpe_charts!B$8*EXP(-0.5*ABS(IF(bcpe_charts!B$7&lt;&gt;0, (($A676/bcpe_charts!B$5)^bcpe_charts!B$7-1)/(bcpe_charts!B$7*bcpe_charts!B$6), LN($A676/bcpe_charts!B$5)/bcpe_charts!B$6)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3.3263832018452348E-5</v>
      </c>
      <c r="C676" s="1">
        <f>IFERROR(($A676^(bcpe_charts!C$7-1)*bcpe_charts!C$8*EXP(-0.5*ABS(IF(bcpe_charts!C$7&lt;&gt;0, (($A676/bcpe_charts!C$5)^bcpe_charts!C$7-1)/(bcpe_charts!C$7*bcpe_charts!C$6), LN($A676/bcpe_charts!C$5)/bcpe_charts!C$6)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2.4613005090621138E-5</v>
      </c>
    </row>
    <row r="677" spans="1:3" x14ac:dyDescent="0.25">
      <c r="A677" s="1">
        <f t="shared" si="30"/>
        <v>66.300000000000509</v>
      </c>
      <c r="B677" s="1">
        <f>IFERROR(($A677^(bcpe_charts!B$7-1)*bcpe_charts!B$8*EXP(-0.5*ABS(IF(bcpe_charts!B$7&lt;&gt;0, (($A677/bcpe_charts!B$5)^bcpe_charts!B$7-1)/(bcpe_charts!B$7*bcpe_charts!B$6), LN($A677/bcpe_charts!B$5)/bcpe_charts!B$6)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3.2866659446530192E-5</v>
      </c>
      <c r="C677" s="1">
        <f>IFERROR(($A677^(bcpe_charts!C$7-1)*bcpe_charts!C$8*EXP(-0.5*ABS(IF(bcpe_charts!C$7&lt;&gt;0, (($A677/bcpe_charts!C$5)^bcpe_charts!C$7-1)/(bcpe_charts!C$7*bcpe_charts!C$6), LN($A677/bcpe_charts!C$5)/bcpe_charts!C$6)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2.4288447220478253E-5</v>
      </c>
    </row>
    <row r="678" spans="1:3" x14ac:dyDescent="0.25">
      <c r="A678" s="1">
        <f t="shared" si="30"/>
        <v>66.400000000000503</v>
      </c>
      <c r="B678" s="1">
        <f>IFERROR(($A678^(bcpe_charts!B$7-1)*bcpe_charts!B$8*EXP(-0.5*ABS(IF(bcpe_charts!B$7&lt;&gt;0, (($A678/bcpe_charts!B$5)^bcpe_charts!B$7-1)/(bcpe_charts!B$7*bcpe_charts!B$6), LN($A678/bcpe_charts!B$5)/bcpe_charts!B$6)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3.2475159372308255E-5</v>
      </c>
      <c r="C678" s="1">
        <f>IFERROR(($A678^(bcpe_charts!C$7-1)*bcpe_charts!C$8*EXP(-0.5*ABS(IF(bcpe_charts!C$7&lt;&gt;0, (($A678/bcpe_charts!C$5)^bcpe_charts!C$7-1)/(bcpe_charts!C$7*bcpe_charts!C$6), LN($A678/bcpe_charts!C$5)/bcpe_charts!C$6)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2.3968924722430778E-5</v>
      </c>
    </row>
    <row r="679" spans="1:3" x14ac:dyDescent="0.25">
      <c r="A679" s="1">
        <f t="shared" si="30"/>
        <v>66.500000000000497</v>
      </c>
      <c r="B679" s="1">
        <f>IFERROR(($A679^(bcpe_charts!B$7-1)*bcpe_charts!B$8*EXP(-0.5*ABS(IF(bcpe_charts!B$7&lt;&gt;0, (($A679/bcpe_charts!B$5)^bcpe_charts!B$7-1)/(bcpe_charts!B$7*bcpe_charts!B$6), LN($A679/bcpe_charts!B$5)/bcpe_charts!B$6)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3.2089238856019996E-5</v>
      </c>
      <c r="C679" s="1">
        <f>IFERROR(($A679^(bcpe_charts!C$7-1)*bcpe_charts!C$8*EXP(-0.5*ABS(IF(bcpe_charts!C$7&lt;&gt;0, (($A679/bcpe_charts!C$5)^bcpe_charts!C$7-1)/(bcpe_charts!C$7*bcpe_charts!C$6), LN($A679/bcpe_charts!C$5)/bcpe_charts!C$6)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2.3654348999367306E-5</v>
      </c>
    </row>
    <row r="680" spans="1:3" x14ac:dyDescent="0.25">
      <c r="A680" s="1">
        <f t="shared" si="30"/>
        <v>66.600000000000492</v>
      </c>
      <c r="B680" s="1">
        <f>IFERROR(($A680^(bcpe_charts!B$7-1)*bcpe_charts!B$8*EXP(-0.5*ABS(IF(bcpe_charts!B$7&lt;&gt;0, (($A680/bcpe_charts!B$5)^bcpe_charts!B$7-1)/(bcpe_charts!B$7*bcpe_charts!B$6), LN($A680/bcpe_charts!B$5)/bcpe_charts!B$6)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3.1708806660194393E-5</v>
      </c>
      <c r="C680" s="1">
        <f>IFERROR(($A680^(bcpe_charts!C$7-1)*bcpe_charts!C$8*EXP(-0.5*ABS(IF(bcpe_charts!C$7&lt;&gt;0, (($A680/bcpe_charts!C$5)^bcpe_charts!C$7-1)/(bcpe_charts!C$7*bcpe_charts!C$6), LN($A680/bcpe_charts!C$5)/bcpe_charts!C$6)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2.3344633181319149E-5</v>
      </c>
    </row>
    <row r="681" spans="1:3" x14ac:dyDescent="0.25">
      <c r="A681" s="1">
        <f t="shared" si="30"/>
        <v>66.700000000000486</v>
      </c>
      <c r="B681" s="1">
        <f>IFERROR(($A681^(bcpe_charts!B$7-1)*bcpe_charts!B$8*EXP(-0.5*ABS(IF(bcpe_charts!B$7&lt;&gt;0, (($A681/bcpe_charts!B$5)^bcpe_charts!B$7-1)/(bcpe_charts!B$7*bcpe_charts!B$6), LN($A681/bcpe_charts!B$5)/bcpe_charts!B$6)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3.1333773215422021E-5</v>
      </c>
      <c r="C681" s="1">
        <f>IFERROR(($A681^(bcpe_charts!C$7-1)*bcpe_charts!C$8*EXP(-0.5*ABS(IF(bcpe_charts!C$7&lt;&gt;0, (($A681/bcpe_charts!C$5)^bcpe_charts!C$7-1)/(bcpe_charts!C$7*bcpe_charts!C$6), LN($A681/bcpe_charts!C$5)/bcpe_charts!C$6)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2.3039692088769236E-5</v>
      </c>
    </row>
    <row r="682" spans="1:3" x14ac:dyDescent="0.25">
      <c r="A682" s="1">
        <f t="shared" si="30"/>
        <v>66.80000000000048</v>
      </c>
      <c r="B682" s="1">
        <f>IFERROR(($A682^(bcpe_charts!B$7-1)*bcpe_charts!B$8*EXP(-0.5*ABS(IF(bcpe_charts!B$7&lt;&gt;0, (($A682/bcpe_charts!B$5)^bcpe_charts!B$7-1)/(bcpe_charts!B$7*bcpe_charts!B$6), LN($A682/bcpe_charts!B$5)/bcpe_charts!B$6)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3.0964050586867794E-5</v>
      </c>
      <c r="C682" s="1">
        <f>IFERROR(($A682^(bcpe_charts!C$7-1)*bcpe_charts!C$8*EXP(-0.5*ABS(IF(bcpe_charts!C$7&lt;&gt;0, (($A682/bcpe_charts!C$5)^bcpe_charts!C$7-1)/(bcpe_charts!C$7*bcpe_charts!C$6), LN($A682/bcpe_charts!C$5)/bcpe_charts!C$6)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2.27394421968004E-5</v>
      </c>
    </row>
    <row r="683" spans="1:3" x14ac:dyDescent="0.25">
      <c r="A683" s="1">
        <f t="shared" si="30"/>
        <v>66.900000000000475</v>
      </c>
      <c r="B683" s="1">
        <f>IFERROR(($A683^(bcpe_charts!B$7-1)*bcpe_charts!B$8*EXP(-0.5*ABS(IF(bcpe_charts!B$7&lt;&gt;0, (($A683/bcpe_charts!B$5)^bcpe_charts!B$7-1)/(bcpe_charts!B$7*bcpe_charts!B$6), LN($A683/bcpe_charts!B$5)/bcpe_charts!B$6)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3.0599552441510624E-5</v>
      </c>
      <c r="C683" s="1">
        <f>IFERROR(($A683^(bcpe_charts!C$7-1)*bcpe_charts!C$8*EXP(-0.5*ABS(IF(bcpe_charts!C$7&lt;&gt;0, (($A683/bcpe_charts!C$5)^bcpe_charts!C$7-1)/(bcpe_charts!C$7*bcpe_charts!C$6), LN($A683/bcpe_charts!C$5)/bcpe_charts!C$6)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2.2443801600060562E-5</v>
      </c>
    </row>
    <row r="684" spans="1:3" x14ac:dyDescent="0.25">
      <c r="A684" s="1">
        <f t="shared" si="30"/>
        <v>67.000000000000469</v>
      </c>
      <c r="B684" s="1">
        <f>IFERROR(($A684^(bcpe_charts!B$7-1)*bcpe_charts!B$8*EXP(-0.5*ABS(IF(bcpe_charts!B$7&lt;&gt;0, (($A684/bcpe_charts!B$5)^bcpe_charts!B$7-1)/(bcpe_charts!B$7*bcpe_charts!B$6), LN($A684/bcpe_charts!B$5)/bcpe_charts!B$6)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3.0240194016095316E-5</v>
      </c>
      <c r="C684" s="1">
        <f>IFERROR(($A684^(bcpe_charts!C$7-1)*bcpe_charts!C$8*EXP(-0.5*ABS(IF(bcpe_charts!C$7&lt;&gt;0, (($A684/bcpe_charts!C$5)^bcpe_charts!C$7-1)/(bcpe_charts!C$7*bcpe_charts!C$6), LN($A684/bcpe_charts!C$5)/bcpe_charts!C$6)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2.2152689978527703E-5</v>
      </c>
    </row>
    <row r="685" spans="1:3" x14ac:dyDescent="0.25">
      <c r="A685" s="1">
        <f t="shared" si="30"/>
        <v>67.100000000000463</v>
      </c>
      <c r="B685" s="1">
        <f>IFERROR(($A685^(bcpe_charts!B$7-1)*bcpe_charts!B$8*EXP(-0.5*ABS(IF(bcpe_charts!B$7&lt;&gt;0, (($A685/bcpe_charts!B$5)^bcpe_charts!B$7-1)/(bcpe_charts!B$7*bcpe_charts!B$6), LN($A685/bcpe_charts!B$5)/bcpe_charts!B$6)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2.9885892085779494E-5</v>
      </c>
      <c r="C685" s="1">
        <f>IFERROR(($A685^(bcpe_charts!C$7-1)*bcpe_charts!C$8*EXP(-0.5*ABS(IF(bcpe_charts!C$7&lt;&gt;0, (($A685/bcpe_charts!C$5)^bcpe_charts!C$7-1)/(bcpe_charts!C$7*bcpe_charts!C$6), LN($A685/bcpe_charts!C$5)/bcpe_charts!C$6)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2.1866028564052565E-5</v>
      </c>
    </row>
    <row r="686" spans="1:3" x14ac:dyDescent="0.25">
      <c r="A686" s="1">
        <f t="shared" si="30"/>
        <v>67.200000000000458</v>
      </c>
      <c r="B686" s="1">
        <f>IFERROR(($A686^(bcpe_charts!B$7-1)*bcpe_charts!B$8*EXP(-0.5*ABS(IF(bcpe_charts!B$7&lt;&gt;0, (($A686/bcpe_charts!B$5)^bcpe_charts!B$7-1)/(bcpe_charts!B$7*bcpe_charts!B$6), LN($A686/bcpe_charts!B$5)/bcpe_charts!B$6)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2.9536564933458446E-5</v>
      </c>
      <c r="C686" s="1">
        <f>IFERROR(($A686^(bcpe_charts!C$7-1)*bcpe_charts!C$8*EXP(-0.5*ABS(IF(bcpe_charts!C$7&lt;&gt;0, (($A686/bcpe_charts!C$5)^bcpe_charts!C$7-1)/(bcpe_charts!C$7*bcpe_charts!C$6), LN($A686/bcpe_charts!C$5)/bcpe_charts!C$6)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2.1583740107662784E-5</v>
      </c>
    </row>
    <row r="687" spans="1:3" x14ac:dyDescent="0.25">
      <c r="A687" s="1">
        <f t="shared" si="30"/>
        <v>67.300000000000452</v>
      </c>
      <c r="B687" s="1">
        <f>IFERROR(($A687^(bcpe_charts!B$7-1)*bcpe_charts!B$8*EXP(-0.5*ABS(IF(bcpe_charts!B$7&lt;&gt;0, (($A687/bcpe_charts!B$5)^bcpe_charts!B$7-1)/(bcpe_charts!B$7*bcpe_charts!B$6), LN($A687/bcpe_charts!B$5)/bcpe_charts!B$6)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2.9192132319752524E-5</v>
      </c>
      <c r="C687" s="1">
        <f>IFERROR(($A687^(bcpe_charts!C$7-1)*bcpe_charts!C$8*EXP(-0.5*ABS(IF(bcpe_charts!C$7&lt;&gt;0, (($A687/bcpe_charts!C$5)^bcpe_charts!C$7-1)/(bcpe_charts!C$7*bcpe_charts!C$6), LN($A687/bcpe_charts!C$5)/bcpe_charts!C$6)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2.1305748847607147E-5</v>
      </c>
    </row>
    <row r="688" spans="1:3" x14ac:dyDescent="0.25">
      <c r="A688" s="1">
        <f t="shared" si="30"/>
        <v>67.400000000000446</v>
      </c>
      <c r="B688" s="1">
        <f>IFERROR(($A688^(bcpe_charts!B$7-1)*bcpe_charts!B$8*EXP(-0.5*ABS(IF(bcpe_charts!B$7&lt;&gt;0, (($A688/bcpe_charts!B$5)^bcpe_charts!B$7-1)/(bcpe_charts!B$7*bcpe_charts!B$6), LN($A688/bcpe_charts!B$5)/bcpe_charts!B$6)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2.885251545364369E-5</v>
      </c>
      <c r="C688" s="1">
        <f>IFERROR(($A688^(bcpe_charts!C$7-1)*bcpe_charts!C$8*EXP(-0.5*ABS(IF(bcpe_charts!C$7&lt;&gt;0, (($A688/bcpe_charts!C$5)^bcpe_charts!C$7-1)/(bcpe_charts!C$7*bcpe_charts!C$6), LN($A688/bcpe_charts!C$5)/bcpe_charts!C$6)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2.1031980478125247E-5</v>
      </c>
    </row>
    <row r="689" spans="1:3" x14ac:dyDescent="0.25">
      <c r="A689" s="1">
        <f t="shared" si="30"/>
        <v>67.500000000000441</v>
      </c>
      <c r="B689" s="1">
        <f>IFERROR(($A689^(bcpe_charts!B$7-1)*bcpe_charts!B$8*EXP(-0.5*ABS(IF(bcpe_charts!B$7&lt;&gt;0, (($A689/bcpe_charts!B$5)^bcpe_charts!B$7-1)/(bcpe_charts!B$7*bcpe_charts!B$6), LN($A689/bcpe_charts!B$5)/bcpe_charts!B$6)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2.8517636963742908E-5</v>
      </c>
      <c r="C689" s="1">
        <f>IFERROR(($A689^(bcpe_charts!C$7-1)*bcpe_charts!C$8*EXP(-0.5*ABS(IF(bcpe_charts!C$7&lt;&gt;0, (($A689/bcpe_charts!C$5)^bcpe_charts!C$7-1)/(bcpe_charts!C$7*bcpe_charts!C$6), LN($A689/bcpe_charts!C$5)/bcpe_charts!C$6)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2.07623621189223E-5</v>
      </c>
    </row>
    <row r="690" spans="1:3" x14ac:dyDescent="0.25">
      <c r="A690" s="1">
        <f t="shared" si="30"/>
        <v>67.600000000000435</v>
      </c>
      <c r="B690" s="1">
        <f>IFERROR(($A690^(bcpe_charts!B$7-1)*bcpe_charts!B$8*EXP(-0.5*ABS(IF(bcpe_charts!B$7&lt;&gt;0, (($A690/bcpe_charts!B$5)^bcpe_charts!B$7-1)/(bcpe_charts!B$7*bcpe_charts!B$6), LN($A690/bcpe_charts!B$5)/bcpe_charts!B$6)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2.8187420870176539E-5</v>
      </c>
      <c r="C690" s="1">
        <f>IFERROR(($A690^(bcpe_charts!C$7-1)*bcpe_charts!C$8*EXP(-0.5*ABS(IF(bcpe_charts!C$7&lt;&gt;0, (($A690/bcpe_charts!C$5)^bcpe_charts!C$7-1)/(bcpe_charts!C$7*bcpe_charts!C$6), LN($A690/bcpe_charts!C$5)/bcpe_charts!C$6)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2.0496822285333596E-5</v>
      </c>
    </row>
    <row r="691" spans="1:3" x14ac:dyDescent="0.25">
      <c r="A691" s="1">
        <f t="shared" si="30"/>
        <v>67.700000000000429</v>
      </c>
      <c r="B691" s="1">
        <f>IFERROR(($A691^(bcpe_charts!B$7-1)*bcpe_charts!B$8*EXP(-0.5*ABS(IF(bcpe_charts!B$7&lt;&gt;0, (($A691/bcpe_charts!B$5)^bcpe_charts!B$7-1)/(bcpe_charts!B$7*bcpe_charts!B$6), LN($A691/bcpe_charts!B$5)/bcpe_charts!B$6)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2.786179255707568E-5</v>
      </c>
      <c r="C691" s="1">
        <f>IFERROR(($A691^(bcpe_charts!C$7-1)*bcpe_charts!C$8*EXP(-0.5*ABS(IF(bcpe_charts!C$7&lt;&gt;0, (($A691/bcpe_charts!C$5)^bcpe_charts!C$7-1)/(bcpe_charts!C$7*bcpe_charts!C$6), LN($A691/bcpe_charts!C$5)/bcpe_charts!C$6)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2.0235290859161939E-5</v>
      </c>
    </row>
    <row r="692" spans="1:3" x14ac:dyDescent="0.25">
      <c r="A692" s="1">
        <f t="shared" si="30"/>
        <v>67.800000000000423</v>
      </c>
      <c r="B692" s="1">
        <f>IFERROR(($A692^(bcpe_charts!B$7-1)*bcpe_charts!B$8*EXP(-0.5*ABS(IF(bcpe_charts!B$7&lt;&gt;0, (($A692/bcpe_charts!B$5)^bcpe_charts!B$7-1)/(bcpe_charts!B$7*bcpe_charts!B$6), LN($A692/bcpe_charts!B$5)/bcpe_charts!B$6)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2.7540678745655584E-5</v>
      </c>
      <c r="C692" s="1">
        <f>IFERROR(($A692^(bcpe_charts!C$7-1)*bcpe_charts!C$8*EXP(-0.5*ABS(IF(bcpe_charts!C$7&lt;&gt;0, (($A692/bcpe_charts!C$5)^bcpe_charts!C$7-1)/(bcpe_charts!C$7*bcpe_charts!C$6), LN($A692/bcpe_charts!C$5)/bcpe_charts!C$6)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1.9977699060171144E-5</v>
      </c>
    </row>
    <row r="693" spans="1:3" x14ac:dyDescent="0.25">
      <c r="A693" s="1">
        <f t="shared" si="30"/>
        <v>67.900000000000418</v>
      </c>
      <c r="B693" s="1">
        <f>IFERROR(($A693^(bcpe_charts!B$7-1)*bcpe_charts!B$8*EXP(-0.5*ABS(IF(bcpe_charts!B$7&lt;&gt;0, (($A693/bcpe_charts!B$5)^bcpe_charts!B$7-1)/(bcpe_charts!B$7*bcpe_charts!B$6), LN($A693/bcpe_charts!B$5)/bcpe_charts!B$6)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2.7224007467872375E-5</v>
      </c>
      <c r="C693" s="1">
        <f>IFERROR(($A693^(bcpe_charts!C$7-1)*bcpe_charts!C$8*EXP(-0.5*ABS(IF(bcpe_charts!C$7&lt;&gt;0, (($A693/bcpe_charts!C$5)^bcpe_charts!C$7-1)/(bcpe_charts!C$7*bcpe_charts!C$6), LN($A693/bcpe_charts!C$5)/bcpe_charts!C$6)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1.9723979418220528E-5</v>
      </c>
    </row>
    <row r="694" spans="1:3" x14ac:dyDescent="0.25">
      <c r="A694" s="1">
        <f t="shared" si="30"/>
        <v>68.000000000000412</v>
      </c>
      <c r="B694" s="1">
        <f>IFERROR(($A694^(bcpe_charts!B$7-1)*bcpe_charts!B$8*EXP(-0.5*ABS(IF(bcpe_charts!B$7&lt;&gt;0, (($A694/bcpe_charts!B$5)^bcpe_charts!B$7-1)/(bcpe_charts!B$7*bcpe_charts!B$6), LN($A694/bcpe_charts!B$5)/bcpe_charts!B$6)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2.691170804064017E-5</v>
      </c>
      <c r="C694" s="1">
        <f>IFERROR(($A694^(bcpe_charts!C$7-1)*bcpe_charts!C$8*EXP(-0.5*ABS(IF(bcpe_charts!C$7&lt;&gt;0, (($A694/bcpe_charts!C$5)^bcpe_charts!C$7-1)/(bcpe_charts!C$7*bcpe_charts!C$6), LN($A694/bcpe_charts!C$5)/bcpe_charts!C$6)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1.9474065746024866E-5</v>
      </c>
    </row>
    <row r="695" spans="1:3" x14ac:dyDescent="0.25">
      <c r="A695" s="1">
        <f t="shared" si="30"/>
        <v>68.100000000000406</v>
      </c>
      <c r="B695" s="1">
        <f>IFERROR(($A695^(bcpe_charts!B$7-1)*bcpe_charts!B$8*EXP(-0.5*ABS(IF(bcpe_charts!B$7&lt;&gt;0, (($A695/bcpe_charts!B$5)^bcpe_charts!B$7-1)/(bcpe_charts!B$7*bcpe_charts!B$6), LN($A695/bcpe_charts!B$5)/bcpe_charts!B$6)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2.660371104060094E-5</v>
      </c>
      <c r="C695" s="1">
        <f>IFERROR(($A695^(bcpe_charts!C$7-1)*bcpe_charts!C$8*EXP(-0.5*ABS(IF(bcpe_charts!C$7&lt;&gt;0, (($A695/bcpe_charts!C$5)^bcpe_charts!C$7-1)/(bcpe_charts!C$7*bcpe_charts!C$6), LN($A695/bcpe_charts!C$5)/bcpe_charts!C$6)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1.9227893112524573E-5</v>
      </c>
    </row>
    <row r="696" spans="1:3" x14ac:dyDescent="0.25">
      <c r="A696" s="1">
        <f t="shared" si="30"/>
        <v>68.200000000000401</v>
      </c>
      <c r="B696" s="1">
        <f>IFERROR(($A696^(bcpe_charts!B$7-1)*bcpe_charts!B$8*EXP(-0.5*ABS(IF(bcpe_charts!B$7&lt;&gt;0, (($A696/bcpe_charts!B$5)^bcpe_charts!B$7-1)/(bcpe_charts!B$7*bcpe_charts!B$6), LN($A696/bcpe_charts!B$5)/bcpe_charts!B$6)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2.6299948279429989E-5</v>
      </c>
      <c r="C696" s="1">
        <f>IFERROR(($A696^(bcpe_charts!C$7-1)*bcpe_charts!C$8*EXP(-0.5*ABS(IF(bcpe_charts!C$7&lt;&gt;0, (($A696/bcpe_charts!C$5)^bcpe_charts!C$7-1)/(bcpe_charts!C$7*bcpe_charts!C$6), LN($A696/bcpe_charts!C$5)/bcpe_charts!C$6)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1.8985397816851748E-5</v>
      </c>
    </row>
    <row r="697" spans="1:3" x14ac:dyDescent="0.25">
      <c r="A697" s="1">
        <f t="shared" si="30"/>
        <v>68.300000000000395</v>
      </c>
      <c r="B697" s="1">
        <f>IFERROR(($A697^(bcpe_charts!B$7-1)*bcpe_charts!B$8*EXP(-0.5*ABS(IF(bcpe_charts!B$7&lt;&gt;0, (($A697/bcpe_charts!B$5)^bcpe_charts!B$7-1)/(bcpe_charts!B$7*bcpe_charts!B$6), LN($A697/bcpe_charts!B$5)/bcpe_charts!B$6)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2.6000352779668395E-5</v>
      </c>
      <c r="C697" s="1">
        <f>IFERROR(($A697^(bcpe_charts!C$7-1)*bcpe_charts!C$8*EXP(-0.5*ABS(IF(bcpe_charts!C$7&lt;&gt;0, (($A697/bcpe_charts!C$5)^bcpe_charts!C$7-1)/(bcpe_charts!C$7*bcpe_charts!C$6), LN($A697/bcpe_charts!C$5)/bcpe_charts!C$6)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1.874651736287807E-5</v>
      </c>
    </row>
    <row r="698" spans="1:3" x14ac:dyDescent="0.25">
      <c r="A698" s="1">
        <f t="shared" si="30"/>
        <v>68.400000000000389</v>
      </c>
      <c r="B698" s="1">
        <f>IFERROR(($A698^(bcpe_charts!B$7-1)*bcpe_charts!B$8*EXP(-0.5*ABS(IF(bcpe_charts!B$7&lt;&gt;0, (($A698/bcpe_charts!B$5)^bcpe_charts!B$7-1)/(bcpe_charts!B$7*bcpe_charts!B$6), LN($A698/bcpe_charts!B$5)/bcpe_charts!B$6)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2.5704858751066473E-5</v>
      </c>
      <c r="C698" s="1">
        <f>IFERROR(($A698^(bcpe_charts!C$7-1)*bcpe_charts!C$8*EXP(-0.5*ABS(IF(bcpe_charts!C$7&lt;&gt;0, (($A698/bcpe_charts!C$5)^bcpe_charts!C$7-1)/(bcpe_charts!C$7*bcpe_charts!C$6), LN($A698/bcpe_charts!C$5)/bcpe_charts!C$6)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1.8511190434330481E-5</v>
      </c>
    </row>
    <row r="699" spans="1:3" x14ac:dyDescent="0.25">
      <c r="A699" s="1">
        <f t="shared" si="30"/>
        <v>68.500000000000384</v>
      </c>
      <c r="B699" s="1">
        <f>IFERROR(($A699^(bcpe_charts!B$7-1)*bcpe_charts!B$8*EXP(-0.5*ABS(IF(bcpe_charts!B$7&lt;&gt;0, (($A699/bcpe_charts!B$5)^bcpe_charts!B$7-1)/(bcpe_charts!B$7*bcpe_charts!B$6), LN($A699/bcpe_charts!B$5)/bcpe_charts!B$6)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2.5413401567430504E-5</v>
      </c>
      <c r="C699" s="1">
        <f>IFERROR(($A699^(bcpe_charts!C$7-1)*bcpe_charts!C$8*EXP(-0.5*ABS(IF(bcpe_charts!C$7&lt;&gt;0, (($A699/bcpe_charts!C$5)^bcpe_charts!C$7-1)/(bcpe_charts!C$7*bcpe_charts!C$6), LN($A699/bcpe_charts!C$5)/bcpe_charts!C$6)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1.8279356870460445E-5</v>
      </c>
    </row>
    <row r="700" spans="1:3" x14ac:dyDescent="0.25">
      <c r="A700" s="1">
        <f t="shared" si="30"/>
        <v>68.600000000000378</v>
      </c>
      <c r="B700" s="1">
        <f>IFERROR(($A700^(bcpe_charts!B$7-1)*bcpe_charts!B$8*EXP(-0.5*ABS(IF(bcpe_charts!B$7&lt;&gt;0, (($A700/bcpe_charts!B$5)^bcpe_charts!B$7-1)/(bcpe_charts!B$7*bcpe_charts!B$6), LN($A700/bcpe_charts!B$5)/bcpe_charts!B$6)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2.5125917743958978E-5</v>
      </c>
      <c r="C700" s="1">
        <f>IFERROR(($A700^(bcpe_charts!C$7-1)*bcpe_charts!C$8*EXP(-0.5*ABS(IF(bcpe_charts!C$7&lt;&gt;0, (($A700/bcpe_charts!C$5)^bcpe_charts!C$7-1)/(bcpe_charts!C$7*bcpe_charts!C$6), LN($A700/bcpe_charts!C$5)/bcpe_charts!C$6)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1.8050957642255108E-5</v>
      </c>
    </row>
    <row r="701" spans="1:3" x14ac:dyDescent="0.25">
      <c r="A701" s="1">
        <f t="shared" si="30"/>
        <v>68.700000000000372</v>
      </c>
      <c r="B701" s="1">
        <f>IFERROR(($A701^(bcpe_charts!B$7-1)*bcpe_charts!B$8*EXP(-0.5*ABS(IF(bcpe_charts!B$7&lt;&gt;0, (($A701/bcpe_charts!B$5)^bcpe_charts!B$7-1)/(bcpe_charts!B$7*bcpe_charts!B$6), LN($A701/bcpe_charts!B$5)/bcpe_charts!B$6)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2.4842344915057656E-5</v>
      </c>
      <c r="C701" s="1">
        <f>IFERROR(($A701^(bcpe_charts!C$7-1)*bcpe_charts!C$8*EXP(-0.5*ABS(IF(bcpe_charts!C$7&lt;&gt;0, (($A701/bcpe_charts!C$5)^bcpe_charts!C$7-1)/(bcpe_charts!C$7*bcpe_charts!C$6), LN($A701/bcpe_charts!C$5)/bcpe_charts!C$6)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1.7825934829176081E-5</v>
      </c>
    </row>
    <row r="702" spans="1:3" x14ac:dyDescent="0.25">
      <c r="A702" s="1">
        <f t="shared" si="30"/>
        <v>68.800000000000367</v>
      </c>
      <c r="B702" s="1">
        <f>IFERROR(($A702^(bcpe_charts!B$7-1)*bcpe_charts!B$8*EXP(-0.5*ABS(IF(bcpe_charts!B$7&lt;&gt;0, (($A702/bcpe_charts!B$5)^bcpe_charts!B$7-1)/(bcpe_charts!B$7*bcpe_charts!B$6), LN($A702/bcpe_charts!B$5)/bcpe_charts!B$6)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2.4562621812622862E-5</v>
      </c>
      <c r="C702" s="1">
        <f>IFERROR(($A702^(bcpe_charts!C$7-1)*bcpe_charts!C$8*EXP(-0.5*ABS(IF(bcpe_charts!C$7&lt;&gt;0, (($A702/bcpe_charts!C$5)^bcpe_charts!C$7-1)/(bcpe_charts!C$7*bcpe_charts!C$6), LN($A702/bcpe_charts!C$5)/bcpe_charts!C$6)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1.7604231596414565E-5</v>
      </c>
    </row>
    <row r="703" spans="1:3" x14ac:dyDescent="0.25">
      <c r="A703" s="1">
        <f t="shared" si="30"/>
        <v>68.900000000000361</v>
      </c>
      <c r="B703" s="1">
        <f>IFERROR(($A703^(bcpe_charts!B$7-1)*bcpe_charts!B$8*EXP(-0.5*ABS(IF(bcpe_charts!B$7&lt;&gt;0, (($A703/bcpe_charts!B$5)^bcpe_charts!B$7-1)/(bcpe_charts!B$7*bcpe_charts!B$6), LN($A703/bcpe_charts!B$5)/bcpe_charts!B$6)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2.4286688244781957E-5</v>
      </c>
      <c r="C703" s="1">
        <f>IFERROR(($A703^(bcpe_charts!C$7-1)*bcpe_charts!C$8*EXP(-0.5*ABS(IF(bcpe_charts!C$7&lt;&gt;0, (($A703/bcpe_charts!C$5)^bcpe_charts!C$7-1)/(bcpe_charts!C$7*bcpe_charts!C$6), LN($A703/bcpe_charts!C$5)/bcpe_charts!C$6)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1.7385792172648784E-5</v>
      </c>
    </row>
    <row r="704" spans="1:3" x14ac:dyDescent="0.25">
      <c r="A704" s="1">
        <f t="shared" si="30"/>
        <v>69.000000000000355</v>
      </c>
      <c r="B704" s="1">
        <f>IFERROR(($A704^(bcpe_charts!B$7-1)*bcpe_charts!B$8*EXP(-0.5*ABS(IF(bcpe_charts!B$7&lt;&gt;0, (($A704/bcpe_charts!B$5)^bcpe_charts!B$7-1)/(bcpe_charts!B$7*bcpe_charts!B$6), LN($A704/bcpe_charts!B$5)/bcpe_charts!B$6)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2.4014485075081804E-5</v>
      </c>
      <c r="C704" s="1">
        <f>IFERROR(($A704^(bcpe_charts!C$7-1)*bcpe_charts!C$8*EXP(-0.5*ABS(IF(bcpe_charts!C$7&lt;&gt;0, (($A704/bcpe_charts!C$5)^bcpe_charts!C$7-1)/(bcpe_charts!C$7*bcpe_charts!C$6), LN($A704/bcpe_charts!C$5)/bcpe_charts!C$6)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1.7170561828294879E-5</v>
      </c>
    </row>
    <row r="705" spans="1:3" x14ac:dyDescent="0.25">
      <c r="A705" s="1">
        <f t="shared" si="30"/>
        <v>69.10000000000035</v>
      </c>
      <c r="B705" s="1">
        <f>IFERROR(($A705^(bcpe_charts!B$7-1)*bcpe_charts!B$8*EXP(-0.5*ABS(IF(bcpe_charts!B$7&lt;&gt;0, (($A705/bcpe_charts!B$5)^bcpe_charts!B$7-1)/(bcpe_charts!B$7*bcpe_charts!B$6), LN($A705/bcpe_charts!B$5)/bcpe_charts!B$6)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2.3745954202112575E-5</v>
      </c>
      <c r="C705" s="1">
        <f>IFERROR(($A705^(bcpe_charts!C$7-1)*bcpe_charts!C$8*EXP(-0.5*ABS(IF(bcpe_charts!C$7&lt;&gt;0, (($A705/bcpe_charts!C$5)^bcpe_charts!C$7-1)/(bcpe_charts!C$7*bcpe_charts!C$6), LN($A705/bcpe_charts!C$5)/bcpe_charts!C$6)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1.6958486854235714E-5</v>
      </c>
    </row>
    <row r="706" spans="1:3" x14ac:dyDescent="0.25">
      <c r="A706" s="1">
        <f t="shared" si="30"/>
        <v>69.200000000000344</v>
      </c>
      <c r="B706" s="1">
        <f>IFERROR(($A706^(bcpe_charts!B$7-1)*bcpe_charts!B$8*EXP(-0.5*ABS(IF(bcpe_charts!B$7&lt;&gt;0, (($A706/bcpe_charts!B$5)^bcpe_charts!B$7-1)/(bcpe_charts!B$7*bcpe_charts!B$6), LN($A706/bcpe_charts!B$5)/bcpe_charts!B$6)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2.3481038539561619E-5</v>
      </c>
      <c r="C706" s="1">
        <f>IFERROR(($A706^(bcpe_charts!C$7-1)*bcpe_charts!C$8*EXP(-0.5*ABS(IF(bcpe_charts!C$7&lt;&gt;0, (($A706/bcpe_charts!C$5)^bcpe_charts!C$7-1)/(bcpe_charts!C$7*bcpe_charts!C$6), LN($A706/bcpe_charts!C$5)/bcpe_charts!C$6)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1.6749514541019941E-5</v>
      </c>
    </row>
    <row r="707" spans="1:3" x14ac:dyDescent="0.25">
      <c r="A707" s="1">
        <f t="shared" si="30"/>
        <v>69.300000000000338</v>
      </c>
      <c r="B707" s="1">
        <f>IFERROR(($A707^(bcpe_charts!B$7-1)*bcpe_charts!B$8*EXP(-0.5*ABS(IF(bcpe_charts!B$7&lt;&gt;0, (($A707/bcpe_charts!B$5)^bcpe_charts!B$7-1)/(bcpe_charts!B$7*bcpe_charts!B$6), LN($A707/bcpe_charts!B$5)/bcpe_charts!B$6)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2.3219681996681004E-5</v>
      </c>
      <c r="C707" s="1">
        <f>IFERROR(($A707^(bcpe_charts!C$7-1)*bcpe_charts!C$8*EXP(-0.5*ABS(IF(bcpe_charts!C$7&lt;&gt;0, (($A707/bcpe_charts!C$5)^bcpe_charts!C$7-1)/(bcpe_charts!C$7*bcpe_charts!C$6), LN($A707/bcpe_charts!C$5)/bcpe_charts!C$6)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1.654359315851798E-5</v>
      </c>
    </row>
    <row r="708" spans="1:3" x14ac:dyDescent="0.25">
      <c r="A708" s="1">
        <f t="shared" si="30"/>
        <v>69.400000000000333</v>
      </c>
      <c r="B708" s="1">
        <f>IFERROR(($A708^(bcpe_charts!B$7-1)*bcpe_charts!B$8*EXP(-0.5*ABS(IF(bcpe_charts!B$7&lt;&gt;0, (($A708/bcpe_charts!B$5)^bcpe_charts!B$7-1)/(bcpe_charts!B$7*bcpe_charts!B$6), LN($A708/bcpe_charts!B$5)/bcpe_charts!B$6)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2.2961829459166912E-5</v>
      </c>
      <c r="C708" s="1">
        <f>IFERROR(($A708^(bcpe_charts!C$7-1)*bcpe_charts!C$8*EXP(-0.5*ABS(IF(bcpe_charts!C$7&lt;&gt;0, (($A708/bcpe_charts!C$5)^bcpe_charts!C$7-1)/(bcpe_charts!C$7*bcpe_charts!C$6), LN($A708/bcpe_charts!C$5)/bcpe_charts!C$6)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1.6340671936024815E-5</v>
      </c>
    </row>
    <row r="709" spans="1:3" x14ac:dyDescent="0.25">
      <c r="A709" s="1">
        <f t="shared" si="30"/>
        <v>69.500000000000327</v>
      </c>
      <c r="B709" s="1">
        <f>IFERROR(($A709^(bcpe_charts!B$7-1)*bcpe_charts!B$8*EXP(-0.5*ABS(IF(bcpe_charts!B$7&lt;&gt;0, (($A709/bcpe_charts!B$5)^bcpe_charts!B$7-1)/(bcpe_charts!B$7*bcpe_charts!B$6), LN($A709/bcpe_charts!B$5)/bcpe_charts!B$6)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2.2707426770435392E-5</v>
      </c>
      <c r="C709" s="1">
        <f>IFERROR(($A709^(bcpe_charts!C$7-1)*bcpe_charts!C$8*EXP(-0.5*ABS(IF(bcpe_charts!C$7&lt;&gt;0, (($A709/bcpe_charts!C$5)^bcpe_charts!C$7-1)/(bcpe_charts!C$7*bcpe_charts!C$6), LN($A709/bcpe_charts!C$5)/bcpe_charts!C$6)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1.6140701042799869E-5</v>
      </c>
    </row>
    <row r="710" spans="1:3" x14ac:dyDescent="0.25">
      <c r="A710" s="1">
        <f t="shared" si="30"/>
        <v>69.600000000000321</v>
      </c>
      <c r="B710" s="1">
        <f>IFERROR(($A710^(bcpe_charts!B$7-1)*bcpe_charts!B$8*EXP(-0.5*ABS(IF(bcpe_charts!B$7&lt;&gt;0, (($A710/bcpe_charts!B$5)^bcpe_charts!B$7-1)/(bcpe_charts!B$7*bcpe_charts!B$6), LN($A710/bcpe_charts!B$5)/bcpe_charts!B$6)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2.2456420713289988E-5</v>
      </c>
      <c r="C710" s="1">
        <f>IFERROR(($A710^(bcpe_charts!C$7-1)*bcpe_charts!C$8*EXP(-0.5*ABS(IF(bcpe_charts!C$7&lt;&gt;0, (($A710/bcpe_charts!C$5)^bcpe_charts!C$7-1)/(bcpe_charts!C$7*bcpe_charts!C$6), LN($A710/bcpe_charts!C$5)/bcpe_charts!C$6)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1.594363156903224E-5</v>
      </c>
    </row>
    <row r="711" spans="1:3" x14ac:dyDescent="0.25">
      <c r="A711" s="1">
        <f t="shared" si="30"/>
        <v>69.700000000000315</v>
      </c>
      <c r="B711" s="1">
        <f>IFERROR(($A711^(bcpe_charts!B$7-1)*bcpe_charts!B$8*EXP(-0.5*ABS(IF(bcpe_charts!B$7&lt;&gt;0, (($A711/bcpe_charts!B$5)^bcpe_charts!B$7-1)/(bcpe_charts!B$7*bcpe_charts!B$6), LN($A711/bcpe_charts!B$5)/bcpe_charts!B$6)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2.2208758991969038E-5</v>
      </c>
      <c r="C711" s="1">
        <f>IFERROR(($A711^(bcpe_charts!C$7-1)*bcpe_charts!C$8*EXP(-0.5*ABS(IF(bcpe_charts!C$7&lt;&gt;0, (($A711/bcpe_charts!C$5)^bcpe_charts!C$7-1)/(bcpe_charts!C$7*bcpe_charts!C$6), LN($A711/bcpe_charts!C$5)/bcpe_charts!C$6)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1.5749415507222729E-5</v>
      </c>
    </row>
    <row r="712" spans="1:3" x14ac:dyDescent="0.25">
      <c r="A712" s="1">
        <f t="shared" si="30"/>
        <v>69.80000000000031</v>
      </c>
      <c r="B712" s="1">
        <f>IFERROR(($A712^(bcpe_charts!B$7-1)*bcpe_charts!B$8*EXP(-0.5*ABS(IF(bcpe_charts!B$7&lt;&gt;0, (($A712/bcpe_charts!B$5)^bcpe_charts!B$7-1)/(bcpe_charts!B$7*bcpe_charts!B$6), LN($A712/bcpe_charts!B$5)/bcpe_charts!B$6)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2.1964390214567369E-5</v>
      </c>
      <c r="C712" s="1">
        <f>IFERROR(($A712^(bcpe_charts!C$7-1)*bcpe_charts!C$8*EXP(-0.5*ABS(IF(bcpe_charts!C$7&lt;&gt;0, (($A712/bcpe_charts!C$5)^bcpe_charts!C$7-1)/(bcpe_charts!C$7*bcpe_charts!C$6), LN($A712/bcpe_charts!C$5)/bcpe_charts!C$6)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1.5558005733971968E-5</v>
      </c>
    </row>
    <row r="713" spans="1:3" x14ac:dyDescent="0.25">
      <c r="A713" s="1">
        <f t="shared" si="30"/>
        <v>69.900000000000304</v>
      </c>
      <c r="B713" s="1">
        <f>IFERROR(($A713^(bcpe_charts!B$7-1)*bcpe_charts!B$8*EXP(-0.5*ABS(IF(bcpe_charts!B$7&lt;&gt;0, (($A713/bcpe_charts!B$5)^bcpe_charts!B$7-1)/(bcpe_charts!B$7*bcpe_charts!B$6), LN($A713/bcpe_charts!B$5)/bcpe_charts!B$6)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2.1723263875821115E-5</v>
      </c>
      <c r="C713" s="1">
        <f>IFERROR(($A713^(bcpe_charts!C$7-1)*bcpe_charts!C$8*EXP(-0.5*ABS(IF(bcpe_charts!C$7&lt;&gt;0, (($A713/bcpe_charts!C$5)^bcpe_charts!C$7-1)/(bcpe_charts!C$7*bcpe_charts!C$6), LN($A713/bcpe_charts!C$5)/bcpe_charts!C$6)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1.536935599216576E-5</v>
      </c>
    </row>
    <row r="714" spans="1:3" x14ac:dyDescent="0.25">
      <c r="A714" s="1">
        <f t="shared" si="30"/>
        <v>70.000000000000298</v>
      </c>
      <c r="B714" s="1">
        <f>IFERROR(($A714^(bcpe_charts!B$7-1)*bcpe_charts!B$8*EXP(-0.5*ABS(IF(bcpe_charts!B$7&lt;&gt;0, (($A714/bcpe_charts!B$5)^bcpe_charts!B$7-1)/(bcpe_charts!B$7*bcpe_charts!B$6), LN($A714/bcpe_charts!B$5)/bcpe_charts!B$6)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2.1485330340249775E-5</v>
      </c>
      <c r="C714" s="1">
        <f>IFERROR(($A714^(bcpe_charts!C$7-1)*bcpe_charts!C$8*EXP(-0.5*ABS(IF(bcpe_charts!C$7&lt;&gt;0, (($A714/bcpe_charts!C$5)^bcpe_charts!C$7-1)/(bcpe_charts!C$7*bcpe_charts!C$6), LN($A714/bcpe_charts!C$5)/bcpe_charts!C$6)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1.518342087354813E-5</v>
      </c>
    </row>
    <row r="715" spans="1:3" x14ac:dyDescent="0.25">
      <c r="A715" s="1">
        <f t="shared" si="30"/>
        <v>70.100000000000293</v>
      </c>
      <c r="B715" s="1">
        <f>IFERROR(($A715^(bcpe_charts!B$7-1)*bcpe_charts!B$8*EXP(-0.5*ABS(IF(bcpe_charts!B$7&lt;&gt;0, (($A715/bcpe_charts!B$5)^bcpe_charts!B$7-1)/(bcpe_charts!B$7*bcpe_charts!B$6), LN($A715/bcpe_charts!B$5)/bcpe_charts!B$6)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2.1250540825646269E-5</v>
      </c>
      <c r="C715" s="1">
        <f>IFERROR(($A715^(bcpe_charts!C$7-1)*bcpe_charts!C$8*EXP(-0.5*ABS(IF(bcpe_charts!C$7&lt;&gt;0, (($A715/bcpe_charts!C$5)^bcpe_charts!C$7-1)/(bcpe_charts!C$7*bcpe_charts!C$6), LN($A715/bcpe_charts!C$5)/bcpe_charts!C$6)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1.5000155801673072E-5</v>
      </c>
    </row>
    <row r="716" spans="1:3" x14ac:dyDescent="0.25">
      <c r="A716" s="1">
        <f t="shared" si="30"/>
        <v>70.200000000000287</v>
      </c>
      <c r="B716" s="1">
        <f>IFERROR(($A716^(bcpe_charts!B$7-1)*bcpe_charts!B$8*EXP(-0.5*ABS(IF(bcpe_charts!B$7&lt;&gt;0, (($A716/bcpe_charts!B$5)^bcpe_charts!B$7-1)/(bcpe_charts!B$7*bcpe_charts!B$6), LN($A716/bcpe_charts!B$5)/bcpe_charts!B$6)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2.1018847386907904E-5</v>
      </c>
      <c r="C716" s="1">
        <f>IFERROR(($A716^(bcpe_charts!C$7-1)*bcpe_charts!C$8*EXP(-0.5*ABS(IF(bcpe_charts!C$7&lt;&gt;0, (($A716/bcpe_charts!C$5)^bcpe_charts!C$7-1)/(bcpe_charts!C$7*bcpe_charts!C$6), LN($A716/bcpe_charts!C$5)/bcpe_charts!C$6)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1.4819517015226355E-5</v>
      </c>
    </row>
    <row r="717" spans="1:3" x14ac:dyDescent="0.25">
      <c r="A717" s="1">
        <f t="shared" si="30"/>
        <v>70.300000000000281</v>
      </c>
      <c r="B717" s="1">
        <f>IFERROR(($A717^(bcpe_charts!B$7-1)*bcpe_charts!B$8*EXP(-0.5*ABS(IF(bcpe_charts!B$7&lt;&gt;0, (($A717/bcpe_charts!B$5)^bcpe_charts!B$7-1)/(bcpe_charts!B$7*bcpe_charts!B$6), LN($A717/bcpe_charts!B$5)/bcpe_charts!B$6)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2.0790202900199794E-5</v>
      </c>
      <c r="C717" s="1">
        <f>IFERROR(($A717^(bcpe_charts!C$7-1)*bcpe_charts!C$8*EXP(-0.5*ABS(IF(bcpe_charts!C$7&lt;&gt;0, (($A717/bcpe_charts!C$5)^bcpe_charts!C$7-1)/(bcpe_charts!C$7*bcpe_charts!C$6), LN($A717/bcpe_charts!C$5)/bcpe_charts!C$6)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1.4641461551708095E-5</v>
      </c>
    </row>
    <row r="718" spans="1:3" x14ac:dyDescent="0.25">
      <c r="A718" s="1">
        <f t="shared" si="30"/>
        <v>70.400000000000276</v>
      </c>
      <c r="B718" s="1">
        <f>IFERROR(($A718^(bcpe_charts!B$7-1)*bcpe_charts!B$8*EXP(-0.5*ABS(IF(bcpe_charts!B$7&lt;&gt;0, (($A718/bcpe_charts!B$5)^bcpe_charts!B$7-1)/(bcpe_charts!B$7*bcpe_charts!B$6), LN($A718/bcpe_charts!B$5)/bcpe_charts!B$6)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2.0564561047445452E-5</v>
      </c>
      <c r="C718" s="1">
        <f>IFERROR(($A718^(bcpe_charts!C$7-1)*bcpe_charts!C$8*EXP(-0.5*ABS(IF(bcpe_charts!C$7&lt;&gt;0, (($A718/bcpe_charts!C$5)^bcpe_charts!C$7-1)/(bcpe_charts!C$7*bcpe_charts!C$6), LN($A718/bcpe_charts!C$5)/bcpe_charts!C$6)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1.4465947231469205E-5</v>
      </c>
    </row>
    <row r="719" spans="1:3" x14ac:dyDescent="0.25">
      <c r="A719" s="1">
        <f t="shared" ref="A719:A782" si="31">A718+0.1</f>
        <v>70.50000000000027</v>
      </c>
      <c r="B719" s="1">
        <f>IFERROR(($A719^(bcpe_charts!B$7-1)*bcpe_charts!B$8*EXP(-0.5*ABS(IF(bcpe_charts!B$7&lt;&gt;0, (($A719/bcpe_charts!B$5)^bcpe_charts!B$7-1)/(bcpe_charts!B$7*bcpe_charts!B$6), LN($A719/bcpe_charts!B$5)/bcpe_charts!B$6)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2.0341876301134125E-5</v>
      </c>
      <c r="C719" s="1">
        <f>IFERROR(($A719^(bcpe_charts!C$7-1)*bcpe_charts!C$8*EXP(-0.5*ABS(IF(bcpe_charts!C$7&lt;&gt;0, (($A719/bcpe_charts!C$5)^bcpe_charts!C$7-1)/(bcpe_charts!C$7*bcpe_charts!C$6), LN($A719/bcpe_charts!C$5)/bcpe_charts!C$6)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1.4292932642091931E-5</v>
      </c>
    </row>
    <row r="720" spans="1:3" x14ac:dyDescent="0.25">
      <c r="A720" s="1">
        <f t="shared" si="31"/>
        <v>70.600000000000264</v>
      </c>
      <c r="B720" s="1">
        <f>IFERROR(($A720^(bcpe_charts!B$7-1)*bcpe_charts!B$8*EXP(-0.5*ABS(IF(bcpe_charts!B$7&lt;&gt;0, (($A720/bcpe_charts!B$5)^bcpe_charts!B$7-1)/(bcpe_charts!B$7*bcpe_charts!B$6), LN($A720/bcpe_charts!B$5)/bcpe_charts!B$6)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2.0122103909440698E-5</v>
      </c>
      <c r="C720" s="1">
        <f>IFERROR(($A720^(bcpe_charts!C$7-1)*bcpe_charts!C$8*EXP(-0.5*ABS(IF(bcpe_charts!C$7&lt;&gt;0, (($A720/bcpe_charts!C$5)^bcpe_charts!C$7-1)/(bcpe_charts!C$7*bcpe_charts!C$6), LN($A720/bcpe_charts!C$5)/bcpe_charts!C$6)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1.4122377123107382E-5</v>
      </c>
    </row>
    <row r="721" spans="1:3" x14ac:dyDescent="0.25">
      <c r="A721" s="1">
        <f t="shared" si="31"/>
        <v>70.700000000000259</v>
      </c>
      <c r="B721" s="1">
        <f>IFERROR(($A721^(bcpe_charts!B$7-1)*bcpe_charts!B$8*EXP(-0.5*ABS(IF(bcpe_charts!B$7&lt;&gt;0, (($A721/bcpe_charts!B$5)^bcpe_charts!B$7-1)/(bcpe_charts!B$7*bcpe_charts!B$6), LN($A721/bcpe_charts!B$5)/bcpe_charts!B$6)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1.9905199881650358E-5</v>
      </c>
      <c r="C721" s="1">
        <f>IFERROR(($A721^(bcpe_charts!C$7-1)*bcpe_charts!C$8*EXP(-0.5*ABS(IF(bcpe_charts!C$7&lt;&gt;0, (($A721/bcpe_charts!C$5)^bcpe_charts!C$7-1)/(bcpe_charts!C$7*bcpe_charts!C$6), LN($A721/bcpe_charts!C$5)/bcpe_charts!C$6)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1.3954240751042375E-5</v>
      </c>
    </row>
    <row r="722" spans="1:3" x14ac:dyDescent="0.25">
      <c r="A722" s="1">
        <f t="shared" si="31"/>
        <v>70.800000000000253</v>
      </c>
      <c r="B722" s="1">
        <f>IFERROR(($A722^(bcpe_charts!B$7-1)*bcpe_charts!B$8*EXP(-0.5*ABS(IF(bcpe_charts!B$7&lt;&gt;0, (($A722/bcpe_charts!B$5)^bcpe_charts!B$7-1)/(bcpe_charts!B$7*bcpe_charts!B$6), LN($A722/bcpe_charts!B$5)/bcpe_charts!B$6)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1.9691120973880566E-5</v>
      </c>
      <c r="C722" s="1">
        <f>IFERROR(($A722^(bcpe_charts!C$7-1)*bcpe_charts!C$8*EXP(-0.5*ABS(IF(bcpe_charts!C$7&lt;&gt;0, (($A722/bcpe_charts!C$5)^bcpe_charts!C$7-1)/(bcpe_charts!C$7*bcpe_charts!C$6), LN($A722/bcpe_charts!C$5)/bcpe_charts!C$6)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1.3788484324787484E-5</v>
      </c>
    </row>
    <row r="723" spans="1:3" x14ac:dyDescent="0.25">
      <c r="A723" s="1">
        <f t="shared" si="31"/>
        <v>70.900000000000247</v>
      </c>
      <c r="B723" s="1">
        <f>IFERROR(($A723^(bcpe_charts!B$7-1)*bcpe_charts!B$8*EXP(-0.5*ABS(IF(bcpe_charts!B$7&lt;&gt;0, (($A723/bcpe_charts!B$5)^bcpe_charts!B$7-1)/(bcpe_charts!B$7*bcpe_charts!B$6), LN($A723/bcpe_charts!B$5)/bcpe_charts!B$6)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1.9479824675094541E-5</v>
      </c>
      <c r="C723" s="1">
        <f>IFERROR(($A723^(bcpe_charts!C$7-1)*bcpe_charts!C$8*EXP(-0.5*ABS(IF(bcpe_charts!C$7&lt;&gt;0, (($A723/bcpe_charts!C$5)^bcpe_charts!C$7-1)/(bcpe_charts!C$7*bcpe_charts!C$6), LN($A723/bcpe_charts!C$5)/bcpe_charts!C$6)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1.3625069351279443E-5</v>
      </c>
    </row>
    <row r="724" spans="1:3" x14ac:dyDescent="0.25">
      <c r="A724" s="1">
        <f t="shared" si="31"/>
        <v>71.000000000000242</v>
      </c>
      <c r="B724" s="1">
        <f>IFERROR(($A724^(bcpe_charts!B$7-1)*bcpe_charts!B$8*EXP(-0.5*ABS(IF(bcpe_charts!B$7&lt;&gt;0, (($A724/bcpe_charts!B$5)^bcpe_charts!B$7-1)/(bcpe_charts!B$7*bcpe_charts!B$6), LN($A724/bcpe_charts!B$5)/bcpe_charts!B$6)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1.9271269193399721E-5</v>
      </c>
      <c r="C724" s="1">
        <f>IFERROR(($A724^(bcpe_charts!C$7-1)*bcpe_charts!C$8*EXP(-0.5*ABS(IF(bcpe_charts!C$7&lt;&gt;0, (($A724/bcpe_charts!C$5)^bcpe_charts!C$7-1)/(bcpe_charts!C$7*bcpe_charts!C$6), LN($A724/bcpe_charts!C$5)/bcpe_charts!C$6)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1.346395803148971E-5</v>
      </c>
    </row>
    <row r="725" spans="1:3" x14ac:dyDescent="0.25">
      <c r="A725" s="1">
        <f t="shared" si="31"/>
        <v>71.100000000000236</v>
      </c>
      <c r="B725" s="1">
        <f>IFERROR(($A725^(bcpe_charts!B$7-1)*bcpe_charts!B$8*EXP(-0.5*ABS(IF(bcpe_charts!B$7&lt;&gt;0, (($A725/bcpe_charts!B$5)^bcpe_charts!B$7-1)/(bcpe_charts!B$7*bcpe_charts!B$6), LN($A725/bcpe_charts!B$5)/bcpe_charts!B$6)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1.9065413442625568E-5</v>
      </c>
      <c r="C725" s="1">
        <f>IFERROR(($A725^(bcpe_charts!C$7-1)*bcpe_charts!C$8*EXP(-0.5*ABS(IF(bcpe_charts!C$7&lt;&gt;0, (($A725/bcpe_charts!C$5)^bcpe_charts!C$7-1)/(bcpe_charts!C$7*bcpe_charts!C$6), LN($A725/bcpe_charts!C$5)/bcpe_charts!C$6)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1.3305113246714224E-5</v>
      </c>
    </row>
    <row r="726" spans="1:3" x14ac:dyDescent="0.25">
      <c r="A726" s="1">
        <f t="shared" si="31"/>
        <v>71.20000000000023</v>
      </c>
      <c r="B726" s="1">
        <f>IFERROR(($A726^(bcpe_charts!B$7-1)*bcpe_charts!B$8*EXP(-0.5*ABS(IF(bcpe_charts!B$7&lt;&gt;0, (($A726/bcpe_charts!B$5)^bcpe_charts!B$7-1)/(bcpe_charts!B$7*bcpe_charts!B$6), LN($A726/bcpe_charts!B$5)/bcpe_charts!B$6)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1.8862217029172496E-5</v>
      </c>
      <c r="C726" s="1">
        <f>IFERROR(($A726^(bcpe_charts!C$7-1)*bcpe_charts!C$8*EXP(-0.5*ABS(IF(bcpe_charts!C$7&lt;&gt;0, (($A726/bcpe_charts!C$5)^bcpe_charts!C$7-1)/(bcpe_charts!C$7*bcpe_charts!C$6), LN($A726/bcpe_charts!C$5)/bcpe_charts!C$6)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1.3148498545154504E-5</v>
      </c>
    </row>
    <row r="727" spans="1:3" x14ac:dyDescent="0.25">
      <c r="A727" s="1">
        <f t="shared" si="31"/>
        <v>71.300000000000225</v>
      </c>
      <c r="B727" s="1">
        <f>IFERROR(($A727^(bcpe_charts!B$7-1)*bcpe_charts!B$8*EXP(-0.5*ABS(IF(bcpe_charts!B$7&lt;&gt;0, (($A727/bcpe_charts!B$5)^bcpe_charts!B$7-1)/(bcpe_charts!B$7*bcpe_charts!B$6), LN($A727/bcpe_charts!B$5)/bcpe_charts!B$6)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1.8661640239129626E-5</v>
      </c>
      <c r="C727" s="1">
        <f>IFERROR(($A727^(bcpe_charts!C$7-1)*bcpe_charts!C$8*EXP(-0.5*ABS(IF(bcpe_charts!C$7&lt;&gt;0, (($A727/bcpe_charts!C$5)^bcpe_charts!C$7-1)/(bcpe_charts!C$7*bcpe_charts!C$6), LN($A727/bcpe_charts!C$5)/bcpe_charts!C$6)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1.2994078128786419E-5</v>
      </c>
    </row>
    <row r="728" spans="1:3" x14ac:dyDescent="0.25">
      <c r="A728" s="1">
        <f t="shared" si="31"/>
        <v>71.400000000000219</v>
      </c>
      <c r="B728" s="1">
        <f>IFERROR(($A728^(bcpe_charts!B$7-1)*bcpe_charts!B$8*EXP(-0.5*ABS(IF(bcpe_charts!B$7&lt;&gt;0, (($A728/bcpe_charts!B$5)^bcpe_charts!B$7-1)/(bcpe_charts!B$7*bcpe_charts!B$6), LN($A728/bcpe_charts!B$5)/bcpe_charts!B$6)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1.846364402565072E-5</v>
      </c>
      <c r="C728" s="1">
        <f>IFERROR(($A728^(bcpe_charts!C$7-1)*bcpe_charts!C$8*EXP(-0.5*ABS(IF(bcpe_charts!C$7&lt;&gt;0, (($A728/bcpe_charts!C$5)^bcpe_charts!C$7-1)/(bcpe_charts!C$7*bcpe_charts!C$6), LN($A728/bcpe_charts!C$5)/bcpe_charts!C$6)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1.2841816840507616E-5</v>
      </c>
    </row>
    <row r="729" spans="1:3" x14ac:dyDescent="0.25">
      <c r="A729" s="1">
        <f t="shared" si="31"/>
        <v>71.500000000000213</v>
      </c>
      <c r="B729" s="1">
        <f>IFERROR(($A729^(bcpe_charts!B$7-1)*bcpe_charts!B$8*EXP(-0.5*ABS(IF(bcpe_charts!B$7&lt;&gt;0, (($A729/bcpe_charts!B$5)^bcpe_charts!B$7-1)/(bcpe_charts!B$7*bcpe_charts!B$6), LN($A729/bcpe_charts!B$5)/bcpe_charts!B$6)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1.8268189996587831E-5</v>
      </c>
      <c r="C729" s="1">
        <f>IFERROR(($A729^(bcpe_charts!C$7-1)*bcpe_charts!C$8*EXP(-0.5*ABS(IF(bcpe_charts!C$7&lt;&gt;0, (($A729/bcpe_charts!C$5)^bcpe_charts!C$7-1)/(bcpe_charts!C$7*bcpe_charts!C$6), LN($A729/bcpe_charts!C$5)/bcpe_charts!C$6)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1.2691680151559242E-5</v>
      </c>
    </row>
    <row r="730" spans="1:3" x14ac:dyDescent="0.25">
      <c r="A730" s="1">
        <f t="shared" si="31"/>
        <v>71.600000000000207</v>
      </c>
      <c r="B730" s="1">
        <f>IFERROR(($A730^(bcpe_charts!B$7-1)*bcpe_charts!B$8*EXP(-0.5*ABS(IF(bcpe_charts!B$7&lt;&gt;0, (($A730/bcpe_charts!B$5)^bcpe_charts!B$7-1)/(bcpe_charts!B$7*bcpe_charts!B$6), LN($A730/bcpe_charts!B$5)/bcpe_charts!B$6)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1.8075240402372846E-5</v>
      </c>
      <c r="C730" s="1">
        <f>IFERROR(($A730^(bcpe_charts!C$7-1)*bcpe_charts!C$8*EXP(-0.5*ABS(IF(bcpe_charts!C$7&lt;&gt;0, (($A730/bcpe_charts!C$5)^bcpe_charts!C$7-1)/(bcpe_charts!C$7*bcpe_charts!C$6), LN($A730/bcpe_charts!C$5)/bcpe_charts!C$6)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1.254363414921374E-5</v>
      </c>
    </row>
    <row r="731" spans="1:3" x14ac:dyDescent="0.25">
      <c r="A731" s="1">
        <f t="shared" si="31"/>
        <v>71.700000000000202</v>
      </c>
      <c r="B731" s="1">
        <f>IFERROR(($A731^(bcpe_charts!B$7-1)*bcpe_charts!B$8*EXP(-0.5*ABS(IF(bcpe_charts!B$7&lt;&gt;0, (($A731/bcpe_charts!B$5)^bcpe_charts!B$7-1)/(bcpe_charts!B$7*bcpe_charts!B$6), LN($A731/bcpe_charts!B$5)/bcpe_charts!B$6)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1.7884758124143565E-5</v>
      </c>
      <c r="C731" s="1">
        <f>IFERROR(($A731^(bcpe_charts!C$7-1)*bcpe_charts!C$8*EXP(-0.5*ABS(IF(bcpe_charts!C$7&lt;&gt;0, (($A731/bcpe_charts!C$5)^bcpe_charts!C$7-1)/(bcpe_charts!C$7*bcpe_charts!C$6), LN($A731/bcpe_charts!C$5)/bcpe_charts!C$6)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1.2397645524724642E-5</v>
      </c>
    </row>
    <row r="732" spans="1:3" x14ac:dyDescent="0.25">
      <c r="A732" s="1">
        <f t="shared" si="31"/>
        <v>71.800000000000196</v>
      </c>
      <c r="B732" s="1">
        <f>IFERROR(($A732^(bcpe_charts!B$7-1)*bcpe_charts!B$8*EXP(-0.5*ABS(IF(bcpe_charts!B$7&lt;&gt;0, (($A732/bcpe_charts!B$5)^bcpe_charts!B$7-1)/(bcpe_charts!B$7*bcpe_charts!B$6), LN($A732/bcpe_charts!B$5)/bcpe_charts!B$6)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1.7696706662109743E-5</v>
      </c>
      <c r="C732" s="1">
        <f>IFERROR(($A732^(bcpe_charts!C$7-1)*bcpe_charts!C$8*EXP(-0.5*ABS(IF(bcpe_charts!C$7&lt;&gt;0, (($A732/bcpe_charts!C$5)^bcpe_charts!C$7-1)/(bcpe_charts!C$7*bcpe_charts!C$6), LN($A732/bcpe_charts!C$5)/bcpe_charts!C$6)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1.2253681561531001E-5</v>
      </c>
    </row>
    <row r="733" spans="1:3" x14ac:dyDescent="0.25">
      <c r="A733" s="1">
        <f t="shared" si="31"/>
        <v>71.90000000000019</v>
      </c>
      <c r="B733" s="1">
        <f>IFERROR(($A733^(bcpe_charts!B$7-1)*bcpe_charts!B$8*EXP(-0.5*ABS(IF(bcpe_charts!B$7&lt;&gt;0, (($A733/bcpe_charts!B$5)^bcpe_charts!B$7-1)/(bcpe_charts!B$7*bcpe_charts!B$6), LN($A733/bcpe_charts!B$5)/bcpe_charts!B$6)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1.7511050124150624E-5</v>
      </c>
      <c r="C733" s="1">
        <f>IFERROR(($A733^(bcpe_charts!C$7-1)*bcpe_charts!C$8*EXP(-0.5*ABS(IF(bcpe_charts!C$7&lt;&gt;0, (($A733/bcpe_charts!C$5)^bcpe_charts!C$7-1)/(bcpe_charts!C$7*bcpe_charts!C$6), LN($A733/bcpe_charts!C$5)/bcpe_charts!C$6)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1.2111710123711182E-5</v>
      </c>
    </row>
    <row r="734" spans="1:3" x14ac:dyDescent="0.25">
      <c r="A734" s="1">
        <f t="shared" si="31"/>
        <v>72.000000000000185</v>
      </c>
      <c r="B734" s="1">
        <f>IFERROR(($A734^(bcpe_charts!B$7-1)*bcpe_charts!B$8*EXP(-0.5*ABS(IF(bcpe_charts!B$7&lt;&gt;0, (($A734/bcpe_charts!B$5)^bcpe_charts!B$7-1)/(bcpe_charts!B$7*bcpe_charts!B$6), LN($A734/bcpe_charts!B$5)/bcpe_charts!B$6)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1.7327753214643338E-5</v>
      </c>
      <c r="C734" s="1">
        <f>IFERROR(($A734^(bcpe_charts!C$7-1)*bcpe_charts!C$8*EXP(-0.5*ABS(IF(bcpe_charts!C$7&lt;&gt;0, (($A734/bcpe_charts!C$5)^bcpe_charts!C$7-1)/(bcpe_charts!C$7*bcpe_charts!C$6), LN($A734/bcpe_charts!C$5)/bcpe_charts!C$6)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1.1971699644680447E-5</v>
      </c>
    </row>
    <row r="735" spans="1:3" x14ac:dyDescent="0.25">
      <c r="A735" s="1">
        <f t="shared" si="31"/>
        <v>72.100000000000179</v>
      </c>
      <c r="B735" s="1">
        <f>IFERROR(($A735^(bcpe_charts!B$7-1)*bcpe_charts!B$8*EXP(-0.5*ABS(IF(bcpe_charts!B$7&lt;&gt;0, (($A735/bcpe_charts!B$5)^bcpe_charts!B$7-1)/(bcpe_charts!B$7*bcpe_charts!B$6), LN($A735/bcpe_charts!B$5)/bcpe_charts!B$6)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1.7146781223513737E-5</v>
      </c>
      <c r="C735" s="1">
        <f>IFERROR(($A735^(bcpe_charts!C$7-1)*bcpe_charts!C$8*EXP(-0.5*ABS(IF(bcpe_charts!C$7&lt;&gt;0, (($A735/bcpe_charts!C$5)^bcpe_charts!C$7-1)/(bcpe_charts!C$7*bcpe_charts!C$6), LN($A735/bcpe_charts!C$5)/bcpe_charts!C$6)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1.1833619116126626E-5</v>
      </c>
    </row>
    <row r="736" spans="1:3" x14ac:dyDescent="0.25">
      <c r="A736" s="1">
        <f t="shared" si="31"/>
        <v>72.200000000000173</v>
      </c>
      <c r="B736" s="1">
        <f>IFERROR(($A736^(bcpe_charts!B$7-1)*bcpe_charts!B$8*EXP(-0.5*ABS(IF(bcpe_charts!B$7&lt;&gt;0, (($A736/bcpe_charts!B$5)^bcpe_charts!B$7-1)/(bcpe_charts!B$7*bcpe_charts!B$6), LN($A736/bcpe_charts!B$5)/bcpe_charts!B$6)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1.6968100015506643E-5</v>
      </c>
      <c r="C736" s="1">
        <f>IFERROR(($A736^(bcpe_charts!C$7-1)*bcpe_charts!C$8*EXP(-0.5*ABS(IF(bcpe_charts!C$7&lt;&gt;0, (($A736/bcpe_charts!C$5)^bcpe_charts!C$7-1)/(bcpe_charts!C$7*bcpe_charts!C$6), LN($A736/bcpe_charts!C$5)/bcpe_charts!C$6)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1.1697438077178686E-5</v>
      </c>
    </row>
    <row r="737" spans="1:3" x14ac:dyDescent="0.25">
      <c r="A737" s="1">
        <f t="shared" si="31"/>
        <v>72.300000000000168</v>
      </c>
      <c r="B737" s="1">
        <f>IFERROR(($A737^(bcpe_charts!B$7-1)*bcpe_charts!B$8*EXP(-0.5*ABS(IF(bcpe_charts!B$7&lt;&gt;0, (($A737/bcpe_charts!B$5)^bcpe_charts!B$7-1)/(bcpe_charts!B$7*bcpe_charts!B$6), LN($A737/bcpe_charts!B$5)/bcpe_charts!B$6)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1.6791676019669821E-5</v>
      </c>
      <c r="C737" s="1">
        <f>IFERROR(($A737^(bcpe_charts!C$7-1)*bcpe_charts!C$8*EXP(-0.5*ABS(IF(bcpe_charts!C$7&lt;&gt;0, (($A737/bcpe_charts!C$5)^bcpe_charts!C$7-1)/(bcpe_charts!C$7*bcpe_charts!C$6), LN($A737/bcpe_charts!C$5)/bcpe_charts!C$6)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1.1563126603802778E-5</v>
      </c>
    </row>
    <row r="738" spans="1:3" x14ac:dyDescent="0.25">
      <c r="A738" s="1">
        <f t="shared" si="31"/>
        <v>72.400000000000162</v>
      </c>
      <c r="B738" s="1">
        <f>IFERROR(($A738^(bcpe_charts!B$7-1)*bcpe_charts!B$8*EXP(-0.5*ABS(IF(bcpe_charts!B$7&lt;&gt;0, (($A738/bcpe_charts!B$5)^bcpe_charts!B$7-1)/(bcpe_charts!B$7*bcpe_charts!B$6), LN($A738/bcpe_charts!B$5)/bcpe_charts!B$6)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1.6617476219047788E-5</v>
      </c>
      <c r="C738" s="1">
        <f>IFERROR(($A738^(bcpe_charts!C$7-1)*bcpe_charts!C$8*EXP(-0.5*ABS(IF(bcpe_charts!C$7&lt;&gt;0, (($A738/bcpe_charts!C$5)^bcpe_charts!C$7-1)/(bcpe_charts!C$7*bcpe_charts!C$6), LN($A738/bcpe_charts!C$5)/bcpe_charts!C$6)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1.1430655298420596E-5</v>
      </c>
    </row>
    <row r="739" spans="1:3" x14ac:dyDescent="0.25">
      <c r="A739" s="1">
        <f t="shared" si="31"/>
        <v>72.500000000000156</v>
      </c>
      <c r="B739" s="1">
        <f>IFERROR(($A739^(bcpe_charts!B$7-1)*bcpe_charts!B$8*EXP(-0.5*ABS(IF(bcpe_charts!B$7&lt;&gt;0, (($A739/bcpe_charts!B$5)^bcpe_charts!B$7-1)/(bcpe_charts!B$7*bcpe_charts!B$6), LN($A739/bcpe_charts!B$5)/bcpe_charts!B$6)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1.6445468140580858E-5</v>
      </c>
      <c r="C739" s="1">
        <f>IFERROR(($A739^(bcpe_charts!C$7-1)*bcpe_charts!C$8*EXP(-0.5*ABS(IF(bcpe_charts!C$7&lt;&gt;0, (($A739/bcpe_charts!C$5)^bcpe_charts!C$7-1)/(bcpe_charts!C$7*bcpe_charts!C$6), LN($A739/bcpe_charts!C$5)/bcpe_charts!C$6)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1.1299995279745519E-5</v>
      </c>
    </row>
    <row r="740" spans="1:3" x14ac:dyDescent="0.25">
      <c r="A740" s="1">
        <f t="shared" si="31"/>
        <v>72.600000000000151</v>
      </c>
      <c r="B740" s="1">
        <f>IFERROR(($A740^(bcpe_charts!B$7-1)*bcpe_charts!B$8*EXP(-0.5*ABS(IF(bcpe_charts!B$7&lt;&gt;0, (($A740/bcpe_charts!B$5)^bcpe_charts!B$7-1)/(bcpe_charts!B$7*bcpe_charts!B$6), LN($A740/bcpe_charts!B$5)/bcpe_charts!B$6)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1.6275619845204446E-5</v>
      </c>
      <c r="C740" s="1">
        <f>IFERROR(($A740^(bcpe_charts!C$7-1)*bcpe_charts!C$8*EXP(-0.5*ABS(IF(bcpe_charts!C$7&lt;&gt;0, (($A740/bcpe_charts!C$5)^bcpe_charts!C$7-1)/(bcpe_charts!C$7*bcpe_charts!C$6), LN($A740/bcpe_charts!C$5)/bcpe_charts!C$6)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1.1171118172830928E-5</v>
      </c>
    </row>
    <row r="741" spans="1:3" x14ac:dyDescent="0.25">
      <c r="A741" s="1">
        <f t="shared" si="31"/>
        <v>72.700000000000145</v>
      </c>
      <c r="B741" s="1">
        <f>IFERROR(($A741^(bcpe_charts!B$7-1)*bcpe_charts!B$8*EXP(-0.5*ABS(IF(bcpe_charts!B$7&lt;&gt;0, (($A741/bcpe_charts!B$5)^bcpe_charts!B$7-1)/(bcpe_charts!B$7*bcpe_charts!B$6), LN($A741/bcpe_charts!B$5)/bcpe_charts!B$6)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1.6107899918145083E-5</v>
      </c>
      <c r="C741" s="1">
        <f>IFERROR(($A741^(bcpe_charts!C$7-1)*bcpe_charts!C$8*EXP(-0.5*ABS(IF(bcpe_charts!C$7&lt;&gt;0, (($A741/bcpe_charts!C$5)^bcpe_charts!C$7-1)/(bcpe_charts!C$7*bcpe_charts!C$6), LN($A741/bcpe_charts!C$5)/bcpe_charts!C$6)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1.1043996099326575E-5</v>
      </c>
    </row>
    <row r="742" spans="1:3" x14ac:dyDescent="0.25">
      <c r="A742" s="1">
        <f t="shared" si="31"/>
        <v>72.800000000000139</v>
      </c>
      <c r="B742" s="1">
        <f>IFERROR(($A742^(bcpe_charts!B$7-1)*bcpe_charts!B$8*EXP(-0.5*ABS(IF(bcpe_charts!B$7&lt;&gt;0, (($A742/bcpe_charts!B$5)^bcpe_charts!B$7-1)/(bcpe_charts!B$7*bcpe_charts!B$6), LN($A742/bcpe_charts!B$5)/bcpe_charts!B$6)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1.5942277459408131E-5</v>
      </c>
      <c r="C742" s="1">
        <f>IFERROR(($A742^(bcpe_charts!C$7-1)*bcpe_charts!C$8*EXP(-0.5*ABS(IF(bcpe_charts!C$7&lt;&gt;0, (($A742/bcpe_charts!C$5)^bcpe_charts!C$7-1)/(bcpe_charts!C$7*bcpe_charts!C$6), LN($A742/bcpe_charts!C$5)/bcpe_charts!C$6)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1.0918601667937711E-5</v>
      </c>
    </row>
    <row r="743" spans="1:3" x14ac:dyDescent="0.25">
      <c r="A743" s="1">
        <f t="shared" si="31"/>
        <v>72.900000000000134</v>
      </c>
      <c r="B743" s="1">
        <f>IFERROR(($A743^(bcpe_charts!B$7-1)*bcpe_charts!B$8*EXP(-0.5*ABS(IF(bcpe_charts!B$7&lt;&gt;0, (($A743/bcpe_charts!B$5)^bcpe_charts!B$7-1)/(bcpe_charts!B$7*bcpe_charts!B$6), LN($A743/bcpe_charts!B$5)/bcpe_charts!B$6)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1.577872207445412E-5</v>
      </c>
      <c r="C743" s="1">
        <f>IFERROR(($A743^(bcpe_charts!C$7-1)*bcpe_charts!C$8*EXP(-0.5*ABS(IF(bcpe_charts!C$7&lt;&gt;0, (($A743/bcpe_charts!C$5)^bcpe_charts!C$7-1)/(bcpe_charts!C$7*bcpe_charts!C$6), LN($A743/bcpe_charts!C$5)/bcpe_charts!C$6)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1.0794907965083317E-5</v>
      </c>
    </row>
    <row r="744" spans="1:3" x14ac:dyDescent="0.25">
      <c r="A744" s="1">
        <f t="shared" si="31"/>
        <v>73.000000000000128</v>
      </c>
      <c r="B744" s="1">
        <f>IFERROR(($A744^(bcpe_charts!B$7-1)*bcpe_charts!B$8*EXP(-0.5*ABS(IF(bcpe_charts!B$7&lt;&gt;0, (($A744/bcpe_charts!B$5)^bcpe_charts!B$7-1)/(bcpe_charts!B$7*bcpe_charts!B$6), LN($A744/bcpe_charts!B$5)/bcpe_charts!B$6)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1.5617203865059274E-5</v>
      </c>
      <c r="C744" s="1">
        <f>IFERROR(($A744^(bcpe_charts!C$7-1)*bcpe_charts!C$8*EXP(-0.5*ABS(IF(bcpe_charts!C$7&lt;&gt;0, (($A744/bcpe_charts!C$5)^bcpe_charts!C$7-1)/(bcpe_charts!C$7*bcpe_charts!C$6), LN($A744/bcpe_charts!C$5)/bcpe_charts!C$6)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1.0672888545748179E-5</v>
      </c>
    </row>
    <row r="745" spans="1:3" x14ac:dyDescent="0.25">
      <c r="A745" s="1">
        <f t="shared" si="31"/>
        <v>73.100000000000122</v>
      </c>
      <c r="B745" s="1">
        <f>IFERROR(($A745^(bcpe_charts!B$7-1)*bcpe_charts!B$8*EXP(-0.5*ABS(IF(bcpe_charts!B$7&lt;&gt;0, (($A745/bcpe_charts!B$5)^bcpe_charts!B$7-1)/(bcpe_charts!B$7*bcpe_charts!B$6), LN($A745/bcpe_charts!B$5)/bcpe_charts!B$6)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1.5457693420354984E-5</v>
      </c>
      <c r="C745" s="1">
        <f>IFERROR(($A745^(bcpe_charts!C$7-1)*bcpe_charts!C$8*EXP(-0.5*ABS(IF(bcpe_charts!C$7&lt;&gt;0, (($A745/bcpe_charts!C$5)^bcpe_charts!C$7-1)/(bcpe_charts!C$7*bcpe_charts!C$6), LN($A745/bcpe_charts!C$5)/bcpe_charts!C$6)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1.0552517424524598E-5</v>
      </c>
    </row>
    <row r="746" spans="1:3" x14ac:dyDescent="0.25">
      <c r="A746" s="1">
        <f t="shared" si="31"/>
        <v>73.200000000000117</v>
      </c>
      <c r="B746" s="1">
        <f>IFERROR(($A746^(bcpe_charts!B$7-1)*bcpe_charts!B$8*EXP(-0.5*ABS(IF(bcpe_charts!B$7&lt;&gt;0, (($A746/bcpe_charts!B$5)^bcpe_charts!B$7-1)/(bcpe_charts!B$7*bcpe_charts!B$6), LN($A746/bcpe_charts!B$5)/bcpe_charts!B$6)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1.530016180804524E-5</v>
      </c>
      <c r="C746" s="1">
        <f>IFERROR(($A746^(bcpe_charts!C$7-1)*bcpe_charts!C$8*EXP(-0.5*ABS(IF(bcpe_charts!C$7&lt;&gt;0, (($A746/bcpe_charts!C$5)^bcpe_charts!C$7-1)/(bcpe_charts!C$7*bcpe_charts!C$6), LN($A746/bcpe_charts!C$5)/bcpe_charts!C$6)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1.0433769066840364E-5</v>
      </c>
    </row>
    <row r="747" spans="1:3" x14ac:dyDescent="0.25">
      <c r="A747" s="1">
        <f t="shared" si="31"/>
        <v>73.300000000000111</v>
      </c>
      <c r="B747" s="1">
        <f>IFERROR(($A747^(bcpe_charts!B$7-1)*bcpe_charts!B$8*EXP(-0.5*ABS(IF(bcpe_charts!B$7&lt;&gt;0, (($A747/bcpe_charts!B$5)^bcpe_charts!B$7-1)/(bcpe_charts!B$7*bcpe_charts!B$6), LN($A747/bcpe_charts!B$5)/bcpe_charts!B$6)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1.5144580565795079E-5</v>
      </c>
      <c r="C747" s="1">
        <f>IFERROR(($A747^(bcpe_charts!C$7-1)*bcpe_charts!C$8*EXP(-0.5*ABS(IF(bcpe_charts!C$7&lt;&gt;0, (($A747/bcpe_charts!C$5)^bcpe_charts!C$7-1)/(bcpe_charts!C$7*bcpe_charts!C$6), LN($A747/bcpe_charts!C$5)/bcpe_charts!C$6)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1.0316618380367405E-5</v>
      </c>
    </row>
    <row r="748" spans="1:3" x14ac:dyDescent="0.25">
      <c r="A748" s="1">
        <f t="shared" si="31"/>
        <v>73.400000000000105</v>
      </c>
      <c r="B748" s="1">
        <f>IFERROR(($A748^(bcpe_charts!B$7-1)*bcpe_charts!B$8*EXP(-0.5*ABS(IF(bcpe_charts!B$7&lt;&gt;0, (($A748/bcpe_charts!B$5)^bcpe_charts!B$7-1)/(bcpe_charts!B$7*bcpe_charts!B$6), LN($A748/bcpe_charts!B$5)/bcpe_charts!B$6)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1.4990921692789428E-5</v>
      </c>
      <c r="C748" s="1">
        <f>IFERROR(($A748^(bcpe_charts!C$7-1)*bcpe_charts!C$8*EXP(-0.5*ABS(IF(bcpe_charts!C$7&lt;&gt;0, (($A748/bcpe_charts!C$5)^bcpe_charts!C$7-1)/(bcpe_charts!C$7*bcpe_charts!C$6), LN($A748/bcpe_charts!C$5)/bcpe_charts!C$6)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1.0201040706608521E-5</v>
      </c>
    </row>
    <row r="749" spans="1:3" x14ac:dyDescent="0.25">
      <c r="A749" s="1">
        <f t="shared" si="31"/>
        <v>73.500000000000099</v>
      </c>
      <c r="B749" s="1">
        <f>IFERROR(($A749^(bcpe_charts!B$7-1)*bcpe_charts!B$8*EXP(-0.5*ABS(IF(bcpe_charts!B$7&lt;&gt;0, (($A749/bcpe_charts!B$5)^bcpe_charts!B$7-1)/(bcpe_charts!B$7*bcpe_charts!B$6), LN($A749/bcpe_charts!B$5)/bcpe_charts!B$6)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1.4839157641456088E-5</v>
      </c>
      <c r="C749" s="1">
        <f>IFERROR(($A749^(bcpe_charts!C$7-1)*bcpe_charts!C$8*EXP(-0.5*ABS(IF(bcpe_charts!C$7&lt;&gt;0, (($A749/bcpe_charts!C$5)^bcpe_charts!C$7-1)/(bcpe_charts!C$7*bcpe_charts!C$6), LN($A749/bcpe_charts!C$5)/bcpe_charts!C$6)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1.0087011812657294E-5</v>
      </c>
    </row>
    <row r="750" spans="1:3" x14ac:dyDescent="0.25">
      <c r="A750" s="1">
        <f t="shared" si="31"/>
        <v>73.600000000000094</v>
      </c>
      <c r="B750" s="1">
        <f>IFERROR(($A750^(bcpe_charts!B$7-1)*bcpe_charts!B$8*EXP(-0.5*ABS(IF(bcpe_charts!B$7&lt;&gt;0, (($A750/bcpe_charts!B$5)^bcpe_charts!B$7-1)/(bcpe_charts!B$7*bcpe_charts!B$6), LN($A750/bcpe_charts!B$5)/bcpe_charts!B$6)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1.4689261309351049E-5</v>
      </c>
      <c r="C750" s="1">
        <f>IFERROR(($A750^(bcpe_charts!C$7-1)*bcpe_charts!C$8*EXP(-0.5*ABS(IF(bcpe_charts!C$7&lt;&gt;0, (($A750/bcpe_charts!C$5)^bcpe_charts!C$7-1)/(bcpe_charts!C$7*bcpe_charts!C$6), LN($A750/bcpe_charts!C$5)/bcpe_charts!C$6)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9.9745078831278197E-6</v>
      </c>
    </row>
    <row r="751" spans="1:3" x14ac:dyDescent="0.25">
      <c r="A751" s="1">
        <f t="shared" si="31"/>
        <v>73.700000000000088</v>
      </c>
      <c r="B751" s="1">
        <f>IFERROR(($A751^(bcpe_charts!B$7-1)*bcpe_charts!B$8*EXP(-0.5*ABS(IF(bcpe_charts!B$7&lt;&gt;0, (($A751/bcpe_charts!B$5)^bcpe_charts!B$7-1)/(bcpe_charts!B$7*bcpe_charts!B$6), LN($A751/bcpe_charts!B$5)/bcpe_charts!B$6)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1.4541206031202446E-5</v>
      </c>
      <c r="C751" s="1">
        <f>IFERROR(($A751^(bcpe_charts!C$7-1)*bcpe_charts!C$8*EXP(-0.5*ABS(IF(bcpe_charts!C$7&lt;&gt;0, (($A751/bcpe_charts!C$5)^bcpe_charts!C$7-1)/(bcpe_charts!C$7*bcpe_charts!C$6), LN($A751/bcpe_charts!C$5)/bcpe_charts!C$6)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9.8635055122503492E-6</v>
      </c>
    </row>
    <row r="752" spans="1:3" x14ac:dyDescent="0.25">
      <c r="A752" s="1">
        <f t="shared" si="31"/>
        <v>73.800000000000082</v>
      </c>
      <c r="B752" s="1">
        <f>IFERROR(($A752^(bcpe_charts!B$7-1)*bcpe_charts!B$8*EXP(-0.5*ABS(IF(bcpe_charts!B$7&lt;&gt;0, (($A752/bcpe_charts!B$5)^bcpe_charts!B$7-1)/(bcpe_charts!B$7*bcpe_charts!B$6), LN($A752/bcpe_charts!B$5)/bcpe_charts!B$6)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1.4394965571109286E-5</v>
      </c>
      <c r="C752" s="1">
        <f>IFERROR(($A752^(bcpe_charts!C$7-1)*bcpe_charts!C$8*EXP(-0.5*ABS(IF(bcpe_charts!C$7&lt;&gt;0, (($A752/bcpe_charts!C$5)^bcpe_charts!C$7-1)/(bcpe_charts!C$7*bcpe_charts!C$6), LN($A752/bcpe_charts!C$5)/bcpe_charts!C$6)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9.7539816961291079E-6</v>
      </c>
    </row>
    <row r="753" spans="1:3" x14ac:dyDescent="0.25">
      <c r="A753" s="1">
        <f t="shared" si="31"/>
        <v>73.900000000000077</v>
      </c>
      <c r="B753" s="1">
        <f>IFERROR(($A753^(bcpe_charts!B$7-1)*bcpe_charts!B$8*EXP(-0.5*ABS(IF(bcpe_charts!B$7&lt;&gt;0, (($A753/bcpe_charts!B$5)^bcpe_charts!B$7-1)/(bcpe_charts!B$7*bcpe_charts!B$6), LN($A753/bcpe_charts!B$5)/bcpe_charts!B$6)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1.4250514114892332E-5</v>
      </c>
      <c r="C753" s="1">
        <f>IFERROR(($A753^(bcpe_charts!C$7-1)*bcpe_charts!C$8*EXP(-0.5*ABS(IF(bcpe_charts!C$7&lt;&gt;0, (($A753/bcpe_charts!C$5)^bcpe_charts!C$7-1)/(bcpe_charts!C$7*bcpe_charts!C$6), LN($A753/bcpe_charts!C$5)/bcpe_charts!C$6)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9.6459138251590405E-6</v>
      </c>
    </row>
    <row r="754" spans="1:3" x14ac:dyDescent="0.25">
      <c r="A754" s="1">
        <f t="shared" si="31"/>
        <v>74.000000000000071</v>
      </c>
      <c r="B754" s="1">
        <f>IFERROR(($A754^(bcpe_charts!B$7-1)*bcpe_charts!B$8*EXP(-0.5*ABS(IF(bcpe_charts!B$7&lt;&gt;0, (($A754/bcpe_charts!B$5)^bcpe_charts!B$7-1)/(bcpe_charts!B$7*bcpe_charts!B$6), LN($A754/bcpe_charts!B$5)/bcpe_charts!B$6)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1.4107826262592862E-5</v>
      </c>
      <c r="C754" s="1">
        <f>IFERROR(($A754^(bcpe_charts!C$7-1)*bcpe_charts!C$8*EXP(-0.5*ABS(IF(bcpe_charts!C$7&lt;&gt;0, (($A754/bcpe_charts!C$5)^bcpe_charts!C$7-1)/(bcpe_charts!C$7*bcpe_charts!C$6), LN($A754/bcpe_charts!C$5)/bcpe_charts!C$6)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9.539279676597524E-6</v>
      </c>
    </row>
    <row r="755" spans="1:3" x14ac:dyDescent="0.25">
      <c r="A755" s="1">
        <f t="shared" si="31"/>
        <v>74.100000000000065</v>
      </c>
      <c r="B755" s="1">
        <f>IFERROR(($A755^(bcpe_charts!B$7-1)*bcpe_charts!B$8*EXP(-0.5*ABS(IF(bcpe_charts!B$7&lt;&gt;0, (($A755/bcpe_charts!B$5)^bcpe_charts!B$7-1)/(bcpe_charts!B$7*bcpe_charts!B$6), LN($A755/bcpe_charts!B$5)/bcpe_charts!B$6)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1.3966877021118377E-5</v>
      </c>
      <c r="C755" s="1">
        <f>IFERROR(($A755^(bcpe_charts!C$7-1)*bcpe_charts!C$8*EXP(-0.5*ABS(IF(bcpe_charts!C$7&lt;&gt;0, (($A755/bcpe_charts!C$5)^bcpe_charts!C$7-1)/(bcpe_charts!C$7*bcpe_charts!C$6), LN($A755/bcpe_charts!C$5)/bcpe_charts!C$6)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9.434057407287933E-6</v>
      </c>
    </row>
    <row r="756" spans="1:3" x14ac:dyDescent="0.25">
      <c r="A756" s="1">
        <f t="shared" si="31"/>
        <v>74.20000000000006</v>
      </c>
      <c r="B756" s="1">
        <f>IFERROR(($A756^(bcpe_charts!B$7-1)*bcpe_charts!B$8*EXP(-0.5*ABS(IF(bcpe_charts!B$7&lt;&gt;0, (($A756/bcpe_charts!B$5)^bcpe_charts!B$7-1)/(bcpe_charts!B$7*bcpe_charts!B$6), LN($A756/bcpe_charts!B$5)/bcpe_charts!B$6)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1.3827641797029274E-5</v>
      </c>
      <c r="C756" s="1">
        <f>IFERROR(($A756^(bcpe_charts!C$7-1)*bcpe_charts!C$8*EXP(-0.5*ABS(IF(bcpe_charts!C$7&lt;&gt;0, (($A756/bcpe_charts!C$5)^bcpe_charts!C$7-1)/(bcpe_charts!C$7*bcpe_charts!C$6), LN($A756/bcpe_charts!C$5)/bcpe_charts!C$6)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9.3302255465318793E-6</v>
      </c>
    </row>
    <row r="757" spans="1:3" x14ac:dyDescent="0.25">
      <c r="A757" s="1">
        <f t="shared" si="31"/>
        <v>74.300000000000054</v>
      </c>
      <c r="B757" s="1">
        <f>IFERROR(($A757^(bcpe_charts!B$7-1)*bcpe_charts!B$8*EXP(-0.5*ABS(IF(bcpe_charts!B$7&lt;&gt;0, (($A757/bcpe_charts!B$5)^bcpe_charts!B$7-1)/(bcpe_charts!B$7*bcpe_charts!B$6), LN($A757/bcpe_charts!B$5)/bcpe_charts!B$6)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1.3690096389465912E-5</v>
      </c>
      <c r="C757" s="1">
        <f>IFERROR(($A757^(bcpe_charts!C$7-1)*bcpe_charts!C$8*EXP(-0.5*ABS(IF(bcpe_charts!C$7&lt;&gt;0, (($A757/bcpe_charts!C$5)^bcpe_charts!C$7-1)/(bcpe_charts!C$7*bcpe_charts!C$6), LN($A757/bcpe_charts!C$5)/bcpe_charts!C$6)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9.2277629891059946E-6</v>
      </c>
    </row>
    <row r="758" spans="1:3" x14ac:dyDescent="0.25">
      <c r="A758" s="1">
        <f t="shared" si="31"/>
        <v>74.400000000000048</v>
      </c>
      <c r="B758" s="1">
        <f>IFERROR(($A758^(bcpe_charts!B$7-1)*bcpe_charts!B$8*EXP(-0.5*ABS(IF(bcpe_charts!B$7&lt;&gt;0, (($A758/bcpe_charts!B$5)^bcpe_charts!B$7-1)/(bcpe_charts!B$7*bcpe_charts!B$6), LN($A758/bcpe_charts!B$5)/bcpe_charts!B$6)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1.3554216983212269E-5</v>
      </c>
      <c r="C758" s="1">
        <f>IFERROR(($A758^(bcpe_charts!C$7-1)*bcpe_charts!C$8*EXP(-0.5*ABS(IF(bcpe_charts!C$7&lt;&gt;0, (($A758/bcpe_charts!C$5)^bcpe_charts!C$7-1)/(bcpe_charts!C$7*bcpe_charts!C$6), LN($A758/bcpe_charts!C$5)/bcpe_charts!C$6)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9.1266489884220039E-6</v>
      </c>
    </row>
    <row r="759" spans="1:3" x14ac:dyDescent="0.25">
      <c r="A759" s="1">
        <f t="shared" si="31"/>
        <v>74.500000000000043</v>
      </c>
      <c r="B759" s="1">
        <f>IFERROR(($A759^(bcpe_charts!B$7-1)*bcpe_charts!B$8*EXP(-0.5*ABS(IF(bcpe_charts!B$7&lt;&gt;0, (($A759/bcpe_charts!B$5)^bcpe_charts!B$7-1)/(bcpe_charts!B$7*bcpe_charts!B$6), LN($A759/bcpe_charts!B$5)/bcpe_charts!B$6)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1.341998014189303E-5</v>
      </c>
      <c r="C759" s="1">
        <f>IFERROR(($A759^(bcpe_charts!C$7-1)*bcpe_charts!C$8*EXP(-0.5*ABS(IF(bcpe_charts!C$7&lt;&gt;0, (($A759/bcpe_charts!C$5)^bcpe_charts!C$7-1)/(bcpe_charts!C$7*bcpe_charts!C$6), LN($A759/bcpe_charts!C$5)/bcpe_charts!C$6)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9.0268631498244637E-6</v>
      </c>
    </row>
    <row r="760" spans="1:3" x14ac:dyDescent="0.25">
      <c r="A760" s="1">
        <f t="shared" si="31"/>
        <v>74.600000000000037</v>
      </c>
      <c r="B760" s="1">
        <f>IFERROR(($A760^(bcpe_charts!B$7-1)*bcpe_charts!B$8*EXP(-0.5*ABS(IF(bcpe_charts!B$7&lt;&gt;0, (($A760/bcpe_charts!B$5)^bcpe_charts!B$7-1)/(bcpe_charts!B$7*bcpe_charts!B$6), LN($A760/bcpe_charts!B$5)/bcpe_charts!B$6)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1.3287362801301728E-5</v>
      </c>
      <c r="C760" s="1">
        <f>IFERROR(($A760^(bcpe_charts!C$7-1)*bcpe_charts!C$8*EXP(-0.5*ABS(IF(bcpe_charts!C$7&lt;&gt;0, (($A760/bcpe_charts!C$5)^bcpe_charts!C$7-1)/(bcpe_charts!C$7*bcpe_charts!C$6), LN($A760/bcpe_charts!C$5)/bcpe_charts!C$6)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8.9283854240248913E-6</v>
      </c>
    </row>
    <row r="761" spans="1:3" x14ac:dyDescent="0.25">
      <c r="A761" s="1">
        <f t="shared" si="31"/>
        <v>74.700000000000031</v>
      </c>
      <c r="B761" s="1">
        <f>IFERROR(($A761^(bcpe_charts!B$7-1)*bcpe_charts!B$8*EXP(-0.5*ABS(IF(bcpe_charts!B$7&lt;&gt;0, (($A761/bcpe_charts!B$5)^bcpe_charts!B$7-1)/(bcpe_charts!B$7*bcpe_charts!B$6), LN($A761/bcpe_charts!B$5)/bcpe_charts!B$6)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1.3156342262857183E-5</v>
      </c>
      <c r="C761" s="1">
        <f>IFERROR(($A761^(bcpe_charts!C$7-1)*bcpe_charts!C$8*EXP(-0.5*ABS(IF(bcpe_charts!C$7&lt;&gt;0, (($A761/bcpe_charts!C$5)^bcpe_charts!C$7-1)/(bcpe_charts!C$7*bcpe_charts!C$6), LN($A761/bcpe_charts!C$5)/bcpe_charts!C$6)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8.8311961006690545E-6</v>
      </c>
    </row>
    <row r="762" spans="1:3" x14ac:dyDescent="0.25">
      <c r="A762" s="1">
        <f t="shared" si="31"/>
        <v>74.800000000000026</v>
      </c>
      <c r="B762" s="1">
        <f>IFERROR(($A762^(bcpe_charts!B$7-1)*bcpe_charts!B$8*EXP(-0.5*ABS(IF(bcpe_charts!B$7&lt;&gt;0, (($A762/bcpe_charts!B$5)^bcpe_charts!B$7-1)/(bcpe_charts!B$7*bcpe_charts!B$6), LN($A762/bcpe_charts!B$5)/bcpe_charts!B$6)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1.3026896187185436E-5</v>
      </c>
      <c r="C762" s="1">
        <f>IFERROR(($A762^(bcpe_charts!C$7-1)*bcpe_charts!C$8*EXP(-0.5*ABS(IF(bcpe_charts!C$7&lt;&gt;0, (($A762/bcpe_charts!C$5)^bcpe_charts!C$7-1)/(bcpe_charts!C$7*bcpe_charts!C$6), LN($A762/bcpe_charts!C$5)/bcpe_charts!C$6)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8.735275802034277E-6</v>
      </c>
    </row>
    <row r="763" spans="1:3" x14ac:dyDescent="0.25">
      <c r="A763" s="1">
        <f t="shared" si="31"/>
        <v>74.90000000000002</v>
      </c>
      <c r="B763" s="1">
        <f>IFERROR(($A763^(bcpe_charts!B$7-1)*bcpe_charts!B$8*EXP(-0.5*ABS(IF(bcpe_charts!B$7&lt;&gt;0, (($A763/bcpe_charts!B$5)^bcpe_charts!B$7-1)/(bcpe_charts!B$7*bcpe_charts!B$6), LN($A763/bcpe_charts!B$5)/bcpe_charts!B$6)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1.2899002587825009E-5</v>
      </c>
      <c r="C763" s="1">
        <f>IFERROR(($A763^(bcpe_charts!C$7-1)*bcpe_charts!C$8*EXP(-0.5*ABS(IF(bcpe_charts!C$7&lt;&gt;0, (($A763/bcpe_charts!C$5)^bcpe_charts!C$7-1)/(bcpe_charts!C$7*bcpe_charts!C$6), LN($A763/bcpe_charts!C$5)/bcpe_charts!C$6)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8.6406054768533186E-6</v>
      </c>
    </row>
    <row r="764" spans="1:3" x14ac:dyDescent="0.25">
      <c r="A764" s="1">
        <f t="shared" si="31"/>
        <v>75.000000000000014</v>
      </c>
      <c r="B764" s="1">
        <f>IFERROR(($A764^(bcpe_charts!B$7-1)*bcpe_charts!B$8*EXP(-0.5*ABS(IF(bcpe_charts!B$7&lt;&gt;0, (($A764/bcpe_charts!B$5)^bcpe_charts!B$7-1)/(bcpe_charts!B$7*bcpe_charts!B$6), LN($A764/bcpe_charts!B$5)/bcpe_charts!B$6)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1.2772639825052111E-5</v>
      </c>
      <c r="C764" s="1">
        <f>IFERROR(($A764^(bcpe_charts!C$7-1)*bcpe_charts!C$8*EXP(-0.5*ABS(IF(bcpe_charts!C$7&lt;&gt;0, (($A764/bcpe_charts!C$5)^bcpe_charts!C$7-1)/(bcpe_charts!C$7*bcpe_charts!C$6), LN($A764/bcpe_charts!C$5)/bcpe_charts!C$6)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8.5471663942636762E-6</v>
      </c>
    </row>
    <row r="765" spans="1:3" x14ac:dyDescent="0.25">
      <c r="A765" s="1">
        <f t="shared" si="31"/>
        <v>75.100000000000009</v>
      </c>
      <c r="B765" s="1">
        <f>IFERROR(($A765^(bcpe_charts!B$7-1)*bcpe_charts!B$8*EXP(-0.5*ABS(IF(bcpe_charts!B$7&lt;&gt;0, (($A765/bcpe_charts!B$5)^bcpe_charts!B$7-1)/(bcpe_charts!B$7*bcpe_charts!B$6), LN($A765/bcpe_charts!B$5)/bcpe_charts!B$6)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1.2647786599824197E-5</v>
      </c>
      <c r="C765" s="1">
        <f>IFERROR(($A765^(bcpe_charts!C$7-1)*bcpe_charts!C$8*EXP(-0.5*ABS(IF(bcpe_charts!C$7&lt;&gt;0, (($A765/bcpe_charts!C$5)^bcpe_charts!C$7-1)/(bcpe_charts!C$7*bcpe_charts!C$6), LN($A765/bcpe_charts!C$5)/bcpe_charts!C$6)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8.4549401378781398E-6</v>
      </c>
    </row>
    <row r="766" spans="1:3" x14ac:dyDescent="0.25">
      <c r="A766" s="1">
        <f t="shared" si="31"/>
        <v>75.2</v>
      </c>
      <c r="B766" s="1">
        <f>IFERROR(($A766^(bcpe_charts!B$7-1)*bcpe_charts!B$8*EXP(-0.5*ABS(IF(bcpe_charts!B$7&lt;&gt;0, (($A766/bcpe_charts!B$5)^bcpe_charts!B$7-1)/(bcpe_charts!B$7*bcpe_charts!B$6), LN($A766/bcpe_charts!B$5)/bcpe_charts!B$6)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1.2524421947838432E-5</v>
      </c>
      <c r="C766" s="1">
        <f>IFERROR(($A766^(bcpe_charts!C$7-1)*bcpe_charts!C$8*EXP(-0.5*ABS(IF(bcpe_charts!C$7&lt;&gt;0, (($A766/bcpe_charts!C$5)^bcpe_charts!C$7-1)/(bcpe_charts!C$7*bcpe_charts!C$6), LN($A766/bcpe_charts!C$5)/bcpe_charts!C$6)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8.3639085999743531E-6</v>
      </c>
    </row>
    <row r="767" spans="1:3" x14ac:dyDescent="0.25">
      <c r="A767" s="1">
        <f t="shared" si="31"/>
        <v>75.3</v>
      </c>
      <c r="B767" s="1">
        <f>IFERROR(($A767^(bcpe_charts!B$7-1)*bcpe_charts!B$8*EXP(-0.5*ABS(IF(bcpe_charts!B$7&lt;&gt;0, (($A767/bcpe_charts!B$5)^bcpe_charts!B$7-1)/(bcpe_charts!B$7*bcpe_charts!B$6), LN($A767/bcpe_charts!B$5)/bcpe_charts!B$6)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1.2402525233704364E-5</v>
      </c>
      <c r="C767" s="1">
        <f>IFERROR(($A767^(bcpe_charts!C$7-1)*bcpe_charts!C$8*EXP(-0.5*ABS(IF(bcpe_charts!C$7&lt;&gt;0, (($A767/bcpe_charts!C$5)^bcpe_charts!C$7-1)/(bcpe_charts!C$7*bcpe_charts!C$6), LN($A767/bcpe_charts!C$5)/bcpe_charts!C$6)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8.2740539758013259E-6</v>
      </c>
    </row>
    <row r="768" spans="1:3" x14ac:dyDescent="0.25">
      <c r="A768" s="1">
        <f t="shared" si="31"/>
        <v>75.399999999999991</v>
      </c>
      <c r="B768" s="1">
        <f>IFERROR(($A768^(bcpe_charts!B$7-1)*bcpe_charts!B$8*EXP(-0.5*ABS(IF(bcpe_charts!B$7&lt;&gt;0, (($A768/bcpe_charts!B$5)^bcpe_charts!B$7-1)/(bcpe_charts!B$7*bcpe_charts!B$6), LN($A768/bcpe_charts!B$5)/bcpe_charts!B$6)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1.2282076145226325E-5</v>
      </c>
      <c r="C768" s="1">
        <f>IFERROR(($A768^(bcpe_charts!C$7-1)*bcpe_charts!C$8*EXP(-0.5*ABS(IF(bcpe_charts!C$7&lt;&gt;0, (($A768/bcpe_charts!C$5)^bcpe_charts!C$7-1)/(bcpe_charts!C$7*bcpe_charts!C$6), LN($A768/bcpe_charts!C$5)/bcpe_charts!C$6)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8.1853587579997604E-6</v>
      </c>
    </row>
    <row r="769" spans="1:3" x14ac:dyDescent="0.25">
      <c r="A769" s="1">
        <f t="shared" si="31"/>
        <v>75.499999999999986</v>
      </c>
      <c r="B769" s="1">
        <f>IFERROR(($A769^(bcpe_charts!B$7-1)*bcpe_charts!B$8*EXP(-0.5*ABS(IF(bcpe_charts!B$7&lt;&gt;0, (($A769/bcpe_charts!B$5)^bcpe_charts!B$7-1)/(bcpe_charts!B$7*bcpe_charts!B$6), LN($A769/bcpe_charts!B$5)/bcpe_charts!B$6)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1.216305468779492E-5</v>
      </c>
      <c r="C769" s="1">
        <f>IFERROR(($A769^(bcpe_charts!C$7-1)*bcpe_charts!C$8*EXP(-0.5*ABS(IF(bcpe_charts!C$7&lt;&gt;0, (($A769/bcpe_charts!C$5)^bcpe_charts!C$7-1)/(bcpe_charts!C$7*bcpe_charts!C$6), LN($A769/bcpe_charts!C$5)/bcpe_charts!C$6)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8.0978057311342314E-6</v>
      </c>
    </row>
    <row r="770" spans="1:3" x14ac:dyDescent="0.25">
      <c r="A770" s="1">
        <f t="shared" si="31"/>
        <v>75.59999999999998</v>
      </c>
      <c r="B770" s="1">
        <f>IFERROR(($A770^(bcpe_charts!B$7-1)*bcpe_charts!B$8*EXP(-0.5*ABS(IF(bcpe_charts!B$7&lt;&gt;0, (($A770/bcpe_charts!B$5)^bcpe_charts!B$7-1)/(bcpe_charts!B$7*bcpe_charts!B$6), LN($A770/bcpe_charts!B$5)/bcpe_charts!B$6)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1.2045441178884812E-5</v>
      </c>
      <c r="C770" s="1">
        <f>IFERROR(($A770^(bcpe_charts!C$7-1)*bcpe_charts!C$8*EXP(-0.5*ABS(IF(bcpe_charts!C$7&lt;&gt;0, (($A770/bcpe_charts!C$5)^bcpe_charts!C$7-1)/(bcpe_charts!C$7*bcpe_charts!C$6), LN($A770/bcpe_charts!C$5)/bcpe_charts!C$6)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8.011377966334124E-6</v>
      </c>
    </row>
    <row r="771" spans="1:3" x14ac:dyDescent="0.25">
      <c r="A771" s="1">
        <f t="shared" si="31"/>
        <v>75.699999999999974</v>
      </c>
      <c r="B771" s="1">
        <f>IFERROR(($A771^(bcpe_charts!B$7-1)*bcpe_charts!B$8*EXP(-0.5*ABS(IF(bcpe_charts!B$7&lt;&gt;0, (($A771/bcpe_charts!B$5)^bcpe_charts!B$7-1)/(bcpe_charts!B$7*bcpe_charts!B$6), LN($A771/bcpe_charts!B$5)/bcpe_charts!B$6)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1.1929216242656421E-5</v>
      </c>
      <c r="C771" s="1">
        <f>IFERROR(($A771^(bcpe_charts!C$7-1)*bcpe_charts!C$8*EXP(-0.5*ABS(IF(bcpe_charts!C$7&lt;&gt;0, (($A771/bcpe_charts!C$5)^bcpe_charts!C$7-1)/(bcpe_charts!C$7*bcpe_charts!C$6), LN($A771/bcpe_charts!C$5)/bcpe_charts!C$6)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7.926058816041823E-6</v>
      </c>
    </row>
    <row r="772" spans="1:3" x14ac:dyDescent="0.25">
      <c r="A772" s="1">
        <f t="shared" si="31"/>
        <v>75.799999999999969</v>
      </c>
      <c r="B772" s="1">
        <f>IFERROR(($A772^(bcpe_charts!B$7-1)*bcpe_charts!B$8*EXP(-0.5*ABS(IF(bcpe_charts!B$7&lt;&gt;0, (($A772/bcpe_charts!B$5)^bcpe_charts!B$7-1)/(bcpe_charts!B$7*bcpe_charts!B$6), LN($A772/bcpe_charts!B$5)/bcpe_charts!B$6)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1.1814360804659742E-5</v>
      </c>
      <c r="C772" s="1">
        <f>IFERROR(($A772^(bcpe_charts!C$7-1)*bcpe_charts!C$8*EXP(-0.5*ABS(IF(bcpe_charts!C$7&lt;&gt;0, (($A772/bcpe_charts!C$5)^bcpe_charts!C$7-1)/(bcpe_charts!C$7*bcpe_charts!C$6), LN($A772/bcpe_charts!C$5)/bcpe_charts!C$6)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7.841831908865329E-6</v>
      </c>
    </row>
    <row r="773" spans="1:3" x14ac:dyDescent="0.25">
      <c r="A773" s="1">
        <f t="shared" si="31"/>
        <v>75.899999999999963</v>
      </c>
      <c r="B773" s="1">
        <f>IFERROR(($A773^(bcpe_charts!B$7-1)*bcpe_charts!B$8*EXP(-0.5*ABS(IF(bcpe_charts!B$7&lt;&gt;0, (($A773/bcpe_charts!B$5)^bcpe_charts!B$7-1)/(bcpe_charts!B$7*bcpe_charts!B$6), LN($A773/bcpe_charts!B$5)/bcpe_charts!B$6)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1.1700856086638358E-5</v>
      </c>
      <c r="C773" s="1">
        <f>IFERROR(($A773^(bcpe_charts!C$7-1)*bcpe_charts!C$8*EXP(-0.5*ABS(IF(bcpe_charts!C$7&lt;&gt;0, (($A773/bcpe_charts!C$5)^bcpe_charts!C$7-1)/(bcpe_charts!C$7*bcpe_charts!C$6), LN($A773/bcpe_charts!C$5)/bcpe_charts!C$6)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7.758681144533315E-6</v>
      </c>
    </row>
    <row r="774" spans="1:3" x14ac:dyDescent="0.25">
      <c r="A774" s="1">
        <f t="shared" si="31"/>
        <v>75.999999999999957</v>
      </c>
      <c r="B774" s="1">
        <f>IFERROR(($A774^(bcpe_charts!B$7-1)*bcpe_charts!B$8*EXP(-0.5*ABS(IF(bcpe_charts!B$7&lt;&gt;0, (($A774/bcpe_charts!B$5)^bcpe_charts!B$7-1)/(bcpe_charts!B$7*bcpe_charts!B$6), LN($A774/bcpe_charts!B$5)/bcpe_charts!B$6)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1.1588683601430662E-5</v>
      </c>
      <c r="C774" s="1">
        <f>IFERROR(($A774^(bcpe_charts!C$7-1)*bcpe_charts!C$8*EXP(-0.5*ABS(IF(bcpe_charts!C$7&lt;&gt;0, (($A774/bcpe_charts!C$5)^bcpe_charts!C$7-1)/(bcpe_charts!C$7*bcpe_charts!C$6), LN($A774/bcpe_charts!C$5)/bcpe_charts!C$6)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7.6765906889499479E-6</v>
      </c>
    </row>
    <row r="775" spans="1:3" x14ac:dyDescent="0.25">
      <c r="A775" s="1">
        <f t="shared" si="31"/>
        <v>76.099999999999952</v>
      </c>
      <c r="B775" s="1">
        <f>IFERROR(($A775^(bcpe_charts!B$7-1)*bcpe_charts!B$8*EXP(-0.5*ABS(IF(bcpe_charts!B$7&lt;&gt;0, (($A775/bcpe_charts!B$5)^bcpe_charts!B$7-1)/(bcpe_charts!B$7*bcpe_charts!B$6), LN($A775/bcpe_charts!B$5)/bcpe_charts!B$6)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1.1477825147967724E-5</v>
      </c>
      <c r="C775" s="1">
        <f>IFERROR(($A775^(bcpe_charts!C$7-1)*bcpe_charts!C$8*EXP(-0.5*ABS(IF(bcpe_charts!C$7&lt;&gt;0, (($A775/bcpe_charts!C$5)^bcpe_charts!C$7-1)/(bcpe_charts!C$7*bcpe_charts!C$6), LN($A775/bcpe_charts!C$5)/bcpe_charts!C$6)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7.5955449693483172E-6</v>
      </c>
    </row>
    <row r="776" spans="1:3" x14ac:dyDescent="0.25">
      <c r="A776" s="1">
        <f t="shared" si="31"/>
        <v>76.199999999999946</v>
      </c>
      <c r="B776" s="1">
        <f>IFERROR(($A776^(bcpe_charts!B$7-1)*bcpe_charts!B$8*EXP(-0.5*ABS(IF(bcpe_charts!B$7&lt;&gt;0, (($A776/bcpe_charts!B$5)^bcpe_charts!B$7-1)/(bcpe_charts!B$7*bcpe_charts!B$6), LN($A776/bcpe_charts!B$5)/bcpe_charts!B$6)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1.1368262806364565E-5</v>
      </c>
      <c r="C776" s="1">
        <f>IFERROR(($A776^(bcpe_charts!C$7-1)*bcpe_charts!C$8*EXP(-0.5*ABS(IF(bcpe_charts!C$7&lt;&gt;0, (($A776/bcpe_charts!C$5)^bcpe_charts!C$7-1)/(bcpe_charts!C$7*bcpe_charts!C$6), LN($A776/bcpe_charts!C$5)/bcpe_charts!C$6)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7.5155286695392864E-6</v>
      </c>
    </row>
    <row r="777" spans="1:3" x14ac:dyDescent="0.25">
      <c r="A777" s="1">
        <f t="shared" si="31"/>
        <v>76.29999999999994</v>
      </c>
      <c r="B777" s="1">
        <f>IFERROR(($A777^(bcpe_charts!B$7-1)*bcpe_charts!B$8*EXP(-0.5*ABS(IF(bcpe_charts!B$7&lt;&gt;0, (($A777/bcpe_charts!B$5)^bcpe_charts!B$7-1)/(bcpe_charts!B$7*bcpe_charts!B$6), LN($A777/bcpe_charts!B$5)/bcpe_charts!B$6)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1.1259978933103747E-5</v>
      </c>
      <c r="C777" s="1">
        <f>IFERROR(($A777^(bcpe_charts!C$7-1)*bcpe_charts!C$8*EXP(-0.5*ABS(IF(bcpe_charts!C$7&lt;&gt;0, (($A777/bcpe_charts!C$5)^bcpe_charts!C$7-1)/(bcpe_charts!C$7*bcpe_charts!C$6), LN($A777/bcpe_charts!C$5)/bcpe_charts!C$6)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7.4365267252543574E-6</v>
      </c>
    </row>
    <row r="778" spans="1:3" x14ac:dyDescent="0.25">
      <c r="A778" s="1">
        <f t="shared" si="31"/>
        <v>76.399999999999935</v>
      </c>
      <c r="B778" s="1">
        <f>IFERROR(($A778^(bcpe_charts!B$7-1)*bcpe_charts!B$8*EXP(-0.5*ABS(IF(bcpe_charts!B$7&lt;&gt;0, (($A778/bcpe_charts!B$5)^bcpe_charts!B$7-1)/(bcpe_charts!B$7*bcpe_charts!B$6), LN($A778/bcpe_charts!B$5)/bcpe_charts!B$6)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1.1152956156309137E-5</v>
      </c>
      <c r="C778" s="1">
        <f>IFERROR(($A778^(bcpe_charts!C$7-1)*bcpe_charts!C$8*EXP(-0.5*ABS(IF(bcpe_charts!C$7&lt;&gt;0, (($A778/bcpe_charts!C$5)^bcpe_charts!C$7-1)/(bcpe_charts!C$7*bcpe_charts!C$6), LN($A778/bcpe_charts!C$5)/bcpe_charts!C$6)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7.3585243195805637E-6</v>
      </c>
    </row>
    <row r="779" spans="1:3" x14ac:dyDescent="0.25">
      <c r="A779" s="1">
        <f t="shared" si="31"/>
        <v>76.499999999999929</v>
      </c>
      <c r="B779" s="1">
        <f>IFERROR(($A779^(bcpe_charts!B$7-1)*bcpe_charts!B$8*EXP(-0.5*ABS(IF(bcpe_charts!B$7&lt;&gt;0, (($A779/bcpe_charts!B$5)^bcpe_charts!B$7-1)/(bcpe_charts!B$7*bcpe_charts!B$6), LN($A779/bcpe_charts!B$5)/bcpe_charts!B$6)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1.1047177371107649E-5</v>
      </c>
      <c r="C779" s="1">
        <f>IFERROR(($A779^(bcpe_charts!C$7-1)*bcpe_charts!C$8*EXP(-0.5*ABS(IF(bcpe_charts!C$7&lt;&gt;0, (($A779/bcpe_charts!C$5)^bcpe_charts!C$7-1)/(bcpe_charts!C$7*bcpe_charts!C$6), LN($A779/bcpe_charts!C$5)/bcpe_charts!C$6)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7.2815068784850189E-6</v>
      </c>
    </row>
    <row r="780" spans="1:3" x14ac:dyDescent="0.25">
      <c r="A780" s="1">
        <f t="shared" si="31"/>
        <v>76.599999999999923</v>
      </c>
      <c r="B780" s="1">
        <f>IFERROR(($A780^(bcpe_charts!B$7-1)*bcpe_charts!B$8*EXP(-0.5*ABS(IF(bcpe_charts!B$7&lt;&gt;0, (($A780/bcpe_charts!B$5)^bcpe_charts!B$7-1)/(bcpe_charts!B$7*bcpe_charts!B$6), LN($A780/bcpe_charts!B$5)/bcpe_charts!B$6)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1.0942625735078208E-5</v>
      </c>
      <c r="C780" s="1">
        <f>IFERROR(($A780^(bcpe_charts!C$7-1)*bcpe_charts!C$8*EXP(-0.5*ABS(IF(bcpe_charts!C$7&lt;&gt;0, (($A780/bcpe_charts!C$5)^bcpe_charts!C$7-1)/(bcpe_charts!C$7*bcpe_charts!C$6), LN($A780/bcpe_charts!C$5)/bcpe_charts!C$6)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7.2054600664277691E-6</v>
      </c>
    </row>
    <row r="781" spans="1:3" x14ac:dyDescent="0.25">
      <c r="A781" s="1">
        <f t="shared" si="31"/>
        <v>76.699999999999918</v>
      </c>
      <c r="B781" s="1">
        <f>IFERROR(($A781^(bcpe_charts!B$7-1)*bcpe_charts!B$8*EXP(-0.5*ABS(IF(bcpe_charts!B$7&lt;&gt;0, (($A781/bcpe_charts!B$5)^bcpe_charts!B$7-1)/(bcpe_charts!B$7*bcpe_charts!B$6), LN($A781/bcpe_charts!B$5)/bcpe_charts!B$6)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1.08392846637848E-5</v>
      </c>
      <c r="C781" s="1">
        <f>IFERROR(($A781^(bcpe_charts!C$7-1)*bcpe_charts!C$8*EXP(-0.5*ABS(IF(bcpe_charts!C$7&lt;&gt;0, (($A781/bcpe_charts!C$5)^bcpe_charts!C$7-1)/(bcpe_charts!C$7*bcpe_charts!C$6), LN($A781/bcpe_charts!C$5)/bcpe_charts!C$6)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7.1303697820607757E-6</v>
      </c>
    </row>
    <row r="782" spans="1:3" x14ac:dyDescent="0.25">
      <c r="A782" s="1">
        <f t="shared" si="31"/>
        <v>76.799999999999912</v>
      </c>
      <c r="B782" s="1">
        <f>IFERROR(($A782^(bcpe_charts!B$7-1)*bcpe_charts!B$8*EXP(-0.5*ABS(IF(bcpe_charts!B$7&lt;&gt;0, (($A782/bcpe_charts!B$5)^bcpe_charts!B$7-1)/(bcpe_charts!B$7*bcpe_charts!B$6), LN($A782/bcpe_charts!B$5)/bcpe_charts!B$6)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1.073713782639306E-5</v>
      </c>
      <c r="C782" s="1">
        <f>IFERROR(($A782^(bcpe_charts!C$7-1)*bcpe_charts!C$8*EXP(-0.5*ABS(IF(bcpe_charts!C$7&lt;&gt;0, (($A782/bcpe_charts!C$5)^bcpe_charts!C$7-1)/(bcpe_charts!C$7*bcpe_charts!C$6), LN($A782/bcpe_charts!C$5)/bcpe_charts!C$6)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7.0562221540108276E-6</v>
      </c>
    </row>
    <row r="783" spans="1:3" x14ac:dyDescent="0.25">
      <c r="A783" s="1">
        <f t="shared" ref="A783:A846" si="32">A782+0.1</f>
        <v>76.899999999999906</v>
      </c>
      <c r="B783" s="1">
        <f>IFERROR(($A783^(bcpe_charts!B$7-1)*bcpe_charts!B$8*EXP(-0.5*ABS(IF(bcpe_charts!B$7&lt;&gt;0, (($A783/bcpe_charts!B$5)^bcpe_charts!B$7-1)/(bcpe_charts!B$7*bcpe_charts!B$6), LN($A783/bcpe_charts!B$5)/bcpe_charts!B$6)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1.0636169141368701E-5</v>
      </c>
      <c r="C783" s="1">
        <f>IFERROR(($A783^(bcpe_charts!C$7-1)*bcpe_charts!C$8*EXP(-0.5*ABS(IF(bcpe_charts!C$7&lt;&gt;0, (($A783/bcpe_charts!C$5)^bcpe_charts!C$7-1)/(bcpe_charts!C$7*bcpe_charts!C$6), LN($A783/bcpe_charts!C$5)/bcpe_charts!C$6)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6.9830035367456473E-6</v>
      </c>
    </row>
    <row r="784" spans="1:3" x14ac:dyDescent="0.25">
      <c r="A784" s="1">
        <f t="shared" si="32"/>
        <v>76.999999999999901</v>
      </c>
      <c r="B784" s="1">
        <f>IFERROR(($A784^(bcpe_charts!B$7-1)*bcpe_charts!B$8*EXP(-0.5*ABS(IF(bcpe_charts!B$7&lt;&gt;0, (($A784/bcpe_charts!B$5)^bcpe_charts!B$7-1)/(bcpe_charts!B$7*bcpe_charts!B$6), LN($A784/bcpe_charts!B$5)/bcpe_charts!B$6)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1.0536362772254262E-5</v>
      </c>
      <c r="C784" s="1">
        <f>IFERROR(($A784^(bcpe_charts!C$7-1)*bcpe_charts!C$8*EXP(-0.5*ABS(IF(bcpe_charts!C$7&lt;&gt;0, (($A784/bcpe_charts!C$5)^bcpe_charts!C$7-1)/(bcpe_charts!C$7*bcpe_charts!C$6), LN($A784/bcpe_charts!C$5)/bcpe_charts!C$6)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6.9107005065203456E-6</v>
      </c>
    </row>
    <row r="785" spans="1:3" x14ac:dyDescent="0.25">
      <c r="A785" s="1">
        <f t="shared" si="32"/>
        <v>77.099999999999895</v>
      </c>
      <c r="B785" s="1">
        <f>IFERROR(($A785^(bcpe_charts!B$7-1)*bcpe_charts!B$8*EXP(-0.5*ABS(IF(bcpe_charts!B$7&lt;&gt;0, (($A785/bcpe_charts!B$5)^bcpe_charts!B$7-1)/(bcpe_charts!B$7*bcpe_charts!B$6), LN($A785/bcpe_charts!B$5)/bcpe_charts!B$6)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1.043770312352614E-5</v>
      </c>
      <c r="C785" s="1">
        <f>IFERROR(($A785^(bcpe_charts!C$7-1)*bcpe_charts!C$8*EXP(-0.5*ABS(IF(bcpe_charts!C$7&lt;&gt;0, (($A785/bcpe_charts!C$5)^bcpe_charts!C$7-1)/(bcpe_charts!C$7*bcpe_charts!C$6), LN($A785/bcpe_charts!C$5)/bcpe_charts!C$6)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6.8392998574032382E-6</v>
      </c>
    </row>
    <row r="786" spans="1:3" x14ac:dyDescent="0.25">
      <c r="A786" s="1">
        <f t="shared" si="32"/>
        <v>77.199999999999889</v>
      </c>
      <c r="B786" s="1">
        <f>IFERROR(($A786^(bcpe_charts!B$7-1)*bcpe_charts!B$8*EXP(-0.5*ABS(IF(bcpe_charts!B$7&lt;&gt;0, (($A786/bcpe_charts!B$5)^bcpe_charts!B$7-1)/(bcpe_charts!B$7*bcpe_charts!B$6), LN($A786/bcpe_charts!B$5)/bcpe_charts!B$6)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1.034017483652638E-5</v>
      </c>
      <c r="C786" s="1">
        <f>IFERROR(($A786^(bcpe_charts!C$7-1)*bcpe_charts!C$8*EXP(-0.5*ABS(IF(bcpe_charts!C$7&lt;&gt;0, (($A786/bcpe_charts!C$5)^bcpe_charts!C$7-1)/(bcpe_charts!C$7*bcpe_charts!C$6), LN($A786/bcpe_charts!C$5)/bcpe_charts!C$6)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6.7687885973789222E-6</v>
      </c>
    </row>
    <row r="787" spans="1:3" x14ac:dyDescent="0.25">
      <c r="A787" s="1">
        <f t="shared" si="32"/>
        <v>77.299999999999883</v>
      </c>
      <c r="B787" s="1">
        <f>IFERROR(($A787^(bcpe_charts!B$7-1)*bcpe_charts!B$8*EXP(-0.5*ABS(IF(bcpe_charts!B$7&lt;&gt;0, (($A787/bcpe_charts!B$5)^bcpe_charts!B$7-1)/(bcpe_charts!B$7*bcpe_charts!B$6), LN($A787/bcpe_charts!B$5)/bcpe_charts!B$6)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1.0243762785470706E-5</v>
      </c>
      <c r="C787" s="1">
        <f>IFERROR(($A787^(bcpe_charts!C$7-1)*bcpe_charts!C$8*EXP(-0.5*ABS(IF(bcpe_charts!C$7&lt;&gt;0, (($A787/bcpe_charts!C$5)^bcpe_charts!C$7-1)/(bcpe_charts!C$7*bcpe_charts!C$6), LN($A787/bcpe_charts!C$5)/bcpe_charts!C$6)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6.6991539445275516E-6</v>
      </c>
    </row>
    <row r="788" spans="1:3" x14ac:dyDescent="0.25">
      <c r="A788" s="1">
        <f t="shared" si="32"/>
        <v>77.399999999999878</v>
      </c>
      <c r="B788" s="1">
        <f>IFERROR(($A788^(bcpe_charts!B$7-1)*bcpe_charts!B$8*EXP(-0.5*ABS(IF(bcpe_charts!B$7&lt;&gt;0, (($A788/bcpe_charts!B$5)^bcpe_charts!B$7-1)/(bcpe_charts!B$7*bcpe_charts!B$6), LN($A788/bcpe_charts!B$5)/bcpe_charts!B$6)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1.0148452073529675E-5</v>
      </c>
      <c r="C788" s="1">
        <f>IFERROR(($A788^(bcpe_charts!C$7-1)*bcpe_charts!C$8*EXP(-0.5*ABS(IF(bcpe_charts!C$7&lt;&gt;0, (($A788/bcpe_charts!C$5)^bcpe_charts!C$7-1)/(bcpe_charts!C$7*bcpe_charts!C$6), LN($A788/bcpe_charts!C$5)/bcpe_charts!C$6)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6.6303833232778317E-6</v>
      </c>
    </row>
    <row r="789" spans="1:3" x14ac:dyDescent="0.25">
      <c r="A789" s="1">
        <f t="shared" si="32"/>
        <v>77.499999999999872</v>
      </c>
      <c r="B789" s="1">
        <f>IFERROR(($A789^(bcpe_charts!B$7-1)*bcpe_charts!B$8*EXP(-0.5*ABS(IF(bcpe_charts!B$7&lt;&gt;0, (($A789/bcpe_charts!B$5)^bcpe_charts!B$7-1)/(bcpe_charts!B$7*bcpe_charts!B$6), LN($A789/bcpe_charts!B$5)/bcpe_charts!B$6)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1.0054228028982153E-5</v>
      </c>
      <c r="C789" s="1">
        <f>IFERROR(($A789^(bcpe_charts!C$7-1)*bcpe_charts!C$8*EXP(-0.5*ABS(IF(bcpe_charts!C$7&lt;&gt;0, (($A789/bcpe_charts!C$5)^bcpe_charts!C$7-1)/(bcpe_charts!C$7*bcpe_charts!C$6), LN($A789/bcpe_charts!C$5)/bcpe_charts!C$6)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6.5624643607332228E-6</v>
      </c>
    </row>
    <row r="790" spans="1:3" x14ac:dyDescent="0.25">
      <c r="A790" s="1">
        <f t="shared" si="32"/>
        <v>77.599999999999866</v>
      </c>
      <c r="B790" s="1">
        <f>IFERROR(($A790^(bcpe_charts!B$7-1)*bcpe_charts!B$8*EXP(-0.5*ABS(IF(bcpe_charts!B$7&lt;&gt;0, (($A790/bcpe_charts!B$5)^bcpe_charts!B$7-1)/(bcpe_charts!B$7*bcpe_charts!B$6), LN($A790/bcpe_charts!B$5)/bcpe_charts!B$6)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9.9610762014393541E-6</v>
      </c>
      <c r="C790" s="1">
        <f>IFERROR(($A790^(bcpe_charts!C$7-1)*bcpe_charts!C$8*EXP(-0.5*ABS(IF(bcpe_charts!C$7&lt;&gt;0, (($A790/bcpe_charts!C$5)^bcpe_charts!C$7-1)/(bcpe_charts!C$7*bcpe_charts!C$6), LN($A790/bcpe_charts!C$5)/bcpe_charts!C$6)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6.4953848830689578E-6</v>
      </c>
    </row>
    <row r="791" spans="1:3" x14ac:dyDescent="0.25">
      <c r="A791" s="1">
        <f t="shared" si="32"/>
        <v>77.699999999999861</v>
      </c>
      <c r="B791" s="1">
        <f>IFERROR(($A791^(bcpe_charts!B$7-1)*bcpe_charts!B$8*EXP(-0.5*ABS(IF(bcpe_charts!B$7&lt;&gt;0, (($A791/bcpe_charts!B$5)^bcpe_charts!B$7-1)/(bcpe_charts!B$7*bcpe_charts!B$6), LN($A791/bcpe_charts!B$5)/bcpe_charts!B$6)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9.8689823581383057E-6</v>
      </c>
      <c r="C791" s="1">
        <f>IFERROR(($A791^(bcpe_charts!C$7-1)*bcpe_charts!C$8*EXP(-0.5*ABS(IF(bcpe_charts!C$7&lt;&gt;0, (($A791/bcpe_charts!C$5)^bcpe_charts!C$7-1)/(bcpe_charts!C$7*bcpe_charts!C$6), LN($A791/bcpe_charts!C$5)/bcpe_charts!C$6)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6.4291329119989225E-6</v>
      </c>
    </row>
    <row r="792" spans="1:3" x14ac:dyDescent="0.25">
      <c r="A792" s="1">
        <f t="shared" si="32"/>
        <v>77.799999999999855</v>
      </c>
      <c r="B792" s="1">
        <f>IFERROR(($A792^(bcpe_charts!B$7-1)*bcpe_charts!B$8*EXP(-0.5*ABS(IF(bcpe_charts!B$7&lt;&gt;0, (($A792/bcpe_charts!B$5)^bcpe_charts!B$7-1)/(bcpe_charts!B$7*bcpe_charts!B$6), LN($A792/bcpe_charts!B$5)/bcpe_charts!B$6)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9.777932480303049E-6</v>
      </c>
      <c r="C792" s="1">
        <f>IFERROR(($A792^(bcpe_charts!C$7-1)*bcpe_charts!C$8*EXP(-0.5*ABS(IF(bcpe_charts!C$7&lt;&gt;0, (($A792/bcpe_charts!C$5)^bcpe_charts!C$7-1)/(bcpe_charts!C$7*bcpe_charts!C$6), LN($A792/bcpe_charts!C$5)/bcpe_charts!C$6)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6.3636966613107834E-6</v>
      </c>
    </row>
    <row r="793" spans="1:3" x14ac:dyDescent="0.25">
      <c r="A793" s="1">
        <f t="shared" si="32"/>
        <v>77.899999999999849</v>
      </c>
      <c r="B793" s="1">
        <f>IFERROR(($A793^(bcpe_charts!B$7-1)*bcpe_charts!B$8*EXP(-0.5*ABS(IF(bcpe_charts!B$7&lt;&gt;0, (($A793/bcpe_charts!B$5)^bcpe_charts!B$7-1)/(bcpe_charts!B$7*bcpe_charts!B$6), LN($A793/bcpe_charts!B$5)/bcpe_charts!B$6)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9.6879127595726809E-6</v>
      </c>
      <c r="C793" s="1">
        <f>IFERROR(($A793^(bcpe_charts!C$7-1)*bcpe_charts!C$8*EXP(-0.5*ABS(IF(bcpe_charts!C$7&lt;&gt;0, (($A793/bcpe_charts!C$5)^bcpe_charts!C$7-1)/(bcpe_charts!C$7*bcpe_charts!C$6), LN($A793/bcpe_charts!C$5)/bcpe_charts!C$6)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6.2990645334677599E-6</v>
      </c>
    </row>
    <row r="794" spans="1:3" x14ac:dyDescent="0.25">
      <c r="A794" s="1">
        <f t="shared" si="32"/>
        <v>77.999999999999844</v>
      </c>
      <c r="B794" s="1">
        <f>IFERROR(($A794^(bcpe_charts!B$7-1)*bcpe_charts!B$8*EXP(-0.5*ABS(IF(bcpe_charts!B$7&lt;&gt;0, (($A794/bcpe_charts!B$5)^bcpe_charts!B$7-1)/(bcpe_charts!B$7*bcpe_charts!B$6), LN($A794/bcpe_charts!B$5)/bcpe_charts!B$6)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9.5989095944941975E-6</v>
      </c>
      <c r="C794" s="1">
        <f>IFERROR(($A794^(bcpe_charts!C$7-1)*bcpe_charts!C$8*EXP(-0.5*ABS(IF(bcpe_charts!C$7&lt;&gt;0, (($A794/bcpe_charts!C$5)^bcpe_charts!C$7-1)/(bcpe_charts!C$7*bcpe_charts!C$6), LN($A794/bcpe_charts!C$5)/bcpe_charts!C$6)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6.2352251162761447E-6</v>
      </c>
    </row>
    <row r="795" spans="1:3" x14ac:dyDescent="0.25">
      <c r="A795" s="1">
        <f t="shared" si="32"/>
        <v>78.099999999999838</v>
      </c>
      <c r="B795" s="1">
        <f>IFERROR(($A795^(bcpe_charts!B$7-1)*bcpe_charts!B$8*EXP(-0.5*ABS(IF(bcpe_charts!B$7&lt;&gt;0, (($A795/bcpe_charts!B$5)^bcpe_charts!B$7-1)/(bcpe_charts!B$7*bcpe_charts!B$6), LN($A795/bcpe_charts!B$5)/bcpe_charts!B$6)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9.5109095870799354E-6</v>
      </c>
      <c r="C795" s="1">
        <f>IFERROR(($A795^(bcpe_charts!C$7-1)*bcpe_charts!C$8*EXP(-0.5*ABS(IF(bcpe_charts!C$7&lt;&gt;0, (($A795/bcpe_charts!C$5)^bcpe_charts!C$7-1)/(bcpe_charts!C$7*bcpe_charts!C$6), LN($A795/bcpe_charts!C$5)/bcpe_charts!C$6)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6.1721671796165227E-6</v>
      </c>
    </row>
    <row r="796" spans="1:3" x14ac:dyDescent="0.25">
      <c r="A796" s="1">
        <f t="shared" si="32"/>
        <v>78.199999999999832</v>
      </c>
      <c r="B796" s="1">
        <f>IFERROR(($A796^(bcpe_charts!B$7-1)*bcpe_charts!B$8*EXP(-0.5*ABS(IF(bcpe_charts!B$7&lt;&gt;0, (($A796/bcpe_charts!B$5)^bcpe_charts!B$7-1)/(bcpe_charts!B$7*bcpe_charts!B$6), LN($A796/bcpe_charts!B$5)/bcpe_charts!B$6)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9.4238995394271018E-6</v>
      </c>
      <c r="C796" s="1">
        <f>IFERROR(($A796^(bcpe_charts!C$7-1)*bcpe_charts!C$8*EXP(-0.5*ABS(IF(bcpe_charts!C$7&lt;&gt;0, (($A796/bcpe_charts!C$5)^bcpe_charts!C$7-1)/(bcpe_charts!C$7*bcpe_charts!C$6), LN($A796/bcpe_charts!C$5)/bcpe_charts!C$6)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6.1098796722380922E-6</v>
      </c>
    </row>
    <row r="797" spans="1:3" x14ac:dyDescent="0.25">
      <c r="A797" s="1">
        <f t="shared" si="32"/>
        <v>78.299999999999827</v>
      </c>
      <c r="B797" s="1">
        <f>IFERROR(($A797^(bcpe_charts!B$7-1)*bcpe_charts!B$8*EXP(-0.5*ABS(IF(bcpe_charts!B$7&lt;&gt;0, (($A797/bcpe_charts!B$5)^bcpe_charts!B$7-1)/(bcpe_charts!B$7*bcpe_charts!B$6), LN($A797/bcpe_charts!B$5)/bcpe_charts!B$6)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9.3378664503991576E-6</v>
      </c>
      <c r="C797" s="1">
        <f>IFERROR(($A797^(bcpe_charts!C$7-1)*bcpe_charts!C$8*EXP(-0.5*ABS(IF(bcpe_charts!C$7&lt;&gt;0, (($A797/bcpe_charts!C$5)^bcpe_charts!C$7-1)/(bcpe_charts!C$7*bcpe_charts!C$6), LN($A797/bcpe_charts!C$5)/bcpe_charts!C$6)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6.0483517186141751E-6</v>
      </c>
    </row>
    <row r="798" spans="1:3" x14ac:dyDescent="0.25">
      <c r="A798" s="1">
        <f t="shared" si="32"/>
        <v>78.399999999999821</v>
      </c>
      <c r="B798" s="1">
        <f>IFERROR(($A798^(bcpe_charts!B$7-1)*bcpe_charts!B$8*EXP(-0.5*ABS(IF(bcpe_charts!B$7&lt;&gt;0, (($A798/bcpe_charts!B$5)^bcpe_charts!B$7-1)/(bcpe_charts!B$7*bcpe_charts!B$6), LN($A798/bcpe_charts!B$5)/bcpe_charts!B$6)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9.2527975123671947E-6</v>
      </c>
      <c r="C798" s="1">
        <f>IFERROR(($A798^(bcpe_charts!C$7-1)*bcpe_charts!C$8*EXP(-0.5*ABS(IF(bcpe_charts!C$7&lt;&gt;0, (($A798/bcpe_charts!C$5)^bcpe_charts!C$7-1)/(bcpe_charts!C$7*bcpe_charts!C$6), LN($A798/bcpe_charts!C$5)/bcpe_charts!C$6)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5.9875726158580015E-6</v>
      </c>
    </row>
    <row r="799" spans="1:3" x14ac:dyDescent="0.25">
      <c r="A799" s="1">
        <f t="shared" si="32"/>
        <v>78.499999999999815</v>
      </c>
      <c r="B799" s="1">
        <f>IFERROR(($A799^(bcpe_charts!B$7-1)*bcpe_charts!B$8*EXP(-0.5*ABS(IF(bcpe_charts!B$7&lt;&gt;0, (($A799/bcpe_charts!B$5)^bcpe_charts!B$7-1)/(bcpe_charts!B$7*bcpe_charts!B$6), LN($A799/bcpe_charts!B$5)/bcpe_charts!B$6)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9.1686801080106576E-6</v>
      </c>
      <c r="C799" s="1">
        <f>IFERROR(($A799^(bcpe_charts!C$7-1)*bcpe_charts!C$8*EXP(-0.5*ABS(IF(bcpe_charts!C$7&lt;&gt;0, (($A799/bcpe_charts!C$5)^bcpe_charts!C$7-1)/(bcpe_charts!C$7*bcpe_charts!C$6), LN($A799/bcpe_charts!C$5)/bcpe_charts!C$6)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5.9275318306975215E-6</v>
      </c>
    </row>
    <row r="800" spans="1:3" x14ac:dyDescent="0.25">
      <c r="A800" s="1">
        <f t="shared" si="32"/>
        <v>78.59999999999981</v>
      </c>
      <c r="B800" s="1">
        <f>IFERROR(($A800^(bcpe_charts!B$7-1)*bcpe_charts!B$8*EXP(-0.5*ABS(IF(bcpe_charts!B$7&lt;&gt;0, (($A800/bcpe_charts!B$5)^bcpe_charts!B$7-1)/(bcpe_charts!B$7*bcpe_charts!B$6), LN($A800/bcpe_charts!B$5)/bcpe_charts!B$6)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9.0855018071757754E-6</v>
      </c>
      <c r="C800" s="1">
        <f>IFERROR(($A800^(bcpe_charts!C$7-1)*bcpe_charts!C$8*EXP(-0.5*ABS(IF(bcpe_charts!C$7&lt;&gt;0, (($A800/bcpe_charts!C$5)^bcpe_charts!C$7-1)/(bcpe_charts!C$7*bcpe_charts!C$6), LN($A800/bcpe_charts!C$5)/bcpe_charts!C$6)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5.8682189965078859E-6</v>
      </c>
    </row>
    <row r="801" spans="1:3" x14ac:dyDescent="0.25">
      <c r="A801" s="1">
        <f t="shared" si="32"/>
        <v>78.699999999999804</v>
      </c>
      <c r="B801" s="1">
        <f>IFERROR(($A801^(bcpe_charts!B$7-1)*bcpe_charts!B$8*EXP(-0.5*ABS(IF(bcpe_charts!B$7&lt;&gt;0, (($A801/bcpe_charts!B$5)^bcpe_charts!B$7-1)/(bcpe_charts!B$7*bcpe_charts!B$6), LN($A801/bcpe_charts!B$5)/bcpe_charts!B$6)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9.0032503637906785E-6</v>
      </c>
      <c r="C801" s="1">
        <f>IFERROR(($A801^(bcpe_charts!C$7-1)*bcpe_charts!C$8*EXP(-0.5*ABS(IF(bcpe_charts!C$7&lt;&gt;0, (($A801/bcpe_charts!C$5)^bcpe_charts!C$7-1)/(bcpe_charts!C$7*bcpe_charts!C$6), LN($A801/bcpe_charts!C$5)/bcpe_charts!C$6)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5.8096239104001637E-6</v>
      </c>
    </row>
    <row r="802" spans="1:3" x14ac:dyDescent="0.25">
      <c r="A802" s="1">
        <f t="shared" si="32"/>
        <v>78.799999999999798</v>
      </c>
      <c r="B802" s="1">
        <f>IFERROR(($A802^(bcpe_charts!B$7-1)*bcpe_charts!B$8*EXP(-0.5*ABS(IF(bcpe_charts!B$7&lt;&gt;0, (($A802/bcpe_charts!B$5)^bcpe_charts!B$7-1)/(bcpe_charts!B$7*bcpe_charts!B$6), LN($A802/bcpe_charts!B$5)/bcpe_charts!B$6)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8.9219137128366829E-6</v>
      </c>
      <c r="C802" s="1">
        <f>IFERROR(($A802^(bcpe_charts!C$7-1)*bcpe_charts!C$8*EXP(-0.5*ABS(IF(bcpe_charts!C$7&lt;&gt;0, (($A802/bcpe_charts!C$5)^bcpe_charts!C$7-1)/(bcpe_charts!C$7*bcpe_charts!C$6), LN($A802/bcpe_charts!C$5)/bcpe_charts!C$6)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5.7517365303662559E-6</v>
      </c>
    </row>
    <row r="803" spans="1:3" x14ac:dyDescent="0.25">
      <c r="A803" s="1">
        <f t="shared" si="32"/>
        <v>78.899999999999793</v>
      </c>
      <c r="B803" s="1">
        <f>IFERROR(($A803^(bcpe_charts!B$7-1)*bcpe_charts!B$8*EXP(-0.5*ABS(IF(bcpe_charts!B$7&lt;&gt;0, (($A803/bcpe_charts!B$5)^bcpe_charts!B$7-1)/(bcpe_charts!B$7*bcpe_charts!B$6), LN($A803/bcpe_charts!B$5)/bcpe_charts!B$6)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8.8414799673732856E-6</v>
      </c>
      <c r="C803" s="1">
        <f>IFERROR(($A803^(bcpe_charts!C$7-1)*bcpe_charts!C$8*EXP(-0.5*ABS(IF(bcpe_charts!C$7&lt;&gt;0, (($A803/bcpe_charts!C$5)^bcpe_charts!C$7-1)/(bcpe_charts!C$7*bcpe_charts!C$6), LN($A803/bcpe_charts!C$5)/bcpe_charts!C$6)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5.6945469724769846E-6</v>
      </c>
    </row>
    <row r="804" spans="1:3" x14ac:dyDescent="0.25">
      <c r="A804" s="1">
        <f t="shared" si="32"/>
        <v>78.999999999999787</v>
      </c>
      <c r="B804" s="1">
        <f>IFERROR(($A804^(bcpe_charts!B$7-1)*bcpe_charts!B$8*EXP(-0.5*ABS(IF(bcpe_charts!B$7&lt;&gt;0, (($A804/bcpe_charts!B$5)^bcpe_charts!B$7-1)/(bcpe_charts!B$7*bcpe_charts!B$6), LN($A804/bcpe_charts!B$5)/bcpe_charts!B$6)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8.7619374156176418E-6</v>
      </c>
      <c r="C804" s="1">
        <f>IFERROR(($A804^(bcpe_charts!C$7-1)*bcpe_charts!C$8*EXP(-0.5*ABS(IF(bcpe_charts!C$7&lt;&gt;0, (($A804/bcpe_charts!C$5)^bcpe_charts!C$7-1)/(bcpe_charts!C$7*bcpe_charts!C$6), LN($A804/bcpe_charts!C$5)/bcpe_charts!C$6)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5.6380455081341924E-6</v>
      </c>
    </row>
    <row r="805" spans="1:3" x14ac:dyDescent="0.25">
      <c r="A805" s="1">
        <f t="shared" si="32"/>
        <v>79.099999999999781</v>
      </c>
      <c r="B805" s="1">
        <f>IFERROR(($A805^(bcpe_charts!B$7-1)*bcpe_charts!B$8*EXP(-0.5*ABS(IF(bcpe_charts!B$7&lt;&gt;0, (($A805/bcpe_charts!B$5)^bcpe_charts!B$7-1)/(bcpe_charts!B$7*bcpe_charts!B$6), LN($A805/bcpe_charts!B$5)/bcpe_charts!B$6)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8.6832745180758362E-6</v>
      </c>
      <c r="C805" s="1">
        <f>IFERROR(($A805^(bcpe_charts!C$7-1)*bcpe_charts!C$8*EXP(-0.5*ABS(IF(bcpe_charts!C$7&lt;&gt;0, (($A805/bcpe_charts!C$5)^bcpe_charts!C$7-1)/(bcpe_charts!C$7*bcpe_charts!C$6), LN($A805/bcpe_charts!C$5)/bcpe_charts!C$6)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5.5822225613744187E-6</v>
      </c>
    </row>
    <row r="806" spans="1:3" x14ac:dyDescent="0.25">
      <c r="A806" s="1">
        <f t="shared" si="32"/>
        <v>79.199999999999775</v>
      </c>
      <c r="B806" s="1">
        <f>IFERROR(($A806^(bcpe_charts!B$7-1)*bcpe_charts!B$8*EXP(-0.5*ABS(IF(bcpe_charts!B$7&lt;&gt;0, (($A806/bcpe_charts!B$5)^bcpe_charts!B$7-1)/(bcpe_charts!B$7*bcpe_charts!B$6), LN($A806/bcpe_charts!B$5)/bcpe_charts!B$6)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8.6054799047258725E-6</v>
      </c>
      <c r="C806" s="1">
        <f>IFERROR(($A806^(bcpe_charts!C$7-1)*bcpe_charts!C$8*EXP(-0.5*ABS(IF(bcpe_charts!C$7&lt;&gt;0, (($A806/bcpe_charts!C$5)^bcpe_charts!C$7-1)/(bcpe_charts!C$7*bcpe_charts!C$6), LN($A806/bcpe_charts!C$5)/bcpe_charts!C$6)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5.5270687062237655E-6</v>
      </c>
    </row>
    <row r="807" spans="1:3" x14ac:dyDescent="0.25">
      <c r="A807" s="1">
        <f t="shared" si="32"/>
        <v>79.29999999999977</v>
      </c>
      <c r="B807" s="1">
        <f>IFERROR(($A807^(bcpe_charts!B$7-1)*bcpe_charts!B$8*EXP(-0.5*ABS(IF(bcpe_charts!B$7&lt;&gt;0, (($A807/bcpe_charts!B$5)^bcpe_charts!B$7-1)/(bcpe_charts!B$7*bcpe_charts!B$6), LN($A807/bcpe_charts!B$5)/bcpe_charts!B$6)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8.5285423722508866E-6</v>
      </c>
      <c r="C807" s="1">
        <f>IFERROR(($A807^(bcpe_charts!C$7-1)*bcpe_charts!C$8*EXP(-0.5*ABS(IF(bcpe_charts!C$7&lt;&gt;0, (($A807/bcpe_charts!C$5)^bcpe_charts!C$7-1)/(bcpe_charts!C$7*bcpe_charts!C$6), LN($A807/bcpe_charts!C$5)/bcpe_charts!C$6)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5.472574664102532E-6</v>
      </c>
    </row>
    <row r="808" spans="1:3" x14ac:dyDescent="0.25">
      <c r="A808" s="1">
        <f t="shared" si="32"/>
        <v>79.399999999999764</v>
      </c>
      <c r="B808" s="1">
        <f>IFERROR(($A808^(bcpe_charts!B$7-1)*bcpe_charts!B$8*EXP(-0.5*ABS(IF(bcpe_charts!B$7&lt;&gt;0, (($A808/bcpe_charts!B$5)^bcpe_charts!B$7-1)/(bcpe_charts!B$7*bcpe_charts!B$6), LN($A808/bcpe_charts!B$5)/bcpe_charts!B$6)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8.4524508813223477E-6</v>
      </c>
      <c r="C808" s="1">
        <f>IFERROR(($A808^(bcpe_charts!C$7-1)*bcpe_charts!C$8*EXP(-0.5*ABS(IF(bcpe_charts!C$7&lt;&gt;0, (($A808/bcpe_charts!C$5)^bcpe_charts!C$7-1)/(bcpe_charts!C$7*bcpe_charts!C$6), LN($A808/bcpe_charts!C$5)/bcpe_charts!C$6)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5.4187313012790824E-6</v>
      </c>
    </row>
    <row r="809" spans="1:3" x14ac:dyDescent="0.25">
      <c r="A809" s="1">
        <f t="shared" si="32"/>
        <v>79.499999999999758</v>
      </c>
      <c r="B809" s="1">
        <f>IFERROR(($A809^(bcpe_charts!B$7-1)*bcpe_charts!B$8*EXP(-0.5*ABS(IF(bcpe_charts!B$7&lt;&gt;0, (($A809/bcpe_charts!B$5)^bcpe_charts!B$7-1)/(bcpe_charts!B$7*bcpe_charts!B$6), LN($A809/bcpe_charts!B$5)/bcpe_charts!B$6)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8.3771945539310943E-6</v>
      </c>
      <c r="C809" s="1">
        <f>IFERROR(($A809^(bcpe_charts!C$7-1)*bcpe_charts!C$8*EXP(-0.5*ABS(IF(bcpe_charts!C$7&lt;&gt;0, (($A809/bcpe_charts!C$5)^bcpe_charts!C$7-1)/(bcpe_charts!C$7*bcpe_charts!C$6), LN($A809/bcpe_charts!C$5)/bcpe_charts!C$6)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5.3655296263711989E-6</v>
      </c>
    </row>
    <row r="810" spans="1:3" x14ac:dyDescent="0.25">
      <c r="A810" s="1">
        <f t="shared" si="32"/>
        <v>79.599999999999753</v>
      </c>
      <c r="B810" s="1">
        <f>IFERROR(($A810^(bcpe_charts!B$7-1)*bcpe_charts!B$8*EXP(-0.5*ABS(IF(bcpe_charts!B$7&lt;&gt;0, (($A810/bcpe_charts!B$5)^bcpe_charts!B$7-1)/(bcpe_charts!B$7*bcpe_charts!B$6), LN($A810/bcpe_charts!B$5)/bcpe_charts!B$6)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8.3027626707664944E-6</v>
      </c>
      <c r="C810" s="1">
        <f>IFERROR(($A810^(bcpe_charts!C$7-1)*bcpe_charts!C$8*EXP(-0.5*ABS(IF(bcpe_charts!C$7&lt;&gt;0, (($A810/bcpe_charts!C$5)^bcpe_charts!C$7-1)/(bcpe_charts!C$7*bcpe_charts!C$6), LN($A810/bcpe_charts!C$5)/bcpe_charts!C$6)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5.3129607878948928E-6</v>
      </c>
    </row>
    <row r="811" spans="1:3" x14ac:dyDescent="0.25">
      <c r="A811" s="1">
        <f t="shared" si="32"/>
        <v>79.699999999999747</v>
      </c>
      <c r="B811" s="1">
        <f>IFERROR(($A811^(bcpe_charts!B$7-1)*bcpe_charts!B$8*EXP(-0.5*ABS(IF(bcpe_charts!B$7&lt;&gt;0, (($A811/bcpe_charts!B$5)^bcpe_charts!B$7-1)/(bcpe_charts!B$7*bcpe_charts!B$6), LN($A811/bcpe_charts!B$5)/bcpe_charts!B$6)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8.2291446686420734E-6</v>
      </c>
      <c r="C811" s="1">
        <f>IFERROR(($A811^(bcpe_charts!C$7-1)*bcpe_charts!C$8*EXP(-0.5*ABS(IF(bcpe_charts!C$7&lt;&gt;0, (($A811/bcpe_charts!C$5)^bcpe_charts!C$7-1)/(bcpe_charts!C$7*bcpe_charts!C$6), LN($A811/bcpe_charts!C$5)/bcpe_charts!C$6)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5.2610160718588428E-6</v>
      </c>
    </row>
    <row r="812" spans="1:3" x14ac:dyDescent="0.25">
      <c r="A812" s="1">
        <f t="shared" si="32"/>
        <v>79.799999999999741</v>
      </c>
      <c r="B812" s="1">
        <f>IFERROR(($A812^(bcpe_charts!B$7-1)*bcpe_charts!B$8*EXP(-0.5*ABS(IF(bcpe_charts!B$7&lt;&gt;0, (($A812/bcpe_charts!B$5)^bcpe_charts!B$7-1)/(bcpe_charts!B$7*bcpe_charts!B$6), LN($A812/bcpe_charts!B$5)/bcpe_charts!B$6)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8.1563301379665617E-6</v>
      </c>
      <c r="C812" s="1">
        <f>IFERROR(($A812^(bcpe_charts!C$7-1)*bcpe_charts!C$8*EXP(-0.5*ABS(IF(bcpe_charts!C$7&lt;&gt;0, (($A812/bcpe_charts!C$5)^bcpe_charts!C$7-1)/(bcpe_charts!C$7*bcpe_charts!C$6), LN($A812/bcpe_charts!C$5)/bcpe_charts!C$6)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5.2096868994041112E-6</v>
      </c>
    </row>
    <row r="813" spans="1:3" x14ac:dyDescent="0.25">
      <c r="A813" s="1">
        <f t="shared" si="32"/>
        <v>79.899999999999736</v>
      </c>
      <c r="B813" s="1">
        <f>IFERROR(($A813^(bcpe_charts!B$7-1)*bcpe_charts!B$8*EXP(-0.5*ABS(IF(bcpe_charts!B$7&lt;&gt;0, (($A813/bcpe_charts!B$5)^bcpe_charts!B$7-1)/(bcpe_charts!B$7*bcpe_charts!B$6), LN($A813/bcpe_charts!B$5)/bcpe_charts!B$6)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8.0843088202604856E-6</v>
      </c>
      <c r="C813" s="1">
        <f>IFERROR(($A813^(bcpe_charts!C$7-1)*bcpe_charts!C$8*EXP(-0.5*ABS(IF(bcpe_charts!C$7&lt;&gt;0, (($A813/bcpe_charts!C$5)^bcpe_charts!C$7-1)/(bcpe_charts!C$7*bcpe_charts!C$6), LN($A813/bcpe_charts!C$5)/bcpe_charts!C$6)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5.1589648244879151E-6</v>
      </c>
    </row>
    <row r="814" spans="1:3" x14ac:dyDescent="0.25">
      <c r="A814" s="1">
        <f t="shared" si="32"/>
        <v>79.99999999999973</v>
      </c>
      <c r="B814" s="1">
        <f>IFERROR(($A814^(bcpe_charts!B$7-1)*bcpe_charts!B$8*EXP(-0.5*ABS(IF(bcpe_charts!B$7&lt;&gt;0, (($A814/bcpe_charts!B$5)^bcpe_charts!B$7-1)/(bcpe_charts!B$7*bcpe_charts!B$6), LN($A814/bcpe_charts!B$5)/bcpe_charts!B$6)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8.0130706057163226E-6</v>
      </c>
      <c r="C814" s="1">
        <f>IFERROR(($A814^(bcpe_charts!C$7-1)*bcpe_charts!C$8*EXP(-0.5*ABS(IF(bcpe_charts!C$7&lt;&gt;0, (($A814/bcpe_charts!C$5)^bcpe_charts!C$7-1)/(bcpe_charts!C$7*bcpe_charts!C$6), LN($A814/bcpe_charts!C$5)/bcpe_charts!C$6)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5.108841531610865E-6</v>
      </c>
    </row>
    <row r="815" spans="1:3" x14ac:dyDescent="0.25">
      <c r="A815" s="1">
        <f t="shared" si="32"/>
        <v>80.099999999999724</v>
      </c>
      <c r="B815" s="1">
        <f>IFERROR(($A815^(bcpe_charts!B$7-1)*bcpe_charts!B$8*EXP(-0.5*ABS(IF(bcpe_charts!B$7&lt;&gt;0, (($A815/bcpe_charts!B$5)^bcpe_charts!B$7-1)/(bcpe_charts!B$7*bcpe_charts!B$6), LN($A815/bcpe_charts!B$5)/bcpe_charts!B$6)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7.942605530801878E-6</v>
      </c>
      <c r="C815" s="1">
        <f>IFERROR(($A815^(bcpe_charts!C$7-1)*bcpe_charts!C$8*EXP(-0.5*ABS(IF(bcpe_charts!C$7&lt;&gt;0, (($A815/bcpe_charts!C$5)^bcpe_charts!C$7-1)/(bcpe_charts!C$7*bcpe_charts!C$6), LN($A815/bcpe_charts!C$5)/bcpe_charts!C$6)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5.0593088335863452E-6</v>
      </c>
    </row>
    <row r="816" spans="1:3" x14ac:dyDescent="0.25">
      <c r="A816" s="1">
        <f t="shared" si="32"/>
        <v>80.199999999999719</v>
      </c>
      <c r="B816" s="1">
        <f>IFERROR(($A816^(bcpe_charts!B$7-1)*bcpe_charts!B$8*EXP(-0.5*ABS(IF(bcpe_charts!B$7&lt;&gt;0, (($A816/bcpe_charts!B$5)^bcpe_charts!B$7-1)/(bcpe_charts!B$7*bcpe_charts!B$6), LN($A816/bcpe_charts!B$5)/bcpe_charts!B$6)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7.8729037759059664E-6</v>
      </c>
      <c r="C816" s="1">
        <f>IFERROR(($A816^(bcpe_charts!C$7-1)*bcpe_charts!C$8*EXP(-0.5*ABS(IF(bcpe_charts!C$7&lt;&gt;0, (($A816/bcpe_charts!C$5)^bcpe_charts!C$7-1)/(bcpe_charts!C$7*bcpe_charts!C$6), LN($A816/bcpe_charts!C$5)/bcpe_charts!C$6)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5.010358669351646E-6</v>
      </c>
    </row>
    <row r="817" spans="1:3" x14ac:dyDescent="0.25">
      <c r="A817" s="1">
        <f t="shared" si="32"/>
        <v>80.299999999999713</v>
      </c>
      <c r="B817" s="1">
        <f>IFERROR(($A817^(bcpe_charts!B$7-1)*bcpe_charts!B$8*EXP(-0.5*ABS(IF(bcpe_charts!B$7&lt;&gt;0, (($A817/bcpe_charts!B$5)^bcpe_charts!B$7-1)/(bcpe_charts!B$7*bcpe_charts!B$6), LN($A817/bcpe_charts!B$5)/bcpe_charts!B$6)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7.8039556630258345E-6</v>
      </c>
      <c r="C817" s="1">
        <f>IFERROR(($A817^(bcpe_charts!C$7-1)*bcpe_charts!C$8*EXP(-0.5*ABS(IF(bcpe_charts!C$7&lt;&gt;0, (($A817/bcpe_charts!C$5)^bcpe_charts!C$7-1)/(bcpe_charts!C$7*bcpe_charts!C$6), LN($A817/bcpe_charts!C$5)/bcpe_charts!C$6)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4.9619831018197184E-6</v>
      </c>
    </row>
    <row r="818" spans="1:3" x14ac:dyDescent="0.25">
      <c r="A818" s="1">
        <f t="shared" si="32"/>
        <v>80.399999999999707</v>
      </c>
      <c r="B818" s="1">
        <f>IFERROR(($A818^(bcpe_charts!B$7-1)*bcpe_charts!B$8*EXP(-0.5*ABS(IF(bcpe_charts!B$7&lt;&gt;0, (($A818/bcpe_charts!B$5)^bcpe_charts!B$7-1)/(bcpe_charts!B$7*bcpe_charts!B$6), LN($A818/bcpe_charts!B$5)/bcpe_charts!B$6)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7.7357516534951555E-6</v>
      </c>
      <c r="C818" s="1">
        <f>IFERROR(($A818^(bcpe_charts!C$7-1)*bcpe_charts!C$8*EXP(-0.5*ABS(IF(bcpe_charts!C$7&lt;&gt;0, (($A818/bcpe_charts!C$5)^bcpe_charts!C$7-1)/(bcpe_charts!C$7*bcpe_charts!C$6), LN($A818/bcpe_charts!C$5)/bcpe_charts!C$6)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4.9141743157708504E-6</v>
      </c>
    </row>
    <row r="819" spans="1:3" x14ac:dyDescent="0.25">
      <c r="A819" s="1">
        <f t="shared" si="32"/>
        <v>80.499999999999702</v>
      </c>
      <c r="B819" s="1">
        <f>IFERROR(($A819^(bcpe_charts!B$7-1)*bcpe_charts!B$8*EXP(-0.5*ABS(IF(bcpe_charts!B$7&lt;&gt;0, (($A819/bcpe_charts!B$5)^bcpe_charts!B$7-1)/(bcpe_charts!B$7*bcpe_charts!B$6), LN($A819/bcpe_charts!B$5)/bcpe_charts!B$6)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7.6682823457520201E-6</v>
      </c>
      <c r="C819" s="1">
        <f>IFERROR(($A819^(bcpe_charts!C$7-1)*bcpe_charts!C$8*EXP(-0.5*ABS(IF(bcpe_charts!C$7&lt;&gt;0, (($A819/bcpe_charts!C$5)^bcpe_charts!C$7-1)/(bcpe_charts!C$7*bcpe_charts!C$6), LN($A819/bcpe_charts!C$5)/bcpe_charts!C$6)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4.8669246157834335E-6</v>
      </c>
    </row>
    <row r="820" spans="1:3" x14ac:dyDescent="0.25">
      <c r="A820" s="1">
        <f t="shared" si="32"/>
        <v>80.599999999999696</v>
      </c>
      <c r="B820" s="1">
        <f>IFERROR(($A820^(bcpe_charts!B$7-1)*bcpe_charts!B$8*EXP(-0.5*ABS(IF(bcpe_charts!B$7&lt;&gt;0, (($A820/bcpe_charts!B$5)^bcpe_charts!B$7-1)/(bcpe_charts!B$7*bcpe_charts!B$6), LN($A820/bcpe_charts!B$5)/bcpe_charts!B$6)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7.6015384731460531E-6</v>
      </c>
      <c r="C820" s="1">
        <f>IFERROR(($A820^(bcpe_charts!C$7-1)*bcpe_charts!C$8*EXP(-0.5*ABS(IF(bcpe_charts!C$7&lt;&gt;0, (($A820/bcpe_charts!C$5)^bcpe_charts!C$7-1)/(bcpe_charts!C$7*bcpe_charts!C$6), LN($A820/bcpe_charts!C$5)/bcpe_charts!C$6)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4.820226424203233E-6</v>
      </c>
    </row>
    <row r="821" spans="1:3" x14ac:dyDescent="0.25">
      <c r="A821" s="1">
        <f t="shared" si="32"/>
        <v>80.69999999999969</v>
      </c>
      <c r="B821" s="1">
        <f>IFERROR(($A821^(bcpe_charts!B$7-1)*bcpe_charts!B$8*EXP(-0.5*ABS(IF(bcpe_charts!B$7&lt;&gt;0, (($A821/bcpe_charts!B$5)^bcpe_charts!B$7-1)/(bcpe_charts!B$7*bcpe_charts!B$6), LN($A821/bcpe_charts!B$5)/bcpe_charts!B$6)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7.5355109017841058E-6</v>
      </c>
      <c r="C821" s="1">
        <f>IFERROR(($A821^(bcpe_charts!C$7-1)*bcpe_charts!C$8*EXP(-0.5*ABS(IF(bcpe_charts!C$7&lt;&gt;0, (($A821/bcpe_charts!C$5)^bcpe_charts!C$7-1)/(bcpe_charts!C$7*bcpe_charts!C$6), LN($A821/bcpe_charts!C$5)/bcpe_charts!C$6)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4.7740722791496806E-6</v>
      </c>
    </row>
    <row r="822" spans="1:3" x14ac:dyDescent="0.25">
      <c r="A822" s="1">
        <f t="shared" si="32"/>
        <v>80.799999999999685</v>
      </c>
      <c r="B822" s="1">
        <f>IFERROR(($A822^(bcpe_charts!B$7-1)*bcpe_charts!B$8*EXP(-0.5*ABS(IF(bcpe_charts!B$7&lt;&gt;0, (($A822/bcpe_charts!B$5)^bcpe_charts!B$7-1)/(bcpe_charts!B$7*bcpe_charts!B$6), LN($A822/bcpe_charts!B$5)/bcpe_charts!B$6)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7.4701906284135972E-6</v>
      </c>
      <c r="C822" s="1">
        <f>IFERROR(($A822^(bcpe_charts!C$7-1)*bcpe_charts!C$8*EXP(-0.5*ABS(IF(bcpe_charts!C$7&lt;&gt;0, (($A822/bcpe_charts!C$5)^bcpe_charts!C$7-1)/(bcpe_charts!C$7*bcpe_charts!C$6), LN($A822/bcpe_charts!C$5)/bcpe_charts!C$6)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4.728454832559745E-6</v>
      </c>
    </row>
    <row r="823" spans="1:3" x14ac:dyDescent="0.25">
      <c r="A823" s="1">
        <f t="shared" si="32"/>
        <v>80.899999999999679</v>
      </c>
      <c r="B823" s="1">
        <f>IFERROR(($A823^(bcpe_charts!B$7-1)*bcpe_charts!B$8*EXP(-0.5*ABS(IF(bcpe_charts!B$7&lt;&gt;0, (($A823/bcpe_charts!B$5)^bcpe_charts!B$7-1)/(bcpe_charts!B$7*bcpe_charts!B$6), LN($A823/bcpe_charts!B$5)/bcpe_charts!B$6)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7.4055687783428661E-6</v>
      </c>
      <c r="C823" s="1">
        <f>IFERROR(($A823^(bcpe_charts!C$7-1)*bcpe_charts!C$8*EXP(-0.5*ABS(IF(bcpe_charts!C$7&lt;&gt;0, (($A823/bcpe_charts!C$5)^bcpe_charts!C$7-1)/(bcpe_charts!C$7*bcpe_charts!C$6), LN($A823/bcpe_charts!C$5)/bcpe_charts!C$6)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4.6833668482670813E-6</v>
      </c>
    </row>
    <row r="824" spans="1:3" x14ac:dyDescent="0.25">
      <c r="A824" s="1">
        <f t="shared" si="32"/>
        <v>80.999999999999673</v>
      </c>
      <c r="B824" s="1">
        <f>IFERROR(($A824^(bcpe_charts!B$7-1)*bcpe_charts!B$8*EXP(-0.5*ABS(IF(bcpe_charts!B$7&lt;&gt;0, (($A824/bcpe_charts!B$5)^bcpe_charts!B$7-1)/(bcpe_charts!B$7*bcpe_charts!B$6), LN($A824/bcpe_charts!B$5)/bcpe_charts!B$6)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7.3416366033978006E-6</v>
      </c>
      <c r="C824" s="1">
        <f>IFERROR(($A824^(bcpe_charts!C$7-1)*bcpe_charts!C$8*EXP(-0.5*ABS(IF(bcpe_charts!C$7&lt;&gt;0, (($A824/bcpe_charts!C$5)^bcpe_charts!C$7-1)/(bcpe_charts!C$7*bcpe_charts!C$6), LN($A824/bcpe_charts!C$5)/bcpe_charts!C$6)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4.6388012001172061E-6</v>
      </c>
    </row>
    <row r="825" spans="1:3" x14ac:dyDescent="0.25">
      <c r="A825" s="1">
        <f t="shared" si="32"/>
        <v>81.099999999999667</v>
      </c>
      <c r="B825" s="1">
        <f>IFERROR(($A825^(bcpe_charts!B$7-1)*bcpe_charts!B$8*EXP(-0.5*ABS(IF(bcpe_charts!B$7&lt;&gt;0, (($A825/bcpe_charts!B$5)^bcpe_charts!B$7-1)/(bcpe_charts!B$7*bcpe_charts!B$6), LN($A825/bcpe_charts!B$5)/bcpe_charts!B$6)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7.278385479914173E-6</v>
      </c>
      <c r="C825" s="1">
        <f>IFERROR(($A825^(bcpe_charts!C$7-1)*bcpe_charts!C$8*EXP(-0.5*ABS(IF(bcpe_charts!C$7&lt;&gt;0, (($A825/bcpe_charts!C$5)^bcpe_charts!C$7-1)/(bcpe_charts!C$7*bcpe_charts!C$6), LN($A825/bcpe_charts!C$5)/bcpe_charts!C$6)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4.5947508701168485E-6</v>
      </c>
    </row>
    <row r="826" spans="1:3" x14ac:dyDescent="0.25">
      <c r="A826" s="1">
        <f t="shared" si="32"/>
        <v>81.199999999999662</v>
      </c>
      <c r="B826" s="1">
        <f>IFERROR(($A826^(bcpe_charts!B$7-1)*bcpe_charts!B$8*EXP(-0.5*ABS(IF(bcpe_charts!B$7&lt;&gt;0, (($A826/bcpe_charts!B$5)^bcpe_charts!B$7-1)/(bcpe_charts!B$7*bcpe_charts!B$6), LN($A826/bcpe_charts!B$5)/bcpe_charts!B$6)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7.2158069067648054E-6</v>
      </c>
      <c r="C826" s="1">
        <f>IFERROR(($A826^(bcpe_charts!C$7-1)*bcpe_charts!C$8*EXP(-0.5*ABS(IF(bcpe_charts!C$7&lt;&gt;0, (($A826/bcpe_charts!C$5)^bcpe_charts!C$7-1)/(bcpe_charts!C$7*bcpe_charts!C$6), LN($A826/bcpe_charts!C$5)/bcpe_charts!C$6)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4.5512089466174766E-6</v>
      </c>
    </row>
    <row r="827" spans="1:3" x14ac:dyDescent="0.25">
      <c r="A827" s="1">
        <f t="shared" si="32"/>
        <v>81.299999999999656</v>
      </c>
      <c r="B827" s="1">
        <f>IFERROR(($A827^(bcpe_charts!B$7-1)*bcpe_charts!B$8*EXP(-0.5*ABS(IF(bcpe_charts!B$7&lt;&gt;0, (($A827/bcpe_charts!B$5)^bcpe_charts!B$7-1)/(bcpe_charts!B$7*bcpe_charts!B$6), LN($A827/bcpe_charts!B$5)/bcpe_charts!B$6)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7.1538925034211141E-6</v>
      </c>
      <c r="C827" s="1">
        <f>IFERROR(($A827^(bcpe_charts!C$7-1)*bcpe_charts!C$8*EXP(-0.5*ABS(IF(bcpe_charts!C$7&lt;&gt;0, (($A827/bcpe_charts!C$5)^bcpe_charts!C$7-1)/(bcpe_charts!C$7*bcpe_charts!C$6), LN($A827/bcpe_charts!C$5)/bcpe_charts!C$6)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4.5081686225320927E-6</v>
      </c>
    </row>
    <row r="828" spans="1:3" x14ac:dyDescent="0.25">
      <c r="A828" s="1">
        <f t="shared" si="32"/>
        <v>81.39999999999965</v>
      </c>
      <c r="B828" s="1">
        <f>IFERROR(($A828^(bcpe_charts!B$7-1)*bcpe_charts!B$8*EXP(-0.5*ABS(IF(bcpe_charts!B$7&lt;&gt;0, (($A828/bcpe_charts!B$5)^bcpe_charts!B$7-1)/(bcpe_charts!B$7*bcpe_charts!B$6), LN($A828/bcpe_charts!B$5)/bcpe_charts!B$6)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7.0926340080482023E-6</v>
      </c>
      <c r="C828" s="1">
        <f>IFERROR(($A828^(bcpe_charts!C$7-1)*bcpe_charts!C$8*EXP(-0.5*ABS(IF(bcpe_charts!C$7&lt;&gt;0, (($A828/bcpe_charts!C$5)^bcpe_charts!C$7-1)/(bcpe_charts!C$7*bcpe_charts!C$6), LN($A828/bcpe_charts!C$5)/bcpe_charts!C$6)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4.4656231935845881E-6</v>
      </c>
    </row>
    <row r="829" spans="1:3" x14ac:dyDescent="0.25">
      <c r="A829" s="1">
        <f t="shared" si="32"/>
        <v>81.499999999999645</v>
      </c>
      <c r="B829" s="1">
        <f>IFERROR(($A829^(bcpe_charts!B$7-1)*bcpe_charts!B$8*EXP(-0.5*ABS(IF(bcpe_charts!B$7&lt;&gt;0, (($A829/bcpe_charts!B$5)^bcpe_charts!B$7-1)/(bcpe_charts!B$7*bcpe_charts!B$6), LN($A829/bcpe_charts!B$5)/bcpe_charts!B$6)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7.0320232756329746E-6</v>
      </c>
      <c r="C829" s="1">
        <f>IFERROR(($A829^(bcpe_charts!C$7-1)*bcpe_charts!C$8*EXP(-0.5*ABS(IF(bcpe_charts!C$7&lt;&gt;0, (($A829/bcpe_charts!C$5)^bcpe_charts!C$7-1)/(bcpe_charts!C$7*bcpe_charts!C$6), LN($A829/bcpe_charts!C$5)/bcpe_charts!C$6)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4.4235660565912527E-6</v>
      </c>
    </row>
    <row r="830" spans="1:3" x14ac:dyDescent="0.25">
      <c r="A830" s="1">
        <f t="shared" si="32"/>
        <v>81.599999999999639</v>
      </c>
      <c r="B830" s="1">
        <f>IFERROR(($A830^(bcpe_charts!B$7-1)*bcpe_charts!B$8*EXP(-0.5*ABS(IF(bcpe_charts!B$7&lt;&gt;0, (($A830/bcpe_charts!B$5)^bcpe_charts!B$7-1)/(bcpe_charts!B$7*bcpe_charts!B$6), LN($A830/bcpe_charts!B$5)/bcpe_charts!B$6)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6.9720522761447789E-6</v>
      </c>
      <c r="C830" s="1">
        <f>IFERROR(($A830^(bcpe_charts!C$7-1)*bcpe_charts!C$8*EXP(-0.5*ABS(IF(bcpe_charts!C$7&lt;&gt;0, (($A830/bcpe_charts!C$5)^bcpe_charts!C$7-1)/(bcpe_charts!C$7*bcpe_charts!C$6), LN($A830/bcpe_charts!C$5)/bcpe_charts!C$6)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4.3819907077734376E-6</v>
      </c>
    </row>
    <row r="831" spans="1:3" x14ac:dyDescent="0.25">
      <c r="A831" s="1">
        <f t="shared" si="32"/>
        <v>81.699999999999633</v>
      </c>
      <c r="B831" s="1">
        <f>IFERROR(($A831^(bcpe_charts!B$7-1)*bcpe_charts!B$8*EXP(-0.5*ABS(IF(bcpe_charts!B$7&lt;&gt;0, (($A831/bcpe_charts!B$5)^bcpe_charts!B$7-1)/(bcpe_charts!B$7*bcpe_charts!B$6), LN($A831/bcpe_charts!B$5)/bcpe_charts!B$6)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6.9127130927275449E-6</v>
      </c>
      <c r="C831" s="1">
        <f>IFERROR(($A831^(bcpe_charts!C$7-1)*bcpe_charts!C$8*EXP(-0.5*ABS(IF(bcpe_charts!C$7&lt;&gt;0, (($A831/bcpe_charts!C$5)^bcpe_charts!C$7-1)/(bcpe_charts!C$7*bcpe_charts!C$6), LN($A831/bcpe_charts!C$5)/bcpe_charts!C$6)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4.3408907411009778E-6</v>
      </c>
    </row>
    <row r="832" spans="1:3" x14ac:dyDescent="0.25">
      <c r="A832" s="1">
        <f t="shared" si="32"/>
        <v>81.799999999999628</v>
      </c>
      <c r="B832" s="1">
        <f>IFERROR(($A832^(bcpe_charts!B$7-1)*bcpe_charts!B$8*EXP(-0.5*ABS(IF(bcpe_charts!B$7&lt;&gt;0, (($A832/bcpe_charts!B$5)^bcpe_charts!B$7-1)/(bcpe_charts!B$7*bcpe_charts!B$6), LN($A832/bcpe_charts!B$5)/bcpe_charts!B$6)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6.8539979199235096E-6</v>
      </c>
      <c r="C832" s="1">
        <f>IFERROR(($A832^(bcpe_charts!C$7-1)*bcpe_charts!C$8*EXP(-0.5*ABS(IF(bcpe_charts!C$7&lt;&gt;0, (($A832/bcpe_charts!C$5)^bcpe_charts!C$7-1)/(bcpe_charts!C$7*bcpe_charts!C$6), LN($A832/bcpe_charts!C$5)/bcpe_charts!C$6)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4.3002598466660097E-6</v>
      </c>
    </row>
    <row r="833" spans="1:3" x14ac:dyDescent="0.25">
      <c r="A833" s="1">
        <f t="shared" si="32"/>
        <v>81.899999999999622</v>
      </c>
      <c r="B833" s="1">
        <f>IFERROR(($A833^(bcpe_charts!B$7-1)*bcpe_charts!B$8*EXP(-0.5*ABS(IF(bcpe_charts!B$7&lt;&gt;0, (($A833/bcpe_charts!B$5)^bcpe_charts!B$7-1)/(bcpe_charts!B$7*bcpe_charts!B$6), LN($A833/bcpe_charts!B$5)/bcpe_charts!B$6)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6.7958990619269E-6</v>
      </c>
      <c r="C833" s="1">
        <f>IFERROR(($A833^(bcpe_charts!C$7-1)*bcpe_charts!C$8*EXP(-0.5*ABS(IF(bcpe_charts!C$7&lt;&gt;0, (($A833/bcpe_charts!C$5)^bcpe_charts!C$7-1)/(bcpe_charts!C$7*bcpe_charts!C$6), LN($A833/bcpe_charts!C$5)/bcpe_charts!C$6)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4.2600918090858759E-6</v>
      </c>
    </row>
    <row r="834" spans="1:3" x14ac:dyDescent="0.25">
      <c r="A834" s="1">
        <f t="shared" si="32"/>
        <v>81.999999999999616</v>
      </c>
      <c r="B834" s="1">
        <f>IFERROR(($A834^(bcpe_charts!B$7-1)*bcpe_charts!B$8*EXP(-0.5*ABS(IF(bcpe_charts!B$7&lt;&gt;0, (($A834/bcpe_charts!B$5)^bcpe_charts!B$7-1)/(bcpe_charts!B$7*bcpe_charts!B$6), LN($A834/bcpe_charts!B$5)/bcpe_charts!B$6)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6.738408930868538E-6</v>
      </c>
      <c r="C834" s="1">
        <f>IFERROR(($A834^(bcpe_charts!C$7-1)*bcpe_charts!C$8*EXP(-0.5*ABS(IF(bcpe_charts!C$7&lt;&gt;0, (($A834/bcpe_charts!C$5)^bcpe_charts!C$7-1)/(bcpe_charts!C$7*bcpe_charts!C$6), LN($A834/bcpe_charts!C$5)/bcpe_charts!C$6)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4.220380505935532E-6</v>
      </c>
    </row>
    <row r="835" spans="1:3" x14ac:dyDescent="0.25">
      <c r="A835" s="1">
        <f t="shared" si="32"/>
        <v>82.099999999999611</v>
      </c>
      <c r="B835" s="1">
        <f>IFERROR(($A835^(bcpe_charts!B$7-1)*bcpe_charts!B$8*EXP(-0.5*ABS(IF(bcpe_charts!B$7&lt;&gt;0, (($A835/bcpe_charts!B$5)^bcpe_charts!B$7-1)/(bcpe_charts!B$7*bcpe_charts!B$6), LN($A835/bcpe_charts!B$5)/bcpe_charts!B$6)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6.681520045128971E-6</v>
      </c>
      <c r="C835" s="1">
        <f>IFERROR(($A835^(bcpe_charts!C$7-1)*bcpe_charts!C$8*EXP(-0.5*ABS(IF(bcpe_charts!C$7&lt;&gt;0, (($A835/bcpe_charts!C$5)^bcpe_charts!C$7-1)/(bcpe_charts!C$7*bcpe_charts!C$6), LN($A835/bcpe_charts!C$5)/bcpe_charts!C$6)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4.1811199062077701E-6</v>
      </c>
    </row>
    <row r="836" spans="1:3" x14ac:dyDescent="0.25">
      <c r="A836" s="1">
        <f t="shared" si="32"/>
        <v>82.199999999999605</v>
      </c>
      <c r="B836" s="1">
        <f>IFERROR(($A836^(bcpe_charts!B$7-1)*bcpe_charts!B$8*EXP(-0.5*ABS(IF(bcpe_charts!B$7&lt;&gt;0, (($A836/bcpe_charts!B$5)^bcpe_charts!B$7-1)/(bcpe_charts!B$7*bcpe_charts!B$6), LN($A836/bcpe_charts!B$5)/bcpe_charts!B$6)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6.6252250276812389E-6</v>
      </c>
      <c r="C836" s="1">
        <f>IFERROR(($A836^(bcpe_charts!C$7-1)*bcpe_charts!C$8*EXP(-0.5*ABS(IF(bcpe_charts!C$7&lt;&gt;0, (($A836/bcpe_charts!C$5)^bcpe_charts!C$7-1)/(bcpe_charts!C$7*bcpe_charts!C$6), LN($A836/bcpe_charts!C$5)/bcpe_charts!C$6)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4.1423040688018379E-6</v>
      </c>
    </row>
    <row r="837" spans="1:3" x14ac:dyDescent="0.25">
      <c r="A837" s="1">
        <f t="shared" si="32"/>
        <v>82.299999999999599</v>
      </c>
      <c r="B837" s="1">
        <f>IFERROR(($A837^(bcpe_charts!B$7-1)*bcpe_charts!B$8*EXP(-0.5*ABS(IF(bcpe_charts!B$7&lt;&gt;0, (($A837/bcpe_charts!B$5)^bcpe_charts!B$7-1)/(bcpe_charts!B$7*bcpe_charts!B$6), LN($A837/bcpe_charts!B$5)/bcpe_charts!B$6)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6.5695166044616618E-6</v>
      </c>
      <c r="C837" s="1">
        <f>IFERROR(($A837^(bcpe_charts!C$7-1)*bcpe_charts!C$8*EXP(-0.5*ABS(IF(bcpe_charts!C$7&lt;&gt;0, (($A837/bcpe_charts!C$5)^bcpe_charts!C$7-1)/(bcpe_charts!C$7*bcpe_charts!C$6), LN($A837/bcpe_charts!C$5)/bcpe_charts!C$6)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4.1039271410388821E-6</v>
      </c>
    </row>
    <row r="838" spans="1:3" x14ac:dyDescent="0.25">
      <c r="A838" s="1">
        <f t="shared" si="32"/>
        <v>82.399999999999594</v>
      </c>
      <c r="B838" s="1">
        <f>IFERROR(($A838^(bcpe_charts!B$7-1)*bcpe_charts!B$8*EXP(-0.5*ABS(IF(bcpe_charts!B$7&lt;&gt;0, (($A838/bcpe_charts!B$5)^bcpe_charts!B$7-1)/(bcpe_charts!B$7*bcpe_charts!B$6), LN($A838/bcpe_charts!B$5)/bcpe_charts!B$6)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6.5143876027684659E-6</v>
      </c>
      <c r="C838" s="1">
        <f>IFERROR(($A838^(bcpe_charts!C$7-1)*bcpe_charts!C$8*EXP(-0.5*ABS(IF(bcpe_charts!C$7&lt;&gt;0, (($A838/bcpe_charts!C$5)^bcpe_charts!C$7-1)/(bcpe_charts!C$7*bcpe_charts!C$6), LN($A838/bcpe_charts!C$5)/bcpe_charts!C$6)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4.0659833572044892E-6</v>
      </c>
    </row>
    <row r="839" spans="1:3" x14ac:dyDescent="0.25">
      <c r="A839" s="1">
        <f t="shared" si="32"/>
        <v>82.499999999999588</v>
      </c>
      <c r="B839" s="1">
        <f>IFERROR(($A839^(bcpe_charts!B$7-1)*bcpe_charts!B$8*EXP(-0.5*ABS(IF(bcpe_charts!B$7&lt;&gt;0, (($A839/bcpe_charts!B$5)^bcpe_charts!B$7-1)/(bcpe_charts!B$7*bcpe_charts!B$6), LN($A839/bcpe_charts!B$5)/bcpe_charts!B$6)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6.4598309496879304E-6</v>
      </c>
      <c r="C839" s="1">
        <f>IFERROR(($A839^(bcpe_charts!C$7-1)*bcpe_charts!C$8*EXP(-0.5*ABS(IF(bcpe_charts!C$7&lt;&gt;0, (($A839/bcpe_charts!C$5)^bcpe_charts!C$7-1)/(bcpe_charts!C$7*bcpe_charts!C$6), LN($A839/bcpe_charts!C$5)/bcpe_charts!C$6)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4.0284670371173143E-6</v>
      </c>
    </row>
    <row r="840" spans="1:3" x14ac:dyDescent="0.25">
      <c r="A840" s="1">
        <f t="shared" si="32"/>
        <v>82.599999999999582</v>
      </c>
      <c r="B840" s="1">
        <f>IFERROR(($A840^(bcpe_charts!B$7-1)*bcpe_charts!B$8*EXP(-0.5*ABS(IF(bcpe_charts!B$7&lt;&gt;0, (($A840/bcpe_charts!B$5)^bcpe_charts!B$7-1)/(bcpe_charts!B$7*bcpe_charts!B$6), LN($A840/bcpe_charts!B$5)/bcpe_charts!B$6)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6.4058396705473119E-6</v>
      </c>
      <c r="C840" s="1">
        <f>IFERROR(($A840^(bcpe_charts!C$7-1)*bcpe_charts!C$8*EXP(-0.5*ABS(IF(bcpe_charts!C$7&lt;&gt;0, (($A840/bcpe_charts!C$5)^bcpe_charts!C$7-1)/(bcpe_charts!C$7*bcpe_charts!C$6), LN($A840/bcpe_charts!C$5)/bcpe_charts!C$6)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3.9913725847234103E-6</v>
      </c>
    </row>
    <row r="841" spans="1:3" x14ac:dyDescent="0.25">
      <c r="A841" s="1">
        <f t="shared" si="32"/>
        <v>82.699999999999577</v>
      </c>
      <c r="B841" s="1">
        <f>IFERROR(($A841^(bcpe_charts!B$7-1)*bcpe_charts!B$8*EXP(-0.5*ABS(IF(bcpe_charts!B$7&lt;&gt;0, (($A841/bcpe_charts!B$5)^bcpe_charts!B$7-1)/(bcpe_charts!B$7*bcpe_charts!B$6), LN($A841/bcpe_charts!B$5)/bcpe_charts!B$6)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6.3524068873939335E-6</v>
      </c>
      <c r="C841" s="1">
        <f>IFERROR(($A841^(bcpe_charts!C$7-1)*bcpe_charts!C$8*EXP(-0.5*ABS(IF(bcpe_charts!C$7&lt;&gt;0, (($A841/bcpe_charts!C$5)^bcpe_charts!C$7-1)/(bcpe_charts!C$7*bcpe_charts!C$6), LN($A841/bcpe_charts!C$5)/bcpe_charts!C$6)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3.9546944867159192E-6</v>
      </c>
    </row>
    <row r="842" spans="1:3" x14ac:dyDescent="0.25">
      <c r="A842" s="1">
        <f t="shared" si="32"/>
        <v>82.799999999999571</v>
      </c>
      <c r="B842" s="1">
        <f>IFERROR(($A842^(bcpe_charts!B$7-1)*bcpe_charts!B$8*EXP(-0.5*ABS(IF(bcpe_charts!B$7&lt;&gt;0, (($A842/bcpe_charts!B$5)^bcpe_charts!B$7-1)/(bcpe_charts!B$7*bcpe_charts!B$6), LN($A842/bcpe_charts!B$5)/bcpe_charts!B$6)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6.2995258175004334E-6</v>
      </c>
      <c r="C842" s="1">
        <f>IFERROR(($A842^(bcpe_charts!C$7-1)*bcpe_charts!C$8*EXP(-0.5*ABS(IF(bcpe_charts!C$7&lt;&gt;0, (($A842/bcpe_charts!C$5)^bcpe_charts!C$7-1)/(bcpe_charts!C$7*bcpe_charts!C$6), LN($A842/bcpe_charts!C$5)/bcpe_charts!C$6)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3.9184273111793992E-6</v>
      </c>
    </row>
    <row r="843" spans="1:3" x14ac:dyDescent="0.25">
      <c r="A843" s="1">
        <f t="shared" si="32"/>
        <v>82.899999999999565</v>
      </c>
      <c r="B843" s="1">
        <f>IFERROR(($A843^(bcpe_charts!B$7-1)*bcpe_charts!B$8*EXP(-0.5*ABS(IF(bcpe_charts!B$7&lt;&gt;0, (($A843/bcpe_charts!B$5)^bcpe_charts!B$7-1)/(bcpe_charts!B$7*bcpe_charts!B$6), LN($A843/bcpe_charts!B$5)/bcpe_charts!B$6)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6.2471897718949847E-6</v>
      </c>
      <c r="C843" s="1">
        <f>IFERROR(($A843^(bcpe_charts!C$7-1)*bcpe_charts!C$8*EXP(-0.5*ABS(IF(bcpe_charts!C$7&lt;&gt;0, (($A843/bcpe_charts!C$5)^bcpe_charts!C$7-1)/(bcpe_charts!C$7*bcpe_charts!C$6), LN($A843/bcpe_charts!C$5)/bcpe_charts!C$6)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3.8825657062584414E-6</v>
      </c>
    </row>
    <row r="844" spans="1:3" x14ac:dyDescent="0.25">
      <c r="A844" s="1">
        <f t="shared" si="32"/>
        <v>82.999999999999559</v>
      </c>
      <c r="B844" s="1">
        <f>IFERROR(($A844^(bcpe_charts!B$7-1)*bcpe_charts!B$8*EXP(-0.5*ABS(IF(bcpe_charts!B$7&lt;&gt;0, (($A844/bcpe_charts!B$5)^bcpe_charts!B$7-1)/(bcpe_charts!B$7*bcpe_charts!B$6), LN($A844/bcpe_charts!B$5)/bcpe_charts!B$6)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6.1953921539166419E-6</v>
      </c>
      <c r="C844" s="1">
        <f>IFERROR(($A844^(bcpe_charts!C$7-1)*bcpe_charts!C$8*EXP(-0.5*ABS(IF(bcpe_charts!C$7&lt;&gt;0, (($A844/bcpe_charts!C$5)^bcpe_charts!C$7-1)/(bcpe_charts!C$7*bcpe_charts!C$6), LN($A844/bcpe_charts!C$5)/bcpe_charts!C$6)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3.8471043988500323E-6</v>
      </c>
    </row>
    <row r="845" spans="1:3" x14ac:dyDescent="0.25">
      <c r="A845" s="1">
        <f t="shared" si="32"/>
        <v>83.099999999999554</v>
      </c>
      <c r="B845" s="1">
        <f>IFERROR(($A845^(bcpe_charts!B$7-1)*bcpe_charts!B$8*EXP(-0.5*ABS(IF(bcpe_charts!B$7&lt;&gt;0, (($A845/bcpe_charts!B$5)^bcpe_charts!B$7-1)/(bcpe_charts!B$7*bcpe_charts!B$6), LN($A845/bcpe_charts!B$5)/bcpe_charts!B$6)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6.1441264577953647E-6</v>
      </c>
      <c r="C845" s="1">
        <f>IFERROR(($A845^(bcpe_charts!C$7-1)*bcpe_charts!C$8*EXP(-0.5*ABS(IF(bcpe_charts!C$7&lt;&gt;0, (($A845/bcpe_charts!C$5)^bcpe_charts!C$7-1)/(bcpe_charts!C$7*bcpe_charts!C$6), LN($A845/bcpe_charts!C$5)/bcpe_charts!C$6)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3.8120381933194619E-6</v>
      </c>
    </row>
    <row r="846" spans="1:3" x14ac:dyDescent="0.25">
      <c r="A846" s="1">
        <f t="shared" si="32"/>
        <v>83.199999999999548</v>
      </c>
      <c r="B846" s="1">
        <f>IFERROR(($A846^(bcpe_charts!B$7-1)*bcpe_charts!B$8*EXP(-0.5*ABS(IF(bcpe_charts!B$7&lt;&gt;0, (($A846/bcpe_charts!B$5)^bcpe_charts!B$7-1)/(bcpe_charts!B$7*bcpe_charts!B$6), LN($A846/bcpe_charts!B$5)/bcpe_charts!B$6)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6.0933862672556026E-6</v>
      </c>
      <c r="C846" s="1">
        <f>IFERROR(($A846^(bcpe_charts!C$7-1)*bcpe_charts!C$8*EXP(-0.5*ABS(IF(bcpe_charts!C$7&lt;&gt;0, (($A846/bcpe_charts!C$5)^bcpe_charts!C$7-1)/(bcpe_charts!C$7*bcpe_charts!C$6), LN($A846/bcpe_charts!C$5)/bcpe_charts!C$6)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3.7773619702387561E-6</v>
      </c>
    </row>
    <row r="847" spans="1:3" x14ac:dyDescent="0.25">
      <c r="A847" s="1">
        <f t="shared" ref="A847:A910" si="33">A846+0.1</f>
        <v>83.299999999999542</v>
      </c>
      <c r="B847" s="1">
        <f>IFERROR(($A847^(bcpe_charts!B$7-1)*bcpe_charts!B$8*EXP(-0.5*ABS(IF(bcpe_charts!B$7&lt;&gt;0, (($A847/bcpe_charts!B$5)^bcpe_charts!B$7-1)/(bcpe_charts!B$7*bcpe_charts!B$6), LN($A847/bcpe_charts!B$5)/bcpe_charts!B$6)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6.0431652541434691E-6</v>
      </c>
      <c r="C847" s="1">
        <f>IFERROR(($A847^(bcpe_charts!C$7-1)*bcpe_charts!C$8*EXP(-0.5*ABS(IF(bcpe_charts!C$7&lt;&gt;0, (($A847/bcpe_charts!C$5)^bcpe_charts!C$7-1)/(bcpe_charts!C$7*bcpe_charts!C$6), LN($A847/bcpe_charts!C$5)/bcpe_charts!C$6)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3.743070685147914E-6</v>
      </c>
    </row>
    <row r="848" spans="1:3" x14ac:dyDescent="0.25">
      <c r="A848" s="1">
        <f t="shared" si="33"/>
        <v>83.399999999999537</v>
      </c>
      <c r="B848" s="1">
        <f>IFERROR(($A848^(bcpe_charts!B$7-1)*bcpe_charts!B$8*EXP(-0.5*ABS(IF(bcpe_charts!B$7&lt;&gt;0, (($A848/bcpe_charts!B$5)^bcpe_charts!B$7-1)/(bcpe_charts!B$7*bcpe_charts!B$6), LN($A848/bcpe_charts!B$5)/bcpe_charts!B$6)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5.9934571770775487E-6</v>
      </c>
      <c r="C848" s="1">
        <f>IFERROR(($A848^(bcpe_charts!C$7-1)*bcpe_charts!C$8*EXP(-0.5*ABS(IF(bcpe_charts!C$7&lt;&gt;0, (($A848/bcpe_charts!C$5)^bcpe_charts!C$7-1)/(bcpe_charts!C$7*bcpe_charts!C$6), LN($A848/bcpe_charts!C$5)/bcpe_charts!C$6)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3.7091593673378942E-6</v>
      </c>
    </row>
    <row r="849" spans="1:3" x14ac:dyDescent="0.25">
      <c r="A849" s="1">
        <f t="shared" si="33"/>
        <v>83.499999999999531</v>
      </c>
      <c r="B849" s="1">
        <f>IFERROR(($A849^(bcpe_charts!B$7-1)*bcpe_charts!B$8*EXP(-0.5*ABS(IF(bcpe_charts!B$7&lt;&gt;0, (($A849/bcpe_charts!B$5)^bcpe_charts!B$7-1)/(bcpe_charts!B$7*bcpe_charts!B$6), LN($A849/bcpe_charts!B$5)/bcpe_charts!B$6)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5.9442558801218093E-6</v>
      </c>
      <c r="C849" s="1">
        <f>IFERROR(($A849^(bcpe_charts!C$7-1)*bcpe_charts!C$8*EXP(-0.5*ABS(IF(bcpe_charts!C$7&lt;&gt;0, (($A849/bcpe_charts!C$5)^bcpe_charts!C$7-1)/(bcpe_charts!C$7*bcpe_charts!C$6), LN($A849/bcpe_charts!C$5)/bcpe_charts!C$6)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3.6756231186553483E-6</v>
      </c>
    </row>
    <row r="850" spans="1:3" x14ac:dyDescent="0.25">
      <c r="A850" s="1">
        <f t="shared" si="33"/>
        <v>83.599999999999525</v>
      </c>
      <c r="B850" s="1">
        <f>IFERROR(($A850^(bcpe_charts!B$7-1)*bcpe_charts!B$8*EXP(-0.5*ABS(IF(bcpe_charts!B$7&lt;&gt;0, (($A850/bcpe_charts!B$5)^bcpe_charts!B$7-1)/(bcpe_charts!B$7*bcpe_charts!B$6), LN($A850/bcpe_charts!B$5)/bcpe_charts!B$6)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5.895555291481028E-6</v>
      </c>
      <c r="C850" s="1">
        <f>IFERROR(($A850^(bcpe_charts!C$7-1)*bcpe_charts!C$8*EXP(-0.5*ABS(IF(bcpe_charts!C$7&lt;&gt;0, (($A850/bcpe_charts!C$5)^bcpe_charts!C$7-1)/(bcpe_charts!C$7*bcpe_charts!C$6), LN($A850/bcpe_charts!C$5)/bcpe_charts!C$6)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3.6424571123284079E-6</v>
      </c>
    </row>
    <row r="851" spans="1:3" x14ac:dyDescent="0.25">
      <c r="A851" s="1">
        <f t="shared" si="33"/>
        <v>83.69999999999952</v>
      </c>
      <c r="B851" s="1">
        <f>IFERROR(($A851^(bcpe_charts!B$7-1)*bcpe_charts!B$8*EXP(-0.5*ABS(IF(bcpe_charts!B$7&lt;&gt;0, (($A851/bcpe_charts!B$5)^bcpe_charts!B$7-1)/(bcpe_charts!B$7*bcpe_charts!B$6), LN($A851/bcpe_charts!B$5)/bcpe_charts!B$6)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5.8473494222182472E-6</v>
      </c>
      <c r="C851" s="1">
        <f>IFERROR(($A851^(bcpe_charts!C$7-1)*bcpe_charts!C$8*EXP(-0.5*ABS(IF(bcpe_charts!C$7&lt;&gt;0, (($A851/bcpe_charts!C$5)^bcpe_charts!C$7-1)/(bcpe_charts!C$7*bcpe_charts!C$6), LN($A851/bcpe_charts!C$5)/bcpe_charts!C$6)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3.6096565918133872E-6</v>
      </c>
    </row>
    <row r="852" spans="1:3" x14ac:dyDescent="0.25">
      <c r="A852" s="1">
        <f t="shared" si="33"/>
        <v>83.799999999999514</v>
      </c>
      <c r="B852" s="1">
        <f>IFERROR(($A852^(bcpe_charts!B$7-1)*bcpe_charts!B$8*EXP(-0.5*ABS(IF(bcpe_charts!B$7&lt;&gt;0, (($A852/bcpe_charts!B$5)^bcpe_charts!B$7-1)/(bcpe_charts!B$7*bcpe_charts!B$6), LN($A852/bcpe_charts!B$5)/bcpe_charts!B$6)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5.7996323649934659E-6</v>
      </c>
      <c r="C852" s="1">
        <f>IFERROR(($A852^(bcpe_charts!C$7-1)*bcpe_charts!C$8*EXP(-0.5*ABS(IF(bcpe_charts!C$7&lt;&gt;0, (($A852/bcpe_charts!C$5)^bcpe_charts!C$7-1)/(bcpe_charts!C$7*bcpe_charts!C$6), LN($A852/bcpe_charts!C$5)/bcpe_charts!C$6)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3.5772168696617334E-6</v>
      </c>
    </row>
    <row r="853" spans="1:3" x14ac:dyDescent="0.25">
      <c r="A853" s="1">
        <f t="shared" si="33"/>
        <v>83.899999999999508</v>
      </c>
      <c r="B853" s="1">
        <f>IFERROR(($A853^(bcpe_charts!B$7-1)*bcpe_charts!B$8*EXP(-0.5*ABS(IF(bcpe_charts!B$7&lt;&gt;0, (($A853/bcpe_charts!B$5)^bcpe_charts!B$7-1)/(bcpe_charts!B$7*bcpe_charts!B$6), LN($A853/bcpe_charts!B$5)/bcpe_charts!B$6)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5.7523982928235713E-6</v>
      </c>
      <c r="C853" s="1">
        <f>IFERROR(($A853^(bcpe_charts!C$7-1)*bcpe_charts!C$8*EXP(-0.5*ABS(IF(bcpe_charts!C$7&lt;&gt;0, (($A853/bcpe_charts!C$5)^bcpe_charts!C$7-1)/(bcpe_charts!C$7*bcpe_charts!C$6), LN($A853/bcpe_charts!C$5)/bcpe_charts!C$6)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3.5451333264069635E-6</v>
      </c>
    </row>
    <row r="854" spans="1:3" x14ac:dyDescent="0.25">
      <c r="A854" s="1">
        <f t="shared" si="33"/>
        <v>83.999999999999503</v>
      </c>
      <c r="B854" s="1">
        <f>IFERROR(($A854^(bcpe_charts!B$7-1)*bcpe_charts!B$8*EXP(-0.5*ABS(IF(bcpe_charts!B$7&lt;&gt;0, (($A854/bcpe_charts!B$5)^bcpe_charts!B$7-1)/(bcpe_charts!B$7*bcpe_charts!B$6), LN($A854/bcpe_charts!B$5)/bcpe_charts!B$6)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5.7056414578628919E-6</v>
      </c>
      <c r="C854" s="1">
        <f>IFERROR(($A854^(bcpe_charts!C$7-1)*bcpe_charts!C$8*EXP(-0.5*ABS(IF(bcpe_charts!C$7&lt;&gt;0, (($A854/bcpe_charts!C$5)^bcpe_charts!C$7-1)/(bcpe_charts!C$7*bcpe_charts!C$6), LN($A854/bcpe_charts!C$5)/bcpe_charts!C$6)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3.5134014094712858E-6</v>
      </c>
    </row>
    <row r="855" spans="1:3" x14ac:dyDescent="0.25">
      <c r="A855" s="1">
        <f t="shared" si="33"/>
        <v>84.099999999999497</v>
      </c>
      <c r="B855" s="1">
        <f>IFERROR(($A855^(bcpe_charts!B$7-1)*bcpe_charts!B$8*EXP(-0.5*ABS(IF(bcpe_charts!B$7&lt;&gt;0, (($A855/bcpe_charts!B$5)^bcpe_charts!B$7-1)/(bcpe_charts!B$7*bcpe_charts!B$6), LN($A855/bcpe_charts!B$5)/bcpe_charts!B$6)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5.6593561902041867E-6</v>
      </c>
      <c r="C855" s="1">
        <f>IFERROR(($A855^(bcpe_charts!C$7-1)*bcpe_charts!C$8*EXP(-0.5*ABS(IF(bcpe_charts!C$7&lt;&gt;0, (($A855/bcpe_charts!C$5)^bcpe_charts!C$7-1)/(bcpe_charts!C$7*bcpe_charts!C$6), LN($A855/bcpe_charts!C$5)/bcpe_charts!C$6)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3.4820166320914445E-6</v>
      </c>
    </row>
    <row r="856" spans="1:3" x14ac:dyDescent="0.25">
      <c r="A856" s="1">
        <f t="shared" si="33"/>
        <v>84.199999999999491</v>
      </c>
      <c r="B856" s="1">
        <f>IFERROR(($A856^(bcpe_charts!B$7-1)*bcpe_charts!B$8*EXP(-0.5*ABS(IF(bcpe_charts!B$7&lt;&gt;0, (($A856/bcpe_charts!B$5)^bcpe_charts!B$7-1)/(bcpe_charts!B$7*bcpe_charts!B$6), LN($A856/bcpe_charts!B$5)/bcpe_charts!B$6)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5.6135368966994473E-6</v>
      </c>
      <c r="C856" s="1">
        <f>IFERROR(($A856^(bcpe_charts!C$7-1)*bcpe_charts!C$8*EXP(-0.5*ABS(IF(bcpe_charts!C$7&lt;&gt;0, (($A856/bcpe_charts!C$5)^bcpe_charts!C$7-1)/(bcpe_charts!C$7*bcpe_charts!C$6), LN($A856/bcpe_charts!C$5)/bcpe_charts!C$6)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3.4509745722632385E-6</v>
      </c>
    </row>
    <row r="857" spans="1:3" x14ac:dyDescent="0.25">
      <c r="A857" s="1">
        <f t="shared" si="33"/>
        <v>84.299999999999486</v>
      </c>
      <c r="B857" s="1">
        <f>IFERROR(($A857^(bcpe_charts!B$7-1)*bcpe_charts!B$8*EXP(-0.5*ABS(IF(bcpe_charts!B$7&lt;&gt;0, (($A857/bcpe_charts!B$5)^bcpe_charts!B$7-1)/(bcpe_charts!B$7*bcpe_charts!B$6), LN($A857/bcpe_charts!B$5)/bcpe_charts!B$6)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5.568178059800566E-6</v>
      </c>
      <c r="C857" s="1">
        <f>IFERROR(($A857^(bcpe_charts!C$7-1)*bcpe_charts!C$8*EXP(-0.5*ABS(IF(bcpe_charts!C$7&lt;&gt;0, (($A857/bcpe_charts!C$5)^bcpe_charts!C$7-1)/(bcpe_charts!C$7*bcpe_charts!C$6), LN($A857/bcpe_charts!C$5)/bcpe_charts!C$6)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3.4202708717049127E-6</v>
      </c>
    </row>
    <row r="858" spans="1:3" x14ac:dyDescent="0.25">
      <c r="A858" s="1">
        <f t="shared" si="33"/>
        <v>84.39999999999948</v>
      </c>
      <c r="B858" s="1">
        <f>IFERROR(($A858^(bcpe_charts!B$7-1)*bcpe_charts!B$8*EXP(-0.5*ABS(IF(bcpe_charts!B$7&lt;&gt;0, (($A858/bcpe_charts!B$5)^bcpe_charts!B$7-1)/(bcpe_charts!B$7*bcpe_charts!B$6), LN($A858/bcpe_charts!B$5)/bcpe_charts!B$6)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5.5232742364187649E-6</v>
      </c>
      <c r="C858" s="1">
        <f>IFERROR(($A858^(bcpe_charts!C$7-1)*bcpe_charts!C$8*EXP(-0.5*ABS(IF(bcpe_charts!C$7&lt;&gt;0, (($A858/bcpe_charts!C$5)^bcpe_charts!C$7-1)/(bcpe_charts!C$7*bcpe_charts!C$6), LN($A858/bcpe_charts!C$5)/bcpe_charts!C$6)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3.3899012348382543E-6</v>
      </c>
    </row>
    <row r="859" spans="1:3" x14ac:dyDescent="0.25">
      <c r="A859" s="1">
        <f t="shared" si="33"/>
        <v>84.499999999999474</v>
      </c>
      <c r="B859" s="1">
        <f>IFERROR(($A859^(bcpe_charts!B$7-1)*bcpe_charts!B$8*EXP(-0.5*ABS(IF(bcpe_charts!B$7&lt;&gt;0, (($A859/bcpe_charts!B$5)^bcpe_charts!B$7-1)/(bcpe_charts!B$7*bcpe_charts!B$6), LN($A859/bcpe_charts!B$5)/bcpe_charts!B$6)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5.4788200568036732E-6</v>
      </c>
      <c r="C859" s="1">
        <f>IFERROR(($A859^(bcpe_charts!C$7-1)*bcpe_charts!C$8*EXP(-0.5*ABS(IF(bcpe_charts!C$7&lt;&gt;0, (($A859/bcpe_charts!C$5)^bcpe_charts!C$7-1)/(bcpe_charts!C$7*bcpe_charts!C$6), LN($A859/bcpe_charts!C$5)/bcpe_charts!C$6)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3.3598614277878793E-6</v>
      </c>
    </row>
    <row r="860" spans="1:3" x14ac:dyDescent="0.25">
      <c r="A860" s="1">
        <f t="shared" si="33"/>
        <v>84.599999999999469</v>
      </c>
      <c r="B860" s="1">
        <f>IFERROR(($A860^(bcpe_charts!B$7-1)*bcpe_charts!B$8*EXP(-0.5*ABS(IF(bcpe_charts!B$7&lt;&gt;0, (($A860/bcpe_charts!B$5)^bcpe_charts!B$7-1)/(bcpe_charts!B$7*bcpe_charts!B$6), LN($A860/bcpe_charts!B$5)/bcpe_charts!B$6)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5.4348102234400865E-6</v>
      </c>
      <c r="C860" s="1">
        <f>IFERROR(($A860^(bcpe_charts!C$7-1)*bcpe_charts!C$8*EXP(-0.5*ABS(IF(bcpe_charts!C$7&lt;&gt;0, (($A860/bcpe_charts!C$5)^bcpe_charts!C$7-1)/(bcpe_charts!C$7*bcpe_charts!C$6), LN($A860/bcpe_charts!C$5)/bcpe_charts!C$6)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3.3301472773978247E-6</v>
      </c>
    </row>
    <row r="861" spans="1:3" x14ac:dyDescent="0.25">
      <c r="A861" s="1">
        <f t="shared" si="33"/>
        <v>84.699999999999463</v>
      </c>
      <c r="B861" s="1">
        <f>IFERROR(($A861^(bcpe_charts!B$7-1)*bcpe_charts!B$8*EXP(-0.5*ABS(IF(bcpe_charts!B$7&lt;&gt;0, (($A861/bcpe_charts!B$5)^bcpe_charts!B$7-1)/(bcpe_charts!B$7*bcpe_charts!B$6), LN($A861/bcpe_charts!B$5)/bcpe_charts!B$6)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5.3912395099637543E-6</v>
      </c>
      <c r="C861" s="1">
        <f>IFERROR(($A861^(bcpe_charts!C$7-1)*bcpe_charts!C$8*EXP(-0.5*ABS(IF(bcpe_charts!C$7&lt;&gt;0, (($A861/bcpe_charts!C$5)^bcpe_charts!C$7-1)/(bcpe_charts!C$7*bcpe_charts!C$6), LN($A861/bcpe_charts!C$5)/bcpe_charts!C$6)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3.3007546702652428E-6</v>
      </c>
    </row>
    <row r="862" spans="1:3" x14ac:dyDescent="0.25">
      <c r="A862" s="1">
        <f t="shared" si="33"/>
        <v>84.799999999999457</v>
      </c>
      <c r="B862" s="1">
        <f>IFERROR(($A862^(bcpe_charts!B$7-1)*bcpe_charts!B$8*EXP(-0.5*ABS(IF(bcpe_charts!B$7&lt;&gt;0, (($A862/bcpe_charts!B$5)^bcpe_charts!B$7-1)/(bcpe_charts!B$7*bcpe_charts!B$6), LN($A862/bcpe_charts!B$5)/bcpe_charts!B$6)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5.3481027600944276E-6</v>
      </c>
      <c r="C862" s="1">
        <f>IFERROR(($A862^(bcpe_charts!C$7-1)*bcpe_charts!C$8*EXP(-0.5*ABS(IF(bcpe_charts!C$7&lt;&gt;0, (($A862/bcpe_charts!C$5)^bcpe_charts!C$7-1)/(bcpe_charts!C$7*bcpe_charts!C$6), LN($A862/bcpe_charts!C$5)/bcpe_charts!C$6)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3.2716795517910415E-6</v>
      </c>
    </row>
    <row r="863" spans="1:3" x14ac:dyDescent="0.25">
      <c r="A863" s="1">
        <f t="shared" si="33"/>
        <v>84.899999999999451</v>
      </c>
      <c r="B863" s="1">
        <f>IFERROR(($A863^(bcpe_charts!B$7-1)*bcpe_charts!B$8*EXP(-0.5*ABS(IF(bcpe_charts!B$7&lt;&gt;0, (($A863/bcpe_charts!B$5)^bcpe_charts!B$7-1)/(bcpe_charts!B$7*bcpe_charts!B$6), LN($A863/bcpe_charts!B$5)/bcpe_charts!B$6)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5.3053948865869866E-6</v>
      </c>
      <c r="C863" s="1">
        <f>IFERROR(($A863^(bcpe_charts!C$7-1)*bcpe_charts!C$8*EXP(-0.5*ABS(IF(bcpe_charts!C$7&lt;&gt;0, (($A863/bcpe_charts!C$5)^bcpe_charts!C$7-1)/(bcpe_charts!C$7*bcpe_charts!C$6), LN($A863/bcpe_charts!C$5)/bcpe_charts!C$6)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3.2429179252468297E-6</v>
      </c>
    </row>
    <row r="864" spans="1:3" x14ac:dyDescent="0.25">
      <c r="A864" s="1">
        <f t="shared" si="33"/>
        <v>84.999999999999446</v>
      </c>
      <c r="B864" s="1">
        <f>IFERROR(($A864^(bcpe_charts!B$7-1)*bcpe_charts!B$8*EXP(-0.5*ABS(IF(bcpe_charts!B$7&lt;&gt;0, (($A864/bcpe_charts!B$5)^bcpe_charts!B$7-1)/(bcpe_charts!B$7*bcpe_charts!B$6), LN($A864/bcpe_charts!B$5)/bcpe_charts!B$6)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5.2631108701996155E-6</v>
      </c>
      <c r="C864" s="1">
        <f>IFERROR(($A864^(bcpe_charts!C$7-1)*bcpe_charts!C$8*EXP(-0.5*ABS(IF(bcpe_charts!C$7&lt;&gt;0, (($A864/bcpe_charts!C$5)^bcpe_charts!C$7-1)/(bcpe_charts!C$7*bcpe_charts!C$6), LN($A864/bcpe_charts!C$5)/bcpe_charts!C$6)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3.2144658508583522E-6</v>
      </c>
    </row>
    <row r="865" spans="1:3" x14ac:dyDescent="0.25">
      <c r="A865" s="1">
        <f t="shared" si="33"/>
        <v>85.09999999999944</v>
      </c>
      <c r="B865" s="1">
        <f>IFERROR(($A865^(bcpe_charts!B$7-1)*bcpe_charts!B$8*EXP(-0.5*ABS(IF(bcpe_charts!B$7&lt;&gt;0, (($A865/bcpe_charts!B$5)^bcpe_charts!B$7-1)/(bcpe_charts!B$7*bcpe_charts!B$6), LN($A865/bcpe_charts!B$5)/bcpe_charts!B$6)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5.221245758678699E-6</v>
      </c>
      <c r="C865" s="1">
        <f>IFERROR(($A865^(bcpe_charts!C$7-1)*bcpe_charts!C$8*EXP(-0.5*ABS(IF(bcpe_charts!C$7&lt;&gt;0, (($A865/bcpe_charts!C$5)^bcpe_charts!C$7-1)/(bcpe_charts!C$7*bcpe_charts!C$6), LN($A865/bcpe_charts!C$5)/bcpe_charts!C$6)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3.1863194449045297E-6</v>
      </c>
    </row>
    <row r="866" spans="1:3" x14ac:dyDescent="0.25">
      <c r="A866" s="1">
        <f t="shared" si="33"/>
        <v>85.199999999999434</v>
      </c>
      <c r="B866" s="1">
        <f>IFERROR(($A866^(bcpe_charts!B$7-1)*bcpe_charts!B$8*EXP(-0.5*ABS(IF(bcpe_charts!B$7&lt;&gt;0, (($A866/bcpe_charts!B$5)^bcpe_charts!B$7-1)/(bcpe_charts!B$7*bcpe_charts!B$6), LN($A866/bcpe_charts!B$5)/bcpe_charts!B$6)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5.179794665760852E-6</v>
      </c>
      <c r="C866" s="1">
        <f>IFERROR(($A866^(bcpe_charts!C$7-1)*bcpe_charts!C$8*EXP(-0.5*ABS(IF(bcpe_charts!C$7&lt;&gt;0, (($A866/bcpe_charts!C$5)^bcpe_charts!C$7-1)/(bcpe_charts!C$7*bcpe_charts!C$6), LN($A866/bcpe_charts!C$5)/bcpe_charts!C$6)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3.1584748788322497E-6</v>
      </c>
    </row>
    <row r="867" spans="1:3" x14ac:dyDescent="0.25">
      <c r="A867" s="1">
        <f t="shared" si="33"/>
        <v>85.299999999999429</v>
      </c>
      <c r="B867" s="1">
        <f>IFERROR(($A867^(bcpe_charts!B$7-1)*bcpe_charts!B$8*EXP(-0.5*ABS(IF(bcpe_charts!B$7&lt;&gt;0, (($A867/bcpe_charts!B$5)^bcpe_charts!B$7-1)/(bcpe_charts!B$7*bcpe_charts!B$6), LN($A867/bcpe_charts!B$5)/bcpe_charts!B$6)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5.1387527701909553E-6</v>
      </c>
      <c r="C867" s="1">
        <f>IFERROR(($A867^(bcpe_charts!C$7-1)*bcpe_charts!C$8*EXP(-0.5*ABS(IF(bcpe_charts!C$7&lt;&gt;0, (($A867/bcpe_charts!C$5)^bcpe_charts!C$7-1)/(bcpe_charts!C$7*bcpe_charts!C$6), LN($A867/bcpe_charts!C$5)/bcpe_charts!C$6)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3.1309283783864234E-6</v>
      </c>
    </row>
    <row r="868" spans="1:3" x14ac:dyDescent="0.25">
      <c r="A868" s="1">
        <f t="shared" si="33"/>
        <v>85.399999999999423</v>
      </c>
      <c r="B868" s="1">
        <f>IFERROR(($A868^(bcpe_charts!B$7-1)*bcpe_charts!B$8*EXP(-0.5*ABS(IF(bcpe_charts!B$7&lt;&gt;0, (($A868/bcpe_charts!B$5)^bcpe_charts!B$7-1)/(bcpe_charts!B$7*bcpe_charts!B$6), LN($A868/bcpe_charts!B$5)/bcpe_charts!B$6)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5.0981153147563918E-6</v>
      </c>
      <c r="C868" s="1">
        <f>IFERROR(($A868^(bcpe_charts!C$7-1)*bcpe_charts!C$8*EXP(-0.5*ABS(IF(bcpe_charts!C$7&lt;&gt;0, (($A868/bcpe_charts!C$5)^bcpe_charts!C$7-1)/(bcpe_charts!C$7*bcpe_charts!C$6), LN($A868/bcpe_charts!C$5)/bcpe_charts!C$6)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3.1036762227549757E-6</v>
      </c>
    </row>
    <row r="869" spans="1:3" x14ac:dyDescent="0.25">
      <c r="A869" s="1">
        <f t="shared" si="33"/>
        <v>85.499999999999417</v>
      </c>
      <c r="B869" s="1">
        <f>IFERROR(($A869^(bcpe_charts!B$7-1)*bcpe_charts!B$8*EXP(-0.5*ABS(IF(bcpe_charts!B$7&lt;&gt;0, (($A869/bcpe_charts!B$5)^bcpe_charts!B$7-1)/(bcpe_charts!B$7*bcpe_charts!B$6), LN($A869/bcpe_charts!B$5)/bcpe_charts!B$6)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5.0578776053369839E-6</v>
      </c>
      <c r="C869" s="1">
        <f>IFERROR(($A869^(bcpe_charts!C$7-1)*bcpe_charts!C$8*EXP(-0.5*ABS(IF(bcpe_charts!C$7&lt;&gt;0, (($A869/bcpe_charts!C$5)^bcpe_charts!C$7-1)/(bcpe_charts!C$7*bcpe_charts!C$6), LN($A869/bcpe_charts!C$5)/bcpe_charts!C$6)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3.0767147437286816E-6</v>
      </c>
    </row>
    <row r="870" spans="1:3" x14ac:dyDescent="0.25">
      <c r="A870" s="1">
        <f t="shared" si="33"/>
        <v>85.599999999999412</v>
      </c>
      <c r="B870" s="1">
        <f>IFERROR(($A870^(bcpe_charts!B$7-1)*bcpe_charts!B$8*EXP(-0.5*ABS(IF(bcpe_charts!B$7&lt;&gt;0, (($A870/bcpe_charts!B$5)^bcpe_charts!B$7-1)/(bcpe_charts!B$7*bcpe_charts!B$6), LN($A870/bcpe_charts!B$5)/bcpe_charts!B$6)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5.0180350099705688E-6</v>
      </c>
      <c r="C870" s="1">
        <f>IFERROR(($A870^(bcpe_charts!C$7-1)*bcpe_charts!C$8*EXP(-0.5*ABS(IF(bcpe_charts!C$7&lt;&gt;0, (($A870/bcpe_charts!C$5)^bcpe_charts!C$7-1)/(bcpe_charts!C$7*bcpe_charts!C$6), LN($A870/bcpe_charts!C$5)/bcpe_charts!C$6)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3.0500403248754363E-6</v>
      </c>
    </row>
    <row r="871" spans="1:3" x14ac:dyDescent="0.25">
      <c r="A871" s="1">
        <f t="shared" si="33"/>
        <v>85.699999999999406</v>
      </c>
      <c r="B871" s="1">
        <f>IFERROR(($A871^(bcpe_charts!B$7-1)*bcpe_charts!B$8*EXP(-0.5*ABS(IF(bcpe_charts!B$7&lt;&gt;0, (($A871/bcpe_charts!B$5)^bcpe_charts!B$7-1)/(bcpe_charts!B$7*bcpe_charts!B$6), LN($A871/bcpe_charts!B$5)/bcpe_charts!B$6)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4.9785829579335506E-6</v>
      </c>
      <c r="C871" s="1">
        <f>IFERROR(($A871^(bcpe_charts!C$7-1)*bcpe_charts!C$8*EXP(-0.5*ABS(IF(bcpe_charts!C$7&lt;&gt;0, (($A871/bcpe_charts!C$5)^bcpe_charts!C$7-1)/(bcpe_charts!C$7*bcpe_charts!C$6), LN($A871/bcpe_charts!C$5)/bcpe_charts!C$6)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3.0236494007286319E-6</v>
      </c>
    </row>
    <row r="872" spans="1:3" x14ac:dyDescent="0.25">
      <c r="A872" s="1">
        <f t="shared" si="33"/>
        <v>85.7999999999994</v>
      </c>
      <c r="B872" s="1">
        <f>IFERROR(($A872^(bcpe_charts!B$7-1)*bcpe_charts!B$8*EXP(-0.5*ABS(IF(bcpe_charts!B$7&lt;&gt;0, (($A872/bcpe_charts!B$5)^bcpe_charts!B$7-1)/(bcpe_charts!B$7*bcpe_charts!B$6), LN($A872/bcpe_charts!B$5)/bcpe_charts!B$6)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4.9395169388367509E-6</v>
      </c>
      <c r="C872" s="1">
        <f>IFERROR(($A872^(bcpe_charts!C$7-1)*bcpe_charts!C$8*EXP(-0.5*ABS(IF(bcpe_charts!C$7&lt;&gt;0, (($A872/bcpe_charts!C$5)^bcpe_charts!C$7-1)/(bcpe_charts!C$7*bcpe_charts!C$6), LN($A872/bcpe_charts!C$5)/bcpe_charts!C$6)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2.9975384559895115E-6</v>
      </c>
    </row>
    <row r="873" spans="1:3" x14ac:dyDescent="0.25">
      <c r="A873" s="1">
        <f t="shared" si="33"/>
        <v>85.899999999999395</v>
      </c>
      <c r="B873" s="1">
        <f>IFERROR(($A873^(bcpe_charts!B$7-1)*bcpe_charts!B$8*EXP(-0.5*ABS(IF(bcpe_charts!B$7&lt;&gt;0, (($A873/bcpe_charts!B$5)^bcpe_charts!B$7-1)/(bcpe_charts!B$7*bcpe_charts!B$6), LN($A873/bcpe_charts!B$5)/bcpe_charts!B$6)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4.900832501735564E-6</v>
      </c>
      <c r="C873" s="1">
        <f>IFERROR(($A873^(bcpe_charts!C$7-1)*bcpe_charts!C$8*EXP(-0.5*ABS(IF(bcpe_charts!C$7&lt;&gt;0, (($A873/bcpe_charts!C$5)^bcpe_charts!C$7-1)/(bcpe_charts!C$7*bcpe_charts!C$6), LN($A873/bcpe_charts!C$5)/bcpe_charts!C$6)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2.9717040247432681E-6</v>
      </c>
    </row>
    <row r="874" spans="1:3" x14ac:dyDescent="0.25">
      <c r="A874" s="1">
        <f t="shared" si="33"/>
        <v>85.999999999999389</v>
      </c>
      <c r="B874" s="1">
        <f>IFERROR(($A874^(bcpe_charts!B$7-1)*bcpe_charts!B$8*EXP(-0.5*ABS(IF(bcpe_charts!B$7&lt;&gt;0, (($A874/bcpe_charts!B$5)^bcpe_charts!B$7-1)/(bcpe_charts!B$7*bcpe_charts!B$6), LN($A874/bcpe_charts!B$5)/bcpe_charts!B$6)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4.8625252542549628E-6</v>
      </c>
      <c r="C874" s="1">
        <f>IFERROR(($A874^(bcpe_charts!C$7-1)*bcpe_charts!C$8*EXP(-0.5*ABS(IF(bcpe_charts!C$7&lt;&gt;0, (($A874/bcpe_charts!C$5)^bcpe_charts!C$7-1)/(bcpe_charts!C$7*bcpe_charts!C$6), LN($A874/bcpe_charts!C$5)/bcpe_charts!C$6)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2.9461426896884199E-6</v>
      </c>
    </row>
    <row r="875" spans="1:3" x14ac:dyDescent="0.25">
      <c r="A875" s="1">
        <f t="shared" si="33"/>
        <v>86.099999999999383</v>
      </c>
      <c r="B875" s="1">
        <f>IFERROR(($A875^(bcpe_charts!B$7-1)*bcpe_charts!B$8*EXP(-0.5*ABS(IF(bcpe_charts!B$7&lt;&gt;0, (($A875/bcpe_charts!B$5)^bcpe_charts!B$7-1)/(bcpe_charts!B$7*bcpe_charts!B$6), LN($A875/bcpe_charts!B$5)/bcpe_charts!B$6)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4.8245908617281791E-6</v>
      </c>
      <c r="C875" s="1">
        <f>IFERROR(($A875^(bcpe_charts!C$7-1)*bcpe_charts!C$8*EXP(-0.5*ABS(IF(bcpe_charts!C$7&lt;&gt;0, (($A875/bcpe_charts!C$5)^bcpe_charts!C$7-1)/(bcpe_charts!C$7*bcpe_charts!C$6), LN($A875/bcpe_charts!C$5)/bcpe_charts!C$6)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2.9208510813793735E-6</v>
      </c>
    </row>
    <row r="876" spans="1:3" x14ac:dyDescent="0.25">
      <c r="A876" s="1">
        <f t="shared" si="33"/>
        <v>86.199999999999378</v>
      </c>
      <c r="B876" s="1">
        <f>IFERROR(($A876^(bcpe_charts!B$7-1)*bcpe_charts!B$8*EXP(-0.5*ABS(IF(bcpe_charts!B$7&lt;&gt;0, (($A876/bcpe_charts!B$5)^bcpe_charts!B$7-1)/(bcpe_charts!B$7*bcpe_charts!B$6), LN($A876/bcpe_charts!B$5)/bcpe_charts!B$6)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4.7870250463498514E-6</v>
      </c>
      <c r="C876" s="1">
        <f>IFERROR(($A876^(bcpe_charts!C$7-1)*bcpe_charts!C$8*EXP(-0.5*ABS(IF(bcpe_charts!C$7&lt;&gt;0, (($A876/bcpe_charts!C$5)^bcpe_charts!C$7-1)/(bcpe_charts!C$7*bcpe_charts!C$6), LN($A876/bcpe_charts!C$5)/bcpe_charts!C$6)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2.8958258774820401E-6</v>
      </c>
    </row>
    <row r="877" spans="1:3" x14ac:dyDescent="0.25">
      <c r="A877" s="1">
        <f t="shared" si="33"/>
        <v>86.299999999999372</v>
      </c>
      <c r="B877" s="1">
        <f>IFERROR(($A877^(bcpe_charts!B$7-1)*bcpe_charts!B$8*EXP(-0.5*ABS(IF(bcpe_charts!B$7&lt;&gt;0, (($A877/bcpe_charts!B$5)^bcpe_charts!B$7-1)/(bcpe_charts!B$7*bcpe_charts!B$6), LN($A877/bcpe_charts!B$5)/bcpe_charts!B$6)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4.7498235863424008E-6</v>
      </c>
      <c r="C877" s="1">
        <f>IFERROR(($A877^(bcpe_charts!C$7-1)*bcpe_charts!C$8*EXP(-0.5*ABS(IF(bcpe_charts!C$7&lt;&gt;0, (($A877/bcpe_charts!C$5)^bcpe_charts!C$7-1)/(bcpe_charts!C$7*bcpe_charts!C$6), LN($A877/bcpe_charts!C$5)/bcpe_charts!C$6)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2.8710638020419418E-6</v>
      </c>
    </row>
    <row r="878" spans="1:3" x14ac:dyDescent="0.25">
      <c r="A878" s="1">
        <f t="shared" si="33"/>
        <v>86.399999999999366</v>
      </c>
      <c r="B878" s="1">
        <f>IFERROR(($A878^(bcpe_charts!B$7-1)*bcpe_charts!B$8*EXP(-0.5*ABS(IF(bcpe_charts!B$7&lt;&gt;0, (($A878/bcpe_charts!B$5)^bcpe_charts!B$7-1)/(bcpe_charts!B$7*bcpe_charts!B$6), LN($A878/bcpe_charts!B$5)/bcpe_charts!B$6)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4.712982315136191E-6</v>
      </c>
      <c r="C878" s="1">
        <f>IFERROR(($A878^(bcpe_charts!C$7-1)*bcpe_charts!C$8*EXP(-0.5*ABS(IF(bcpe_charts!C$7&lt;&gt;0, (($A878/bcpe_charts!C$5)^bcpe_charts!C$7-1)/(bcpe_charts!C$7*bcpe_charts!C$6), LN($A878/bcpe_charts!C$5)/bcpe_charts!C$6)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2.8465616247649335E-6</v>
      </c>
    </row>
    <row r="879" spans="1:3" x14ac:dyDescent="0.25">
      <c r="A879" s="1">
        <f t="shared" si="33"/>
        <v>86.499999999999361</v>
      </c>
      <c r="B879" s="1">
        <f>IFERROR(($A879^(bcpe_charts!B$7-1)*bcpe_charts!B$8*EXP(-0.5*ABS(IF(bcpe_charts!B$7&lt;&gt;0, (($A879/bcpe_charts!B$5)^bcpe_charts!B$7-1)/(bcpe_charts!B$7*bcpe_charts!B$6), LN($A879/bcpe_charts!B$5)/bcpe_charts!B$6)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4.6764971205625609E-6</v>
      </c>
      <c r="C879" s="1">
        <f>IFERROR(($A879^(bcpe_charts!C$7-1)*bcpe_charts!C$8*EXP(-0.5*ABS(IF(bcpe_charts!C$7&lt;&gt;0, (($A879/bcpe_charts!C$5)^bcpe_charts!C$7-1)/(bcpe_charts!C$7*bcpe_charts!C$6), LN($A879/bcpe_charts!C$5)/bcpe_charts!C$6)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2.8223161603100024E-6</v>
      </c>
    </row>
    <row r="880" spans="1:3" x14ac:dyDescent="0.25">
      <c r="A880" s="1">
        <f t="shared" si="33"/>
        <v>86.599999999999355</v>
      </c>
      <c r="B880" s="1">
        <f>IFERROR(($A880^(bcpe_charts!B$7-1)*bcpe_charts!B$8*EXP(-0.5*ABS(IF(bcpe_charts!B$7&lt;&gt;0, (($A880/bcpe_charts!B$5)^bcpe_charts!B$7-1)/(bcpe_charts!B$7*bcpe_charts!B$6), LN($A880/bcpe_charts!B$5)/bcpe_charts!B$6)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4.6403639440601674E-6</v>
      </c>
      <c r="C880" s="1">
        <f>IFERROR(($A880^(bcpe_charts!C$7-1)*bcpe_charts!C$8*EXP(-0.5*ABS(IF(bcpe_charts!C$7&lt;&gt;0, (($A880/bcpe_charts!C$5)^bcpe_charts!C$7-1)/(bcpe_charts!C$7*bcpe_charts!C$6), LN($A880/bcpe_charts!C$5)/bcpe_charts!C$6)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2.7983242675941479E-6</v>
      </c>
    </row>
    <row r="881" spans="1:3" x14ac:dyDescent="0.25">
      <c r="A881" s="1">
        <f t="shared" si="33"/>
        <v>86.699999999999349</v>
      </c>
      <c r="B881" s="1">
        <f>IFERROR(($A881^(bcpe_charts!B$7-1)*bcpe_charts!B$8*EXP(-0.5*ABS(IF(bcpe_charts!B$7&lt;&gt;0, (($A881/bcpe_charts!B$5)^bcpe_charts!B$7-1)/(bcpe_charts!B$7*bcpe_charts!B$6), LN($A881/bcpe_charts!B$5)/bcpe_charts!B$6)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4.6045787798937918E-6</v>
      </c>
      <c r="C881" s="1">
        <f>IFERROR(($A881^(bcpe_charts!C$7-1)*bcpe_charts!C$8*EXP(-0.5*ABS(IF(bcpe_charts!C$7&lt;&gt;0, (($A881/bcpe_charts!C$5)^bcpe_charts!C$7-1)/(bcpe_charts!C$7*bcpe_charts!C$6), LN($A881/bcpe_charts!C$5)/bcpe_charts!C$6)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2.7745828491090462E-6</v>
      </c>
    </row>
    <row r="882" spans="1:3" x14ac:dyDescent="0.25">
      <c r="A882" s="1">
        <f t="shared" si="33"/>
        <v>86.799999999999343</v>
      </c>
      <c r="B882" s="1">
        <f>IFERROR(($A882^(bcpe_charts!B$7-1)*bcpe_charts!B$8*EXP(-0.5*ABS(IF(bcpe_charts!B$7&lt;&gt;0, (($A882/bcpe_charts!B$5)^bcpe_charts!B$7-1)/(bcpe_charts!B$7*bcpe_charts!B$6), LN($A882/bcpe_charts!B$5)/bcpe_charts!B$6)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4.5691376743859456E-6</v>
      </c>
      <c r="C882" s="1">
        <f>IFERROR(($A882^(bcpe_charts!C$7-1)*bcpe_charts!C$8*EXP(-0.5*ABS(IF(bcpe_charts!C$7&lt;&gt;0, (($A882/bcpe_charts!C$5)^bcpe_charts!C$7-1)/(bcpe_charts!C$7*bcpe_charts!C$6), LN($A882/bcpe_charts!C$5)/bcpe_charts!C$6)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2.7510888502491876E-6</v>
      </c>
    </row>
    <row r="883" spans="1:3" x14ac:dyDescent="0.25">
      <c r="A883" s="1">
        <f t="shared" si="33"/>
        <v>86.899999999999338</v>
      </c>
      <c r="B883" s="1">
        <f>IFERROR(($A883^(bcpe_charts!B$7-1)*bcpe_charts!B$8*EXP(-0.5*ABS(IF(bcpe_charts!B$7&lt;&gt;0, (($A883/bcpe_charts!B$5)^bcpe_charts!B$7-1)/(bcpe_charts!B$7*bcpe_charts!B$6), LN($A883/bcpe_charts!B$5)/bcpe_charts!B$6)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4.5340367251604622E-6</v>
      </c>
      <c r="C883" s="1">
        <f>IFERROR(($A883^(bcpe_charts!C$7-1)*bcpe_charts!C$8*EXP(-0.5*ABS(IF(bcpe_charts!C$7&lt;&gt;0, (($A883/bcpe_charts!C$5)^bcpe_charts!C$7-1)/(bcpe_charts!C$7*bcpe_charts!C$6), LN($A883/bcpe_charts!C$5)/bcpe_charts!C$6)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2.7278392586514313E-6</v>
      </c>
    </row>
    <row r="884" spans="1:3" x14ac:dyDescent="0.25">
      <c r="A884" s="1">
        <f t="shared" si="33"/>
        <v>86.999999999999332</v>
      </c>
      <c r="B884" s="1">
        <f>IFERROR(($A884^(bcpe_charts!B$7-1)*bcpe_charts!B$8*EXP(-0.5*ABS(IF(bcpe_charts!B$7&lt;&gt;0, (($A884/bcpe_charts!B$5)^bcpe_charts!B$7-1)/(bcpe_charts!B$7*bcpe_charts!B$6), LN($A884/bcpe_charts!B$5)/bcpe_charts!B$6)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4.4992720803985246E-6</v>
      </c>
      <c r="C884" s="1">
        <f>IFERROR(($A884^(bcpe_charts!C$7-1)*bcpe_charts!C$8*EXP(-0.5*ABS(IF(bcpe_charts!C$7&lt;&gt;0, (($A884/bcpe_charts!C$5)^bcpe_charts!C$7-1)/(bcpe_charts!C$7*bcpe_charts!C$6), LN($A884/bcpe_charts!C$5)/bcpe_charts!C$6)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2.704831103545724E-6</v>
      </c>
    </row>
    <row r="885" spans="1:3" x14ac:dyDescent="0.25">
      <c r="A885" s="1">
        <f t="shared" si="33"/>
        <v>87.099999999999326</v>
      </c>
      <c r="B885" s="1">
        <f>IFERROR(($A885^(bcpe_charts!B$7-1)*bcpe_charts!B$8*EXP(-0.5*ABS(IF(bcpe_charts!B$7&lt;&gt;0, (($A885/bcpe_charts!B$5)^bcpe_charts!B$7-1)/(bcpe_charts!B$7*bcpe_charts!B$6), LN($A885/bcpe_charts!B$5)/bcpe_charts!B$6)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4.4648399381062406E-6</v>
      </c>
      <c r="C885" s="1">
        <f>IFERROR(($A885^(bcpe_charts!C$7-1)*bcpe_charts!C$8*EXP(-0.5*ABS(IF(bcpe_charts!C$7&lt;&gt;0, (($A885/bcpe_charts!C$5)^bcpe_charts!C$7-1)/(bcpe_charts!C$7*bcpe_charts!C$6), LN($A885/bcpe_charts!C$5)/bcpe_charts!C$6)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2.6820614551166252E-6</v>
      </c>
    </row>
    <row r="886" spans="1:3" x14ac:dyDescent="0.25">
      <c r="A886" s="1">
        <f t="shared" si="33"/>
        <v>87.199999999999321</v>
      </c>
      <c r="B886" s="1">
        <f>IFERROR(($A886^(bcpe_charts!B$7-1)*bcpe_charts!B$8*EXP(-0.5*ABS(IF(bcpe_charts!B$7&lt;&gt;0, (($A886/bcpe_charts!B$5)^bcpe_charts!B$7-1)/(bcpe_charts!B$7*bcpe_charts!B$6), LN($A886/bcpe_charts!B$5)/bcpe_charts!B$6)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4.4307365453940818E-6</v>
      </c>
      <c r="C886" s="1">
        <f>IFERROR(($A886^(bcpe_charts!C$7-1)*bcpe_charts!C$8*EXP(-0.5*ABS(IF(bcpe_charts!C$7&lt;&gt;0, (($A886/bcpe_charts!C$5)^bcpe_charts!C$7-1)/(bcpe_charts!C$7*bcpe_charts!C$6), LN($A886/bcpe_charts!C$5)/bcpe_charts!C$6)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2.6595274238756849E-6</v>
      </c>
    </row>
    <row r="887" spans="1:3" x14ac:dyDescent="0.25">
      <c r="A887" s="1">
        <f t="shared" si="33"/>
        <v>87.299999999999315</v>
      </c>
      <c r="B887" s="1">
        <f>IFERROR(($A887^(bcpe_charts!B$7-1)*bcpe_charts!B$8*EXP(-0.5*ABS(IF(bcpe_charts!B$7&lt;&gt;0, (($A887/bcpe_charts!B$5)^bcpe_charts!B$7-1)/(bcpe_charts!B$7*bcpe_charts!B$6), LN($A887/bcpe_charts!B$5)/bcpe_charts!B$6)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4.3969581977679102E-6</v>
      </c>
      <c r="C887" s="1">
        <f>IFERROR(($A887^(bcpe_charts!C$7-1)*bcpe_charts!C$8*EXP(-0.5*ABS(IF(bcpe_charts!C$7&lt;&gt;0, (($A887/bcpe_charts!C$5)^bcpe_charts!C$7-1)/(bcpe_charts!C$7*bcpe_charts!C$6), LN($A887/bcpe_charts!C$5)/bcpe_charts!C$6)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2.6372261600443265E-6</v>
      </c>
    </row>
    <row r="888" spans="1:3" x14ac:dyDescent="0.25">
      <c r="A888" s="1">
        <f t="shared" si="33"/>
        <v>87.399999999999309</v>
      </c>
      <c r="B888" s="1">
        <f>IFERROR(($A888^(bcpe_charts!B$7-1)*bcpe_charts!B$8*EXP(-0.5*ABS(IF(bcpe_charts!B$7&lt;&gt;0, (($A888/bcpe_charts!B$5)^bcpe_charts!B$7-1)/(bcpe_charts!B$7*bcpe_charts!B$6), LN($A888/bcpe_charts!B$5)/bcpe_charts!B$6)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4.36350123843098E-6</v>
      </c>
      <c r="C888" s="1">
        <f>IFERROR(($A888^(bcpe_charts!C$7-1)*bcpe_charts!C$8*EXP(-0.5*ABS(IF(bcpe_charts!C$7&lt;&gt;0, (($A888/bcpe_charts!C$5)^bcpe_charts!C$7-1)/(bcpe_charts!C$7*bcpe_charts!C$6), LN($A888/bcpe_charts!C$5)/bcpe_charts!C$6)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2.6151548529471104E-6</v>
      </c>
    </row>
    <row r="889" spans="1:3" x14ac:dyDescent="0.25">
      <c r="A889" s="1">
        <f t="shared" si="33"/>
        <v>87.499999999999304</v>
      </c>
      <c r="B889" s="1">
        <f>IFERROR(($A889^(bcpe_charts!B$7-1)*bcpe_charts!B$8*EXP(-0.5*ABS(IF(bcpe_charts!B$7&lt;&gt;0, (($A889/bcpe_charts!B$5)^bcpe_charts!B$7-1)/(bcpe_charts!B$7*bcpe_charts!B$6), LN($A889/bcpe_charts!B$5)/bcpe_charts!B$6)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4.3303620575972565E-6</v>
      </c>
      <c r="C889" s="1">
        <f>IFERROR(($A889^(bcpe_charts!C$7-1)*bcpe_charts!C$8*EXP(-0.5*ABS(IF(bcpe_charts!C$7&lt;&gt;0, (($A889/bcpe_charts!C$5)^bcpe_charts!C$7-1)/(bcpe_charts!C$7*bcpe_charts!C$6), LN($A889/bcpe_charts!C$5)/bcpe_charts!C$6)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2.5933107304150292E-6</v>
      </c>
    </row>
    <row r="890" spans="1:3" x14ac:dyDescent="0.25">
      <c r="A890" s="1">
        <f t="shared" si="33"/>
        <v>87.599999999999298</v>
      </c>
      <c r="B890" s="1">
        <f>IFERROR(($A890^(bcpe_charts!B$7-1)*bcpe_charts!B$8*EXP(-0.5*ABS(IF(bcpe_charts!B$7&lt;&gt;0, (($A890/bcpe_charts!B$5)^bcpe_charts!B$7-1)/(bcpe_charts!B$7*bcpe_charts!B$6), LN($A890/bcpe_charts!B$5)/bcpe_charts!B$6)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4.2975370918154521E-6</v>
      </c>
      <c r="C890" s="1">
        <f>IFERROR(($A890^(bcpe_charts!C$7-1)*bcpe_charts!C$8*EXP(-0.5*ABS(IF(bcpe_charts!C$7&lt;&gt;0, (($A890/bcpe_charts!C$5)^bcpe_charts!C$7-1)/(bcpe_charts!C$7*bcpe_charts!C$6), LN($A890/bcpe_charts!C$5)/bcpe_charts!C$6)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2.5716910581989543E-6</v>
      </c>
    </row>
    <row r="891" spans="1:3" x14ac:dyDescent="0.25">
      <c r="A891" s="1">
        <f t="shared" si="33"/>
        <v>87.699999999999292</v>
      </c>
      <c r="B891" s="1">
        <f>IFERROR(($A891^(bcpe_charts!B$7-1)*bcpe_charts!B$8*EXP(-0.5*ABS(IF(bcpe_charts!B$7&lt;&gt;0, (($A891/bcpe_charts!B$5)^bcpe_charts!B$7-1)/(bcpe_charts!B$7*bcpe_charts!B$6), LN($A891/bcpe_charts!B$5)/bcpe_charts!B$6)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4.265022823303946E-6</v>
      </c>
      <c r="C891" s="1">
        <f>IFERROR(($A891^(bcpe_charts!C$7-1)*bcpe_charts!C$8*EXP(-0.5*ABS(IF(bcpe_charts!C$7&lt;&gt;0, (($A891/bcpe_charts!C$5)^bcpe_charts!C$7-1)/(bcpe_charts!C$7*bcpe_charts!C$6), LN($A891/bcpe_charts!C$5)/bcpe_charts!C$6)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2.5502931393927532E-6</v>
      </c>
    </row>
    <row r="892" spans="1:3" x14ac:dyDescent="0.25">
      <c r="A892" s="1">
        <f t="shared" si="33"/>
        <v>87.799999999999287</v>
      </c>
      <c r="B892" s="1">
        <f>IFERROR(($A892^(bcpe_charts!B$7-1)*bcpe_charts!B$8*EXP(-0.5*ABS(IF(bcpe_charts!B$7&lt;&gt;0, (($A892/bcpe_charts!B$5)^bcpe_charts!B$7-1)/(bcpe_charts!B$7*bcpe_charts!B$6), LN($A892/bcpe_charts!B$5)/bcpe_charts!B$6)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4.2328157792960779E-6</v>
      </c>
      <c r="C892" s="1">
        <f>IFERROR(($A892^(bcpe_charts!C$7-1)*bcpe_charts!C$8*EXP(-0.5*ABS(IF(bcpe_charts!C$7&lt;&gt;0, (($A892/bcpe_charts!C$5)^bcpe_charts!C$7-1)/(bcpe_charts!C$7*bcpe_charts!C$6), LN($A892/bcpe_charts!C$5)/bcpe_charts!C$6)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2.5291143138661075E-6</v>
      </c>
    </row>
    <row r="893" spans="1:3" x14ac:dyDescent="0.25">
      <c r="A893" s="1">
        <f t="shared" si="33"/>
        <v>87.899999999999281</v>
      </c>
      <c r="B893" s="1">
        <f>IFERROR(($A893^(bcpe_charts!B$7-1)*bcpe_charts!B$8*EXP(-0.5*ABS(IF(bcpe_charts!B$7&lt;&gt;0, (($A893/bcpe_charts!B$5)^bcpe_charts!B$7-1)/(bcpe_charts!B$7*bcpe_charts!B$6), LN($A893/bcpe_charts!B$5)/bcpe_charts!B$6)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4.2009125313958385E-6</v>
      </c>
      <c r="C893" s="1">
        <f>IFERROR(($A893^(bcpe_charts!C$7-1)*bcpe_charts!C$8*EXP(-0.5*ABS(IF(bcpe_charts!C$7&lt;&gt;0, (($A893/bcpe_charts!C$5)^bcpe_charts!C$7-1)/(bcpe_charts!C$7*bcpe_charts!C$6), LN($A893/bcpe_charts!C$5)/bcpe_charts!C$6)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2.5081519577066699E-6</v>
      </c>
    </row>
    <row r="894" spans="1:3" x14ac:dyDescent="0.25">
      <c r="A894" s="1">
        <f t="shared" si="33"/>
        <v>87.999999999999275</v>
      </c>
      <c r="B894" s="1">
        <f>IFERROR(($A894^(bcpe_charts!B$7-1)*bcpe_charts!B$8*EXP(-0.5*ABS(IF(bcpe_charts!B$7&lt;&gt;0, (($A894/bcpe_charts!B$5)^bcpe_charts!B$7-1)/(bcpe_charts!B$7*bcpe_charts!B$6), LN($A894/bcpe_charts!B$5)/bcpe_charts!B$6)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4.1693096949436318E-6</v>
      </c>
      <c r="C894" s="1">
        <f>IFERROR(($A894^(bcpe_charts!C$7-1)*bcpe_charts!C$8*EXP(-0.5*ABS(IF(bcpe_charts!C$7&lt;&gt;0, (($A894/bcpe_charts!C$5)^bcpe_charts!C$7-1)/(bcpe_charts!C$7*bcpe_charts!C$6), LN($A894/bcpe_charts!C$5)/bcpe_charts!C$6)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2.4874034826715754E-6</v>
      </c>
    </row>
    <row r="895" spans="1:3" x14ac:dyDescent="0.25">
      <c r="A895" s="1">
        <f t="shared" si="33"/>
        <v>88.09999999999927</v>
      </c>
      <c r="B895" s="1">
        <f>IFERROR(($A895^(bcpe_charts!B$7-1)*bcpe_charts!B$8*EXP(-0.5*ABS(IF(bcpe_charts!B$7&lt;&gt;0, (($A895/bcpe_charts!B$5)^bcpe_charts!B$7-1)/(bcpe_charts!B$7*bcpe_charts!B$6), LN($A895/bcpe_charts!B$5)/bcpe_charts!B$6)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4.1380039283922278E-6</v>
      </c>
      <c r="C895" s="1">
        <f>IFERROR(($A895^(bcpe_charts!C$7-1)*bcpe_charts!C$8*EXP(-0.5*ABS(IF(bcpe_charts!C$7&lt;&gt;0, (($A895/bcpe_charts!C$5)^bcpe_charts!C$7-1)/(bcpe_charts!C$7*bcpe_charts!C$6), LN($A895/bcpe_charts!C$5)/bcpe_charts!C$6)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2.4668663356480916E-6</v>
      </c>
    </row>
    <row r="896" spans="1:3" x14ac:dyDescent="0.25">
      <c r="A896" s="1">
        <f t="shared" si="33"/>
        <v>88.199999999999264</v>
      </c>
      <c r="B896" s="1">
        <f>IFERROR(($A896^(bcpe_charts!B$7-1)*bcpe_charts!B$8*EXP(-0.5*ABS(IF(bcpe_charts!B$7&lt;&gt;0, (($A896/bcpe_charts!B$5)^bcpe_charts!B$7-1)/(bcpe_charts!B$7*bcpe_charts!B$6), LN($A896/bcpe_charts!B$5)/bcpe_charts!B$6)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4.1069919326921849E-6</v>
      </c>
      <c r="C896" s="1">
        <f>IFERROR(($A896^(bcpe_charts!C$7-1)*bcpe_charts!C$8*EXP(-0.5*ABS(IF(bcpe_charts!C$7&lt;&gt;0, (($A896/bcpe_charts!C$5)^bcpe_charts!C$7-1)/(bcpe_charts!C$7*bcpe_charts!C$6), LN($A896/bcpe_charts!C$5)/bcpe_charts!C$6)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2.4465379981230457E-6</v>
      </c>
    </row>
    <row r="897" spans="1:3" x14ac:dyDescent="0.25">
      <c r="A897" s="1">
        <f t="shared" si="33"/>
        <v>88.299999999999258</v>
      </c>
      <c r="B897" s="1">
        <f>IFERROR(($A897^(bcpe_charts!B$7-1)*bcpe_charts!B$8*EXP(-0.5*ABS(IF(bcpe_charts!B$7&lt;&gt;0, (($A897/bcpe_charts!B$5)^bcpe_charts!B$7-1)/(bcpe_charts!B$7*bcpe_charts!B$6), LN($A897/bcpe_charts!B$5)/bcpe_charts!B$6)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4.0762704506873338E-6</v>
      </c>
      <c r="C897" s="1">
        <f>IFERROR(($A897^(bcpe_charts!C$7-1)*bcpe_charts!C$8*EXP(-0.5*ABS(IF(bcpe_charts!C$7&lt;&gt;0, (($A897/bcpe_charts!C$5)^bcpe_charts!C$7-1)/(bcpe_charts!C$7*bcpe_charts!C$6), LN($A897/bcpe_charts!C$5)/bcpe_charts!C$6)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2.426415985661302E-6</v>
      </c>
    </row>
    <row r="898" spans="1:3" x14ac:dyDescent="0.25">
      <c r="A898" s="1">
        <f t="shared" si="33"/>
        <v>88.399999999999253</v>
      </c>
      <c r="B898" s="1">
        <f>IFERROR(($A898^(bcpe_charts!B$7-1)*bcpe_charts!B$8*EXP(-0.5*ABS(IF(bcpe_charts!B$7&lt;&gt;0, (($A898/bcpe_charts!B$5)^bcpe_charts!B$7-1)/(bcpe_charts!B$7*bcpe_charts!B$6), LN($A898/bcpe_charts!B$5)/bcpe_charts!B$6)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4.0458362665193637E-6</v>
      </c>
      <c r="C898" s="1">
        <f>IFERROR(($A898^(bcpe_charts!C$7-1)*bcpe_charts!C$8*EXP(-0.5*ABS(IF(bcpe_charts!C$7&lt;&gt;0, (($A898/bcpe_charts!C$5)^bcpe_charts!C$7-1)/(bcpe_charts!C$7*bcpe_charts!C$6), LN($A898/bcpe_charts!C$5)/bcpe_charts!C$6)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2.4064978473925376E-6</v>
      </c>
    </row>
    <row r="899" spans="1:3" x14ac:dyDescent="0.25">
      <c r="A899" s="1">
        <f t="shared" si="33"/>
        <v>88.499999999999247</v>
      </c>
      <c r="B899" s="1">
        <f>IFERROR(($A899^(bcpe_charts!B$7-1)*bcpe_charts!B$8*EXP(-0.5*ABS(IF(bcpe_charts!B$7&lt;&gt;0, (($A899/bcpe_charts!B$5)^bcpe_charts!B$7-1)/(bcpe_charts!B$7*bcpe_charts!B$6), LN($A899/bcpe_charts!B$5)/bcpe_charts!B$6)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4.0156862050419546E-6</v>
      </c>
      <c r="C899" s="1">
        <f>IFERROR(($A899^(bcpe_charts!C$7-1)*bcpe_charts!C$8*EXP(-0.5*ABS(IF(bcpe_charts!C$7&lt;&gt;0, (($A899/bcpe_charts!C$5)^bcpe_charts!C$7-1)/(bcpe_charts!C$7*bcpe_charts!C$6), LN($A899/bcpe_charts!C$5)/bcpe_charts!C$6)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2.386781165506784E-6</v>
      </c>
    </row>
    <row r="900" spans="1:3" x14ac:dyDescent="0.25">
      <c r="A900" s="1">
        <f t="shared" si="33"/>
        <v>88.599999999999241</v>
      </c>
      <c r="B900" s="1">
        <f>IFERROR(($A900^(bcpe_charts!B$7-1)*bcpe_charts!B$8*EXP(-0.5*ABS(IF(bcpe_charts!B$7&lt;&gt;0, (($A900/bcpe_charts!B$5)^bcpe_charts!B$7-1)/(bcpe_charts!B$7*bcpe_charts!B$6), LN($A900/bcpe_charts!B$5)/bcpe_charts!B$6)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3.9858171312439959E-6</v>
      </c>
      <c r="C900" s="1">
        <f>IFERROR(($A900^(bcpe_charts!C$7-1)*bcpe_charts!C$8*EXP(-0.5*ABS(IF(bcpe_charts!C$7&lt;&gt;0, (($A900/bcpe_charts!C$5)^bcpe_charts!C$7-1)/(bcpe_charts!C$7*bcpe_charts!C$6), LN($A900/bcpe_charts!C$5)/bcpe_charts!C$6)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2.3672635547581024E-6</v>
      </c>
    </row>
    <row r="901" spans="1:3" x14ac:dyDescent="0.25">
      <c r="A901" s="1">
        <f t="shared" si="33"/>
        <v>88.699999999999235</v>
      </c>
      <c r="B901" s="1">
        <f>IFERROR(($A901^(bcpe_charts!B$7-1)*bcpe_charts!B$8*EXP(-0.5*ABS(IF(bcpe_charts!B$7&lt;&gt;0, (($A901/bcpe_charts!B$5)^bcpe_charts!B$7-1)/(bcpe_charts!B$7*bcpe_charts!B$6), LN($A901/bcpe_charts!B$5)/bcpe_charts!B$6)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3.9562259496817763E-6</v>
      </c>
      <c r="C901" s="1">
        <f>IFERROR(($A901^(bcpe_charts!C$7-1)*bcpe_charts!C$8*EXP(-0.5*ABS(IF(bcpe_charts!C$7&lt;&gt;0, (($A901/bcpe_charts!C$5)^bcpe_charts!C$7-1)/(bcpe_charts!C$7*bcpe_charts!C$6), LN($A901/bcpe_charts!C$5)/bcpe_charts!C$6)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2.3479426619764791E-6</v>
      </c>
    </row>
    <row r="902" spans="1:3" x14ac:dyDescent="0.25">
      <c r="A902" s="1">
        <f t="shared" si="33"/>
        <v>88.79999999999923</v>
      </c>
      <c r="B902" s="1">
        <f>IFERROR(($A902^(bcpe_charts!B$7-1)*bcpe_charts!B$8*EXP(-0.5*ABS(IF(bcpe_charts!B$7&lt;&gt;0, (($A902/bcpe_charts!B$5)^bcpe_charts!B$7-1)/(bcpe_charts!B$7*bcpe_charts!B$6), LN($A902/bcpe_charts!B$5)/bcpe_charts!B$6)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3.9269096039201546E-6</v>
      </c>
      <c r="C902" s="1">
        <f>IFERROR(($A902^(bcpe_charts!C$7-1)*bcpe_charts!C$8*EXP(-0.5*ABS(IF(bcpe_charts!C$7&lt;&gt;0, (($A902/bcpe_charts!C$5)^bcpe_charts!C$7-1)/(bcpe_charts!C$7*bcpe_charts!C$6), LN($A902/bcpe_charts!C$5)/bcpe_charts!C$6)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2.3288161655877991E-6</v>
      </c>
    </row>
    <row r="903" spans="1:3" x14ac:dyDescent="0.25">
      <c r="A903" s="1">
        <f t="shared" si="33"/>
        <v>88.899999999999224</v>
      </c>
      <c r="B903" s="1">
        <f>IFERROR(($A903^(bcpe_charts!B$7-1)*bcpe_charts!B$8*EXP(-0.5*ABS(IF(bcpe_charts!B$7&lt;&gt;0, (($A903/bcpe_charts!B$5)^bcpe_charts!B$7-1)/(bcpe_charts!B$7*bcpe_charts!B$6), LN($A903/bcpe_charts!B$5)/bcpe_charts!B$6)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3.8978650759821432E-6</v>
      </c>
      <c r="C903" s="1">
        <f>IFERROR(($A903^(bcpe_charts!C$7-1)*bcpe_charts!C$8*EXP(-0.5*ABS(IF(bcpe_charts!C$7&lt;&gt;0, (($A903/bcpe_charts!C$5)^bcpe_charts!C$7-1)/(bcpe_charts!C$7*bcpe_charts!C$6), LN($A903/bcpe_charts!C$5)/bcpe_charts!C$6)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2.3098817751415699E-6</v>
      </c>
    </row>
    <row r="904" spans="1:3" x14ac:dyDescent="0.25">
      <c r="A904" s="1">
        <f t="shared" si="33"/>
        <v>88.999999999999218</v>
      </c>
      <c r="B904" s="1">
        <f>IFERROR(($A904^(bcpe_charts!B$7-1)*bcpe_charts!B$8*EXP(-0.5*ABS(IF(bcpe_charts!B$7&lt;&gt;0, (($A904/bcpe_charts!B$5)^bcpe_charts!B$7-1)/(bcpe_charts!B$7*bcpe_charts!B$6), LN($A904/bcpe_charts!B$5)/bcpe_charts!B$6)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3.8690893858074577E-6</v>
      </c>
      <c r="C904" s="1">
        <f>IFERROR(($A904^(bcpe_charts!C$7-1)*bcpe_charts!C$8*EXP(-0.5*ABS(IF(bcpe_charts!C$7&lt;&gt;0, (($A904/bcpe_charts!C$5)^bcpe_charts!C$7-1)/(bcpe_charts!C$7*bcpe_charts!C$6), LN($A904/bcpe_charts!C$5)/bcpe_charts!C$6)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2.2911372308465439E-6</v>
      </c>
    </row>
    <row r="905" spans="1:3" x14ac:dyDescent="0.25">
      <c r="A905" s="1">
        <f t="shared" si="33"/>
        <v>89.099999999999213</v>
      </c>
      <c r="B905" s="1">
        <f>IFERROR(($A905^(bcpe_charts!B$7-1)*bcpe_charts!B$8*EXP(-0.5*ABS(IF(bcpe_charts!B$7&lt;&gt;0, (($A905/bcpe_charts!B$5)^bcpe_charts!B$7-1)/(bcpe_charts!B$7*bcpe_charts!B$6), LN($A905/bcpe_charts!B$5)/bcpe_charts!B$6)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3.8405795907190768E-6</v>
      </c>
      <c r="C905" s="1">
        <f>IFERROR(($A905^(bcpe_charts!C$7-1)*bcpe_charts!C$8*EXP(-0.5*ABS(IF(bcpe_charts!C$7&lt;&gt;0, (($A905/bcpe_charts!C$5)^bcpe_charts!C$7-1)/(bcpe_charts!C$7*bcpe_charts!C$6), LN($A905/bcpe_charts!C$5)/bcpe_charts!C$6)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2.2725803031138275E-6</v>
      </c>
    </row>
    <row r="906" spans="1:3" x14ac:dyDescent="0.25">
      <c r="A906" s="1">
        <f t="shared" si="33"/>
        <v>89.199999999999207</v>
      </c>
      <c r="B906" s="1">
        <f>IFERROR(($A906^(bcpe_charts!B$7-1)*bcpe_charts!B$8*EXP(-0.5*ABS(IF(bcpe_charts!B$7&lt;&gt;0, (($A906/bcpe_charts!B$5)^bcpe_charts!B$7-1)/(bcpe_charts!B$7*bcpe_charts!B$6), LN($A906/bcpe_charts!B$5)/bcpe_charts!B$6)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3.8123327848983727E-6</v>
      </c>
      <c r="C906" s="1">
        <f>IFERROR(($A906^(bcpe_charts!C$7-1)*bcpe_charts!C$8*EXP(-0.5*ABS(IF(bcpe_charts!C$7&lt;&gt;0, (($A906/bcpe_charts!C$5)^bcpe_charts!C$7-1)/(bcpe_charts!C$7*bcpe_charts!C$6), LN($A906/bcpe_charts!C$5)/bcpe_charts!C$6)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2.2542087921074936E-6</v>
      </c>
    </row>
    <row r="907" spans="1:3" x14ac:dyDescent="0.25">
      <c r="A907" s="1">
        <f t="shared" si="33"/>
        <v>89.299999999999201</v>
      </c>
      <c r="B907" s="1">
        <f>IFERROR(($A907^(bcpe_charts!B$7-1)*bcpe_charts!B$8*EXP(-0.5*ABS(IF(bcpe_charts!B$7&lt;&gt;0, (($A907/bcpe_charts!B$5)^bcpe_charts!B$7-1)/(bcpe_charts!B$7*bcpe_charts!B$6), LN($A907/bcpe_charts!B$5)/bcpe_charts!B$6)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3.7843460988681271E-6</v>
      </c>
      <c r="C907" s="1">
        <f>IFERROR(($A907^(bcpe_charts!C$7-1)*bcpe_charts!C$8*EXP(-0.5*ABS(IF(bcpe_charts!C$7&lt;&gt;0, (($A907/bcpe_charts!C$5)^bcpe_charts!C$7-1)/(bcpe_charts!C$7*bcpe_charts!C$6), LN($A907/bcpe_charts!C$5)/bcpe_charts!C$6)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2.236020527302527E-6</v>
      </c>
    </row>
    <row r="908" spans="1:3" x14ac:dyDescent="0.25">
      <c r="A908" s="1">
        <f t="shared" si="33"/>
        <v>89.399999999999196</v>
      </c>
      <c r="B908" s="1">
        <f>IFERROR(($A908^(bcpe_charts!B$7-1)*bcpe_charts!B$8*EXP(-0.5*ABS(IF(bcpe_charts!B$7&lt;&gt;0, (($A908/bcpe_charts!B$5)^bcpe_charts!B$7-1)/(bcpe_charts!B$7*bcpe_charts!B$6), LN($A908/bcpe_charts!B$5)/bcpe_charts!B$6)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3.7566166989836648E-6</v>
      </c>
      <c r="C908" s="1">
        <f>IFERROR(($A908^(bcpe_charts!C$7-1)*bcpe_charts!C$8*EXP(-0.5*ABS(IF(bcpe_charts!C$7&lt;&gt;0, (($A908/bcpe_charts!C$5)^bcpe_charts!C$7-1)/(bcpe_charts!C$7*bcpe_charts!C$6), LN($A908/bcpe_charts!C$5)/bcpe_charts!C$6)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2.2180133670500136E-6</v>
      </c>
    </row>
    <row r="909" spans="1:3" x14ac:dyDescent="0.25">
      <c r="A909" s="1">
        <f t="shared" si="33"/>
        <v>89.49999999999919</v>
      </c>
      <c r="B909" s="1">
        <f>IFERROR(($A909^(bcpe_charts!B$7-1)*bcpe_charts!B$8*EXP(-0.5*ABS(IF(bcpe_charts!B$7&lt;&gt;0, (($A909/bcpe_charts!B$5)^bcpe_charts!B$7-1)/(bcpe_charts!B$7*bcpe_charts!B$6), LN($A909/bcpe_charts!B$5)/bcpe_charts!B$6)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3.7291417869319101E-6</v>
      </c>
      <c r="C909" s="1">
        <f>IFERROR(($A909^(bcpe_charts!C$7-1)*bcpe_charts!C$8*EXP(-0.5*ABS(IF(bcpe_charts!C$7&lt;&gt;0, (($A909/bcpe_charts!C$5)^bcpe_charts!C$7-1)/(bcpe_charts!C$7*bcpe_charts!C$6), LN($A909/bcpe_charts!C$5)/bcpe_charts!C$6)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2.200185198149309E-6</v>
      </c>
    </row>
    <row r="910" spans="1:3" x14ac:dyDescent="0.25">
      <c r="A910" s="1">
        <f t="shared" si="33"/>
        <v>89.599999999999184</v>
      </c>
      <c r="B910" s="1">
        <f>IFERROR(($A910^(bcpe_charts!B$7-1)*bcpe_charts!B$8*EXP(-0.5*ABS(IF(bcpe_charts!B$7&lt;&gt;0, (($A910/bcpe_charts!B$5)^bcpe_charts!B$7-1)/(bcpe_charts!B$7*bcpe_charts!B$6), LN($A910/bcpe_charts!B$5)/bcpe_charts!B$6)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3.7019185992379259E-6</v>
      </c>
      <c r="C910" s="1">
        <f>IFERROR(($A910^(bcpe_charts!C$7-1)*bcpe_charts!C$8*EXP(-0.5*ABS(IF(bcpe_charts!C$7&lt;&gt;0, (($A910/bcpe_charts!C$5)^bcpe_charts!C$7-1)/(bcpe_charts!C$7*bcpe_charts!C$6), LN($A910/bcpe_charts!C$5)/bcpe_charts!C$6)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2.1825339354272725E-6</v>
      </c>
    </row>
    <row r="911" spans="1:3" x14ac:dyDescent="0.25">
      <c r="A911" s="1">
        <f t="shared" ref="A911:A974" si="34">A910+0.1</f>
        <v>89.699999999999179</v>
      </c>
      <c r="B911" s="1">
        <f>IFERROR(($A911^(bcpe_charts!B$7-1)*bcpe_charts!B$8*EXP(-0.5*ABS(IF(bcpe_charts!B$7&lt;&gt;0, (($A911/bcpe_charts!B$5)^bcpe_charts!B$7-1)/(bcpe_charts!B$7*bcpe_charts!B$6), LN($A911/bcpe_charts!B$5)/bcpe_charts!B$6)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3.6749444067793602E-6</v>
      </c>
      <c r="C911" s="1">
        <f>IFERROR(($A911^(bcpe_charts!C$7-1)*bcpe_charts!C$8*EXP(-0.5*ABS(IF(bcpe_charts!C$7&lt;&gt;0, (($A911/bcpe_charts!C$5)^bcpe_charts!C$7-1)/(bcpe_charts!C$7*bcpe_charts!C$6), LN($A911/bcpe_charts!C$5)/bcpe_charts!C$6)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2.1650575213243016E-6</v>
      </c>
    </row>
    <row r="912" spans="1:3" x14ac:dyDescent="0.25">
      <c r="A912" s="1">
        <f t="shared" si="34"/>
        <v>89.799999999999173</v>
      </c>
      <c r="B912" s="1">
        <f>IFERROR(($A912^(bcpe_charts!B$7-1)*bcpe_charts!B$8*EXP(-0.5*ABS(IF(bcpe_charts!B$7&lt;&gt;0, (($A912/bcpe_charts!B$5)^bcpe_charts!B$7-1)/(bcpe_charts!B$7*bcpe_charts!B$6), LN($A912/bcpe_charts!B$5)/bcpe_charts!B$6)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3.6482165143080422E-6</v>
      </c>
      <c r="C912" s="1">
        <f>IFERROR(($A912^(bcpe_charts!C$7-1)*bcpe_charts!C$8*EXP(-0.5*ABS(IF(bcpe_charts!C$7&lt;&gt;0, (($A912/bcpe_charts!C$5)^bcpe_charts!C$7-1)/(bcpe_charts!C$7*bcpe_charts!C$6), LN($A912/bcpe_charts!C$5)/bcpe_charts!C$6)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2.1477539254869631E-6</v>
      </c>
    </row>
    <row r="913" spans="1:3" x14ac:dyDescent="0.25">
      <c r="A913" s="1">
        <f t="shared" si="34"/>
        <v>89.899999999999167</v>
      </c>
      <c r="B913" s="1">
        <f>IFERROR(($A913^(bcpe_charts!B$7-1)*bcpe_charts!B$8*EXP(-0.5*ABS(IF(bcpe_charts!B$7&lt;&gt;0, (($A913/bcpe_charts!B$5)^bcpe_charts!B$7-1)/(bcpe_charts!B$7*bcpe_charts!B$6), LN($A913/bcpe_charts!B$5)/bcpe_charts!B$6)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3.6217322599791508E-6</v>
      </c>
      <c r="C913" s="1">
        <f>IFERROR(($A913^(bcpe_charts!C$7-1)*bcpe_charts!C$8*EXP(-0.5*ABS(IF(bcpe_charts!C$7&lt;&gt;0, (($A913/bcpe_charts!C$5)^bcpe_charts!C$7-1)/(bcpe_charts!C$7*bcpe_charts!C$6), LN($A913/bcpe_charts!C$5)/bcpe_charts!C$6)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2.1306211443674128E-6</v>
      </c>
    </row>
    <row r="914" spans="1:3" x14ac:dyDescent="0.25">
      <c r="A914" s="1">
        <f t="shared" si="34"/>
        <v>89.999999999999162</v>
      </c>
      <c r="B914" s="1">
        <f>IFERROR(($A914^(bcpe_charts!B$7-1)*bcpe_charts!B$8*EXP(-0.5*ABS(IF(bcpe_charts!B$7&lt;&gt;0, (($A914/bcpe_charts!B$5)^bcpe_charts!B$7-1)/(bcpe_charts!B$7*bcpe_charts!B$6), LN($A914/bcpe_charts!B$5)/bcpe_charts!B$6)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3.5954890148875363E-6</v>
      </c>
      <c r="C914" s="1">
        <f>IFERROR(($A914^(bcpe_charts!C$7-1)*bcpe_charts!C$8*EXP(-0.5*ABS(IF(bcpe_charts!C$7&lt;&gt;0, (($A914/bcpe_charts!C$5)^bcpe_charts!C$7-1)/(bcpe_charts!C$7*bcpe_charts!C$6), LN($A914/bcpe_charts!C$5)/bcpe_charts!C$6)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2.113657200829127E-6</v>
      </c>
    </row>
    <row r="915" spans="1:3" x14ac:dyDescent="0.25">
      <c r="A915" s="1">
        <f t="shared" si="34"/>
        <v>90.099999999999156</v>
      </c>
      <c r="B915" s="1">
        <f>IFERROR(($A915^(bcpe_charts!B$7-1)*bcpe_charts!B$8*EXP(-0.5*ABS(IF(bcpe_charts!B$7&lt;&gt;0, (($A915/bcpe_charts!B$5)^bcpe_charts!B$7-1)/(bcpe_charts!B$7*bcpe_charts!B$6), LN($A915/bcpe_charts!B$5)/bcpe_charts!B$6)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3.5694841826110956E-6</v>
      </c>
      <c r="C915" s="1">
        <f>IFERROR(($A915^(bcpe_charts!C$7-1)*bcpe_charts!C$8*EXP(-0.5*ABS(IF(bcpe_charts!C$7&lt;&gt;0, (($A915/bcpe_charts!C$5)^bcpe_charts!C$7-1)/(bcpe_charts!C$7*bcpe_charts!C$6), LN($A915/bcpe_charts!C$5)/bcpe_charts!C$6)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2.0968601437591051E-6</v>
      </c>
    </row>
    <row r="916" spans="1:3" x14ac:dyDescent="0.25">
      <c r="A916" s="1">
        <f t="shared" si="34"/>
        <v>90.19999999999915</v>
      </c>
      <c r="B916" s="1">
        <f>IFERROR(($A916^(bcpe_charts!B$7-1)*bcpe_charts!B$8*EXP(-0.5*ABS(IF(bcpe_charts!B$7&lt;&gt;0, (($A916/bcpe_charts!B$5)^bcpe_charts!B$7-1)/(bcpe_charts!B$7*bcpe_charts!B$6), LN($A916/bcpe_charts!B$5)/bcpe_charts!B$6)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3.5437151987610874E-6</v>
      </c>
      <c r="C916" s="1">
        <f>IFERROR(($A916^(bcpe_charts!C$7-1)*bcpe_charts!C$8*EXP(-0.5*ABS(IF(bcpe_charts!C$7&lt;&gt;0, (($A916/bcpe_charts!C$5)^bcpe_charts!C$7-1)/(bcpe_charts!C$7*bcpe_charts!C$6), LN($A916/bcpe_charts!C$5)/bcpe_charts!C$6)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2.0802280476861731E-6</v>
      </c>
    </row>
    <row r="917" spans="1:3" x14ac:dyDescent="0.25">
      <c r="A917" s="1">
        <f t="shared" si="34"/>
        <v>90.299999999999145</v>
      </c>
      <c r="B917" s="1">
        <f>IFERROR(($A917^(bcpe_charts!B$7-1)*bcpe_charts!B$8*EXP(-0.5*ABS(IF(bcpe_charts!B$7&lt;&gt;0, (($A917/bcpe_charts!B$5)^bcpe_charts!B$7-1)/(bcpe_charts!B$7*bcpe_charts!B$6), LN($A917/bcpe_charts!B$5)/bcpe_charts!B$6)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3.5181795305394585E-6</v>
      </c>
      <c r="C917" s="1">
        <f>IFERROR(($A917^(bcpe_charts!C$7-1)*bcpe_charts!C$8*EXP(-0.5*ABS(IF(bcpe_charts!C$7&lt;&gt;0, (($A917/bcpe_charts!C$5)^bcpe_charts!C$7-1)/(bcpe_charts!C$7*bcpe_charts!C$6), LN($A917/bcpe_charts!C$5)/bcpe_charts!C$6)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2.0637590124056708E-6</v>
      </c>
    </row>
    <row r="918" spans="1:3" x14ac:dyDescent="0.25">
      <c r="A918" s="1">
        <f t="shared" si="34"/>
        <v>90.399999999999139</v>
      </c>
      <c r="B918" s="1">
        <f>IFERROR(($A918^(bcpe_charts!B$7-1)*bcpe_charts!B$8*EXP(-0.5*ABS(IF(bcpe_charts!B$7&lt;&gt;0, (($A918/bcpe_charts!B$5)^bcpe_charts!B$7-1)/(bcpe_charts!B$7*bcpe_charts!B$6), LN($A918/bcpe_charts!B$5)/bcpe_charts!B$6)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3.4928746763028601E-6</v>
      </c>
      <c r="C918" s="1">
        <f>IFERROR(($A918^(bcpe_charts!C$7-1)*bcpe_charts!C$8*EXP(-0.5*ABS(IF(bcpe_charts!C$7&lt;&gt;0, (($A918/bcpe_charts!C$5)^bcpe_charts!C$7-1)/(bcpe_charts!C$7*bcpe_charts!C$6), LN($A918/bcpe_charts!C$5)/bcpe_charts!C$6)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2.0474511626099687E-6</v>
      </c>
    </row>
    <row r="919" spans="1:3" x14ac:dyDescent="0.25">
      <c r="A919" s="1">
        <f t="shared" si="34"/>
        <v>90.499999999999133</v>
      </c>
      <c r="B919" s="1">
        <f>IFERROR(($A919^(bcpe_charts!B$7-1)*bcpe_charts!B$8*EXP(-0.5*ABS(IF(bcpe_charts!B$7&lt;&gt;0, (($A919/bcpe_charts!B$5)^bcpe_charts!B$7-1)/(bcpe_charts!B$7*bcpe_charts!B$6), LN($A919/bcpe_charts!B$5)/bcpe_charts!B$6)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3.4677981651331719E-6</v>
      </c>
      <c r="C919" s="1">
        <f>IFERROR(($A919^(bcpe_charts!C$7-1)*bcpe_charts!C$8*EXP(-0.5*ABS(IF(bcpe_charts!C$7&lt;&gt;0, (($A919/bcpe_charts!C$5)^bcpe_charts!C$7-1)/(bcpe_charts!C$7*bcpe_charts!C$6), LN($A919/bcpe_charts!C$5)/bcpe_charts!C$6)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2.0313026475249236E-6</v>
      </c>
    </row>
    <row r="920" spans="1:3" x14ac:dyDescent="0.25">
      <c r="A920" s="1">
        <f t="shared" si="34"/>
        <v>90.599999999999127</v>
      </c>
      <c r="B920" s="1">
        <f>IFERROR(($A920^(bcpe_charts!B$7-1)*bcpe_charts!B$8*EXP(-0.5*ABS(IF(bcpe_charts!B$7&lt;&gt;0, (($A920/bcpe_charts!B$5)^bcpe_charts!B$7-1)/(bcpe_charts!B$7*bcpe_charts!B$6), LN($A920/bcpe_charts!B$5)/bcpe_charts!B$6)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3.4429475564147287E-6</v>
      </c>
      <c r="C920" s="1">
        <f>IFERROR(($A920^(bcpe_charts!C$7-1)*bcpe_charts!C$8*EXP(-0.5*ABS(IF(bcpe_charts!C$7&lt;&gt;0, (($A920/bcpe_charts!C$5)^bcpe_charts!C$7-1)/(bcpe_charts!C$7*bcpe_charts!C$6), LN($A920/bcpe_charts!C$5)/bcpe_charts!C$6)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2.0153116405523018E-6</v>
      </c>
    </row>
    <row r="921" spans="1:3" x14ac:dyDescent="0.25">
      <c r="A921" s="1">
        <f t="shared" si="34"/>
        <v>90.699999999999122</v>
      </c>
      <c r="B921" s="1">
        <f>IFERROR(($A921^(bcpe_charts!B$7-1)*bcpe_charts!B$8*EXP(-0.5*ABS(IF(bcpe_charts!B$7&lt;&gt;0, (($A921/bcpe_charts!B$5)^bcpe_charts!B$7-1)/(bcpe_charts!B$7*bcpe_charts!B$6), LN($A921/bcpe_charts!B$5)/bcpe_charts!B$6)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3.4183204394178685E-6</v>
      </c>
      <c r="C921" s="1">
        <f>IFERROR(($A921^(bcpe_charts!C$7-1)*bcpe_charts!C$8*EXP(-0.5*ABS(IF(bcpe_charts!C$7&lt;&gt;0, (($A921/bcpe_charts!C$5)^bcpe_charts!C$7-1)/(bcpe_charts!C$7*bcpe_charts!C$6), LN($A921/bcpe_charts!C$5)/bcpe_charts!C$6)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1.9994763389178237E-6</v>
      </c>
    </row>
    <row r="922" spans="1:3" x14ac:dyDescent="0.25">
      <c r="A922" s="1">
        <f t="shared" si="34"/>
        <v>90.799999999999116</v>
      </c>
      <c r="B922" s="1">
        <f>IFERROR(($A922^(bcpe_charts!B$7-1)*bcpe_charts!B$8*EXP(-0.5*ABS(IF(bcpe_charts!B$7&lt;&gt;0, (($A922/bcpe_charts!B$5)^bcpe_charts!B$7-1)/(bcpe_charts!B$7*bcpe_charts!B$6), LN($A922/bcpe_charts!B$5)/bcpe_charts!B$6)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3.3939144328888599E-6</v>
      </c>
      <c r="C922" s="1">
        <f>IFERROR(($A922^(bcpe_charts!C$7-1)*bcpe_charts!C$8*EXP(-0.5*ABS(IF(bcpe_charts!C$7&lt;&gt;0, (($A922/bcpe_charts!C$5)^bcpe_charts!C$7-1)/(bcpe_charts!C$7*bcpe_charts!C$6), LN($A922/bcpe_charts!C$5)/bcpe_charts!C$6)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1.9837949633248062E-6</v>
      </c>
    </row>
    <row r="923" spans="1:3" x14ac:dyDescent="0.25">
      <c r="A923" s="1">
        <f t="shared" si="34"/>
        <v>90.89999999999911</v>
      </c>
      <c r="B923" s="1">
        <f>IFERROR(($A923^(bcpe_charts!B$7-1)*bcpe_charts!B$8*EXP(-0.5*ABS(IF(bcpe_charts!B$7&lt;&gt;0, (($A923/bcpe_charts!B$5)^bcpe_charts!B$7-1)/(bcpe_charts!B$7*bcpe_charts!B$6), LN($A923/bcpe_charts!B$5)/bcpe_charts!B$6)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3.3697271846459084E-6</v>
      </c>
      <c r="C923" s="1">
        <f>IFERROR(($A923^(bcpe_charts!C$7-1)*bcpe_charts!C$8*EXP(-0.5*ABS(IF(bcpe_charts!C$7&lt;&gt;0, (($A923/bcpe_charts!C$5)^bcpe_charts!C$7-1)/(bcpe_charts!C$7*bcpe_charts!C$6), LN($A923/bcpe_charts!C$5)/bcpe_charts!C$6)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1.9682657576134289E-6</v>
      </c>
    </row>
    <row r="924" spans="1:3" x14ac:dyDescent="0.25">
      <c r="A924" s="1">
        <f t="shared" si="34"/>
        <v>90.999999999999105</v>
      </c>
      <c r="B924" s="1">
        <f>IFERROR(($A924^(bcpe_charts!B$7-1)*bcpe_charts!B$8*EXP(-0.5*ABS(IF(bcpe_charts!B$7&lt;&gt;0, (($A924/bcpe_charts!B$5)^bcpe_charts!B$7-1)/(bcpe_charts!B$7*bcpe_charts!B$6), LN($A924/bcpe_charts!B$5)/bcpe_charts!B$6)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3.3457563711814048E-6</v>
      </c>
      <c r="C924" s="1">
        <f>IFERROR(($A924^(bcpe_charts!C$7-1)*bcpe_charts!C$8*EXP(-0.5*ABS(IF(bcpe_charts!C$7&lt;&gt;0, (($A924/bcpe_charts!C$5)^bcpe_charts!C$7-1)/(bcpe_charts!C$7*bcpe_charts!C$6), LN($A924/bcpe_charts!C$5)/bcpe_charts!C$6)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1.9528869884253488E-6</v>
      </c>
    </row>
    <row r="925" spans="1:3" x14ac:dyDescent="0.25">
      <c r="A925" s="1">
        <f t="shared" si="34"/>
        <v>91.099999999999099</v>
      </c>
      <c r="B925" s="1">
        <f>IFERROR(($A925^(bcpe_charts!B$7-1)*bcpe_charts!B$8*EXP(-0.5*ABS(IF(bcpe_charts!B$7&lt;&gt;0, (($A925/bcpe_charts!B$5)^bcpe_charts!B$7-1)/(bcpe_charts!B$7*bcpe_charts!B$6), LN($A925/bcpe_charts!B$5)/bcpe_charts!B$6)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3.3219996972701686E-6</v>
      </c>
      <c r="C925" s="1">
        <f>IFERROR(($A925^(bcpe_charts!C$7-1)*bcpe_charts!C$8*EXP(-0.5*ABS(IF(bcpe_charts!C$7&lt;&gt;0, (($A925/bcpe_charts!C$5)^bcpe_charts!C$7-1)/(bcpe_charts!C$7*bcpe_charts!C$6), LN($A925/bcpe_charts!C$5)/bcpe_charts!C$6)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1.9376569448737143E-6</v>
      </c>
    </row>
    <row r="926" spans="1:3" x14ac:dyDescent="0.25">
      <c r="A926" s="1">
        <f t="shared" si="34"/>
        <v>91.199999999999093</v>
      </c>
      <c r="B926" s="1">
        <f>IFERROR(($A926^(bcpe_charts!B$7-1)*bcpe_charts!B$8*EXP(-0.5*ABS(IF(bcpe_charts!B$7&lt;&gt;0, (($A926/bcpe_charts!B$5)^bcpe_charts!B$7-1)/(bcpe_charts!B$7*bcpe_charts!B$6), LN($A926/bcpe_charts!B$5)/bcpe_charts!B$6)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3.2984548955834763E-6</v>
      </c>
      <c r="C926" s="1">
        <f>IFERROR(($A926^(bcpe_charts!C$7-1)*bcpe_charts!C$8*EXP(-0.5*ABS(IF(bcpe_charts!C$7&lt;&gt;0, (($A926/bcpe_charts!C$5)^bcpe_charts!C$7-1)/(bcpe_charts!C$7*bcpe_charts!C$6), LN($A926/bcpe_charts!C$5)/bcpe_charts!C$6)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1.9225739382183402E-6</v>
      </c>
    </row>
    <row r="927" spans="1:3" x14ac:dyDescent="0.25">
      <c r="A927" s="1">
        <f t="shared" si="34"/>
        <v>91.299999999999088</v>
      </c>
      <c r="B927" s="1">
        <f>IFERROR(($A927^(bcpe_charts!B$7-1)*bcpe_charts!B$8*EXP(-0.5*ABS(IF(bcpe_charts!B$7&lt;&gt;0, (($A927/bcpe_charts!B$5)^bcpe_charts!B$7-1)/(bcpe_charts!B$7*bcpe_charts!B$6), LN($A927/bcpe_charts!B$5)/bcpe_charts!B$6)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3.2751197263090302E-6</v>
      </c>
      <c r="C927" s="1">
        <f>IFERROR(($A927^(bcpe_charts!C$7-1)*bcpe_charts!C$8*EXP(-0.5*ABS(IF(bcpe_charts!C$7&lt;&gt;0, (($A927/bcpe_charts!C$5)^bcpe_charts!C$7-1)/(bcpe_charts!C$7*bcpe_charts!C$6), LN($A927/bcpe_charts!C$5)/bcpe_charts!C$6)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1.9076363015461766E-6</v>
      </c>
    </row>
    <row r="928" spans="1:3" x14ac:dyDescent="0.25">
      <c r="A928" s="1">
        <f t="shared" si="34"/>
        <v>91.399999999999082</v>
      </c>
      <c r="B928" s="1">
        <f>IFERROR(($A928^(bcpe_charts!B$7-1)*bcpe_charts!B$8*EXP(-0.5*ABS(IF(bcpe_charts!B$7&lt;&gt;0, (($A928/bcpe_charts!B$5)^bcpe_charts!B$7-1)/(bcpe_charts!B$7*bcpe_charts!B$6), LN($A928/bcpe_charts!B$5)/bcpe_charts!B$6)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3.2519919767765438E-6</v>
      </c>
      <c r="C928" s="1">
        <f>IFERROR(($A928^(bcpe_charts!C$7-1)*bcpe_charts!C$8*EXP(-0.5*ABS(IF(bcpe_charts!C$7&lt;&gt;0, (($A928/bcpe_charts!C$5)^bcpe_charts!C$7-1)/(bcpe_charts!C$7*bcpe_charts!C$6), LN($A928/bcpe_charts!C$5)/bcpe_charts!C$6)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1.8928423894566635E-6</v>
      </c>
    </row>
    <row r="929" spans="1:3" x14ac:dyDescent="0.25">
      <c r="A929" s="1">
        <f t="shared" si="34"/>
        <v>91.499999999999076</v>
      </c>
      <c r="B929" s="1">
        <f>IFERROR(($A929^(bcpe_charts!B$7-1)*bcpe_charts!B$8*EXP(-0.5*ABS(IF(bcpe_charts!B$7&lt;&gt;0, (($A929/bcpe_charts!B$5)^bcpe_charts!B$7-1)/(bcpe_charts!B$7*bcpe_charts!B$6), LN($A929/bcpe_charts!B$5)/bcpe_charts!B$6)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3.2290694610890395E-6</v>
      </c>
      <c r="C929" s="1">
        <f>IFERROR(($A929^(bcpe_charts!C$7-1)*bcpe_charts!C$8*EXP(-0.5*ABS(IF(bcpe_charts!C$7&lt;&gt;0, (($A929/bcpe_charts!C$5)^bcpe_charts!C$7-1)/(bcpe_charts!C$7*bcpe_charts!C$6), LN($A929/bcpe_charts!C$5)/bcpe_charts!C$6)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1.878190577752249E-6</v>
      </c>
    </row>
    <row r="930" spans="1:3" x14ac:dyDescent="0.25">
      <c r="A930" s="1">
        <f t="shared" si="34"/>
        <v>91.599999999999071</v>
      </c>
      <c r="B930" s="1">
        <f>IFERROR(($A930^(bcpe_charts!B$7-1)*bcpe_charts!B$8*EXP(-0.5*ABS(IF(bcpe_charts!B$7&lt;&gt;0, (($A930/bcpe_charts!B$5)^bcpe_charts!B$7-1)/(bcpe_charts!B$7*bcpe_charts!B$6), LN($A930/bcpe_charts!B$5)/bcpe_charts!B$6)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3.2063500197596297E-6</v>
      </c>
      <c r="C930" s="1">
        <f>IFERROR(($A930^(bcpe_charts!C$7-1)*bcpe_charts!C$8*EXP(-0.5*ABS(IF(bcpe_charts!C$7&lt;&gt;0, (($A930/bcpe_charts!C$5)^bcpe_charts!C$7-1)/(bcpe_charts!C$7*bcpe_charts!C$6), LN($A930/bcpe_charts!C$5)/bcpe_charts!C$6)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1.8636792631336399E-6</v>
      </c>
    </row>
    <row r="931" spans="1:3" x14ac:dyDescent="0.25">
      <c r="A931" s="1">
        <f t="shared" si="34"/>
        <v>91.699999999999065</v>
      </c>
      <c r="B931" s="1">
        <f>IFERROR(($A931^(bcpe_charts!B$7-1)*bcpe_charts!B$8*EXP(-0.5*ABS(IF(bcpe_charts!B$7&lt;&gt;0, (($A931/bcpe_charts!B$5)^bcpe_charts!B$7-1)/(bcpe_charts!B$7*bcpe_charts!B$6), LN($A931/bcpe_charts!B$5)/bcpe_charts!B$6)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3.1838315193536401E-6</v>
      </c>
      <c r="C931" s="1">
        <f>IFERROR(($A931^(bcpe_charts!C$7-1)*bcpe_charts!C$8*EXP(-0.5*ABS(IF(bcpe_charts!C$7&lt;&gt;0, (($A931/bcpe_charts!C$5)^bcpe_charts!C$7-1)/(bcpe_charts!C$7*bcpe_charts!C$6), LN($A931/bcpe_charts!C$5)/bcpe_charts!C$6)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1.8493068628999798E-6</v>
      </c>
    </row>
    <row r="932" spans="1:3" x14ac:dyDescent="0.25">
      <c r="A932" s="1">
        <f t="shared" si="34"/>
        <v>91.799999999999059</v>
      </c>
      <c r="B932" s="1">
        <f>IFERROR(($A932^(bcpe_charts!B$7-1)*bcpe_charts!B$8*EXP(-0.5*ABS(IF(bcpe_charts!B$7&lt;&gt;0, (($A932/bcpe_charts!B$5)^bcpe_charts!B$7-1)/(bcpe_charts!B$7*bcpe_charts!B$6), LN($A932/bcpe_charts!B$5)/bcpe_charts!B$6)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3.1615118521363532E-6</v>
      </c>
      <c r="C932" s="1">
        <f>IFERROR(($A932^(bcpe_charts!C$7-1)*bcpe_charts!C$8*EXP(-0.5*ABS(IF(bcpe_charts!C$7&lt;&gt;0, (($A932/bcpe_charts!C$5)^bcpe_charts!C$7-1)/(bcpe_charts!C$7*bcpe_charts!C$6), LN($A932/bcpe_charts!C$5)/bcpe_charts!C$6)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1.8350718146537134E-6</v>
      </c>
    </row>
    <row r="933" spans="1:3" x14ac:dyDescent="0.25">
      <c r="A933" s="1">
        <f t="shared" si="34"/>
        <v>91.899999999999054</v>
      </c>
      <c r="B933" s="1">
        <f>IFERROR(($A933^(bcpe_charts!B$7-1)*bcpe_charts!B$8*EXP(-0.5*ABS(IF(bcpe_charts!B$7&lt;&gt;0, (($A933/bcpe_charts!B$5)^bcpe_charts!B$7-1)/(bcpe_charts!B$7*bcpe_charts!B$6), LN($A933/bcpe_charts!B$5)/bcpe_charts!B$6)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3.1393889357256236E-6</v>
      </c>
      <c r="C933" s="1">
        <f>IFERROR(($A933^(bcpe_charts!C$7-1)*bcpe_charts!C$8*EXP(-0.5*ABS(IF(bcpe_charts!C$7&lt;&gt;0, (($A933/bcpe_charts!C$5)^bcpe_charts!C$7-1)/(bcpe_charts!C$7*bcpe_charts!C$6), LN($A933/bcpe_charts!C$5)/bcpe_charts!C$6)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1.8209725760100319E-6</v>
      </c>
    </row>
    <row r="934" spans="1:3" x14ac:dyDescent="0.25">
      <c r="A934" s="1">
        <f t="shared" si="34"/>
        <v>91.999999999999048</v>
      </c>
      <c r="B934" s="1">
        <f>IFERROR(($A934^(bcpe_charts!B$7-1)*bcpe_charts!B$8*EXP(-0.5*ABS(IF(bcpe_charts!B$7&lt;&gt;0, (($A934/bcpe_charts!B$5)^bcpe_charts!B$7-1)/(bcpe_charts!B$7*bcpe_charts!B$6), LN($A934/bcpe_charts!B$5)/bcpe_charts!B$6)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3.1174607127500371E-6</v>
      </c>
      <c r="C934" s="1">
        <f>IFERROR(($A934^(bcpe_charts!C$7-1)*bcpe_charts!C$8*EXP(-0.5*ABS(IF(bcpe_charts!C$7&lt;&gt;0, (($A934/bcpe_charts!C$5)^bcpe_charts!C$7-1)/(bcpe_charts!C$7*bcpe_charts!C$6), LN($A934/bcpe_charts!C$5)/bcpe_charts!C$6)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1.807007624311044E-6</v>
      </c>
    </row>
    <row r="935" spans="1:3" x14ac:dyDescent="0.25">
      <c r="A935" s="1">
        <f t="shared" si="34"/>
        <v>92.099999999999042</v>
      </c>
      <c r="B935" s="1">
        <f>IFERROR(($A935^(bcpe_charts!B$7-1)*bcpe_charts!B$8*EXP(-0.5*ABS(IF(bcpe_charts!B$7&lt;&gt;0, (($A935/bcpe_charts!B$5)^bcpe_charts!B$7-1)/(bcpe_charts!B$7*bcpe_charts!B$6), LN($A935/bcpe_charts!B$5)/bcpe_charts!B$6)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3.0957251505119321E-6</v>
      </c>
      <c r="C935" s="1">
        <f>IFERROR(($A935^(bcpe_charts!C$7-1)*bcpe_charts!C$8*EXP(-0.5*ABS(IF(bcpe_charts!C$7&lt;&gt;0, (($A935/bcpe_charts!C$5)^bcpe_charts!C$7-1)/(bcpe_charts!C$7*bcpe_charts!C$6), LN($A935/bcpe_charts!C$5)/bcpe_charts!C$6)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1.7931754563442396E-6</v>
      </c>
    </row>
    <row r="936" spans="1:3" x14ac:dyDescent="0.25">
      <c r="A936" s="1">
        <f t="shared" si="34"/>
        <v>92.199999999999037</v>
      </c>
      <c r="B936" s="1">
        <f>IFERROR(($A936^(bcpe_charts!B$7-1)*bcpe_charts!B$8*EXP(-0.5*ABS(IF(bcpe_charts!B$7&lt;&gt;0, (($A936/bcpe_charts!B$5)^bcpe_charts!B$7-1)/(bcpe_charts!B$7*bcpe_charts!B$6), LN($A936/bcpe_charts!B$5)/bcpe_charts!B$6)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3.0741802406555464E-6</v>
      </c>
      <c r="C936" s="1">
        <f>IFERROR(($A936^(bcpe_charts!C$7-1)*bcpe_charts!C$8*EXP(-0.5*ABS(IF(bcpe_charts!C$7&lt;&gt;0, (($A936/bcpe_charts!C$5)^bcpe_charts!C$7-1)/(bcpe_charts!C$7*bcpe_charts!C$6), LN($A936/bcpe_charts!C$5)/bcpe_charts!C$6)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1.7794745880655021E-6</v>
      </c>
    </row>
    <row r="937" spans="1:3" x14ac:dyDescent="0.25">
      <c r="A937" s="1">
        <f t="shared" si="34"/>
        <v>92.299999999999031</v>
      </c>
      <c r="B937" s="1">
        <f>IFERROR(($A937^(bcpe_charts!B$7-1)*bcpe_charts!B$8*EXP(-0.5*ABS(IF(bcpe_charts!B$7&lt;&gt;0, (($A937/bcpe_charts!B$5)^bcpe_charts!B$7-1)/(bcpe_charts!B$7*bcpe_charts!B$6), LN($A937/bcpe_charts!B$5)/bcpe_charts!B$6)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3.0528239988399833E-6</v>
      </c>
      <c r="C937" s="1">
        <f>IFERROR(($A937^(bcpe_charts!C$7-1)*bcpe_charts!C$8*EXP(-0.5*ABS(IF(bcpe_charts!C$7&lt;&gt;0, (($A937/bcpe_charts!C$5)^bcpe_charts!C$7-1)/(bcpe_charts!C$7*bcpe_charts!C$6), LN($A937/bcpe_charts!C$5)/bcpe_charts!C$6)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1.7659035543264294E-6</v>
      </c>
    </row>
    <row r="938" spans="1:3" x14ac:dyDescent="0.25">
      <c r="A938" s="1">
        <f t="shared" si="34"/>
        <v>92.399999999999025</v>
      </c>
      <c r="B938" s="1">
        <f>IFERROR(($A938^(bcpe_charts!B$7-1)*bcpe_charts!B$8*EXP(-0.5*ABS(IF(bcpe_charts!B$7&lt;&gt;0, (($A938/bcpe_charts!B$5)^bcpe_charts!B$7-1)/(bcpe_charts!B$7*bcpe_charts!B$6), LN($A938/bcpe_charts!B$5)/bcpe_charts!B$6)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3.0316544644171609E-6</v>
      </c>
      <c r="C938" s="1">
        <f>IFERROR(($A938^(bcpe_charts!C$7-1)*bcpe_charts!C$8*EXP(-0.5*ABS(IF(bcpe_charts!C$7&lt;&gt;0, (($A938/bcpe_charts!C$5)^bcpe_charts!C$7-1)/(bcpe_charts!C$7*bcpe_charts!C$6), LN($A938/bcpe_charts!C$5)/bcpe_charts!C$6)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1.7524609086059197E-6</v>
      </c>
    </row>
    <row r="939" spans="1:3" x14ac:dyDescent="0.25">
      <c r="A939" s="1">
        <f t="shared" si="34"/>
        <v>92.499999999999019</v>
      </c>
      <c r="B939" s="1">
        <f>IFERROR(($A939^(bcpe_charts!B$7-1)*bcpe_charts!B$8*EXP(-0.5*ABS(IF(bcpe_charts!B$7&lt;&gt;0, (($A939/bcpe_charts!B$5)^bcpe_charts!B$7-1)/(bcpe_charts!B$7*bcpe_charts!B$6), LN($A939/bcpe_charts!B$5)/bcpe_charts!B$6)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3.0106697001144405E-6</v>
      </c>
      <c r="C939" s="1">
        <f>IFERROR(($A939^(bcpe_charts!C$7-1)*bcpe_charts!C$8*EXP(-0.5*ABS(IF(bcpe_charts!C$7&lt;&gt;0, (($A939/bcpe_charts!C$5)^bcpe_charts!C$7-1)/(bcpe_charts!C$7*bcpe_charts!C$6), LN($A939/bcpe_charts!C$5)/bcpe_charts!C$6)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1.7391452227458711E-6</v>
      </c>
    </row>
    <row r="940" spans="1:3" x14ac:dyDescent="0.25">
      <c r="A940" s="1">
        <f t="shared" si="34"/>
        <v>92.599999999999014</v>
      </c>
      <c r="B940" s="1">
        <f>IFERROR(($A940^(bcpe_charts!B$7-1)*bcpe_charts!B$8*EXP(-0.5*ABS(IF(bcpe_charts!B$7&lt;&gt;0, (($A940/bcpe_charts!B$5)^bcpe_charts!B$7-1)/(bcpe_charts!B$7*bcpe_charts!B$6), LN($A940/bcpe_charts!B$5)/bcpe_charts!B$6)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2.9898677917219581E-6</v>
      </c>
      <c r="C940" s="1">
        <f>IFERROR(($A940^(bcpe_charts!C$7-1)*bcpe_charts!C$8*EXP(-0.5*ABS(IF(bcpe_charts!C$7&lt;&gt;0, (($A940/bcpe_charts!C$5)^bcpe_charts!C$7-1)/(bcpe_charts!C$7*bcpe_charts!C$6), LN($A940/bcpe_charts!C$5)/bcpe_charts!C$6)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1.7259550866911223E-6</v>
      </c>
    </row>
    <row r="941" spans="1:3" x14ac:dyDescent="0.25">
      <c r="A941" s="1">
        <f t="shared" si="34"/>
        <v>92.699999999999008</v>
      </c>
      <c r="B941" s="1">
        <f>IFERROR(($A941^(bcpe_charts!B$7-1)*bcpe_charts!B$8*EXP(-0.5*ABS(IF(bcpe_charts!B$7&lt;&gt;0, (($A941/bcpe_charts!B$5)^bcpe_charts!B$7-1)/(bcpe_charts!B$7*bcpe_charts!B$6), LN($A941/bcpe_charts!B$5)/bcpe_charts!B$6)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2.9692468477845504E-6</v>
      </c>
      <c r="C941" s="1">
        <f>IFERROR(($A941^(bcpe_charts!C$7-1)*bcpe_charts!C$8*EXP(-0.5*ABS(IF(bcpe_charts!C$7&lt;&gt;0, (($A941/bcpe_charts!C$5)^bcpe_charts!C$7-1)/(bcpe_charts!C$7*bcpe_charts!C$6), LN($A941/bcpe_charts!C$5)/bcpe_charts!C$6)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1.7128891082333805E-6</v>
      </c>
    </row>
    <row r="942" spans="1:3" x14ac:dyDescent="0.25">
      <c r="A942" s="1">
        <f t="shared" si="34"/>
        <v>92.799999999999002</v>
      </c>
      <c r="B942" s="1">
        <f>IFERROR(($A942^(bcpe_charts!B$7-1)*bcpe_charts!B$8*EXP(-0.5*ABS(IF(bcpe_charts!B$7&lt;&gt;0, (($A942/bcpe_charts!B$5)^bcpe_charts!B$7-1)/(bcpe_charts!B$7*bcpe_charts!B$6), LN($A942/bcpe_charts!B$5)/bcpe_charts!B$6)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2.9488049992983606E-6</v>
      </c>
      <c r="C942" s="1">
        <f>IFERROR(($A942^(bcpe_charts!C$7-1)*bcpe_charts!C$8*EXP(-0.5*ABS(IF(bcpe_charts!C$7&lt;&gt;0, (($A942/bcpe_charts!C$5)^bcpe_charts!C$7-1)/(bcpe_charts!C$7*bcpe_charts!C$6), LN($A942/bcpe_charts!C$5)/bcpe_charts!C$6)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1.6999459127590979E-6</v>
      </c>
    </row>
    <row r="943" spans="1:3" x14ac:dyDescent="0.25">
      <c r="A943" s="1">
        <f t="shared" si="34"/>
        <v>92.899999999998997</v>
      </c>
      <c r="B943" s="1">
        <f>IFERROR(($A943^(bcpe_charts!B$7-1)*bcpe_charts!B$8*EXP(-0.5*ABS(IF(bcpe_charts!B$7&lt;&gt;0, (($A943/bcpe_charts!B$5)^bcpe_charts!B$7-1)/(bcpe_charts!B$7*bcpe_charts!B$6), LN($A943/bcpe_charts!B$5)/bcpe_charts!B$6)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2.9285403994116721E-6</v>
      </c>
      <c r="C943" s="1">
        <f>IFERROR(($A943^(bcpe_charts!C$7-1)*bcpe_charts!C$8*EXP(-0.5*ABS(IF(bcpe_charts!C$7&lt;&gt;0, (($A943/bcpe_charts!C$5)^bcpe_charts!C$7-1)/(bcpe_charts!C$7*bcpe_charts!C$6), LN($A943/bcpe_charts!C$5)/bcpe_charts!C$6)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1.6871241430013446E-6</v>
      </c>
    </row>
    <row r="944" spans="1:3" x14ac:dyDescent="0.25">
      <c r="A944" s="1">
        <f t="shared" si="34"/>
        <v>92.999999999998991</v>
      </c>
      <c r="B944" s="1">
        <f>IFERROR(($A944^(bcpe_charts!B$7-1)*bcpe_charts!B$8*EXP(-0.5*ABS(IF(bcpe_charts!B$7&lt;&gt;0, (($A944/bcpe_charts!B$5)^bcpe_charts!B$7-1)/(bcpe_charts!B$7*bcpe_charts!B$6), LN($A944/bcpe_charts!B$5)/bcpe_charts!B$6)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2.9084512231304363E-6</v>
      </c>
      <c r="C944" s="1">
        <f>IFERROR(($A944^(bcpe_charts!C$7-1)*bcpe_charts!C$8*EXP(-0.5*ABS(IF(bcpe_charts!C$7&lt;&gt;0, (($A944/bcpe_charts!C$5)^bcpe_charts!C$7-1)/(bcpe_charts!C$7*bcpe_charts!C$6), LN($A944/bcpe_charts!C$5)/bcpe_charts!C$6)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1.6744224587954666E-6</v>
      </c>
    </row>
    <row r="945" spans="1:3" x14ac:dyDescent="0.25">
      <c r="A945" s="1">
        <f t="shared" si="34"/>
        <v>93.099999999998985</v>
      </c>
      <c r="B945" s="1">
        <f>IFERROR(($A945^(bcpe_charts!B$7-1)*bcpe_charts!B$8*EXP(-0.5*ABS(IF(bcpe_charts!B$7&lt;&gt;0, (($A945/bcpe_charts!B$5)^bcpe_charts!B$7-1)/(bcpe_charts!B$7*bcpe_charts!B$6), LN($A945/bcpe_charts!B$5)/bcpe_charts!B$6)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2.8885356670277868E-6</v>
      </c>
      <c r="C945" s="1">
        <f>IFERROR(($A945^(bcpe_charts!C$7-1)*bcpe_charts!C$8*EXP(-0.5*ABS(IF(bcpe_charts!C$7&lt;&gt;0, (($A945/bcpe_charts!C$5)^bcpe_charts!C$7-1)/(bcpe_charts!C$7*bcpe_charts!C$6), LN($A945/bcpe_charts!C$5)/bcpe_charts!C$6)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1.6618395368385353E-6</v>
      </c>
    </row>
    <row r="946" spans="1:3" x14ac:dyDescent="0.25">
      <c r="A946" s="1">
        <f t="shared" si="34"/>
        <v>93.19999999999898</v>
      </c>
      <c r="B946" s="1">
        <f>IFERROR(($A946^(bcpe_charts!B$7-1)*bcpe_charts!B$8*EXP(-0.5*ABS(IF(bcpe_charts!B$7&lt;&gt;0, (($A946/bcpe_charts!B$5)^bcpe_charts!B$7-1)/(bcpe_charts!B$7*bcpe_charts!B$6), LN($A946/bcpe_charts!B$5)/bcpe_charts!B$6)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2.8687919489581772E-6</v>
      </c>
      <c r="C946" s="1">
        <f>IFERROR(($A946^(bcpe_charts!C$7-1)*bcpe_charts!C$8*EXP(-0.5*ABS(IF(bcpe_charts!C$7&lt;&gt;0, (($A946/bcpe_charts!C$5)^bcpe_charts!C$7-1)/(bcpe_charts!C$7*bcpe_charts!C$6), LN($A946/bcpe_charts!C$5)/bcpe_charts!C$6)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1.6493740704525638E-6</v>
      </c>
    </row>
    <row r="947" spans="1:3" x14ac:dyDescent="0.25">
      <c r="A947" s="1">
        <f t="shared" si="34"/>
        <v>93.299999999998974</v>
      </c>
      <c r="B947" s="1">
        <f>IFERROR(($A947^(bcpe_charts!B$7-1)*bcpe_charts!B$8*EXP(-0.5*ABS(IF(bcpe_charts!B$7&lt;&gt;0, (($A947/bcpe_charts!B$5)^bcpe_charts!B$7-1)/(bcpe_charts!B$7*bcpe_charts!B$6), LN($A947/bcpe_charts!B$5)/bcpe_charts!B$6)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2.8492183077753953E-6</v>
      </c>
      <c r="C947" s="1">
        <f>IFERROR(($A947^(bcpe_charts!C$7-1)*bcpe_charts!C$8*EXP(-0.5*ABS(IF(bcpe_charts!C$7&lt;&gt;0, (($A947/bcpe_charts!C$5)^bcpe_charts!C$7-1)/(bcpe_charts!C$7*bcpe_charts!C$6), LN($A947/bcpe_charts!C$5)/bcpe_charts!C$6)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1.6370247693512702E-6</v>
      </c>
    </row>
    <row r="948" spans="1:3" x14ac:dyDescent="0.25">
      <c r="A948" s="1">
        <f t="shared" si="34"/>
        <v>93.399999999998968</v>
      </c>
      <c r="B948" s="1">
        <f>IFERROR(($A948^(bcpe_charts!B$7-1)*bcpe_charts!B$8*EXP(-0.5*ABS(IF(bcpe_charts!B$7&lt;&gt;0, (($A948/bcpe_charts!B$5)^bcpe_charts!B$7-1)/(bcpe_charts!B$7*bcpe_charts!B$6), LN($A948/bcpe_charts!B$5)/bcpe_charts!B$6)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2.8298130030548812E-6</v>
      </c>
      <c r="C948" s="1">
        <f>IFERROR(($A948^(bcpe_charts!C$7-1)*bcpe_charts!C$8*EXP(-0.5*ABS(IF(bcpe_charts!C$7&lt;&gt;0, (($A948/bcpe_charts!C$5)^bcpe_charts!C$7-1)/(bcpe_charts!C$7*bcpe_charts!C$6), LN($A948/bcpe_charts!C$5)/bcpe_charts!C$6)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1.6247903594105833E-6</v>
      </c>
    </row>
    <row r="949" spans="1:3" x14ac:dyDescent="0.25">
      <c r="A949" s="1">
        <f t="shared" si="34"/>
        <v>93.499999999998963</v>
      </c>
      <c r="B949" s="1">
        <f>IFERROR(($A949^(bcpe_charts!B$7-1)*bcpe_charts!B$8*EXP(-0.5*ABS(IF(bcpe_charts!B$7&lt;&gt;0, (($A949/bcpe_charts!B$5)^bcpe_charts!B$7-1)/(bcpe_charts!B$7*bcpe_charts!B$6), LN($A949/bcpe_charts!B$5)/bcpe_charts!B$6)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2.8105743148200588E-6</v>
      </c>
      <c r="C949" s="1">
        <f>IFERROR(($A949^(bcpe_charts!C$7-1)*bcpe_charts!C$8*EXP(-0.5*ABS(IF(bcpe_charts!C$7&lt;&gt;0, (($A949/bcpe_charts!C$5)^bcpe_charts!C$7-1)/(bcpe_charts!C$7*bcpe_charts!C$6), LN($A949/bcpe_charts!C$5)/bcpe_charts!C$6)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1.6126695824425938E-6</v>
      </c>
    </row>
    <row r="950" spans="1:3" x14ac:dyDescent="0.25">
      <c r="A950" s="1">
        <f t="shared" si="34"/>
        <v>93.599999999998957</v>
      </c>
      <c r="B950" s="1">
        <f>IFERROR(($A950^(bcpe_charts!B$7-1)*bcpe_charts!B$8*EXP(-0.5*ABS(IF(bcpe_charts!B$7&lt;&gt;0, (($A950/bcpe_charts!B$5)^bcpe_charts!B$7-1)/(bcpe_charts!B$7*bcpe_charts!B$6), LN($A950/bcpe_charts!B$5)/bcpe_charts!B$6)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2.7915005432726305E-6</v>
      </c>
      <c r="C950" s="1">
        <f>IFERROR(($A950^(bcpe_charts!C$7-1)*bcpe_charts!C$8*EXP(-0.5*ABS(IF(bcpe_charts!C$7&lt;&gt;0, (($A950/bcpe_charts!C$5)^bcpe_charts!C$7-1)/(bcpe_charts!C$7*bcpe_charts!C$6), LN($A950/bcpe_charts!C$5)/bcpe_charts!C$6)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1.6006611959729708E-6</v>
      </c>
    </row>
    <row r="951" spans="1:3" x14ac:dyDescent="0.25">
      <c r="A951" s="1">
        <f t="shared" si="34"/>
        <v>93.699999999998951</v>
      </c>
      <c r="B951" s="1">
        <f>IFERROR(($A951^(bcpe_charts!B$7-1)*bcpe_charts!B$8*EXP(-0.5*ABS(IF(bcpe_charts!B$7&lt;&gt;0, (($A951/bcpe_charts!B$5)^bcpe_charts!B$7-1)/(bcpe_charts!B$7*bcpe_charts!B$6), LN($A951/bcpe_charts!B$5)/bcpe_charts!B$6)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2.7725900085268283E-6</v>
      </c>
      <c r="C951" s="1">
        <f>IFERROR(($A951^(bcpe_charts!C$7-1)*bcpe_charts!C$8*EXP(-0.5*ABS(IF(bcpe_charts!C$7&lt;&gt;0, (($A951/bcpe_charts!C$5)^bcpe_charts!C$7-1)/(bcpe_charts!C$7*bcpe_charts!C$6), LN($A951/bcpe_charts!C$5)/bcpe_charts!C$6)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1.5887639730218363E-6</v>
      </c>
    </row>
    <row r="952" spans="1:3" x14ac:dyDescent="0.25">
      <c r="A952" s="1">
        <f t="shared" si="34"/>
        <v>93.799999999998946</v>
      </c>
      <c r="B952" s="1">
        <f>IFERROR(($A952^(bcpe_charts!B$7-1)*bcpe_charts!B$8*EXP(-0.5*ABS(IF(bcpe_charts!B$7&lt;&gt;0, (($A952/bcpe_charts!B$5)^bcpe_charts!B$7-1)/(bcpe_charts!B$7*bcpe_charts!B$6), LN($A952/bcpe_charts!B$5)/bcpe_charts!B$6)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2.7538410503475349E-6</v>
      </c>
      <c r="C952" s="1">
        <f>IFERROR(($A952^(bcpe_charts!C$7-1)*bcpe_charts!C$8*EXP(-0.5*ABS(IF(bcpe_charts!C$7&lt;&gt;0, (($A952/bcpe_charts!C$5)^bcpe_charts!C$7-1)/(bcpe_charts!C$7*bcpe_charts!C$6), LN($A952/bcpe_charts!C$5)/bcpe_charts!C$6)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1.576976701887995E-6</v>
      </c>
    </row>
    <row r="953" spans="1:3" x14ac:dyDescent="0.25">
      <c r="A953" s="1">
        <f t="shared" si="34"/>
        <v>93.89999999999894</v>
      </c>
      <c r="B953" s="1">
        <f>IFERROR(($A953^(bcpe_charts!B$7-1)*bcpe_charts!B$8*EXP(-0.5*ABS(IF(bcpe_charts!B$7&lt;&gt;0, (($A953/bcpe_charts!B$5)^bcpe_charts!B$7-1)/(bcpe_charts!B$7*bcpe_charts!B$6), LN($A953/bcpe_charts!B$5)/bcpe_charts!B$6)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2.73525202789224E-6</v>
      </c>
      <c r="C953" s="1">
        <f>IFERROR(($A953^(bcpe_charts!C$7-1)*bcpe_charts!C$8*EXP(-0.5*ABS(IF(bcpe_charts!C$7&lt;&gt;0, (($A953/bcpe_charts!C$5)^bcpe_charts!C$7-1)/(bcpe_charts!C$7*bcpe_charts!C$6), LN($A953/bcpe_charts!C$5)/bcpe_charts!C$6)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1.5652981859364741E-6</v>
      </c>
    </row>
    <row r="954" spans="1:3" x14ac:dyDescent="0.25">
      <c r="A954" s="1">
        <f t="shared" si="34"/>
        <v>93.999999999998934</v>
      </c>
      <c r="B954" s="1">
        <f>IFERROR(($A954^(bcpe_charts!B$7-1)*bcpe_charts!B$8*EXP(-0.5*ABS(IF(bcpe_charts!B$7&lt;&gt;0, (($A954/bcpe_charts!B$5)^bcpe_charts!B$7-1)/(bcpe_charts!B$7*bcpe_charts!B$6), LN($A954/bcpe_charts!B$5)/bcpe_charts!B$6)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2.7168213194565799E-6</v>
      </c>
      <c r="C954" s="1">
        <f>IFERROR(($A954^(bcpe_charts!C$7-1)*bcpe_charts!C$8*EXP(-0.5*ABS(IF(bcpe_charts!C$7&lt;&gt;0, (($A954/bcpe_charts!C$5)^bcpe_charts!C$7-1)/(bcpe_charts!C$7*bcpe_charts!C$6), LN($A954/bcpe_charts!C$5)/bcpe_charts!C$6)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1.5537272433892674E-6</v>
      </c>
    </row>
    <row r="955" spans="1:3" x14ac:dyDescent="0.25">
      <c r="A955" s="1">
        <f t="shared" si="34"/>
        <v>94.099999999998929</v>
      </c>
      <c r="B955" s="1">
        <f>IFERROR(($A955^(bcpe_charts!B$7-1)*bcpe_charts!B$8*EXP(-0.5*ABS(IF(bcpe_charts!B$7&lt;&gt;0, (($A955/bcpe_charts!B$5)^bcpe_charts!B$7-1)/(bcpe_charts!B$7*bcpe_charts!B$6), LN($A955/bcpe_charts!B$5)/bcpe_charts!B$6)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2.6985473222238416E-6</v>
      </c>
      <c r="C955" s="1">
        <f>IFERROR(($A955^(bcpe_charts!C$7-1)*bcpe_charts!C$8*EXP(-0.5*ABS(IF(bcpe_charts!C$7&lt;&gt;0, (($A955/bcpe_charts!C$5)^bcpe_charts!C$7-1)/(bcpe_charts!C$7*bcpe_charts!C$6), LN($A955/bcpe_charts!C$5)/bcpe_charts!C$6)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1.542262707119305E-6</v>
      </c>
    </row>
    <row r="956" spans="1:3" x14ac:dyDescent="0.25">
      <c r="A956" s="1">
        <f t="shared" si="34"/>
        <v>94.199999999998923</v>
      </c>
      <c r="B956" s="1">
        <f>IFERROR(($A956^(bcpe_charts!B$7-1)*bcpe_charts!B$8*EXP(-0.5*ABS(IF(bcpe_charts!B$7&lt;&gt;0, (($A956/bcpe_charts!B$5)^bcpe_charts!B$7-1)/(bcpe_charts!B$7*bcpe_charts!B$6), LN($A956/bcpe_charts!B$5)/bcpe_charts!B$6)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2.6804284520177988E-6</v>
      </c>
      <c r="C956" s="1">
        <f>IFERROR(($A956^(bcpe_charts!C$7-1)*bcpe_charts!C$8*EXP(-0.5*ABS(IF(bcpe_charts!C$7&lt;&gt;0, (($A956/bcpe_charts!C$5)^bcpe_charts!C$7-1)/(bcpe_charts!C$7*bcpe_charts!C$6), LN($A956/bcpe_charts!C$5)/bcpe_charts!C$6)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1.5309034244476363E-6</v>
      </c>
    </row>
    <row r="957" spans="1:3" x14ac:dyDescent="0.25">
      <c r="A957" s="1">
        <f t="shared" si="34"/>
        <v>94.299999999998917</v>
      </c>
      <c r="B957" s="1">
        <f>IFERROR(($A957^(bcpe_charts!B$7-1)*bcpe_charts!B$8*EXP(-0.5*ABS(IF(bcpe_charts!B$7&lt;&gt;0, (($A957/bcpe_charts!B$5)^bcpe_charts!B$7-1)/(bcpe_charts!B$7*bcpe_charts!B$6), LN($A957/bcpe_charts!B$5)/bcpe_charts!B$6)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2.6624631430593649E-6</v>
      </c>
      <c r="C957" s="1">
        <f>IFERROR(($A957^(bcpe_charts!C$7-1)*bcpe_charts!C$8*EXP(-0.5*ABS(IF(bcpe_charts!C$7&lt;&gt;0, (($A957/bcpe_charts!C$5)^bcpe_charts!C$7-1)/(bcpe_charts!C$7*bcpe_charts!C$6), LN($A957/bcpe_charts!C$5)/bcpe_charts!C$6)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1.5196482569435656E-6</v>
      </c>
    </row>
    <row r="958" spans="1:3" x14ac:dyDescent="0.25">
      <c r="A958" s="1">
        <f t="shared" si="34"/>
        <v>94.399999999998911</v>
      </c>
      <c r="B958" s="1">
        <f>IFERROR(($A958^(bcpe_charts!B$7-1)*bcpe_charts!B$8*EXP(-0.5*ABS(IF(bcpe_charts!B$7&lt;&gt;0, (($A958/bcpe_charts!B$5)^bcpe_charts!B$7-1)/(bcpe_charts!B$7*bcpe_charts!B$6), LN($A958/bcpe_charts!B$5)/bcpe_charts!B$6)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2.6446498477265698E-6</v>
      </c>
      <c r="C958" s="1">
        <f>IFERROR(($A958^(bcpe_charts!C$7-1)*bcpe_charts!C$8*EXP(-0.5*ABS(IF(bcpe_charts!C$7&lt;&gt;0, (($A958/bcpe_charts!C$5)^bcpe_charts!C$7-1)/(bcpe_charts!C$7*bcpe_charts!C$6), LN($A958/bcpe_charts!C$5)/bcpe_charts!C$6)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1.5084960802279192E-6</v>
      </c>
    </row>
    <row r="959" spans="1:3" x14ac:dyDescent="0.25">
      <c r="A959" s="1">
        <f t="shared" si="34"/>
        <v>94.499999999998906</v>
      </c>
      <c r="B959" s="1">
        <f>IFERROR(($A959^(bcpe_charts!B$7-1)*bcpe_charts!B$8*EXP(-0.5*ABS(IF(bcpe_charts!B$7&lt;&gt;0, (($A959/bcpe_charts!B$5)^bcpe_charts!B$7-1)/(bcpe_charts!B$7*bcpe_charts!B$6), LN($A959/bcpe_charts!B$5)/bcpe_charts!B$6)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2.6269870363181447E-6</v>
      </c>
      <c r="C959" s="1">
        <f>IFERROR(($A959^(bcpe_charts!C$7-1)*bcpe_charts!C$8*EXP(-0.5*ABS(IF(bcpe_charts!C$7&lt;&gt;0, (($A959/bcpe_charts!C$5)^bcpe_charts!C$7-1)/(bcpe_charts!C$7*bcpe_charts!C$6), LN($A959/bcpe_charts!C$5)/bcpe_charts!C$6)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1.4974457837793129E-6</v>
      </c>
    </row>
    <row r="960" spans="1:3" x14ac:dyDescent="0.25">
      <c r="A960" s="1">
        <f t="shared" si="34"/>
        <v>94.5999999999989</v>
      </c>
      <c r="B960" s="1">
        <f>IFERROR(($A960^(bcpe_charts!B$7-1)*bcpe_charts!B$8*EXP(-0.5*ABS(IF(bcpe_charts!B$7&lt;&gt;0, (($A960/bcpe_charts!B$5)^bcpe_charts!B$7-1)/(bcpe_charts!B$7*bcpe_charts!B$6), LN($A960/bcpe_charts!B$5)/bcpe_charts!B$6)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2.6094731968203759E-6</v>
      </c>
      <c r="C960" s="1">
        <f>IFERROR(($A960^(bcpe_charts!C$7-1)*bcpe_charts!C$8*EXP(-0.5*ABS(IF(bcpe_charts!C$7&lt;&gt;0, (($A960/bcpe_charts!C$5)^bcpe_charts!C$7-1)/(bcpe_charts!C$7*bcpe_charts!C$6), LN($A960/bcpe_charts!C$5)/bcpe_charts!C$6)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1.4864962707432683E-6</v>
      </c>
    </row>
    <row r="961" spans="1:3" x14ac:dyDescent="0.25">
      <c r="A961" s="1">
        <f t="shared" si="34"/>
        <v>94.699999999998894</v>
      </c>
      <c r="B961" s="1">
        <f>IFERROR(($A961^(bcpe_charts!B$7-1)*bcpe_charts!B$8*EXP(-0.5*ABS(IF(bcpe_charts!B$7&lt;&gt;0, (($A961/bcpe_charts!B$5)^bcpe_charts!B$7-1)/(bcpe_charts!B$7*bcpe_charts!B$6), LN($A961/bcpe_charts!B$5)/bcpe_charts!B$6)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2.5921068346774232E-6</v>
      </c>
      <c r="C961" s="1">
        <f>IFERROR(($A961^(bcpe_charts!C$7-1)*bcpe_charts!C$8*EXP(-0.5*ABS(IF(bcpe_charts!C$7&lt;&gt;0, (($A961/bcpe_charts!C$5)^bcpe_charts!C$7-1)/(bcpe_charts!C$7*bcpe_charts!C$6), LN($A961/bcpe_charts!C$5)/bcpe_charts!C$6)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1.4756464577443242E-6</v>
      </c>
    </row>
    <row r="962" spans="1:3" x14ac:dyDescent="0.25">
      <c r="A962" s="1">
        <f t="shared" si="34"/>
        <v>94.799999999998889</v>
      </c>
      <c r="B962" s="1">
        <f>IFERROR(($A962^(bcpe_charts!B$7-1)*bcpe_charts!B$8*EXP(-0.5*ABS(IF(bcpe_charts!B$7&lt;&gt;0, (($A962/bcpe_charts!B$5)^bcpe_charts!B$7-1)/(bcpe_charts!B$7*bcpe_charts!B$6), LN($A962/bcpe_charts!B$5)/bcpe_charts!B$6)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2.5748864725648517E-6</v>
      </c>
      <c r="C962" s="1">
        <f>IFERROR(($A962^(bcpe_charts!C$7-1)*bcpe_charts!C$8*EXP(-0.5*ABS(IF(bcpe_charts!C$7&lt;&gt;0, (($A962/bcpe_charts!C$5)^bcpe_charts!C$7-1)/(bcpe_charts!C$7*bcpe_charts!C$6), LN($A962/bcpe_charts!C$5)/bcpe_charts!C$6)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1.4648952747009515E-6</v>
      </c>
    </row>
    <row r="963" spans="1:3" x14ac:dyDescent="0.25">
      <c r="A963" s="1">
        <f t="shared" si="34"/>
        <v>94.899999999998883</v>
      </c>
      <c r="B963" s="1">
        <f>IFERROR(($A963^(bcpe_charts!B$7-1)*bcpe_charts!B$8*EXP(-0.5*ABS(IF(bcpe_charts!B$7&lt;&gt;0, (($A963/bcpe_charts!B$5)^bcpe_charts!B$7-1)/(bcpe_charts!B$7*bcpe_charts!B$6), LN($A963/bcpe_charts!B$5)/bcpe_charts!B$6)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2.5578106501664917E-6</v>
      </c>
      <c r="C963" s="1">
        <f>IFERROR(($A963^(bcpe_charts!C$7-1)*bcpe_charts!C$8*EXP(-0.5*ABS(IF(bcpe_charts!C$7&lt;&gt;0, (($A963/bcpe_charts!C$5)^bcpe_charts!C$7-1)/(bcpe_charts!C$7*bcpe_charts!C$6), LN($A963/bcpe_charts!C$5)/bcpe_charts!C$6)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1.4542416646432137E-6</v>
      </c>
    </row>
    <row r="964" spans="1:3" x14ac:dyDescent="0.25">
      <c r="A964" s="1">
        <f t="shared" si="34"/>
        <v>94.999999999998877</v>
      </c>
      <c r="B964" s="1">
        <f>IFERROR(($A964^(bcpe_charts!B$7-1)*bcpe_charts!B$8*EXP(-0.5*ABS(IF(bcpe_charts!B$7&lt;&gt;0, (($A964/bcpe_charts!B$5)^bcpe_charts!B$7-1)/(bcpe_charts!B$7*bcpe_charts!B$6), LN($A964/bcpe_charts!B$5)/bcpe_charts!B$6)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2.5408779239543814E-6</v>
      </c>
      <c r="C964" s="1">
        <f>IFERROR(($A964^(bcpe_charts!C$7-1)*bcpe_charts!C$8*EXP(-0.5*ABS(IF(bcpe_charts!C$7&lt;&gt;0, (($A964/bcpe_charts!C$5)^bcpe_charts!C$7-1)/(bcpe_charts!C$7*bcpe_charts!C$6), LN($A964/bcpe_charts!C$5)/bcpe_charts!C$6)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1.4436845835332832E-6</v>
      </c>
    </row>
    <row r="965" spans="1:3" x14ac:dyDescent="0.25">
      <c r="A965" s="1">
        <f t="shared" si="34"/>
        <v>95.099999999998872</v>
      </c>
      <c r="B965" s="1">
        <f>IFERROR(($A965^(bcpe_charts!B$7-1)*bcpe_charts!B$8*EXP(-0.5*ABS(IF(bcpe_charts!B$7&lt;&gt;0, (($A965/bcpe_charts!B$5)^bcpe_charts!B$7-1)/(bcpe_charts!B$7*bcpe_charts!B$6), LN($A965/bcpe_charts!B$5)/bcpe_charts!B$6)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2.5240868669720301E-6</v>
      </c>
      <c r="C965" s="1">
        <f>IFERROR(($A965^(bcpe_charts!C$7-1)*bcpe_charts!C$8*EXP(-0.5*ABS(IF(bcpe_charts!C$7&lt;&gt;0, (($A965/bcpe_charts!C$5)^bcpe_charts!C$7-1)/(bcpe_charts!C$7*bcpe_charts!C$6), LN($A965/bcpe_charts!C$5)/bcpe_charts!C$6)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1.4332230000885595E-6</v>
      </c>
    </row>
    <row r="966" spans="1:3" x14ac:dyDescent="0.25">
      <c r="A966" s="1">
        <f t="shared" si="34"/>
        <v>95.199999999998866</v>
      </c>
      <c r="B966" s="1">
        <f>IFERROR(($A966^(bcpe_charts!B$7-1)*bcpe_charts!B$8*EXP(-0.5*ABS(IF(bcpe_charts!B$7&lt;&gt;0, (($A966/bcpe_charts!B$5)^bcpe_charts!B$7-1)/(bcpe_charts!B$7*bcpe_charts!B$6), LN($A966/bcpe_charts!B$5)/bcpe_charts!B$6)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2.507436068620499E-6</v>
      </c>
      <c r="C966" s="1">
        <f>IFERROR(($A966^(bcpe_charts!C$7-1)*bcpe_charts!C$8*EXP(-0.5*ABS(IF(bcpe_charts!C$7&lt;&gt;0, (($A966/bcpe_charts!C$5)^bcpe_charts!C$7-1)/(bcpe_charts!C$7*bcpe_charts!C$6), LN($A966/bcpe_charts!C$5)/bcpe_charts!C$6)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1.4228558956075284E-6</v>
      </c>
    </row>
    <row r="967" spans="1:3" x14ac:dyDescent="0.25">
      <c r="A967" s="1">
        <f t="shared" si="34"/>
        <v>95.29999999999886</v>
      </c>
      <c r="B967" s="1">
        <f>IFERROR(($A967^(bcpe_charts!B$7-1)*bcpe_charts!B$8*EXP(-0.5*ABS(IF(bcpe_charts!B$7&lt;&gt;0, (($A967/bcpe_charts!B$5)^bcpe_charts!B$7-1)/(bcpe_charts!B$7*bcpe_charts!B$6), LN($A967/bcpe_charts!B$5)/bcpe_charts!B$6)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2.4909241344478558E-6</v>
      </c>
      <c r="C967" s="1">
        <f>IFERROR(($A967^(bcpe_charts!C$7-1)*bcpe_charts!C$8*EXP(-0.5*ABS(IF(bcpe_charts!C$7&lt;&gt;0, (($A967/bcpe_charts!C$5)^bcpe_charts!C$7-1)/(bcpe_charts!C$7*bcpe_charts!C$6), LN($A967/bcpe_charts!C$5)/bcpe_charts!C$6)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1.4125822637981737E-6</v>
      </c>
    </row>
    <row r="968" spans="1:3" x14ac:dyDescent="0.25">
      <c r="A968" s="1">
        <f t="shared" si="34"/>
        <v>95.399999999998855</v>
      </c>
      <c r="B968" s="1">
        <f>IFERROR(($A968^(bcpe_charts!B$7-1)*bcpe_charts!B$8*EXP(-0.5*ABS(IF(bcpe_charts!B$7&lt;&gt;0, (($A968/bcpe_charts!B$5)^bcpe_charts!B$7-1)/(bcpe_charts!B$7*bcpe_charts!B$6), LN($A968/bcpe_charts!B$5)/bcpe_charts!B$6)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2.4745496859414326E-6</v>
      </c>
      <c r="C968" s="1">
        <f>IFERROR(($A968^(bcpe_charts!C$7-1)*bcpe_charts!C$8*EXP(-0.5*ABS(IF(bcpe_charts!C$7&lt;&gt;0, (($A968/bcpe_charts!C$5)^bcpe_charts!C$7-1)/(bcpe_charts!C$7*bcpe_charts!C$6), LN($A968/bcpe_charts!C$5)/bcpe_charts!C$6)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1.4024011106090113E-6</v>
      </c>
    </row>
    <row r="969" spans="1:3" x14ac:dyDescent="0.25">
      <c r="A969" s="1">
        <f t="shared" si="34"/>
        <v>95.499999999998849</v>
      </c>
      <c r="B969" s="1">
        <f>IFERROR(($A969^(bcpe_charts!B$7-1)*bcpe_charts!B$8*EXP(-0.5*ABS(IF(bcpe_charts!B$7&lt;&gt;0, (($A969/bcpe_charts!B$5)^bcpe_charts!B$7-1)/(bcpe_charts!B$7*bcpe_charts!B$6), LN($A969/bcpe_charts!B$5)/bcpe_charts!B$6)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2.4583113603230088E-6</v>
      </c>
      <c r="C969" s="1">
        <f>IFERROR(($A969^(bcpe_charts!C$7-1)*bcpe_charts!C$8*EXP(-0.5*ABS(IF(bcpe_charts!C$7&lt;&gt;0, (($A969/bcpe_charts!C$5)^bcpe_charts!C$7-1)/(bcpe_charts!C$7*bcpe_charts!C$6), LN($A969/bcpe_charts!C$5)/bcpe_charts!C$6)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1.3923114540626464E-6</v>
      </c>
    </row>
    <row r="970" spans="1:3" x14ac:dyDescent="0.25">
      <c r="A970" s="1">
        <f t="shared" si="34"/>
        <v>95.599999999998843</v>
      </c>
      <c r="B970" s="1">
        <f>IFERROR(($A970^(bcpe_charts!B$7-1)*bcpe_charts!B$8*EXP(-0.5*ABS(IF(bcpe_charts!B$7&lt;&gt;0, (($A970/bcpe_charts!B$5)^bcpe_charts!B$7-1)/(bcpe_charts!B$7*bcpe_charts!B$6), LN($A970/bcpe_charts!B$5)/bcpe_charts!B$6)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2.4422078103470547E-6</v>
      </c>
      <c r="C970" s="1">
        <f>IFERROR(($A970^(bcpe_charts!C$7-1)*bcpe_charts!C$8*EXP(-0.5*ABS(IF(bcpe_charts!C$7&lt;&gt;0, (($A970/bcpe_charts!C$5)^bcpe_charts!C$7-1)/(bcpe_charts!C$7*bcpe_charts!C$6), LN($A970/bcpe_charts!C$5)/bcpe_charts!C$6)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1.3823123240918263E-6</v>
      </c>
    </row>
    <row r="971" spans="1:3" x14ac:dyDescent="0.25">
      <c r="A971" s="1">
        <f t="shared" si="34"/>
        <v>95.699999999998838</v>
      </c>
      <c r="B971" s="1">
        <f>IFERROR(($A971^(bcpe_charts!B$7-1)*bcpe_charts!B$8*EXP(-0.5*ABS(IF(bcpe_charts!B$7&lt;&gt;0, (($A971/bcpe_charts!B$5)^bcpe_charts!B$7-1)/(bcpe_charts!B$7*bcpe_charts!B$6), LN($A971/bcpe_charts!B$5)/bcpe_charts!B$6)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2.4262377041017313E-6</v>
      </c>
      <c r="C971" s="1">
        <f>IFERROR(($A971^(bcpe_charts!C$7-1)*bcpe_charts!C$8*EXP(-0.5*ABS(IF(bcpe_charts!C$7&lt;&gt;0, (($A971/bcpe_charts!C$5)^bcpe_charts!C$7-1)/(bcpe_charts!C$7*bcpe_charts!C$6), LN($A971/bcpe_charts!C$5)/bcpe_charts!C$6)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1.3724027623778797E-6</v>
      </c>
    </row>
    <row r="972" spans="1:3" x14ac:dyDescent="0.25">
      <c r="A972" s="1">
        <f t="shared" si="34"/>
        <v>95.799999999998832</v>
      </c>
      <c r="B972" s="1">
        <f>IFERROR(($A972^(bcpe_charts!B$7-1)*bcpe_charts!B$8*EXP(-0.5*ABS(IF(bcpe_charts!B$7&lt;&gt;0, (($A972/bcpe_charts!B$5)^bcpe_charts!B$7-1)/(bcpe_charts!B$7*bcpe_charts!B$6), LN($A972/bcpe_charts!B$5)/bcpe_charts!B$6)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2.4103997248126871E-6</v>
      </c>
      <c r="C972" s="1">
        <f>IFERROR(($A972^(bcpe_charts!C$7-1)*bcpe_charts!C$8*EXP(-0.5*ABS(IF(bcpe_charts!C$7&lt;&gt;0, (($A972/bcpe_charts!C$5)^bcpe_charts!C$7-1)/(bcpe_charts!C$7*bcpe_charts!C$6), LN($A972/bcpe_charts!C$5)/bcpe_charts!C$6)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1.3625818221916912E-6</v>
      </c>
    </row>
    <row r="973" spans="1:3" x14ac:dyDescent="0.25">
      <c r="A973" s="1">
        <f t="shared" si="34"/>
        <v>95.899999999998826</v>
      </c>
      <c r="B973" s="1">
        <f>IFERROR(($A973^(bcpe_charts!B$7-1)*bcpe_charts!B$8*EXP(-0.5*ABS(IF(bcpe_charts!B$7&lt;&gt;0, (($A973/bcpe_charts!B$5)^bcpe_charts!B$7-1)/(bcpe_charts!B$7*bcpe_charts!B$6), LN($A973/bcpe_charts!B$5)/bcpe_charts!B$6)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2.3946925706497468E-6</v>
      </c>
      <c r="C973" s="1">
        <f>IFERROR(($A973^(bcpe_charts!C$7-1)*bcpe_charts!C$8*EXP(-0.5*ABS(IF(bcpe_charts!C$7&lt;&gt;0, (($A973/bcpe_charts!C$5)^bcpe_charts!C$7-1)/(bcpe_charts!C$7*bcpe_charts!C$6), LN($A973/bcpe_charts!C$5)/bcpe_charts!C$6)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1.3528485682369198E-6</v>
      </c>
    </row>
    <row r="974" spans="1:3" x14ac:dyDescent="0.25">
      <c r="A974" s="1">
        <f t="shared" si="34"/>
        <v>95.99999999999882</v>
      </c>
      <c r="B974" s="1">
        <f>IFERROR(($A974^(bcpe_charts!B$7-1)*bcpe_charts!B$8*EXP(-0.5*ABS(IF(bcpe_charts!B$7&lt;&gt;0, (($A974/bcpe_charts!B$5)^bcpe_charts!B$7-1)/(bcpe_charts!B$7*bcpe_charts!B$6), LN($A974/bcpe_charts!B$5)/bcpe_charts!B$6)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2.3791149545362126E-6</v>
      </c>
      <c r="C974" s="1">
        <f>IFERROR(($A974^(bcpe_charts!C$7-1)*bcpe_charts!C$8*EXP(-0.5*ABS(IF(bcpe_charts!C$7&lt;&gt;0, (($A974/bcpe_charts!C$5)^bcpe_charts!C$7-1)/(bcpe_charts!C$7*bcpe_charts!C$6), LN($A974/bcpe_charts!C$5)/bcpe_charts!C$6)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1.3432020764956814E-6</v>
      </c>
    </row>
    <row r="975" spans="1:3" x14ac:dyDescent="0.25">
      <c r="A975" s="1">
        <f t="shared" ref="A975:A1014" si="35">A974+0.1</f>
        <v>96.099999999998815</v>
      </c>
      <c r="B975" s="1">
        <f>IFERROR(($A975^(bcpe_charts!B$7-1)*bcpe_charts!B$8*EXP(-0.5*ABS(IF(bcpe_charts!B$7&lt;&gt;0, (($A975/bcpe_charts!B$5)^bcpe_charts!B$7-1)/(bcpe_charts!B$7*bcpe_charts!B$6), LN($A975/bcpe_charts!B$5)/bcpe_charts!B$6)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2.3636656039609091E-6</v>
      </c>
      <c r="C975" s="1">
        <f>IFERROR(($A975^(bcpe_charts!C$7-1)*bcpe_charts!C$8*EXP(-0.5*ABS(IF(bcpe_charts!C$7&lt;&gt;0, (($A975/bcpe_charts!C$5)^bcpe_charts!C$7-1)/(bcpe_charts!C$7*bcpe_charts!C$6), LN($A975/bcpe_charts!C$5)/bcpe_charts!C$6)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1.3336414340763592E-6</v>
      </c>
    </row>
    <row r="976" spans="1:3" x14ac:dyDescent="0.25">
      <c r="A976" s="1">
        <f t="shared" si="35"/>
        <v>96.199999999998809</v>
      </c>
      <c r="B976" s="1">
        <f>IFERROR(($A976^(bcpe_charts!B$7-1)*bcpe_charts!B$8*EXP(-0.5*ABS(IF(bcpe_charts!B$7&lt;&gt;0, (($A976/bcpe_charts!B$5)^bcpe_charts!B$7-1)/(bcpe_charts!B$7*bcpe_charts!B$6), LN($A976/bcpe_charts!B$5)/bcpe_charts!B$6)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2.3483432607928557E-6</v>
      </c>
      <c r="C976" s="1">
        <f>IFERROR(($A976^(bcpe_charts!C$7-1)*bcpe_charts!C$8*EXP(-0.5*ABS(IF(bcpe_charts!C$7&lt;&gt;0, (($A976/bcpe_charts!C$5)^bcpe_charts!C$7-1)/(bcpe_charts!C$7*bcpe_charts!C$6), LN($A976/bcpe_charts!C$5)/bcpe_charts!C$6)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1.324165739063842E-6</v>
      </c>
    </row>
    <row r="977" spans="1:3" x14ac:dyDescent="0.25">
      <c r="A977" s="1">
        <f t="shared" si="35"/>
        <v>96.299999999998803</v>
      </c>
      <c r="B977" s="1">
        <f>IFERROR(($A977^(bcpe_charts!B$7-1)*bcpe_charts!B$8*EXP(-0.5*ABS(IF(bcpe_charts!B$7&lt;&gt;0, (($A977/bcpe_charts!B$5)^bcpe_charts!B$7-1)/(bcpe_charts!B$7*bcpe_charts!B$6), LN($A977/bcpe_charts!B$5)/bcpe_charts!B$6)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2.333146681098609E-6</v>
      </c>
      <c r="C977" s="1">
        <f>IFERROR(($A977^(bcpe_charts!C$7-1)*bcpe_charts!C$8*EXP(-0.5*ABS(IF(bcpe_charts!C$7&lt;&gt;0, (($A977/bcpe_charts!C$5)^bcpe_charts!C$7-1)/(bcpe_charts!C$7*bcpe_charts!C$6), LN($A977/bcpe_charts!C$5)/bcpe_charts!C$6)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1.3147741003719004E-6</v>
      </c>
    </row>
    <row r="978" spans="1:3" x14ac:dyDescent="0.25">
      <c r="A978" s="1">
        <f t="shared" si="35"/>
        <v>96.399999999998798</v>
      </c>
      <c r="B978" s="1">
        <f>IFERROR(($A978^(bcpe_charts!B$7-1)*bcpe_charts!B$8*EXP(-0.5*ABS(IF(bcpe_charts!B$7&lt;&gt;0, (($A978/bcpe_charts!B$5)^bcpe_charts!B$7-1)/(bcpe_charts!B$7*bcpe_charts!B$6), LN($A978/bcpe_charts!B$5)/bcpe_charts!B$6)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2.3180746349620905E-6</v>
      </c>
      <c r="C978" s="1">
        <f>IFERROR(($A978^(bcpe_charts!C$7-1)*bcpe_charts!C$8*EXP(-0.5*ABS(IF(bcpe_charts!C$7&lt;&gt;0, (($A978/bcpe_charts!C$5)^bcpe_charts!C$7-1)/(bcpe_charts!C$7*bcpe_charts!C$6), LN($A978/bcpe_charts!C$5)/bcpe_charts!C$6)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1.3054656375977202E-6</v>
      </c>
    </row>
    <row r="979" spans="1:3" x14ac:dyDescent="0.25">
      <c r="A979" s="1">
        <f t="shared" si="35"/>
        <v>96.499999999998792</v>
      </c>
      <c r="B979" s="1">
        <f>IFERROR(($A979^(bcpe_charts!B$7-1)*bcpe_charts!B$8*EXP(-0.5*ABS(IF(bcpe_charts!B$7&lt;&gt;0, (($A979/bcpe_charts!B$5)^bcpe_charts!B$7-1)/(bcpe_charts!B$7*bcpe_charts!B$6), LN($A979/bcpe_charts!B$5)/bcpe_charts!B$6)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2.3031259063069526E-6</v>
      </c>
      <c r="C979" s="1">
        <f>IFERROR(($A979^(bcpe_charts!C$7-1)*bcpe_charts!C$8*EXP(-0.5*ABS(IF(bcpe_charts!C$7&lt;&gt;0, (($A979/bcpe_charts!C$5)^bcpe_charts!C$7-1)/(bcpe_charts!C$7*bcpe_charts!C$6), LN($A979/bcpe_charts!C$5)/bcpe_charts!C$6)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1.2962394808786788E-6</v>
      </c>
    </row>
    <row r="980" spans="1:3" x14ac:dyDescent="0.25">
      <c r="A980" s="1">
        <f t="shared" si="35"/>
        <v>96.599999999998786</v>
      </c>
      <c r="B980" s="1">
        <f>IFERROR(($A980^(bcpe_charts!B$7-1)*bcpe_charts!B$8*EXP(-0.5*ABS(IF(bcpe_charts!B$7&lt;&gt;0, (($A980/bcpe_charts!B$5)^bcpe_charts!B$7-1)/(bcpe_charts!B$7*bcpe_charts!B$6), LN($A980/bcpe_charts!B$5)/bcpe_charts!B$6)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2.2882992927215219E-6</v>
      </c>
      <c r="C980" s="1">
        <f>IFERROR(($A980^(bcpe_charts!C$7-1)*bcpe_charts!C$8*EXP(-0.5*ABS(IF(bcpe_charts!C$7&lt;&gt;0, (($A980/bcpe_charts!C$5)^bcpe_charts!C$7-1)/(bcpe_charts!C$7*bcpe_charts!C$6), LN($A980/bcpe_charts!C$5)/bcpe_charts!C$6)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1.2870947707511427E-6</v>
      </c>
    </row>
    <row r="981" spans="1:3" x14ac:dyDescent="0.25">
      <c r="A981" s="1">
        <f t="shared" si="35"/>
        <v>96.699999999998781</v>
      </c>
      <c r="B981" s="1">
        <f>IFERROR(($A981^(bcpe_charts!B$7-1)*bcpe_charts!B$8*EXP(-0.5*ABS(IF(bcpe_charts!B$7&lt;&gt;0, (($A981/bcpe_charts!B$5)^bcpe_charts!B$7-1)/(bcpe_charts!B$7*bcpe_charts!B$6), LN($A981/bcpe_charts!B$5)/bcpe_charts!B$6)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2.2735936052860355E-6</v>
      </c>
      <c r="C981" s="1">
        <f>IFERROR(($A981^(bcpe_charts!C$7-1)*bcpe_charts!C$8*EXP(-0.5*ABS(IF(bcpe_charts!C$7&lt;&gt;0, (($A981/bcpe_charts!C$5)^bcpe_charts!C$7-1)/(bcpe_charts!C$7*bcpe_charts!C$6), LN($A981/bcpe_charts!C$5)/bcpe_charts!C$6)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1.2780306580114342E-6</v>
      </c>
    </row>
    <row r="982" spans="1:3" x14ac:dyDescent="0.25">
      <c r="A982" s="1">
        <f t="shared" si="35"/>
        <v>96.799999999998775</v>
      </c>
      <c r="B982" s="1">
        <f>IFERROR(($A982^(bcpe_charts!B$7-1)*bcpe_charts!B$8*EXP(-0.5*ABS(IF(bcpe_charts!B$7&lt;&gt;0, (($A982/bcpe_charts!B$5)^bcpe_charts!B$7-1)/(bcpe_charts!B$7*bcpe_charts!B$6), LN($A982/bcpe_charts!B$5)/bcpe_charts!B$6)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2.2590076684025289E-6</v>
      </c>
      <c r="C982" s="1">
        <f>IFERROR(($A982^(bcpe_charts!C$7-1)*bcpe_charts!C$8*EXP(-0.5*ABS(IF(bcpe_charts!C$7&lt;&gt;0, (($A982/bcpe_charts!C$5)^bcpe_charts!C$7-1)/(bcpe_charts!C$7*bcpe_charts!C$6), LN($A982/bcpe_charts!C$5)/bcpe_charts!C$6)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1.2690463035787367E-6</v>
      </c>
    </row>
    <row r="983" spans="1:3" x14ac:dyDescent="0.25">
      <c r="A983" s="1">
        <f t="shared" si="35"/>
        <v>96.899999999998769</v>
      </c>
      <c r="B983" s="1">
        <f>IFERROR(($A983^(bcpe_charts!B$7-1)*bcpe_charts!B$8*EXP(-0.5*ABS(IF(bcpe_charts!B$7&lt;&gt;0, (($A983/bcpe_charts!B$5)^bcpe_charts!B$7-1)/(bcpe_charts!B$7*bcpe_charts!B$6), LN($A983/bcpe_charts!B$5)/bcpe_charts!B$6)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2.2445403196267723E-6</v>
      </c>
      <c r="C983" s="1">
        <f>IFERROR(($A983^(bcpe_charts!C$7-1)*bcpe_charts!C$8*EXP(-0.5*ABS(IF(bcpe_charts!C$7&lt;&gt;0, (($A983/bcpe_charts!C$5)^bcpe_charts!C$7-1)/(bcpe_charts!C$7*bcpe_charts!C$6), LN($A983/bcpe_charts!C$5)/bcpe_charts!C$6)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1.2601408783601619E-6</v>
      </c>
    </row>
    <row r="984" spans="1:3" x14ac:dyDescent="0.25">
      <c r="A984" s="1">
        <f t="shared" si="35"/>
        <v>96.999999999998764</v>
      </c>
      <c r="B984" s="1">
        <f>IFERROR(($A984^(bcpe_charts!B$7-1)*bcpe_charts!B$8*EXP(-0.5*ABS(IF(bcpe_charts!B$7&lt;&gt;0, (($A984/bcpe_charts!B$5)^bcpe_charts!B$7-1)/(bcpe_charts!B$7*bcpe_charts!B$6), LN($A984/bcpe_charts!B$5)/bcpe_charts!B$6)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2.2301904095028988E-6</v>
      </c>
      <c r="C984" s="1">
        <f>IFERROR(($A984^(bcpe_charts!C$7-1)*bcpe_charts!C$8*EXP(-0.5*ABS(IF(bcpe_charts!C$7&lt;&gt;0, (($A984/bcpe_charts!C$5)^bcpe_charts!C$7-1)/(bcpe_charts!C$7*bcpe_charts!C$6), LN($A984/bcpe_charts!C$5)/bcpe_charts!C$6)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1.251313563117666E-6</v>
      </c>
    </row>
    <row r="985" spans="1:3" x14ac:dyDescent="0.25">
      <c r="A985" s="1">
        <f t="shared" si="35"/>
        <v>97.099999999998758</v>
      </c>
      <c r="B985" s="1">
        <f>IFERROR(($A985^(bcpe_charts!B$7-1)*bcpe_charts!B$8*EXP(-0.5*ABS(IF(bcpe_charts!B$7&lt;&gt;0, (($A985/bcpe_charts!B$5)^bcpe_charts!B$7-1)/(bcpe_charts!B$7*bcpe_charts!B$6), LN($A985/bcpe_charts!B$5)/bcpe_charts!B$6)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2.215956801400071E-6</v>
      </c>
      <c r="C985" s="1">
        <f>IFERROR(($A985^(bcpe_charts!C$7-1)*bcpe_charts!C$8*EXP(-0.5*ABS(IF(bcpe_charts!C$7&lt;&gt;0, (($A985/bcpe_charts!C$5)^bcpe_charts!C$7-1)/(bcpe_charts!C$7*bcpe_charts!C$6), LN($A985/bcpe_charts!C$5)/bcpe_charts!C$6)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1.2425635483369894E-6</v>
      </c>
    </row>
    <row r="986" spans="1:3" x14ac:dyDescent="0.25">
      <c r="A986" s="1">
        <f t="shared" si="35"/>
        <v>97.199999999998752</v>
      </c>
      <c r="B986" s="1">
        <f>IFERROR(($A986^(bcpe_charts!B$7-1)*bcpe_charts!B$8*EXP(-0.5*ABS(IF(bcpe_charts!B$7&lt;&gt;0, (($A986/bcpe_charts!B$5)^bcpe_charts!B$7-1)/(bcpe_charts!B$7*bcpe_charts!B$6), LN($A986/bcpe_charts!B$5)/bcpe_charts!B$6)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2.2018383713515612E-6</v>
      </c>
      <c r="C986" s="1">
        <f>IFERROR(($A986^(bcpe_charts!C$7-1)*bcpe_charts!C$8*EXP(-0.5*ABS(IF(bcpe_charts!C$7&lt;&gt;0, (($A986/bcpe_charts!C$5)^bcpe_charts!C$7-1)/(bcpe_charts!C$7*bcpe_charts!C$6), LN($A986/bcpe_charts!C$5)/bcpe_charts!C$6)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1.2338900340984896E-6</v>
      </c>
    </row>
    <row r="987" spans="1:3" x14ac:dyDescent="0.25">
      <c r="A987" s="1">
        <f t="shared" si="35"/>
        <v>97.299999999998747</v>
      </c>
      <c r="B987" s="1">
        <f>IFERROR(($A987^(bcpe_charts!B$7-1)*bcpe_charts!B$8*EXP(-0.5*ABS(IF(bcpe_charts!B$7&lt;&gt;0, (($A987/bcpe_charts!B$5)^bcpe_charts!B$7-1)/(bcpe_charts!B$7*bcpe_charts!B$6), LN($A987/bcpe_charts!B$5)/bcpe_charts!B$6)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2.1878340078959845E-6</v>
      </c>
      <c r="C987" s="1">
        <f>IFERROR(($A987^(bcpe_charts!C$7-1)*bcpe_charts!C$8*EXP(-0.5*ABS(IF(bcpe_charts!C$7&lt;&gt;0, (($A987/bcpe_charts!C$5)^bcpe_charts!C$7-1)/(bcpe_charts!C$7*bcpe_charts!C$6), LN($A987/bcpe_charts!C$5)/bcpe_charts!C$6)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1.2252922299499159E-6</v>
      </c>
    </row>
    <row r="988" spans="1:3" x14ac:dyDescent="0.25">
      <c r="A988" s="1">
        <f t="shared" si="35"/>
        <v>97.399999999998741</v>
      </c>
      <c r="B988" s="1">
        <f>IFERROR(($A988^(bcpe_charts!B$7-1)*bcpe_charts!B$8*EXP(-0.5*ABS(IF(bcpe_charts!B$7&lt;&gt;0, (($A988/bcpe_charts!B$5)^bcpe_charts!B$7-1)/(bcpe_charts!B$7*bcpe_charts!B$6), LN($A988/bcpe_charts!B$5)/bcpe_charts!B$6)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2.1739426119208334E-6</v>
      </c>
      <c r="C988" s="1">
        <f>IFERROR(($A988^(bcpe_charts!C$7-1)*bcpe_charts!C$8*EXP(-0.5*ABS(IF(bcpe_charts!C$7&lt;&gt;0, (($A988/bcpe_charts!C$5)^bcpe_charts!C$7-1)/(bcpe_charts!C$7*bcpe_charts!C$6), LN($A988/bcpe_charts!C$5)/bcpe_charts!C$6)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1.2167693547809438E-6</v>
      </c>
    </row>
    <row r="989" spans="1:3" x14ac:dyDescent="0.25">
      <c r="A989" s="1">
        <f t="shared" si="35"/>
        <v>97.499999999998735</v>
      </c>
      <c r="B989" s="1">
        <f>IFERROR(($A989^(bcpe_charts!B$7-1)*bcpe_charts!B$8*EXP(-0.5*ABS(IF(bcpe_charts!B$7&lt;&gt;0, (($A989/bcpe_charts!B$5)^bcpe_charts!B$7-1)/(bcpe_charts!B$7*bcpe_charts!B$6), LN($A989/bcpe_charts!B$5)/bcpe_charts!B$6)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2.1601630965080352E-6</v>
      </c>
      <c r="C989" s="1">
        <f>IFERROR(($A989^(bcpe_charts!C$7-1)*bcpe_charts!C$8*EXP(-0.5*ABS(IF(bcpe_charts!C$7&lt;&gt;0, (($A989/bcpe_charts!C$5)^bcpe_charts!C$7-1)/(bcpe_charts!C$7*bcpe_charts!C$6), LN($A989/bcpe_charts!C$5)/bcpe_charts!C$6)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1.208320636699638E-6</v>
      </c>
    </row>
    <row r="990" spans="1:3" x14ac:dyDescent="0.25">
      <c r="A990" s="1">
        <f t="shared" si="35"/>
        <v>97.59999999999873</v>
      </c>
      <c r="B990" s="1">
        <f>IFERROR(($A990^(bcpe_charts!B$7-1)*bcpe_charts!B$8*EXP(-0.5*ABS(IF(bcpe_charts!B$7&lt;&gt;0, (($A990/bcpe_charts!B$5)^bcpe_charts!B$7-1)/(bcpe_charts!B$7*bcpe_charts!B$6), LN($A990/bcpe_charts!B$5)/bcpe_charts!B$6)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2.1464943867818265E-6</v>
      </c>
      <c r="C990" s="1">
        <f>IFERROR(($A990^(bcpe_charts!C$7-1)*bcpe_charts!C$8*EXP(-0.5*ABS(IF(bcpe_charts!C$7&lt;&gt;0, (($A990/bcpe_charts!C$5)^bcpe_charts!C$7-1)/(bcpe_charts!C$7*bcpe_charts!C$6), LN($A990/bcpe_charts!C$5)/bcpe_charts!C$6)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1.1999453129106684E-6</v>
      </c>
    </row>
    <row r="991" spans="1:3" x14ac:dyDescent="0.25">
      <c r="A991" s="1">
        <f t="shared" si="35"/>
        <v>97.699999999998724</v>
      </c>
      <c r="B991" s="1">
        <f>IFERROR(($A991^(bcpe_charts!B$7-1)*bcpe_charts!B$8*EXP(-0.5*ABS(IF(bcpe_charts!B$7&lt;&gt;0, (($A991/bcpe_charts!B$5)^bcpe_charts!B$7-1)/(bcpe_charts!B$7*bcpe_charts!B$6), LN($A991/bcpe_charts!B$5)/bcpe_charts!B$6)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2.1329354197585339E-6</v>
      </c>
      <c r="C991" s="1">
        <f>IFERROR(($A991^(bcpe_charts!C$7-1)*bcpe_charts!C$8*EXP(-0.5*ABS(IF(bcpe_charts!C$7&lt;&gt;0, (($A991/bcpe_charts!C$5)^bcpe_charts!C$7-1)/(bcpe_charts!C$7*bcpe_charts!C$6), LN($A991/bcpe_charts!C$5)/bcpe_charts!C$6)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1.1916426295953224E-6</v>
      </c>
    </row>
    <row r="992" spans="1:3" x14ac:dyDescent="0.25">
      <c r="A992" s="1">
        <f t="shared" si="35"/>
        <v>97.799999999998718</v>
      </c>
      <c r="B992" s="1">
        <f>IFERROR(($A992^(bcpe_charts!B$7-1)*bcpe_charts!B$8*EXP(-0.5*ABS(IF(bcpe_charts!B$7&lt;&gt;0, (($A992/bcpe_charts!B$5)^bcpe_charts!B$7-1)/(bcpe_charts!B$7*bcpe_charts!B$6), LN($A992/bcpe_charts!B$5)/bcpe_charts!B$6)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2.1194851441986031E-6</v>
      </c>
      <c r="C992" s="1">
        <f>IFERROR(($A992^(bcpe_charts!C$7-1)*bcpe_charts!C$8*EXP(-0.5*ABS(IF(bcpe_charts!C$7&lt;&gt;0, (($A992/bcpe_charts!C$5)^bcpe_charts!C$7-1)/(bcpe_charts!C$7*bcpe_charts!C$6), LN($A992/bcpe_charts!C$5)/bcpe_charts!C$6)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1.1834118417932367E-6</v>
      </c>
    </row>
    <row r="993" spans="1:3" x14ac:dyDescent="0.25">
      <c r="A993" s="1">
        <f t="shared" si="35"/>
        <v>97.899999999998712</v>
      </c>
      <c r="B993" s="1">
        <f>IFERROR(($A993^(bcpe_charts!B$7-1)*bcpe_charts!B$8*EXP(-0.5*ABS(IF(bcpe_charts!B$7&lt;&gt;0, (($A993/bcpe_charts!B$5)^bcpe_charts!B$7-1)/(bcpe_charts!B$7*bcpe_charts!B$6), LN($A993/bcpe_charts!B$5)/bcpe_charts!B$6)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2.1061425204605298E-6</v>
      </c>
      <c r="C993" s="1">
        <f>IFERROR(($A993^(bcpe_charts!C$7-1)*bcpe_charts!C$8*EXP(-0.5*ABS(IF(bcpe_charts!C$7&lt;&gt;0, (($A993/bcpe_charts!C$5)^bcpe_charts!C$7-1)/(bcpe_charts!C$7*bcpe_charts!C$6), LN($A993/bcpe_charts!C$5)/bcpe_charts!C$6)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1.175252213285834E-6</v>
      </c>
    </row>
    <row r="994" spans="1:3" x14ac:dyDescent="0.25">
      <c r="A994" s="1">
        <f t="shared" si="35"/>
        <v>97.999999999998707</v>
      </c>
      <c r="B994" s="1">
        <f>IFERROR(($A994^(bcpe_charts!B$7-1)*bcpe_charts!B$8*EXP(-0.5*ABS(IF(bcpe_charts!B$7&lt;&gt;0, (($A994/bcpe_charts!B$5)^bcpe_charts!B$7-1)/(bcpe_charts!B$7*bcpe_charts!B$6), LN($A994/bcpe_charts!B$5)/bcpe_charts!B$6)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2.0929065203569323E-6</v>
      </c>
      <c r="C994" s="1">
        <f>IFERROR(($A994^(bcpe_charts!C$7-1)*bcpe_charts!C$8*EXP(-0.5*ABS(IF(bcpe_charts!C$7&lt;&gt;0, (($A994/bcpe_charts!C$5)^bcpe_charts!C$7-1)/(bcpe_charts!C$7*bcpe_charts!C$6), LN($A994/bcpe_charts!C$5)/bcpe_charts!C$6)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1.1671630164815203E-6</v>
      </c>
    </row>
    <row r="995" spans="1:3" x14ac:dyDescent="0.25">
      <c r="A995" s="1">
        <f t="shared" si="35"/>
        <v>98.099999999998701</v>
      </c>
      <c r="B995" s="1">
        <f>IFERROR(($A995^(bcpe_charts!B$7-1)*bcpe_charts!B$8*EXP(-0.5*ABS(IF(bcpe_charts!B$7&lt;&gt;0, (($A995/bcpe_charts!B$5)^bcpe_charts!B$7-1)/(bcpe_charts!B$7*bcpe_charts!B$6), LN($A995/bcpe_charts!B$5)/bcpe_charts!B$6)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2.0797761270124377E-6</v>
      </c>
      <c r="C995" s="1">
        <f>IFERROR(($A995^(bcpe_charts!C$7-1)*bcpe_charts!C$8*EXP(-0.5*ABS(IF(bcpe_charts!C$7&lt;&gt;0, (($A995/bcpe_charts!C$5)^bcpe_charts!C$7-1)/(bcpe_charts!C$7*bcpe_charts!C$6), LN($A995/bcpe_charts!C$5)/bcpe_charts!C$6)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1.1591435323024642E-6</v>
      </c>
    </row>
    <row r="996" spans="1:3" x14ac:dyDescent="0.25">
      <c r="A996" s="1">
        <f t="shared" si="35"/>
        <v>98.199999999998695</v>
      </c>
      <c r="B996" s="1">
        <f>IFERROR(($A996^(bcpe_charts!B$7-1)*bcpe_charts!B$8*EXP(-0.5*ABS(IF(bcpe_charts!B$7&lt;&gt;0, (($A996/bcpe_charts!B$5)^bcpe_charts!B$7-1)/(bcpe_charts!B$7*bcpe_charts!B$6), LN($A996/bcpe_charts!B$5)/bcpe_charts!B$6)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2.0667503347236926E-6</v>
      </c>
      <c r="C996" s="1">
        <f>IFERROR(($A996^(bcpe_charts!C$7-1)*bcpe_charts!C$8*EXP(-0.5*ABS(IF(bcpe_charts!C$7&lt;&gt;0, (($A996/bcpe_charts!C$5)^bcpe_charts!C$7-1)/(bcpe_charts!C$7*bcpe_charts!C$6), LN($A996/bcpe_charts!C$5)/bcpe_charts!C$6)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1.151193050073052E-6</v>
      </c>
    </row>
    <row r="997" spans="1:3" x14ac:dyDescent="0.25">
      <c r="A997" s="1">
        <f t="shared" si="35"/>
        <v>98.29999999999869</v>
      </c>
      <c r="B997" s="1">
        <f>IFERROR(($A997^(bcpe_charts!B$7-1)*bcpe_charts!B$8*EXP(-0.5*ABS(IF(bcpe_charts!B$7&lt;&gt;0, (($A997/bcpe_charts!B$5)^bcpe_charts!B$7-1)/(bcpe_charts!B$7*bcpe_charts!B$6), LN($A997/bcpe_charts!B$5)/bcpe_charts!B$6)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2.0538281488211508E-6</v>
      </c>
      <c r="C997" s="1">
        <f>IFERROR(($A997^(bcpe_charts!C$7-1)*bcpe_charts!C$8*EXP(-0.5*ABS(IF(bcpe_charts!C$7&lt;&gt;0, (($A997/bcpe_charts!C$5)^bcpe_charts!C$7-1)/(bcpe_charts!C$7*bcpe_charts!C$6), LN($A997/bcpe_charts!C$5)/bcpe_charts!C$6)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1.1433108674099685E-6</v>
      </c>
    </row>
    <row r="998" spans="1:3" x14ac:dyDescent="0.25">
      <c r="A998" s="1">
        <f t="shared" si="35"/>
        <v>98.399999999998684</v>
      </c>
      <c r="B998" s="1">
        <f>IFERROR(($A998^(bcpe_charts!B$7-1)*bcpe_charts!B$8*EXP(-0.5*ABS(IF(bcpe_charts!B$7&lt;&gt;0, (($A998/bcpe_charts!B$5)^bcpe_charts!B$7-1)/(bcpe_charts!B$7*bcpe_charts!B$6), LN($A998/bcpe_charts!B$5)/bcpe_charts!B$6)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2.041008585532855E-6</v>
      </c>
      <c r="C998" s="1">
        <f>IFERROR(($A998^(bcpe_charts!C$7-1)*bcpe_charts!C$8*EXP(-0.5*ABS(IF(bcpe_charts!C$7&lt;&gt;0, (($A998/bcpe_charts!C$5)^bcpe_charts!C$7-1)/(bcpe_charts!C$7*bcpe_charts!C$6), LN($A998/bcpe_charts!C$5)/bcpe_charts!C$6)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1.1354962901138227E-6</v>
      </c>
    </row>
    <row r="999" spans="1:3" x14ac:dyDescent="0.25">
      <c r="A999" s="1">
        <f t="shared" si="35"/>
        <v>98.499999999998678</v>
      </c>
      <c r="B999" s="1">
        <f>IFERROR(($A999^(bcpe_charts!B$7-1)*bcpe_charts!B$8*EXP(-0.5*ABS(IF(bcpe_charts!B$7&lt;&gt;0, (($A999/bcpe_charts!B$5)^bcpe_charts!B$7-1)/(bcpe_charts!B$7*bcpe_charts!B$6), LN($A999/bcpe_charts!B$5)/bcpe_charts!B$6)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2.0282906718500182E-6</v>
      </c>
      <c r="C999" s="1">
        <f>IFERROR(($A999^(bcpe_charts!C$7-1)*bcpe_charts!C$8*EXP(-0.5*ABS(IF(bcpe_charts!C$7&lt;&gt;0, (($A999/bcpe_charts!C$5)^bcpe_charts!C$7-1)/(bcpe_charts!C$7*bcpe_charts!C$6), LN($A999/bcpe_charts!C$5)/bcpe_charts!C$6)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1.127748632062348E-6</v>
      </c>
    </row>
    <row r="1000" spans="1:3" x14ac:dyDescent="0.25">
      <c r="A1000" s="1">
        <f t="shared" si="35"/>
        <v>98.599999999998673</v>
      </c>
      <c r="B1000" s="1">
        <f>IFERROR(($A1000^(bcpe_charts!B$7-1)*bcpe_charts!B$8*EXP(-0.5*ABS(IF(bcpe_charts!B$7&lt;&gt;0, (($A1000/bcpe_charts!B$5)^bcpe_charts!B$7-1)/(bcpe_charts!B$7*bcpe_charts!B$6), LN($A1000/bcpe_charts!B$5)/bcpe_charts!B$6)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2.0156734453944744E-6</v>
      </c>
      <c r="C1000" s="1">
        <f>IFERROR(($A1000^(bcpe_charts!C$7-1)*bcpe_charts!C$8*EXP(-0.5*ABS(IF(bcpe_charts!C$7&lt;&gt;0, (($A1000/bcpe_charts!C$5)^bcpe_charts!C$7-1)/(bcpe_charts!C$7*bcpe_charts!C$6), LN($A1000/bcpe_charts!C$5)/bcpe_charts!C$6)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1.1200672151051952E-6</v>
      </c>
    </row>
    <row r="1001" spans="1:3" x14ac:dyDescent="0.25">
      <c r="A1001" s="1">
        <f t="shared" si="35"/>
        <v>98.699999999998667</v>
      </c>
      <c r="B1001" s="1">
        <f>IFERROR(($A1001^(bcpe_charts!B$7-1)*bcpe_charts!B$8*EXP(-0.5*ABS(IF(bcpe_charts!B$7&lt;&gt;0, (($A1001/bcpe_charts!B$5)^bcpe_charts!B$7-1)/(bcpe_charts!B$7*bcpe_charts!B$6), LN($A1001/bcpe_charts!B$5)/bcpe_charts!B$6)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2.0031559542879131E-6</v>
      </c>
      <c r="C1001" s="1">
        <f>IFERROR(($A1001^(bcpe_charts!C$7-1)*bcpe_charts!C$8*EXP(-0.5*ABS(IF(bcpe_charts!C$7&lt;&gt;0, (($A1001/bcpe_charts!C$5)^bcpe_charts!C$7-1)/(bcpe_charts!C$7*bcpe_charts!C$6), LN($A1001/bcpe_charts!C$5)/bcpe_charts!C$6)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1.1124513689601249E-6</v>
      </c>
    </row>
    <row r="1002" spans="1:3" x14ac:dyDescent="0.25">
      <c r="A1002" s="1">
        <f t="shared" si="35"/>
        <v>98.799999999998661</v>
      </c>
      <c r="B1002" s="1">
        <f>IFERROR(($A1002^(bcpe_charts!B$7-1)*bcpe_charts!B$8*EXP(-0.5*ABS(IF(bcpe_charts!B$7&lt;&gt;0, (($A1002/bcpe_charts!B$5)^bcpe_charts!B$7-1)/(bcpe_charts!B$7*bcpe_charts!B$6), LN($A1002/bcpe_charts!B$5)/bcpe_charts!B$6)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1.9907372570228739E-6</v>
      </c>
      <c r="C1002" s="1">
        <f>IFERROR(($A1002^(bcpe_charts!C$7-1)*bcpe_charts!C$8*EXP(-0.5*ABS(IF(bcpe_charts!C$7&lt;&gt;0, (($A1002/bcpe_charts!C$5)^bcpe_charts!C$7-1)/(bcpe_charts!C$7*bcpe_charts!C$6), LN($A1002/bcpe_charts!C$5)/bcpe_charts!C$6)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1.1049004311108078E-6</v>
      </c>
    </row>
    <row r="1003" spans="1:3" x14ac:dyDescent="0.25">
      <c r="A1003" s="1">
        <f t="shared" si="35"/>
        <v>98.899999999998656</v>
      </c>
      <c r="B1003" s="1">
        <f>IFERROR(($A1003^(bcpe_charts!B$7-1)*bcpe_charts!B$8*EXP(-0.5*ABS(IF(bcpe_charts!B$7&lt;&gt;0, (($A1003/bcpe_charts!B$5)^bcpe_charts!B$7-1)/(bcpe_charts!B$7*bcpe_charts!B$6), LN($A1003/bcpe_charts!B$5)/bcpe_charts!B$6)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1.9784164223356318E-6</v>
      </c>
      <c r="C1003" s="1">
        <f>IFERROR(($A1003^(bcpe_charts!C$7-1)*bcpe_charts!C$8*EXP(-0.5*ABS(IF(bcpe_charts!C$7&lt;&gt;0, (($A1003/bcpe_charts!C$5)^bcpe_charts!C$7-1)/(bcpe_charts!C$7*bcpe_charts!C$6), LN($A1003/bcpe_charts!C$5)/bcpe_charts!C$6)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1.0974137467059985E-6</v>
      </c>
    </row>
    <row r="1004" spans="1:3" x14ac:dyDescent="0.25">
      <c r="A1004" s="1">
        <f t="shared" si="35"/>
        <v>98.99999999999865</v>
      </c>
      <c r="B1004" s="1">
        <f>IFERROR(($A1004^(bcpe_charts!B$7-1)*bcpe_charts!B$8*EXP(-0.5*ABS(IF(bcpe_charts!B$7&lt;&gt;0, (($A1004/bcpe_charts!B$5)^bcpe_charts!B$7-1)/(bcpe_charts!B$7*bcpe_charts!B$6), LN($A1004/bcpe_charts!B$5)/bcpe_charts!B$6)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1.966192529080559E-6</v>
      </c>
      <c r="C1004" s="1">
        <f>IFERROR(($A1004^(bcpe_charts!C$7-1)*bcpe_charts!C$8*EXP(-0.5*ABS(IF(bcpe_charts!C$7&lt;&gt;0, (($A1004/bcpe_charts!C$5)^bcpe_charts!C$7-1)/(bcpe_charts!C$7*bcpe_charts!C$6), LN($A1004/bcpe_charts!C$5)/bcpe_charts!C$6)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1.0899906684601873E-6</v>
      </c>
    </row>
    <row r="1005" spans="1:3" x14ac:dyDescent="0.25">
      <c r="A1005" s="1">
        <f t="shared" si="35"/>
        <v>99.099999999998644</v>
      </c>
      <c r="B1005" s="1">
        <f>IFERROR(($A1005^(bcpe_charts!B$7-1)*bcpe_charts!B$8*EXP(-0.5*ABS(IF(bcpe_charts!B$7&lt;&gt;0, (($A1005/bcpe_charts!B$5)^bcpe_charts!B$7-1)/(bcpe_charts!B$7*bcpe_charts!B$6), LN($A1005/bcpe_charts!B$5)/bcpe_charts!B$6)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1.9540646661064653E-6</v>
      </c>
      <c r="C1005" s="1">
        <f>IFERROR(($A1005^(bcpe_charts!C$7-1)*bcpe_charts!C$8*EXP(-0.5*ABS(IF(bcpe_charts!C$7&lt;&gt;0, (($A1005/bcpe_charts!C$5)^bcpe_charts!C$7-1)/(bcpe_charts!C$7*bcpe_charts!C$6), LN($A1005/bcpe_charts!C$5)/bcpe_charts!C$6)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1.0826305565557228E-6</v>
      </c>
    </row>
    <row r="1006" spans="1:3" x14ac:dyDescent="0.25">
      <c r="A1006" s="1">
        <f t="shared" si="35"/>
        <v>99.199999999998639</v>
      </c>
      <c r="B1006" s="1">
        <f>IFERROR(($A1006^(bcpe_charts!B$7-1)*bcpe_charts!B$8*EXP(-0.5*ABS(IF(bcpe_charts!B$7&lt;&gt;0, (($A1006/bcpe_charts!B$5)^bcpe_charts!B$7-1)/(bcpe_charts!B$7*bcpe_charts!B$6), LN($A1006/bcpe_charts!B$5)/bcpe_charts!B$6)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1.9420319321344178E-6</v>
      </c>
      <c r="C1006" s="1">
        <f>IFERROR(($A1006^(bcpe_charts!C$7-1)*bcpe_charts!C$8*EXP(-0.5*ABS(IF(bcpe_charts!C$7&lt;&gt;0, (($A1006/bcpe_charts!C$5)^bcpe_charts!C$7-1)/(bcpe_charts!C$7*bcpe_charts!C$6), LN($A1006/bcpe_charts!C$5)/bcpe_charts!C$6)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1.0753327785462191E-6</v>
      </c>
    </row>
    <row r="1007" spans="1:3" x14ac:dyDescent="0.25">
      <c r="A1007" s="1">
        <f t="shared" si="35"/>
        <v>99.299999999998633</v>
      </c>
      <c r="B1007" s="1">
        <f>IFERROR(($A1007^(bcpe_charts!B$7-1)*bcpe_charts!B$8*EXP(-0.5*ABS(IF(bcpe_charts!B$7&lt;&gt;0, (($A1007/bcpe_charts!B$5)^bcpe_charts!B$7-1)/(bcpe_charts!B$7*bcpe_charts!B$6), LN($A1007/bcpe_charts!B$5)/bcpe_charts!B$6)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1.9300934356372707E-6</v>
      </c>
      <c r="C1007" s="1">
        <f>IFERROR(($A1007^(bcpe_charts!C$7-1)*bcpe_charts!C$8*EXP(-0.5*ABS(IF(bcpe_charts!C$7&lt;&gt;0, (($A1007/bcpe_charts!C$5)^bcpe_charts!C$7-1)/(bcpe_charts!C$7*bcpe_charts!C$6), LN($A1007/bcpe_charts!C$5)/bcpe_charts!C$6)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1.0680967092614473E-6</v>
      </c>
    </row>
    <row r="1008" spans="1:3" x14ac:dyDescent="0.25">
      <c r="A1008" s="1">
        <f t="shared" si="35"/>
        <v>99.399999999998627</v>
      </c>
      <c r="B1008" s="1">
        <f>IFERROR(($A1008^(bcpe_charts!B$7-1)*bcpe_charts!B$8*EXP(-0.5*ABS(IF(bcpe_charts!B$7&lt;&gt;0, (($A1008/bcpe_charts!B$5)^bcpe_charts!B$7-1)/(bcpe_charts!B$7*bcpe_charts!B$6), LN($A1008/bcpe_charts!B$5)/bcpe_charts!B$6)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1.9182482947208985E-6</v>
      </c>
      <c r="C1008" s="1">
        <f>IFERROR(($A1008^(bcpe_charts!C$7-1)*bcpe_charts!C$8*EXP(-0.5*ABS(IF(bcpe_charts!C$7&lt;&gt;0, (($A1008/bcpe_charts!C$5)^bcpe_charts!C$7-1)/(bcpe_charts!C$7*bcpe_charts!C$6), LN($A1008/bcpe_charts!C$5)/bcpe_charts!C$6)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1.0609217307135117E-6</v>
      </c>
    </row>
    <row r="1009" spans="1:3" x14ac:dyDescent="0.25">
      <c r="A1009" s="1">
        <f t="shared" si="35"/>
        <v>99.499999999998622</v>
      </c>
      <c r="B1009" s="1">
        <f>IFERROR(($A1009^(bcpe_charts!B$7-1)*bcpe_charts!B$8*EXP(-0.5*ABS(IF(bcpe_charts!B$7&lt;&gt;0, (($A1009/bcpe_charts!B$5)^bcpe_charts!B$7-1)/(bcpe_charts!B$7*bcpe_charts!B$6), LN($A1009/bcpe_charts!B$5)/bcpe_charts!B$6)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1.9064956370068985E-6</v>
      </c>
      <c r="C1009" s="1">
        <f>IFERROR(($A1009^(bcpe_charts!C$7-1)*bcpe_charts!C$8*EXP(-0.5*ABS(IF(bcpe_charts!C$7&lt;&gt;0, (($A1009/bcpe_charts!C$5)^bcpe_charts!C$7-1)/(bcpe_charts!C$7*bcpe_charts!C$6), LN($A1009/bcpe_charts!C$5)/bcpe_charts!C$6)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1.0538072320043884E-6</v>
      </c>
    </row>
    <row r="1010" spans="1:3" x14ac:dyDescent="0.25">
      <c r="A1010" s="1">
        <f t="shared" si="35"/>
        <v>99.599999999998616</v>
      </c>
      <c r="B1010" s="1">
        <f>IFERROR(($A1010^(bcpe_charts!B$7-1)*bcpe_charts!B$8*EXP(-0.5*ABS(IF(bcpe_charts!B$7&lt;&gt;0, (($A1010/bcpe_charts!B$5)^bcpe_charts!B$7-1)/(bcpe_charts!B$7*bcpe_charts!B$6), LN($A1010/bcpe_charts!B$5)/bcpe_charts!B$6)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1.8948345995169932E-6</v>
      </c>
      <c r="C1010" s="1">
        <f>IFERROR(($A1010^(bcpe_charts!C$7-1)*bcpe_charts!C$8*EXP(-0.5*ABS(IF(bcpe_charts!C$7&lt;&gt;0, (($A1010/bcpe_charts!C$5)^bcpe_charts!C$7-1)/(bcpe_charts!C$7*bcpe_charts!C$6), LN($A1010/bcpe_charts!C$5)/bcpe_charts!C$6)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1.0467526092348139E-6</v>
      </c>
    </row>
    <row r="1011" spans="1:3" x14ac:dyDescent="0.25">
      <c r="A1011" s="1">
        <f t="shared" si="35"/>
        <v>99.69999999999861</v>
      </c>
      <c r="B1011" s="1">
        <f>IFERROR(($A1011^(bcpe_charts!B$7-1)*bcpe_charts!B$8*EXP(-0.5*ABS(IF(bcpe_charts!B$7&lt;&gt;0, (($A1011/bcpe_charts!B$5)^bcpe_charts!B$7-1)/(bcpe_charts!B$7*bcpe_charts!B$6), LN($A1011/bcpe_charts!B$5)/bcpe_charts!B$6)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1.8832643285589192E-6</v>
      </c>
      <c r="C1011" s="1">
        <f>IFERROR(($A1011^(bcpe_charts!C$7-1)*bcpe_charts!C$8*EXP(-0.5*ABS(IF(bcpe_charts!C$7&lt;&gt;0, (($A1011/bcpe_charts!C$5)^bcpe_charts!C$7-1)/(bcpe_charts!C$7*bcpe_charts!C$6), LN($A1011/bcpe_charts!C$5)/bcpe_charts!C$6)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1.0397572654143512E-6</v>
      </c>
    </row>
    <row r="1012" spans="1:3" x14ac:dyDescent="0.25">
      <c r="A1012" s="1">
        <f t="shared" si="35"/>
        <v>99.799999999998604</v>
      </c>
      <c r="B1012" s="1">
        <f>IFERROR(($A1012^(bcpe_charts!B$7-1)*bcpe_charts!B$8*EXP(-0.5*ABS(IF(bcpe_charts!B$7&lt;&gt;0, (($A1012/bcpe_charts!B$5)^bcpe_charts!B$7-1)/(bcpe_charts!B$7*bcpe_charts!B$6), LN($A1012/bcpe_charts!B$5)/bcpe_charts!B$6)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1.8717839796138628E-6</v>
      </c>
      <c r="C1012" s="1">
        <f>IFERROR(($A1012^(bcpe_charts!C$7-1)*bcpe_charts!C$8*EXP(-0.5*ABS(IF(bcpe_charts!C$7&lt;&gt;0, (($A1012/bcpe_charts!C$5)^bcpe_charts!C$7-1)/(bcpe_charts!C$7*bcpe_charts!C$6), LN($A1012/bcpe_charts!C$5)/bcpe_charts!C$6)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1.0328206103728754E-6</v>
      </c>
    </row>
    <row r="1013" spans="1:3" x14ac:dyDescent="0.25">
      <c r="A1013" s="1">
        <f t="shared" si="35"/>
        <v>99.899999999998599</v>
      </c>
      <c r="B1013" s="1">
        <f>IFERROR(($A1013^(bcpe_charts!B$7-1)*bcpe_charts!B$8*EXP(-0.5*ABS(IF(bcpe_charts!B$7&lt;&gt;0, (($A1013/bcpe_charts!B$5)^bcpe_charts!B$7-1)/(bcpe_charts!B$7*bcpe_charts!B$6), LN($A1013/bcpe_charts!B$5)/bcpe_charts!B$6)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1.8603927172254255E-6</v>
      </c>
      <c r="C1013" s="1">
        <f>IFERROR(($A1013^(bcpe_charts!C$7-1)*bcpe_charts!C$8*EXP(-0.5*ABS(IF(bcpe_charts!C$7&lt;&gt;0, (($A1013/bcpe_charts!C$5)^bcpe_charts!C$7-1)/(bcpe_charts!C$7*bcpe_charts!C$6), LN($A1013/bcpe_charts!C$5)/bcpe_charts!C$6)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1.0259420606731905E-6</v>
      </c>
    </row>
    <row r="1014" spans="1:3" x14ac:dyDescent="0.25">
      <c r="A1014" s="1">
        <f t="shared" si="35"/>
        <v>99.999999999998593</v>
      </c>
      <c r="B1014" s="1">
        <f>IFERROR(($A1014^(bcpe_charts!B$7-1)*bcpe_charts!B$8*EXP(-0.5*ABS(IF(bcpe_charts!B$7&lt;&gt;0, (($A1014/bcpe_charts!B$5)^bcpe_charts!B$7-1)/(bcpe_charts!B$7*bcpe_charts!B$6), LN($A1014/bcpe_charts!B$5)/bcpe_charts!B$6)
/((2^(-2/bcpe_charts!B$8)*_xlfn.GAMMA(1/bcpe_charts!B$8))/_xlfn.GAMMA(3/bcpe_charts!B$8))^0.5)^bcpe_charts!B$8))
/(bcpe_charts!B$5^bcpe_charts!B$7*bcpe_charts!B$6*((2^(-2/bcpe_charts!B$8)*_xlfn.GAMMA(1/bcpe_charts!B$8))/_xlfn.GAMMA(3/bcpe_charts!B$8))^0.5*2^(1+1/bcpe_charts!B$8)*_xlfn.GAMMA(1/bcpe_charts!B$8)),0)</f>
        <v>1.8490897148900457E-6</v>
      </c>
      <c r="C1014" s="1">
        <f>IFERROR(($A1014^(bcpe_charts!C$7-1)*bcpe_charts!C$8*EXP(-0.5*ABS(IF(bcpe_charts!C$7&lt;&gt;0, (($A1014/bcpe_charts!C$5)^bcpe_charts!C$7-1)/(bcpe_charts!C$7*bcpe_charts!C$6), LN($A1014/bcpe_charts!C$5)/bcpe_charts!C$6)
/((2^(-2/bcpe_charts!C$8)*_xlfn.GAMMA(1/bcpe_charts!C$8))/_xlfn.GAMMA(3/bcpe_charts!C$8))^0.5)^bcpe_charts!C$8))
/(bcpe_charts!C$5^bcpe_charts!C$7*bcpe_charts!C$6*((2^(-2/bcpe_charts!C$8)*_xlfn.GAMMA(1/bcpe_charts!C$8))/_xlfn.GAMMA(3/bcpe_charts!C$8))^0.5*2^(1+1/bcpe_charts!C$8)*_xlfn.GAMMA(1/bcpe_charts!C$8)),0)</f>
        <v>1.0191210395249765E-6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Spinner 1">
              <controlPr defaultSize="0" autoPict="0">
                <anchor moveWithCells="1" sizeWithCells="1">
                  <from>
                    <xdr:col>6</xdr:col>
                    <xdr:colOff>228600</xdr:colOff>
                    <xdr:row>4</xdr:row>
                    <xdr:rowOff>19050</xdr:rowOff>
                  </from>
                  <to>
                    <xdr:col>7</xdr:col>
                    <xdr:colOff>57150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Spinner 2">
              <controlPr defaultSize="0" autoPict="0">
                <anchor moveWithCells="1" sizeWithCells="1">
                  <from>
                    <xdr:col>11</xdr:col>
                    <xdr:colOff>76200</xdr:colOff>
                    <xdr:row>3</xdr:row>
                    <xdr:rowOff>76200</xdr:rowOff>
                  </from>
                  <to>
                    <xdr:col>11</xdr:col>
                    <xdr:colOff>561975</xdr:colOff>
                    <xdr:row>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6" r:id="rId5" name="Spinner 4">
              <controlPr defaultSize="0" autoPict="0">
                <anchor moveWithCells="1" sizeWithCells="1">
                  <from>
                    <xdr:col>11</xdr:col>
                    <xdr:colOff>114300</xdr:colOff>
                    <xdr:row>11</xdr:row>
                    <xdr:rowOff>38100</xdr:rowOff>
                  </from>
                  <to>
                    <xdr:col>11</xdr:col>
                    <xdr:colOff>552450</xdr:colOff>
                    <xdr:row>14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529"/>
  <sheetViews>
    <sheetView topLeftCell="C1" workbookViewId="0"/>
  </sheetViews>
  <sheetFormatPr defaultRowHeight="15" x14ac:dyDescent="0.25"/>
  <sheetData>
    <row r="1" spans="1:16" x14ac:dyDescent="0.25">
      <c r="A1" s="4" t="s">
        <v>23</v>
      </c>
      <c r="B1" t="s">
        <v>0</v>
      </c>
      <c r="C1" t="s">
        <v>1</v>
      </c>
      <c r="D1" t="s">
        <v>2</v>
      </c>
      <c r="E1" t="s">
        <v>3</v>
      </c>
      <c r="F1" t="s">
        <v>26</v>
      </c>
      <c r="G1" t="s">
        <v>27</v>
      </c>
      <c r="H1" t="s">
        <v>4</v>
      </c>
      <c r="I1" s="4" t="s">
        <v>24</v>
      </c>
      <c r="J1" t="s">
        <v>0</v>
      </c>
      <c r="K1" t="s">
        <v>1</v>
      </c>
      <c r="L1" t="s">
        <v>2</v>
      </c>
      <c r="M1" t="s">
        <v>3</v>
      </c>
      <c r="N1" s="3" t="s">
        <v>26</v>
      </c>
      <c r="O1" t="s">
        <v>27</v>
      </c>
      <c r="P1" s="3" t="s">
        <v>4</v>
      </c>
    </row>
    <row r="2" spans="1:16" x14ac:dyDescent="0.25">
      <c r="B2">
        <v>1980</v>
      </c>
      <c r="C2" t="s">
        <v>6</v>
      </c>
      <c r="D2">
        <v>23.819047797859401</v>
      </c>
      <c r="E2">
        <v>-2.0630424531183702</v>
      </c>
      <c r="F2">
        <v>-0.83991678713061002</v>
      </c>
      <c r="G2">
        <v>0.68445918241338799</v>
      </c>
      <c r="H2" t="s">
        <v>7</v>
      </c>
      <c r="J2">
        <v>1980</v>
      </c>
      <c r="K2" t="s">
        <v>8</v>
      </c>
      <c r="L2">
        <v>22.511355088950602</v>
      </c>
      <c r="M2">
        <v>-1.9971085991631401</v>
      </c>
      <c r="N2" s="3">
        <v>-0.89702685167059504</v>
      </c>
      <c r="O2">
        <v>0.55720686669637898</v>
      </c>
      <c r="P2" s="3" t="s">
        <v>7</v>
      </c>
    </row>
    <row r="3" spans="1:16" x14ac:dyDescent="0.25">
      <c r="B3">
        <v>1980</v>
      </c>
      <c r="C3" t="s">
        <v>9</v>
      </c>
      <c r="D3">
        <v>24.341036456069201</v>
      </c>
      <c r="E3">
        <v>-2.0271406950505502</v>
      </c>
      <c r="F3">
        <v>-0.74895728034849096</v>
      </c>
      <c r="G3">
        <v>0.56343447815841197</v>
      </c>
      <c r="H3" t="s">
        <v>7</v>
      </c>
      <c r="J3">
        <v>1980</v>
      </c>
      <c r="K3" t="s">
        <v>6</v>
      </c>
      <c r="L3">
        <v>23.761331246517301</v>
      </c>
      <c r="M3">
        <v>-2.04883016516085</v>
      </c>
      <c r="N3" s="3">
        <v>-0.68934719209453599</v>
      </c>
      <c r="O3">
        <v>0.55126360909883099</v>
      </c>
      <c r="P3" s="3" t="s">
        <v>7</v>
      </c>
    </row>
    <row r="4" spans="1:16" x14ac:dyDescent="0.25">
      <c r="B4">
        <v>1980</v>
      </c>
      <c r="C4" t="s">
        <v>10</v>
      </c>
      <c r="D4">
        <v>25.544872568595501</v>
      </c>
      <c r="E4">
        <v>-2.05969481683755</v>
      </c>
      <c r="F4">
        <v>0.175645159876958</v>
      </c>
      <c r="G4">
        <v>0.55536595370895003</v>
      </c>
      <c r="H4" t="s">
        <v>7</v>
      </c>
      <c r="J4">
        <v>1980</v>
      </c>
      <c r="K4" t="s">
        <v>9</v>
      </c>
      <c r="L4">
        <v>24.217754696140201</v>
      </c>
      <c r="M4">
        <v>-2.0782703397692299</v>
      </c>
      <c r="N4" s="3">
        <v>-0.80290111239934203</v>
      </c>
      <c r="O4">
        <v>0.55221280058646205</v>
      </c>
      <c r="P4" s="3" t="s">
        <v>7</v>
      </c>
    </row>
    <row r="5" spans="1:16" x14ac:dyDescent="0.25">
      <c r="B5">
        <v>1980</v>
      </c>
      <c r="C5" t="s">
        <v>11</v>
      </c>
      <c r="D5">
        <v>25.4199282330557</v>
      </c>
      <c r="E5">
        <v>-2.04266988523898</v>
      </c>
      <c r="F5">
        <v>-0.56158450502815205</v>
      </c>
      <c r="G5">
        <v>0.76810543804377396</v>
      </c>
      <c r="H5" t="s">
        <v>7</v>
      </c>
      <c r="J5">
        <v>1980</v>
      </c>
      <c r="K5" t="s">
        <v>10</v>
      </c>
      <c r="L5">
        <v>24.861562814609201</v>
      </c>
      <c r="M5">
        <v>-2.0795845751551298</v>
      </c>
      <c r="N5" s="3">
        <v>-0.69868480945262401</v>
      </c>
      <c r="O5">
        <v>0.53031310113057895</v>
      </c>
      <c r="P5" s="3" t="s">
        <v>7</v>
      </c>
    </row>
    <row r="6" spans="1:16" x14ac:dyDescent="0.25">
      <c r="B6">
        <v>1980</v>
      </c>
      <c r="C6" t="s">
        <v>13</v>
      </c>
      <c r="D6">
        <v>25.599527637345499</v>
      </c>
      <c r="E6">
        <v>-1.99371000849709</v>
      </c>
      <c r="F6">
        <v>-0.26099860997080798</v>
      </c>
      <c r="G6">
        <v>0.76732885440465703</v>
      </c>
      <c r="H6" t="s">
        <v>7</v>
      </c>
      <c r="J6">
        <v>1980</v>
      </c>
      <c r="K6" t="s">
        <v>11</v>
      </c>
      <c r="L6">
        <v>25.109725190843299</v>
      </c>
      <c r="M6">
        <v>-2.0802407313661702</v>
      </c>
      <c r="N6" s="3">
        <v>-0.61303110298169095</v>
      </c>
      <c r="O6">
        <v>0.49461762448484797</v>
      </c>
      <c r="P6" s="3" t="s">
        <v>7</v>
      </c>
    </row>
    <row r="7" spans="1:16" x14ac:dyDescent="0.25">
      <c r="B7">
        <v>1980</v>
      </c>
      <c r="C7" t="s">
        <v>14</v>
      </c>
      <c r="D7">
        <v>25.5242723868604</v>
      </c>
      <c r="E7">
        <v>-2.0030623722293099</v>
      </c>
      <c r="F7">
        <v>-0.72705249294979302</v>
      </c>
      <c r="G7">
        <v>0.47661194376357402</v>
      </c>
      <c r="H7" t="s">
        <v>7</v>
      </c>
      <c r="J7">
        <v>1980</v>
      </c>
      <c r="K7" t="s">
        <v>13</v>
      </c>
      <c r="L7">
        <v>25.5549017733873</v>
      </c>
      <c r="M7">
        <v>-2.0777295755924201</v>
      </c>
      <c r="N7" s="3">
        <v>-0.51520228856396499</v>
      </c>
      <c r="O7">
        <v>0.60002607798052698</v>
      </c>
      <c r="P7" s="3" t="s">
        <v>7</v>
      </c>
    </row>
    <row r="8" spans="1:16" x14ac:dyDescent="0.25">
      <c r="B8">
        <v>1980</v>
      </c>
      <c r="C8" t="s">
        <v>15</v>
      </c>
      <c r="D8">
        <v>25.774299617793201</v>
      </c>
      <c r="E8">
        <v>-2.0790726538666502</v>
      </c>
      <c r="F8">
        <v>-9.8565155306351099E-2</v>
      </c>
      <c r="G8">
        <v>0.81785363434510205</v>
      </c>
      <c r="H8" t="s">
        <v>7</v>
      </c>
      <c r="J8">
        <v>1980</v>
      </c>
      <c r="K8" t="s">
        <v>14</v>
      </c>
      <c r="L8">
        <v>25.852140690783202</v>
      </c>
      <c r="M8">
        <v>-2.04295399929351</v>
      </c>
      <c r="N8" s="3">
        <v>-0.450233556252567</v>
      </c>
      <c r="O8">
        <v>0.49775532651641502</v>
      </c>
      <c r="P8" s="3" t="s">
        <v>7</v>
      </c>
    </row>
    <row r="9" spans="1:16" x14ac:dyDescent="0.25">
      <c r="B9">
        <v>1980</v>
      </c>
      <c r="C9" t="s">
        <v>16</v>
      </c>
      <c r="D9">
        <v>25.647830083317299</v>
      </c>
      <c r="E9">
        <v>-1.9532715255311699</v>
      </c>
      <c r="F9">
        <v>-0.91901556697500397</v>
      </c>
      <c r="G9">
        <v>0.44725164496601</v>
      </c>
      <c r="H9" t="s">
        <v>7</v>
      </c>
      <c r="J9">
        <v>1980</v>
      </c>
      <c r="K9" t="s">
        <v>15</v>
      </c>
      <c r="L9">
        <v>25.855429014762201</v>
      </c>
      <c r="M9">
        <v>-2.0289089895173502</v>
      </c>
      <c r="N9" s="3">
        <v>-0.20861327927134099</v>
      </c>
      <c r="O9">
        <v>0.52646376755124902</v>
      </c>
      <c r="P9" s="3" t="s">
        <v>7</v>
      </c>
    </row>
    <row r="10" spans="1:16" x14ac:dyDescent="0.25">
      <c r="B10">
        <v>1983</v>
      </c>
      <c r="C10" t="s">
        <v>6</v>
      </c>
      <c r="D10">
        <v>23.986547343307102</v>
      </c>
      <c r="E10">
        <v>-2.04336418161065</v>
      </c>
      <c r="F10">
        <v>-0.681792931892656</v>
      </c>
      <c r="G10">
        <v>0.66447247927432196</v>
      </c>
      <c r="H10" t="s">
        <v>7</v>
      </c>
      <c r="J10">
        <v>1980</v>
      </c>
      <c r="K10" t="s">
        <v>16</v>
      </c>
      <c r="L10">
        <v>25.923078953948199</v>
      </c>
      <c r="M10">
        <v>-2.0625425467003802</v>
      </c>
      <c r="N10" s="3">
        <v>-0.53288575068441002</v>
      </c>
      <c r="O10">
        <v>0.49822742612904702</v>
      </c>
      <c r="P10" s="3" t="s">
        <v>7</v>
      </c>
    </row>
    <row r="11" spans="1:16" x14ac:dyDescent="0.25">
      <c r="B11">
        <v>1983</v>
      </c>
      <c r="C11" t="s">
        <v>9</v>
      </c>
      <c r="D11">
        <v>24.2939589394576</v>
      </c>
      <c r="E11">
        <v>-2.0073147943540701</v>
      </c>
      <c r="F11">
        <v>-0.58137690345388804</v>
      </c>
      <c r="G11">
        <v>0.44616994935316601</v>
      </c>
      <c r="H11" t="s">
        <v>7</v>
      </c>
      <c r="J11">
        <v>1980</v>
      </c>
      <c r="K11" t="s">
        <v>17</v>
      </c>
      <c r="L11">
        <v>25.918486058458701</v>
      </c>
      <c r="M11">
        <v>-2.0790378496104198</v>
      </c>
      <c r="N11" s="3">
        <v>-0.34728476703260203</v>
      </c>
      <c r="O11">
        <v>0.54893936926765097</v>
      </c>
      <c r="P11" s="3" t="s">
        <v>7</v>
      </c>
    </row>
    <row r="12" spans="1:16" x14ac:dyDescent="0.25">
      <c r="B12">
        <v>1983</v>
      </c>
      <c r="C12" t="s">
        <v>10</v>
      </c>
      <c r="D12">
        <v>24.970610536805999</v>
      </c>
      <c r="E12">
        <v>-2.0998442397946699</v>
      </c>
      <c r="F12">
        <v>-0.81578773161123597</v>
      </c>
      <c r="G12">
        <v>0.59905933813187195</v>
      </c>
      <c r="H12" t="s">
        <v>7</v>
      </c>
      <c r="J12">
        <v>1980</v>
      </c>
      <c r="K12" t="s">
        <v>18</v>
      </c>
      <c r="L12">
        <v>25.930947167297902</v>
      </c>
      <c r="M12">
        <v>-2.0999129125877198</v>
      </c>
      <c r="N12" s="3">
        <v>-0.34870024128177801</v>
      </c>
      <c r="O12">
        <v>0.66580284012473301</v>
      </c>
      <c r="P12" s="3" t="s">
        <v>7</v>
      </c>
    </row>
    <row r="13" spans="1:16" x14ac:dyDescent="0.25">
      <c r="B13">
        <v>1983</v>
      </c>
      <c r="C13" t="s">
        <v>11</v>
      </c>
      <c r="D13">
        <v>25.361845051614502</v>
      </c>
      <c r="E13">
        <v>-2.0890230494776598</v>
      </c>
      <c r="F13">
        <v>-0.52933871131937105</v>
      </c>
      <c r="G13">
        <v>0.43106614394989701</v>
      </c>
      <c r="H13" t="s">
        <v>7</v>
      </c>
      <c r="J13">
        <v>1980</v>
      </c>
      <c r="K13" t="s">
        <v>19</v>
      </c>
      <c r="L13">
        <v>25.2312165063009</v>
      </c>
      <c r="M13">
        <v>-2.1348001943553498</v>
      </c>
      <c r="N13" s="3">
        <v>-0.78610561263495704</v>
      </c>
      <c r="O13">
        <v>0.58094156041572698</v>
      </c>
      <c r="P13" s="3" t="s">
        <v>7</v>
      </c>
    </row>
    <row r="14" spans="1:16" x14ac:dyDescent="0.25">
      <c r="B14">
        <v>1983</v>
      </c>
      <c r="C14" t="s">
        <v>13</v>
      </c>
      <c r="D14">
        <v>25.654428672095101</v>
      </c>
      <c r="E14">
        <v>-2.03789786819828</v>
      </c>
      <c r="F14">
        <v>-0.1720147631201</v>
      </c>
      <c r="G14">
        <v>0.52860804660329297</v>
      </c>
      <c r="H14" t="s">
        <v>7</v>
      </c>
      <c r="J14">
        <v>1980</v>
      </c>
      <c r="K14" t="s">
        <v>20</v>
      </c>
      <c r="L14">
        <v>24.822009862711599</v>
      </c>
      <c r="M14">
        <v>-2.0533640128214499</v>
      </c>
      <c r="N14" s="3">
        <v>-0.27323347787794999</v>
      </c>
      <c r="O14">
        <v>0.63563287542139602</v>
      </c>
      <c r="P14" s="3" t="s">
        <v>7</v>
      </c>
    </row>
    <row r="15" spans="1:16" x14ac:dyDescent="0.25">
      <c r="B15">
        <v>1983</v>
      </c>
      <c r="C15" t="s">
        <v>14</v>
      </c>
      <c r="D15">
        <v>26.3444615127991</v>
      </c>
      <c r="E15">
        <v>-1.9928888631567501</v>
      </c>
      <c r="F15">
        <v>-0.24095533637391101</v>
      </c>
      <c r="G15">
        <v>0.62794995754781002</v>
      </c>
      <c r="H15" t="s">
        <v>7</v>
      </c>
      <c r="J15">
        <v>1980</v>
      </c>
      <c r="K15" t="s">
        <v>21</v>
      </c>
      <c r="L15">
        <v>23.428291638828</v>
      </c>
      <c r="M15">
        <v>-2.1737921252849</v>
      </c>
      <c r="N15" s="3">
        <v>-0.70521973423141004</v>
      </c>
      <c r="O15">
        <v>0.75818536671648196</v>
      </c>
      <c r="P15" s="3" t="s">
        <v>7</v>
      </c>
    </row>
    <row r="16" spans="1:16" x14ac:dyDescent="0.25">
      <c r="B16">
        <v>1983</v>
      </c>
      <c r="C16" t="s">
        <v>15</v>
      </c>
      <c r="D16">
        <v>26.015991532950501</v>
      </c>
      <c r="E16">
        <v>-2.0194272653176202</v>
      </c>
      <c r="F16">
        <v>-0.182824294514535</v>
      </c>
      <c r="G16">
        <v>0.55402659639888896</v>
      </c>
      <c r="H16" t="s">
        <v>7</v>
      </c>
      <c r="J16">
        <v>1981</v>
      </c>
      <c r="K16" t="s">
        <v>8</v>
      </c>
      <c r="L16">
        <v>22.600067186302201</v>
      </c>
      <c r="M16">
        <v>-1.98830898858288</v>
      </c>
      <c r="N16" s="3">
        <v>-0.89702685167059504</v>
      </c>
      <c r="O16">
        <v>0.55720686669637898</v>
      </c>
      <c r="P16" s="3" t="s">
        <v>7</v>
      </c>
    </row>
    <row r="17" spans="2:16" x14ac:dyDescent="0.25">
      <c r="B17">
        <v>1983</v>
      </c>
      <c r="C17" t="s">
        <v>16</v>
      </c>
      <c r="D17">
        <v>26.112572807880301</v>
      </c>
      <c r="E17">
        <v>-2.0379099226831801</v>
      </c>
      <c r="F17">
        <v>8.80961546266507E-2</v>
      </c>
      <c r="G17">
        <v>0.44977763548183902</v>
      </c>
      <c r="H17" t="s">
        <v>7</v>
      </c>
      <c r="J17">
        <v>1981</v>
      </c>
      <c r="K17" t="s">
        <v>6</v>
      </c>
      <c r="L17">
        <v>23.850043343868901</v>
      </c>
      <c r="M17">
        <v>-2.0400305545805901</v>
      </c>
      <c r="N17" s="3">
        <v>-0.68934719209453599</v>
      </c>
      <c r="O17">
        <v>0.55126360909883099</v>
      </c>
      <c r="P17" s="3" t="s">
        <v>7</v>
      </c>
    </row>
    <row r="18" spans="2:16" x14ac:dyDescent="0.25">
      <c r="B18">
        <v>1989</v>
      </c>
      <c r="C18" t="s">
        <v>8</v>
      </c>
      <c r="D18">
        <v>23.571804297479201</v>
      </c>
      <c r="E18">
        <v>-2.0210251905205401</v>
      </c>
      <c r="F18">
        <v>-1.2982207768071901</v>
      </c>
      <c r="G18">
        <v>0.48869604089670299</v>
      </c>
      <c r="H18" t="s">
        <v>7</v>
      </c>
      <c r="J18">
        <v>1981</v>
      </c>
      <c r="K18" t="s">
        <v>9</v>
      </c>
      <c r="L18">
        <v>24.306466793491801</v>
      </c>
      <c r="M18">
        <v>-2.06947072918897</v>
      </c>
      <c r="N18" s="3">
        <v>-0.80290111239934203</v>
      </c>
      <c r="O18">
        <v>0.55221280058646205</v>
      </c>
      <c r="P18" s="3" t="s">
        <v>7</v>
      </c>
    </row>
    <row r="19" spans="2:16" x14ac:dyDescent="0.25">
      <c r="B19">
        <v>1989</v>
      </c>
      <c r="C19" t="s">
        <v>6</v>
      </c>
      <c r="D19">
        <v>24.587772473269499</v>
      </c>
      <c r="E19">
        <v>-1.97049512734495</v>
      </c>
      <c r="F19">
        <v>-0.58906836078963298</v>
      </c>
      <c r="G19">
        <v>0.58572555937612703</v>
      </c>
      <c r="H19" t="s">
        <v>7</v>
      </c>
      <c r="J19">
        <v>1981</v>
      </c>
      <c r="K19" t="s">
        <v>10</v>
      </c>
      <c r="L19">
        <v>24.9502749119608</v>
      </c>
      <c r="M19">
        <v>-2.0707849645748602</v>
      </c>
      <c r="N19" s="3">
        <v>-0.69868480945262401</v>
      </c>
      <c r="O19">
        <v>0.53031310113057895</v>
      </c>
      <c r="P19" s="3" t="s">
        <v>7</v>
      </c>
    </row>
    <row r="20" spans="2:16" x14ac:dyDescent="0.25">
      <c r="B20">
        <v>1989</v>
      </c>
      <c r="C20" t="s">
        <v>9</v>
      </c>
      <c r="D20">
        <v>24.782144517128799</v>
      </c>
      <c r="E20">
        <v>-2.0711682544973899</v>
      </c>
      <c r="F20">
        <v>-1.13581532482229</v>
      </c>
      <c r="G20">
        <v>0.72460106852502704</v>
      </c>
      <c r="H20" t="s">
        <v>7</v>
      </c>
      <c r="J20">
        <v>1981</v>
      </c>
      <c r="K20" t="s">
        <v>11</v>
      </c>
      <c r="L20">
        <v>25.198437288194899</v>
      </c>
      <c r="M20">
        <v>-2.0714411207859098</v>
      </c>
      <c r="N20" s="3">
        <v>-0.61303110298169095</v>
      </c>
      <c r="O20">
        <v>0.49461762448484797</v>
      </c>
      <c r="P20" s="3" t="s">
        <v>7</v>
      </c>
    </row>
    <row r="21" spans="2:16" x14ac:dyDescent="0.25">
      <c r="B21">
        <v>1989</v>
      </c>
      <c r="C21" t="s">
        <v>10</v>
      </c>
      <c r="D21">
        <v>25.495395254130599</v>
      </c>
      <c r="E21">
        <v>-2.0352425357976598</v>
      </c>
      <c r="F21">
        <v>-0.26770197430033299</v>
      </c>
      <c r="G21">
        <v>0.52466177014690896</v>
      </c>
      <c r="H21" t="s">
        <v>7</v>
      </c>
      <c r="J21">
        <v>1981</v>
      </c>
      <c r="K21" t="s">
        <v>13</v>
      </c>
      <c r="L21">
        <v>25.6436138707388</v>
      </c>
      <c r="M21">
        <v>-2.0689299650121602</v>
      </c>
      <c r="N21" s="3">
        <v>-0.51520228856396499</v>
      </c>
      <c r="O21">
        <v>0.60002607798052698</v>
      </c>
      <c r="P21" s="3" t="s">
        <v>7</v>
      </c>
    </row>
    <row r="22" spans="2:16" x14ac:dyDescent="0.25">
      <c r="B22">
        <v>1989</v>
      </c>
      <c r="C22" t="s">
        <v>11</v>
      </c>
      <c r="D22">
        <v>25.519606468438099</v>
      </c>
      <c r="E22">
        <v>-2.0350756423529601</v>
      </c>
      <c r="F22">
        <v>-0.61439165187119504</v>
      </c>
      <c r="G22">
        <v>0.381296408875342</v>
      </c>
      <c r="H22" t="s">
        <v>7</v>
      </c>
      <c r="J22">
        <v>1981</v>
      </c>
      <c r="K22" t="s">
        <v>14</v>
      </c>
      <c r="L22">
        <v>25.940852788134801</v>
      </c>
      <c r="M22">
        <v>-2.0341543887132501</v>
      </c>
      <c r="N22" s="3">
        <v>-0.450233556252567</v>
      </c>
      <c r="O22">
        <v>0.49775532651641502</v>
      </c>
      <c r="P22" s="3" t="s">
        <v>7</v>
      </c>
    </row>
    <row r="23" spans="2:16" x14ac:dyDescent="0.25">
      <c r="B23">
        <v>1989</v>
      </c>
      <c r="C23" t="s">
        <v>13</v>
      </c>
      <c r="D23">
        <v>26.531527878235998</v>
      </c>
      <c r="E23">
        <v>-2.0080178210147901</v>
      </c>
      <c r="F23">
        <v>0.287716279690654</v>
      </c>
      <c r="G23">
        <v>0.55277853650589304</v>
      </c>
      <c r="H23" t="s">
        <v>7</v>
      </c>
      <c r="J23">
        <v>1981</v>
      </c>
      <c r="K23" t="s">
        <v>15</v>
      </c>
      <c r="L23">
        <v>25.944141112113801</v>
      </c>
      <c r="M23">
        <v>-2.0201093789370899</v>
      </c>
      <c r="N23" s="3">
        <v>-0.20861327927134099</v>
      </c>
      <c r="O23">
        <v>0.52646376755124902</v>
      </c>
      <c r="P23" s="3" t="s">
        <v>7</v>
      </c>
    </row>
    <row r="24" spans="2:16" x14ac:dyDescent="0.25">
      <c r="B24">
        <v>1989</v>
      </c>
      <c r="C24" t="s">
        <v>14</v>
      </c>
      <c r="D24">
        <v>26.433737333663299</v>
      </c>
      <c r="E24">
        <v>-2.0203863579938401</v>
      </c>
      <c r="F24">
        <v>-0.67218397529455598</v>
      </c>
      <c r="G24">
        <v>0.63641472656276799</v>
      </c>
      <c r="H24" t="s">
        <v>7</v>
      </c>
      <c r="J24">
        <v>1981</v>
      </c>
      <c r="K24" t="s">
        <v>16</v>
      </c>
      <c r="L24">
        <v>26.011791051299799</v>
      </c>
      <c r="M24">
        <v>-2.0537429361201198</v>
      </c>
      <c r="N24" s="3">
        <v>-0.53288575068441002</v>
      </c>
      <c r="O24">
        <v>0.49822742612904702</v>
      </c>
      <c r="P24" s="3" t="s">
        <v>7</v>
      </c>
    </row>
    <row r="25" spans="2:16" x14ac:dyDescent="0.25">
      <c r="B25">
        <v>1989</v>
      </c>
      <c r="C25" t="s">
        <v>15</v>
      </c>
      <c r="D25">
        <v>26.407311332151099</v>
      </c>
      <c r="E25">
        <v>-1.96197932360002</v>
      </c>
      <c r="F25">
        <v>-0.116445653013805</v>
      </c>
      <c r="G25">
        <v>0.56769844160911398</v>
      </c>
      <c r="H25" t="s">
        <v>7</v>
      </c>
      <c r="J25">
        <v>1981</v>
      </c>
      <c r="K25" t="s">
        <v>17</v>
      </c>
      <c r="L25">
        <v>26.0071981558103</v>
      </c>
      <c r="M25">
        <v>-2.0702382390301599</v>
      </c>
      <c r="N25" s="3">
        <v>-0.34728476703260203</v>
      </c>
      <c r="O25">
        <v>0.54893936926765097</v>
      </c>
      <c r="P25" s="3" t="s">
        <v>7</v>
      </c>
    </row>
    <row r="26" spans="2:16" x14ac:dyDescent="0.25">
      <c r="B26">
        <v>1989</v>
      </c>
      <c r="C26" t="s">
        <v>16</v>
      </c>
      <c r="D26">
        <v>26.228131399950101</v>
      </c>
      <c r="E26">
        <v>-2.0808800015928401</v>
      </c>
      <c r="F26">
        <v>-0.59497248880586795</v>
      </c>
      <c r="G26">
        <v>0.57262980244628903</v>
      </c>
      <c r="H26" t="s">
        <v>7</v>
      </c>
      <c r="J26">
        <v>1981</v>
      </c>
      <c r="K26" t="s">
        <v>18</v>
      </c>
      <c r="L26">
        <v>26.019659264649501</v>
      </c>
      <c r="M26">
        <v>-2.0911133020074599</v>
      </c>
      <c r="N26" s="3">
        <v>-0.34870024128177801</v>
      </c>
      <c r="O26">
        <v>0.66580284012473301</v>
      </c>
      <c r="P26" s="3" t="s">
        <v>7</v>
      </c>
    </row>
    <row r="27" spans="2:16" x14ac:dyDescent="0.25">
      <c r="B27">
        <v>1989</v>
      </c>
      <c r="C27" t="s">
        <v>17</v>
      </c>
      <c r="D27">
        <v>26.180939328637699</v>
      </c>
      <c r="E27">
        <v>-2.0270599980034301</v>
      </c>
      <c r="F27">
        <v>0.32324058236865399</v>
      </c>
      <c r="G27">
        <v>0.52048382646828495</v>
      </c>
      <c r="H27" t="s">
        <v>7</v>
      </c>
      <c r="J27">
        <v>1981</v>
      </c>
      <c r="K27" t="s">
        <v>19</v>
      </c>
      <c r="L27">
        <v>25.3199286036524</v>
      </c>
      <c r="M27">
        <v>-2.1260005837750899</v>
      </c>
      <c r="N27" s="3">
        <v>-0.78610561263495704</v>
      </c>
      <c r="O27">
        <v>0.58094156041572698</v>
      </c>
      <c r="P27" s="3" t="s">
        <v>7</v>
      </c>
    </row>
    <row r="28" spans="2:16" x14ac:dyDescent="0.25">
      <c r="B28">
        <v>1995</v>
      </c>
      <c r="C28" t="s">
        <v>8</v>
      </c>
      <c r="D28">
        <v>24.101043668255599</v>
      </c>
      <c r="E28">
        <v>-1.9064572623387399</v>
      </c>
      <c r="F28">
        <v>-0.98274729269806005</v>
      </c>
      <c r="G28">
        <v>0.56345092564946098</v>
      </c>
      <c r="H28" t="s">
        <v>7</v>
      </c>
      <c r="J28">
        <v>1981</v>
      </c>
      <c r="K28" t="s">
        <v>20</v>
      </c>
      <c r="L28">
        <v>24.910721960063199</v>
      </c>
      <c r="M28">
        <v>-2.0445644022411802</v>
      </c>
      <c r="N28" s="3">
        <v>-0.27323347787794999</v>
      </c>
      <c r="O28">
        <v>0.63563287542139602</v>
      </c>
      <c r="P28" s="3" t="s">
        <v>7</v>
      </c>
    </row>
    <row r="29" spans="2:16" x14ac:dyDescent="0.25">
      <c r="B29">
        <v>1995</v>
      </c>
      <c r="C29" t="s">
        <v>6</v>
      </c>
      <c r="D29">
        <v>25.458657371324101</v>
      </c>
      <c r="E29">
        <v>-1.9745756453569401</v>
      </c>
      <c r="F29">
        <v>-0.52033273091884102</v>
      </c>
      <c r="G29">
        <v>0.55369490692402301</v>
      </c>
      <c r="H29" t="s">
        <v>7</v>
      </c>
      <c r="J29">
        <v>1981</v>
      </c>
      <c r="K29" t="s">
        <v>21</v>
      </c>
      <c r="L29">
        <v>23.5170037361795</v>
      </c>
      <c r="M29">
        <v>-2.1649925147046298</v>
      </c>
      <c r="N29" s="3">
        <v>-0.70521973423141004</v>
      </c>
      <c r="O29">
        <v>0.75818536671648196</v>
      </c>
      <c r="P29" s="3" t="s">
        <v>7</v>
      </c>
    </row>
    <row r="30" spans="2:16" x14ac:dyDescent="0.25">
      <c r="B30">
        <v>1995</v>
      </c>
      <c r="C30" t="s">
        <v>9</v>
      </c>
      <c r="D30">
        <v>25.9906329705884</v>
      </c>
      <c r="E30">
        <v>-1.9676058369248399</v>
      </c>
      <c r="F30">
        <v>-0.79962426053644298</v>
      </c>
      <c r="G30">
        <v>0.64314831645642001</v>
      </c>
      <c r="H30" t="s">
        <v>7</v>
      </c>
      <c r="J30">
        <v>1982</v>
      </c>
      <c r="K30" t="s">
        <v>8</v>
      </c>
      <c r="L30">
        <v>22.6876907641788</v>
      </c>
      <c r="M30">
        <v>-1.9796173514106801</v>
      </c>
      <c r="N30" s="3">
        <v>-0.89702685167059504</v>
      </c>
      <c r="O30">
        <v>0.55720686669637898</v>
      </c>
      <c r="P30" s="3" t="s">
        <v>7</v>
      </c>
    </row>
    <row r="31" spans="2:16" x14ac:dyDescent="0.25">
      <c r="B31">
        <v>1995</v>
      </c>
      <c r="C31" t="s">
        <v>10</v>
      </c>
      <c r="D31">
        <v>26.400951901589099</v>
      </c>
      <c r="E31">
        <v>-1.9337460703826099</v>
      </c>
      <c r="F31">
        <v>-0.36603993308340499</v>
      </c>
      <c r="G31">
        <v>0.61937276968853405</v>
      </c>
      <c r="H31" t="s">
        <v>7</v>
      </c>
      <c r="J31">
        <v>1982</v>
      </c>
      <c r="K31" t="s">
        <v>6</v>
      </c>
      <c r="L31">
        <v>23.9376669217455</v>
      </c>
      <c r="M31">
        <v>-2.0313389174083998</v>
      </c>
      <c r="N31" s="3">
        <v>-0.68934719209453599</v>
      </c>
      <c r="O31">
        <v>0.55126360909883099</v>
      </c>
      <c r="P31" s="3" t="s">
        <v>7</v>
      </c>
    </row>
    <row r="32" spans="2:16" x14ac:dyDescent="0.25">
      <c r="B32">
        <v>1995</v>
      </c>
      <c r="C32" t="s">
        <v>11</v>
      </c>
      <c r="D32">
        <v>26.748899497274198</v>
      </c>
      <c r="E32">
        <v>-1.96021744723948</v>
      </c>
      <c r="F32">
        <v>-0.16329070832501499</v>
      </c>
      <c r="G32">
        <v>0.50684553480584205</v>
      </c>
      <c r="H32" t="s">
        <v>7</v>
      </c>
      <c r="J32">
        <v>1982</v>
      </c>
      <c r="K32" t="s">
        <v>9</v>
      </c>
      <c r="L32">
        <v>24.394090371368399</v>
      </c>
      <c r="M32">
        <v>-2.0607790920167801</v>
      </c>
      <c r="N32" s="3">
        <v>-0.80290111239934203</v>
      </c>
      <c r="O32">
        <v>0.55221280058646205</v>
      </c>
      <c r="P32" s="3" t="s">
        <v>7</v>
      </c>
    </row>
    <row r="33" spans="2:16" x14ac:dyDescent="0.25">
      <c r="B33">
        <v>1995</v>
      </c>
      <c r="C33" t="s">
        <v>13</v>
      </c>
      <c r="D33">
        <v>27.345807704974501</v>
      </c>
      <c r="E33">
        <v>-1.9788706570208601</v>
      </c>
      <c r="F33">
        <v>-0.79770889685415702</v>
      </c>
      <c r="G33">
        <v>0.55396322123669905</v>
      </c>
      <c r="H33" t="s">
        <v>7</v>
      </c>
      <c r="J33">
        <v>1982</v>
      </c>
      <c r="K33" t="s">
        <v>10</v>
      </c>
      <c r="L33">
        <v>25.037898489837399</v>
      </c>
      <c r="M33">
        <v>-2.0620933274026698</v>
      </c>
      <c r="N33" s="3">
        <v>-0.69868480945262401</v>
      </c>
      <c r="O33">
        <v>0.53031310113057895</v>
      </c>
      <c r="P33" s="3" t="s">
        <v>7</v>
      </c>
    </row>
    <row r="34" spans="2:16" x14ac:dyDescent="0.25">
      <c r="B34">
        <v>1995</v>
      </c>
      <c r="C34" t="s">
        <v>14</v>
      </c>
      <c r="D34">
        <v>27.5885223889677</v>
      </c>
      <c r="E34">
        <v>-1.97108195654667</v>
      </c>
      <c r="F34">
        <v>1.8381444049840601E-2</v>
      </c>
      <c r="G34">
        <v>0.63596071933583598</v>
      </c>
      <c r="H34" t="s">
        <v>7</v>
      </c>
      <c r="J34">
        <v>1982</v>
      </c>
      <c r="K34" t="s">
        <v>11</v>
      </c>
      <c r="L34">
        <v>25.286060866071601</v>
      </c>
      <c r="M34">
        <v>-2.0627494836137199</v>
      </c>
      <c r="N34" s="3">
        <v>-0.61303110298169095</v>
      </c>
      <c r="O34">
        <v>0.49461762448484797</v>
      </c>
      <c r="P34" s="3" t="s">
        <v>7</v>
      </c>
    </row>
    <row r="35" spans="2:16" x14ac:dyDescent="0.25">
      <c r="B35">
        <v>1995</v>
      </c>
      <c r="C35" t="s">
        <v>15</v>
      </c>
      <c r="D35">
        <v>27.3424940362687</v>
      </c>
      <c r="E35">
        <v>-1.9677066033375299</v>
      </c>
      <c r="F35">
        <v>4.9762008521483103E-2</v>
      </c>
      <c r="G35">
        <v>0.33627706129486501</v>
      </c>
      <c r="H35" t="s">
        <v>7</v>
      </c>
      <c r="J35">
        <v>1982</v>
      </c>
      <c r="K35" t="s">
        <v>13</v>
      </c>
      <c r="L35">
        <v>25.731237448615499</v>
      </c>
      <c r="M35">
        <v>-2.0602383278399601</v>
      </c>
      <c r="N35" s="3">
        <v>-0.51520228856396499</v>
      </c>
      <c r="O35">
        <v>0.60002607798052698</v>
      </c>
      <c r="P35" s="3" t="s">
        <v>7</v>
      </c>
    </row>
    <row r="36" spans="2:16" x14ac:dyDescent="0.25">
      <c r="B36">
        <v>1995</v>
      </c>
      <c r="C36" t="s">
        <v>16</v>
      </c>
      <c r="D36">
        <v>27.7493034770844</v>
      </c>
      <c r="E36">
        <v>-1.90309307367392</v>
      </c>
      <c r="F36">
        <v>-0.51226806433681105</v>
      </c>
      <c r="G36">
        <v>0.50479986203090799</v>
      </c>
      <c r="H36" t="s">
        <v>7</v>
      </c>
      <c r="J36">
        <v>1982</v>
      </c>
      <c r="K36" t="s">
        <v>14</v>
      </c>
      <c r="L36">
        <v>26.0284763660114</v>
      </c>
      <c r="M36">
        <v>-2.0254627515410601</v>
      </c>
      <c r="N36" s="3">
        <v>-0.450233556252567</v>
      </c>
      <c r="O36">
        <v>0.49775532651641502</v>
      </c>
      <c r="P36" s="3" t="s">
        <v>7</v>
      </c>
    </row>
    <row r="37" spans="2:16" x14ac:dyDescent="0.25">
      <c r="B37">
        <v>1995</v>
      </c>
      <c r="C37" t="s">
        <v>17</v>
      </c>
      <c r="D37">
        <v>27.2039444757132</v>
      </c>
      <c r="E37">
        <v>-1.93385508141138</v>
      </c>
      <c r="F37">
        <v>7.6164016898397094E-2</v>
      </c>
      <c r="G37">
        <v>0.41928526406123001</v>
      </c>
      <c r="H37" t="s">
        <v>7</v>
      </c>
      <c r="J37">
        <v>1982</v>
      </c>
      <c r="K37" t="s">
        <v>15</v>
      </c>
      <c r="L37">
        <v>26.031764689990499</v>
      </c>
      <c r="M37">
        <v>-2.0114177417649</v>
      </c>
      <c r="N37" s="3">
        <v>-0.20861327927134099</v>
      </c>
      <c r="O37">
        <v>0.52646376755124902</v>
      </c>
      <c r="P37" s="3" t="s">
        <v>7</v>
      </c>
    </row>
    <row r="38" spans="2:16" x14ac:dyDescent="0.25">
      <c r="B38">
        <v>1995</v>
      </c>
      <c r="C38" t="s">
        <v>18</v>
      </c>
      <c r="D38">
        <v>27.006563767816999</v>
      </c>
      <c r="E38">
        <v>-1.9718566627020899</v>
      </c>
      <c r="F38">
        <v>-0.11477464715956601</v>
      </c>
      <c r="G38">
        <v>0.60831086712539895</v>
      </c>
      <c r="H38" t="s">
        <v>7</v>
      </c>
      <c r="J38">
        <v>1982</v>
      </c>
      <c r="K38" t="s">
        <v>16</v>
      </c>
      <c r="L38">
        <v>26.099414629176501</v>
      </c>
      <c r="M38">
        <v>-2.0450512989479201</v>
      </c>
      <c r="N38" s="3">
        <v>-0.53288575068441002</v>
      </c>
      <c r="O38">
        <v>0.49822742612904702</v>
      </c>
      <c r="P38" s="3" t="s">
        <v>7</v>
      </c>
    </row>
    <row r="39" spans="2:16" x14ac:dyDescent="0.25">
      <c r="B39">
        <v>1995</v>
      </c>
      <c r="C39" t="s">
        <v>19</v>
      </c>
      <c r="D39">
        <v>26.717054332454399</v>
      </c>
      <c r="E39">
        <v>-2.05723063775479</v>
      </c>
      <c r="F39">
        <v>-0.47378793377370498</v>
      </c>
      <c r="G39">
        <v>0.65992983935306204</v>
      </c>
      <c r="H39" t="s">
        <v>7</v>
      </c>
      <c r="J39">
        <v>1982</v>
      </c>
      <c r="K39" t="s">
        <v>17</v>
      </c>
      <c r="L39">
        <v>26.094821733686999</v>
      </c>
      <c r="M39">
        <v>-2.06154660185797</v>
      </c>
      <c r="N39" s="3">
        <v>-0.34728476703260203</v>
      </c>
      <c r="O39">
        <v>0.54893936926765097</v>
      </c>
      <c r="P39" s="3" t="s">
        <v>7</v>
      </c>
    </row>
    <row r="40" spans="2:16" x14ac:dyDescent="0.25">
      <c r="B40">
        <v>1995</v>
      </c>
      <c r="C40" t="s">
        <v>20</v>
      </c>
      <c r="D40">
        <v>25.628375533131599</v>
      </c>
      <c r="E40">
        <v>-1.9854246779721201</v>
      </c>
      <c r="F40">
        <v>-1.4054588549272</v>
      </c>
      <c r="G40">
        <v>1.8770099013367501</v>
      </c>
      <c r="H40" t="s">
        <v>7</v>
      </c>
      <c r="J40">
        <v>1982</v>
      </c>
      <c r="K40" t="s">
        <v>18</v>
      </c>
      <c r="L40">
        <v>26.1072828425262</v>
      </c>
      <c r="M40">
        <v>-2.08242166483527</v>
      </c>
      <c r="N40" s="3">
        <v>-0.34870024128177801</v>
      </c>
      <c r="O40">
        <v>0.66580284012473301</v>
      </c>
      <c r="P40" s="3" t="s">
        <v>7</v>
      </c>
    </row>
    <row r="41" spans="2:16" x14ac:dyDescent="0.25">
      <c r="B41">
        <v>1995</v>
      </c>
      <c r="C41" t="s">
        <v>21</v>
      </c>
      <c r="D41">
        <v>25.590734593742201</v>
      </c>
      <c r="E41">
        <v>-2.0941670864762201</v>
      </c>
      <c r="F41">
        <v>2.73650871840508</v>
      </c>
      <c r="G41">
        <v>2.0622646013003898</v>
      </c>
      <c r="H41" t="s">
        <v>7</v>
      </c>
      <c r="J41">
        <v>1982</v>
      </c>
      <c r="K41" t="s">
        <v>19</v>
      </c>
      <c r="L41">
        <v>25.407552181529098</v>
      </c>
      <c r="M41">
        <v>-2.1173089466029</v>
      </c>
      <c r="N41" s="3">
        <v>-0.78610561263495704</v>
      </c>
      <c r="O41">
        <v>0.58094156041572698</v>
      </c>
      <c r="P41" s="3" t="s">
        <v>7</v>
      </c>
    </row>
    <row r="42" spans="2:16" x14ac:dyDescent="0.25">
      <c r="B42">
        <v>2008</v>
      </c>
      <c r="C42" t="s">
        <v>8</v>
      </c>
      <c r="D42">
        <v>24.106280921797499</v>
      </c>
      <c r="E42">
        <v>-1.8012645705580601</v>
      </c>
      <c r="F42">
        <v>-0.858967519638549</v>
      </c>
      <c r="G42">
        <v>0.51317201433463899</v>
      </c>
      <c r="H42" t="s">
        <v>7</v>
      </c>
      <c r="J42">
        <v>1982</v>
      </c>
      <c r="K42" t="s">
        <v>20</v>
      </c>
      <c r="L42">
        <v>24.998345537939901</v>
      </c>
      <c r="M42">
        <v>-2.0358727650689898</v>
      </c>
      <c r="N42" s="3">
        <v>-0.27323347787794999</v>
      </c>
      <c r="O42">
        <v>0.63563287542139602</v>
      </c>
      <c r="P42" s="3" t="s">
        <v>7</v>
      </c>
    </row>
    <row r="43" spans="2:16" x14ac:dyDescent="0.25">
      <c r="B43">
        <v>2008</v>
      </c>
      <c r="C43" t="s">
        <v>6</v>
      </c>
      <c r="D43">
        <v>25.432341519491899</v>
      </c>
      <c r="E43">
        <v>-1.8200355754741</v>
      </c>
      <c r="F43">
        <v>-0.80308655655691097</v>
      </c>
      <c r="G43">
        <v>0.47021992129809997</v>
      </c>
      <c r="H43" t="s">
        <v>7</v>
      </c>
      <c r="J43">
        <v>1982</v>
      </c>
      <c r="K43" t="s">
        <v>21</v>
      </c>
      <c r="L43">
        <v>23.604627314056199</v>
      </c>
      <c r="M43">
        <v>-2.1563008775324399</v>
      </c>
      <c r="N43" s="3">
        <v>-0.70521973423141004</v>
      </c>
      <c r="O43">
        <v>0.75818536671648196</v>
      </c>
      <c r="P43" s="3" t="s">
        <v>7</v>
      </c>
    </row>
    <row r="44" spans="2:16" x14ac:dyDescent="0.25">
      <c r="B44">
        <v>2008</v>
      </c>
      <c r="C44" t="s">
        <v>9</v>
      </c>
      <c r="D44">
        <v>26.626759542424399</v>
      </c>
      <c r="E44">
        <v>-1.7952813593597601</v>
      </c>
      <c r="F44">
        <v>-0.67348594361080905</v>
      </c>
      <c r="G44">
        <v>0.50488611985469301</v>
      </c>
      <c r="H44" t="s">
        <v>7</v>
      </c>
      <c r="J44">
        <v>1983</v>
      </c>
      <c r="K44" t="s">
        <v>8</v>
      </c>
      <c r="L44">
        <v>22.774252211912799</v>
      </c>
      <c r="M44">
        <v>-1.9710310700120599</v>
      </c>
      <c r="N44" s="3">
        <v>-0.89702685167059504</v>
      </c>
      <c r="O44">
        <v>0.55720686669637898</v>
      </c>
      <c r="P44" s="3" t="s">
        <v>7</v>
      </c>
    </row>
    <row r="45" spans="2:16" x14ac:dyDescent="0.25">
      <c r="B45">
        <v>2008</v>
      </c>
      <c r="C45" t="s">
        <v>10</v>
      </c>
      <c r="D45">
        <v>27.059867260573601</v>
      </c>
      <c r="E45">
        <v>-1.88363846205107</v>
      </c>
      <c r="F45">
        <v>-0.43324264115418798</v>
      </c>
      <c r="G45">
        <v>0.59030962634107198</v>
      </c>
      <c r="H45" t="s">
        <v>7</v>
      </c>
      <c r="J45">
        <v>1983</v>
      </c>
      <c r="K45" t="s">
        <v>6</v>
      </c>
      <c r="L45">
        <v>24.024228369479498</v>
      </c>
      <c r="M45">
        <v>-2.0227526360097698</v>
      </c>
      <c r="N45" s="3">
        <v>-0.68934719209453599</v>
      </c>
      <c r="O45">
        <v>0.55126360909883099</v>
      </c>
      <c r="P45" s="3" t="s">
        <v>7</v>
      </c>
    </row>
    <row r="46" spans="2:16" x14ac:dyDescent="0.25">
      <c r="B46">
        <v>2008</v>
      </c>
      <c r="C46" t="s">
        <v>11</v>
      </c>
      <c r="D46">
        <v>27.413228340621401</v>
      </c>
      <c r="E46">
        <v>-1.79847644494021</v>
      </c>
      <c r="F46">
        <v>-0.40724735914933902</v>
      </c>
      <c r="G46">
        <v>0.54968469445523604</v>
      </c>
      <c r="H46" t="s">
        <v>7</v>
      </c>
      <c r="J46">
        <v>1983</v>
      </c>
      <c r="K46" t="s">
        <v>9</v>
      </c>
      <c r="L46">
        <v>24.480651819102398</v>
      </c>
      <c r="M46">
        <v>-2.0521928106181599</v>
      </c>
      <c r="N46" s="3">
        <v>-0.80290111239934203</v>
      </c>
      <c r="O46">
        <v>0.55221280058646205</v>
      </c>
      <c r="P46" s="3" t="s">
        <v>7</v>
      </c>
    </row>
    <row r="47" spans="2:16" x14ac:dyDescent="0.25">
      <c r="B47">
        <v>2008</v>
      </c>
      <c r="C47" t="s">
        <v>13</v>
      </c>
      <c r="D47">
        <v>27.1486359792647</v>
      </c>
      <c r="E47">
        <v>-1.86165990706776</v>
      </c>
      <c r="F47">
        <v>-0.81899608839945404</v>
      </c>
      <c r="G47">
        <v>0.662747275038581</v>
      </c>
      <c r="H47" t="s">
        <v>7</v>
      </c>
      <c r="J47">
        <v>1983</v>
      </c>
      <c r="K47" t="s">
        <v>10</v>
      </c>
      <c r="L47">
        <v>25.124459937571402</v>
      </c>
      <c r="M47">
        <v>-2.0535070460040501</v>
      </c>
      <c r="N47" s="3">
        <v>-0.69868480945262401</v>
      </c>
      <c r="O47">
        <v>0.53031310113057895</v>
      </c>
      <c r="P47" s="3" t="s">
        <v>7</v>
      </c>
    </row>
    <row r="48" spans="2:16" x14ac:dyDescent="0.25">
      <c r="B48">
        <v>2008</v>
      </c>
      <c r="C48" t="s">
        <v>14</v>
      </c>
      <c r="D48">
        <v>27.8830935167673</v>
      </c>
      <c r="E48">
        <v>-1.8448361430301401</v>
      </c>
      <c r="F48">
        <v>-0.20903909033780699</v>
      </c>
      <c r="G48">
        <v>0.38907390440689099</v>
      </c>
      <c r="H48" t="s">
        <v>7</v>
      </c>
      <c r="J48">
        <v>1983</v>
      </c>
      <c r="K48" t="s">
        <v>11</v>
      </c>
      <c r="L48">
        <v>25.3726223138055</v>
      </c>
      <c r="M48">
        <v>-2.05416320221509</v>
      </c>
      <c r="N48" s="3">
        <v>-0.61303110298169095</v>
      </c>
      <c r="O48">
        <v>0.49461762448484797</v>
      </c>
      <c r="P48" s="3" t="s">
        <v>7</v>
      </c>
    </row>
    <row r="49" spans="2:16" x14ac:dyDescent="0.25">
      <c r="B49">
        <v>2008</v>
      </c>
      <c r="C49" t="s">
        <v>15</v>
      </c>
      <c r="D49">
        <v>27.9353092925246</v>
      </c>
      <c r="E49">
        <v>-1.81799011450352</v>
      </c>
      <c r="F49">
        <v>-0.458912860978617</v>
      </c>
      <c r="G49">
        <v>0.74167553250096796</v>
      </c>
      <c r="H49" t="s">
        <v>7</v>
      </c>
      <c r="J49">
        <v>1983</v>
      </c>
      <c r="K49" t="s">
        <v>13</v>
      </c>
      <c r="L49">
        <v>25.817798896349402</v>
      </c>
      <c r="M49">
        <v>-2.0516520464413399</v>
      </c>
      <c r="N49" s="3">
        <v>-0.51520228856396499</v>
      </c>
      <c r="O49">
        <v>0.60002607798052698</v>
      </c>
      <c r="P49" s="3" t="s">
        <v>7</v>
      </c>
    </row>
    <row r="50" spans="2:16" x14ac:dyDescent="0.25">
      <c r="B50">
        <v>2008</v>
      </c>
      <c r="C50" t="s">
        <v>16</v>
      </c>
      <c r="D50">
        <v>28.281374781850801</v>
      </c>
      <c r="E50">
        <v>-1.8115448920172901</v>
      </c>
      <c r="F50">
        <v>-0.322409874719706</v>
      </c>
      <c r="G50">
        <v>0.53137439531636399</v>
      </c>
      <c r="H50" t="s">
        <v>7</v>
      </c>
      <c r="J50">
        <v>1983</v>
      </c>
      <c r="K50" t="s">
        <v>14</v>
      </c>
      <c r="L50">
        <v>26.115037813745399</v>
      </c>
      <c r="M50">
        <v>-2.0168764701424302</v>
      </c>
      <c r="N50" s="3">
        <v>-0.450233556252567</v>
      </c>
      <c r="O50">
        <v>0.49775532651641502</v>
      </c>
      <c r="P50" s="3" t="s">
        <v>7</v>
      </c>
    </row>
    <row r="51" spans="2:16" x14ac:dyDescent="0.25">
      <c r="B51">
        <v>2008</v>
      </c>
      <c r="C51" t="s">
        <v>17</v>
      </c>
      <c r="D51">
        <v>28.295999421718101</v>
      </c>
      <c r="E51">
        <v>-1.9101982978279799</v>
      </c>
      <c r="F51">
        <v>0.22544004897749401</v>
      </c>
      <c r="G51">
        <v>0.66254910780632004</v>
      </c>
      <c r="H51" t="s">
        <v>7</v>
      </c>
      <c r="J51">
        <v>1983</v>
      </c>
      <c r="K51" t="s">
        <v>15</v>
      </c>
      <c r="L51">
        <v>26.118326137724399</v>
      </c>
      <c r="M51">
        <v>-2.0028314603662798</v>
      </c>
      <c r="N51" s="3">
        <v>-0.20861327927134099</v>
      </c>
      <c r="O51">
        <v>0.52646376755124902</v>
      </c>
      <c r="P51" s="3" t="s">
        <v>7</v>
      </c>
    </row>
    <row r="52" spans="2:16" x14ac:dyDescent="0.25">
      <c r="B52">
        <v>2008</v>
      </c>
      <c r="C52" t="s">
        <v>18</v>
      </c>
      <c r="D52">
        <v>27.844390914637</v>
      </c>
      <c r="E52">
        <v>-1.89966095792457</v>
      </c>
      <c r="F52">
        <v>-0.41200472067424798</v>
      </c>
      <c r="G52">
        <v>0.67117779351148099</v>
      </c>
      <c r="H52" t="s">
        <v>7</v>
      </c>
      <c r="J52">
        <v>1983</v>
      </c>
      <c r="K52" t="s">
        <v>16</v>
      </c>
      <c r="L52">
        <v>26.1859760769104</v>
      </c>
      <c r="M52">
        <v>-2.0364650175493</v>
      </c>
      <c r="N52" s="3">
        <v>-0.53288575068441002</v>
      </c>
      <c r="O52">
        <v>0.49822742612904702</v>
      </c>
      <c r="P52" s="3" t="s">
        <v>7</v>
      </c>
    </row>
    <row r="53" spans="2:16" x14ac:dyDescent="0.25">
      <c r="B53">
        <v>2008</v>
      </c>
      <c r="C53" t="s">
        <v>19</v>
      </c>
      <c r="D53">
        <v>26.6981529260974</v>
      </c>
      <c r="E53">
        <v>-1.9084293148712601</v>
      </c>
      <c r="F53">
        <v>-1.0802070866884099</v>
      </c>
      <c r="G53">
        <v>0.58950175439201302</v>
      </c>
      <c r="H53" t="s">
        <v>7</v>
      </c>
      <c r="J53">
        <v>1983</v>
      </c>
      <c r="K53" t="s">
        <v>17</v>
      </c>
      <c r="L53">
        <v>26.181383181420902</v>
      </c>
      <c r="M53">
        <v>-2.0529603204593498</v>
      </c>
      <c r="N53" s="3">
        <v>-0.34728476703260203</v>
      </c>
      <c r="O53">
        <v>0.54893936926765097</v>
      </c>
      <c r="P53" s="3" t="s">
        <v>7</v>
      </c>
    </row>
    <row r="54" spans="2:16" x14ac:dyDescent="0.25">
      <c r="B54">
        <v>2008</v>
      </c>
      <c r="C54" t="s">
        <v>20</v>
      </c>
      <c r="D54">
        <v>26.7899740780516</v>
      </c>
      <c r="E54">
        <v>-1.9231493357186</v>
      </c>
      <c r="F54">
        <v>0.45613384267463603</v>
      </c>
      <c r="G54">
        <v>0.57548315021441498</v>
      </c>
      <c r="H54" t="s">
        <v>7</v>
      </c>
      <c r="J54">
        <v>1983</v>
      </c>
      <c r="K54" t="s">
        <v>18</v>
      </c>
      <c r="L54">
        <v>26.193844290260099</v>
      </c>
      <c r="M54">
        <v>-2.0738353834366401</v>
      </c>
      <c r="N54" s="3">
        <v>-0.34870024128177801</v>
      </c>
      <c r="O54">
        <v>0.66580284012473301</v>
      </c>
      <c r="P54" s="3" t="s">
        <v>7</v>
      </c>
    </row>
    <row r="55" spans="2:16" x14ac:dyDescent="0.25">
      <c r="B55">
        <v>2008</v>
      </c>
      <c r="C55" t="s">
        <v>21</v>
      </c>
      <c r="D55">
        <v>25.839149233115801</v>
      </c>
      <c r="E55">
        <v>-1.9191803622038199</v>
      </c>
      <c r="F55">
        <v>-0.293083980209359</v>
      </c>
      <c r="G55">
        <v>0.71934046690312803</v>
      </c>
      <c r="H55" t="s">
        <v>7</v>
      </c>
      <c r="J55">
        <v>1983</v>
      </c>
      <c r="K55" t="s">
        <v>19</v>
      </c>
      <c r="L55">
        <v>25.494113629263001</v>
      </c>
      <c r="M55">
        <v>-2.1087226652042701</v>
      </c>
      <c r="N55" s="3">
        <v>-0.78610561263495704</v>
      </c>
      <c r="O55">
        <v>0.58094156041572698</v>
      </c>
      <c r="P55" s="3" t="s">
        <v>7</v>
      </c>
    </row>
    <row r="56" spans="2:16" x14ac:dyDescent="0.25">
      <c r="B56">
        <v>2011</v>
      </c>
      <c r="C56" t="s">
        <v>8</v>
      </c>
      <c r="D56">
        <v>24.233466000358401</v>
      </c>
      <c r="E56">
        <v>-1.8263076759252499</v>
      </c>
      <c r="F56">
        <v>-0.94964796019504805</v>
      </c>
      <c r="G56">
        <v>0.68752175347253397</v>
      </c>
      <c r="H56" t="s">
        <v>7</v>
      </c>
      <c r="J56">
        <v>1983</v>
      </c>
      <c r="K56" t="s">
        <v>20</v>
      </c>
      <c r="L56">
        <v>25.084906985673801</v>
      </c>
      <c r="M56">
        <v>-2.0272864836703701</v>
      </c>
      <c r="N56" s="3">
        <v>-0.27323347787794999</v>
      </c>
      <c r="O56">
        <v>0.63563287542139602</v>
      </c>
      <c r="P56" s="3" t="s">
        <v>7</v>
      </c>
    </row>
    <row r="57" spans="2:16" x14ac:dyDescent="0.25">
      <c r="B57">
        <v>2011</v>
      </c>
      <c r="C57" t="s">
        <v>6</v>
      </c>
      <c r="D57">
        <v>26.177821154505299</v>
      </c>
      <c r="E57">
        <v>-1.80460882900945</v>
      </c>
      <c r="F57">
        <v>-0.19966795541926999</v>
      </c>
      <c r="G57">
        <v>0.42748122374609399</v>
      </c>
      <c r="H57" t="s">
        <v>7</v>
      </c>
      <c r="J57">
        <v>1983</v>
      </c>
      <c r="K57" t="s">
        <v>21</v>
      </c>
      <c r="L57">
        <v>23.691188761790201</v>
      </c>
      <c r="M57">
        <v>-2.1477145961338202</v>
      </c>
      <c r="N57" s="3">
        <v>-0.70521973423141004</v>
      </c>
      <c r="O57">
        <v>0.75818536671648196</v>
      </c>
      <c r="P57" s="3" t="s">
        <v>7</v>
      </c>
    </row>
    <row r="58" spans="2:16" x14ac:dyDescent="0.25">
      <c r="B58">
        <v>2011</v>
      </c>
      <c r="C58" t="s">
        <v>9</v>
      </c>
      <c r="D58">
        <v>26.376122928487298</v>
      </c>
      <c r="E58">
        <v>-1.9093519475454599</v>
      </c>
      <c r="F58">
        <v>-0.221804162278745</v>
      </c>
      <c r="G58">
        <v>0.54066080335014899</v>
      </c>
      <c r="H58" t="s">
        <v>7</v>
      </c>
      <c r="J58">
        <v>1984</v>
      </c>
      <c r="K58" t="s">
        <v>8</v>
      </c>
      <c r="L58">
        <v>22.8597769706703</v>
      </c>
      <c r="M58">
        <v>-1.9625476208038399</v>
      </c>
      <c r="N58" s="3">
        <v>-0.89702685167059504</v>
      </c>
      <c r="O58">
        <v>0.55720686669637898</v>
      </c>
      <c r="P58" s="3" t="s">
        <v>7</v>
      </c>
    </row>
    <row r="59" spans="2:16" x14ac:dyDescent="0.25">
      <c r="B59">
        <v>2011</v>
      </c>
      <c r="C59" t="s">
        <v>10</v>
      </c>
      <c r="D59">
        <v>27.300299157790199</v>
      </c>
      <c r="E59">
        <v>-1.7943679885123001</v>
      </c>
      <c r="F59">
        <v>-0.79910263151349803</v>
      </c>
      <c r="G59">
        <v>0.60133186597780997</v>
      </c>
      <c r="H59" t="s">
        <v>7</v>
      </c>
      <c r="J59">
        <v>1984</v>
      </c>
      <c r="K59" t="s">
        <v>6</v>
      </c>
      <c r="L59">
        <v>24.109753128236999</v>
      </c>
      <c r="M59">
        <v>-2.0142691868015499</v>
      </c>
      <c r="N59" s="3">
        <v>-0.68934719209453599</v>
      </c>
      <c r="O59">
        <v>0.55126360909883099</v>
      </c>
      <c r="P59" s="3" t="s">
        <v>7</v>
      </c>
    </row>
    <row r="60" spans="2:16" x14ac:dyDescent="0.25">
      <c r="B60">
        <v>2011</v>
      </c>
      <c r="C60" t="s">
        <v>11</v>
      </c>
      <c r="D60">
        <v>27.874075937525401</v>
      </c>
      <c r="E60">
        <v>-1.83744634689167</v>
      </c>
      <c r="F60">
        <v>-0.40878616975933302</v>
      </c>
      <c r="G60">
        <v>0.63901028805612003</v>
      </c>
      <c r="H60" t="s">
        <v>7</v>
      </c>
      <c r="J60">
        <v>1984</v>
      </c>
      <c r="K60" t="s">
        <v>9</v>
      </c>
      <c r="L60">
        <v>24.566176577859899</v>
      </c>
      <c r="M60">
        <v>-2.0437093614099302</v>
      </c>
      <c r="N60" s="3">
        <v>-0.80290111239934203</v>
      </c>
      <c r="O60">
        <v>0.55221280058646205</v>
      </c>
      <c r="P60" s="3" t="s">
        <v>7</v>
      </c>
    </row>
    <row r="61" spans="2:16" x14ac:dyDescent="0.25">
      <c r="B61">
        <v>2011</v>
      </c>
      <c r="C61" t="s">
        <v>13</v>
      </c>
      <c r="D61">
        <v>27.621063551950801</v>
      </c>
      <c r="E61">
        <v>-1.79862956367861</v>
      </c>
      <c r="F61">
        <v>-0.60734477041038204</v>
      </c>
      <c r="G61">
        <v>0.65677846800407802</v>
      </c>
      <c r="H61" t="s">
        <v>7</v>
      </c>
      <c r="J61">
        <v>1984</v>
      </c>
      <c r="K61" t="s">
        <v>10</v>
      </c>
      <c r="L61">
        <v>25.209984696328899</v>
      </c>
      <c r="M61">
        <v>-2.0450235967958199</v>
      </c>
      <c r="N61" s="3">
        <v>-0.69868480945262401</v>
      </c>
      <c r="O61">
        <v>0.53031310113057895</v>
      </c>
      <c r="P61" s="3" t="s">
        <v>7</v>
      </c>
    </row>
    <row r="62" spans="2:16" x14ac:dyDescent="0.25">
      <c r="B62">
        <v>2011</v>
      </c>
      <c r="C62" t="s">
        <v>14</v>
      </c>
      <c r="D62">
        <v>28.122856492630699</v>
      </c>
      <c r="E62">
        <v>-1.78699386576222</v>
      </c>
      <c r="F62">
        <v>-5.28300524709076E-2</v>
      </c>
      <c r="G62">
        <v>0.44448059615734398</v>
      </c>
      <c r="H62" t="s">
        <v>7</v>
      </c>
      <c r="J62">
        <v>1984</v>
      </c>
      <c r="K62" t="s">
        <v>11</v>
      </c>
      <c r="L62">
        <v>25.458147072563001</v>
      </c>
      <c r="M62">
        <v>-2.04567975300687</v>
      </c>
      <c r="N62" s="3">
        <v>-0.61303110298169095</v>
      </c>
      <c r="O62">
        <v>0.49461762448484797</v>
      </c>
      <c r="P62" s="3" t="s">
        <v>7</v>
      </c>
    </row>
    <row r="63" spans="2:16" x14ac:dyDescent="0.25">
      <c r="B63">
        <v>2011</v>
      </c>
      <c r="C63" t="s">
        <v>15</v>
      </c>
      <c r="D63">
        <v>28.346876226097201</v>
      </c>
      <c r="E63">
        <v>-1.758790867439</v>
      </c>
      <c r="F63">
        <v>5.56813316943469E-2</v>
      </c>
      <c r="G63">
        <v>0.74723033999354804</v>
      </c>
      <c r="H63" t="s">
        <v>7</v>
      </c>
      <c r="J63">
        <v>1984</v>
      </c>
      <c r="K63" t="s">
        <v>13</v>
      </c>
      <c r="L63">
        <v>25.903323655106998</v>
      </c>
      <c r="M63">
        <v>-2.0431685972331199</v>
      </c>
      <c r="N63" s="3">
        <v>-0.51520228856396499</v>
      </c>
      <c r="O63">
        <v>0.60002607798052698</v>
      </c>
      <c r="P63" s="3" t="s">
        <v>7</v>
      </c>
    </row>
    <row r="64" spans="2:16" x14ac:dyDescent="0.25">
      <c r="B64">
        <v>2011</v>
      </c>
      <c r="C64" t="s">
        <v>16</v>
      </c>
      <c r="D64">
        <v>28.5857681977091</v>
      </c>
      <c r="E64">
        <v>-1.9047489972880101</v>
      </c>
      <c r="F64">
        <v>-0.121712991534904</v>
      </c>
      <c r="G64">
        <v>0.59959516726907303</v>
      </c>
      <c r="H64" t="s">
        <v>7</v>
      </c>
      <c r="J64">
        <v>1984</v>
      </c>
      <c r="K64" t="s">
        <v>14</v>
      </c>
      <c r="L64">
        <v>26.2005625725029</v>
      </c>
      <c r="M64">
        <v>-2.0083930209342098</v>
      </c>
      <c r="N64" s="3">
        <v>-0.450233556252567</v>
      </c>
      <c r="O64">
        <v>0.49775532651641502</v>
      </c>
      <c r="P64" s="3" t="s">
        <v>7</v>
      </c>
    </row>
    <row r="65" spans="2:16" x14ac:dyDescent="0.25">
      <c r="B65">
        <v>2011</v>
      </c>
      <c r="C65" t="s">
        <v>17</v>
      </c>
      <c r="D65">
        <v>28.333764826742001</v>
      </c>
      <c r="E65">
        <v>-1.83233889481066</v>
      </c>
      <c r="F65">
        <v>-0.57490768613342902</v>
      </c>
      <c r="G65">
        <v>0.25919068410252599</v>
      </c>
      <c r="H65" t="s">
        <v>7</v>
      </c>
      <c r="J65">
        <v>1984</v>
      </c>
      <c r="K65" t="s">
        <v>15</v>
      </c>
      <c r="L65">
        <v>26.203850896481999</v>
      </c>
      <c r="M65">
        <v>-1.99434801115805</v>
      </c>
      <c r="N65" s="3">
        <v>-0.20861327927134099</v>
      </c>
      <c r="O65">
        <v>0.52646376755124902</v>
      </c>
      <c r="P65" s="3" t="s">
        <v>7</v>
      </c>
    </row>
    <row r="66" spans="2:16" x14ac:dyDescent="0.25">
      <c r="B66">
        <v>2011</v>
      </c>
      <c r="C66" t="s">
        <v>18</v>
      </c>
      <c r="D66">
        <v>28.691190117836101</v>
      </c>
      <c r="E66">
        <v>-1.88127875839819</v>
      </c>
      <c r="F66">
        <v>-0.130800690125178</v>
      </c>
      <c r="G66">
        <v>0.54295701465371804</v>
      </c>
      <c r="H66" t="s">
        <v>7</v>
      </c>
      <c r="J66">
        <v>1984</v>
      </c>
      <c r="K66" t="s">
        <v>16</v>
      </c>
      <c r="L66">
        <v>26.271500835667901</v>
      </c>
      <c r="M66">
        <v>-2.02798156834108</v>
      </c>
      <c r="N66" s="3">
        <v>-0.53288575068441002</v>
      </c>
      <c r="O66">
        <v>0.49822742612904702</v>
      </c>
      <c r="P66" s="3" t="s">
        <v>7</v>
      </c>
    </row>
    <row r="67" spans="2:16" x14ac:dyDescent="0.25">
      <c r="B67">
        <v>2011</v>
      </c>
      <c r="C67" t="s">
        <v>19</v>
      </c>
      <c r="D67">
        <v>27.9884235313434</v>
      </c>
      <c r="E67">
        <v>-1.8885209667367999</v>
      </c>
      <c r="F67">
        <v>-0.63605348099605497</v>
      </c>
      <c r="G67">
        <v>0.57057683940176895</v>
      </c>
      <c r="H67" t="s">
        <v>7</v>
      </c>
      <c r="J67">
        <v>1984</v>
      </c>
      <c r="K67" t="s">
        <v>17</v>
      </c>
      <c r="L67">
        <v>26.266907940178399</v>
      </c>
      <c r="M67">
        <v>-2.0444768712511201</v>
      </c>
      <c r="N67" s="3">
        <v>-0.34728476703260203</v>
      </c>
      <c r="O67">
        <v>0.54893936926765097</v>
      </c>
      <c r="P67" s="3" t="s">
        <v>7</v>
      </c>
    </row>
    <row r="68" spans="2:16" x14ac:dyDescent="0.25">
      <c r="B68">
        <v>2011</v>
      </c>
      <c r="C68" t="s">
        <v>20</v>
      </c>
      <c r="D68">
        <v>27.4707262331452</v>
      </c>
      <c r="E68">
        <v>-1.8053273453777701</v>
      </c>
      <c r="F68">
        <v>0.27175327361222501</v>
      </c>
      <c r="G68">
        <v>0.59914127809372897</v>
      </c>
      <c r="H68" t="s">
        <v>7</v>
      </c>
      <c r="J68">
        <v>1984</v>
      </c>
      <c r="K68" t="s">
        <v>18</v>
      </c>
      <c r="L68">
        <v>26.2793690490176</v>
      </c>
      <c r="M68">
        <v>-2.0653519342284201</v>
      </c>
      <c r="N68" s="3">
        <v>-0.34870024128177801</v>
      </c>
      <c r="O68">
        <v>0.66580284012473301</v>
      </c>
      <c r="P68" s="3" t="s">
        <v>7</v>
      </c>
    </row>
    <row r="69" spans="2:16" x14ac:dyDescent="0.25">
      <c r="B69">
        <v>2011</v>
      </c>
      <c r="C69" t="s">
        <v>21</v>
      </c>
      <c r="D69">
        <v>25.6219589309088</v>
      </c>
      <c r="E69">
        <v>-1.93216521157175</v>
      </c>
      <c r="F69">
        <v>-1.10966184549783</v>
      </c>
      <c r="G69">
        <v>0.57222904716238698</v>
      </c>
      <c r="H69" t="s">
        <v>7</v>
      </c>
      <c r="J69">
        <v>1984</v>
      </c>
      <c r="K69" t="s">
        <v>19</v>
      </c>
      <c r="L69">
        <v>25.579638388020602</v>
      </c>
      <c r="M69">
        <v>-2.1002392159960501</v>
      </c>
      <c r="N69" s="3">
        <v>-0.78610561263495704</v>
      </c>
      <c r="O69">
        <v>0.58094156041572698</v>
      </c>
      <c r="P69" s="3" t="s">
        <v>7</v>
      </c>
    </row>
    <row r="70" spans="2:16" x14ac:dyDescent="0.25">
      <c r="B70">
        <v>2015</v>
      </c>
      <c r="C70" t="s">
        <v>8</v>
      </c>
      <c r="D70">
        <v>25.309502798575799</v>
      </c>
      <c r="E70">
        <v>-1.6773220482039799</v>
      </c>
      <c r="F70">
        <v>-0.56072842894448105</v>
      </c>
      <c r="G70">
        <v>0.60461674810767796</v>
      </c>
      <c r="H70" t="s">
        <v>7</v>
      </c>
      <c r="J70">
        <v>1984</v>
      </c>
      <c r="K70" t="s">
        <v>20</v>
      </c>
      <c r="L70">
        <v>25.170431744431301</v>
      </c>
      <c r="M70">
        <v>-2.0188030344621399</v>
      </c>
      <c r="N70" s="3">
        <v>-0.27323347787794999</v>
      </c>
      <c r="O70">
        <v>0.63563287542139602</v>
      </c>
      <c r="P70" s="3" t="s">
        <v>7</v>
      </c>
    </row>
    <row r="71" spans="2:16" x14ac:dyDescent="0.25">
      <c r="B71">
        <v>2015</v>
      </c>
      <c r="C71" t="s">
        <v>6</v>
      </c>
      <c r="D71">
        <v>26.293349107647199</v>
      </c>
      <c r="E71">
        <v>-1.7704988198873</v>
      </c>
      <c r="F71">
        <v>-0.87129725608226705</v>
      </c>
      <c r="G71">
        <v>0.56798770798660603</v>
      </c>
      <c r="H71" t="s">
        <v>7</v>
      </c>
      <c r="J71">
        <v>1984</v>
      </c>
      <c r="K71" t="s">
        <v>21</v>
      </c>
      <c r="L71">
        <v>23.776713520547698</v>
      </c>
      <c r="M71">
        <v>-2.13923114692559</v>
      </c>
      <c r="N71" s="3">
        <v>-0.70521973423141004</v>
      </c>
      <c r="O71">
        <v>0.75818536671648196</v>
      </c>
      <c r="P71" s="3" t="s">
        <v>7</v>
      </c>
    </row>
    <row r="72" spans="2:16" x14ac:dyDescent="0.25">
      <c r="B72">
        <v>2015</v>
      </c>
      <c r="C72" t="s">
        <v>9</v>
      </c>
      <c r="D72">
        <v>26.186569710587602</v>
      </c>
      <c r="E72">
        <v>-1.87798963434365</v>
      </c>
      <c r="F72">
        <v>-0.94856386133683901</v>
      </c>
      <c r="G72">
        <v>0.66000092387637499</v>
      </c>
      <c r="H72" t="s">
        <v>7</v>
      </c>
      <c r="J72">
        <v>1985</v>
      </c>
      <c r="K72" t="s">
        <v>8</v>
      </c>
      <c r="L72">
        <v>22.9442895783382</v>
      </c>
      <c r="M72">
        <v>-1.95416456980176</v>
      </c>
      <c r="N72" s="3">
        <v>-0.89702685167059504</v>
      </c>
      <c r="O72">
        <v>0.55720686669637898</v>
      </c>
      <c r="P72" s="3" t="s">
        <v>7</v>
      </c>
    </row>
    <row r="73" spans="2:16" x14ac:dyDescent="0.25">
      <c r="B73">
        <v>2015</v>
      </c>
      <c r="C73" t="s">
        <v>10</v>
      </c>
      <c r="D73">
        <v>26.818793883098799</v>
      </c>
      <c r="E73">
        <v>-1.81665996883979</v>
      </c>
      <c r="F73">
        <v>-0.71911235185033295</v>
      </c>
      <c r="G73">
        <v>0.34123250921262799</v>
      </c>
      <c r="H73" t="s">
        <v>7</v>
      </c>
      <c r="J73">
        <v>1985</v>
      </c>
      <c r="K73" t="s">
        <v>6</v>
      </c>
      <c r="L73">
        <v>24.1942657359048</v>
      </c>
      <c r="M73">
        <v>-2.0058861357994702</v>
      </c>
      <c r="N73" s="3">
        <v>-0.68934719209453599</v>
      </c>
      <c r="O73">
        <v>0.55126360909883099</v>
      </c>
      <c r="P73" s="3" t="s">
        <v>7</v>
      </c>
    </row>
    <row r="74" spans="2:16" x14ac:dyDescent="0.25">
      <c r="B74">
        <v>2015</v>
      </c>
      <c r="C74" t="s">
        <v>11</v>
      </c>
      <c r="D74">
        <v>27.280122495017</v>
      </c>
      <c r="E74">
        <v>-1.90334168939911</v>
      </c>
      <c r="F74">
        <v>-1.09165803948749</v>
      </c>
      <c r="G74">
        <v>0.48788458948869101</v>
      </c>
      <c r="H74" t="s">
        <v>7</v>
      </c>
      <c r="J74">
        <v>1985</v>
      </c>
      <c r="K74" t="s">
        <v>9</v>
      </c>
      <c r="L74">
        <v>24.650689185527799</v>
      </c>
      <c r="M74">
        <v>-2.0353263104078501</v>
      </c>
      <c r="N74" s="3">
        <v>-0.80290111239934203</v>
      </c>
      <c r="O74">
        <v>0.55221280058646205</v>
      </c>
      <c r="P74" s="3" t="s">
        <v>7</v>
      </c>
    </row>
    <row r="75" spans="2:16" x14ac:dyDescent="0.25">
      <c r="B75">
        <v>2015</v>
      </c>
      <c r="C75" t="s">
        <v>13</v>
      </c>
      <c r="D75">
        <v>27.806520122965502</v>
      </c>
      <c r="E75">
        <v>-1.9293194990292</v>
      </c>
      <c r="F75">
        <v>-0.92482450138880301</v>
      </c>
      <c r="G75">
        <v>0.56155956486231295</v>
      </c>
      <c r="H75" t="s">
        <v>7</v>
      </c>
      <c r="J75">
        <v>1985</v>
      </c>
      <c r="K75" t="s">
        <v>10</v>
      </c>
      <c r="L75">
        <v>25.2944973039967</v>
      </c>
      <c r="M75">
        <v>-2.0366405457937402</v>
      </c>
      <c r="N75" s="3">
        <v>-0.69868480945262401</v>
      </c>
      <c r="O75">
        <v>0.53031310113057895</v>
      </c>
      <c r="P75" s="3" t="s">
        <v>7</v>
      </c>
    </row>
    <row r="76" spans="2:16" x14ac:dyDescent="0.25">
      <c r="B76">
        <v>2015</v>
      </c>
      <c r="C76" t="s">
        <v>14</v>
      </c>
      <c r="D76">
        <v>28.056486366615498</v>
      </c>
      <c r="E76">
        <v>-1.8219046301544699</v>
      </c>
      <c r="F76">
        <v>-0.49477147817242101</v>
      </c>
      <c r="G76">
        <v>0.34414575589940399</v>
      </c>
      <c r="H76" t="s">
        <v>7</v>
      </c>
      <c r="J76">
        <v>1985</v>
      </c>
      <c r="K76" t="s">
        <v>11</v>
      </c>
      <c r="L76">
        <v>25.542659680230901</v>
      </c>
      <c r="M76">
        <v>-2.0372967020047899</v>
      </c>
      <c r="N76" s="3">
        <v>-0.61303110298169095</v>
      </c>
      <c r="O76">
        <v>0.49461762448484797</v>
      </c>
      <c r="P76" s="3" t="s">
        <v>7</v>
      </c>
    </row>
    <row r="77" spans="2:16" x14ac:dyDescent="0.25">
      <c r="B77">
        <v>2015</v>
      </c>
      <c r="C77" t="s">
        <v>15</v>
      </c>
      <c r="D77">
        <v>28.045337178451</v>
      </c>
      <c r="E77">
        <v>-1.77354949606385</v>
      </c>
      <c r="F77">
        <v>-0.26660823374243903</v>
      </c>
      <c r="G77">
        <v>0.45056323518722402</v>
      </c>
      <c r="H77" t="s">
        <v>7</v>
      </c>
      <c r="J77">
        <v>1985</v>
      </c>
      <c r="K77" t="s">
        <v>13</v>
      </c>
      <c r="L77">
        <v>25.987836262774799</v>
      </c>
      <c r="M77">
        <v>-2.0347855462310398</v>
      </c>
      <c r="N77" s="3">
        <v>-0.51520228856396499</v>
      </c>
      <c r="O77">
        <v>0.60002607798052698</v>
      </c>
      <c r="P77" s="3" t="s">
        <v>7</v>
      </c>
    </row>
    <row r="78" spans="2:16" x14ac:dyDescent="0.25">
      <c r="B78">
        <v>2015</v>
      </c>
      <c r="C78" t="s">
        <v>16</v>
      </c>
      <c r="D78">
        <v>28.7251638077066</v>
      </c>
      <c r="E78">
        <v>-1.8425217564087799</v>
      </c>
      <c r="F78">
        <v>-0.54379741999539</v>
      </c>
      <c r="G78">
        <v>0.49879218369169998</v>
      </c>
      <c r="H78" t="s">
        <v>7</v>
      </c>
      <c r="J78">
        <v>1985</v>
      </c>
      <c r="K78" t="s">
        <v>14</v>
      </c>
      <c r="L78">
        <v>26.2850751801708</v>
      </c>
      <c r="M78">
        <v>-2.0000099699321301</v>
      </c>
      <c r="N78" s="3">
        <v>-0.450233556252567</v>
      </c>
      <c r="O78">
        <v>0.49775532651641502</v>
      </c>
      <c r="P78" s="3" t="s">
        <v>7</v>
      </c>
    </row>
    <row r="79" spans="2:16" x14ac:dyDescent="0.25">
      <c r="B79">
        <v>2015</v>
      </c>
      <c r="C79" t="s">
        <v>17</v>
      </c>
      <c r="D79">
        <v>28.6794463428132</v>
      </c>
      <c r="E79">
        <v>-1.84611412434628</v>
      </c>
      <c r="F79">
        <v>-0.26199981004419198</v>
      </c>
      <c r="G79">
        <v>0.77469359531525905</v>
      </c>
      <c r="H79" t="s">
        <v>7</v>
      </c>
      <c r="J79">
        <v>1985</v>
      </c>
      <c r="K79" t="s">
        <v>15</v>
      </c>
      <c r="L79">
        <v>26.2883635041498</v>
      </c>
      <c r="M79">
        <v>-1.9859649601559699</v>
      </c>
      <c r="N79" s="3">
        <v>-0.20861327927134099</v>
      </c>
      <c r="O79">
        <v>0.52646376755124902</v>
      </c>
      <c r="P79" s="3" t="s">
        <v>7</v>
      </c>
    </row>
    <row r="80" spans="2:16" x14ac:dyDescent="0.25">
      <c r="B80">
        <v>2015</v>
      </c>
      <c r="C80" t="s">
        <v>18</v>
      </c>
      <c r="D80">
        <v>28.438991811796399</v>
      </c>
      <c r="E80">
        <v>-1.85274364222599</v>
      </c>
      <c r="F80">
        <v>-0.62967009453680101</v>
      </c>
      <c r="G80">
        <v>0.69077031406646605</v>
      </c>
      <c r="H80" t="s">
        <v>7</v>
      </c>
      <c r="J80">
        <v>1985</v>
      </c>
      <c r="K80" t="s">
        <v>16</v>
      </c>
      <c r="L80">
        <v>26.356013443335801</v>
      </c>
      <c r="M80">
        <v>-2.0195985173389999</v>
      </c>
      <c r="N80" s="3">
        <v>-0.53288575068441002</v>
      </c>
      <c r="O80">
        <v>0.49822742612904702</v>
      </c>
      <c r="P80" s="3" t="s">
        <v>7</v>
      </c>
    </row>
    <row r="81" spans="2:16" x14ac:dyDescent="0.25">
      <c r="B81">
        <v>2015</v>
      </c>
      <c r="C81" t="s">
        <v>19</v>
      </c>
      <c r="D81">
        <v>27.8651990490545</v>
      </c>
      <c r="E81">
        <v>-1.8587612692331801</v>
      </c>
      <c r="F81">
        <v>-0.68986170122576396</v>
      </c>
      <c r="G81">
        <v>0.57369995258486906</v>
      </c>
      <c r="H81" t="s">
        <v>7</v>
      </c>
      <c r="J81">
        <v>1985</v>
      </c>
      <c r="K81" t="s">
        <v>17</v>
      </c>
      <c r="L81">
        <v>26.351420547846299</v>
      </c>
      <c r="M81">
        <v>-2.03609382024904</v>
      </c>
      <c r="N81" s="3">
        <v>-0.34728476703260203</v>
      </c>
      <c r="O81">
        <v>0.54893936926765097</v>
      </c>
      <c r="P81" s="3" t="s">
        <v>7</v>
      </c>
    </row>
    <row r="82" spans="2:16" x14ac:dyDescent="0.25">
      <c r="B82">
        <v>2015</v>
      </c>
      <c r="C82" t="s">
        <v>20</v>
      </c>
      <c r="D82">
        <v>27.616564753241299</v>
      </c>
      <c r="E82">
        <v>-1.7824555567928899</v>
      </c>
      <c r="F82">
        <v>-4.8824306279400598E-2</v>
      </c>
      <c r="G82">
        <v>0.57846800462255699</v>
      </c>
      <c r="H82" t="s">
        <v>7</v>
      </c>
      <c r="J82">
        <v>1985</v>
      </c>
      <c r="K82" t="s">
        <v>18</v>
      </c>
      <c r="L82">
        <v>26.3638816566855</v>
      </c>
      <c r="M82">
        <v>-2.05696888322634</v>
      </c>
      <c r="N82" s="3">
        <v>-0.34870024128177801</v>
      </c>
      <c r="O82">
        <v>0.66580284012473301</v>
      </c>
      <c r="P82" s="3" t="s">
        <v>7</v>
      </c>
    </row>
    <row r="83" spans="2:16" x14ac:dyDescent="0.25">
      <c r="B83">
        <v>2015</v>
      </c>
      <c r="C83" t="s">
        <v>21</v>
      </c>
      <c r="D83">
        <v>25.376523859417802</v>
      </c>
      <c r="E83">
        <v>-1.9993145812847899</v>
      </c>
      <c r="F83">
        <v>-0.48140004801904002</v>
      </c>
      <c r="G83">
        <v>1.0284625013654101</v>
      </c>
      <c r="H83" t="s">
        <v>7</v>
      </c>
      <c r="J83">
        <v>1985</v>
      </c>
      <c r="K83" t="s">
        <v>19</v>
      </c>
      <c r="L83">
        <v>25.664150995688399</v>
      </c>
      <c r="M83">
        <v>-2.09185616499397</v>
      </c>
      <c r="N83" s="3">
        <v>-0.78610561263495704</v>
      </c>
      <c r="O83">
        <v>0.58094156041572698</v>
      </c>
      <c r="P83" s="3" t="s">
        <v>7</v>
      </c>
    </row>
    <row r="84" spans="2:16" x14ac:dyDescent="0.25">
      <c r="B84">
        <v>2018</v>
      </c>
      <c r="C84" t="s">
        <v>8</v>
      </c>
      <c r="D84">
        <v>25.2635697385629</v>
      </c>
      <c r="E84">
        <v>-1.67807859058688</v>
      </c>
      <c r="F84">
        <v>-1.1821675404204299</v>
      </c>
      <c r="G84">
        <v>0.75504173771253802</v>
      </c>
      <c r="H84" t="s">
        <v>7</v>
      </c>
      <c r="J84">
        <v>1985</v>
      </c>
      <c r="K84" t="s">
        <v>20</v>
      </c>
      <c r="L84">
        <v>25.254944352099201</v>
      </c>
      <c r="M84">
        <v>-2.0104199834600598</v>
      </c>
      <c r="N84" s="3">
        <v>-0.27323347787794999</v>
      </c>
      <c r="O84">
        <v>0.63563287542139602</v>
      </c>
      <c r="P84" s="3" t="s">
        <v>7</v>
      </c>
    </row>
    <row r="85" spans="2:16" x14ac:dyDescent="0.25">
      <c r="B85">
        <v>2018</v>
      </c>
      <c r="C85" t="s">
        <v>6</v>
      </c>
      <c r="D85">
        <v>26.209436370840798</v>
      </c>
      <c r="E85">
        <v>-1.7782343117643999</v>
      </c>
      <c r="F85">
        <v>-0.90628479078942403</v>
      </c>
      <c r="G85">
        <v>0.468659286998242</v>
      </c>
      <c r="H85" t="s">
        <v>7</v>
      </c>
      <c r="J85">
        <v>1985</v>
      </c>
      <c r="K85" t="s">
        <v>21</v>
      </c>
      <c r="L85">
        <v>23.861226128215499</v>
      </c>
      <c r="M85">
        <v>-2.1308480959235201</v>
      </c>
      <c r="N85" s="3">
        <v>-0.70521973423141004</v>
      </c>
      <c r="O85">
        <v>0.75818536671648196</v>
      </c>
      <c r="P85" s="3" t="s">
        <v>7</v>
      </c>
    </row>
    <row r="86" spans="2:16" x14ac:dyDescent="0.25">
      <c r="B86">
        <v>2018</v>
      </c>
      <c r="C86" t="s">
        <v>9</v>
      </c>
      <c r="D86">
        <v>27.1563840221907</v>
      </c>
      <c r="E86">
        <v>-1.82866148131933</v>
      </c>
      <c r="F86">
        <v>-1.13384093072242</v>
      </c>
      <c r="G86">
        <v>0.54352055371734098</v>
      </c>
      <c r="H86" t="s">
        <v>7</v>
      </c>
      <c r="J86">
        <v>1986</v>
      </c>
      <c r="K86" t="s">
        <v>8</v>
      </c>
      <c r="L86">
        <v>23.027813711784599</v>
      </c>
      <c r="M86">
        <v>-1.9458795684285</v>
      </c>
      <c r="N86" s="3">
        <v>-0.89702685167059504</v>
      </c>
      <c r="O86">
        <v>0.55720686669637898</v>
      </c>
      <c r="P86" s="3" t="s">
        <v>7</v>
      </c>
    </row>
    <row r="87" spans="2:16" x14ac:dyDescent="0.25">
      <c r="B87">
        <v>2018</v>
      </c>
      <c r="C87" t="s">
        <v>10</v>
      </c>
      <c r="D87">
        <v>27.5816502072799</v>
      </c>
      <c r="E87">
        <v>-1.8453118929419901</v>
      </c>
      <c r="F87">
        <v>-1.3620692580517599</v>
      </c>
      <c r="G87">
        <v>0.50357780134764196</v>
      </c>
      <c r="H87" t="s">
        <v>7</v>
      </c>
      <c r="J87">
        <v>1986</v>
      </c>
      <c r="K87" t="s">
        <v>6</v>
      </c>
      <c r="L87">
        <v>24.277789869351299</v>
      </c>
      <c r="M87">
        <v>-1.9976011344262099</v>
      </c>
      <c r="N87" s="3">
        <v>-0.68934719209453599</v>
      </c>
      <c r="O87">
        <v>0.55126360909883099</v>
      </c>
      <c r="P87" s="3" t="s">
        <v>7</v>
      </c>
    </row>
    <row r="88" spans="2:16" x14ac:dyDescent="0.25">
      <c r="B88">
        <v>2018</v>
      </c>
      <c r="C88" t="s">
        <v>11</v>
      </c>
      <c r="D88">
        <v>27.822868446047799</v>
      </c>
      <c r="E88">
        <v>-1.7855085820077601</v>
      </c>
      <c r="F88">
        <v>-0.65807809658366401</v>
      </c>
      <c r="G88">
        <v>0.42931809577694302</v>
      </c>
      <c r="H88" t="s">
        <v>7</v>
      </c>
      <c r="J88">
        <v>1986</v>
      </c>
      <c r="K88" t="s">
        <v>9</v>
      </c>
      <c r="L88">
        <v>24.734213318974199</v>
      </c>
      <c r="M88">
        <v>-2.02704130903459</v>
      </c>
      <c r="N88" s="3">
        <v>-0.80290111239934203</v>
      </c>
      <c r="O88">
        <v>0.55221280058646205</v>
      </c>
      <c r="P88" s="3" t="s">
        <v>7</v>
      </c>
    </row>
    <row r="89" spans="2:16" x14ac:dyDescent="0.25">
      <c r="B89">
        <v>2018</v>
      </c>
      <c r="C89" t="s">
        <v>13</v>
      </c>
      <c r="D89">
        <v>28.636353132095799</v>
      </c>
      <c r="E89">
        <v>-1.8243855349426801</v>
      </c>
      <c r="F89">
        <v>-0.58654339782671905</v>
      </c>
      <c r="G89">
        <v>0.68387213845557304</v>
      </c>
      <c r="H89" t="s">
        <v>7</v>
      </c>
      <c r="J89">
        <v>1986</v>
      </c>
      <c r="K89" t="s">
        <v>10</v>
      </c>
      <c r="L89">
        <v>25.378021437443198</v>
      </c>
      <c r="M89">
        <v>-2.0283555444204899</v>
      </c>
      <c r="N89" s="3">
        <v>-0.69868480945262401</v>
      </c>
      <c r="O89">
        <v>0.53031310113057895</v>
      </c>
      <c r="P89" s="3" t="s">
        <v>7</v>
      </c>
    </row>
    <row r="90" spans="2:16" x14ac:dyDescent="0.25">
      <c r="B90">
        <v>2018</v>
      </c>
      <c r="C90" t="s">
        <v>14</v>
      </c>
      <c r="D90">
        <v>28.993135258164301</v>
      </c>
      <c r="E90">
        <v>-1.7475398211567901</v>
      </c>
      <c r="F90">
        <v>-0.77991215872688102</v>
      </c>
      <c r="G90">
        <v>0.60436527762560399</v>
      </c>
      <c r="H90" t="s">
        <v>7</v>
      </c>
      <c r="J90">
        <v>1986</v>
      </c>
      <c r="K90" t="s">
        <v>11</v>
      </c>
      <c r="L90">
        <v>25.626183813677301</v>
      </c>
      <c r="M90">
        <v>-2.0290117006315298</v>
      </c>
      <c r="N90" s="3">
        <v>-0.61303110298169095</v>
      </c>
      <c r="O90">
        <v>0.49461762448484797</v>
      </c>
      <c r="P90" s="3" t="s">
        <v>7</v>
      </c>
    </row>
    <row r="91" spans="2:16" x14ac:dyDescent="0.25">
      <c r="B91">
        <v>2018</v>
      </c>
      <c r="C91" t="s">
        <v>15</v>
      </c>
      <c r="D91">
        <v>29.128053859649199</v>
      </c>
      <c r="E91">
        <v>-1.71491825855339</v>
      </c>
      <c r="F91">
        <v>-0.26011501506318402</v>
      </c>
      <c r="G91">
        <v>0.37320969370273799</v>
      </c>
      <c r="H91" t="s">
        <v>7</v>
      </c>
      <c r="J91">
        <v>1986</v>
      </c>
      <c r="K91" t="s">
        <v>13</v>
      </c>
      <c r="L91">
        <v>26.071360396221198</v>
      </c>
      <c r="M91">
        <v>-2.0265005448577802</v>
      </c>
      <c r="N91" s="3">
        <v>-0.51520228856396499</v>
      </c>
      <c r="O91">
        <v>0.60002607798052698</v>
      </c>
      <c r="P91" s="3" t="s">
        <v>7</v>
      </c>
    </row>
    <row r="92" spans="2:16" x14ac:dyDescent="0.25">
      <c r="B92">
        <v>2018</v>
      </c>
      <c r="C92" t="s">
        <v>16</v>
      </c>
      <c r="D92">
        <v>28.638258405537201</v>
      </c>
      <c r="E92">
        <v>-1.7911658040609399</v>
      </c>
      <c r="F92">
        <v>-0.75415371744653403</v>
      </c>
      <c r="G92">
        <v>0.55713716829844895</v>
      </c>
      <c r="H92" t="s">
        <v>7</v>
      </c>
      <c r="J92">
        <v>1986</v>
      </c>
      <c r="K92" t="s">
        <v>14</v>
      </c>
      <c r="L92">
        <v>26.368599313617199</v>
      </c>
      <c r="M92">
        <v>-1.99172496855887</v>
      </c>
      <c r="N92" s="3">
        <v>-0.450233556252567</v>
      </c>
      <c r="O92">
        <v>0.49775532651641502</v>
      </c>
      <c r="P92" s="3" t="s">
        <v>7</v>
      </c>
    </row>
    <row r="93" spans="2:16" x14ac:dyDescent="0.25">
      <c r="B93">
        <v>2018</v>
      </c>
      <c r="C93" t="s">
        <v>17</v>
      </c>
      <c r="D93">
        <v>28.919752937976099</v>
      </c>
      <c r="E93">
        <v>-1.7979372795211801</v>
      </c>
      <c r="F93">
        <v>-0.76383809501536504</v>
      </c>
      <c r="G93">
        <v>0.67767704539778595</v>
      </c>
      <c r="H93" t="s">
        <v>7</v>
      </c>
      <c r="J93">
        <v>1986</v>
      </c>
      <c r="K93" t="s">
        <v>15</v>
      </c>
      <c r="L93">
        <v>26.371887637596199</v>
      </c>
      <c r="M93">
        <v>-1.9776799587827101</v>
      </c>
      <c r="N93" s="3">
        <v>-0.20861327927134099</v>
      </c>
      <c r="O93">
        <v>0.52646376755124902</v>
      </c>
      <c r="P93" s="3" t="s">
        <v>7</v>
      </c>
    </row>
    <row r="94" spans="2:16" x14ac:dyDescent="0.25">
      <c r="B94">
        <v>2018</v>
      </c>
      <c r="C94" t="s">
        <v>18</v>
      </c>
      <c r="D94">
        <v>28.893080125372901</v>
      </c>
      <c r="E94">
        <v>-1.8150379881774401</v>
      </c>
      <c r="F94">
        <v>-0.23289029850519699</v>
      </c>
      <c r="G94">
        <v>0.75531414956043097</v>
      </c>
      <c r="H94" t="s">
        <v>7</v>
      </c>
      <c r="J94">
        <v>1986</v>
      </c>
      <c r="K94" t="s">
        <v>16</v>
      </c>
      <c r="L94">
        <v>26.4395375767822</v>
      </c>
      <c r="M94">
        <v>-2.0113135159657398</v>
      </c>
      <c r="N94" s="3">
        <v>-0.53288575068441002</v>
      </c>
      <c r="O94">
        <v>0.49822742612904702</v>
      </c>
      <c r="P94" s="3" t="s">
        <v>7</v>
      </c>
    </row>
    <row r="95" spans="2:16" x14ac:dyDescent="0.25">
      <c r="B95">
        <v>2018</v>
      </c>
      <c r="C95" t="s">
        <v>19</v>
      </c>
      <c r="D95">
        <v>28.1031559569299</v>
      </c>
      <c r="E95">
        <v>-1.8885430618004599</v>
      </c>
      <c r="F95">
        <v>-0.91051086915749802</v>
      </c>
      <c r="G95">
        <v>0.54978063950517397</v>
      </c>
      <c r="H95" t="s">
        <v>7</v>
      </c>
      <c r="J95">
        <v>1986</v>
      </c>
      <c r="K95" t="s">
        <v>17</v>
      </c>
      <c r="L95">
        <v>26.434944681292698</v>
      </c>
      <c r="M95">
        <v>-2.0278088188757799</v>
      </c>
      <c r="N95" s="3">
        <v>-0.34728476703260203</v>
      </c>
      <c r="O95">
        <v>0.54893936926765097</v>
      </c>
      <c r="P95" s="3" t="s">
        <v>7</v>
      </c>
    </row>
    <row r="96" spans="2:16" x14ac:dyDescent="0.25">
      <c r="B96">
        <v>2018</v>
      </c>
      <c r="C96" t="s">
        <v>20</v>
      </c>
      <c r="D96">
        <v>27.720279192520401</v>
      </c>
      <c r="E96">
        <v>-1.7546701105512399</v>
      </c>
      <c r="F96">
        <v>-0.60885650443529005</v>
      </c>
      <c r="G96">
        <v>0.65661792518597195</v>
      </c>
      <c r="H96" t="s">
        <v>7</v>
      </c>
      <c r="J96">
        <v>1986</v>
      </c>
      <c r="K96" t="s">
        <v>18</v>
      </c>
      <c r="L96">
        <v>26.447405790131899</v>
      </c>
      <c r="M96">
        <v>-2.0486838818530799</v>
      </c>
      <c r="N96" s="3">
        <v>-0.34870024128177801</v>
      </c>
      <c r="O96">
        <v>0.66580284012473301</v>
      </c>
      <c r="P96" s="3" t="s">
        <v>7</v>
      </c>
    </row>
    <row r="97" spans="2:16" x14ac:dyDescent="0.25">
      <c r="B97">
        <v>2018</v>
      </c>
      <c r="C97" t="s">
        <v>21</v>
      </c>
      <c r="D97">
        <v>26.527937850531401</v>
      </c>
      <c r="E97">
        <v>-1.9016718841824001</v>
      </c>
      <c r="F97">
        <v>-1.0902976540237701</v>
      </c>
      <c r="G97">
        <v>0.72296058328285895</v>
      </c>
      <c r="H97" t="s">
        <v>7</v>
      </c>
      <c r="J97">
        <v>1986</v>
      </c>
      <c r="K97" t="s">
        <v>19</v>
      </c>
      <c r="L97">
        <v>25.747675129134802</v>
      </c>
      <c r="M97">
        <v>-2.0835711636207099</v>
      </c>
      <c r="N97" s="3">
        <v>-0.78610561263495704</v>
      </c>
      <c r="O97">
        <v>0.58094156041572698</v>
      </c>
      <c r="P97" s="3" t="s">
        <v>7</v>
      </c>
    </row>
    <row r="98" spans="2:16" x14ac:dyDescent="0.25">
      <c r="B98">
        <v>1980</v>
      </c>
      <c r="C98" t="s">
        <v>6</v>
      </c>
      <c r="D98">
        <v>21.663099697684299</v>
      </c>
      <c r="E98">
        <v>-2.04419495528562</v>
      </c>
      <c r="F98">
        <v>-1.2805137125269901</v>
      </c>
      <c r="G98">
        <v>0.45160194661930098</v>
      </c>
      <c r="H98" t="s">
        <v>22</v>
      </c>
      <c r="J98">
        <v>1986</v>
      </c>
      <c r="K98" t="s">
        <v>20</v>
      </c>
      <c r="L98">
        <v>25.338468485545601</v>
      </c>
      <c r="M98">
        <v>-2.00213498208681</v>
      </c>
      <c r="N98" s="3">
        <v>-0.27323347787794999</v>
      </c>
      <c r="O98">
        <v>0.63563287542139602</v>
      </c>
      <c r="P98" s="3" t="s">
        <v>7</v>
      </c>
    </row>
    <row r="99" spans="2:16" x14ac:dyDescent="0.25">
      <c r="B99">
        <v>1980</v>
      </c>
      <c r="C99" t="s">
        <v>9</v>
      </c>
      <c r="D99">
        <v>22.195865370575699</v>
      </c>
      <c r="E99">
        <v>-2.0183469722754301</v>
      </c>
      <c r="F99">
        <v>-1.93028619721816</v>
      </c>
      <c r="G99">
        <v>0.67761935955882502</v>
      </c>
      <c r="H99" t="s">
        <v>22</v>
      </c>
      <c r="J99">
        <v>1986</v>
      </c>
      <c r="K99" t="s">
        <v>21</v>
      </c>
      <c r="L99">
        <v>23.944750261661898</v>
      </c>
      <c r="M99">
        <v>-2.12256309455026</v>
      </c>
      <c r="N99" s="3">
        <v>-0.70521973423141004</v>
      </c>
      <c r="O99">
        <v>0.75818536671648196</v>
      </c>
      <c r="P99" s="3" t="s">
        <v>7</v>
      </c>
    </row>
    <row r="100" spans="2:16" x14ac:dyDescent="0.25">
      <c r="B100">
        <v>1980</v>
      </c>
      <c r="C100" t="s">
        <v>10</v>
      </c>
      <c r="D100">
        <v>22.257548153219801</v>
      </c>
      <c r="E100">
        <v>-1.9516140357873399</v>
      </c>
      <c r="F100">
        <v>-2.4022744213396399</v>
      </c>
      <c r="G100">
        <v>0.31797606348580298</v>
      </c>
      <c r="H100" t="s">
        <v>22</v>
      </c>
      <c r="J100">
        <v>1987</v>
      </c>
      <c r="K100" t="s">
        <v>8</v>
      </c>
      <c r="L100">
        <v>23.110372226677502</v>
      </c>
      <c r="M100">
        <v>-1.9376903495639799</v>
      </c>
      <c r="N100" s="3">
        <v>-0.89702685167059504</v>
      </c>
      <c r="O100">
        <v>0.55720686669637898</v>
      </c>
      <c r="P100" s="3" t="s">
        <v>7</v>
      </c>
    </row>
    <row r="101" spans="2:16" x14ac:dyDescent="0.25">
      <c r="B101">
        <v>1980</v>
      </c>
      <c r="C101" t="s">
        <v>11</v>
      </c>
      <c r="D101">
        <v>23.227133236490701</v>
      </c>
      <c r="E101">
        <v>-1.8411644438575601</v>
      </c>
      <c r="F101">
        <v>-1.1618898691070501</v>
      </c>
      <c r="G101">
        <v>0.45653342918470302</v>
      </c>
      <c r="H101" t="s">
        <v>22</v>
      </c>
      <c r="J101">
        <v>1987</v>
      </c>
      <c r="K101" t="s">
        <v>6</v>
      </c>
      <c r="L101">
        <v>24.360348384244201</v>
      </c>
      <c r="M101">
        <v>-1.9894119155616901</v>
      </c>
      <c r="N101" s="3">
        <v>-0.68934719209453599</v>
      </c>
      <c r="O101">
        <v>0.55126360909883099</v>
      </c>
      <c r="P101" s="3" t="s">
        <v>7</v>
      </c>
    </row>
    <row r="102" spans="2:16" x14ac:dyDescent="0.25">
      <c r="B102">
        <v>1980</v>
      </c>
      <c r="C102" t="s">
        <v>13</v>
      </c>
      <c r="D102">
        <v>23.714916490892499</v>
      </c>
      <c r="E102">
        <v>-1.8209468310503201</v>
      </c>
      <c r="F102">
        <v>-0.77231638567949601</v>
      </c>
      <c r="G102">
        <v>0.399121763625088</v>
      </c>
      <c r="H102" t="s">
        <v>22</v>
      </c>
      <c r="J102">
        <v>1987</v>
      </c>
      <c r="K102" t="s">
        <v>9</v>
      </c>
      <c r="L102">
        <v>24.816771833867101</v>
      </c>
      <c r="M102">
        <v>-2.0188520901700699</v>
      </c>
      <c r="N102" s="3">
        <v>-0.80290111239934203</v>
      </c>
      <c r="O102">
        <v>0.55221280058646205</v>
      </c>
      <c r="P102" s="3" t="s">
        <v>7</v>
      </c>
    </row>
    <row r="103" spans="2:16" x14ac:dyDescent="0.25">
      <c r="B103">
        <v>1980</v>
      </c>
      <c r="C103" t="s">
        <v>14</v>
      </c>
      <c r="D103">
        <v>24.152844320633299</v>
      </c>
      <c r="E103">
        <v>-1.8116296697827801</v>
      </c>
      <c r="F103">
        <v>-1.28709372903082</v>
      </c>
      <c r="G103">
        <v>0.58178747038502399</v>
      </c>
      <c r="H103" t="s">
        <v>22</v>
      </c>
      <c r="J103">
        <v>1987</v>
      </c>
      <c r="K103" t="s">
        <v>10</v>
      </c>
      <c r="L103">
        <v>25.460579952336101</v>
      </c>
      <c r="M103">
        <v>-2.0201663255559699</v>
      </c>
      <c r="N103" s="3">
        <v>-0.69868480945262401</v>
      </c>
      <c r="O103">
        <v>0.53031310113057895</v>
      </c>
      <c r="P103" s="3" t="s">
        <v>7</v>
      </c>
    </row>
    <row r="104" spans="2:16" x14ac:dyDescent="0.25">
      <c r="B104">
        <v>1980</v>
      </c>
      <c r="C104" t="s">
        <v>15</v>
      </c>
      <c r="D104">
        <v>24.515997319260801</v>
      </c>
      <c r="E104">
        <v>-1.86322914060047</v>
      </c>
      <c r="F104">
        <v>-1.2449442723089701</v>
      </c>
      <c r="G104">
        <v>0.56598422351356603</v>
      </c>
      <c r="H104" t="s">
        <v>22</v>
      </c>
      <c r="J104">
        <v>1987</v>
      </c>
      <c r="K104" t="s">
        <v>11</v>
      </c>
      <c r="L104">
        <v>25.708742328570199</v>
      </c>
      <c r="M104">
        <v>-2.0208224817670102</v>
      </c>
      <c r="N104" s="3">
        <v>-0.61303110298169095</v>
      </c>
      <c r="O104">
        <v>0.49461762448484797</v>
      </c>
      <c r="P104" s="3" t="s">
        <v>7</v>
      </c>
    </row>
    <row r="105" spans="2:16" x14ac:dyDescent="0.25">
      <c r="B105">
        <v>1980</v>
      </c>
      <c r="C105" t="s">
        <v>16</v>
      </c>
      <c r="D105">
        <v>24.9170677978505</v>
      </c>
      <c r="E105">
        <v>-1.80901546282243</v>
      </c>
      <c r="F105">
        <v>-0.39177743499265799</v>
      </c>
      <c r="G105">
        <v>0.644702257142171</v>
      </c>
      <c r="H105" t="s">
        <v>22</v>
      </c>
      <c r="J105">
        <v>1987</v>
      </c>
      <c r="K105" t="s">
        <v>13</v>
      </c>
      <c r="L105">
        <v>26.1539189111142</v>
      </c>
      <c r="M105">
        <v>-2.0183113259932601</v>
      </c>
      <c r="N105" s="3">
        <v>-0.51520228856396499</v>
      </c>
      <c r="O105">
        <v>0.60002607798052698</v>
      </c>
      <c r="P105" s="3" t="s">
        <v>7</v>
      </c>
    </row>
    <row r="106" spans="2:16" x14ac:dyDescent="0.25">
      <c r="B106">
        <v>1983</v>
      </c>
      <c r="C106" t="s">
        <v>6</v>
      </c>
      <c r="D106">
        <v>22.1017160406976</v>
      </c>
      <c r="E106">
        <v>-1.9773548358943001</v>
      </c>
      <c r="F106">
        <v>-3.5819703823297502</v>
      </c>
      <c r="G106">
        <v>0.42967476710718</v>
      </c>
      <c r="H106" t="s">
        <v>22</v>
      </c>
      <c r="J106">
        <v>1987</v>
      </c>
      <c r="K106" t="s">
        <v>14</v>
      </c>
      <c r="L106">
        <v>26.451157828510102</v>
      </c>
      <c r="M106">
        <v>-1.98353574969435</v>
      </c>
      <c r="N106" s="3">
        <v>-0.450233556252567</v>
      </c>
      <c r="O106">
        <v>0.49775532651641502</v>
      </c>
      <c r="P106" s="3" t="s">
        <v>7</v>
      </c>
    </row>
    <row r="107" spans="2:16" x14ac:dyDescent="0.25">
      <c r="B107">
        <v>1983</v>
      </c>
      <c r="C107" t="s">
        <v>9</v>
      </c>
      <c r="D107">
        <v>22.448935277937299</v>
      </c>
      <c r="E107">
        <v>-1.91303891879732</v>
      </c>
      <c r="F107">
        <v>-1.70435469798383</v>
      </c>
      <c r="G107">
        <v>0.376640056867456</v>
      </c>
      <c r="H107" t="s">
        <v>22</v>
      </c>
      <c r="J107">
        <v>1987</v>
      </c>
      <c r="K107" t="s">
        <v>15</v>
      </c>
      <c r="L107">
        <v>26.454446152489201</v>
      </c>
      <c r="M107">
        <v>-1.96949073991819</v>
      </c>
      <c r="N107" s="3">
        <v>-0.20861327927134099</v>
      </c>
      <c r="O107">
        <v>0.52646376755124902</v>
      </c>
      <c r="P107" s="3" t="s">
        <v>7</v>
      </c>
    </row>
    <row r="108" spans="2:16" x14ac:dyDescent="0.25">
      <c r="B108">
        <v>1983</v>
      </c>
      <c r="C108" t="s">
        <v>10</v>
      </c>
      <c r="D108">
        <v>22.9369349200967</v>
      </c>
      <c r="E108">
        <v>-1.8918625297379501</v>
      </c>
      <c r="F108">
        <v>-1.6597343830815501</v>
      </c>
      <c r="G108">
        <v>0.56398213394772601</v>
      </c>
      <c r="H108" t="s">
        <v>22</v>
      </c>
      <c r="J108">
        <v>1987</v>
      </c>
      <c r="K108" t="s">
        <v>16</v>
      </c>
      <c r="L108">
        <v>26.522096091675099</v>
      </c>
      <c r="M108">
        <v>-2.0031242971012202</v>
      </c>
      <c r="N108" s="3">
        <v>-0.53288575068441002</v>
      </c>
      <c r="O108">
        <v>0.49822742612904702</v>
      </c>
      <c r="P108" s="3" t="s">
        <v>7</v>
      </c>
    </row>
    <row r="109" spans="2:16" x14ac:dyDescent="0.25">
      <c r="B109">
        <v>1983</v>
      </c>
      <c r="C109" t="s">
        <v>11</v>
      </c>
      <c r="D109">
        <v>23.483175057412701</v>
      </c>
      <c r="E109">
        <v>-1.89757750331444</v>
      </c>
      <c r="F109">
        <v>-1.62260342259659</v>
      </c>
      <c r="G109">
        <v>0.51272927880100105</v>
      </c>
      <c r="H109" t="s">
        <v>22</v>
      </c>
      <c r="J109">
        <v>1987</v>
      </c>
      <c r="K109" t="s">
        <v>17</v>
      </c>
      <c r="L109">
        <v>26.517503196185601</v>
      </c>
      <c r="M109">
        <v>-2.0196196000112598</v>
      </c>
      <c r="N109" s="3">
        <v>-0.34728476703260203</v>
      </c>
      <c r="O109">
        <v>0.54893936926765097</v>
      </c>
      <c r="P109" s="3" t="s">
        <v>7</v>
      </c>
    </row>
    <row r="110" spans="2:16" x14ac:dyDescent="0.25">
      <c r="B110">
        <v>1983</v>
      </c>
      <c r="C110" t="s">
        <v>13</v>
      </c>
      <c r="D110">
        <v>24.077101145689699</v>
      </c>
      <c r="E110">
        <v>-1.96593611605555</v>
      </c>
      <c r="F110">
        <v>-2.25040771896998</v>
      </c>
      <c r="G110">
        <v>0.94875751464821001</v>
      </c>
      <c r="H110" t="s">
        <v>22</v>
      </c>
      <c r="J110">
        <v>1987</v>
      </c>
      <c r="K110" t="s">
        <v>18</v>
      </c>
      <c r="L110">
        <v>26.529964305024802</v>
      </c>
      <c r="M110">
        <v>-2.0404946629885599</v>
      </c>
      <c r="N110" s="3">
        <v>-0.34870024128177801</v>
      </c>
      <c r="O110">
        <v>0.66580284012473301</v>
      </c>
      <c r="P110" s="3" t="s">
        <v>7</v>
      </c>
    </row>
    <row r="111" spans="2:16" x14ac:dyDescent="0.25">
      <c r="B111">
        <v>1983</v>
      </c>
      <c r="C111" t="s">
        <v>14</v>
      </c>
      <c r="D111">
        <v>25.119689153111601</v>
      </c>
      <c r="E111">
        <v>-1.77024003714833</v>
      </c>
      <c r="F111">
        <v>-1.0063871489546601</v>
      </c>
      <c r="G111">
        <v>0.73019535849834505</v>
      </c>
      <c r="H111" t="s">
        <v>22</v>
      </c>
      <c r="J111">
        <v>1987</v>
      </c>
      <c r="K111" t="s">
        <v>19</v>
      </c>
      <c r="L111">
        <v>25.8302336440278</v>
      </c>
      <c r="M111">
        <v>-2.0753819447561899</v>
      </c>
      <c r="N111" s="3">
        <v>-0.78610561263495704</v>
      </c>
      <c r="O111">
        <v>0.58094156041572698</v>
      </c>
      <c r="P111" s="3" t="s">
        <v>7</v>
      </c>
    </row>
    <row r="112" spans="2:16" x14ac:dyDescent="0.25">
      <c r="B112">
        <v>1983</v>
      </c>
      <c r="C112" t="s">
        <v>15</v>
      </c>
      <c r="D112">
        <v>24.958762093742301</v>
      </c>
      <c r="E112">
        <v>-1.8569068494474399</v>
      </c>
      <c r="F112">
        <v>-0.82216116793762095</v>
      </c>
      <c r="G112">
        <v>0.55590132854754004</v>
      </c>
      <c r="H112" t="s">
        <v>22</v>
      </c>
      <c r="J112">
        <v>1987</v>
      </c>
      <c r="K112" t="s">
        <v>20</v>
      </c>
      <c r="L112">
        <v>25.421027000438499</v>
      </c>
      <c r="M112">
        <v>-1.9939457632222899</v>
      </c>
      <c r="N112" s="3">
        <v>-0.27323347787794999</v>
      </c>
      <c r="O112">
        <v>0.63563287542139602</v>
      </c>
      <c r="P112" s="3" t="s">
        <v>7</v>
      </c>
    </row>
    <row r="113" spans="2:16" x14ac:dyDescent="0.25">
      <c r="B113">
        <v>1983</v>
      </c>
      <c r="C113" t="s">
        <v>16</v>
      </c>
      <c r="D113">
        <v>25.2519519510181</v>
      </c>
      <c r="E113">
        <v>-1.75402128395581</v>
      </c>
      <c r="F113">
        <v>-0.66715752570983999</v>
      </c>
      <c r="G113">
        <v>0.65517328401316599</v>
      </c>
      <c r="H113" t="s">
        <v>22</v>
      </c>
      <c r="J113">
        <v>1987</v>
      </c>
      <c r="K113" t="s">
        <v>21</v>
      </c>
      <c r="L113">
        <v>24.0273087765549</v>
      </c>
      <c r="M113">
        <v>-2.11437387568574</v>
      </c>
      <c r="N113" s="3">
        <v>-0.70521973423141004</v>
      </c>
      <c r="O113">
        <v>0.75818536671648196</v>
      </c>
      <c r="P113" s="3" t="s">
        <v>7</v>
      </c>
    </row>
    <row r="114" spans="2:16" x14ac:dyDescent="0.25">
      <c r="B114">
        <v>1989</v>
      </c>
      <c r="C114" t="s">
        <v>8</v>
      </c>
      <c r="D114">
        <v>22.255473485460499</v>
      </c>
      <c r="E114">
        <v>-1.9945920236991099</v>
      </c>
      <c r="F114">
        <v>-1.6748449472087701</v>
      </c>
      <c r="G114">
        <v>0.74018475306264897</v>
      </c>
      <c r="H114" t="s">
        <v>22</v>
      </c>
      <c r="J114">
        <v>1988</v>
      </c>
      <c r="K114" t="s">
        <v>8</v>
      </c>
      <c r="L114">
        <v>23.191987195027298</v>
      </c>
      <c r="M114">
        <v>-1.92959472382139</v>
      </c>
      <c r="N114" s="3">
        <v>-0.89702685167059504</v>
      </c>
      <c r="O114">
        <v>0.55720686669637898</v>
      </c>
      <c r="P114" s="3" t="s">
        <v>7</v>
      </c>
    </row>
    <row r="115" spans="2:16" x14ac:dyDescent="0.25">
      <c r="B115">
        <v>1989</v>
      </c>
      <c r="C115" t="s">
        <v>6</v>
      </c>
      <c r="D115">
        <v>22.607643806264601</v>
      </c>
      <c r="E115">
        <v>-1.8715558303278399</v>
      </c>
      <c r="F115">
        <v>-1.6712060781386899</v>
      </c>
      <c r="G115">
        <v>0.55653433590884305</v>
      </c>
      <c r="H115" t="s">
        <v>22</v>
      </c>
      <c r="J115">
        <v>1988</v>
      </c>
      <c r="K115" t="s">
        <v>6</v>
      </c>
      <c r="L115">
        <v>24.441963352594001</v>
      </c>
      <c r="M115">
        <v>-1.9813162898190999</v>
      </c>
      <c r="N115" s="3">
        <v>-0.68934719209453599</v>
      </c>
      <c r="O115">
        <v>0.55126360909883099</v>
      </c>
      <c r="P115" s="3" t="s">
        <v>7</v>
      </c>
    </row>
    <row r="116" spans="2:16" x14ac:dyDescent="0.25">
      <c r="B116">
        <v>1989</v>
      </c>
      <c r="C116" t="s">
        <v>9</v>
      </c>
      <c r="D116">
        <v>22.6622557184958</v>
      </c>
      <c r="E116">
        <v>-1.9127434410898401</v>
      </c>
      <c r="F116">
        <v>-2.0749303927972802</v>
      </c>
      <c r="G116">
        <v>0.74175892450085401</v>
      </c>
      <c r="H116" t="s">
        <v>22</v>
      </c>
      <c r="J116">
        <v>1988</v>
      </c>
      <c r="K116" t="s">
        <v>9</v>
      </c>
      <c r="L116">
        <v>24.898386802216901</v>
      </c>
      <c r="M116">
        <v>-2.0107564644274798</v>
      </c>
      <c r="N116" s="3">
        <v>-0.80290111239934203</v>
      </c>
      <c r="O116">
        <v>0.55221280058646205</v>
      </c>
      <c r="P116" s="3" t="s">
        <v>7</v>
      </c>
    </row>
    <row r="117" spans="2:16" x14ac:dyDescent="0.25">
      <c r="B117">
        <v>1989</v>
      </c>
      <c r="C117" t="s">
        <v>10</v>
      </c>
      <c r="D117">
        <v>23.557583637343999</v>
      </c>
      <c r="E117">
        <v>-1.7885994227761</v>
      </c>
      <c r="F117">
        <v>-1.2754231717587099</v>
      </c>
      <c r="G117">
        <v>0.71839514095093104</v>
      </c>
      <c r="H117" t="s">
        <v>22</v>
      </c>
      <c r="J117">
        <v>1988</v>
      </c>
      <c r="K117" t="s">
        <v>10</v>
      </c>
      <c r="L117">
        <v>25.542194920685901</v>
      </c>
      <c r="M117">
        <v>-2.0120706998133802</v>
      </c>
      <c r="N117" s="3">
        <v>-0.69868480945262401</v>
      </c>
      <c r="O117">
        <v>0.53031310113057895</v>
      </c>
      <c r="P117" s="3" t="s">
        <v>7</v>
      </c>
    </row>
    <row r="118" spans="2:16" x14ac:dyDescent="0.25">
      <c r="B118">
        <v>1989</v>
      </c>
      <c r="C118" t="s">
        <v>11</v>
      </c>
      <c r="D118">
        <v>23.783428690537001</v>
      </c>
      <c r="E118">
        <v>-1.8631266270284099</v>
      </c>
      <c r="F118">
        <v>-1.3529578856761899</v>
      </c>
      <c r="G118">
        <v>0.47940172498276001</v>
      </c>
      <c r="H118" t="s">
        <v>22</v>
      </c>
      <c r="J118">
        <v>1988</v>
      </c>
      <c r="K118" t="s">
        <v>11</v>
      </c>
      <c r="L118">
        <v>25.79035729692</v>
      </c>
      <c r="M118">
        <v>-2.01272685602442</v>
      </c>
      <c r="N118" s="3">
        <v>-0.61303110298169095</v>
      </c>
      <c r="O118">
        <v>0.49461762448484797</v>
      </c>
      <c r="P118" s="3" t="s">
        <v>7</v>
      </c>
    </row>
    <row r="119" spans="2:16" x14ac:dyDescent="0.25">
      <c r="B119">
        <v>1989</v>
      </c>
      <c r="C119" t="s">
        <v>13</v>
      </c>
      <c r="D119">
        <v>24.503891798136198</v>
      </c>
      <c r="E119">
        <v>-1.85328599802611</v>
      </c>
      <c r="F119">
        <v>-1.4315949698559001</v>
      </c>
      <c r="G119">
        <v>0.75187601272891802</v>
      </c>
      <c r="H119" t="s">
        <v>22</v>
      </c>
      <c r="J119">
        <v>1988</v>
      </c>
      <c r="K119" t="s">
        <v>13</v>
      </c>
      <c r="L119">
        <v>26.235533879463901</v>
      </c>
      <c r="M119">
        <v>-2.01021570025067</v>
      </c>
      <c r="N119" s="3">
        <v>-0.51520228856396499</v>
      </c>
      <c r="O119">
        <v>0.60002607798052698</v>
      </c>
      <c r="P119" s="3" t="s">
        <v>7</v>
      </c>
    </row>
    <row r="120" spans="2:16" x14ac:dyDescent="0.25">
      <c r="B120">
        <v>1989</v>
      </c>
      <c r="C120" t="s">
        <v>14</v>
      </c>
      <c r="D120">
        <v>25.654180717025199</v>
      </c>
      <c r="E120">
        <v>-1.7354839328539999</v>
      </c>
      <c r="F120">
        <v>-1.0120465548061399</v>
      </c>
      <c r="G120">
        <v>0.72093991595600004</v>
      </c>
      <c r="H120" t="s">
        <v>22</v>
      </c>
      <c r="J120">
        <v>1988</v>
      </c>
      <c r="K120" t="s">
        <v>14</v>
      </c>
      <c r="L120">
        <v>26.532772796859899</v>
      </c>
      <c r="M120">
        <v>-1.9754401239517601</v>
      </c>
      <c r="N120" s="3">
        <v>-0.450233556252567</v>
      </c>
      <c r="O120">
        <v>0.49775532651641502</v>
      </c>
      <c r="P120" s="3" t="s">
        <v>7</v>
      </c>
    </row>
    <row r="121" spans="2:16" x14ac:dyDescent="0.25">
      <c r="B121">
        <v>1989</v>
      </c>
      <c r="C121" t="s">
        <v>15</v>
      </c>
      <c r="D121">
        <v>25.7563258490466</v>
      </c>
      <c r="E121">
        <v>-1.7975419002811499</v>
      </c>
      <c r="F121">
        <v>-1.4526728430837901</v>
      </c>
      <c r="G121">
        <v>0.67216624923054002</v>
      </c>
      <c r="H121" t="s">
        <v>22</v>
      </c>
      <c r="J121">
        <v>1988</v>
      </c>
      <c r="K121" t="s">
        <v>15</v>
      </c>
      <c r="L121">
        <v>26.536061120838902</v>
      </c>
      <c r="M121">
        <v>-1.9613951141756001</v>
      </c>
      <c r="N121" s="3">
        <v>-0.20861327927134099</v>
      </c>
      <c r="O121">
        <v>0.52646376755124902</v>
      </c>
      <c r="P121" s="3" t="s">
        <v>7</v>
      </c>
    </row>
    <row r="122" spans="2:16" x14ac:dyDescent="0.25">
      <c r="B122">
        <v>1989</v>
      </c>
      <c r="C122" t="s">
        <v>16</v>
      </c>
      <c r="D122">
        <v>25.474066452442301</v>
      </c>
      <c r="E122">
        <v>-1.8013218793255801</v>
      </c>
      <c r="F122">
        <v>-0.91247791036739001</v>
      </c>
      <c r="G122">
        <v>0.63752016868121897</v>
      </c>
      <c r="H122" t="s">
        <v>22</v>
      </c>
      <c r="J122">
        <v>1988</v>
      </c>
      <c r="K122" t="s">
        <v>16</v>
      </c>
      <c r="L122">
        <v>26.603711060024899</v>
      </c>
      <c r="M122">
        <v>-1.99502867135863</v>
      </c>
      <c r="N122" s="3">
        <v>-0.53288575068441002</v>
      </c>
      <c r="O122">
        <v>0.49822742612904702</v>
      </c>
      <c r="P122" s="3" t="s">
        <v>7</v>
      </c>
    </row>
    <row r="123" spans="2:16" x14ac:dyDescent="0.25">
      <c r="B123">
        <v>1989</v>
      </c>
      <c r="C123" t="s">
        <v>17</v>
      </c>
      <c r="D123">
        <v>26.123796298743599</v>
      </c>
      <c r="E123">
        <v>-1.70357956768451</v>
      </c>
      <c r="F123">
        <v>-0.64886867568207396</v>
      </c>
      <c r="G123">
        <v>0.46341588004106499</v>
      </c>
      <c r="H123" t="s">
        <v>22</v>
      </c>
      <c r="J123">
        <v>1988</v>
      </c>
      <c r="K123" t="s">
        <v>17</v>
      </c>
      <c r="L123">
        <v>26.599118164535401</v>
      </c>
      <c r="M123">
        <v>-2.0115239742686701</v>
      </c>
      <c r="N123" s="3">
        <v>-0.34728476703260203</v>
      </c>
      <c r="O123">
        <v>0.54893936926765097</v>
      </c>
      <c r="P123" s="3" t="s">
        <v>7</v>
      </c>
    </row>
    <row r="124" spans="2:16" x14ac:dyDescent="0.25">
      <c r="B124">
        <v>1995</v>
      </c>
      <c r="C124" t="s">
        <v>8</v>
      </c>
      <c r="D124">
        <v>22.769285610197802</v>
      </c>
      <c r="E124">
        <v>-1.7988183871010499</v>
      </c>
      <c r="F124">
        <v>-1.6771652654852101</v>
      </c>
      <c r="G124">
        <v>0.89870863210543495</v>
      </c>
      <c r="H124" t="s">
        <v>22</v>
      </c>
      <c r="J124">
        <v>1988</v>
      </c>
      <c r="K124" t="s">
        <v>18</v>
      </c>
      <c r="L124">
        <v>26.611579273374598</v>
      </c>
      <c r="M124">
        <v>-2.0323990372459702</v>
      </c>
      <c r="N124" s="3">
        <v>-0.34870024128177801</v>
      </c>
      <c r="O124">
        <v>0.66580284012473301</v>
      </c>
      <c r="P124" s="3" t="s">
        <v>7</v>
      </c>
    </row>
    <row r="125" spans="2:16" x14ac:dyDescent="0.25">
      <c r="B125">
        <v>1995</v>
      </c>
      <c r="C125" t="s">
        <v>6</v>
      </c>
      <c r="D125">
        <v>23.294450958977698</v>
      </c>
      <c r="E125">
        <v>-1.7966742131468201</v>
      </c>
      <c r="F125">
        <v>-1.7523560018756299</v>
      </c>
      <c r="G125">
        <v>0.71368184669410695</v>
      </c>
      <c r="H125" t="s">
        <v>22</v>
      </c>
      <c r="J125">
        <v>1988</v>
      </c>
      <c r="K125" t="s">
        <v>19</v>
      </c>
      <c r="L125">
        <v>25.9118486123776</v>
      </c>
      <c r="M125">
        <v>-2.0672863190136002</v>
      </c>
      <c r="N125" s="3">
        <v>-0.78610561263495704</v>
      </c>
      <c r="O125">
        <v>0.58094156041572698</v>
      </c>
      <c r="P125" s="3" t="s">
        <v>7</v>
      </c>
    </row>
    <row r="126" spans="2:16" x14ac:dyDescent="0.25">
      <c r="B126">
        <v>1995</v>
      </c>
      <c r="C126" t="s">
        <v>9</v>
      </c>
      <c r="D126">
        <v>23.9936899599094</v>
      </c>
      <c r="E126">
        <v>-1.8054341771833899</v>
      </c>
      <c r="F126">
        <v>-1.7249214142626901</v>
      </c>
      <c r="G126">
        <v>0.95624451535968902</v>
      </c>
      <c r="H126" t="s">
        <v>22</v>
      </c>
      <c r="J126">
        <v>1988</v>
      </c>
      <c r="K126" t="s">
        <v>20</v>
      </c>
      <c r="L126">
        <v>25.5026419687883</v>
      </c>
      <c r="M126">
        <v>-1.9858501374797</v>
      </c>
      <c r="N126" s="3">
        <v>-0.27323347787794999</v>
      </c>
      <c r="O126">
        <v>0.63563287542139602</v>
      </c>
      <c r="P126" s="3" t="s">
        <v>7</v>
      </c>
    </row>
    <row r="127" spans="2:16" x14ac:dyDescent="0.25">
      <c r="B127">
        <v>1995</v>
      </c>
      <c r="C127" t="s">
        <v>10</v>
      </c>
      <c r="D127">
        <v>24.407062107579002</v>
      </c>
      <c r="E127">
        <v>-1.78435921907215</v>
      </c>
      <c r="F127">
        <v>-1.4608992408883299</v>
      </c>
      <c r="G127">
        <v>0.91393188507606604</v>
      </c>
      <c r="H127" t="s">
        <v>22</v>
      </c>
      <c r="J127">
        <v>1988</v>
      </c>
      <c r="K127" t="s">
        <v>21</v>
      </c>
      <c r="L127">
        <v>24.1089237449047</v>
      </c>
      <c r="M127">
        <v>-2.1062782499431498</v>
      </c>
      <c r="N127" s="3">
        <v>-0.70521973423141004</v>
      </c>
      <c r="O127">
        <v>0.75818536671648196</v>
      </c>
      <c r="P127" s="3" t="s">
        <v>7</v>
      </c>
    </row>
    <row r="128" spans="2:16" x14ac:dyDescent="0.25">
      <c r="B128">
        <v>1995</v>
      </c>
      <c r="C128" t="s">
        <v>11</v>
      </c>
      <c r="D128">
        <v>24.989111253144401</v>
      </c>
      <c r="E128">
        <v>-1.7948231425883301</v>
      </c>
      <c r="F128">
        <v>-1.53234885043554</v>
      </c>
      <c r="G128">
        <v>0.81550806134437004</v>
      </c>
      <c r="H128" t="s">
        <v>22</v>
      </c>
      <c r="J128">
        <v>1989</v>
      </c>
      <c r="K128" t="s">
        <v>8</v>
      </c>
      <c r="L128">
        <v>23.2726799406081</v>
      </c>
      <c r="M128">
        <v>-1.92159057603363</v>
      </c>
      <c r="N128" s="3">
        <v>-0.89702685167059504</v>
      </c>
      <c r="O128">
        <v>0.55720686669637898</v>
      </c>
      <c r="P128" s="3" t="s">
        <v>7</v>
      </c>
    </row>
    <row r="129" spans="2:16" x14ac:dyDescent="0.25">
      <c r="B129">
        <v>1995</v>
      </c>
      <c r="C129" t="s">
        <v>13</v>
      </c>
      <c r="D129">
        <v>25.835858207327899</v>
      </c>
      <c r="E129">
        <v>-1.7016016097295601</v>
      </c>
      <c r="F129">
        <v>-1.15269907232319</v>
      </c>
      <c r="G129">
        <v>0.82267093707059802</v>
      </c>
      <c r="H129" t="s">
        <v>22</v>
      </c>
      <c r="J129">
        <v>1989</v>
      </c>
      <c r="K129" t="s">
        <v>6</v>
      </c>
      <c r="L129">
        <v>24.522656098174799</v>
      </c>
      <c r="M129">
        <v>-1.97331214203135</v>
      </c>
      <c r="N129" s="3">
        <v>-0.68934719209453599</v>
      </c>
      <c r="O129">
        <v>0.55126360909883099</v>
      </c>
      <c r="P129" s="3" t="s">
        <v>7</v>
      </c>
    </row>
    <row r="130" spans="2:16" x14ac:dyDescent="0.25">
      <c r="B130">
        <v>1995</v>
      </c>
      <c r="C130" t="s">
        <v>14</v>
      </c>
      <c r="D130">
        <v>26.392941621681</v>
      </c>
      <c r="E130">
        <v>-1.80338326544356</v>
      </c>
      <c r="F130">
        <v>-1.1764828906689999</v>
      </c>
      <c r="G130">
        <v>0.78526170921697802</v>
      </c>
      <c r="H130" t="s">
        <v>22</v>
      </c>
      <c r="J130">
        <v>1989</v>
      </c>
      <c r="K130" t="s">
        <v>9</v>
      </c>
      <c r="L130">
        <v>24.979079547797699</v>
      </c>
      <c r="M130">
        <v>-2.0027523166397301</v>
      </c>
      <c r="N130" s="3">
        <v>-0.80290111239934203</v>
      </c>
      <c r="O130">
        <v>0.55221280058646205</v>
      </c>
      <c r="P130" s="3" t="s">
        <v>7</v>
      </c>
    </row>
    <row r="131" spans="2:16" x14ac:dyDescent="0.25">
      <c r="B131">
        <v>1995</v>
      </c>
      <c r="C131" t="s">
        <v>15</v>
      </c>
      <c r="D131">
        <v>27.0232478615969</v>
      </c>
      <c r="E131">
        <v>-1.6496531593503501</v>
      </c>
      <c r="F131">
        <v>-0.52196729100958295</v>
      </c>
      <c r="G131">
        <v>0.48220517397617502</v>
      </c>
      <c r="H131" t="s">
        <v>22</v>
      </c>
      <c r="J131">
        <v>1989</v>
      </c>
      <c r="K131" t="s">
        <v>10</v>
      </c>
      <c r="L131">
        <v>25.622887666266699</v>
      </c>
      <c r="M131">
        <v>-2.0040665520256198</v>
      </c>
      <c r="N131" s="3">
        <v>-0.69868480945262401</v>
      </c>
      <c r="O131">
        <v>0.53031310113057895</v>
      </c>
      <c r="P131" s="3" t="s">
        <v>7</v>
      </c>
    </row>
    <row r="132" spans="2:16" x14ac:dyDescent="0.25">
      <c r="B132">
        <v>1995</v>
      </c>
      <c r="C132" t="s">
        <v>16</v>
      </c>
      <c r="D132">
        <v>26.7222872201535</v>
      </c>
      <c r="E132">
        <v>-1.7888393489171699</v>
      </c>
      <c r="F132">
        <v>-0.53841483083742203</v>
      </c>
      <c r="G132">
        <v>0.686931647680455</v>
      </c>
      <c r="H132" t="s">
        <v>22</v>
      </c>
      <c r="J132">
        <v>1989</v>
      </c>
      <c r="K132" t="s">
        <v>11</v>
      </c>
      <c r="L132">
        <v>25.871050042500901</v>
      </c>
      <c r="M132">
        <v>-2.0047227082366699</v>
      </c>
      <c r="N132" s="3">
        <v>-0.61303110298169095</v>
      </c>
      <c r="O132">
        <v>0.49461762448484797</v>
      </c>
      <c r="P132" s="3" t="s">
        <v>7</v>
      </c>
    </row>
    <row r="133" spans="2:16" x14ac:dyDescent="0.25">
      <c r="B133">
        <v>1995</v>
      </c>
      <c r="C133" t="s">
        <v>17</v>
      </c>
      <c r="D133">
        <v>26.9644305254449</v>
      </c>
      <c r="E133">
        <v>-1.68752145257805</v>
      </c>
      <c r="F133">
        <v>-0.13416235770441801</v>
      </c>
      <c r="G133">
        <v>0.76951671994353499</v>
      </c>
      <c r="H133" t="s">
        <v>22</v>
      </c>
      <c r="J133">
        <v>1989</v>
      </c>
      <c r="K133" t="s">
        <v>13</v>
      </c>
      <c r="L133">
        <v>26.316226625044798</v>
      </c>
      <c r="M133">
        <v>-2.00221155246291</v>
      </c>
      <c r="N133" s="3">
        <v>-0.51520228856396499</v>
      </c>
      <c r="O133">
        <v>0.60002607798052698</v>
      </c>
      <c r="P133" s="3" t="s">
        <v>7</v>
      </c>
    </row>
    <row r="134" spans="2:16" x14ac:dyDescent="0.25">
      <c r="B134">
        <v>1995</v>
      </c>
      <c r="C134" t="s">
        <v>18</v>
      </c>
      <c r="D134">
        <v>26.813166672042801</v>
      </c>
      <c r="E134">
        <v>-1.7888426535597</v>
      </c>
      <c r="F134">
        <v>5.0986218401314398E-2</v>
      </c>
      <c r="G134">
        <v>0.60856049369749898</v>
      </c>
      <c r="H134" t="s">
        <v>22</v>
      </c>
      <c r="J134">
        <v>1989</v>
      </c>
      <c r="K134" t="s">
        <v>14</v>
      </c>
      <c r="L134">
        <v>26.6134655424407</v>
      </c>
      <c r="M134">
        <v>-1.9674359761640099</v>
      </c>
      <c r="N134" s="3">
        <v>-0.450233556252567</v>
      </c>
      <c r="O134">
        <v>0.49775532651641502</v>
      </c>
      <c r="P134" s="3" t="s">
        <v>7</v>
      </c>
    </row>
    <row r="135" spans="2:16" x14ac:dyDescent="0.25">
      <c r="B135">
        <v>1995</v>
      </c>
      <c r="C135" t="s">
        <v>19</v>
      </c>
      <c r="D135">
        <v>26.141285972560102</v>
      </c>
      <c r="E135">
        <v>-1.81394081323765</v>
      </c>
      <c r="F135">
        <v>-0.125730581631533</v>
      </c>
      <c r="G135">
        <v>0.53297212893225598</v>
      </c>
      <c r="H135" t="s">
        <v>22</v>
      </c>
      <c r="J135">
        <v>1989</v>
      </c>
      <c r="K135" t="s">
        <v>15</v>
      </c>
      <c r="L135">
        <v>26.616753866419799</v>
      </c>
      <c r="M135">
        <v>-1.9533909663878499</v>
      </c>
      <c r="N135" s="3">
        <v>-0.20861327927134099</v>
      </c>
      <c r="O135">
        <v>0.52646376755124902</v>
      </c>
      <c r="P135" s="3" t="s">
        <v>7</v>
      </c>
    </row>
    <row r="136" spans="2:16" x14ac:dyDescent="0.25">
      <c r="B136">
        <v>1995</v>
      </c>
      <c r="C136" t="s">
        <v>20</v>
      </c>
      <c r="D136">
        <v>25.6063892236279</v>
      </c>
      <c r="E136">
        <v>-1.7418380078021301</v>
      </c>
      <c r="F136">
        <v>0.12166946950564</v>
      </c>
      <c r="G136">
        <v>0.45346903417964401</v>
      </c>
      <c r="H136" t="s">
        <v>22</v>
      </c>
      <c r="J136">
        <v>1989</v>
      </c>
      <c r="K136" t="s">
        <v>16</v>
      </c>
      <c r="L136">
        <v>26.684403805605701</v>
      </c>
      <c r="M136">
        <v>-1.9870245235708699</v>
      </c>
      <c r="N136" s="3">
        <v>-0.53288575068441002</v>
      </c>
      <c r="O136">
        <v>0.49822742612904702</v>
      </c>
      <c r="P136" s="3" t="s">
        <v>7</v>
      </c>
    </row>
    <row r="137" spans="2:16" x14ac:dyDescent="0.25">
      <c r="B137">
        <v>1995</v>
      </c>
      <c r="C137" t="s">
        <v>21</v>
      </c>
      <c r="D137">
        <v>25.954623883638099</v>
      </c>
      <c r="E137">
        <v>-1.8582597173474</v>
      </c>
      <c r="F137">
        <v>-4.1135294274250403E-2</v>
      </c>
      <c r="G137">
        <v>1.04977520398095</v>
      </c>
      <c r="H137" t="s">
        <v>22</v>
      </c>
      <c r="J137">
        <v>1989</v>
      </c>
      <c r="K137" t="s">
        <v>17</v>
      </c>
      <c r="L137">
        <v>26.679810910116199</v>
      </c>
      <c r="M137">
        <v>-2.00351982648092</v>
      </c>
      <c r="N137" s="3">
        <v>-0.34728476703260203</v>
      </c>
      <c r="O137">
        <v>0.54893936926765097</v>
      </c>
      <c r="P137" s="3" t="s">
        <v>7</v>
      </c>
    </row>
    <row r="138" spans="2:16" x14ac:dyDescent="0.25">
      <c r="B138">
        <v>2008</v>
      </c>
      <c r="C138" t="s">
        <v>8</v>
      </c>
      <c r="D138">
        <v>23.148976843752301</v>
      </c>
      <c r="E138">
        <v>-1.68493871792553</v>
      </c>
      <c r="F138">
        <v>-1.56713813550732</v>
      </c>
      <c r="G138">
        <v>0.88780137421830696</v>
      </c>
      <c r="H138" t="s">
        <v>22</v>
      </c>
      <c r="J138">
        <v>1989</v>
      </c>
      <c r="K138" t="s">
        <v>18</v>
      </c>
      <c r="L138">
        <v>26.692272018955499</v>
      </c>
      <c r="M138">
        <v>-2.0243948894582098</v>
      </c>
      <c r="N138" s="3">
        <v>-0.34870024128177801</v>
      </c>
      <c r="O138">
        <v>0.66580284012473301</v>
      </c>
      <c r="P138" s="3" t="s">
        <v>7</v>
      </c>
    </row>
    <row r="139" spans="2:16" x14ac:dyDescent="0.25">
      <c r="B139">
        <v>2008</v>
      </c>
      <c r="C139" t="s">
        <v>6</v>
      </c>
      <c r="D139">
        <v>23.765857939162899</v>
      </c>
      <c r="E139">
        <v>-1.72964541305093</v>
      </c>
      <c r="F139">
        <v>-1.59230381469412</v>
      </c>
      <c r="G139">
        <v>1.00190417142628</v>
      </c>
      <c r="H139" t="s">
        <v>22</v>
      </c>
      <c r="J139">
        <v>1989</v>
      </c>
      <c r="K139" t="s">
        <v>19</v>
      </c>
      <c r="L139">
        <v>25.992541357958402</v>
      </c>
      <c r="M139">
        <v>-2.0592821712258398</v>
      </c>
      <c r="N139" s="3">
        <v>-0.78610561263495704</v>
      </c>
      <c r="O139">
        <v>0.58094156041572698</v>
      </c>
      <c r="P139" s="3" t="s">
        <v>7</v>
      </c>
    </row>
    <row r="140" spans="2:16" x14ac:dyDescent="0.25">
      <c r="B140">
        <v>2008</v>
      </c>
      <c r="C140" t="s">
        <v>9</v>
      </c>
      <c r="D140">
        <v>25.166645989427199</v>
      </c>
      <c r="E140">
        <v>-1.5806128214691599</v>
      </c>
      <c r="F140">
        <v>-1.1215324784273499</v>
      </c>
      <c r="G140">
        <v>0.93984424686756196</v>
      </c>
      <c r="H140" t="s">
        <v>22</v>
      </c>
      <c r="J140">
        <v>1989</v>
      </c>
      <c r="K140" t="s">
        <v>20</v>
      </c>
      <c r="L140">
        <v>25.583334714369201</v>
      </c>
      <c r="M140">
        <v>-1.97784598969194</v>
      </c>
      <c r="N140" s="3">
        <v>-0.27323347787794999</v>
      </c>
      <c r="O140">
        <v>0.63563287542139602</v>
      </c>
      <c r="P140" s="3" t="s">
        <v>7</v>
      </c>
    </row>
    <row r="141" spans="2:16" x14ac:dyDescent="0.25">
      <c r="B141">
        <v>2008</v>
      </c>
      <c r="C141" t="s">
        <v>10</v>
      </c>
      <c r="D141">
        <v>25.2285484507265</v>
      </c>
      <c r="E141">
        <v>-1.66708480557835</v>
      </c>
      <c r="F141">
        <v>-1.1509091053781799</v>
      </c>
      <c r="G141">
        <v>0.69541945531134797</v>
      </c>
      <c r="H141" t="s">
        <v>22</v>
      </c>
      <c r="J141">
        <v>1989</v>
      </c>
      <c r="K141" t="s">
        <v>21</v>
      </c>
      <c r="L141">
        <v>24.189616490485498</v>
      </c>
      <c r="M141">
        <v>-2.0982741021553899</v>
      </c>
      <c r="N141" s="3">
        <v>-0.70521973423141004</v>
      </c>
      <c r="O141">
        <v>0.75818536671648196</v>
      </c>
      <c r="P141" s="3" t="s">
        <v>7</v>
      </c>
    </row>
    <row r="142" spans="2:16" x14ac:dyDescent="0.25">
      <c r="B142">
        <v>2008</v>
      </c>
      <c r="C142" t="s">
        <v>11</v>
      </c>
      <c r="D142">
        <v>26.3310747914303</v>
      </c>
      <c r="E142">
        <v>-1.5790917517298</v>
      </c>
      <c r="F142">
        <v>-1.0943874416825501</v>
      </c>
      <c r="G142">
        <v>0.90985525860102201</v>
      </c>
      <c r="H142" t="s">
        <v>22</v>
      </c>
      <c r="J142">
        <v>1990</v>
      </c>
      <c r="K142" t="s">
        <v>8</v>
      </c>
      <c r="L142">
        <v>23.352471072400601</v>
      </c>
      <c r="M142">
        <v>-1.9136758619360801</v>
      </c>
      <c r="N142" s="3">
        <v>-0.89702685167059504</v>
      </c>
      <c r="O142">
        <v>0.55720686669637898</v>
      </c>
      <c r="P142" s="3" t="s">
        <v>7</v>
      </c>
    </row>
    <row r="143" spans="2:16" x14ac:dyDescent="0.25">
      <c r="B143">
        <v>2008</v>
      </c>
      <c r="C143" t="s">
        <v>13</v>
      </c>
      <c r="D143">
        <v>26.178386157329498</v>
      </c>
      <c r="E143">
        <v>-1.6356241633383799</v>
      </c>
      <c r="F143">
        <v>-1.00060593408556</v>
      </c>
      <c r="G143">
        <v>0.93016047328296803</v>
      </c>
      <c r="H143" t="s">
        <v>22</v>
      </c>
      <c r="J143">
        <v>1990</v>
      </c>
      <c r="K143" t="s">
        <v>6</v>
      </c>
      <c r="L143">
        <v>24.6024472299673</v>
      </c>
      <c r="M143">
        <v>-1.96539742793379</v>
      </c>
      <c r="N143" s="3">
        <v>-0.68934719209453599</v>
      </c>
      <c r="O143">
        <v>0.55126360909883099</v>
      </c>
      <c r="P143" s="3" t="s">
        <v>7</v>
      </c>
    </row>
    <row r="144" spans="2:16" x14ac:dyDescent="0.25">
      <c r="B144">
        <v>2008</v>
      </c>
      <c r="C144" t="s">
        <v>14</v>
      </c>
      <c r="D144">
        <v>26.460574581414601</v>
      </c>
      <c r="E144">
        <v>-1.6262665971980901</v>
      </c>
      <c r="F144">
        <v>-1.00472302683842</v>
      </c>
      <c r="G144">
        <v>0.88741735449329995</v>
      </c>
      <c r="H144" t="s">
        <v>22</v>
      </c>
      <c r="J144">
        <v>1990</v>
      </c>
      <c r="K144" t="s">
        <v>9</v>
      </c>
      <c r="L144">
        <v>25.0588706795902</v>
      </c>
      <c r="M144">
        <v>-1.9948376025421699</v>
      </c>
      <c r="N144" s="3">
        <v>-0.80290111239934203</v>
      </c>
      <c r="O144">
        <v>0.55221280058646205</v>
      </c>
      <c r="P144" s="3" t="s">
        <v>7</v>
      </c>
    </row>
    <row r="145" spans="2:16" x14ac:dyDescent="0.25">
      <c r="B145">
        <v>2008</v>
      </c>
      <c r="C145" t="s">
        <v>15</v>
      </c>
      <c r="D145">
        <v>27.235989904689799</v>
      </c>
      <c r="E145">
        <v>-1.6147380160079301</v>
      </c>
      <c r="F145">
        <v>-0.45139650441602702</v>
      </c>
      <c r="G145">
        <v>0.747296141869222</v>
      </c>
      <c r="H145" t="s">
        <v>22</v>
      </c>
      <c r="J145">
        <v>1990</v>
      </c>
      <c r="K145" t="s">
        <v>10</v>
      </c>
      <c r="L145">
        <v>25.7026787980592</v>
      </c>
      <c r="M145">
        <v>-1.99615183792807</v>
      </c>
      <c r="N145" s="3">
        <v>-0.69868480945262401</v>
      </c>
      <c r="O145">
        <v>0.53031310113057895</v>
      </c>
      <c r="P145" s="3" t="s">
        <v>7</v>
      </c>
    </row>
    <row r="146" spans="2:16" x14ac:dyDescent="0.25">
      <c r="B146">
        <v>2008</v>
      </c>
      <c r="C146" t="s">
        <v>16</v>
      </c>
      <c r="D146">
        <v>26.941667304574601</v>
      </c>
      <c r="E146">
        <v>-1.6801575842897301</v>
      </c>
      <c r="F146">
        <v>-0.43793482717554499</v>
      </c>
      <c r="G146">
        <v>0.60685095900462405</v>
      </c>
      <c r="H146" t="s">
        <v>22</v>
      </c>
      <c r="J146">
        <v>1990</v>
      </c>
      <c r="K146" t="s">
        <v>11</v>
      </c>
      <c r="L146">
        <v>25.950841174293299</v>
      </c>
      <c r="M146">
        <v>-1.9968079941391099</v>
      </c>
      <c r="N146" s="3">
        <v>-0.61303110298169095</v>
      </c>
      <c r="O146">
        <v>0.49461762448484797</v>
      </c>
      <c r="P146" s="3" t="s">
        <v>7</v>
      </c>
    </row>
    <row r="147" spans="2:16" x14ac:dyDescent="0.25">
      <c r="B147">
        <v>2008</v>
      </c>
      <c r="C147" t="s">
        <v>17</v>
      </c>
      <c r="D147">
        <v>27.661029910631001</v>
      </c>
      <c r="E147">
        <v>-1.72092582611999</v>
      </c>
      <c r="F147">
        <v>-1.5025688604601401E-2</v>
      </c>
      <c r="G147">
        <v>0.51846958246864105</v>
      </c>
      <c r="H147" t="s">
        <v>22</v>
      </c>
      <c r="J147">
        <v>1990</v>
      </c>
      <c r="K147" t="s">
        <v>13</v>
      </c>
      <c r="L147">
        <v>26.3960177568372</v>
      </c>
      <c r="M147">
        <v>-1.9942968383653601</v>
      </c>
      <c r="N147" s="3">
        <v>-0.51520228856396499</v>
      </c>
      <c r="O147">
        <v>0.60002607798052698</v>
      </c>
      <c r="P147" s="3" t="s">
        <v>7</v>
      </c>
    </row>
    <row r="148" spans="2:16" x14ac:dyDescent="0.25">
      <c r="B148">
        <v>2008</v>
      </c>
      <c r="C148" t="s">
        <v>18</v>
      </c>
      <c r="D148">
        <v>27.214378069984502</v>
      </c>
      <c r="E148">
        <v>-1.7573543192618699</v>
      </c>
      <c r="F148">
        <v>-0.36115403972405402</v>
      </c>
      <c r="G148">
        <v>0.97513597795780804</v>
      </c>
      <c r="H148" t="s">
        <v>22</v>
      </c>
      <c r="J148">
        <v>1990</v>
      </c>
      <c r="K148" t="s">
        <v>14</v>
      </c>
      <c r="L148">
        <v>26.693256674233201</v>
      </c>
      <c r="M148">
        <v>-1.9595212620664499</v>
      </c>
      <c r="N148" s="3">
        <v>-0.450233556252567</v>
      </c>
      <c r="O148">
        <v>0.49775532651641502</v>
      </c>
      <c r="P148" s="3" t="s">
        <v>7</v>
      </c>
    </row>
    <row r="149" spans="2:16" x14ac:dyDescent="0.25">
      <c r="B149">
        <v>2008</v>
      </c>
      <c r="C149" t="s">
        <v>19</v>
      </c>
      <c r="D149">
        <v>26.869042571890201</v>
      </c>
      <c r="E149">
        <v>-1.60333588715422</v>
      </c>
      <c r="F149">
        <v>0.118591554966995</v>
      </c>
      <c r="G149">
        <v>0.84736083673347296</v>
      </c>
      <c r="H149" t="s">
        <v>22</v>
      </c>
      <c r="J149">
        <v>1990</v>
      </c>
      <c r="K149" t="s">
        <v>15</v>
      </c>
      <c r="L149">
        <v>26.6965449982122</v>
      </c>
      <c r="M149">
        <v>-1.94547625229029</v>
      </c>
      <c r="N149" s="3">
        <v>-0.20861327927134099</v>
      </c>
      <c r="O149">
        <v>0.52646376755124902</v>
      </c>
      <c r="P149" s="3" t="s">
        <v>7</v>
      </c>
    </row>
    <row r="150" spans="2:16" x14ac:dyDescent="0.25">
      <c r="B150">
        <v>2008</v>
      </c>
      <c r="C150" t="s">
        <v>20</v>
      </c>
      <c r="D150">
        <v>26.007219882089402</v>
      </c>
      <c r="E150">
        <v>-1.7029578911312</v>
      </c>
      <c r="F150">
        <v>-0.34010920890202201</v>
      </c>
      <c r="G150">
        <v>0.50185067378380899</v>
      </c>
      <c r="H150" t="s">
        <v>22</v>
      </c>
      <c r="J150">
        <v>1990</v>
      </c>
      <c r="K150" t="s">
        <v>16</v>
      </c>
      <c r="L150">
        <v>26.764194937398202</v>
      </c>
      <c r="M150">
        <v>-1.9791098094733199</v>
      </c>
      <c r="N150" s="3">
        <v>-0.53288575068441002</v>
      </c>
      <c r="O150">
        <v>0.49822742612904702</v>
      </c>
      <c r="P150" s="3" t="s">
        <v>7</v>
      </c>
    </row>
    <row r="151" spans="2:16" x14ac:dyDescent="0.25">
      <c r="B151">
        <v>2008</v>
      </c>
      <c r="C151" t="s">
        <v>21</v>
      </c>
      <c r="D151">
        <v>24.631514263727301</v>
      </c>
      <c r="E151">
        <v>-1.8347559783482099</v>
      </c>
      <c r="F151">
        <v>-0.62641686097040306</v>
      </c>
      <c r="G151">
        <v>0.94056206232894501</v>
      </c>
      <c r="H151" t="s">
        <v>22</v>
      </c>
      <c r="J151">
        <v>1990</v>
      </c>
      <c r="K151" t="s">
        <v>17</v>
      </c>
      <c r="L151">
        <v>26.7596020419087</v>
      </c>
      <c r="M151">
        <v>-1.99560511238336</v>
      </c>
      <c r="N151" s="3">
        <v>-0.34728476703260203</v>
      </c>
      <c r="O151">
        <v>0.54893936926765097</v>
      </c>
      <c r="P151" s="3" t="s">
        <v>7</v>
      </c>
    </row>
    <row r="152" spans="2:16" x14ac:dyDescent="0.25">
      <c r="B152">
        <v>2011</v>
      </c>
      <c r="C152" t="s">
        <v>8</v>
      </c>
      <c r="D152">
        <v>23.935000127621102</v>
      </c>
      <c r="E152">
        <v>-1.60440241078376</v>
      </c>
      <c r="F152">
        <v>-1.3785845857124901</v>
      </c>
      <c r="G152">
        <v>1.17848888396729</v>
      </c>
      <c r="H152" t="s">
        <v>22</v>
      </c>
      <c r="J152">
        <v>1990</v>
      </c>
      <c r="K152" t="s">
        <v>18</v>
      </c>
      <c r="L152">
        <v>26.772063150747901</v>
      </c>
      <c r="M152">
        <v>-2.0164801753606598</v>
      </c>
      <c r="N152" s="3">
        <v>-0.34870024128177801</v>
      </c>
      <c r="O152">
        <v>0.66580284012473301</v>
      </c>
      <c r="P152" s="3" t="s">
        <v>7</v>
      </c>
    </row>
    <row r="153" spans="2:16" x14ac:dyDescent="0.25">
      <c r="B153">
        <v>2011</v>
      </c>
      <c r="C153" t="s">
        <v>6</v>
      </c>
      <c r="D153">
        <v>24.656047276747099</v>
      </c>
      <c r="E153">
        <v>-1.5900144305453801</v>
      </c>
      <c r="F153">
        <v>-1.18808580401965</v>
      </c>
      <c r="G153">
        <v>1.3114654854954499</v>
      </c>
      <c r="H153" t="s">
        <v>22</v>
      </c>
      <c r="J153">
        <v>1990</v>
      </c>
      <c r="K153" t="s">
        <v>19</v>
      </c>
      <c r="L153">
        <v>26.072332489750799</v>
      </c>
      <c r="M153">
        <v>-2.0513674571282898</v>
      </c>
      <c r="N153" s="3">
        <v>-0.78610561263495704</v>
      </c>
      <c r="O153">
        <v>0.58094156041572698</v>
      </c>
      <c r="P153" s="3" t="s">
        <v>7</v>
      </c>
    </row>
    <row r="154" spans="2:16" x14ac:dyDescent="0.25">
      <c r="B154">
        <v>2011</v>
      </c>
      <c r="C154" t="s">
        <v>9</v>
      </c>
      <c r="D154">
        <v>25.0540190140274</v>
      </c>
      <c r="E154">
        <v>-1.57599567394763</v>
      </c>
      <c r="F154">
        <v>-1.2294667498937599</v>
      </c>
      <c r="G154">
        <v>0.99620930177316203</v>
      </c>
      <c r="H154" t="s">
        <v>22</v>
      </c>
      <c r="J154">
        <v>1990</v>
      </c>
      <c r="K154" t="s">
        <v>20</v>
      </c>
      <c r="L154">
        <v>25.663125846161599</v>
      </c>
      <c r="M154">
        <v>-1.9699312755943901</v>
      </c>
      <c r="N154" s="3">
        <v>-0.27323347787794999</v>
      </c>
      <c r="O154">
        <v>0.63563287542139602</v>
      </c>
      <c r="P154" s="3" t="s">
        <v>7</v>
      </c>
    </row>
    <row r="155" spans="2:16" x14ac:dyDescent="0.25">
      <c r="B155">
        <v>2011</v>
      </c>
      <c r="C155" t="s">
        <v>10</v>
      </c>
      <c r="D155">
        <v>25.694973489633298</v>
      </c>
      <c r="E155">
        <v>-1.60834550950924</v>
      </c>
      <c r="F155">
        <v>-1.08862632003714</v>
      </c>
      <c r="G155">
        <v>1.07807849217889</v>
      </c>
      <c r="H155" t="s">
        <v>22</v>
      </c>
      <c r="J155">
        <v>1990</v>
      </c>
      <c r="K155" t="s">
        <v>21</v>
      </c>
      <c r="L155">
        <v>24.269407622277999</v>
      </c>
      <c r="M155">
        <v>-2.0903593880578399</v>
      </c>
      <c r="N155" s="3">
        <v>-0.70521973423141004</v>
      </c>
      <c r="O155">
        <v>0.75818536671648196</v>
      </c>
      <c r="P155" s="3" t="s">
        <v>7</v>
      </c>
    </row>
    <row r="156" spans="2:16" x14ac:dyDescent="0.25">
      <c r="B156">
        <v>2011</v>
      </c>
      <c r="C156" t="s">
        <v>11</v>
      </c>
      <c r="D156">
        <v>26.0392545176128</v>
      </c>
      <c r="E156">
        <v>-1.66240532976991</v>
      </c>
      <c r="F156">
        <v>-1.3733869987568099</v>
      </c>
      <c r="G156">
        <v>1.00175876505294</v>
      </c>
      <c r="H156" t="s">
        <v>22</v>
      </c>
      <c r="J156">
        <v>1991</v>
      </c>
      <c r="K156" t="s">
        <v>8</v>
      </c>
      <c r="L156">
        <v>23.431380516186302</v>
      </c>
      <c r="M156">
        <v>-1.90584860503257</v>
      </c>
      <c r="N156" s="3">
        <v>-0.89702685167059504</v>
      </c>
      <c r="O156">
        <v>0.55720686669637898</v>
      </c>
      <c r="P156" s="3" t="s">
        <v>7</v>
      </c>
    </row>
    <row r="157" spans="2:16" x14ac:dyDescent="0.25">
      <c r="B157">
        <v>2011</v>
      </c>
      <c r="C157" t="s">
        <v>13</v>
      </c>
      <c r="D157">
        <v>27.046778855365101</v>
      </c>
      <c r="E157">
        <v>-1.56185548625924</v>
      </c>
      <c r="F157">
        <v>-0.882390765524806</v>
      </c>
      <c r="G157">
        <v>0.72045489224947501</v>
      </c>
      <c r="H157" t="s">
        <v>22</v>
      </c>
      <c r="J157">
        <v>1991</v>
      </c>
      <c r="K157" t="s">
        <v>6</v>
      </c>
      <c r="L157">
        <v>24.681356673753001</v>
      </c>
      <c r="M157">
        <v>-1.95757017103028</v>
      </c>
      <c r="N157" s="3">
        <v>-0.68934719209453599</v>
      </c>
      <c r="O157">
        <v>0.55126360909883099</v>
      </c>
      <c r="P157" s="3" t="s">
        <v>7</v>
      </c>
    </row>
    <row r="158" spans="2:16" x14ac:dyDescent="0.25">
      <c r="B158">
        <v>2011</v>
      </c>
      <c r="C158" t="s">
        <v>14</v>
      </c>
      <c r="D158">
        <v>26.4254165785864</v>
      </c>
      <c r="E158">
        <v>-1.6702707926317399</v>
      </c>
      <c r="F158">
        <v>-1.27995783460998</v>
      </c>
      <c r="G158">
        <v>1.0811750067207599</v>
      </c>
      <c r="H158" t="s">
        <v>22</v>
      </c>
      <c r="J158">
        <v>1991</v>
      </c>
      <c r="K158" t="s">
        <v>9</v>
      </c>
      <c r="L158">
        <v>25.137780123375901</v>
      </c>
      <c r="M158">
        <v>-1.9870103456386701</v>
      </c>
      <c r="N158" s="3">
        <v>-0.80290111239934203</v>
      </c>
      <c r="O158">
        <v>0.55221280058646205</v>
      </c>
      <c r="P158" s="3" t="s">
        <v>7</v>
      </c>
    </row>
    <row r="159" spans="2:16" x14ac:dyDescent="0.25">
      <c r="B159">
        <v>2011</v>
      </c>
      <c r="C159" t="s">
        <v>15</v>
      </c>
      <c r="D159">
        <v>27.262681330680799</v>
      </c>
      <c r="E159">
        <v>-1.6772949790615901</v>
      </c>
      <c r="F159">
        <v>-0.63911046386011905</v>
      </c>
      <c r="G159">
        <v>0.76686283756214502</v>
      </c>
      <c r="H159" t="s">
        <v>22</v>
      </c>
      <c r="J159">
        <v>1991</v>
      </c>
      <c r="K159" t="s">
        <v>10</v>
      </c>
      <c r="L159">
        <v>25.781588241844901</v>
      </c>
      <c r="M159">
        <v>-1.98832458102456</v>
      </c>
      <c r="N159" s="3">
        <v>-0.69868480945262401</v>
      </c>
      <c r="O159">
        <v>0.53031310113057895</v>
      </c>
      <c r="P159" s="3" t="s">
        <v>7</v>
      </c>
    </row>
    <row r="160" spans="2:16" x14ac:dyDescent="0.25">
      <c r="B160">
        <v>2011</v>
      </c>
      <c r="C160" t="s">
        <v>16</v>
      </c>
      <c r="D160">
        <v>28.041894083280699</v>
      </c>
      <c r="E160">
        <v>-1.55603938277041</v>
      </c>
      <c r="F160">
        <v>-0.225628039200441</v>
      </c>
      <c r="G160">
        <v>0.77124236745617203</v>
      </c>
      <c r="H160" t="s">
        <v>22</v>
      </c>
      <c r="J160">
        <v>1991</v>
      </c>
      <c r="K160" t="s">
        <v>11</v>
      </c>
      <c r="L160">
        <v>26.029750618079099</v>
      </c>
      <c r="M160">
        <v>-1.9889807372356001</v>
      </c>
      <c r="N160" s="3">
        <v>-0.61303110298169095</v>
      </c>
      <c r="O160">
        <v>0.49461762448484797</v>
      </c>
      <c r="P160" s="3" t="s">
        <v>7</v>
      </c>
    </row>
    <row r="161" spans="2:16" x14ac:dyDescent="0.25">
      <c r="B161">
        <v>2011</v>
      </c>
      <c r="C161" t="s">
        <v>17</v>
      </c>
      <c r="D161">
        <v>27.5654940389676</v>
      </c>
      <c r="E161">
        <v>-1.62351518848815</v>
      </c>
      <c r="F161">
        <v>-0.85858394160390406</v>
      </c>
      <c r="G161">
        <v>0.752220581921897</v>
      </c>
      <c r="H161" t="s">
        <v>22</v>
      </c>
      <c r="J161">
        <v>1991</v>
      </c>
      <c r="K161" t="s">
        <v>13</v>
      </c>
      <c r="L161">
        <v>26.474927200623</v>
      </c>
      <c r="M161">
        <v>-1.98646958146185</v>
      </c>
      <c r="N161" s="3">
        <v>-0.51520228856396499</v>
      </c>
      <c r="O161">
        <v>0.60002607798052698</v>
      </c>
      <c r="P161" s="3" t="s">
        <v>7</v>
      </c>
    </row>
    <row r="162" spans="2:16" x14ac:dyDescent="0.25">
      <c r="B162">
        <v>2011</v>
      </c>
      <c r="C162" t="s">
        <v>18</v>
      </c>
      <c r="D162">
        <v>28.414223975885498</v>
      </c>
      <c r="E162">
        <v>-1.5672734411107301</v>
      </c>
      <c r="F162">
        <v>-0.32906246444269099</v>
      </c>
      <c r="G162">
        <v>0.83479445984905898</v>
      </c>
      <c r="H162" t="s">
        <v>22</v>
      </c>
      <c r="J162">
        <v>1991</v>
      </c>
      <c r="K162" t="s">
        <v>14</v>
      </c>
      <c r="L162">
        <v>26.772166118018902</v>
      </c>
      <c r="M162">
        <v>-1.9516940051629399</v>
      </c>
      <c r="N162" s="3">
        <v>-0.450233556252567</v>
      </c>
      <c r="O162">
        <v>0.49775532651641502</v>
      </c>
      <c r="P162" s="3" t="s">
        <v>7</v>
      </c>
    </row>
    <row r="163" spans="2:16" x14ac:dyDescent="0.25">
      <c r="B163">
        <v>2011</v>
      </c>
      <c r="C163" t="s">
        <v>19</v>
      </c>
      <c r="D163">
        <v>27.191832613161399</v>
      </c>
      <c r="E163">
        <v>-1.6985335615950801</v>
      </c>
      <c r="F163">
        <v>-0.12860293742596801</v>
      </c>
      <c r="G163">
        <v>0.85515852400435999</v>
      </c>
      <c r="H163" t="s">
        <v>22</v>
      </c>
      <c r="J163">
        <v>1991</v>
      </c>
      <c r="K163" t="s">
        <v>15</v>
      </c>
      <c r="L163">
        <v>26.775454441998001</v>
      </c>
      <c r="M163">
        <v>-1.9376489953867899</v>
      </c>
      <c r="N163" s="3">
        <v>-0.20861327927134099</v>
      </c>
      <c r="O163">
        <v>0.52646376755124902</v>
      </c>
      <c r="P163" s="3" t="s">
        <v>7</v>
      </c>
    </row>
    <row r="164" spans="2:16" x14ac:dyDescent="0.25">
      <c r="B164">
        <v>2011</v>
      </c>
      <c r="C164" t="s">
        <v>20</v>
      </c>
      <c r="D164">
        <v>26.438460609671601</v>
      </c>
      <c r="E164">
        <v>-1.8261497992516</v>
      </c>
      <c r="F164">
        <v>-0.23791036002676899</v>
      </c>
      <c r="G164">
        <v>0.42818738494441899</v>
      </c>
      <c r="H164" t="s">
        <v>22</v>
      </c>
      <c r="J164">
        <v>1991</v>
      </c>
      <c r="K164" t="s">
        <v>16</v>
      </c>
      <c r="L164">
        <v>26.843104381183899</v>
      </c>
      <c r="M164">
        <v>-1.9712825525698101</v>
      </c>
      <c r="N164" s="3">
        <v>-0.53288575068441002</v>
      </c>
      <c r="O164">
        <v>0.49822742612904702</v>
      </c>
      <c r="P164" s="3" t="s">
        <v>7</v>
      </c>
    </row>
    <row r="165" spans="2:16" x14ac:dyDescent="0.25">
      <c r="B165">
        <v>2011</v>
      </c>
      <c r="C165" t="s">
        <v>21</v>
      </c>
      <c r="D165">
        <v>24.2507404927232</v>
      </c>
      <c r="E165">
        <v>-1.67414207817391</v>
      </c>
      <c r="F165">
        <v>-0.87040327098902803</v>
      </c>
      <c r="G165">
        <v>0.64844303974099204</v>
      </c>
      <c r="H165" t="s">
        <v>22</v>
      </c>
      <c r="J165">
        <v>1991</v>
      </c>
      <c r="K165" t="s">
        <v>17</v>
      </c>
      <c r="L165">
        <v>26.838511485694401</v>
      </c>
      <c r="M165">
        <v>-1.98777785547986</v>
      </c>
      <c r="N165" s="3">
        <v>-0.34728476703260203</v>
      </c>
      <c r="O165">
        <v>0.54893936926765097</v>
      </c>
      <c r="P165" s="3" t="s">
        <v>7</v>
      </c>
    </row>
    <row r="166" spans="2:16" x14ac:dyDescent="0.25">
      <c r="B166">
        <v>2015</v>
      </c>
      <c r="C166" t="s">
        <v>8</v>
      </c>
      <c r="D166">
        <v>23.876432947963899</v>
      </c>
      <c r="E166">
        <v>-1.62797213252199</v>
      </c>
      <c r="F166">
        <v>-1.50709949934086</v>
      </c>
      <c r="G166">
        <v>0.70977439598757397</v>
      </c>
      <c r="H166" t="s">
        <v>22</v>
      </c>
      <c r="J166">
        <v>1991</v>
      </c>
      <c r="K166" t="s">
        <v>18</v>
      </c>
      <c r="L166">
        <v>26.850972594533701</v>
      </c>
      <c r="M166">
        <v>-2.00865291845715</v>
      </c>
      <c r="N166" s="3">
        <v>-0.34870024128177801</v>
      </c>
      <c r="O166">
        <v>0.66580284012473301</v>
      </c>
      <c r="P166" s="3" t="s">
        <v>7</v>
      </c>
    </row>
    <row r="167" spans="2:16" x14ac:dyDescent="0.25">
      <c r="B167">
        <v>2015</v>
      </c>
      <c r="C167" t="s">
        <v>6</v>
      </c>
      <c r="D167">
        <v>24.3094611075472</v>
      </c>
      <c r="E167">
        <v>-1.66668816167584</v>
      </c>
      <c r="F167">
        <v>-1.21477038406489</v>
      </c>
      <c r="G167">
        <v>0.90272702567657404</v>
      </c>
      <c r="H167" t="s">
        <v>22</v>
      </c>
      <c r="J167">
        <v>1991</v>
      </c>
      <c r="K167" t="s">
        <v>19</v>
      </c>
      <c r="L167">
        <v>26.1512419335366</v>
      </c>
      <c r="M167">
        <v>-2.04354020022478</v>
      </c>
      <c r="N167" s="3">
        <v>-0.78610561263495704</v>
      </c>
      <c r="O167">
        <v>0.58094156041572698</v>
      </c>
      <c r="P167" s="3" t="s">
        <v>7</v>
      </c>
    </row>
    <row r="168" spans="2:16" x14ac:dyDescent="0.25">
      <c r="B168">
        <v>2015</v>
      </c>
      <c r="C168" t="s">
        <v>9</v>
      </c>
      <c r="D168">
        <v>24.6017385896054</v>
      </c>
      <c r="E168">
        <v>-1.6151548562529401</v>
      </c>
      <c r="F168">
        <v>-1.3047258958949199</v>
      </c>
      <c r="G168">
        <v>0.73093907520324397</v>
      </c>
      <c r="H168" t="s">
        <v>22</v>
      </c>
      <c r="J168">
        <v>1991</v>
      </c>
      <c r="K168" t="s">
        <v>20</v>
      </c>
      <c r="L168">
        <v>25.742035289947399</v>
      </c>
      <c r="M168">
        <v>-1.96210401869088</v>
      </c>
      <c r="N168" s="3">
        <v>-0.27323347787794999</v>
      </c>
      <c r="O168">
        <v>0.63563287542139602</v>
      </c>
      <c r="P168" s="3" t="s">
        <v>7</v>
      </c>
    </row>
    <row r="169" spans="2:16" x14ac:dyDescent="0.25">
      <c r="B169">
        <v>2015</v>
      </c>
      <c r="C169" t="s">
        <v>10</v>
      </c>
      <c r="D169">
        <v>25.762131425162799</v>
      </c>
      <c r="E169">
        <v>-1.58529389645487</v>
      </c>
      <c r="F169">
        <v>-1.3053251380061499</v>
      </c>
      <c r="G169">
        <v>1.2941801149961001</v>
      </c>
      <c r="H169" t="s">
        <v>22</v>
      </c>
      <c r="J169">
        <v>1991</v>
      </c>
      <c r="K169" t="s">
        <v>21</v>
      </c>
      <c r="L169">
        <v>24.3483170660637</v>
      </c>
      <c r="M169">
        <v>-2.0825321311543301</v>
      </c>
      <c r="N169" s="3">
        <v>-0.70521973423141004</v>
      </c>
      <c r="O169">
        <v>0.75818536671648196</v>
      </c>
      <c r="P169" s="3" t="s">
        <v>7</v>
      </c>
    </row>
    <row r="170" spans="2:16" x14ac:dyDescent="0.25">
      <c r="B170">
        <v>2015</v>
      </c>
      <c r="C170" t="s">
        <v>11</v>
      </c>
      <c r="D170">
        <v>26.6247633176351</v>
      </c>
      <c r="E170">
        <v>-1.5514495384114799</v>
      </c>
      <c r="F170">
        <v>-0.75769467181446404</v>
      </c>
      <c r="G170">
        <v>1.0034710826440101</v>
      </c>
      <c r="H170" t="s">
        <v>22</v>
      </c>
      <c r="J170">
        <v>1992</v>
      </c>
      <c r="K170" t="s">
        <v>8</v>
      </c>
      <c r="L170">
        <v>23.509427544416202</v>
      </c>
      <c r="M170">
        <v>-1.8981068936327401</v>
      </c>
      <c r="N170" s="3">
        <v>-0.89702685167059504</v>
      </c>
      <c r="O170">
        <v>0.55720686669637898</v>
      </c>
      <c r="P170" s="3" t="s">
        <v>7</v>
      </c>
    </row>
    <row r="171" spans="2:16" x14ac:dyDescent="0.25">
      <c r="B171">
        <v>2015</v>
      </c>
      <c r="C171" t="s">
        <v>13</v>
      </c>
      <c r="D171">
        <v>26.7648524435354</v>
      </c>
      <c r="E171">
        <v>-1.63767293707256</v>
      </c>
      <c r="F171">
        <v>-0.91748459186498299</v>
      </c>
      <c r="G171">
        <v>0.95172789320803997</v>
      </c>
      <c r="H171" t="s">
        <v>22</v>
      </c>
      <c r="J171">
        <v>1992</v>
      </c>
      <c r="K171" t="s">
        <v>6</v>
      </c>
      <c r="L171">
        <v>24.759403701982901</v>
      </c>
      <c r="M171">
        <v>-1.94982845963045</v>
      </c>
      <c r="N171" s="3">
        <v>-0.68934719209453599</v>
      </c>
      <c r="O171">
        <v>0.55126360909883099</v>
      </c>
      <c r="P171" s="3" t="s">
        <v>7</v>
      </c>
    </row>
    <row r="172" spans="2:16" x14ac:dyDescent="0.25">
      <c r="B172">
        <v>2015</v>
      </c>
      <c r="C172" t="s">
        <v>14</v>
      </c>
      <c r="D172">
        <v>27.137480266476999</v>
      </c>
      <c r="E172">
        <v>-1.5664373754577501</v>
      </c>
      <c r="F172">
        <v>-0.99064141011534501</v>
      </c>
      <c r="G172">
        <v>1.1067500397489101</v>
      </c>
      <c r="H172" t="s">
        <v>22</v>
      </c>
      <c r="J172">
        <v>1992</v>
      </c>
      <c r="K172" t="s">
        <v>9</v>
      </c>
      <c r="L172">
        <v>25.215827151605801</v>
      </c>
      <c r="M172">
        <v>-1.9792686342388299</v>
      </c>
      <c r="N172" s="3">
        <v>-0.80290111239934203</v>
      </c>
      <c r="O172">
        <v>0.55221280058646205</v>
      </c>
      <c r="P172" s="3" t="s">
        <v>7</v>
      </c>
    </row>
    <row r="173" spans="2:16" x14ac:dyDescent="0.25">
      <c r="B173">
        <v>2015</v>
      </c>
      <c r="C173" t="s">
        <v>15</v>
      </c>
      <c r="D173">
        <v>27.322853227232301</v>
      </c>
      <c r="E173">
        <v>-1.6095856032956199</v>
      </c>
      <c r="F173">
        <v>-0.85901503144466795</v>
      </c>
      <c r="G173">
        <v>0.96190033275818299</v>
      </c>
      <c r="H173" t="s">
        <v>22</v>
      </c>
      <c r="J173">
        <v>1992</v>
      </c>
      <c r="K173" t="s">
        <v>10</v>
      </c>
      <c r="L173">
        <v>25.859635270074801</v>
      </c>
      <c r="M173">
        <v>-1.9805828696247201</v>
      </c>
      <c r="N173" s="3">
        <v>-0.69868480945262401</v>
      </c>
      <c r="O173">
        <v>0.53031310113057895</v>
      </c>
      <c r="P173" s="3" t="s">
        <v>7</v>
      </c>
    </row>
    <row r="174" spans="2:16" x14ac:dyDescent="0.25">
      <c r="B174">
        <v>2015</v>
      </c>
      <c r="C174" t="s">
        <v>16</v>
      </c>
      <c r="D174">
        <v>27.704521438701999</v>
      </c>
      <c r="E174">
        <v>-1.58182153696042</v>
      </c>
      <c r="F174">
        <v>-0.68344340349900801</v>
      </c>
      <c r="G174">
        <v>0.77030584777369904</v>
      </c>
      <c r="H174" t="s">
        <v>22</v>
      </c>
      <c r="J174">
        <v>1992</v>
      </c>
      <c r="K174" t="s">
        <v>11</v>
      </c>
      <c r="L174">
        <v>26.107797646308999</v>
      </c>
      <c r="M174">
        <v>-1.9812390258357699</v>
      </c>
      <c r="N174" s="3">
        <v>-0.61303110298169095</v>
      </c>
      <c r="O174">
        <v>0.49461762448484797</v>
      </c>
      <c r="P174" s="3" t="s">
        <v>7</v>
      </c>
    </row>
    <row r="175" spans="2:16" x14ac:dyDescent="0.25">
      <c r="B175">
        <v>2015</v>
      </c>
      <c r="C175" t="s">
        <v>17</v>
      </c>
      <c r="D175">
        <v>27.892275835117299</v>
      </c>
      <c r="E175">
        <v>-1.6214922232595499</v>
      </c>
      <c r="F175">
        <v>-0.23243262445160701</v>
      </c>
      <c r="G175">
        <v>0.94822780210885105</v>
      </c>
      <c r="H175" t="s">
        <v>22</v>
      </c>
      <c r="J175">
        <v>1992</v>
      </c>
      <c r="K175" t="s">
        <v>13</v>
      </c>
      <c r="L175">
        <v>26.5529742288529</v>
      </c>
      <c r="M175">
        <v>-1.9787278700620199</v>
      </c>
      <c r="N175" s="3">
        <v>-0.51520228856396499</v>
      </c>
      <c r="O175">
        <v>0.60002607798052698</v>
      </c>
      <c r="P175" s="3" t="s">
        <v>7</v>
      </c>
    </row>
    <row r="176" spans="2:16" x14ac:dyDescent="0.25">
      <c r="B176">
        <v>2015</v>
      </c>
      <c r="C176" t="s">
        <v>18</v>
      </c>
      <c r="D176">
        <v>27.381219855361799</v>
      </c>
      <c r="E176">
        <v>-1.7127911364345101</v>
      </c>
      <c r="F176">
        <v>-0.79073048198561702</v>
      </c>
      <c r="G176">
        <v>0.917027198978144</v>
      </c>
      <c r="H176" t="s">
        <v>22</v>
      </c>
      <c r="J176">
        <v>1992</v>
      </c>
      <c r="K176" t="s">
        <v>14</v>
      </c>
      <c r="L176">
        <v>26.850213146248802</v>
      </c>
      <c r="M176">
        <v>-1.94395229376311</v>
      </c>
      <c r="N176" s="3">
        <v>-0.450233556252567</v>
      </c>
      <c r="O176">
        <v>0.49775532651641502</v>
      </c>
      <c r="P176" s="3" t="s">
        <v>7</v>
      </c>
    </row>
    <row r="177" spans="2:16" x14ac:dyDescent="0.25">
      <c r="B177">
        <v>2015</v>
      </c>
      <c r="C177" t="s">
        <v>19</v>
      </c>
      <c r="D177">
        <v>27.1748419392563</v>
      </c>
      <c r="E177">
        <v>-1.65567998720735</v>
      </c>
      <c r="F177">
        <v>-0.55336708203386198</v>
      </c>
      <c r="G177">
        <v>0.63514744434061299</v>
      </c>
      <c r="H177" t="s">
        <v>22</v>
      </c>
      <c r="J177">
        <v>1992</v>
      </c>
      <c r="K177" t="s">
        <v>15</v>
      </c>
      <c r="L177">
        <v>26.853501470227901</v>
      </c>
      <c r="M177">
        <v>-1.92990728398695</v>
      </c>
      <c r="N177" s="3">
        <v>-0.20861327927134099</v>
      </c>
      <c r="O177">
        <v>0.52646376755124902</v>
      </c>
      <c r="P177" s="3" t="s">
        <v>7</v>
      </c>
    </row>
    <row r="178" spans="2:16" x14ac:dyDescent="0.25">
      <c r="B178">
        <v>2015</v>
      </c>
      <c r="C178" t="s">
        <v>20</v>
      </c>
      <c r="D178">
        <v>26.495742591798798</v>
      </c>
      <c r="E178">
        <v>-1.7691674732639899</v>
      </c>
      <c r="F178">
        <v>0.191926320903542</v>
      </c>
      <c r="G178">
        <v>0.645178125825975</v>
      </c>
      <c r="H178" t="s">
        <v>22</v>
      </c>
      <c r="J178">
        <v>1992</v>
      </c>
      <c r="K178" t="s">
        <v>16</v>
      </c>
      <c r="L178">
        <v>26.921151409413799</v>
      </c>
      <c r="M178">
        <v>-1.96354084116998</v>
      </c>
      <c r="N178" s="3">
        <v>-0.53288575068441002</v>
      </c>
      <c r="O178">
        <v>0.49822742612904702</v>
      </c>
      <c r="P178" s="3" t="s">
        <v>7</v>
      </c>
    </row>
    <row r="179" spans="2:16" x14ac:dyDescent="0.25">
      <c r="B179">
        <v>2015</v>
      </c>
      <c r="C179" t="s">
        <v>21</v>
      </c>
      <c r="D179">
        <v>25.871550061034</v>
      </c>
      <c r="E179">
        <v>-1.7000665800633901</v>
      </c>
      <c r="F179">
        <v>0.69207310523891497</v>
      </c>
      <c r="G179">
        <v>0.80999968799098399</v>
      </c>
      <c r="H179" t="s">
        <v>22</v>
      </c>
      <c r="J179">
        <v>1992</v>
      </c>
      <c r="K179" t="s">
        <v>17</v>
      </c>
      <c r="L179">
        <v>26.916558513924301</v>
      </c>
      <c r="M179">
        <v>-1.98003614408002</v>
      </c>
      <c r="N179" s="3">
        <v>-0.34728476703260203</v>
      </c>
      <c r="O179">
        <v>0.54893936926765097</v>
      </c>
      <c r="P179" s="3" t="s">
        <v>7</v>
      </c>
    </row>
    <row r="180" spans="2:16" x14ac:dyDescent="0.25">
      <c r="B180">
        <v>2018</v>
      </c>
      <c r="C180" t="s">
        <v>8</v>
      </c>
      <c r="D180">
        <v>24.0838536320081</v>
      </c>
      <c r="E180">
        <v>-1.6326002600846801</v>
      </c>
      <c r="F180">
        <v>-1.4536828797227399</v>
      </c>
      <c r="G180">
        <v>0.91135796337099095</v>
      </c>
      <c r="H180" t="s">
        <v>22</v>
      </c>
      <c r="J180">
        <v>1992</v>
      </c>
      <c r="K180" t="s">
        <v>18</v>
      </c>
      <c r="L180">
        <v>26.929019622763601</v>
      </c>
      <c r="M180">
        <v>-2.0009112070573201</v>
      </c>
      <c r="N180" s="3">
        <v>-0.34870024128177801</v>
      </c>
      <c r="O180">
        <v>0.66580284012473301</v>
      </c>
      <c r="P180" s="3" t="s">
        <v>7</v>
      </c>
    </row>
    <row r="181" spans="2:16" x14ac:dyDescent="0.25">
      <c r="B181">
        <v>2018</v>
      </c>
      <c r="C181" t="s">
        <v>6</v>
      </c>
      <c r="D181">
        <v>25.1601132504045</v>
      </c>
      <c r="E181">
        <v>-1.57095458367064</v>
      </c>
      <c r="F181">
        <v>-1.18901265610562</v>
      </c>
      <c r="G181">
        <v>0.91052861294695198</v>
      </c>
      <c r="H181" t="s">
        <v>22</v>
      </c>
      <c r="J181">
        <v>1992</v>
      </c>
      <c r="K181" t="s">
        <v>19</v>
      </c>
      <c r="L181">
        <v>26.2292889617665</v>
      </c>
      <c r="M181">
        <v>-2.0357984888249501</v>
      </c>
      <c r="N181" s="3">
        <v>-0.78610561263495704</v>
      </c>
      <c r="O181">
        <v>0.58094156041572698</v>
      </c>
      <c r="P181" s="3" t="s">
        <v>7</v>
      </c>
    </row>
    <row r="182" spans="2:16" x14ac:dyDescent="0.25">
      <c r="B182">
        <v>2018</v>
      </c>
      <c r="C182" t="s">
        <v>9</v>
      </c>
      <c r="D182">
        <v>25.400572425499899</v>
      </c>
      <c r="E182">
        <v>-1.6174460034646501</v>
      </c>
      <c r="F182">
        <v>-1.15814657811862</v>
      </c>
      <c r="G182">
        <v>0.91300077793690604</v>
      </c>
      <c r="H182" t="s">
        <v>22</v>
      </c>
      <c r="J182">
        <v>1992</v>
      </c>
      <c r="K182" t="s">
        <v>20</v>
      </c>
      <c r="L182">
        <v>25.820082318177299</v>
      </c>
      <c r="M182">
        <v>-1.9543623072910401</v>
      </c>
      <c r="N182" s="3">
        <v>-0.27323347787794999</v>
      </c>
      <c r="O182">
        <v>0.63563287542139602</v>
      </c>
      <c r="P182" s="3" t="s">
        <v>7</v>
      </c>
    </row>
    <row r="183" spans="2:16" x14ac:dyDescent="0.25">
      <c r="B183">
        <v>2018</v>
      </c>
      <c r="C183" t="s">
        <v>10</v>
      </c>
      <c r="D183">
        <v>25.859507084762001</v>
      </c>
      <c r="E183">
        <v>-1.6148968737501199</v>
      </c>
      <c r="F183">
        <v>-1.44214819819361</v>
      </c>
      <c r="G183">
        <v>0.98661235480407306</v>
      </c>
      <c r="H183" t="s">
        <v>22</v>
      </c>
      <c r="J183">
        <v>1992</v>
      </c>
      <c r="K183" t="s">
        <v>21</v>
      </c>
      <c r="L183">
        <v>24.4263640942936</v>
      </c>
      <c r="M183">
        <v>-2.0747904197545002</v>
      </c>
      <c r="N183" s="3">
        <v>-0.70521973423141004</v>
      </c>
      <c r="O183">
        <v>0.75818536671648196</v>
      </c>
      <c r="P183" s="3" t="s">
        <v>7</v>
      </c>
    </row>
    <row r="184" spans="2:16" x14ac:dyDescent="0.25">
      <c r="B184">
        <v>2018</v>
      </c>
      <c r="C184" t="s">
        <v>11</v>
      </c>
      <c r="D184">
        <v>26.785355885903702</v>
      </c>
      <c r="E184">
        <v>-1.5617512119200501</v>
      </c>
      <c r="F184">
        <v>-1.15364399292306</v>
      </c>
      <c r="G184">
        <v>1.0634556925810701</v>
      </c>
      <c r="H184" t="s">
        <v>22</v>
      </c>
      <c r="J184">
        <v>1993</v>
      </c>
      <c r="K184" t="s">
        <v>8</v>
      </c>
      <c r="L184">
        <v>23.586630804464001</v>
      </c>
      <c r="M184">
        <v>-1.89044887804942</v>
      </c>
      <c r="N184" s="3">
        <v>-0.89702685167059504</v>
      </c>
      <c r="O184">
        <v>0.55720686669637898</v>
      </c>
      <c r="P184" s="3" t="s">
        <v>7</v>
      </c>
    </row>
    <row r="185" spans="2:16" x14ac:dyDescent="0.25">
      <c r="B185">
        <v>2018</v>
      </c>
      <c r="C185" t="s">
        <v>13</v>
      </c>
      <c r="D185">
        <v>26.916246005063599</v>
      </c>
      <c r="E185">
        <v>-1.5757432254305299</v>
      </c>
      <c r="F185">
        <v>-0.99571430645014203</v>
      </c>
      <c r="G185">
        <v>0.91507606982246803</v>
      </c>
      <c r="H185" t="s">
        <v>22</v>
      </c>
      <c r="J185">
        <v>1993</v>
      </c>
      <c r="K185" t="s">
        <v>6</v>
      </c>
      <c r="L185">
        <v>24.8366069620307</v>
      </c>
      <c r="M185">
        <v>-1.9421704440471299</v>
      </c>
      <c r="N185" s="3">
        <v>-0.68934719209453599</v>
      </c>
      <c r="O185">
        <v>0.55126360909883099</v>
      </c>
      <c r="P185" s="3" t="s">
        <v>7</v>
      </c>
    </row>
    <row r="186" spans="2:16" x14ac:dyDescent="0.25">
      <c r="B186">
        <v>2018</v>
      </c>
      <c r="C186" t="s">
        <v>14</v>
      </c>
      <c r="D186">
        <v>27.5480414794179</v>
      </c>
      <c r="E186">
        <v>-1.5381928318128799</v>
      </c>
      <c r="F186">
        <v>-0.82819931224129795</v>
      </c>
      <c r="G186">
        <v>0.97201518504572504</v>
      </c>
      <c r="H186" t="s">
        <v>22</v>
      </c>
      <c r="J186">
        <v>1993</v>
      </c>
      <c r="K186" t="s">
        <v>9</v>
      </c>
      <c r="L186">
        <v>25.2930304116536</v>
      </c>
      <c r="M186">
        <v>-1.97161061865551</v>
      </c>
      <c r="N186" s="3">
        <v>-0.80290111239934203</v>
      </c>
      <c r="O186">
        <v>0.55221280058646205</v>
      </c>
      <c r="P186" s="3" t="s">
        <v>7</v>
      </c>
    </row>
    <row r="187" spans="2:16" x14ac:dyDescent="0.25">
      <c r="B187">
        <v>2018</v>
      </c>
      <c r="C187" t="s">
        <v>15</v>
      </c>
      <c r="D187">
        <v>27.830175655293601</v>
      </c>
      <c r="E187">
        <v>-1.5616078773780799</v>
      </c>
      <c r="F187">
        <v>-0.51117399233189298</v>
      </c>
      <c r="G187">
        <v>1.1298312624682001</v>
      </c>
      <c r="H187" t="s">
        <v>22</v>
      </c>
      <c r="J187">
        <v>1993</v>
      </c>
      <c r="K187" t="s">
        <v>10</v>
      </c>
      <c r="L187">
        <v>25.9368385301226</v>
      </c>
      <c r="M187">
        <v>-1.9729248540414099</v>
      </c>
      <c r="N187" s="3">
        <v>-0.69868480945262401</v>
      </c>
      <c r="O187">
        <v>0.53031310113057895</v>
      </c>
      <c r="P187" s="3" t="s">
        <v>7</v>
      </c>
    </row>
    <row r="188" spans="2:16" x14ac:dyDescent="0.25">
      <c r="B188">
        <v>2018</v>
      </c>
      <c r="C188" t="s">
        <v>16</v>
      </c>
      <c r="D188">
        <v>28.0073538541948</v>
      </c>
      <c r="E188">
        <v>-1.5385968609909999</v>
      </c>
      <c r="F188">
        <v>-0.51644396433280904</v>
      </c>
      <c r="G188">
        <v>0.84703757499306298</v>
      </c>
      <c r="H188" t="s">
        <v>22</v>
      </c>
      <c r="J188">
        <v>1993</v>
      </c>
      <c r="K188" t="s">
        <v>11</v>
      </c>
      <c r="L188">
        <v>26.185000906356699</v>
      </c>
      <c r="M188">
        <v>-1.97358101025245</v>
      </c>
      <c r="N188" s="3">
        <v>-0.61303110298169095</v>
      </c>
      <c r="O188">
        <v>0.49461762448484797</v>
      </c>
      <c r="P188" s="3" t="s">
        <v>7</v>
      </c>
    </row>
    <row r="189" spans="2:16" x14ac:dyDescent="0.25">
      <c r="B189">
        <v>2018</v>
      </c>
      <c r="C189" t="s">
        <v>17</v>
      </c>
      <c r="D189">
        <v>28.508948324718901</v>
      </c>
      <c r="E189">
        <v>-1.57389232963863</v>
      </c>
      <c r="F189">
        <v>-0.34640535193882499</v>
      </c>
      <c r="G189">
        <v>0.86833226547901599</v>
      </c>
      <c r="H189" t="s">
        <v>22</v>
      </c>
      <c r="J189">
        <v>1993</v>
      </c>
      <c r="K189" t="s">
        <v>13</v>
      </c>
      <c r="L189">
        <v>26.6301774889006</v>
      </c>
      <c r="M189">
        <v>-1.9710698544787</v>
      </c>
      <c r="N189" s="3">
        <v>-0.51520228856396499</v>
      </c>
      <c r="O189">
        <v>0.60002607798052698</v>
      </c>
      <c r="P189" s="3" t="s">
        <v>7</v>
      </c>
    </row>
    <row r="190" spans="2:16" x14ac:dyDescent="0.25">
      <c r="B190">
        <v>2018</v>
      </c>
      <c r="C190" t="s">
        <v>18</v>
      </c>
      <c r="D190">
        <v>28.5143359860791</v>
      </c>
      <c r="E190">
        <v>-1.63006896481807</v>
      </c>
      <c r="F190">
        <v>-0.51152796445691995</v>
      </c>
      <c r="G190">
        <v>0.84865577185321905</v>
      </c>
      <c r="H190" t="s">
        <v>22</v>
      </c>
      <c r="J190">
        <v>1993</v>
      </c>
      <c r="K190" t="s">
        <v>14</v>
      </c>
      <c r="L190">
        <v>26.927416406296601</v>
      </c>
      <c r="M190">
        <v>-1.9362942781797901</v>
      </c>
      <c r="N190" s="3">
        <v>-0.450233556252567</v>
      </c>
      <c r="O190">
        <v>0.49775532651641502</v>
      </c>
      <c r="P190" s="3" t="s">
        <v>7</v>
      </c>
    </row>
    <row r="191" spans="2:16" x14ac:dyDescent="0.25">
      <c r="B191">
        <v>2018</v>
      </c>
      <c r="C191" t="s">
        <v>19</v>
      </c>
      <c r="D191">
        <v>28.385432437365498</v>
      </c>
      <c r="E191">
        <v>-1.5808425319561199</v>
      </c>
      <c r="F191">
        <v>8.1148872133227107E-2</v>
      </c>
      <c r="G191">
        <v>0.71192552838829903</v>
      </c>
      <c r="H191" t="s">
        <v>22</v>
      </c>
      <c r="J191">
        <v>1993</v>
      </c>
      <c r="K191" t="s">
        <v>15</v>
      </c>
      <c r="L191">
        <v>26.9307047302756</v>
      </c>
      <c r="M191">
        <v>-1.9222492684036301</v>
      </c>
      <c r="N191" s="3">
        <v>-0.20861327927134099</v>
      </c>
      <c r="O191">
        <v>0.52646376755124902</v>
      </c>
      <c r="P191" s="3" t="s">
        <v>7</v>
      </c>
    </row>
    <row r="192" spans="2:16" x14ac:dyDescent="0.25">
      <c r="B192">
        <v>2018</v>
      </c>
      <c r="C192" t="s">
        <v>20</v>
      </c>
      <c r="D192">
        <v>28.012666451766599</v>
      </c>
      <c r="E192">
        <v>-1.6542114529015901</v>
      </c>
      <c r="F192">
        <v>0.16921926782070601</v>
      </c>
      <c r="G192">
        <v>0.70939603588989697</v>
      </c>
      <c r="H192" t="s">
        <v>22</v>
      </c>
      <c r="J192">
        <v>1993</v>
      </c>
      <c r="K192" t="s">
        <v>16</v>
      </c>
      <c r="L192">
        <v>26.998354669461602</v>
      </c>
      <c r="M192">
        <v>-1.95588282558666</v>
      </c>
      <c r="N192" s="3">
        <v>-0.53288575068441002</v>
      </c>
      <c r="O192">
        <v>0.49822742612904702</v>
      </c>
      <c r="P192" s="3" t="s">
        <v>7</v>
      </c>
    </row>
    <row r="193" spans="2:16" x14ac:dyDescent="0.25">
      <c r="B193">
        <v>2018</v>
      </c>
      <c r="C193" t="s">
        <v>21</v>
      </c>
      <c r="D193">
        <v>25.7233078083887</v>
      </c>
      <c r="E193">
        <v>-1.67082200765774</v>
      </c>
      <c r="F193">
        <v>-8.8204575888531801E-3</v>
      </c>
      <c r="G193">
        <v>0.93018796551706495</v>
      </c>
      <c r="H193" t="s">
        <v>22</v>
      </c>
      <c r="J193">
        <v>1993</v>
      </c>
      <c r="K193" t="s">
        <v>17</v>
      </c>
      <c r="L193">
        <v>26.9937617739721</v>
      </c>
      <c r="M193">
        <v>-1.9723781284966999</v>
      </c>
      <c r="N193" s="3">
        <v>-0.34728476703260203</v>
      </c>
      <c r="O193">
        <v>0.54893936926765097</v>
      </c>
      <c r="P193" s="3" t="s">
        <v>7</v>
      </c>
    </row>
    <row r="194" spans="2:16" x14ac:dyDescent="0.25">
      <c r="J194">
        <v>1993</v>
      </c>
      <c r="K194" t="s">
        <v>18</v>
      </c>
      <c r="L194">
        <v>27.006222882811301</v>
      </c>
      <c r="M194">
        <v>-1.9932531914739999</v>
      </c>
      <c r="N194" s="3">
        <v>-0.34870024128177801</v>
      </c>
      <c r="O194">
        <v>0.66580284012473301</v>
      </c>
      <c r="P194" s="3" t="s">
        <v>7</v>
      </c>
    </row>
    <row r="195" spans="2:16" x14ac:dyDescent="0.25">
      <c r="J195">
        <v>1993</v>
      </c>
      <c r="K195" t="s">
        <v>19</v>
      </c>
      <c r="L195">
        <v>26.306492221814199</v>
      </c>
      <c r="M195">
        <v>-2.0281404732416299</v>
      </c>
      <c r="N195" s="3">
        <v>-0.78610561263495704</v>
      </c>
      <c r="O195">
        <v>0.58094156041572698</v>
      </c>
      <c r="P195" s="3" t="s">
        <v>7</v>
      </c>
    </row>
    <row r="196" spans="2:16" x14ac:dyDescent="0.25">
      <c r="J196">
        <v>1993</v>
      </c>
      <c r="K196" t="s">
        <v>20</v>
      </c>
      <c r="L196">
        <v>25.897285578224999</v>
      </c>
      <c r="M196">
        <v>-1.94670429170773</v>
      </c>
      <c r="N196" s="3">
        <v>-0.27323347787794999</v>
      </c>
      <c r="O196">
        <v>0.63563287542139602</v>
      </c>
      <c r="P196" s="3" t="s">
        <v>7</v>
      </c>
    </row>
    <row r="197" spans="2:16" x14ac:dyDescent="0.25">
      <c r="J197">
        <v>1993</v>
      </c>
      <c r="K197" t="s">
        <v>21</v>
      </c>
      <c r="L197">
        <v>24.5035673543413</v>
      </c>
      <c r="M197">
        <v>-2.06713240417118</v>
      </c>
      <c r="N197" s="3">
        <v>-0.70521973423141004</v>
      </c>
      <c r="O197">
        <v>0.75818536671648196</v>
      </c>
      <c r="P197" s="3" t="s">
        <v>7</v>
      </c>
    </row>
    <row r="198" spans="2:16" x14ac:dyDescent="0.25">
      <c r="J198">
        <v>1994</v>
      </c>
      <c r="K198" t="s">
        <v>8</v>
      </c>
      <c r="L198">
        <v>23.663008345368599</v>
      </c>
      <c r="M198">
        <v>-1.88287276794602</v>
      </c>
      <c r="N198" s="3">
        <v>-0.89702685167059504</v>
      </c>
      <c r="O198">
        <v>0.55720686669637898</v>
      </c>
      <c r="P198" s="3" t="s">
        <v>7</v>
      </c>
    </row>
    <row r="199" spans="2:16" x14ac:dyDescent="0.25">
      <c r="J199">
        <v>1994</v>
      </c>
      <c r="K199" t="s">
        <v>6</v>
      </c>
      <c r="L199">
        <v>24.912984502935299</v>
      </c>
      <c r="M199">
        <v>-1.9345943339437399</v>
      </c>
      <c r="N199" s="3">
        <v>-0.68934719209453599</v>
      </c>
      <c r="O199">
        <v>0.55126360909883099</v>
      </c>
      <c r="P199" s="3" t="s">
        <v>7</v>
      </c>
    </row>
    <row r="200" spans="2:16" x14ac:dyDescent="0.25">
      <c r="J200">
        <v>1994</v>
      </c>
      <c r="K200" t="s">
        <v>9</v>
      </c>
      <c r="L200">
        <v>25.369407952558198</v>
      </c>
      <c r="M200">
        <v>-1.96403450855212</v>
      </c>
      <c r="N200" s="3">
        <v>-0.80290111239934203</v>
      </c>
      <c r="O200">
        <v>0.55221280058646205</v>
      </c>
      <c r="P200" s="3" t="s">
        <v>7</v>
      </c>
    </row>
    <row r="201" spans="2:16" x14ac:dyDescent="0.25">
      <c r="J201">
        <v>1994</v>
      </c>
      <c r="K201" t="s">
        <v>10</v>
      </c>
      <c r="L201">
        <v>26.013216071027198</v>
      </c>
      <c r="M201">
        <v>-1.96534874393801</v>
      </c>
      <c r="N201" s="3">
        <v>-0.69868480945262401</v>
      </c>
      <c r="O201">
        <v>0.53031310113057895</v>
      </c>
      <c r="P201" s="3" t="s">
        <v>7</v>
      </c>
    </row>
    <row r="202" spans="2:16" x14ac:dyDescent="0.25">
      <c r="J202">
        <v>1994</v>
      </c>
      <c r="K202" t="s">
        <v>11</v>
      </c>
      <c r="L202">
        <v>26.261378447261301</v>
      </c>
      <c r="M202">
        <v>-1.96600490014906</v>
      </c>
      <c r="N202" s="3">
        <v>-0.61303110298169095</v>
      </c>
      <c r="O202">
        <v>0.49461762448484797</v>
      </c>
      <c r="P202" s="3" t="s">
        <v>7</v>
      </c>
    </row>
    <row r="203" spans="2:16" x14ac:dyDescent="0.25">
      <c r="J203">
        <v>1994</v>
      </c>
      <c r="K203" t="s">
        <v>13</v>
      </c>
      <c r="L203">
        <v>26.706555029805202</v>
      </c>
      <c r="M203">
        <v>-1.9634937443753</v>
      </c>
      <c r="N203" s="3">
        <v>-0.51520228856396499</v>
      </c>
      <c r="O203">
        <v>0.60002607798052698</v>
      </c>
      <c r="P203" s="3" t="s">
        <v>7</v>
      </c>
    </row>
    <row r="204" spans="2:16" x14ac:dyDescent="0.25">
      <c r="J204">
        <v>1994</v>
      </c>
      <c r="K204" t="s">
        <v>14</v>
      </c>
      <c r="L204">
        <v>27.003793947201199</v>
      </c>
      <c r="M204">
        <v>-1.9287181680764001</v>
      </c>
      <c r="N204" s="3">
        <v>-0.450233556252567</v>
      </c>
      <c r="O204">
        <v>0.49775532651641502</v>
      </c>
      <c r="P204" s="3" t="s">
        <v>7</v>
      </c>
    </row>
    <row r="205" spans="2:16" x14ac:dyDescent="0.25">
      <c r="J205">
        <v>1994</v>
      </c>
      <c r="K205" t="s">
        <v>15</v>
      </c>
      <c r="L205">
        <v>27.007082271180199</v>
      </c>
      <c r="M205">
        <v>-1.9146731583002401</v>
      </c>
      <c r="N205" s="3">
        <v>-0.20861327927134099</v>
      </c>
      <c r="O205">
        <v>0.52646376755124902</v>
      </c>
      <c r="P205" s="3" t="s">
        <v>7</v>
      </c>
    </row>
    <row r="206" spans="2:16" x14ac:dyDescent="0.25">
      <c r="J206">
        <v>1994</v>
      </c>
      <c r="K206" t="s">
        <v>16</v>
      </c>
      <c r="L206">
        <v>27.0747322103662</v>
      </c>
      <c r="M206">
        <v>-1.9483067154832601</v>
      </c>
      <c r="N206" s="3">
        <v>-0.53288575068441002</v>
      </c>
      <c r="O206">
        <v>0.49822742612904702</v>
      </c>
      <c r="P206" s="3" t="s">
        <v>7</v>
      </c>
    </row>
    <row r="207" spans="2:16" x14ac:dyDescent="0.25">
      <c r="J207">
        <v>1994</v>
      </c>
      <c r="K207" t="s">
        <v>17</v>
      </c>
      <c r="L207">
        <v>27.070139314876702</v>
      </c>
      <c r="M207">
        <v>-1.9648020183933099</v>
      </c>
      <c r="N207" s="3">
        <v>-0.34728476703260203</v>
      </c>
      <c r="O207">
        <v>0.54893936926765097</v>
      </c>
      <c r="P207" s="3" t="s">
        <v>7</v>
      </c>
    </row>
    <row r="208" spans="2:16" x14ac:dyDescent="0.25">
      <c r="J208">
        <v>1994</v>
      </c>
      <c r="K208" t="s">
        <v>18</v>
      </c>
      <c r="L208">
        <v>27.082600423715899</v>
      </c>
      <c r="M208">
        <v>-1.9856770813706099</v>
      </c>
      <c r="N208" s="3">
        <v>-0.34870024128177801</v>
      </c>
      <c r="O208">
        <v>0.66580284012473301</v>
      </c>
      <c r="P208" s="3" t="s">
        <v>7</v>
      </c>
    </row>
    <row r="209" spans="10:16" x14ac:dyDescent="0.25">
      <c r="J209">
        <v>1994</v>
      </c>
      <c r="K209" t="s">
        <v>19</v>
      </c>
      <c r="L209">
        <v>26.382869762718901</v>
      </c>
      <c r="M209">
        <v>-2.0205643631382402</v>
      </c>
      <c r="N209" s="3">
        <v>-0.78610561263495704</v>
      </c>
      <c r="O209">
        <v>0.58094156041572698</v>
      </c>
      <c r="P209" s="3" t="s">
        <v>7</v>
      </c>
    </row>
    <row r="210" spans="10:16" x14ac:dyDescent="0.25">
      <c r="J210">
        <v>1994</v>
      </c>
      <c r="K210" t="s">
        <v>20</v>
      </c>
      <c r="L210">
        <v>25.973663119129601</v>
      </c>
      <c r="M210">
        <v>-1.93912818160433</v>
      </c>
      <c r="N210" s="3">
        <v>-0.27323347787794999</v>
      </c>
      <c r="O210">
        <v>0.63563287542139602</v>
      </c>
      <c r="P210" s="3" t="s">
        <v>7</v>
      </c>
    </row>
    <row r="211" spans="10:16" x14ac:dyDescent="0.25">
      <c r="J211">
        <v>1994</v>
      </c>
      <c r="K211" t="s">
        <v>21</v>
      </c>
      <c r="L211">
        <v>24.579944895246001</v>
      </c>
      <c r="M211">
        <v>-2.0595562940677801</v>
      </c>
      <c r="N211" s="3">
        <v>-0.70521973423141004</v>
      </c>
      <c r="O211">
        <v>0.75818536671648196</v>
      </c>
      <c r="P211" s="3" t="s">
        <v>7</v>
      </c>
    </row>
    <row r="212" spans="10:16" x14ac:dyDescent="0.25">
      <c r="J212">
        <v>1995</v>
      </c>
      <c r="K212" t="s">
        <v>8</v>
      </c>
      <c r="L212">
        <v>23.738577643161999</v>
      </c>
      <c r="M212">
        <v>-1.87537682982418</v>
      </c>
      <c r="N212" s="3">
        <v>-0.89702685167059504</v>
      </c>
      <c r="O212">
        <v>0.55720686669637898</v>
      </c>
      <c r="P212" s="3" t="s">
        <v>7</v>
      </c>
    </row>
    <row r="213" spans="10:16" x14ac:dyDescent="0.25">
      <c r="J213">
        <v>1995</v>
      </c>
      <c r="K213" t="s">
        <v>6</v>
      </c>
      <c r="L213">
        <v>24.988553800728699</v>
      </c>
      <c r="M213">
        <v>-1.9270983958218999</v>
      </c>
      <c r="N213" s="3">
        <v>-0.68934719209453599</v>
      </c>
      <c r="O213">
        <v>0.55126360909883099</v>
      </c>
      <c r="P213" s="3" t="s">
        <v>7</v>
      </c>
    </row>
    <row r="214" spans="10:16" x14ac:dyDescent="0.25">
      <c r="J214">
        <v>1995</v>
      </c>
      <c r="K214" t="s">
        <v>9</v>
      </c>
      <c r="L214">
        <v>25.444977250351599</v>
      </c>
      <c r="M214">
        <v>-1.95653857043028</v>
      </c>
      <c r="N214" s="3">
        <v>-0.80290111239934203</v>
      </c>
      <c r="O214">
        <v>0.55221280058646205</v>
      </c>
      <c r="P214" s="3" t="s">
        <v>7</v>
      </c>
    </row>
    <row r="215" spans="10:16" x14ac:dyDescent="0.25">
      <c r="J215">
        <v>1995</v>
      </c>
      <c r="K215" t="s">
        <v>10</v>
      </c>
      <c r="L215">
        <v>26.088785368820599</v>
      </c>
      <c r="M215">
        <v>-1.9578528058161699</v>
      </c>
      <c r="N215" s="3">
        <v>-0.69868480945262401</v>
      </c>
      <c r="O215">
        <v>0.53031310113057895</v>
      </c>
      <c r="P215" s="3" t="s">
        <v>7</v>
      </c>
    </row>
    <row r="216" spans="10:16" x14ac:dyDescent="0.25">
      <c r="J216">
        <v>1995</v>
      </c>
      <c r="K216" t="s">
        <v>11</v>
      </c>
      <c r="L216">
        <v>26.336947745054701</v>
      </c>
      <c r="M216">
        <v>-1.95850896202722</v>
      </c>
      <c r="N216" s="3">
        <v>-0.61303110298169095</v>
      </c>
      <c r="O216">
        <v>0.49461762448484797</v>
      </c>
      <c r="P216" s="3" t="s">
        <v>7</v>
      </c>
    </row>
    <row r="217" spans="10:16" x14ac:dyDescent="0.25">
      <c r="J217">
        <v>1995</v>
      </c>
      <c r="K217" t="s">
        <v>13</v>
      </c>
      <c r="L217">
        <v>26.782124327598702</v>
      </c>
      <c r="M217">
        <v>-1.95599780625346</v>
      </c>
      <c r="N217" s="3">
        <v>-0.51520228856396499</v>
      </c>
      <c r="O217">
        <v>0.60002607798052698</v>
      </c>
      <c r="P217" s="3" t="s">
        <v>7</v>
      </c>
    </row>
    <row r="218" spans="10:16" x14ac:dyDescent="0.25">
      <c r="J218">
        <v>1995</v>
      </c>
      <c r="K218" t="s">
        <v>14</v>
      </c>
      <c r="L218">
        <v>27.0793632449946</v>
      </c>
      <c r="M218">
        <v>-1.92122222995456</v>
      </c>
      <c r="N218" s="3">
        <v>-0.450233556252567</v>
      </c>
      <c r="O218">
        <v>0.49775532651641502</v>
      </c>
      <c r="P218" s="3" t="s">
        <v>7</v>
      </c>
    </row>
    <row r="219" spans="10:16" x14ac:dyDescent="0.25">
      <c r="J219">
        <v>1995</v>
      </c>
      <c r="K219" t="s">
        <v>15</v>
      </c>
      <c r="L219">
        <v>27.082651568973699</v>
      </c>
      <c r="M219">
        <v>-1.9071772201784001</v>
      </c>
      <c r="N219" s="3">
        <v>-0.20861327927134099</v>
      </c>
      <c r="O219">
        <v>0.52646376755124902</v>
      </c>
      <c r="P219" s="3" t="s">
        <v>7</v>
      </c>
    </row>
    <row r="220" spans="10:16" x14ac:dyDescent="0.25">
      <c r="J220">
        <v>1995</v>
      </c>
      <c r="K220" t="s">
        <v>16</v>
      </c>
      <c r="L220">
        <v>27.1503015081596</v>
      </c>
      <c r="M220">
        <v>-1.94081077736142</v>
      </c>
      <c r="N220" s="3">
        <v>-0.53288575068441002</v>
      </c>
      <c r="O220">
        <v>0.49822742612904702</v>
      </c>
      <c r="P220" s="3" t="s">
        <v>7</v>
      </c>
    </row>
    <row r="221" spans="10:16" x14ac:dyDescent="0.25">
      <c r="J221">
        <v>1995</v>
      </c>
      <c r="K221" t="s">
        <v>17</v>
      </c>
      <c r="L221">
        <v>27.145708612670099</v>
      </c>
      <c r="M221">
        <v>-1.9573060802714699</v>
      </c>
      <c r="N221" s="3">
        <v>-0.34728476703260203</v>
      </c>
      <c r="O221">
        <v>0.54893936926765097</v>
      </c>
      <c r="P221" s="3" t="s">
        <v>7</v>
      </c>
    </row>
    <row r="222" spans="10:16" x14ac:dyDescent="0.25">
      <c r="J222">
        <v>1995</v>
      </c>
      <c r="K222" t="s">
        <v>18</v>
      </c>
      <c r="L222">
        <v>27.158169721509299</v>
      </c>
      <c r="M222">
        <v>-1.9781811432487699</v>
      </c>
      <c r="N222" s="3">
        <v>-0.34870024128177801</v>
      </c>
      <c r="O222">
        <v>0.66580284012473301</v>
      </c>
      <c r="P222" s="3" t="s">
        <v>7</v>
      </c>
    </row>
    <row r="223" spans="10:16" x14ac:dyDescent="0.25">
      <c r="J223">
        <v>1995</v>
      </c>
      <c r="K223" t="s">
        <v>19</v>
      </c>
      <c r="L223">
        <v>26.458439060512301</v>
      </c>
      <c r="M223">
        <v>-2.0130684250163999</v>
      </c>
      <c r="N223" s="3">
        <v>-0.78610561263495704</v>
      </c>
      <c r="O223">
        <v>0.58094156041572698</v>
      </c>
      <c r="P223" s="3" t="s">
        <v>7</v>
      </c>
    </row>
    <row r="224" spans="10:16" x14ac:dyDescent="0.25">
      <c r="J224">
        <v>1995</v>
      </c>
      <c r="K224" t="s">
        <v>20</v>
      </c>
      <c r="L224">
        <v>26.049232416923001</v>
      </c>
      <c r="M224">
        <v>-1.93163224348249</v>
      </c>
      <c r="N224" s="3">
        <v>-0.27323347787794999</v>
      </c>
      <c r="O224">
        <v>0.63563287542139602</v>
      </c>
      <c r="P224" s="3" t="s">
        <v>7</v>
      </c>
    </row>
    <row r="225" spans="10:16" x14ac:dyDescent="0.25">
      <c r="J225">
        <v>1995</v>
      </c>
      <c r="K225" t="s">
        <v>21</v>
      </c>
      <c r="L225">
        <v>24.655514193039402</v>
      </c>
      <c r="M225">
        <v>-2.0520603559459398</v>
      </c>
      <c r="N225" s="3">
        <v>-0.70521973423141004</v>
      </c>
      <c r="O225">
        <v>0.75818536671648196</v>
      </c>
      <c r="P225" s="3" t="s">
        <v>7</v>
      </c>
    </row>
    <row r="226" spans="10:16" x14ac:dyDescent="0.25">
      <c r="J226">
        <v>1996</v>
      </c>
      <c r="K226" t="s">
        <v>8</v>
      </c>
      <c r="L226">
        <v>23.8133556248705</v>
      </c>
      <c r="M226">
        <v>-1.86795938464301</v>
      </c>
      <c r="N226" s="3">
        <v>-0.89702685167059504</v>
      </c>
      <c r="O226">
        <v>0.55720686669637898</v>
      </c>
      <c r="P226" s="3" t="s">
        <v>7</v>
      </c>
    </row>
    <row r="227" spans="10:16" x14ac:dyDescent="0.25">
      <c r="J227">
        <v>1996</v>
      </c>
      <c r="K227" t="s">
        <v>6</v>
      </c>
      <c r="L227">
        <v>25.063331782437199</v>
      </c>
      <c r="M227">
        <v>-1.91968095064072</v>
      </c>
      <c r="N227" s="3">
        <v>-0.68934719209453599</v>
      </c>
      <c r="O227">
        <v>0.55126360909883099</v>
      </c>
      <c r="P227" s="3" t="s">
        <v>7</v>
      </c>
    </row>
    <row r="228" spans="10:16" x14ac:dyDescent="0.25">
      <c r="J228">
        <v>1996</v>
      </c>
      <c r="K228" t="s">
        <v>9</v>
      </c>
      <c r="L228">
        <v>25.519755232060099</v>
      </c>
      <c r="M228">
        <v>-1.9491211252491001</v>
      </c>
      <c r="N228" s="3">
        <v>-0.80290111239934203</v>
      </c>
      <c r="O228">
        <v>0.55221280058646205</v>
      </c>
      <c r="P228" s="3" t="s">
        <v>7</v>
      </c>
    </row>
    <row r="229" spans="10:16" x14ac:dyDescent="0.25">
      <c r="J229">
        <v>1996</v>
      </c>
      <c r="K229" t="s">
        <v>10</v>
      </c>
      <c r="L229">
        <v>26.163563350529</v>
      </c>
      <c r="M229">
        <v>-1.950435360635</v>
      </c>
      <c r="N229" s="3">
        <v>-0.69868480945262401</v>
      </c>
      <c r="O229">
        <v>0.53031310113057895</v>
      </c>
      <c r="P229" s="3" t="s">
        <v>7</v>
      </c>
    </row>
    <row r="230" spans="10:16" x14ac:dyDescent="0.25">
      <c r="J230">
        <v>1996</v>
      </c>
      <c r="K230" t="s">
        <v>11</v>
      </c>
      <c r="L230">
        <v>26.411725726763201</v>
      </c>
      <c r="M230">
        <v>-1.9510915168460401</v>
      </c>
      <c r="N230" s="3">
        <v>-0.61303110298169095</v>
      </c>
      <c r="O230">
        <v>0.49461762448484797</v>
      </c>
      <c r="P230" s="3" t="s">
        <v>7</v>
      </c>
    </row>
    <row r="231" spans="10:16" x14ac:dyDescent="0.25">
      <c r="J231">
        <v>1996</v>
      </c>
      <c r="K231" t="s">
        <v>13</v>
      </c>
      <c r="L231">
        <v>26.856902309307099</v>
      </c>
      <c r="M231">
        <v>-1.94858036107229</v>
      </c>
      <c r="N231" s="3">
        <v>-0.51520228856396499</v>
      </c>
      <c r="O231">
        <v>0.60002607798052698</v>
      </c>
      <c r="P231" s="3" t="s">
        <v>7</v>
      </c>
    </row>
    <row r="232" spans="10:16" x14ac:dyDescent="0.25">
      <c r="J232">
        <v>1996</v>
      </c>
      <c r="K232" t="s">
        <v>14</v>
      </c>
      <c r="L232">
        <v>27.1541412267031</v>
      </c>
      <c r="M232">
        <v>-1.9138047847733799</v>
      </c>
      <c r="N232" s="3">
        <v>-0.450233556252567</v>
      </c>
      <c r="O232">
        <v>0.49775532651641502</v>
      </c>
      <c r="P232" s="3" t="s">
        <v>7</v>
      </c>
    </row>
    <row r="233" spans="10:16" x14ac:dyDescent="0.25">
      <c r="J233">
        <v>1996</v>
      </c>
      <c r="K233" t="s">
        <v>15</v>
      </c>
      <c r="L233">
        <v>27.1574295506821</v>
      </c>
      <c r="M233">
        <v>-1.8997597749972199</v>
      </c>
      <c r="N233" s="3">
        <v>-0.20861327927134099</v>
      </c>
      <c r="O233">
        <v>0.52646376755124902</v>
      </c>
      <c r="P233" s="3" t="s">
        <v>7</v>
      </c>
    </row>
    <row r="234" spans="10:16" x14ac:dyDescent="0.25">
      <c r="J234">
        <v>1996</v>
      </c>
      <c r="K234" t="s">
        <v>16</v>
      </c>
      <c r="L234">
        <v>27.225079489868101</v>
      </c>
      <c r="M234">
        <v>-1.9333933321802499</v>
      </c>
      <c r="N234" s="3">
        <v>-0.53288575068441002</v>
      </c>
      <c r="O234">
        <v>0.49822742612904702</v>
      </c>
      <c r="P234" s="3" t="s">
        <v>7</v>
      </c>
    </row>
    <row r="235" spans="10:16" x14ac:dyDescent="0.25">
      <c r="J235">
        <v>1996</v>
      </c>
      <c r="K235" t="s">
        <v>17</v>
      </c>
      <c r="L235">
        <v>27.220486594378599</v>
      </c>
      <c r="M235">
        <v>-1.94988863509029</v>
      </c>
      <c r="N235" s="3">
        <v>-0.34728476703260203</v>
      </c>
      <c r="O235">
        <v>0.54893936926765097</v>
      </c>
      <c r="P235" s="3" t="s">
        <v>7</v>
      </c>
    </row>
    <row r="236" spans="10:16" x14ac:dyDescent="0.25">
      <c r="J236">
        <v>1996</v>
      </c>
      <c r="K236" t="s">
        <v>18</v>
      </c>
      <c r="L236">
        <v>27.2329477032178</v>
      </c>
      <c r="M236">
        <v>-1.97076369806759</v>
      </c>
      <c r="N236" s="3">
        <v>-0.34870024128177801</v>
      </c>
      <c r="O236">
        <v>0.66580284012473301</v>
      </c>
      <c r="P236" s="3" t="s">
        <v>7</v>
      </c>
    </row>
    <row r="237" spans="10:16" x14ac:dyDescent="0.25">
      <c r="J237">
        <v>1996</v>
      </c>
      <c r="K237" t="s">
        <v>19</v>
      </c>
      <c r="L237">
        <v>26.533217042220699</v>
      </c>
      <c r="M237">
        <v>-2.0056509798352198</v>
      </c>
      <c r="N237" s="3">
        <v>-0.78610561263495704</v>
      </c>
      <c r="O237">
        <v>0.58094156041572698</v>
      </c>
      <c r="P237" s="3" t="s">
        <v>7</v>
      </c>
    </row>
    <row r="238" spans="10:16" x14ac:dyDescent="0.25">
      <c r="J238">
        <v>1996</v>
      </c>
      <c r="K238" t="s">
        <v>20</v>
      </c>
      <c r="L238">
        <v>26.124010398631501</v>
      </c>
      <c r="M238">
        <v>-1.92421479830132</v>
      </c>
      <c r="N238" s="3">
        <v>-0.27323347787794999</v>
      </c>
      <c r="O238">
        <v>0.63563287542139602</v>
      </c>
      <c r="P238" s="3" t="s">
        <v>7</v>
      </c>
    </row>
    <row r="239" spans="10:16" x14ac:dyDescent="0.25">
      <c r="J239">
        <v>1996</v>
      </c>
      <c r="K239" t="s">
        <v>21</v>
      </c>
      <c r="L239">
        <v>24.730292174747799</v>
      </c>
      <c r="M239">
        <v>-2.0446429107647699</v>
      </c>
      <c r="N239" s="3">
        <v>-0.70521973423141004</v>
      </c>
      <c r="O239">
        <v>0.75818536671648196</v>
      </c>
      <c r="P239" s="3" t="s">
        <v>7</v>
      </c>
    </row>
    <row r="240" spans="10:16" x14ac:dyDescent="0.25">
      <c r="J240">
        <v>1997</v>
      </c>
      <c r="K240" t="s">
        <v>8</v>
      </c>
      <c r="L240">
        <v>23.887358691272301</v>
      </c>
      <c r="M240">
        <v>-1.8606188055616599</v>
      </c>
      <c r="N240" s="3">
        <v>-0.89702685167059504</v>
      </c>
      <c r="O240">
        <v>0.55720686669637898</v>
      </c>
      <c r="P240" s="3" t="s">
        <v>7</v>
      </c>
    </row>
    <row r="241" spans="10:16" x14ac:dyDescent="0.25">
      <c r="J241">
        <v>1997</v>
      </c>
      <c r="K241" t="s">
        <v>6</v>
      </c>
      <c r="L241">
        <v>25.137334848839</v>
      </c>
      <c r="M241">
        <v>-1.9123403715593701</v>
      </c>
      <c r="N241" s="3">
        <v>-0.68934719209453599</v>
      </c>
      <c r="O241">
        <v>0.55126360909883099</v>
      </c>
      <c r="P241" s="3" t="s">
        <v>7</v>
      </c>
    </row>
    <row r="242" spans="10:16" x14ac:dyDescent="0.25">
      <c r="J242">
        <v>1997</v>
      </c>
      <c r="K242" t="s">
        <v>9</v>
      </c>
      <c r="L242">
        <v>25.5937582984619</v>
      </c>
      <c r="M242">
        <v>-1.94178054616775</v>
      </c>
      <c r="N242" s="3">
        <v>-0.80290111239934203</v>
      </c>
      <c r="O242">
        <v>0.55221280058646205</v>
      </c>
      <c r="P242" s="3" t="s">
        <v>7</v>
      </c>
    </row>
    <row r="243" spans="10:16" x14ac:dyDescent="0.25">
      <c r="J243">
        <v>1997</v>
      </c>
      <c r="K243" t="s">
        <v>10</v>
      </c>
      <c r="L243">
        <v>26.2375664169309</v>
      </c>
      <c r="M243">
        <v>-1.9430947815536499</v>
      </c>
      <c r="N243" s="3">
        <v>-0.69868480945262401</v>
      </c>
      <c r="O243">
        <v>0.53031310113057895</v>
      </c>
      <c r="P243" s="3" t="s">
        <v>7</v>
      </c>
    </row>
    <row r="244" spans="10:16" x14ac:dyDescent="0.25">
      <c r="J244">
        <v>1997</v>
      </c>
      <c r="K244" t="s">
        <v>11</v>
      </c>
      <c r="L244">
        <v>26.485728793164999</v>
      </c>
      <c r="M244">
        <v>-1.94375093776469</v>
      </c>
      <c r="N244" s="3">
        <v>-0.61303110298169095</v>
      </c>
      <c r="O244">
        <v>0.49461762448484797</v>
      </c>
      <c r="P244" s="3" t="s">
        <v>7</v>
      </c>
    </row>
    <row r="245" spans="10:16" x14ac:dyDescent="0.25">
      <c r="J245">
        <v>1997</v>
      </c>
      <c r="K245" t="s">
        <v>13</v>
      </c>
      <c r="L245">
        <v>26.9309053757089</v>
      </c>
      <c r="M245">
        <v>-1.9412397819909399</v>
      </c>
      <c r="N245" s="3">
        <v>-0.51520228856396499</v>
      </c>
      <c r="O245">
        <v>0.60002607798052698</v>
      </c>
      <c r="P245" s="3" t="s">
        <v>7</v>
      </c>
    </row>
    <row r="246" spans="10:16" x14ac:dyDescent="0.25">
      <c r="J246">
        <v>1997</v>
      </c>
      <c r="K246" t="s">
        <v>14</v>
      </c>
      <c r="L246">
        <v>27.228144293104901</v>
      </c>
      <c r="M246">
        <v>-1.90646420569203</v>
      </c>
      <c r="N246" s="3">
        <v>-0.450233556252567</v>
      </c>
      <c r="O246">
        <v>0.49775532651641502</v>
      </c>
      <c r="P246" s="3" t="s">
        <v>7</v>
      </c>
    </row>
    <row r="247" spans="10:16" x14ac:dyDescent="0.25">
      <c r="J247">
        <v>1997</v>
      </c>
      <c r="K247" t="s">
        <v>15</v>
      </c>
      <c r="L247">
        <v>27.2314326170839</v>
      </c>
      <c r="M247">
        <v>-1.89241919591587</v>
      </c>
      <c r="N247" s="3">
        <v>-0.20861327927134099</v>
      </c>
      <c r="O247">
        <v>0.52646376755124902</v>
      </c>
      <c r="P247" s="3" t="s">
        <v>7</v>
      </c>
    </row>
    <row r="248" spans="10:16" x14ac:dyDescent="0.25">
      <c r="J248">
        <v>1997</v>
      </c>
      <c r="K248" t="s">
        <v>16</v>
      </c>
      <c r="L248">
        <v>27.299082556269902</v>
      </c>
      <c r="M248">
        <v>-1.9260527530989</v>
      </c>
      <c r="N248" s="3">
        <v>-0.53288575068441002</v>
      </c>
      <c r="O248">
        <v>0.49822742612904702</v>
      </c>
      <c r="P248" s="3" t="s">
        <v>7</v>
      </c>
    </row>
    <row r="249" spans="10:16" x14ac:dyDescent="0.25">
      <c r="J249">
        <v>1997</v>
      </c>
      <c r="K249" t="s">
        <v>17</v>
      </c>
      <c r="L249">
        <v>27.2944896607804</v>
      </c>
      <c r="M249">
        <v>-1.9425480560089401</v>
      </c>
      <c r="N249" s="3">
        <v>-0.34728476703260203</v>
      </c>
      <c r="O249">
        <v>0.54893936926765097</v>
      </c>
      <c r="P249" s="3" t="s">
        <v>7</v>
      </c>
    </row>
    <row r="250" spans="10:16" x14ac:dyDescent="0.25">
      <c r="J250">
        <v>1997</v>
      </c>
      <c r="K250" t="s">
        <v>18</v>
      </c>
      <c r="L250">
        <v>27.306950769619601</v>
      </c>
      <c r="M250">
        <v>-1.9634231189862399</v>
      </c>
      <c r="N250" s="3">
        <v>-0.34870024128177801</v>
      </c>
      <c r="O250">
        <v>0.66580284012473301</v>
      </c>
      <c r="P250" s="3" t="s">
        <v>7</v>
      </c>
    </row>
    <row r="251" spans="10:16" x14ac:dyDescent="0.25">
      <c r="J251">
        <v>1997</v>
      </c>
      <c r="K251" t="s">
        <v>19</v>
      </c>
      <c r="L251">
        <v>26.607220108622499</v>
      </c>
      <c r="M251">
        <v>-1.9983104007538699</v>
      </c>
      <c r="N251" s="3">
        <v>-0.78610561263495704</v>
      </c>
      <c r="O251">
        <v>0.58094156041572698</v>
      </c>
      <c r="P251" s="3" t="s">
        <v>7</v>
      </c>
    </row>
    <row r="252" spans="10:16" x14ac:dyDescent="0.25">
      <c r="J252">
        <v>1997</v>
      </c>
      <c r="K252" t="s">
        <v>20</v>
      </c>
      <c r="L252">
        <v>26.198013465033299</v>
      </c>
      <c r="M252">
        <v>-1.9168742192199699</v>
      </c>
      <c r="N252" s="3">
        <v>-0.27323347787794999</v>
      </c>
      <c r="O252">
        <v>0.63563287542139602</v>
      </c>
      <c r="P252" s="3" t="s">
        <v>7</v>
      </c>
    </row>
    <row r="253" spans="10:16" x14ac:dyDescent="0.25">
      <c r="J253">
        <v>1997</v>
      </c>
      <c r="K253" t="s">
        <v>21</v>
      </c>
      <c r="L253">
        <v>24.804295241149699</v>
      </c>
      <c r="M253">
        <v>-2.0373023316834198</v>
      </c>
      <c r="N253" s="3">
        <v>-0.70521973423141004</v>
      </c>
      <c r="O253">
        <v>0.75818536671648196</v>
      </c>
      <c r="P253" s="3" t="s">
        <v>7</v>
      </c>
    </row>
    <row r="254" spans="10:16" x14ac:dyDescent="0.25">
      <c r="J254">
        <v>1998</v>
      </c>
      <c r="K254" t="s">
        <v>8</v>
      </c>
      <c r="L254">
        <v>23.9606027384885</v>
      </c>
      <c r="M254">
        <v>-1.8533535157977299</v>
      </c>
      <c r="N254" s="3">
        <v>-0.89702685167059504</v>
      </c>
      <c r="O254">
        <v>0.55720686669637898</v>
      </c>
      <c r="P254" s="3" t="s">
        <v>7</v>
      </c>
    </row>
    <row r="255" spans="10:16" x14ac:dyDescent="0.25">
      <c r="J255">
        <v>1998</v>
      </c>
      <c r="K255" t="s">
        <v>6</v>
      </c>
      <c r="L255">
        <v>25.2105788960551</v>
      </c>
      <c r="M255">
        <v>-1.90507508179545</v>
      </c>
      <c r="N255" s="3">
        <v>-0.68934719209453599</v>
      </c>
      <c r="O255">
        <v>0.55126360909883099</v>
      </c>
      <c r="P255" s="3" t="s">
        <v>7</v>
      </c>
    </row>
    <row r="256" spans="10:16" x14ac:dyDescent="0.25">
      <c r="J256">
        <v>1998</v>
      </c>
      <c r="K256" t="s">
        <v>9</v>
      </c>
      <c r="L256">
        <v>25.667002345678</v>
      </c>
      <c r="M256">
        <v>-1.9345152564038299</v>
      </c>
      <c r="N256" s="3">
        <v>-0.80290111239934203</v>
      </c>
      <c r="O256">
        <v>0.55221280058646205</v>
      </c>
      <c r="P256" s="3" t="s">
        <v>7</v>
      </c>
    </row>
    <row r="257" spans="10:16" x14ac:dyDescent="0.25">
      <c r="J257">
        <v>1998</v>
      </c>
      <c r="K257" t="s">
        <v>10</v>
      </c>
      <c r="L257">
        <v>26.310810464147</v>
      </c>
      <c r="M257">
        <v>-1.9358294917897201</v>
      </c>
      <c r="N257" s="3">
        <v>-0.69868480945262401</v>
      </c>
      <c r="O257">
        <v>0.53031310113057895</v>
      </c>
      <c r="P257" s="3" t="s">
        <v>7</v>
      </c>
    </row>
    <row r="258" spans="10:16" x14ac:dyDescent="0.25">
      <c r="J258">
        <v>1998</v>
      </c>
      <c r="K258" t="s">
        <v>11</v>
      </c>
      <c r="L258">
        <v>26.558972840381202</v>
      </c>
      <c r="M258">
        <v>-1.9364856480007699</v>
      </c>
      <c r="N258" s="3">
        <v>-0.61303110298169095</v>
      </c>
      <c r="O258">
        <v>0.49461762448484797</v>
      </c>
      <c r="P258" s="3" t="s">
        <v>7</v>
      </c>
    </row>
    <row r="259" spans="10:16" x14ac:dyDescent="0.25">
      <c r="J259">
        <v>1998</v>
      </c>
      <c r="K259" t="s">
        <v>13</v>
      </c>
      <c r="L259">
        <v>27.004149422925099</v>
      </c>
      <c r="M259">
        <v>-1.9339744922270199</v>
      </c>
      <c r="N259" s="3">
        <v>-0.51520228856396499</v>
      </c>
      <c r="O259">
        <v>0.60002607798052698</v>
      </c>
      <c r="P259" s="3" t="s">
        <v>7</v>
      </c>
    </row>
    <row r="260" spans="10:16" x14ac:dyDescent="0.25">
      <c r="J260">
        <v>1998</v>
      </c>
      <c r="K260" t="s">
        <v>14</v>
      </c>
      <c r="L260">
        <v>27.3013883403211</v>
      </c>
      <c r="M260">
        <v>-1.89919891592811</v>
      </c>
      <c r="N260" s="3">
        <v>-0.450233556252567</v>
      </c>
      <c r="O260">
        <v>0.49775532651641502</v>
      </c>
      <c r="P260" s="3" t="s">
        <v>7</v>
      </c>
    </row>
    <row r="261" spans="10:16" x14ac:dyDescent="0.25">
      <c r="J261">
        <v>1998</v>
      </c>
      <c r="K261" t="s">
        <v>15</v>
      </c>
      <c r="L261">
        <v>27.3046766643001</v>
      </c>
      <c r="M261">
        <v>-1.88515390615195</v>
      </c>
      <c r="N261" s="3">
        <v>-0.20861327927134099</v>
      </c>
      <c r="O261">
        <v>0.52646376755124902</v>
      </c>
      <c r="P261" s="3" t="s">
        <v>7</v>
      </c>
    </row>
    <row r="262" spans="10:16" x14ac:dyDescent="0.25">
      <c r="J262">
        <v>1998</v>
      </c>
      <c r="K262" t="s">
        <v>16</v>
      </c>
      <c r="L262">
        <v>27.372326603486101</v>
      </c>
      <c r="M262">
        <v>-1.91878746333498</v>
      </c>
      <c r="N262" s="3">
        <v>-0.53288575068441002</v>
      </c>
      <c r="O262">
        <v>0.49822742612904702</v>
      </c>
      <c r="P262" s="3" t="s">
        <v>7</v>
      </c>
    </row>
    <row r="263" spans="10:16" x14ac:dyDescent="0.25">
      <c r="J263">
        <v>1998</v>
      </c>
      <c r="K263" t="s">
        <v>17</v>
      </c>
      <c r="L263">
        <v>27.367733707996599</v>
      </c>
      <c r="M263">
        <v>-1.93528276624502</v>
      </c>
      <c r="N263" s="3">
        <v>-0.34728476703260203</v>
      </c>
      <c r="O263">
        <v>0.54893936926765097</v>
      </c>
      <c r="P263" s="3" t="s">
        <v>7</v>
      </c>
    </row>
    <row r="264" spans="10:16" x14ac:dyDescent="0.25">
      <c r="J264">
        <v>1998</v>
      </c>
      <c r="K264" t="s">
        <v>18</v>
      </c>
      <c r="L264">
        <v>27.3801948168358</v>
      </c>
      <c r="M264">
        <v>-1.9561578292223201</v>
      </c>
      <c r="N264" s="3">
        <v>-0.34870024128177801</v>
      </c>
      <c r="O264">
        <v>0.66580284012473301</v>
      </c>
      <c r="P264" s="3" t="s">
        <v>7</v>
      </c>
    </row>
    <row r="265" spans="10:16" x14ac:dyDescent="0.25">
      <c r="J265">
        <v>1998</v>
      </c>
      <c r="K265" t="s">
        <v>19</v>
      </c>
      <c r="L265">
        <v>26.680464155838699</v>
      </c>
      <c r="M265">
        <v>-1.9910451109899501</v>
      </c>
      <c r="N265" s="3">
        <v>-0.78610561263495704</v>
      </c>
      <c r="O265">
        <v>0.58094156041572698</v>
      </c>
      <c r="P265" s="3" t="s">
        <v>7</v>
      </c>
    </row>
    <row r="266" spans="10:16" x14ac:dyDescent="0.25">
      <c r="J266">
        <v>1998</v>
      </c>
      <c r="K266" t="s">
        <v>20</v>
      </c>
      <c r="L266">
        <v>26.271257512249498</v>
      </c>
      <c r="M266">
        <v>-1.9096089294560401</v>
      </c>
      <c r="N266" s="3">
        <v>-0.27323347787794999</v>
      </c>
      <c r="O266">
        <v>0.63563287542139602</v>
      </c>
      <c r="P266" s="3" t="s">
        <v>7</v>
      </c>
    </row>
    <row r="267" spans="10:16" x14ac:dyDescent="0.25">
      <c r="J267">
        <v>1998</v>
      </c>
      <c r="K267" t="s">
        <v>21</v>
      </c>
      <c r="L267">
        <v>24.877539288365799</v>
      </c>
      <c r="M267">
        <v>-2.0300370419194902</v>
      </c>
      <c r="N267" s="3">
        <v>-0.70521973423141004</v>
      </c>
      <c r="O267">
        <v>0.75818536671648196</v>
      </c>
      <c r="P267" s="3" t="s">
        <v>7</v>
      </c>
    </row>
    <row r="268" spans="10:16" x14ac:dyDescent="0.25">
      <c r="J268">
        <v>1999</v>
      </c>
      <c r="K268" t="s">
        <v>8</v>
      </c>
      <c r="L268">
        <v>24.033103178477301</v>
      </c>
      <c r="M268">
        <v>-1.84616198659433</v>
      </c>
      <c r="N268" s="3">
        <v>-0.89702685167059504</v>
      </c>
      <c r="O268">
        <v>0.55720686669637898</v>
      </c>
      <c r="P268" s="3" t="s">
        <v>7</v>
      </c>
    </row>
    <row r="269" spans="10:16" x14ac:dyDescent="0.25">
      <c r="J269">
        <v>1999</v>
      </c>
      <c r="K269" t="s">
        <v>6</v>
      </c>
      <c r="L269">
        <v>25.283079336044</v>
      </c>
      <c r="M269">
        <v>-1.8978835525920399</v>
      </c>
      <c r="N269" s="3">
        <v>-0.68934719209453599</v>
      </c>
      <c r="O269">
        <v>0.55126360909883099</v>
      </c>
      <c r="P269" s="3" t="s">
        <v>7</v>
      </c>
    </row>
    <row r="270" spans="10:16" x14ac:dyDescent="0.25">
      <c r="J270">
        <v>1999</v>
      </c>
      <c r="K270" t="s">
        <v>9</v>
      </c>
      <c r="L270">
        <v>25.7395027856669</v>
      </c>
      <c r="M270">
        <v>-1.92732372720042</v>
      </c>
      <c r="N270" s="3">
        <v>-0.80290111239934203</v>
      </c>
      <c r="O270">
        <v>0.55221280058646205</v>
      </c>
      <c r="P270" s="3" t="s">
        <v>7</v>
      </c>
    </row>
    <row r="271" spans="10:16" x14ac:dyDescent="0.25">
      <c r="J271">
        <v>1999</v>
      </c>
      <c r="K271" t="s">
        <v>10</v>
      </c>
      <c r="L271">
        <v>26.3833109041359</v>
      </c>
      <c r="M271">
        <v>-1.9286379625863199</v>
      </c>
      <c r="N271" s="3">
        <v>-0.69868480945262401</v>
      </c>
      <c r="O271">
        <v>0.53031310113057895</v>
      </c>
      <c r="P271" s="3" t="s">
        <v>7</v>
      </c>
    </row>
    <row r="272" spans="10:16" x14ac:dyDescent="0.25">
      <c r="J272">
        <v>1999</v>
      </c>
      <c r="K272" t="s">
        <v>11</v>
      </c>
      <c r="L272">
        <v>26.631473280369999</v>
      </c>
      <c r="M272">
        <v>-1.92929411879736</v>
      </c>
      <c r="N272" s="3">
        <v>-0.61303110298169095</v>
      </c>
      <c r="O272">
        <v>0.49461762448484797</v>
      </c>
      <c r="P272" s="3" t="s">
        <v>7</v>
      </c>
    </row>
    <row r="273" spans="10:16" x14ac:dyDescent="0.25">
      <c r="J273">
        <v>1999</v>
      </c>
      <c r="K273" t="s">
        <v>13</v>
      </c>
      <c r="L273">
        <v>27.0766498629139</v>
      </c>
      <c r="M273">
        <v>-1.92678296302361</v>
      </c>
      <c r="N273" s="3">
        <v>-0.51520228856396499</v>
      </c>
      <c r="O273">
        <v>0.60002607798052698</v>
      </c>
      <c r="P273" s="3" t="s">
        <v>7</v>
      </c>
    </row>
    <row r="274" spans="10:16" x14ac:dyDescent="0.25">
      <c r="J274">
        <v>1999</v>
      </c>
      <c r="K274" t="s">
        <v>14</v>
      </c>
      <c r="L274">
        <v>27.373888780309901</v>
      </c>
      <c r="M274">
        <v>-1.8920073867247</v>
      </c>
      <c r="N274" s="3">
        <v>-0.450233556252567</v>
      </c>
      <c r="O274">
        <v>0.49775532651641502</v>
      </c>
      <c r="P274" s="3" t="s">
        <v>7</v>
      </c>
    </row>
    <row r="275" spans="10:16" x14ac:dyDescent="0.25">
      <c r="J275">
        <v>1999</v>
      </c>
      <c r="K275" t="s">
        <v>15</v>
      </c>
      <c r="L275">
        <v>27.377177104288901</v>
      </c>
      <c r="M275">
        <v>-1.8779623769485401</v>
      </c>
      <c r="N275" s="3">
        <v>-0.20861327927134099</v>
      </c>
      <c r="O275">
        <v>0.52646376755124902</v>
      </c>
      <c r="P275" s="3" t="s">
        <v>7</v>
      </c>
    </row>
    <row r="276" spans="10:16" x14ac:dyDescent="0.25">
      <c r="J276">
        <v>1999</v>
      </c>
      <c r="K276" t="s">
        <v>16</v>
      </c>
      <c r="L276">
        <v>27.444827043474898</v>
      </c>
      <c r="M276">
        <v>-1.91159593413157</v>
      </c>
      <c r="N276" s="3">
        <v>-0.53288575068441002</v>
      </c>
      <c r="O276">
        <v>0.49822742612904702</v>
      </c>
      <c r="P276" s="3" t="s">
        <v>7</v>
      </c>
    </row>
    <row r="277" spans="10:16" x14ac:dyDescent="0.25">
      <c r="J277">
        <v>1999</v>
      </c>
      <c r="K277" t="s">
        <v>17</v>
      </c>
      <c r="L277">
        <v>27.4402341479854</v>
      </c>
      <c r="M277">
        <v>-1.9280912370416099</v>
      </c>
      <c r="N277" s="3">
        <v>-0.34728476703260203</v>
      </c>
      <c r="O277">
        <v>0.54893936926765097</v>
      </c>
      <c r="P277" s="3" t="s">
        <v>7</v>
      </c>
    </row>
    <row r="278" spans="10:16" x14ac:dyDescent="0.25">
      <c r="J278">
        <v>1999</v>
      </c>
      <c r="K278" t="s">
        <v>18</v>
      </c>
      <c r="L278">
        <v>27.452695256824601</v>
      </c>
      <c r="M278">
        <v>-1.9489663000189099</v>
      </c>
      <c r="N278" s="3">
        <v>-0.34870024128177801</v>
      </c>
      <c r="O278">
        <v>0.66580284012473301</v>
      </c>
      <c r="P278" s="3" t="s">
        <v>7</v>
      </c>
    </row>
    <row r="279" spans="10:16" x14ac:dyDescent="0.25">
      <c r="J279">
        <v>1999</v>
      </c>
      <c r="K279" t="s">
        <v>19</v>
      </c>
      <c r="L279">
        <v>26.7529645958275</v>
      </c>
      <c r="M279">
        <v>-1.9838535817865399</v>
      </c>
      <c r="N279" s="3">
        <v>-0.78610561263495704</v>
      </c>
      <c r="O279">
        <v>0.58094156041572698</v>
      </c>
      <c r="P279" s="3" t="s">
        <v>7</v>
      </c>
    </row>
    <row r="280" spans="10:16" x14ac:dyDescent="0.25">
      <c r="J280">
        <v>1999</v>
      </c>
      <c r="K280" t="s">
        <v>20</v>
      </c>
      <c r="L280">
        <v>26.343757952238299</v>
      </c>
      <c r="M280">
        <v>-1.9024174002526399</v>
      </c>
      <c r="N280" s="3">
        <v>-0.27323347787794999</v>
      </c>
      <c r="O280">
        <v>0.63563287542139602</v>
      </c>
      <c r="P280" s="3" t="s">
        <v>7</v>
      </c>
    </row>
    <row r="281" spans="10:16" x14ac:dyDescent="0.25">
      <c r="J281">
        <v>1999</v>
      </c>
      <c r="K281" t="s">
        <v>21</v>
      </c>
      <c r="L281">
        <v>24.9500397283546</v>
      </c>
      <c r="M281">
        <v>-2.0228455127160898</v>
      </c>
      <c r="N281" s="3">
        <v>-0.70521973423141004</v>
      </c>
      <c r="O281">
        <v>0.75818536671648196</v>
      </c>
      <c r="P281" s="3" t="s">
        <v>7</v>
      </c>
    </row>
    <row r="282" spans="10:16" x14ac:dyDescent="0.25">
      <c r="J282">
        <v>2000</v>
      </c>
      <c r="K282" t="s">
        <v>8</v>
      </c>
      <c r="L282">
        <v>24.104874958499</v>
      </c>
      <c r="M282">
        <v>-1.83904273528928</v>
      </c>
      <c r="N282" s="3">
        <v>-0.89702685167059504</v>
      </c>
      <c r="O282">
        <v>0.55720686669637898</v>
      </c>
      <c r="P282" s="3" t="s">
        <v>7</v>
      </c>
    </row>
    <row r="283" spans="10:16" x14ac:dyDescent="0.25">
      <c r="J283">
        <v>2000</v>
      </c>
      <c r="K283" t="s">
        <v>6</v>
      </c>
      <c r="L283">
        <v>25.354851116065699</v>
      </c>
      <c r="M283">
        <v>-1.8907643012869899</v>
      </c>
      <c r="N283" s="3">
        <v>-0.68934719209453599</v>
      </c>
      <c r="O283">
        <v>0.55126360909883099</v>
      </c>
      <c r="P283" s="3" t="s">
        <v>7</v>
      </c>
    </row>
    <row r="284" spans="10:16" x14ac:dyDescent="0.25">
      <c r="J284">
        <v>2000</v>
      </c>
      <c r="K284" t="s">
        <v>9</v>
      </c>
      <c r="L284">
        <v>25.811274565688599</v>
      </c>
      <c r="M284">
        <v>-1.92020447589538</v>
      </c>
      <c r="N284" s="3">
        <v>-0.80290111239934203</v>
      </c>
      <c r="O284">
        <v>0.55221280058646205</v>
      </c>
      <c r="P284" s="3" t="s">
        <v>7</v>
      </c>
    </row>
    <row r="285" spans="10:16" x14ac:dyDescent="0.25">
      <c r="J285">
        <v>2000</v>
      </c>
      <c r="K285" t="s">
        <v>10</v>
      </c>
      <c r="L285">
        <v>26.455082684157599</v>
      </c>
      <c r="M285">
        <v>-1.9215187112812699</v>
      </c>
      <c r="N285" s="3">
        <v>-0.69868480945262401</v>
      </c>
      <c r="O285">
        <v>0.53031310113057895</v>
      </c>
      <c r="P285" s="3" t="s">
        <v>7</v>
      </c>
    </row>
    <row r="286" spans="10:16" x14ac:dyDescent="0.25">
      <c r="J286">
        <v>2000</v>
      </c>
      <c r="K286" t="s">
        <v>11</v>
      </c>
      <c r="L286">
        <v>26.703245060391701</v>
      </c>
      <c r="M286">
        <v>-1.92217486749231</v>
      </c>
      <c r="N286" s="3">
        <v>-0.61303110298169095</v>
      </c>
      <c r="O286">
        <v>0.49461762448484797</v>
      </c>
      <c r="P286" s="3" t="s">
        <v>7</v>
      </c>
    </row>
    <row r="287" spans="10:16" x14ac:dyDescent="0.25">
      <c r="J287">
        <v>2000</v>
      </c>
      <c r="K287" t="s">
        <v>13</v>
      </c>
      <c r="L287">
        <v>27.148421642935698</v>
      </c>
      <c r="M287">
        <v>-1.91966371171856</v>
      </c>
      <c r="N287" s="3">
        <v>-0.51520228856396499</v>
      </c>
      <c r="O287">
        <v>0.60002607798052698</v>
      </c>
      <c r="P287" s="3" t="s">
        <v>7</v>
      </c>
    </row>
    <row r="288" spans="10:16" x14ac:dyDescent="0.25">
      <c r="J288">
        <v>2000</v>
      </c>
      <c r="K288" t="s">
        <v>14</v>
      </c>
      <c r="L288">
        <v>27.4456605603316</v>
      </c>
      <c r="M288">
        <v>-1.8848881354196501</v>
      </c>
      <c r="N288" s="3">
        <v>-0.450233556252567</v>
      </c>
      <c r="O288">
        <v>0.49775532651641502</v>
      </c>
      <c r="P288" s="3" t="s">
        <v>7</v>
      </c>
    </row>
    <row r="289" spans="10:16" x14ac:dyDescent="0.25">
      <c r="J289">
        <v>2000</v>
      </c>
      <c r="K289" t="s">
        <v>15</v>
      </c>
      <c r="L289">
        <v>27.448948884310699</v>
      </c>
      <c r="M289">
        <v>-1.8708431256435001</v>
      </c>
      <c r="N289" s="3">
        <v>-0.20861327927134099</v>
      </c>
      <c r="O289">
        <v>0.52646376755124902</v>
      </c>
      <c r="P289" s="3" t="s">
        <v>7</v>
      </c>
    </row>
    <row r="290" spans="10:16" x14ac:dyDescent="0.25">
      <c r="J290">
        <v>2000</v>
      </c>
      <c r="K290" t="s">
        <v>16</v>
      </c>
      <c r="L290">
        <v>27.516598823496601</v>
      </c>
      <c r="M290">
        <v>-1.9044766828265201</v>
      </c>
      <c r="N290" s="3">
        <v>-0.53288575068441002</v>
      </c>
      <c r="O290">
        <v>0.49822742612904702</v>
      </c>
      <c r="P290" s="3" t="s">
        <v>7</v>
      </c>
    </row>
    <row r="291" spans="10:16" x14ac:dyDescent="0.25">
      <c r="J291">
        <v>2000</v>
      </c>
      <c r="K291" t="s">
        <v>17</v>
      </c>
      <c r="L291">
        <v>27.512005928007099</v>
      </c>
      <c r="M291">
        <v>-1.9209719857365699</v>
      </c>
      <c r="N291" s="3">
        <v>-0.34728476703260203</v>
      </c>
      <c r="O291">
        <v>0.54893936926765097</v>
      </c>
      <c r="P291" s="3" t="s">
        <v>7</v>
      </c>
    </row>
    <row r="292" spans="10:16" x14ac:dyDescent="0.25">
      <c r="J292">
        <v>2000</v>
      </c>
      <c r="K292" t="s">
        <v>18</v>
      </c>
      <c r="L292">
        <v>27.5244670368463</v>
      </c>
      <c r="M292">
        <v>-1.9418470487138599</v>
      </c>
      <c r="N292" s="3">
        <v>-0.34870024128177801</v>
      </c>
      <c r="O292">
        <v>0.66580284012473301</v>
      </c>
      <c r="P292" s="3" t="s">
        <v>7</v>
      </c>
    </row>
    <row r="293" spans="10:16" x14ac:dyDescent="0.25">
      <c r="J293">
        <v>2000</v>
      </c>
      <c r="K293" t="s">
        <v>19</v>
      </c>
      <c r="L293">
        <v>26.824736375849302</v>
      </c>
      <c r="M293">
        <v>-1.9767343304814899</v>
      </c>
      <c r="N293" s="3">
        <v>-0.78610561263495704</v>
      </c>
      <c r="O293">
        <v>0.58094156041572698</v>
      </c>
      <c r="P293" s="3" t="s">
        <v>7</v>
      </c>
    </row>
    <row r="294" spans="10:16" x14ac:dyDescent="0.25">
      <c r="J294">
        <v>2000</v>
      </c>
      <c r="K294" t="s">
        <v>20</v>
      </c>
      <c r="L294">
        <v>26.415529732260001</v>
      </c>
      <c r="M294">
        <v>-1.89529814894759</v>
      </c>
      <c r="N294" s="3">
        <v>-0.27323347787794999</v>
      </c>
      <c r="O294">
        <v>0.63563287542139602</v>
      </c>
      <c r="P294" s="3" t="s">
        <v>7</v>
      </c>
    </row>
    <row r="295" spans="10:16" x14ac:dyDescent="0.25">
      <c r="J295">
        <v>2000</v>
      </c>
      <c r="K295" t="s">
        <v>21</v>
      </c>
      <c r="L295">
        <v>25.021811508376398</v>
      </c>
      <c r="M295">
        <v>-2.0157262614110398</v>
      </c>
      <c r="N295" s="3">
        <v>-0.70521973423141004</v>
      </c>
      <c r="O295">
        <v>0.75818536671648196</v>
      </c>
      <c r="P295" s="3" t="s">
        <v>7</v>
      </c>
    </row>
    <row r="296" spans="10:16" x14ac:dyDescent="0.25">
      <c r="J296">
        <v>2001</v>
      </c>
      <c r="K296" t="s">
        <v>8</v>
      </c>
      <c r="L296">
        <v>24.175932579611999</v>
      </c>
      <c r="M296">
        <v>-1.8319943234805001</v>
      </c>
      <c r="N296" s="3">
        <v>-0.89702685167059504</v>
      </c>
      <c r="O296">
        <v>0.55720686669637898</v>
      </c>
      <c r="P296" s="3" t="s">
        <v>7</v>
      </c>
    </row>
    <row r="297" spans="10:16" x14ac:dyDescent="0.25">
      <c r="J297">
        <v>2001</v>
      </c>
      <c r="K297" t="s">
        <v>6</v>
      </c>
      <c r="L297">
        <v>25.425908737178698</v>
      </c>
      <c r="M297">
        <v>-1.88371588947821</v>
      </c>
      <c r="N297" s="3">
        <v>-0.68934719209453599</v>
      </c>
      <c r="O297">
        <v>0.55126360909883099</v>
      </c>
      <c r="P297" s="3" t="s">
        <v>7</v>
      </c>
    </row>
    <row r="298" spans="10:16" x14ac:dyDescent="0.25">
      <c r="J298">
        <v>2001</v>
      </c>
      <c r="K298" t="s">
        <v>9</v>
      </c>
      <c r="L298">
        <v>25.882332186801602</v>
      </c>
      <c r="M298">
        <v>-1.9131560640865899</v>
      </c>
      <c r="N298" s="3">
        <v>-0.80290111239934203</v>
      </c>
      <c r="O298">
        <v>0.55221280058646205</v>
      </c>
      <c r="P298" s="3" t="s">
        <v>7</v>
      </c>
    </row>
    <row r="299" spans="10:16" x14ac:dyDescent="0.25">
      <c r="J299">
        <v>2001</v>
      </c>
      <c r="K299" t="s">
        <v>10</v>
      </c>
      <c r="L299">
        <v>26.526140305270602</v>
      </c>
      <c r="M299">
        <v>-1.91447029947249</v>
      </c>
      <c r="N299" s="3">
        <v>-0.69868480945262401</v>
      </c>
      <c r="O299">
        <v>0.53031310113057895</v>
      </c>
      <c r="P299" s="3" t="s">
        <v>7</v>
      </c>
    </row>
    <row r="300" spans="10:16" x14ac:dyDescent="0.25">
      <c r="J300">
        <v>2001</v>
      </c>
      <c r="K300" t="s">
        <v>11</v>
      </c>
      <c r="L300">
        <v>26.7743026815048</v>
      </c>
      <c r="M300">
        <v>-1.9151264556835299</v>
      </c>
      <c r="N300" s="3">
        <v>-0.61303110298169095</v>
      </c>
      <c r="O300">
        <v>0.49461762448484797</v>
      </c>
      <c r="P300" s="3" t="s">
        <v>7</v>
      </c>
    </row>
    <row r="301" spans="10:16" x14ac:dyDescent="0.25">
      <c r="J301">
        <v>2001</v>
      </c>
      <c r="K301" t="s">
        <v>13</v>
      </c>
      <c r="L301">
        <v>27.219479264048701</v>
      </c>
      <c r="M301">
        <v>-1.9126152999097801</v>
      </c>
      <c r="N301" s="3">
        <v>-0.51520228856396499</v>
      </c>
      <c r="O301">
        <v>0.60002607798052698</v>
      </c>
      <c r="P301" s="3" t="s">
        <v>7</v>
      </c>
    </row>
    <row r="302" spans="10:16" x14ac:dyDescent="0.25">
      <c r="J302">
        <v>2001</v>
      </c>
      <c r="K302" t="s">
        <v>14</v>
      </c>
      <c r="L302">
        <v>27.516718181444599</v>
      </c>
      <c r="M302">
        <v>-1.8778397236108699</v>
      </c>
      <c r="N302" s="3">
        <v>-0.450233556252567</v>
      </c>
      <c r="O302">
        <v>0.49775532651641502</v>
      </c>
      <c r="P302" s="3" t="s">
        <v>7</v>
      </c>
    </row>
    <row r="303" spans="10:16" x14ac:dyDescent="0.25">
      <c r="J303">
        <v>2001</v>
      </c>
      <c r="K303" t="s">
        <v>15</v>
      </c>
      <c r="L303">
        <v>27.520006505423702</v>
      </c>
      <c r="M303">
        <v>-1.86379471383471</v>
      </c>
      <c r="N303" s="3">
        <v>-0.20861327927134099</v>
      </c>
      <c r="O303">
        <v>0.52646376755124902</v>
      </c>
      <c r="P303" s="3" t="s">
        <v>7</v>
      </c>
    </row>
    <row r="304" spans="10:16" x14ac:dyDescent="0.25">
      <c r="J304">
        <v>2001</v>
      </c>
      <c r="K304" t="s">
        <v>16</v>
      </c>
      <c r="L304">
        <v>27.587656444609699</v>
      </c>
      <c r="M304">
        <v>-1.8974282710177399</v>
      </c>
      <c r="N304" s="3">
        <v>-0.53288575068441002</v>
      </c>
      <c r="O304">
        <v>0.49822742612904702</v>
      </c>
      <c r="P304" s="3" t="s">
        <v>7</v>
      </c>
    </row>
    <row r="305" spans="10:16" x14ac:dyDescent="0.25">
      <c r="J305">
        <v>2001</v>
      </c>
      <c r="K305" t="s">
        <v>17</v>
      </c>
      <c r="L305">
        <v>27.583063549120201</v>
      </c>
      <c r="M305">
        <v>-1.91392357392778</v>
      </c>
      <c r="N305" s="3">
        <v>-0.34728476703260203</v>
      </c>
      <c r="O305">
        <v>0.54893936926765097</v>
      </c>
      <c r="P305" s="3" t="s">
        <v>7</v>
      </c>
    </row>
    <row r="306" spans="10:16" x14ac:dyDescent="0.25">
      <c r="J306">
        <v>2001</v>
      </c>
      <c r="K306" t="s">
        <v>18</v>
      </c>
      <c r="L306">
        <v>27.595524657959398</v>
      </c>
      <c r="M306">
        <v>-1.93479863690508</v>
      </c>
      <c r="N306" s="3">
        <v>-0.34870024128177801</v>
      </c>
      <c r="O306">
        <v>0.66580284012473301</v>
      </c>
      <c r="P306" s="3" t="s">
        <v>7</v>
      </c>
    </row>
    <row r="307" spans="10:16" x14ac:dyDescent="0.25">
      <c r="J307">
        <v>2001</v>
      </c>
      <c r="K307" t="s">
        <v>19</v>
      </c>
      <c r="L307">
        <v>26.895793996962301</v>
      </c>
      <c r="M307">
        <v>-1.96968591867271</v>
      </c>
      <c r="N307" s="3">
        <v>-0.78610561263495704</v>
      </c>
      <c r="O307">
        <v>0.58094156041572698</v>
      </c>
      <c r="P307" s="3" t="s">
        <v>7</v>
      </c>
    </row>
    <row r="308" spans="10:16" x14ac:dyDescent="0.25">
      <c r="J308">
        <v>2001</v>
      </c>
      <c r="K308" t="s">
        <v>20</v>
      </c>
      <c r="L308">
        <v>26.4865873533731</v>
      </c>
      <c r="M308">
        <v>-1.8882497371388101</v>
      </c>
      <c r="N308" s="3">
        <v>-0.27323347787794999</v>
      </c>
      <c r="O308">
        <v>0.63563287542139602</v>
      </c>
      <c r="P308" s="3" t="s">
        <v>7</v>
      </c>
    </row>
    <row r="309" spans="10:16" x14ac:dyDescent="0.25">
      <c r="J309">
        <v>2001</v>
      </c>
      <c r="K309" t="s">
        <v>21</v>
      </c>
      <c r="L309">
        <v>25.092869129489401</v>
      </c>
      <c r="M309">
        <v>-2.0086778496022601</v>
      </c>
      <c r="N309" s="3">
        <v>-0.70521973423141004</v>
      </c>
      <c r="O309">
        <v>0.75818536671648196</v>
      </c>
      <c r="P309" s="3" t="s">
        <v>7</v>
      </c>
    </row>
    <row r="310" spans="10:16" x14ac:dyDescent="0.25">
      <c r="J310">
        <v>2002</v>
      </c>
      <c r="K310" t="s">
        <v>8</v>
      </c>
      <c r="L310">
        <v>24.246290114257999</v>
      </c>
      <c r="M310">
        <v>-1.82501535528162</v>
      </c>
      <c r="N310" s="3">
        <v>-0.89702685167059504</v>
      </c>
      <c r="O310">
        <v>0.55720686669637898</v>
      </c>
      <c r="P310" s="3" t="s">
        <v>7</v>
      </c>
    </row>
    <row r="311" spans="10:16" x14ac:dyDescent="0.25">
      <c r="J311">
        <v>2002</v>
      </c>
      <c r="K311" t="s">
        <v>6</v>
      </c>
      <c r="L311">
        <v>25.496266271824702</v>
      </c>
      <c r="M311">
        <v>-1.8767369212793401</v>
      </c>
      <c r="N311" s="3">
        <v>-0.68934719209453599</v>
      </c>
      <c r="O311">
        <v>0.55126360909883099</v>
      </c>
      <c r="P311" s="3" t="s">
        <v>7</v>
      </c>
    </row>
    <row r="312" spans="10:16" x14ac:dyDescent="0.25">
      <c r="J312">
        <v>2002</v>
      </c>
      <c r="K312" t="s">
        <v>9</v>
      </c>
      <c r="L312">
        <v>25.952689721447602</v>
      </c>
      <c r="M312">
        <v>-1.90617709588772</v>
      </c>
      <c r="N312" s="3">
        <v>-0.80290111239934203</v>
      </c>
      <c r="O312">
        <v>0.55221280058646205</v>
      </c>
      <c r="P312" s="3" t="s">
        <v>7</v>
      </c>
    </row>
    <row r="313" spans="10:16" x14ac:dyDescent="0.25">
      <c r="J313">
        <v>2002</v>
      </c>
      <c r="K313" t="s">
        <v>10</v>
      </c>
      <c r="L313">
        <v>26.596497839916601</v>
      </c>
      <c r="M313">
        <v>-1.9074913312736099</v>
      </c>
      <c r="N313" s="3">
        <v>-0.69868480945262401</v>
      </c>
      <c r="O313">
        <v>0.53031310113057895</v>
      </c>
      <c r="P313" s="3" t="s">
        <v>7</v>
      </c>
    </row>
    <row r="314" spans="10:16" x14ac:dyDescent="0.25">
      <c r="J314">
        <v>2002</v>
      </c>
      <c r="K314" t="s">
        <v>11</v>
      </c>
      <c r="L314">
        <v>26.8446602161508</v>
      </c>
      <c r="M314">
        <v>-1.90814748748466</v>
      </c>
      <c r="N314" s="3">
        <v>-0.61303110298169095</v>
      </c>
      <c r="O314">
        <v>0.49461762448484797</v>
      </c>
      <c r="P314" s="3" t="s">
        <v>7</v>
      </c>
    </row>
    <row r="315" spans="10:16" x14ac:dyDescent="0.25">
      <c r="J315">
        <v>2002</v>
      </c>
      <c r="K315" t="s">
        <v>13</v>
      </c>
      <c r="L315">
        <v>27.289836798694701</v>
      </c>
      <c r="M315">
        <v>-1.9056363317109</v>
      </c>
      <c r="N315" s="3">
        <v>-0.51520228856396499</v>
      </c>
      <c r="O315">
        <v>0.60002607798052698</v>
      </c>
      <c r="P315" s="3" t="s">
        <v>7</v>
      </c>
    </row>
    <row r="316" spans="10:16" x14ac:dyDescent="0.25">
      <c r="J316">
        <v>2002</v>
      </c>
      <c r="K316" t="s">
        <v>14</v>
      </c>
      <c r="L316">
        <v>27.587075716090599</v>
      </c>
      <c r="M316">
        <v>-1.870860755412</v>
      </c>
      <c r="N316" s="3">
        <v>-0.450233556252567</v>
      </c>
      <c r="O316">
        <v>0.49775532651641502</v>
      </c>
      <c r="P316" s="3" t="s">
        <v>7</v>
      </c>
    </row>
    <row r="317" spans="10:16" x14ac:dyDescent="0.25">
      <c r="J317">
        <v>2002</v>
      </c>
      <c r="K317" t="s">
        <v>15</v>
      </c>
      <c r="L317">
        <v>27.590364040069701</v>
      </c>
      <c r="M317">
        <v>-1.8568157456358401</v>
      </c>
      <c r="N317" s="3">
        <v>-0.20861327927134099</v>
      </c>
      <c r="O317">
        <v>0.52646376755124902</v>
      </c>
      <c r="P317" s="3" t="s">
        <v>7</v>
      </c>
    </row>
    <row r="318" spans="10:16" x14ac:dyDescent="0.25">
      <c r="J318">
        <v>2002</v>
      </c>
      <c r="K318" t="s">
        <v>16</v>
      </c>
      <c r="L318">
        <v>27.658013979255699</v>
      </c>
      <c r="M318">
        <v>-1.89044930281886</v>
      </c>
      <c r="N318" s="3">
        <v>-0.53288575068441002</v>
      </c>
      <c r="O318">
        <v>0.49822742612904702</v>
      </c>
      <c r="P318" s="3" t="s">
        <v>7</v>
      </c>
    </row>
    <row r="319" spans="10:16" x14ac:dyDescent="0.25">
      <c r="J319">
        <v>2002</v>
      </c>
      <c r="K319" t="s">
        <v>17</v>
      </c>
      <c r="L319">
        <v>27.653421083766201</v>
      </c>
      <c r="M319">
        <v>-1.9069446057289099</v>
      </c>
      <c r="N319" s="3">
        <v>-0.34728476703260203</v>
      </c>
      <c r="O319">
        <v>0.54893936926765097</v>
      </c>
      <c r="P319" s="3" t="s">
        <v>7</v>
      </c>
    </row>
    <row r="320" spans="10:16" x14ac:dyDescent="0.25">
      <c r="J320">
        <v>2002</v>
      </c>
      <c r="K320" t="s">
        <v>18</v>
      </c>
      <c r="L320">
        <v>27.665882192605402</v>
      </c>
      <c r="M320">
        <v>-1.9278196687062099</v>
      </c>
      <c r="N320" s="3">
        <v>-0.34870024128177801</v>
      </c>
      <c r="O320">
        <v>0.66580284012473301</v>
      </c>
      <c r="P320" s="3" t="s">
        <v>7</v>
      </c>
    </row>
    <row r="321" spans="10:16" x14ac:dyDescent="0.25">
      <c r="J321">
        <v>2002</v>
      </c>
      <c r="K321" t="s">
        <v>19</v>
      </c>
      <c r="L321">
        <v>26.9661515316083</v>
      </c>
      <c r="M321">
        <v>-1.9627069504738399</v>
      </c>
      <c r="N321" s="3">
        <v>-0.78610561263495704</v>
      </c>
      <c r="O321">
        <v>0.58094156041572698</v>
      </c>
      <c r="P321" s="3" t="s">
        <v>7</v>
      </c>
    </row>
    <row r="322" spans="10:16" x14ac:dyDescent="0.25">
      <c r="J322">
        <v>2002</v>
      </c>
      <c r="K322" t="s">
        <v>20</v>
      </c>
      <c r="L322">
        <v>26.5569448880191</v>
      </c>
      <c r="M322">
        <v>-1.8812707689399299</v>
      </c>
      <c r="N322" s="3">
        <v>-0.27323347787794999</v>
      </c>
      <c r="O322">
        <v>0.63563287542139602</v>
      </c>
      <c r="P322" s="3" t="s">
        <v>7</v>
      </c>
    </row>
    <row r="323" spans="10:16" x14ac:dyDescent="0.25">
      <c r="J323">
        <v>2002</v>
      </c>
      <c r="K323" t="s">
        <v>21</v>
      </c>
      <c r="L323">
        <v>25.163226664135401</v>
      </c>
      <c r="M323">
        <v>-2.0016988814033798</v>
      </c>
      <c r="N323" s="3">
        <v>-0.70521973423141004</v>
      </c>
      <c r="O323">
        <v>0.75818536671648196</v>
      </c>
      <c r="P323" s="3" t="s">
        <v>7</v>
      </c>
    </row>
    <row r="324" spans="10:16" x14ac:dyDescent="0.25">
      <c r="J324">
        <v>2003</v>
      </c>
      <c r="K324" t="s">
        <v>8</v>
      </c>
      <c r="L324">
        <v>24.315961222988999</v>
      </c>
      <c r="M324">
        <v>-1.81810447566283</v>
      </c>
      <c r="N324" s="3">
        <v>-0.89702685167059504</v>
      </c>
      <c r="O324">
        <v>0.55720686669637898</v>
      </c>
      <c r="P324" s="3" t="s">
        <v>7</v>
      </c>
    </row>
    <row r="325" spans="10:16" x14ac:dyDescent="0.25">
      <c r="J325">
        <v>2003</v>
      </c>
      <c r="K325" t="s">
        <v>6</v>
      </c>
      <c r="L325">
        <v>25.565937380555699</v>
      </c>
      <c r="M325">
        <v>-1.8698260416605399</v>
      </c>
      <c r="N325" s="3">
        <v>-0.68934719209453599</v>
      </c>
      <c r="O325">
        <v>0.55126360909883099</v>
      </c>
      <c r="P325" s="3" t="s">
        <v>7</v>
      </c>
    </row>
    <row r="326" spans="10:16" x14ac:dyDescent="0.25">
      <c r="J326">
        <v>2003</v>
      </c>
      <c r="K326" t="s">
        <v>9</v>
      </c>
      <c r="L326">
        <v>26.022360830178599</v>
      </c>
      <c r="M326">
        <v>-1.89926621626892</v>
      </c>
      <c r="N326" s="3">
        <v>-0.80290111239934203</v>
      </c>
      <c r="O326">
        <v>0.55221280058646205</v>
      </c>
      <c r="P326" s="3" t="s">
        <v>7</v>
      </c>
    </row>
    <row r="327" spans="10:16" x14ac:dyDescent="0.25">
      <c r="J327">
        <v>2003</v>
      </c>
      <c r="K327" t="s">
        <v>10</v>
      </c>
      <c r="L327">
        <v>26.666168948647599</v>
      </c>
      <c r="M327">
        <v>-1.9005804516548099</v>
      </c>
      <c r="N327" s="3">
        <v>-0.69868480945262401</v>
      </c>
      <c r="O327">
        <v>0.53031310113057895</v>
      </c>
      <c r="P327" s="3" t="s">
        <v>7</v>
      </c>
    </row>
    <row r="328" spans="10:16" x14ac:dyDescent="0.25">
      <c r="J328">
        <v>2003</v>
      </c>
      <c r="K328" t="s">
        <v>11</v>
      </c>
      <c r="L328">
        <v>26.914331324881701</v>
      </c>
      <c r="M328">
        <v>-1.90123660786586</v>
      </c>
      <c r="N328" s="3">
        <v>-0.61303110298169095</v>
      </c>
      <c r="O328">
        <v>0.49461762448484797</v>
      </c>
      <c r="P328" s="3" t="s">
        <v>7</v>
      </c>
    </row>
    <row r="329" spans="10:16" x14ac:dyDescent="0.25">
      <c r="J329">
        <v>2003</v>
      </c>
      <c r="K329" t="s">
        <v>13</v>
      </c>
      <c r="L329">
        <v>27.359507907425701</v>
      </c>
      <c r="M329">
        <v>-1.89872545209211</v>
      </c>
      <c r="N329" s="3">
        <v>-0.51520228856396499</v>
      </c>
      <c r="O329">
        <v>0.60002607798052698</v>
      </c>
      <c r="P329" s="3" t="s">
        <v>7</v>
      </c>
    </row>
    <row r="330" spans="10:16" x14ac:dyDescent="0.25">
      <c r="J330">
        <v>2003</v>
      </c>
      <c r="K330" t="s">
        <v>14</v>
      </c>
      <c r="L330">
        <v>27.6567468248216</v>
      </c>
      <c r="M330">
        <v>-1.8639498757932</v>
      </c>
      <c r="N330" s="3">
        <v>-0.450233556252567</v>
      </c>
      <c r="O330">
        <v>0.49775532651641502</v>
      </c>
      <c r="P330" s="3" t="s">
        <v>7</v>
      </c>
    </row>
    <row r="331" spans="10:16" x14ac:dyDescent="0.25">
      <c r="J331">
        <v>2003</v>
      </c>
      <c r="K331" t="s">
        <v>15</v>
      </c>
      <c r="L331">
        <v>27.660035148800699</v>
      </c>
      <c r="M331">
        <v>-1.8499048660170401</v>
      </c>
      <c r="N331" s="3">
        <v>-0.20861327927134099</v>
      </c>
      <c r="O331">
        <v>0.52646376755124902</v>
      </c>
      <c r="P331" s="3" t="s">
        <v>7</v>
      </c>
    </row>
    <row r="332" spans="10:16" x14ac:dyDescent="0.25">
      <c r="J332">
        <v>2003</v>
      </c>
      <c r="K332" t="s">
        <v>16</v>
      </c>
      <c r="L332">
        <v>27.7276850879866</v>
      </c>
      <c r="M332">
        <v>-1.88353842320007</v>
      </c>
      <c r="N332" s="3">
        <v>-0.53288575068441002</v>
      </c>
      <c r="O332">
        <v>0.49822742612904702</v>
      </c>
      <c r="P332" s="3" t="s">
        <v>7</v>
      </c>
    </row>
    <row r="333" spans="10:16" x14ac:dyDescent="0.25">
      <c r="J333">
        <v>2003</v>
      </c>
      <c r="K333" t="s">
        <v>17</v>
      </c>
      <c r="L333">
        <v>27.723092192497099</v>
      </c>
      <c r="M333">
        <v>-1.9000337261101099</v>
      </c>
      <c r="N333" s="3">
        <v>-0.34728476703260203</v>
      </c>
      <c r="O333">
        <v>0.54893936926765097</v>
      </c>
      <c r="P333" s="3" t="s">
        <v>7</v>
      </c>
    </row>
    <row r="334" spans="10:16" x14ac:dyDescent="0.25">
      <c r="J334">
        <v>2003</v>
      </c>
      <c r="K334" t="s">
        <v>18</v>
      </c>
      <c r="L334">
        <v>27.735553301336399</v>
      </c>
      <c r="M334">
        <v>-1.9209087890874099</v>
      </c>
      <c r="N334" s="3">
        <v>-0.34870024128177801</v>
      </c>
      <c r="O334">
        <v>0.66580284012473301</v>
      </c>
      <c r="P334" s="3" t="s">
        <v>7</v>
      </c>
    </row>
    <row r="335" spans="10:16" x14ac:dyDescent="0.25">
      <c r="J335">
        <v>2003</v>
      </c>
      <c r="K335" t="s">
        <v>19</v>
      </c>
      <c r="L335">
        <v>27.035822640339301</v>
      </c>
      <c r="M335">
        <v>-1.9557960708550399</v>
      </c>
      <c r="N335" s="3">
        <v>-0.78610561263495704</v>
      </c>
      <c r="O335">
        <v>0.58094156041572698</v>
      </c>
      <c r="P335" s="3" t="s">
        <v>7</v>
      </c>
    </row>
    <row r="336" spans="10:16" x14ac:dyDescent="0.25">
      <c r="J336">
        <v>2003</v>
      </c>
      <c r="K336" t="s">
        <v>20</v>
      </c>
      <c r="L336">
        <v>26.6266159967501</v>
      </c>
      <c r="M336">
        <v>-1.87435988932113</v>
      </c>
      <c r="N336" s="3">
        <v>-0.27323347787794999</v>
      </c>
      <c r="O336">
        <v>0.63563287542139602</v>
      </c>
      <c r="P336" s="3" t="s">
        <v>7</v>
      </c>
    </row>
    <row r="337" spans="10:16" x14ac:dyDescent="0.25">
      <c r="J337">
        <v>2003</v>
      </c>
      <c r="K337" t="s">
        <v>21</v>
      </c>
      <c r="L337">
        <v>25.232897772866401</v>
      </c>
      <c r="M337">
        <v>-1.99478800178459</v>
      </c>
      <c r="N337" s="3">
        <v>-0.70521973423141004</v>
      </c>
      <c r="O337">
        <v>0.75818536671648196</v>
      </c>
      <c r="P337" s="3" t="s">
        <v>7</v>
      </c>
    </row>
    <row r="338" spans="10:16" x14ac:dyDescent="0.25">
      <c r="J338">
        <v>2004</v>
      </c>
      <c r="K338" t="s">
        <v>8</v>
      </c>
      <c r="L338">
        <v>24.384959170386502</v>
      </c>
      <c r="M338">
        <v>-1.8112603688717399</v>
      </c>
      <c r="N338" s="3">
        <v>-0.89702685167059504</v>
      </c>
      <c r="O338">
        <v>0.55720686669637898</v>
      </c>
      <c r="P338" s="3" t="s">
        <v>7</v>
      </c>
    </row>
    <row r="339" spans="10:16" x14ac:dyDescent="0.25">
      <c r="J339">
        <v>2004</v>
      </c>
      <c r="K339" t="s">
        <v>6</v>
      </c>
      <c r="L339">
        <v>25.634935327953201</v>
      </c>
      <c r="M339">
        <v>-1.8629819348694601</v>
      </c>
      <c r="N339" s="3">
        <v>-0.68934719209453599</v>
      </c>
      <c r="O339">
        <v>0.55126360909883099</v>
      </c>
      <c r="P339" s="3" t="s">
        <v>7</v>
      </c>
    </row>
    <row r="340" spans="10:16" x14ac:dyDescent="0.25">
      <c r="J340">
        <v>2004</v>
      </c>
      <c r="K340" t="s">
        <v>9</v>
      </c>
      <c r="L340">
        <v>26.091358777576101</v>
      </c>
      <c r="M340">
        <v>-1.89242210947784</v>
      </c>
      <c r="N340" s="3">
        <v>-0.80290111239934203</v>
      </c>
      <c r="O340">
        <v>0.55221280058646205</v>
      </c>
      <c r="P340" s="3" t="s">
        <v>7</v>
      </c>
    </row>
    <row r="341" spans="10:16" x14ac:dyDescent="0.25">
      <c r="J341">
        <v>2004</v>
      </c>
      <c r="K341" t="s">
        <v>10</v>
      </c>
      <c r="L341">
        <v>26.735166896045101</v>
      </c>
      <c r="M341">
        <v>-1.8937363448637301</v>
      </c>
      <c r="N341" s="3">
        <v>-0.69868480945262401</v>
      </c>
      <c r="O341">
        <v>0.53031310113057895</v>
      </c>
      <c r="P341" s="3" t="s">
        <v>7</v>
      </c>
    </row>
    <row r="342" spans="10:16" x14ac:dyDescent="0.25">
      <c r="J342">
        <v>2004</v>
      </c>
      <c r="K342" t="s">
        <v>11</v>
      </c>
      <c r="L342">
        <v>26.9833292722792</v>
      </c>
      <c r="M342">
        <v>-1.89439250107478</v>
      </c>
      <c r="N342" s="3">
        <v>-0.61303110298169095</v>
      </c>
      <c r="O342">
        <v>0.49461762448484797</v>
      </c>
      <c r="P342" s="3" t="s">
        <v>7</v>
      </c>
    </row>
    <row r="343" spans="10:16" x14ac:dyDescent="0.25">
      <c r="J343">
        <v>2004</v>
      </c>
      <c r="K343" t="s">
        <v>13</v>
      </c>
      <c r="L343">
        <v>27.428505854823101</v>
      </c>
      <c r="M343">
        <v>-1.8918813453010199</v>
      </c>
      <c r="N343" s="3">
        <v>-0.51520228856396499</v>
      </c>
      <c r="O343">
        <v>0.60002607798052698</v>
      </c>
      <c r="P343" s="3" t="s">
        <v>7</v>
      </c>
    </row>
    <row r="344" spans="10:16" x14ac:dyDescent="0.25">
      <c r="J344">
        <v>2004</v>
      </c>
      <c r="K344" t="s">
        <v>14</v>
      </c>
      <c r="L344">
        <v>27.725744772219102</v>
      </c>
      <c r="M344">
        <v>-1.85710576900212</v>
      </c>
      <c r="N344" s="3">
        <v>-0.450233556252567</v>
      </c>
      <c r="O344">
        <v>0.49775532651641502</v>
      </c>
      <c r="P344" s="3" t="s">
        <v>7</v>
      </c>
    </row>
    <row r="345" spans="10:16" x14ac:dyDescent="0.25">
      <c r="J345">
        <v>2004</v>
      </c>
      <c r="K345" t="s">
        <v>15</v>
      </c>
      <c r="L345">
        <v>27.729033096198101</v>
      </c>
      <c r="M345">
        <v>-1.84306075922596</v>
      </c>
      <c r="N345" s="3">
        <v>-0.20861327927134099</v>
      </c>
      <c r="O345">
        <v>0.52646376755124902</v>
      </c>
      <c r="P345" s="3" t="s">
        <v>7</v>
      </c>
    </row>
    <row r="346" spans="10:16" x14ac:dyDescent="0.25">
      <c r="J346">
        <v>2004</v>
      </c>
      <c r="K346" t="s">
        <v>16</v>
      </c>
      <c r="L346">
        <v>27.796683035384099</v>
      </c>
      <c r="M346">
        <v>-1.87669431640898</v>
      </c>
      <c r="N346" s="3">
        <v>-0.53288575068441002</v>
      </c>
      <c r="O346">
        <v>0.49822742612904702</v>
      </c>
      <c r="P346" s="3" t="s">
        <v>7</v>
      </c>
    </row>
    <row r="347" spans="10:16" x14ac:dyDescent="0.25">
      <c r="J347">
        <v>2004</v>
      </c>
      <c r="K347" t="s">
        <v>17</v>
      </c>
      <c r="L347">
        <v>27.792090139894601</v>
      </c>
      <c r="M347">
        <v>-1.8931896193190301</v>
      </c>
      <c r="N347" s="3">
        <v>-0.34728476703260203</v>
      </c>
      <c r="O347">
        <v>0.54893936926765097</v>
      </c>
      <c r="P347" s="3" t="s">
        <v>7</v>
      </c>
    </row>
    <row r="348" spans="10:16" x14ac:dyDescent="0.25">
      <c r="J348">
        <v>2004</v>
      </c>
      <c r="K348" t="s">
        <v>18</v>
      </c>
      <c r="L348">
        <v>27.804551248733802</v>
      </c>
      <c r="M348">
        <v>-1.9140646822963201</v>
      </c>
      <c r="N348" s="3">
        <v>-0.34870024128177801</v>
      </c>
      <c r="O348">
        <v>0.66580284012473301</v>
      </c>
      <c r="P348" s="3" t="s">
        <v>7</v>
      </c>
    </row>
    <row r="349" spans="10:16" x14ac:dyDescent="0.25">
      <c r="J349">
        <v>2004</v>
      </c>
      <c r="K349" t="s">
        <v>19</v>
      </c>
      <c r="L349">
        <v>27.1048205877367</v>
      </c>
      <c r="M349">
        <v>-1.9489519640639501</v>
      </c>
      <c r="N349" s="3">
        <v>-0.78610561263495704</v>
      </c>
      <c r="O349">
        <v>0.58094156041572698</v>
      </c>
      <c r="P349" s="3" t="s">
        <v>7</v>
      </c>
    </row>
    <row r="350" spans="10:16" x14ac:dyDescent="0.25">
      <c r="J350">
        <v>2004</v>
      </c>
      <c r="K350" t="s">
        <v>20</v>
      </c>
      <c r="L350">
        <v>26.6956139441475</v>
      </c>
      <c r="M350">
        <v>-1.8675157825300499</v>
      </c>
      <c r="N350" s="3">
        <v>-0.27323347787794999</v>
      </c>
      <c r="O350">
        <v>0.63563287542139602</v>
      </c>
      <c r="P350" s="3" t="s">
        <v>7</v>
      </c>
    </row>
    <row r="351" spans="10:16" x14ac:dyDescent="0.25">
      <c r="J351">
        <v>2004</v>
      </c>
      <c r="K351" t="s">
        <v>21</v>
      </c>
      <c r="L351">
        <v>25.301895720263801</v>
      </c>
      <c r="M351">
        <v>-1.9879438949935</v>
      </c>
      <c r="N351" s="3">
        <v>-0.70521973423141004</v>
      </c>
      <c r="O351">
        <v>0.75818536671648196</v>
      </c>
      <c r="P351" s="3" t="s">
        <v>7</v>
      </c>
    </row>
    <row r="352" spans="10:16" x14ac:dyDescent="0.25">
      <c r="J352">
        <v>2005</v>
      </c>
      <c r="K352" t="s">
        <v>8</v>
      </c>
      <c r="L352">
        <v>24.453296840218702</v>
      </c>
      <c r="M352">
        <v>-1.80448175692998</v>
      </c>
      <c r="N352" s="3">
        <v>-0.89702685167059504</v>
      </c>
      <c r="O352">
        <v>0.55720686669637898</v>
      </c>
      <c r="P352" s="3" t="s">
        <v>7</v>
      </c>
    </row>
    <row r="353" spans="10:16" x14ac:dyDescent="0.25">
      <c r="J353">
        <v>2005</v>
      </c>
      <c r="K353" t="s">
        <v>6</v>
      </c>
      <c r="L353">
        <v>25.703272997785401</v>
      </c>
      <c r="M353">
        <v>-1.85620332292769</v>
      </c>
      <c r="N353" s="3">
        <v>-0.68934719209453599</v>
      </c>
      <c r="O353">
        <v>0.55126360909883099</v>
      </c>
      <c r="P353" s="3" t="s">
        <v>7</v>
      </c>
    </row>
    <row r="354" spans="10:16" x14ac:dyDescent="0.25">
      <c r="J354">
        <v>2005</v>
      </c>
      <c r="K354" t="s">
        <v>9</v>
      </c>
      <c r="L354">
        <v>26.159696447408301</v>
      </c>
      <c r="M354">
        <v>-1.8856434975360701</v>
      </c>
      <c r="N354" s="3">
        <v>-0.80290111239934203</v>
      </c>
      <c r="O354">
        <v>0.55221280058646205</v>
      </c>
      <c r="P354" s="3" t="s">
        <v>7</v>
      </c>
    </row>
    <row r="355" spans="10:16" x14ac:dyDescent="0.25">
      <c r="J355">
        <v>2005</v>
      </c>
      <c r="K355" t="s">
        <v>10</v>
      </c>
      <c r="L355">
        <v>26.803504565877301</v>
      </c>
      <c r="M355">
        <v>-1.88695773292197</v>
      </c>
      <c r="N355" s="3">
        <v>-0.69868480945262401</v>
      </c>
      <c r="O355">
        <v>0.53031310113057895</v>
      </c>
      <c r="P355" s="3" t="s">
        <v>7</v>
      </c>
    </row>
    <row r="356" spans="10:16" x14ac:dyDescent="0.25">
      <c r="J356">
        <v>2005</v>
      </c>
      <c r="K356" t="s">
        <v>11</v>
      </c>
      <c r="L356">
        <v>27.0516669421114</v>
      </c>
      <c r="M356">
        <v>-1.8876138891330101</v>
      </c>
      <c r="N356" s="3">
        <v>-0.61303110298169095</v>
      </c>
      <c r="O356">
        <v>0.49461762448484797</v>
      </c>
      <c r="P356" s="3" t="s">
        <v>7</v>
      </c>
    </row>
    <row r="357" spans="10:16" x14ac:dyDescent="0.25">
      <c r="J357">
        <v>2005</v>
      </c>
      <c r="K357" t="s">
        <v>13</v>
      </c>
      <c r="L357">
        <v>27.4968435246554</v>
      </c>
      <c r="M357">
        <v>-1.88510273335926</v>
      </c>
      <c r="N357" s="3">
        <v>-0.51520228856396499</v>
      </c>
      <c r="O357">
        <v>0.60002607798052698</v>
      </c>
      <c r="P357" s="3" t="s">
        <v>7</v>
      </c>
    </row>
    <row r="358" spans="10:16" x14ac:dyDescent="0.25">
      <c r="J358">
        <v>2005</v>
      </c>
      <c r="K358" t="s">
        <v>14</v>
      </c>
      <c r="L358">
        <v>27.794082442051302</v>
      </c>
      <c r="M358">
        <v>-1.8503271570603499</v>
      </c>
      <c r="N358" s="3">
        <v>-0.450233556252567</v>
      </c>
      <c r="O358">
        <v>0.49775532651641502</v>
      </c>
      <c r="P358" s="3" t="s">
        <v>7</v>
      </c>
    </row>
    <row r="359" spans="10:16" x14ac:dyDescent="0.25">
      <c r="J359">
        <v>2005</v>
      </c>
      <c r="K359" t="s">
        <v>15</v>
      </c>
      <c r="L359">
        <v>27.797370766030401</v>
      </c>
      <c r="M359">
        <v>-1.8362821472841899</v>
      </c>
      <c r="N359" s="3">
        <v>-0.20861327927134099</v>
      </c>
      <c r="O359">
        <v>0.52646376755124902</v>
      </c>
      <c r="P359" s="3" t="s">
        <v>7</v>
      </c>
    </row>
    <row r="360" spans="10:16" x14ac:dyDescent="0.25">
      <c r="J360">
        <v>2005</v>
      </c>
      <c r="K360" t="s">
        <v>16</v>
      </c>
      <c r="L360">
        <v>27.865020705216299</v>
      </c>
      <c r="M360">
        <v>-1.8699157044672201</v>
      </c>
      <c r="N360" s="3">
        <v>-0.53288575068441002</v>
      </c>
      <c r="O360">
        <v>0.49822742612904702</v>
      </c>
      <c r="P360" s="3" t="s">
        <v>7</v>
      </c>
    </row>
    <row r="361" spans="10:16" x14ac:dyDescent="0.25">
      <c r="J361">
        <v>2005</v>
      </c>
      <c r="K361" t="s">
        <v>17</v>
      </c>
      <c r="L361">
        <v>27.860427809726801</v>
      </c>
      <c r="M361">
        <v>-1.88641100737726</v>
      </c>
      <c r="N361" s="3">
        <v>-0.34728476703260203</v>
      </c>
      <c r="O361">
        <v>0.54893936926765097</v>
      </c>
      <c r="P361" s="3" t="s">
        <v>7</v>
      </c>
    </row>
    <row r="362" spans="10:16" x14ac:dyDescent="0.25">
      <c r="J362">
        <v>2005</v>
      </c>
      <c r="K362" t="s">
        <v>18</v>
      </c>
      <c r="L362">
        <v>27.872888918566101</v>
      </c>
      <c r="M362">
        <v>-1.90728607035456</v>
      </c>
      <c r="N362" s="3">
        <v>-0.34870024128177801</v>
      </c>
      <c r="O362">
        <v>0.66580284012473301</v>
      </c>
      <c r="P362" s="3" t="s">
        <v>7</v>
      </c>
    </row>
    <row r="363" spans="10:16" x14ac:dyDescent="0.25">
      <c r="J363">
        <v>2005</v>
      </c>
      <c r="K363" t="s">
        <v>19</v>
      </c>
      <c r="L363">
        <v>27.173158257569</v>
      </c>
      <c r="M363">
        <v>-1.94217335212219</v>
      </c>
      <c r="N363" s="3">
        <v>-0.78610561263495704</v>
      </c>
      <c r="O363">
        <v>0.58094156041572698</v>
      </c>
      <c r="P363" s="3" t="s">
        <v>7</v>
      </c>
    </row>
    <row r="364" spans="10:16" x14ac:dyDescent="0.25">
      <c r="J364">
        <v>2005</v>
      </c>
      <c r="K364" t="s">
        <v>20</v>
      </c>
      <c r="L364">
        <v>26.763951613979799</v>
      </c>
      <c r="M364">
        <v>-1.86073717058829</v>
      </c>
      <c r="N364" s="3">
        <v>-0.27323347787794999</v>
      </c>
      <c r="O364">
        <v>0.63563287542139602</v>
      </c>
      <c r="P364" s="3" t="s">
        <v>7</v>
      </c>
    </row>
    <row r="365" spans="10:16" x14ac:dyDescent="0.25">
      <c r="J365">
        <v>2005</v>
      </c>
      <c r="K365" t="s">
        <v>21</v>
      </c>
      <c r="L365">
        <v>25.3702333900961</v>
      </c>
      <c r="M365">
        <v>-1.9811652830517399</v>
      </c>
      <c r="N365" s="3">
        <v>-0.70521973423141004</v>
      </c>
      <c r="O365">
        <v>0.75818536671648196</v>
      </c>
      <c r="P365" s="3" t="s">
        <v>7</v>
      </c>
    </row>
    <row r="366" spans="10:16" x14ac:dyDescent="0.25">
      <c r="J366">
        <v>2006</v>
      </c>
      <c r="K366" t="s">
        <v>8</v>
      </c>
      <c r="L366">
        <v>24.520986749879899</v>
      </c>
      <c r="M366">
        <v>-1.79776739820086</v>
      </c>
      <c r="N366" s="3">
        <v>-0.89702685167059504</v>
      </c>
      <c r="O366">
        <v>0.55720686669637898</v>
      </c>
      <c r="P366" s="3" t="s">
        <v>7</v>
      </c>
    </row>
    <row r="367" spans="10:16" x14ac:dyDescent="0.25">
      <c r="J367">
        <v>2006</v>
      </c>
      <c r="K367" t="s">
        <v>6</v>
      </c>
      <c r="L367">
        <v>25.770962907446599</v>
      </c>
      <c r="M367">
        <v>-1.8494889641985699</v>
      </c>
      <c r="N367" s="3">
        <v>-0.68934719209453599</v>
      </c>
      <c r="O367">
        <v>0.55126360909883099</v>
      </c>
      <c r="P367" s="3" t="s">
        <v>7</v>
      </c>
    </row>
    <row r="368" spans="10:16" x14ac:dyDescent="0.25">
      <c r="J368">
        <v>2006</v>
      </c>
      <c r="K368" t="s">
        <v>9</v>
      </c>
      <c r="L368">
        <v>26.227386357069499</v>
      </c>
      <c r="M368">
        <v>-1.87892913880695</v>
      </c>
      <c r="N368" s="3">
        <v>-0.80290111239934203</v>
      </c>
      <c r="O368">
        <v>0.55221280058646205</v>
      </c>
      <c r="P368" s="3" t="s">
        <v>7</v>
      </c>
    </row>
    <row r="369" spans="10:16" x14ac:dyDescent="0.25">
      <c r="J369">
        <v>2006</v>
      </c>
      <c r="K369" t="s">
        <v>10</v>
      </c>
      <c r="L369">
        <v>26.871194475538498</v>
      </c>
      <c r="M369">
        <v>-1.8802433741928399</v>
      </c>
      <c r="N369" s="3">
        <v>-0.69868480945262401</v>
      </c>
      <c r="O369">
        <v>0.53031310113057895</v>
      </c>
      <c r="P369" s="3" t="s">
        <v>7</v>
      </c>
    </row>
    <row r="370" spans="10:16" x14ac:dyDescent="0.25">
      <c r="J370">
        <v>2006</v>
      </c>
      <c r="K370" t="s">
        <v>11</v>
      </c>
      <c r="L370">
        <v>27.119356851772601</v>
      </c>
      <c r="M370">
        <v>-1.88089953040389</v>
      </c>
      <c r="N370" s="3">
        <v>-0.61303110298169095</v>
      </c>
      <c r="O370">
        <v>0.49461762448484797</v>
      </c>
      <c r="P370" s="3" t="s">
        <v>7</v>
      </c>
    </row>
    <row r="371" spans="10:16" x14ac:dyDescent="0.25">
      <c r="J371">
        <v>2006</v>
      </c>
      <c r="K371" t="s">
        <v>13</v>
      </c>
      <c r="L371">
        <v>27.564533434316498</v>
      </c>
      <c r="M371">
        <v>-1.87838837463014</v>
      </c>
      <c r="N371" s="3">
        <v>-0.51520228856396499</v>
      </c>
      <c r="O371">
        <v>0.60002607798052698</v>
      </c>
      <c r="P371" s="3" t="s">
        <v>7</v>
      </c>
    </row>
    <row r="372" spans="10:16" x14ac:dyDescent="0.25">
      <c r="J372">
        <v>2006</v>
      </c>
      <c r="K372" t="s">
        <v>14</v>
      </c>
      <c r="L372">
        <v>27.861772351712499</v>
      </c>
      <c r="M372">
        <v>-1.84361279833123</v>
      </c>
      <c r="N372" s="3">
        <v>-0.450233556252567</v>
      </c>
      <c r="O372">
        <v>0.49775532651641502</v>
      </c>
      <c r="P372" s="3" t="s">
        <v>7</v>
      </c>
    </row>
    <row r="373" spans="10:16" x14ac:dyDescent="0.25">
      <c r="J373">
        <v>2006</v>
      </c>
      <c r="K373" t="s">
        <v>15</v>
      </c>
      <c r="L373">
        <v>27.865060675691499</v>
      </c>
      <c r="M373">
        <v>-1.8295677885550701</v>
      </c>
      <c r="N373" s="3">
        <v>-0.20861327927134099</v>
      </c>
      <c r="O373">
        <v>0.52646376755124902</v>
      </c>
      <c r="P373" s="3" t="s">
        <v>7</v>
      </c>
    </row>
    <row r="374" spans="10:16" x14ac:dyDescent="0.25">
      <c r="J374">
        <v>2006</v>
      </c>
      <c r="K374" t="s">
        <v>16</v>
      </c>
      <c r="L374">
        <v>27.9327106148775</v>
      </c>
      <c r="M374">
        <v>-1.8632013457381</v>
      </c>
      <c r="N374" s="3">
        <v>-0.53288575068441002</v>
      </c>
      <c r="O374">
        <v>0.49822742612904702</v>
      </c>
      <c r="P374" s="3" t="s">
        <v>7</v>
      </c>
    </row>
    <row r="375" spans="10:16" x14ac:dyDescent="0.25">
      <c r="J375">
        <v>2006</v>
      </c>
      <c r="K375" t="s">
        <v>17</v>
      </c>
      <c r="L375">
        <v>27.928117719387998</v>
      </c>
      <c r="M375">
        <v>-1.8796966486481399</v>
      </c>
      <c r="N375" s="3">
        <v>-0.34728476703260203</v>
      </c>
      <c r="O375">
        <v>0.54893936926765097</v>
      </c>
      <c r="P375" s="3" t="s">
        <v>7</v>
      </c>
    </row>
    <row r="376" spans="10:16" x14ac:dyDescent="0.25">
      <c r="J376">
        <v>2006</v>
      </c>
      <c r="K376" t="s">
        <v>18</v>
      </c>
      <c r="L376">
        <v>27.940578828227199</v>
      </c>
      <c r="M376">
        <v>-1.9005717116254399</v>
      </c>
      <c r="N376" s="3">
        <v>-0.34870024128177801</v>
      </c>
      <c r="O376">
        <v>0.66580284012473301</v>
      </c>
      <c r="P376" s="3" t="s">
        <v>7</v>
      </c>
    </row>
    <row r="377" spans="10:16" x14ac:dyDescent="0.25">
      <c r="J377">
        <v>2006</v>
      </c>
      <c r="K377" t="s">
        <v>19</v>
      </c>
      <c r="L377">
        <v>27.240848167230101</v>
      </c>
      <c r="M377">
        <v>-1.9354589933930699</v>
      </c>
      <c r="N377" s="3">
        <v>-0.78610561263495704</v>
      </c>
      <c r="O377">
        <v>0.58094156041572698</v>
      </c>
      <c r="P377" s="3" t="s">
        <v>7</v>
      </c>
    </row>
    <row r="378" spans="10:16" x14ac:dyDescent="0.25">
      <c r="J378">
        <v>2006</v>
      </c>
      <c r="K378" t="s">
        <v>20</v>
      </c>
      <c r="L378">
        <v>26.831641523640901</v>
      </c>
      <c r="M378">
        <v>-1.85402281185916</v>
      </c>
      <c r="N378" s="3">
        <v>-0.27323347787794999</v>
      </c>
      <c r="O378">
        <v>0.63563287542139602</v>
      </c>
      <c r="P378" s="3" t="s">
        <v>7</v>
      </c>
    </row>
    <row r="379" spans="10:16" x14ac:dyDescent="0.25">
      <c r="J379">
        <v>2006</v>
      </c>
      <c r="K379" t="s">
        <v>21</v>
      </c>
      <c r="L379">
        <v>25.437923299757198</v>
      </c>
      <c r="M379">
        <v>-1.97445092432261</v>
      </c>
      <c r="N379" s="3">
        <v>-0.70521973423141004</v>
      </c>
      <c r="O379">
        <v>0.75818536671648196</v>
      </c>
      <c r="P379" s="3" t="s">
        <v>7</v>
      </c>
    </row>
    <row r="380" spans="10:16" x14ac:dyDescent="0.25">
      <c r="J380">
        <v>2007</v>
      </c>
      <c r="K380" t="s">
        <v>8</v>
      </c>
      <c r="L380">
        <v>24.5880410641509</v>
      </c>
      <c r="M380">
        <v>-1.79111608602442</v>
      </c>
      <c r="N380" s="3">
        <v>-0.89702685167059504</v>
      </c>
      <c r="O380">
        <v>0.55720686669637898</v>
      </c>
      <c r="P380" s="3" t="s">
        <v>7</v>
      </c>
    </row>
    <row r="381" spans="10:16" x14ac:dyDescent="0.25">
      <c r="J381">
        <v>2007</v>
      </c>
      <c r="K381" t="s">
        <v>6</v>
      </c>
      <c r="L381">
        <v>25.8380172217175</v>
      </c>
      <c r="M381">
        <v>-1.8428376520221399</v>
      </c>
      <c r="N381" s="3">
        <v>-0.68934719209453599</v>
      </c>
      <c r="O381">
        <v>0.55126360909883099</v>
      </c>
      <c r="P381" s="3" t="s">
        <v>7</v>
      </c>
    </row>
    <row r="382" spans="10:16" x14ac:dyDescent="0.25">
      <c r="J382">
        <v>2007</v>
      </c>
      <c r="K382" t="s">
        <v>9</v>
      </c>
      <c r="L382">
        <v>26.294440671340499</v>
      </c>
      <c r="M382">
        <v>-1.87227782663052</v>
      </c>
      <c r="N382" s="3">
        <v>-0.80290111239934203</v>
      </c>
      <c r="O382">
        <v>0.55221280058646205</v>
      </c>
      <c r="P382" s="3" t="s">
        <v>7</v>
      </c>
    </row>
    <row r="383" spans="10:16" x14ac:dyDescent="0.25">
      <c r="J383">
        <v>2007</v>
      </c>
      <c r="K383" t="s">
        <v>10</v>
      </c>
      <c r="L383">
        <v>26.9382487898094</v>
      </c>
      <c r="M383">
        <v>-1.8735920620164099</v>
      </c>
      <c r="N383" s="3">
        <v>-0.69868480945262401</v>
      </c>
      <c r="O383">
        <v>0.53031310113057895</v>
      </c>
      <c r="P383" s="3" t="s">
        <v>7</v>
      </c>
    </row>
    <row r="384" spans="10:16" x14ac:dyDescent="0.25">
      <c r="J384">
        <v>2007</v>
      </c>
      <c r="K384" t="s">
        <v>11</v>
      </c>
      <c r="L384">
        <v>27.186411166043602</v>
      </c>
      <c r="M384">
        <v>-1.87424821822746</v>
      </c>
      <c r="N384" s="3">
        <v>-0.61303110298169095</v>
      </c>
      <c r="O384">
        <v>0.49461762448484797</v>
      </c>
      <c r="P384" s="3" t="s">
        <v>7</v>
      </c>
    </row>
    <row r="385" spans="10:16" x14ac:dyDescent="0.25">
      <c r="J385">
        <v>2007</v>
      </c>
      <c r="K385" t="s">
        <v>13</v>
      </c>
      <c r="L385">
        <v>27.631587748587499</v>
      </c>
      <c r="M385">
        <v>-1.8717370624537</v>
      </c>
      <c r="N385" s="3">
        <v>-0.51520228856396499</v>
      </c>
      <c r="O385">
        <v>0.60002607798052698</v>
      </c>
      <c r="P385" s="3" t="s">
        <v>7</v>
      </c>
    </row>
    <row r="386" spans="10:16" x14ac:dyDescent="0.25">
      <c r="J386">
        <v>2007</v>
      </c>
      <c r="K386" t="s">
        <v>14</v>
      </c>
      <c r="L386">
        <v>27.9288266659835</v>
      </c>
      <c r="M386">
        <v>-1.8369614861548</v>
      </c>
      <c r="N386" s="3">
        <v>-0.450233556252567</v>
      </c>
      <c r="O386">
        <v>0.49775532651641502</v>
      </c>
      <c r="P386" s="3" t="s">
        <v>7</v>
      </c>
    </row>
    <row r="387" spans="10:16" x14ac:dyDescent="0.25">
      <c r="J387">
        <v>2007</v>
      </c>
      <c r="K387" t="s">
        <v>15</v>
      </c>
      <c r="L387">
        <v>27.9321149899625</v>
      </c>
      <c r="M387">
        <v>-1.8229164763786401</v>
      </c>
      <c r="N387" s="3">
        <v>-0.20861327927134099</v>
      </c>
      <c r="O387">
        <v>0.52646376755124902</v>
      </c>
      <c r="P387" s="3" t="s">
        <v>7</v>
      </c>
    </row>
    <row r="388" spans="10:16" x14ac:dyDescent="0.25">
      <c r="J388">
        <v>2007</v>
      </c>
      <c r="K388" t="s">
        <v>16</v>
      </c>
      <c r="L388">
        <v>27.999764929148501</v>
      </c>
      <c r="M388">
        <v>-1.85655003356166</v>
      </c>
      <c r="N388" s="3">
        <v>-0.53288575068441002</v>
      </c>
      <c r="O388">
        <v>0.49822742612904702</v>
      </c>
      <c r="P388" s="3" t="s">
        <v>7</v>
      </c>
    </row>
    <row r="389" spans="10:16" x14ac:dyDescent="0.25">
      <c r="J389">
        <v>2007</v>
      </c>
      <c r="K389" t="s">
        <v>17</v>
      </c>
      <c r="L389">
        <v>27.995172033658999</v>
      </c>
      <c r="M389">
        <v>-1.8730453364717099</v>
      </c>
      <c r="N389" s="3">
        <v>-0.34728476703260203</v>
      </c>
      <c r="O389">
        <v>0.54893936926765097</v>
      </c>
      <c r="P389" s="3" t="s">
        <v>7</v>
      </c>
    </row>
    <row r="390" spans="10:16" x14ac:dyDescent="0.25">
      <c r="J390">
        <v>2007</v>
      </c>
      <c r="K390" t="s">
        <v>18</v>
      </c>
      <c r="L390">
        <v>28.0076331424982</v>
      </c>
      <c r="M390">
        <v>-1.8939203994490099</v>
      </c>
      <c r="N390" s="3">
        <v>-0.34870024128177801</v>
      </c>
      <c r="O390">
        <v>0.66580284012473301</v>
      </c>
      <c r="P390" s="3" t="s">
        <v>7</v>
      </c>
    </row>
    <row r="391" spans="10:16" x14ac:dyDescent="0.25">
      <c r="J391">
        <v>2007</v>
      </c>
      <c r="K391" t="s">
        <v>19</v>
      </c>
      <c r="L391">
        <v>27.307902481501099</v>
      </c>
      <c r="M391">
        <v>-1.9288076812166399</v>
      </c>
      <c r="N391" s="3">
        <v>-0.78610561263495704</v>
      </c>
      <c r="O391">
        <v>0.58094156041572698</v>
      </c>
      <c r="P391" s="3" t="s">
        <v>7</v>
      </c>
    </row>
    <row r="392" spans="10:16" x14ac:dyDescent="0.25">
      <c r="J392">
        <v>2007</v>
      </c>
      <c r="K392" t="s">
        <v>20</v>
      </c>
      <c r="L392">
        <v>26.898695837911902</v>
      </c>
      <c r="M392">
        <v>-1.84737149968273</v>
      </c>
      <c r="N392" s="3">
        <v>-0.27323347787794999</v>
      </c>
      <c r="O392">
        <v>0.63563287542139602</v>
      </c>
      <c r="P392" s="3" t="s">
        <v>7</v>
      </c>
    </row>
    <row r="393" spans="10:16" x14ac:dyDescent="0.25">
      <c r="J393">
        <v>2007</v>
      </c>
      <c r="K393" t="s">
        <v>21</v>
      </c>
      <c r="L393">
        <v>25.504977614028199</v>
      </c>
      <c r="M393">
        <v>-1.96779961214618</v>
      </c>
      <c r="N393" s="3">
        <v>-0.70521973423141004</v>
      </c>
      <c r="O393">
        <v>0.75818536671648196</v>
      </c>
      <c r="P393" s="3" t="s">
        <v>7</v>
      </c>
    </row>
    <row r="394" spans="10:16" x14ac:dyDescent="0.25">
      <c r="J394">
        <v>2008</v>
      </c>
      <c r="K394" t="s">
        <v>8</v>
      </c>
      <c r="L394">
        <v>24.654471608320499</v>
      </c>
      <c r="M394">
        <v>-1.78452664741595</v>
      </c>
      <c r="N394" s="3">
        <v>-0.89702685167059504</v>
      </c>
      <c r="O394">
        <v>0.55720686669637898</v>
      </c>
      <c r="P394" s="3" t="s">
        <v>7</v>
      </c>
    </row>
    <row r="395" spans="10:16" x14ac:dyDescent="0.25">
      <c r="J395">
        <v>2008</v>
      </c>
      <c r="K395" t="s">
        <v>6</v>
      </c>
      <c r="L395">
        <v>25.904447765887099</v>
      </c>
      <c r="M395">
        <v>-1.83624821341366</v>
      </c>
      <c r="N395" s="3">
        <v>-0.68934719209453599</v>
      </c>
      <c r="O395">
        <v>0.55126360909883099</v>
      </c>
      <c r="P395" s="3" t="s">
        <v>7</v>
      </c>
    </row>
    <row r="396" spans="10:16" x14ac:dyDescent="0.25">
      <c r="J396">
        <v>2008</v>
      </c>
      <c r="K396" t="s">
        <v>9</v>
      </c>
      <c r="L396">
        <v>26.360871215510102</v>
      </c>
      <c r="M396">
        <v>-1.8656883880220401</v>
      </c>
      <c r="N396" s="3">
        <v>-0.80290111239934203</v>
      </c>
      <c r="O396">
        <v>0.55221280058646205</v>
      </c>
      <c r="P396" s="3" t="s">
        <v>7</v>
      </c>
    </row>
    <row r="397" spans="10:16" x14ac:dyDescent="0.25">
      <c r="J397">
        <v>2008</v>
      </c>
      <c r="K397" t="s">
        <v>10</v>
      </c>
      <c r="L397">
        <v>27.004679333978999</v>
      </c>
      <c r="M397">
        <v>-1.86700262340793</v>
      </c>
      <c r="N397" s="3">
        <v>-0.69868480945262401</v>
      </c>
      <c r="O397">
        <v>0.53031310113057895</v>
      </c>
      <c r="P397" s="3" t="s">
        <v>7</v>
      </c>
    </row>
    <row r="398" spans="10:16" x14ac:dyDescent="0.25">
      <c r="J398">
        <v>2008</v>
      </c>
      <c r="K398" t="s">
        <v>11</v>
      </c>
      <c r="L398">
        <v>27.2528417102132</v>
      </c>
      <c r="M398">
        <v>-1.8676587796189801</v>
      </c>
      <c r="N398" s="3">
        <v>-0.61303110298169095</v>
      </c>
      <c r="O398">
        <v>0.49461762448484797</v>
      </c>
      <c r="P398" s="3" t="s">
        <v>7</v>
      </c>
    </row>
    <row r="399" spans="10:16" x14ac:dyDescent="0.25">
      <c r="J399">
        <v>2008</v>
      </c>
      <c r="K399" t="s">
        <v>13</v>
      </c>
      <c r="L399">
        <v>27.698018292757101</v>
      </c>
      <c r="M399">
        <v>-1.86514762384523</v>
      </c>
      <c r="N399" s="3">
        <v>-0.51520228856396499</v>
      </c>
      <c r="O399">
        <v>0.60002607798052698</v>
      </c>
      <c r="P399" s="3" t="s">
        <v>7</v>
      </c>
    </row>
    <row r="400" spans="10:16" x14ac:dyDescent="0.25">
      <c r="J400">
        <v>2008</v>
      </c>
      <c r="K400" t="s">
        <v>14</v>
      </c>
      <c r="L400">
        <v>27.995257210153099</v>
      </c>
      <c r="M400">
        <v>-1.8303720475463201</v>
      </c>
      <c r="N400" s="3">
        <v>-0.450233556252567</v>
      </c>
      <c r="O400">
        <v>0.49775532651641502</v>
      </c>
      <c r="P400" s="3" t="s">
        <v>7</v>
      </c>
    </row>
    <row r="401" spans="10:16" x14ac:dyDescent="0.25">
      <c r="J401">
        <v>2008</v>
      </c>
      <c r="K401" t="s">
        <v>15</v>
      </c>
      <c r="L401">
        <v>27.998545534132099</v>
      </c>
      <c r="M401">
        <v>-1.8163270377701599</v>
      </c>
      <c r="N401" s="3">
        <v>-0.20861327927134099</v>
      </c>
      <c r="O401">
        <v>0.52646376755124902</v>
      </c>
      <c r="P401" s="3" t="s">
        <v>7</v>
      </c>
    </row>
    <row r="402" spans="10:16" x14ac:dyDescent="0.25">
      <c r="J402">
        <v>2008</v>
      </c>
      <c r="K402" t="s">
        <v>16</v>
      </c>
      <c r="L402">
        <v>28.0661954733181</v>
      </c>
      <c r="M402">
        <v>-1.8499605949531901</v>
      </c>
      <c r="N402" s="3">
        <v>-0.53288575068441002</v>
      </c>
      <c r="O402">
        <v>0.49822742612904702</v>
      </c>
      <c r="P402" s="3" t="s">
        <v>7</v>
      </c>
    </row>
    <row r="403" spans="10:16" x14ac:dyDescent="0.25">
      <c r="J403">
        <v>2008</v>
      </c>
      <c r="K403" t="s">
        <v>17</v>
      </c>
      <c r="L403">
        <v>28.061602577828602</v>
      </c>
      <c r="M403">
        <v>-1.86645589786323</v>
      </c>
      <c r="N403" s="3">
        <v>-0.34728476703260203</v>
      </c>
      <c r="O403">
        <v>0.54893936926765097</v>
      </c>
      <c r="P403" s="3" t="s">
        <v>7</v>
      </c>
    </row>
    <row r="404" spans="10:16" x14ac:dyDescent="0.25">
      <c r="J404">
        <v>2008</v>
      </c>
      <c r="K404" t="s">
        <v>18</v>
      </c>
      <c r="L404">
        <v>28.074063686667799</v>
      </c>
      <c r="M404">
        <v>-1.88733096084053</v>
      </c>
      <c r="N404" s="3">
        <v>-0.34870024128177801</v>
      </c>
      <c r="O404">
        <v>0.66580284012473301</v>
      </c>
      <c r="P404" s="3" t="s">
        <v>7</v>
      </c>
    </row>
    <row r="405" spans="10:16" x14ac:dyDescent="0.25">
      <c r="J405">
        <v>2008</v>
      </c>
      <c r="K405" t="s">
        <v>19</v>
      </c>
      <c r="L405">
        <v>27.374333025670701</v>
      </c>
      <c r="M405">
        <v>-1.92221824260816</v>
      </c>
      <c r="N405" s="3">
        <v>-0.78610561263495704</v>
      </c>
      <c r="O405">
        <v>0.58094156041572698</v>
      </c>
      <c r="P405" s="3" t="s">
        <v>7</v>
      </c>
    </row>
    <row r="406" spans="10:16" x14ac:dyDescent="0.25">
      <c r="J406">
        <v>2008</v>
      </c>
      <c r="K406" t="s">
        <v>20</v>
      </c>
      <c r="L406">
        <v>26.9651263820815</v>
      </c>
      <c r="M406">
        <v>-1.84078206107425</v>
      </c>
      <c r="N406" s="3">
        <v>-0.27323347787794999</v>
      </c>
      <c r="O406">
        <v>0.63563287542139602</v>
      </c>
      <c r="P406" s="3" t="s">
        <v>7</v>
      </c>
    </row>
    <row r="407" spans="10:16" x14ac:dyDescent="0.25">
      <c r="J407">
        <v>2008</v>
      </c>
      <c r="K407" t="s">
        <v>21</v>
      </c>
      <c r="L407">
        <v>25.571408158197801</v>
      </c>
      <c r="M407">
        <v>-1.9612101735377101</v>
      </c>
      <c r="N407" s="3">
        <v>-0.70521973423141004</v>
      </c>
      <c r="O407">
        <v>0.75818536671648196</v>
      </c>
      <c r="P407" s="3" t="s">
        <v>7</v>
      </c>
    </row>
    <row r="408" spans="10:16" x14ac:dyDescent="0.25">
      <c r="J408">
        <v>2009</v>
      </c>
      <c r="K408" t="s">
        <v>8</v>
      </c>
      <c r="L408">
        <v>24.7202898807015</v>
      </c>
      <c r="M408">
        <v>-1.7779979418243801</v>
      </c>
      <c r="N408" s="3">
        <v>-0.89702685167059504</v>
      </c>
      <c r="O408">
        <v>0.55720686669637898</v>
      </c>
      <c r="P408" s="3" t="s">
        <v>7</v>
      </c>
    </row>
    <row r="409" spans="10:16" x14ac:dyDescent="0.25">
      <c r="J409">
        <v>2009</v>
      </c>
      <c r="K409" t="s">
        <v>6</v>
      </c>
      <c r="L409">
        <v>25.9702660382682</v>
      </c>
      <c r="M409">
        <v>-1.82971950782209</v>
      </c>
      <c r="N409" s="3">
        <v>-0.68934719209453599</v>
      </c>
      <c r="O409">
        <v>0.55126360909883099</v>
      </c>
      <c r="P409" s="3" t="s">
        <v>7</v>
      </c>
    </row>
    <row r="410" spans="10:16" x14ac:dyDescent="0.25">
      <c r="J410">
        <v>2009</v>
      </c>
      <c r="K410" t="s">
        <v>9</v>
      </c>
      <c r="L410">
        <v>26.4266894878911</v>
      </c>
      <c r="M410">
        <v>-1.8591596824304699</v>
      </c>
      <c r="N410" s="3">
        <v>-0.80290111239934203</v>
      </c>
      <c r="O410">
        <v>0.55221280058646205</v>
      </c>
      <c r="P410" s="3" t="s">
        <v>7</v>
      </c>
    </row>
    <row r="411" spans="10:16" x14ac:dyDescent="0.25">
      <c r="J411">
        <v>2009</v>
      </c>
      <c r="K411" t="s">
        <v>10</v>
      </c>
      <c r="L411">
        <v>27.070497606360099</v>
      </c>
      <c r="M411">
        <v>-1.8604739178163701</v>
      </c>
      <c r="N411" s="3">
        <v>-0.69868480945262401</v>
      </c>
      <c r="O411">
        <v>0.53031310113057895</v>
      </c>
      <c r="P411" s="3" t="s">
        <v>7</v>
      </c>
    </row>
    <row r="412" spans="10:16" x14ac:dyDescent="0.25">
      <c r="J412">
        <v>2009</v>
      </c>
      <c r="K412" t="s">
        <v>11</v>
      </c>
      <c r="L412">
        <v>27.318659982594198</v>
      </c>
      <c r="M412">
        <v>-1.8611300740274099</v>
      </c>
      <c r="N412" s="3">
        <v>-0.61303110298169095</v>
      </c>
      <c r="O412">
        <v>0.49461762448484797</v>
      </c>
      <c r="P412" s="3" t="s">
        <v>7</v>
      </c>
    </row>
    <row r="413" spans="10:16" x14ac:dyDescent="0.25">
      <c r="J413">
        <v>2009</v>
      </c>
      <c r="K413" t="s">
        <v>13</v>
      </c>
      <c r="L413">
        <v>27.763836565138199</v>
      </c>
      <c r="M413">
        <v>-1.8586189182536601</v>
      </c>
      <c r="N413" s="3">
        <v>-0.51520228856396499</v>
      </c>
      <c r="O413">
        <v>0.60002607798052698</v>
      </c>
      <c r="P413" s="3" t="s">
        <v>7</v>
      </c>
    </row>
    <row r="414" spans="10:16" x14ac:dyDescent="0.25">
      <c r="J414">
        <v>2009</v>
      </c>
      <c r="K414" t="s">
        <v>14</v>
      </c>
      <c r="L414">
        <v>28.0610754825341</v>
      </c>
      <c r="M414">
        <v>-1.82384334195475</v>
      </c>
      <c r="N414" s="3">
        <v>-0.450233556252567</v>
      </c>
      <c r="O414">
        <v>0.49775532651641502</v>
      </c>
      <c r="P414" s="3" t="s">
        <v>7</v>
      </c>
    </row>
    <row r="415" spans="10:16" x14ac:dyDescent="0.25">
      <c r="J415">
        <v>2009</v>
      </c>
      <c r="K415" t="s">
        <v>15</v>
      </c>
      <c r="L415">
        <v>28.0643638065132</v>
      </c>
      <c r="M415">
        <v>-1.80979833217859</v>
      </c>
      <c r="N415" s="3">
        <v>-0.20861327927134099</v>
      </c>
      <c r="O415">
        <v>0.52646376755124902</v>
      </c>
      <c r="P415" s="3" t="s">
        <v>7</v>
      </c>
    </row>
    <row r="416" spans="10:16" x14ac:dyDescent="0.25">
      <c r="J416">
        <v>2009</v>
      </c>
      <c r="K416" t="s">
        <v>16</v>
      </c>
      <c r="L416">
        <v>28.132013745699101</v>
      </c>
      <c r="M416">
        <v>-1.8434318893616199</v>
      </c>
      <c r="N416" s="3">
        <v>-0.53288575068441002</v>
      </c>
      <c r="O416">
        <v>0.49822742612904702</v>
      </c>
      <c r="P416" s="3" t="s">
        <v>7</v>
      </c>
    </row>
    <row r="417" spans="10:16" x14ac:dyDescent="0.25">
      <c r="J417">
        <v>2009</v>
      </c>
      <c r="K417" t="s">
        <v>17</v>
      </c>
      <c r="L417">
        <v>28.127420850209599</v>
      </c>
      <c r="M417">
        <v>-1.85992719227166</v>
      </c>
      <c r="N417" s="3">
        <v>-0.34728476703260203</v>
      </c>
      <c r="O417">
        <v>0.54893936926765097</v>
      </c>
      <c r="P417" s="3" t="s">
        <v>7</v>
      </c>
    </row>
    <row r="418" spans="10:16" x14ac:dyDescent="0.25">
      <c r="J418">
        <v>2009</v>
      </c>
      <c r="K418" t="s">
        <v>18</v>
      </c>
      <c r="L418">
        <v>28.1398819590488</v>
      </c>
      <c r="M418">
        <v>-1.8808022552489601</v>
      </c>
      <c r="N418" s="3">
        <v>-0.34870024128177801</v>
      </c>
      <c r="O418">
        <v>0.66580284012473301</v>
      </c>
      <c r="P418" s="3" t="s">
        <v>7</v>
      </c>
    </row>
    <row r="419" spans="10:16" x14ac:dyDescent="0.25">
      <c r="J419">
        <v>2009</v>
      </c>
      <c r="K419" t="s">
        <v>19</v>
      </c>
      <c r="L419">
        <v>27.440151298051799</v>
      </c>
      <c r="M419">
        <v>-1.9156895370165901</v>
      </c>
      <c r="N419" s="3">
        <v>-0.78610561263495704</v>
      </c>
      <c r="O419">
        <v>0.58094156041572698</v>
      </c>
      <c r="P419" s="3" t="s">
        <v>7</v>
      </c>
    </row>
    <row r="420" spans="10:16" x14ac:dyDescent="0.25">
      <c r="J420">
        <v>2009</v>
      </c>
      <c r="K420" t="s">
        <v>20</v>
      </c>
      <c r="L420">
        <v>27.030944654462498</v>
      </c>
      <c r="M420">
        <v>-1.8342533554826901</v>
      </c>
      <c r="N420" s="3">
        <v>-0.27323347787794999</v>
      </c>
      <c r="O420">
        <v>0.63563287542139602</v>
      </c>
      <c r="P420" s="3" t="s">
        <v>7</v>
      </c>
    </row>
    <row r="421" spans="10:16" x14ac:dyDescent="0.25">
      <c r="J421">
        <v>2009</v>
      </c>
      <c r="K421" t="s">
        <v>21</v>
      </c>
      <c r="L421">
        <v>25.637226430578899</v>
      </c>
      <c r="M421">
        <v>-1.9546814679461399</v>
      </c>
      <c r="N421" s="3">
        <v>-0.70521973423141004</v>
      </c>
      <c r="O421">
        <v>0.75818536671648196</v>
      </c>
      <c r="P421" s="3" t="s">
        <v>7</v>
      </c>
    </row>
    <row r="422" spans="10:16" x14ac:dyDescent="0.25">
      <c r="J422">
        <v>2010</v>
      </c>
      <c r="K422" t="s">
        <v>8</v>
      </c>
      <c r="L422">
        <v>24.7855070645757</v>
      </c>
      <c r="M422">
        <v>-1.7715288599475301</v>
      </c>
      <c r="N422" s="3">
        <v>-0.89702685167059504</v>
      </c>
      <c r="O422">
        <v>0.55720686669637898</v>
      </c>
      <c r="P422" s="3" t="s">
        <v>7</v>
      </c>
    </row>
    <row r="423" spans="10:16" x14ac:dyDescent="0.25">
      <c r="J423">
        <v>2010</v>
      </c>
      <c r="K423" t="s">
        <v>6</v>
      </c>
      <c r="L423">
        <v>26.0354832221424</v>
      </c>
      <c r="M423">
        <v>-1.82325042594524</v>
      </c>
      <c r="N423" s="3">
        <v>-0.68934719209453599</v>
      </c>
      <c r="O423">
        <v>0.55126360909883099</v>
      </c>
      <c r="P423" s="3" t="s">
        <v>7</v>
      </c>
    </row>
    <row r="424" spans="10:16" x14ac:dyDescent="0.25">
      <c r="J424">
        <v>2010</v>
      </c>
      <c r="K424" t="s">
        <v>9</v>
      </c>
      <c r="L424">
        <v>26.4919066717653</v>
      </c>
      <c r="M424">
        <v>-1.8526906005536199</v>
      </c>
      <c r="N424" s="3">
        <v>-0.80290111239934203</v>
      </c>
      <c r="O424">
        <v>0.55221280058646205</v>
      </c>
      <c r="P424" s="3" t="s">
        <v>7</v>
      </c>
    </row>
    <row r="425" spans="10:16" x14ac:dyDescent="0.25">
      <c r="J425">
        <v>2010</v>
      </c>
      <c r="K425" t="s">
        <v>10</v>
      </c>
      <c r="L425">
        <v>27.135714790234299</v>
      </c>
      <c r="M425">
        <v>-1.85400483593952</v>
      </c>
      <c r="N425" s="3">
        <v>-0.69868480945262401</v>
      </c>
      <c r="O425">
        <v>0.53031310113057895</v>
      </c>
      <c r="P425" s="3" t="s">
        <v>7</v>
      </c>
    </row>
    <row r="426" spans="10:16" x14ac:dyDescent="0.25">
      <c r="J426">
        <v>2010</v>
      </c>
      <c r="K426" t="s">
        <v>11</v>
      </c>
      <c r="L426">
        <v>27.383877166468402</v>
      </c>
      <c r="M426">
        <v>-1.8546609921505599</v>
      </c>
      <c r="N426" s="3">
        <v>-0.61303110298169095</v>
      </c>
      <c r="O426">
        <v>0.49461762448484797</v>
      </c>
      <c r="P426" s="3" t="s">
        <v>7</v>
      </c>
    </row>
    <row r="427" spans="10:16" x14ac:dyDescent="0.25">
      <c r="J427">
        <v>2010</v>
      </c>
      <c r="K427" t="s">
        <v>13</v>
      </c>
      <c r="L427">
        <v>27.829053749012399</v>
      </c>
      <c r="M427">
        <v>-1.8521498363768101</v>
      </c>
      <c r="N427" s="3">
        <v>-0.51520228856396499</v>
      </c>
      <c r="O427">
        <v>0.60002607798052698</v>
      </c>
      <c r="P427" s="3" t="s">
        <v>7</v>
      </c>
    </row>
    <row r="428" spans="10:16" x14ac:dyDescent="0.25">
      <c r="J428">
        <v>2010</v>
      </c>
      <c r="K428" t="s">
        <v>14</v>
      </c>
      <c r="L428">
        <v>28.1262926664083</v>
      </c>
      <c r="M428">
        <v>-1.8173742600778999</v>
      </c>
      <c r="N428" s="3">
        <v>-0.450233556252567</v>
      </c>
      <c r="O428">
        <v>0.49775532651641502</v>
      </c>
      <c r="P428" s="3" t="s">
        <v>7</v>
      </c>
    </row>
    <row r="429" spans="10:16" x14ac:dyDescent="0.25">
      <c r="J429">
        <v>2010</v>
      </c>
      <c r="K429" t="s">
        <v>15</v>
      </c>
      <c r="L429">
        <v>28.129580990387399</v>
      </c>
      <c r="M429">
        <v>-1.80332925030174</v>
      </c>
      <c r="N429" s="3">
        <v>-0.20861327927134099</v>
      </c>
      <c r="O429">
        <v>0.52646376755124902</v>
      </c>
      <c r="P429" s="3" t="s">
        <v>7</v>
      </c>
    </row>
    <row r="430" spans="10:16" x14ac:dyDescent="0.25">
      <c r="J430">
        <v>2010</v>
      </c>
      <c r="K430" t="s">
        <v>16</v>
      </c>
      <c r="L430">
        <v>28.197230929573301</v>
      </c>
      <c r="M430">
        <v>-1.8369628074847699</v>
      </c>
      <c r="N430" s="3">
        <v>-0.53288575068441002</v>
      </c>
      <c r="O430">
        <v>0.49822742612904702</v>
      </c>
      <c r="P430" s="3" t="s">
        <v>7</v>
      </c>
    </row>
    <row r="431" spans="10:16" x14ac:dyDescent="0.25">
      <c r="J431">
        <v>2010</v>
      </c>
      <c r="K431" t="s">
        <v>17</v>
      </c>
      <c r="L431">
        <v>28.192638034083799</v>
      </c>
      <c r="M431">
        <v>-1.85345811039481</v>
      </c>
      <c r="N431" s="3">
        <v>-0.34728476703260203</v>
      </c>
      <c r="O431">
        <v>0.54893936926765097</v>
      </c>
      <c r="P431" s="3" t="s">
        <v>7</v>
      </c>
    </row>
    <row r="432" spans="10:16" x14ac:dyDescent="0.25">
      <c r="J432">
        <v>2010</v>
      </c>
      <c r="K432" t="s">
        <v>18</v>
      </c>
      <c r="L432">
        <v>28.205099142923</v>
      </c>
      <c r="M432">
        <v>-1.87433317337211</v>
      </c>
      <c r="N432" s="3">
        <v>-0.34870024128177801</v>
      </c>
      <c r="O432">
        <v>0.66580284012473301</v>
      </c>
      <c r="P432" s="3" t="s">
        <v>7</v>
      </c>
    </row>
    <row r="433" spans="10:16" x14ac:dyDescent="0.25">
      <c r="J433">
        <v>2010</v>
      </c>
      <c r="K433" t="s">
        <v>19</v>
      </c>
      <c r="L433">
        <v>27.505368481925998</v>
      </c>
      <c r="M433">
        <v>-1.90922045513974</v>
      </c>
      <c r="N433" s="3">
        <v>-0.78610561263495704</v>
      </c>
      <c r="O433">
        <v>0.58094156041572698</v>
      </c>
      <c r="P433" s="3" t="s">
        <v>7</v>
      </c>
    </row>
    <row r="434" spans="10:16" x14ac:dyDescent="0.25">
      <c r="J434">
        <v>2010</v>
      </c>
      <c r="K434" t="s">
        <v>20</v>
      </c>
      <c r="L434">
        <v>27.096161838336698</v>
      </c>
      <c r="M434">
        <v>-1.8277842736058401</v>
      </c>
      <c r="N434" s="3">
        <v>-0.27323347787794999</v>
      </c>
      <c r="O434">
        <v>0.63563287542139602</v>
      </c>
      <c r="P434" s="3" t="s">
        <v>7</v>
      </c>
    </row>
    <row r="435" spans="10:16" x14ac:dyDescent="0.25">
      <c r="J435">
        <v>2010</v>
      </c>
      <c r="K435" t="s">
        <v>21</v>
      </c>
      <c r="L435">
        <v>25.702443614453099</v>
      </c>
      <c r="M435">
        <v>-1.9482123860692899</v>
      </c>
      <c r="N435" s="3">
        <v>-0.70521973423141004</v>
      </c>
      <c r="O435">
        <v>0.75818536671648196</v>
      </c>
      <c r="P435" s="3" t="s">
        <v>7</v>
      </c>
    </row>
    <row r="436" spans="10:16" x14ac:dyDescent="0.25">
      <c r="J436">
        <v>2011</v>
      </c>
      <c r="K436" t="s">
        <v>8</v>
      </c>
      <c r="L436">
        <v>24.850134039597801</v>
      </c>
      <c r="M436">
        <v>-1.76511832260084</v>
      </c>
      <c r="N436" s="3">
        <v>-0.89702685167059504</v>
      </c>
      <c r="O436">
        <v>0.55720686669637898</v>
      </c>
      <c r="P436" s="3" t="s">
        <v>7</v>
      </c>
    </row>
    <row r="437" spans="10:16" x14ac:dyDescent="0.25">
      <c r="J437">
        <v>2011</v>
      </c>
      <c r="K437" t="s">
        <v>6</v>
      </c>
      <c r="L437">
        <v>26.100110197164501</v>
      </c>
      <c r="M437">
        <v>-1.8168398885985599</v>
      </c>
      <c r="N437" s="3">
        <v>-0.68934719209453599</v>
      </c>
      <c r="O437">
        <v>0.55126360909883099</v>
      </c>
      <c r="P437" s="3" t="s">
        <v>7</v>
      </c>
    </row>
    <row r="438" spans="10:16" x14ac:dyDescent="0.25">
      <c r="J438">
        <v>2011</v>
      </c>
      <c r="K438" t="s">
        <v>9</v>
      </c>
      <c r="L438">
        <v>26.5565336467874</v>
      </c>
      <c r="M438">
        <v>-1.84628006320694</v>
      </c>
      <c r="N438" s="3">
        <v>-0.80290111239934203</v>
      </c>
      <c r="O438">
        <v>0.55221280058646205</v>
      </c>
      <c r="P438" s="3" t="s">
        <v>7</v>
      </c>
    </row>
    <row r="439" spans="10:16" x14ac:dyDescent="0.25">
      <c r="J439">
        <v>2011</v>
      </c>
      <c r="K439" t="s">
        <v>10</v>
      </c>
      <c r="L439">
        <v>27.2003417652564</v>
      </c>
      <c r="M439">
        <v>-1.84759429859283</v>
      </c>
      <c r="N439" s="3">
        <v>-0.69868480945262401</v>
      </c>
      <c r="O439">
        <v>0.53031310113057895</v>
      </c>
      <c r="P439" s="3" t="s">
        <v>7</v>
      </c>
    </row>
    <row r="440" spans="10:16" x14ac:dyDescent="0.25">
      <c r="J440">
        <v>2011</v>
      </c>
      <c r="K440" t="s">
        <v>11</v>
      </c>
      <c r="L440">
        <v>27.448504141490599</v>
      </c>
      <c r="M440">
        <v>-1.8482504548038801</v>
      </c>
      <c r="N440" s="3">
        <v>-0.61303110298169095</v>
      </c>
      <c r="O440">
        <v>0.49461762448484797</v>
      </c>
      <c r="P440" s="3" t="s">
        <v>7</v>
      </c>
    </row>
    <row r="441" spans="10:16" x14ac:dyDescent="0.25">
      <c r="J441">
        <v>2011</v>
      </c>
      <c r="K441" t="s">
        <v>13</v>
      </c>
      <c r="L441">
        <v>27.8936807240345</v>
      </c>
      <c r="M441">
        <v>-1.84573929903012</v>
      </c>
      <c r="N441" s="3">
        <v>-0.51520228856396499</v>
      </c>
      <c r="O441">
        <v>0.60002607798052698</v>
      </c>
      <c r="P441" s="3" t="s">
        <v>7</v>
      </c>
    </row>
    <row r="442" spans="10:16" x14ac:dyDescent="0.25">
      <c r="J442">
        <v>2011</v>
      </c>
      <c r="K442" t="s">
        <v>14</v>
      </c>
      <c r="L442">
        <v>28.190919641430401</v>
      </c>
      <c r="M442">
        <v>-1.8109637227312201</v>
      </c>
      <c r="N442" s="3">
        <v>-0.450233556252567</v>
      </c>
      <c r="O442">
        <v>0.49775532651641502</v>
      </c>
      <c r="P442" s="3" t="s">
        <v>7</v>
      </c>
    </row>
    <row r="443" spans="10:16" x14ac:dyDescent="0.25">
      <c r="J443">
        <v>2011</v>
      </c>
      <c r="K443" t="s">
        <v>15</v>
      </c>
      <c r="L443">
        <v>28.1942079654095</v>
      </c>
      <c r="M443">
        <v>-1.7969187129550599</v>
      </c>
      <c r="N443" s="3">
        <v>-0.20861327927134099</v>
      </c>
      <c r="O443">
        <v>0.52646376755124902</v>
      </c>
      <c r="P443" s="3" t="s">
        <v>7</v>
      </c>
    </row>
    <row r="444" spans="10:16" x14ac:dyDescent="0.25">
      <c r="J444">
        <v>2011</v>
      </c>
      <c r="K444" t="s">
        <v>16</v>
      </c>
      <c r="L444">
        <v>28.261857904595399</v>
      </c>
      <c r="M444">
        <v>-1.8305522701380801</v>
      </c>
      <c r="N444" s="3">
        <v>-0.53288575068441002</v>
      </c>
      <c r="O444">
        <v>0.49822742612904702</v>
      </c>
      <c r="P444" s="3" t="s">
        <v>7</v>
      </c>
    </row>
    <row r="445" spans="10:16" x14ac:dyDescent="0.25">
      <c r="J445">
        <v>2011</v>
      </c>
      <c r="K445" t="s">
        <v>17</v>
      </c>
      <c r="L445">
        <v>28.2572650091059</v>
      </c>
      <c r="M445">
        <v>-1.8470475730481299</v>
      </c>
      <c r="N445" s="3">
        <v>-0.34728476703260203</v>
      </c>
      <c r="O445">
        <v>0.54893936926765097</v>
      </c>
      <c r="P445" s="3" t="s">
        <v>7</v>
      </c>
    </row>
    <row r="446" spans="10:16" x14ac:dyDescent="0.25">
      <c r="J446">
        <v>2011</v>
      </c>
      <c r="K446" t="s">
        <v>18</v>
      </c>
      <c r="L446">
        <v>28.269726117945201</v>
      </c>
      <c r="M446">
        <v>-1.86792263602542</v>
      </c>
      <c r="N446" s="3">
        <v>-0.34870024128177801</v>
      </c>
      <c r="O446">
        <v>0.66580284012473301</v>
      </c>
      <c r="P446" s="3" t="s">
        <v>7</v>
      </c>
    </row>
    <row r="447" spans="10:16" x14ac:dyDescent="0.25">
      <c r="J447">
        <v>2011</v>
      </c>
      <c r="K447" t="s">
        <v>19</v>
      </c>
      <c r="L447">
        <v>27.569995456948099</v>
      </c>
      <c r="M447">
        <v>-1.90280991779305</v>
      </c>
      <c r="N447" s="3">
        <v>-0.78610561263495704</v>
      </c>
      <c r="O447">
        <v>0.58094156041572698</v>
      </c>
      <c r="P447" s="3" t="s">
        <v>7</v>
      </c>
    </row>
    <row r="448" spans="10:16" x14ac:dyDescent="0.25">
      <c r="J448">
        <v>2011</v>
      </c>
      <c r="K448" t="s">
        <v>20</v>
      </c>
      <c r="L448">
        <v>27.160788813358899</v>
      </c>
      <c r="M448">
        <v>-1.82137373625915</v>
      </c>
      <c r="N448" s="3">
        <v>-0.27323347787794999</v>
      </c>
      <c r="O448">
        <v>0.63563287542139602</v>
      </c>
      <c r="P448" s="3" t="s">
        <v>7</v>
      </c>
    </row>
    <row r="449" spans="10:16" x14ac:dyDescent="0.25">
      <c r="J449">
        <v>2011</v>
      </c>
      <c r="K449" t="s">
        <v>21</v>
      </c>
      <c r="L449">
        <v>25.7670705894752</v>
      </c>
      <c r="M449">
        <v>-1.9418018487226001</v>
      </c>
      <c r="N449" s="3">
        <v>-0.70521973423141004</v>
      </c>
      <c r="O449">
        <v>0.75818536671648196</v>
      </c>
      <c r="P449" s="3" t="s">
        <v>7</v>
      </c>
    </row>
    <row r="450" spans="10:16" x14ac:dyDescent="0.25">
      <c r="J450">
        <v>2012</v>
      </c>
      <c r="K450" t="s">
        <v>8</v>
      </c>
      <c r="L450">
        <v>24.914181392688601</v>
      </c>
      <c r="M450">
        <v>-1.75876527963691</v>
      </c>
      <c r="N450" s="3">
        <v>-0.89702685167059504</v>
      </c>
      <c r="O450">
        <v>0.55720686669637898</v>
      </c>
      <c r="P450" s="3" t="s">
        <v>7</v>
      </c>
    </row>
    <row r="451" spans="10:16" x14ac:dyDescent="0.25">
      <c r="J451">
        <v>2012</v>
      </c>
      <c r="K451" t="s">
        <v>6</v>
      </c>
      <c r="L451">
        <v>26.1641575502553</v>
      </c>
      <c r="M451">
        <v>-1.8104868456346199</v>
      </c>
      <c r="N451" s="3">
        <v>-0.68934719209453599</v>
      </c>
      <c r="O451">
        <v>0.55126360909883099</v>
      </c>
      <c r="P451" s="3" t="s">
        <v>7</v>
      </c>
    </row>
    <row r="452" spans="10:16" x14ac:dyDescent="0.25">
      <c r="J452">
        <v>2012</v>
      </c>
      <c r="K452" t="s">
        <v>9</v>
      </c>
      <c r="L452">
        <v>26.6205809998782</v>
      </c>
      <c r="M452">
        <v>-1.839927020243</v>
      </c>
      <c r="N452" s="3">
        <v>-0.80290111239934203</v>
      </c>
      <c r="O452">
        <v>0.55221280058646205</v>
      </c>
      <c r="P452" s="3" t="s">
        <v>7</v>
      </c>
    </row>
    <row r="453" spans="10:16" x14ac:dyDescent="0.25">
      <c r="J453">
        <v>2012</v>
      </c>
      <c r="K453" t="s">
        <v>10</v>
      </c>
      <c r="L453">
        <v>27.2643891183472</v>
      </c>
      <c r="M453">
        <v>-1.8412412556289</v>
      </c>
      <c r="N453" s="3">
        <v>-0.69868480945262401</v>
      </c>
      <c r="O453">
        <v>0.53031310113057895</v>
      </c>
      <c r="P453" s="3" t="s">
        <v>7</v>
      </c>
    </row>
    <row r="454" spans="10:16" x14ac:dyDescent="0.25">
      <c r="J454">
        <v>2012</v>
      </c>
      <c r="K454" t="s">
        <v>11</v>
      </c>
      <c r="L454">
        <v>27.512551494581299</v>
      </c>
      <c r="M454">
        <v>-1.84189741183994</v>
      </c>
      <c r="N454" s="3">
        <v>-0.61303110298169095</v>
      </c>
      <c r="O454">
        <v>0.49461762448484797</v>
      </c>
      <c r="P454" s="3" t="s">
        <v>7</v>
      </c>
    </row>
    <row r="455" spans="10:16" x14ac:dyDescent="0.25">
      <c r="J455">
        <v>2012</v>
      </c>
      <c r="K455" t="s">
        <v>13</v>
      </c>
      <c r="L455">
        <v>27.957728077125299</v>
      </c>
      <c r="M455">
        <v>-1.83938625606619</v>
      </c>
      <c r="N455" s="3">
        <v>-0.51520228856396499</v>
      </c>
      <c r="O455">
        <v>0.60002607798052698</v>
      </c>
      <c r="P455" s="3" t="s">
        <v>7</v>
      </c>
    </row>
    <row r="456" spans="10:16" x14ac:dyDescent="0.25">
      <c r="J456">
        <v>2012</v>
      </c>
      <c r="K456" t="s">
        <v>14</v>
      </c>
      <c r="L456">
        <v>28.254966994521201</v>
      </c>
      <c r="M456">
        <v>-1.8046106797672801</v>
      </c>
      <c r="N456" s="3">
        <v>-0.450233556252567</v>
      </c>
      <c r="O456">
        <v>0.49775532651641502</v>
      </c>
      <c r="P456" s="3" t="s">
        <v>7</v>
      </c>
    </row>
    <row r="457" spans="10:16" x14ac:dyDescent="0.25">
      <c r="J457">
        <v>2012</v>
      </c>
      <c r="K457" t="s">
        <v>15</v>
      </c>
      <c r="L457">
        <v>28.2582553185003</v>
      </c>
      <c r="M457">
        <v>-1.7905656699911201</v>
      </c>
      <c r="N457" s="3">
        <v>-0.20861327927134099</v>
      </c>
      <c r="O457">
        <v>0.52646376755124902</v>
      </c>
      <c r="P457" s="3" t="s">
        <v>7</v>
      </c>
    </row>
    <row r="458" spans="10:16" x14ac:dyDescent="0.25">
      <c r="J458">
        <v>2012</v>
      </c>
      <c r="K458" t="s">
        <v>16</v>
      </c>
      <c r="L458">
        <v>28.325905257686198</v>
      </c>
      <c r="M458">
        <v>-1.8241992271741501</v>
      </c>
      <c r="N458" s="3">
        <v>-0.53288575068441002</v>
      </c>
      <c r="O458">
        <v>0.49822742612904702</v>
      </c>
      <c r="P458" s="3" t="s">
        <v>7</v>
      </c>
    </row>
    <row r="459" spans="10:16" x14ac:dyDescent="0.25">
      <c r="J459">
        <v>2012</v>
      </c>
      <c r="K459" t="s">
        <v>17</v>
      </c>
      <c r="L459">
        <v>28.3213123621967</v>
      </c>
      <c r="M459">
        <v>-1.8406945300841899</v>
      </c>
      <c r="N459" s="3">
        <v>-0.34728476703260203</v>
      </c>
      <c r="O459">
        <v>0.54893936926765097</v>
      </c>
      <c r="P459" s="3" t="s">
        <v>7</v>
      </c>
    </row>
    <row r="460" spans="10:16" x14ac:dyDescent="0.25">
      <c r="J460">
        <v>2012</v>
      </c>
      <c r="K460" t="s">
        <v>18</v>
      </c>
      <c r="L460">
        <v>28.333773471035901</v>
      </c>
      <c r="M460">
        <v>-1.8615695930614899</v>
      </c>
      <c r="N460" s="3">
        <v>-0.34870024128177801</v>
      </c>
      <c r="O460">
        <v>0.66580284012473301</v>
      </c>
      <c r="P460" s="3" t="s">
        <v>7</v>
      </c>
    </row>
    <row r="461" spans="10:16" x14ac:dyDescent="0.25">
      <c r="J461">
        <v>2012</v>
      </c>
      <c r="K461" t="s">
        <v>19</v>
      </c>
      <c r="L461">
        <v>27.634042810038899</v>
      </c>
      <c r="M461">
        <v>-1.89645687482912</v>
      </c>
      <c r="N461" s="3">
        <v>-0.78610561263495704</v>
      </c>
      <c r="O461">
        <v>0.58094156041572698</v>
      </c>
      <c r="P461" s="3" t="s">
        <v>7</v>
      </c>
    </row>
    <row r="462" spans="10:16" x14ac:dyDescent="0.25">
      <c r="J462">
        <v>2012</v>
      </c>
      <c r="K462" t="s">
        <v>20</v>
      </c>
      <c r="L462">
        <v>27.224836166449599</v>
      </c>
      <c r="M462">
        <v>-1.81502069329522</v>
      </c>
      <c r="N462" s="3">
        <v>-0.27323347787794999</v>
      </c>
      <c r="O462">
        <v>0.63563287542139602</v>
      </c>
      <c r="P462" s="3" t="s">
        <v>7</v>
      </c>
    </row>
    <row r="463" spans="10:16" x14ac:dyDescent="0.25">
      <c r="J463">
        <v>2012</v>
      </c>
      <c r="K463" t="s">
        <v>21</v>
      </c>
      <c r="L463">
        <v>25.831117942565999</v>
      </c>
      <c r="M463">
        <v>-1.9354488057586701</v>
      </c>
      <c r="N463" s="3">
        <v>-0.70521973423141004</v>
      </c>
      <c r="O463">
        <v>0.75818536671648196</v>
      </c>
      <c r="P463" s="3" t="s">
        <v>7</v>
      </c>
    </row>
    <row r="464" spans="10:16" x14ac:dyDescent="0.25">
      <c r="J464">
        <v>2013</v>
      </c>
      <c r="K464" t="s">
        <v>8</v>
      </c>
      <c r="L464">
        <v>24.9776594284433</v>
      </c>
      <c r="M464">
        <v>-1.75246870891299</v>
      </c>
      <c r="N464" s="3">
        <v>-0.89702685167059504</v>
      </c>
      <c r="O464">
        <v>0.55720686669637898</v>
      </c>
      <c r="P464" s="3" t="s">
        <v>7</v>
      </c>
    </row>
    <row r="465" spans="10:16" x14ac:dyDescent="0.25">
      <c r="J465">
        <v>2013</v>
      </c>
      <c r="K465" t="s">
        <v>6</v>
      </c>
      <c r="L465">
        <v>26.227635586009999</v>
      </c>
      <c r="M465">
        <v>-1.8041902749106999</v>
      </c>
      <c r="N465" s="3">
        <v>-0.68934719209453599</v>
      </c>
      <c r="O465">
        <v>0.55126360909883099</v>
      </c>
      <c r="P465" s="3" t="s">
        <v>7</v>
      </c>
    </row>
    <row r="466" spans="10:16" x14ac:dyDescent="0.25">
      <c r="J466">
        <v>2013</v>
      </c>
      <c r="K466" t="s">
        <v>9</v>
      </c>
      <c r="L466">
        <v>26.684059035632899</v>
      </c>
      <c r="M466">
        <v>-1.8336304495190801</v>
      </c>
      <c r="N466" s="3">
        <v>-0.80290111239934203</v>
      </c>
      <c r="O466">
        <v>0.55221280058646205</v>
      </c>
      <c r="P466" s="3" t="s">
        <v>7</v>
      </c>
    </row>
    <row r="467" spans="10:16" x14ac:dyDescent="0.25">
      <c r="J467">
        <v>2013</v>
      </c>
      <c r="K467" t="s">
        <v>10</v>
      </c>
      <c r="L467">
        <v>27.327867154101899</v>
      </c>
      <c r="M467">
        <v>-1.83494468490498</v>
      </c>
      <c r="N467" s="3">
        <v>-0.69868480945262401</v>
      </c>
      <c r="O467">
        <v>0.53031310113057895</v>
      </c>
      <c r="P467" s="3" t="s">
        <v>7</v>
      </c>
    </row>
    <row r="468" spans="10:16" x14ac:dyDescent="0.25">
      <c r="J468">
        <v>2013</v>
      </c>
      <c r="K468" t="s">
        <v>11</v>
      </c>
      <c r="L468">
        <v>27.576029530336001</v>
      </c>
      <c r="M468">
        <v>-1.8356008411160201</v>
      </c>
      <c r="N468" s="3">
        <v>-0.61303110298169095</v>
      </c>
      <c r="O468">
        <v>0.49461762448484797</v>
      </c>
      <c r="P468" s="3" t="s">
        <v>7</v>
      </c>
    </row>
    <row r="469" spans="10:16" x14ac:dyDescent="0.25">
      <c r="J469">
        <v>2013</v>
      </c>
      <c r="K469" t="s">
        <v>13</v>
      </c>
      <c r="L469">
        <v>28.021206112880002</v>
      </c>
      <c r="M469">
        <v>-1.83308968534227</v>
      </c>
      <c r="N469" s="3">
        <v>-0.51520228856396499</v>
      </c>
      <c r="O469">
        <v>0.60002607798052698</v>
      </c>
      <c r="P469" s="3" t="s">
        <v>7</v>
      </c>
    </row>
    <row r="470" spans="10:16" x14ac:dyDescent="0.25">
      <c r="J470">
        <v>2013</v>
      </c>
      <c r="K470" t="s">
        <v>14</v>
      </c>
      <c r="L470">
        <v>28.3184450302759</v>
      </c>
      <c r="M470">
        <v>-1.7983141090433601</v>
      </c>
      <c r="N470" s="3">
        <v>-0.450233556252567</v>
      </c>
      <c r="O470">
        <v>0.49775532651641502</v>
      </c>
      <c r="P470" s="3" t="s">
        <v>7</v>
      </c>
    </row>
    <row r="471" spans="10:16" x14ac:dyDescent="0.25">
      <c r="J471">
        <v>2013</v>
      </c>
      <c r="K471" t="s">
        <v>15</v>
      </c>
      <c r="L471">
        <v>28.321733354254999</v>
      </c>
      <c r="M471">
        <v>-1.7842690992671999</v>
      </c>
      <c r="N471" s="3">
        <v>-0.20861327927134099</v>
      </c>
      <c r="O471">
        <v>0.52646376755124902</v>
      </c>
      <c r="P471" s="3" t="s">
        <v>7</v>
      </c>
    </row>
    <row r="472" spans="10:16" x14ac:dyDescent="0.25">
      <c r="J472">
        <v>2013</v>
      </c>
      <c r="K472" t="s">
        <v>16</v>
      </c>
      <c r="L472">
        <v>28.389383293440901</v>
      </c>
      <c r="M472">
        <v>-1.8179026564502301</v>
      </c>
      <c r="N472" s="3">
        <v>-0.53288575068441002</v>
      </c>
      <c r="O472">
        <v>0.49822742612904702</v>
      </c>
      <c r="P472" s="3" t="s">
        <v>7</v>
      </c>
    </row>
    <row r="473" spans="10:16" x14ac:dyDescent="0.25">
      <c r="J473">
        <v>2013</v>
      </c>
      <c r="K473" t="s">
        <v>17</v>
      </c>
      <c r="L473">
        <v>28.384790397951399</v>
      </c>
      <c r="M473">
        <v>-1.8343979593602699</v>
      </c>
      <c r="N473" s="3">
        <v>-0.34728476703260203</v>
      </c>
      <c r="O473">
        <v>0.54893936926765097</v>
      </c>
      <c r="P473" s="3" t="s">
        <v>7</v>
      </c>
    </row>
    <row r="474" spans="10:16" x14ac:dyDescent="0.25">
      <c r="J474">
        <v>2013</v>
      </c>
      <c r="K474" t="s">
        <v>18</v>
      </c>
      <c r="L474">
        <v>28.3972515067906</v>
      </c>
      <c r="M474">
        <v>-1.85527302233757</v>
      </c>
      <c r="N474" s="3">
        <v>-0.34870024128177801</v>
      </c>
      <c r="O474">
        <v>0.66580284012473301</v>
      </c>
      <c r="P474" s="3" t="s">
        <v>7</v>
      </c>
    </row>
    <row r="475" spans="10:16" x14ac:dyDescent="0.25">
      <c r="J475">
        <v>2013</v>
      </c>
      <c r="K475" t="s">
        <v>19</v>
      </c>
      <c r="L475">
        <v>27.697520845793601</v>
      </c>
      <c r="M475">
        <v>-1.8901603041052</v>
      </c>
      <c r="N475" s="3">
        <v>-0.78610561263495704</v>
      </c>
      <c r="O475">
        <v>0.58094156041572698</v>
      </c>
      <c r="P475" s="3" t="s">
        <v>7</v>
      </c>
    </row>
    <row r="476" spans="10:16" x14ac:dyDescent="0.25">
      <c r="J476">
        <v>2013</v>
      </c>
      <c r="K476" t="s">
        <v>20</v>
      </c>
      <c r="L476">
        <v>27.288314202204301</v>
      </c>
      <c r="M476">
        <v>-1.8087241225713</v>
      </c>
      <c r="N476" s="3">
        <v>-0.27323347787794999</v>
      </c>
      <c r="O476">
        <v>0.63563287542139602</v>
      </c>
      <c r="P476" s="3" t="s">
        <v>7</v>
      </c>
    </row>
    <row r="477" spans="10:16" x14ac:dyDescent="0.25">
      <c r="J477">
        <v>2013</v>
      </c>
      <c r="K477" t="s">
        <v>21</v>
      </c>
      <c r="L477">
        <v>25.894595978320702</v>
      </c>
      <c r="M477">
        <v>-1.9291522350347501</v>
      </c>
      <c r="N477" s="3">
        <v>-0.70521973423141004</v>
      </c>
      <c r="O477">
        <v>0.75818536671648196</v>
      </c>
      <c r="P477" s="3" t="s">
        <v>7</v>
      </c>
    </row>
    <row r="478" spans="10:16" x14ac:dyDescent="0.25">
      <c r="J478">
        <v>2014</v>
      </c>
      <c r="K478" t="s">
        <v>8</v>
      </c>
      <c r="L478">
        <v>25.040578179081901</v>
      </c>
      <c r="M478">
        <v>-1.7462276153040499</v>
      </c>
      <c r="N478" s="3">
        <v>-0.89702685167059504</v>
      </c>
      <c r="O478">
        <v>0.55720686669637898</v>
      </c>
      <c r="P478" s="3" t="s">
        <v>7</v>
      </c>
    </row>
    <row r="479" spans="10:16" x14ac:dyDescent="0.25">
      <c r="J479">
        <v>2014</v>
      </c>
      <c r="K479" t="s">
        <v>6</v>
      </c>
      <c r="L479">
        <v>26.290554336648601</v>
      </c>
      <c r="M479">
        <v>-1.7979491813017601</v>
      </c>
      <c r="N479" s="3">
        <v>-0.68934719209453599</v>
      </c>
      <c r="O479">
        <v>0.55126360909883099</v>
      </c>
      <c r="P479" s="3" t="s">
        <v>7</v>
      </c>
    </row>
    <row r="480" spans="10:16" x14ac:dyDescent="0.25">
      <c r="J480">
        <v>2014</v>
      </c>
      <c r="K480" t="s">
        <v>9</v>
      </c>
      <c r="L480">
        <v>26.746977786271501</v>
      </c>
      <c r="M480">
        <v>-1.8273893559101499</v>
      </c>
      <c r="N480" s="3">
        <v>-0.80290111239934203</v>
      </c>
      <c r="O480">
        <v>0.55221280058646205</v>
      </c>
      <c r="P480" s="3" t="s">
        <v>7</v>
      </c>
    </row>
    <row r="481" spans="10:16" x14ac:dyDescent="0.25">
      <c r="J481">
        <v>2014</v>
      </c>
      <c r="K481" t="s">
        <v>10</v>
      </c>
      <c r="L481">
        <v>27.3907859047405</v>
      </c>
      <c r="M481">
        <v>-1.8287035912960401</v>
      </c>
      <c r="N481" s="3">
        <v>-0.69868480945262401</v>
      </c>
      <c r="O481">
        <v>0.53031310113057895</v>
      </c>
      <c r="P481" s="3" t="s">
        <v>7</v>
      </c>
    </row>
    <row r="482" spans="10:16" x14ac:dyDescent="0.25">
      <c r="J482">
        <v>2014</v>
      </c>
      <c r="K482" t="s">
        <v>11</v>
      </c>
      <c r="L482">
        <v>27.638948280974599</v>
      </c>
      <c r="M482">
        <v>-1.82935974750708</v>
      </c>
      <c r="N482" s="3">
        <v>-0.61303110298169095</v>
      </c>
      <c r="O482">
        <v>0.49461762448484797</v>
      </c>
      <c r="P482" s="3" t="s">
        <v>7</v>
      </c>
    </row>
    <row r="483" spans="10:16" x14ac:dyDescent="0.25">
      <c r="J483">
        <v>2014</v>
      </c>
      <c r="K483" t="s">
        <v>13</v>
      </c>
      <c r="L483">
        <v>28.0841248635185</v>
      </c>
      <c r="M483">
        <v>-1.8268485917333299</v>
      </c>
      <c r="N483" s="3">
        <v>-0.51520228856396499</v>
      </c>
      <c r="O483">
        <v>0.60002607798052698</v>
      </c>
      <c r="P483" s="3" t="s">
        <v>7</v>
      </c>
    </row>
    <row r="484" spans="10:16" x14ac:dyDescent="0.25">
      <c r="J484">
        <v>2014</v>
      </c>
      <c r="K484" t="s">
        <v>14</v>
      </c>
      <c r="L484">
        <v>28.381363780914501</v>
      </c>
      <c r="M484">
        <v>-1.79207301543442</v>
      </c>
      <c r="N484" s="3">
        <v>-0.450233556252567</v>
      </c>
      <c r="O484">
        <v>0.49775532651641502</v>
      </c>
      <c r="P484" s="3" t="s">
        <v>7</v>
      </c>
    </row>
    <row r="485" spans="10:16" x14ac:dyDescent="0.25">
      <c r="J485">
        <v>2014</v>
      </c>
      <c r="K485" t="s">
        <v>15</v>
      </c>
      <c r="L485">
        <v>28.384652104893501</v>
      </c>
      <c r="M485">
        <v>-1.77802800565827</v>
      </c>
      <c r="N485" s="3">
        <v>-0.20861327927134099</v>
      </c>
      <c r="O485">
        <v>0.52646376755124902</v>
      </c>
      <c r="P485" s="3" t="s">
        <v>7</v>
      </c>
    </row>
    <row r="486" spans="10:16" x14ac:dyDescent="0.25">
      <c r="J486">
        <v>2014</v>
      </c>
      <c r="K486" t="s">
        <v>16</v>
      </c>
      <c r="L486">
        <v>28.452302044079499</v>
      </c>
      <c r="M486">
        <v>-1.81166156284129</v>
      </c>
      <c r="N486" s="3">
        <v>-0.53288575068441002</v>
      </c>
      <c r="O486">
        <v>0.49822742612904702</v>
      </c>
      <c r="P486" s="3" t="s">
        <v>7</v>
      </c>
    </row>
    <row r="487" spans="10:16" x14ac:dyDescent="0.25">
      <c r="J487">
        <v>2014</v>
      </c>
      <c r="K487" t="s">
        <v>17</v>
      </c>
      <c r="L487">
        <v>28.44770914859</v>
      </c>
      <c r="M487">
        <v>-1.8281568657513401</v>
      </c>
      <c r="N487" s="3">
        <v>-0.34728476703260203</v>
      </c>
      <c r="O487">
        <v>0.54893936926765097</v>
      </c>
      <c r="P487" s="3" t="s">
        <v>7</v>
      </c>
    </row>
    <row r="488" spans="10:16" x14ac:dyDescent="0.25">
      <c r="J488">
        <v>2014</v>
      </c>
      <c r="K488" t="s">
        <v>18</v>
      </c>
      <c r="L488">
        <v>28.460170257429201</v>
      </c>
      <c r="M488">
        <v>-1.8490319287286301</v>
      </c>
      <c r="N488" s="3">
        <v>-0.34870024128177801</v>
      </c>
      <c r="O488">
        <v>0.66580284012473301</v>
      </c>
      <c r="P488" s="3" t="s">
        <v>7</v>
      </c>
    </row>
    <row r="489" spans="10:16" x14ac:dyDescent="0.25">
      <c r="J489">
        <v>2014</v>
      </c>
      <c r="K489" t="s">
        <v>19</v>
      </c>
      <c r="L489">
        <v>27.7604395964321</v>
      </c>
      <c r="M489">
        <v>-1.8839192104962601</v>
      </c>
      <c r="N489" s="3">
        <v>-0.78610561263495704</v>
      </c>
      <c r="O489">
        <v>0.58094156041572698</v>
      </c>
      <c r="P489" s="3" t="s">
        <v>7</v>
      </c>
    </row>
    <row r="490" spans="10:16" x14ac:dyDescent="0.25">
      <c r="J490">
        <v>2014</v>
      </c>
      <c r="K490" t="s">
        <v>20</v>
      </c>
      <c r="L490">
        <v>27.351232952842899</v>
      </c>
      <c r="M490">
        <v>-1.8024830289623599</v>
      </c>
      <c r="N490" s="3">
        <v>-0.27323347787794999</v>
      </c>
      <c r="O490">
        <v>0.63563287542139602</v>
      </c>
      <c r="P490" s="3" t="s">
        <v>7</v>
      </c>
    </row>
    <row r="491" spans="10:16" x14ac:dyDescent="0.25">
      <c r="J491">
        <v>2014</v>
      </c>
      <c r="K491" t="s">
        <v>21</v>
      </c>
      <c r="L491">
        <v>25.9575147289593</v>
      </c>
      <c r="M491">
        <v>-1.92291114142581</v>
      </c>
      <c r="N491" s="3">
        <v>-0.70521973423141004</v>
      </c>
      <c r="O491">
        <v>0.75818536671648196</v>
      </c>
      <c r="P491" s="3" t="s">
        <v>7</v>
      </c>
    </row>
    <row r="492" spans="10:16" x14ac:dyDescent="0.25">
      <c r="J492">
        <v>2015</v>
      </c>
      <c r="K492" t="s">
        <v>8</v>
      </c>
      <c r="L492">
        <v>25.1029474139646</v>
      </c>
      <c r="M492">
        <v>-1.74004102975888</v>
      </c>
      <c r="N492" s="3">
        <v>-0.89702685167059504</v>
      </c>
      <c r="O492">
        <v>0.55720686669637898</v>
      </c>
      <c r="P492" s="3" t="s">
        <v>7</v>
      </c>
    </row>
    <row r="493" spans="10:16" x14ac:dyDescent="0.25">
      <c r="J493">
        <v>2015</v>
      </c>
      <c r="K493" t="s">
        <v>6</v>
      </c>
      <c r="L493">
        <v>26.352923571531299</v>
      </c>
      <c r="M493">
        <v>-1.7917625957565899</v>
      </c>
      <c r="N493" s="3">
        <v>-0.68934719209453599</v>
      </c>
      <c r="O493">
        <v>0.55126360909883099</v>
      </c>
      <c r="P493" s="3" t="s">
        <v>7</v>
      </c>
    </row>
    <row r="494" spans="10:16" x14ac:dyDescent="0.25">
      <c r="J494">
        <v>2015</v>
      </c>
      <c r="K494" t="s">
        <v>9</v>
      </c>
      <c r="L494">
        <v>26.809347021154199</v>
      </c>
      <c r="M494">
        <v>-1.82120277036497</v>
      </c>
      <c r="N494" s="3">
        <v>-0.80290111239934203</v>
      </c>
      <c r="O494">
        <v>0.55221280058646205</v>
      </c>
      <c r="P494" s="3" t="s">
        <v>7</v>
      </c>
    </row>
    <row r="495" spans="10:16" x14ac:dyDescent="0.25">
      <c r="J495">
        <v>2015</v>
      </c>
      <c r="K495" t="s">
        <v>10</v>
      </c>
      <c r="L495">
        <v>27.453155139623199</v>
      </c>
      <c r="M495">
        <v>-1.8225170057508699</v>
      </c>
      <c r="N495" s="3">
        <v>-0.69868480945262401</v>
      </c>
      <c r="O495">
        <v>0.53031310113057895</v>
      </c>
      <c r="P495" s="3" t="s">
        <v>7</v>
      </c>
    </row>
    <row r="496" spans="10:16" x14ac:dyDescent="0.25">
      <c r="J496">
        <v>2015</v>
      </c>
      <c r="K496" t="s">
        <v>11</v>
      </c>
      <c r="L496">
        <v>27.701317515857401</v>
      </c>
      <c r="M496">
        <v>-1.82317316196191</v>
      </c>
      <c r="N496" s="3">
        <v>-0.61303110298169095</v>
      </c>
      <c r="O496">
        <v>0.49461762448484797</v>
      </c>
      <c r="P496" s="3" t="s">
        <v>7</v>
      </c>
    </row>
    <row r="497" spans="10:16" x14ac:dyDescent="0.25">
      <c r="J497">
        <v>2015</v>
      </c>
      <c r="K497" t="s">
        <v>13</v>
      </c>
      <c r="L497">
        <v>28.146494098401298</v>
      </c>
      <c r="M497">
        <v>-1.82066200618816</v>
      </c>
      <c r="N497" s="3">
        <v>-0.51520228856396499</v>
      </c>
      <c r="O497">
        <v>0.60002607798052698</v>
      </c>
      <c r="P497" s="3" t="s">
        <v>7</v>
      </c>
    </row>
    <row r="498" spans="10:16" x14ac:dyDescent="0.25">
      <c r="J498">
        <v>2015</v>
      </c>
      <c r="K498" t="s">
        <v>14</v>
      </c>
      <c r="L498">
        <v>28.4437330157972</v>
      </c>
      <c r="M498">
        <v>-1.7858864298892501</v>
      </c>
      <c r="N498" s="3">
        <v>-0.450233556252567</v>
      </c>
      <c r="O498">
        <v>0.49775532651641502</v>
      </c>
      <c r="P498" s="3" t="s">
        <v>7</v>
      </c>
    </row>
    <row r="499" spans="10:16" x14ac:dyDescent="0.25">
      <c r="J499">
        <v>2015</v>
      </c>
      <c r="K499" t="s">
        <v>15</v>
      </c>
      <c r="L499">
        <v>28.447021339776299</v>
      </c>
      <c r="M499">
        <v>-1.7718414201130901</v>
      </c>
      <c r="N499" s="3">
        <v>-0.20861327927134099</v>
      </c>
      <c r="O499">
        <v>0.52646376755124902</v>
      </c>
      <c r="P499" s="3" t="s">
        <v>7</v>
      </c>
    </row>
    <row r="500" spans="10:16" x14ac:dyDescent="0.25">
      <c r="J500">
        <v>2015</v>
      </c>
      <c r="K500" t="s">
        <v>16</v>
      </c>
      <c r="L500">
        <v>28.5146712789623</v>
      </c>
      <c r="M500">
        <v>-1.8054749772961201</v>
      </c>
      <c r="N500" s="3">
        <v>-0.53288575068441002</v>
      </c>
      <c r="O500">
        <v>0.49822742612904702</v>
      </c>
      <c r="P500" s="3" t="s">
        <v>7</v>
      </c>
    </row>
    <row r="501" spans="10:16" x14ac:dyDescent="0.25">
      <c r="J501">
        <v>2015</v>
      </c>
      <c r="K501" t="s">
        <v>17</v>
      </c>
      <c r="L501">
        <v>28.510078383472798</v>
      </c>
      <c r="M501">
        <v>-1.8219702802061599</v>
      </c>
      <c r="N501" s="3">
        <v>-0.34728476703260203</v>
      </c>
      <c r="O501">
        <v>0.54893936926765097</v>
      </c>
      <c r="P501" s="3" t="s">
        <v>7</v>
      </c>
    </row>
    <row r="502" spans="10:16" x14ac:dyDescent="0.25">
      <c r="J502">
        <v>2015</v>
      </c>
      <c r="K502" t="s">
        <v>18</v>
      </c>
      <c r="L502">
        <v>28.522539492311999</v>
      </c>
      <c r="M502">
        <v>-1.8428453431834599</v>
      </c>
      <c r="N502" s="3">
        <v>-0.34870024128177801</v>
      </c>
      <c r="O502">
        <v>0.66580284012473301</v>
      </c>
      <c r="P502" s="3" t="s">
        <v>7</v>
      </c>
    </row>
    <row r="503" spans="10:16" x14ac:dyDescent="0.25">
      <c r="J503">
        <v>2015</v>
      </c>
      <c r="K503" t="s">
        <v>19</v>
      </c>
      <c r="L503">
        <v>27.822808831314902</v>
      </c>
      <c r="M503">
        <v>-1.8777326249510899</v>
      </c>
      <c r="N503" s="3">
        <v>-0.78610561263495704</v>
      </c>
      <c r="O503">
        <v>0.58094156041572698</v>
      </c>
      <c r="P503" s="3" t="s">
        <v>7</v>
      </c>
    </row>
    <row r="504" spans="10:16" x14ac:dyDescent="0.25">
      <c r="J504">
        <v>2015</v>
      </c>
      <c r="K504" t="s">
        <v>20</v>
      </c>
      <c r="L504">
        <v>27.413602187725701</v>
      </c>
      <c r="M504">
        <v>-1.79629644341719</v>
      </c>
      <c r="N504" s="3">
        <v>-0.27323347787794999</v>
      </c>
      <c r="O504">
        <v>0.63563287542139602</v>
      </c>
      <c r="P504" s="3" t="s">
        <v>7</v>
      </c>
    </row>
    <row r="505" spans="10:16" x14ac:dyDescent="0.25">
      <c r="J505">
        <v>2015</v>
      </c>
      <c r="K505" t="s">
        <v>21</v>
      </c>
      <c r="L505">
        <v>26.019883963841998</v>
      </c>
      <c r="M505">
        <v>-1.9167245558806401</v>
      </c>
      <c r="N505" s="3">
        <v>-0.70521973423141004</v>
      </c>
      <c r="O505">
        <v>0.75818536671648196</v>
      </c>
      <c r="P505" s="3" t="s">
        <v>7</v>
      </c>
    </row>
    <row r="506" spans="10:16" x14ac:dyDescent="0.25">
      <c r="J506">
        <v>2016</v>
      </c>
      <c r="K506" t="s">
        <v>8</v>
      </c>
      <c r="L506">
        <v>25.164776648695799</v>
      </c>
      <c r="M506">
        <v>-1.7339080083970499</v>
      </c>
      <c r="N506" s="3">
        <v>-0.89702685167059504</v>
      </c>
      <c r="O506">
        <v>0.55720686669637898</v>
      </c>
      <c r="P506" s="3" t="s">
        <v>7</v>
      </c>
    </row>
    <row r="507" spans="10:16" x14ac:dyDescent="0.25">
      <c r="J507">
        <v>2016</v>
      </c>
      <c r="K507" t="s">
        <v>6</v>
      </c>
      <c r="L507">
        <v>26.414752806262499</v>
      </c>
      <c r="M507">
        <v>-1.7856295743947601</v>
      </c>
      <c r="N507" s="3">
        <v>-0.68934719209453599</v>
      </c>
      <c r="O507">
        <v>0.55126360909883099</v>
      </c>
      <c r="P507" s="3" t="s">
        <v>7</v>
      </c>
    </row>
    <row r="508" spans="10:16" x14ac:dyDescent="0.25">
      <c r="J508">
        <v>2016</v>
      </c>
      <c r="K508" t="s">
        <v>9</v>
      </c>
      <c r="L508">
        <v>26.871176255885398</v>
      </c>
      <c r="M508">
        <v>-1.81506974900314</v>
      </c>
      <c r="N508" s="3">
        <v>-0.80290111239934203</v>
      </c>
      <c r="O508">
        <v>0.55221280058646205</v>
      </c>
      <c r="P508" s="3" t="s">
        <v>7</v>
      </c>
    </row>
    <row r="509" spans="10:16" x14ac:dyDescent="0.25">
      <c r="J509">
        <v>2016</v>
      </c>
      <c r="K509" t="s">
        <v>10</v>
      </c>
      <c r="L509">
        <v>27.514984374354398</v>
      </c>
      <c r="M509">
        <v>-1.8163839843890399</v>
      </c>
      <c r="N509" s="3">
        <v>-0.69868480945262401</v>
      </c>
      <c r="O509">
        <v>0.53031310113057895</v>
      </c>
      <c r="P509" s="3" t="s">
        <v>7</v>
      </c>
    </row>
    <row r="510" spans="10:16" x14ac:dyDescent="0.25">
      <c r="J510">
        <v>2016</v>
      </c>
      <c r="K510" t="s">
        <v>11</v>
      </c>
      <c r="L510">
        <v>27.763146750588501</v>
      </c>
      <c r="M510">
        <v>-1.81704014060008</v>
      </c>
      <c r="N510" s="3">
        <v>-0.61303110298169095</v>
      </c>
      <c r="O510">
        <v>0.49461762448484797</v>
      </c>
      <c r="P510" s="3" t="s">
        <v>7</v>
      </c>
    </row>
    <row r="511" spans="10:16" x14ac:dyDescent="0.25">
      <c r="J511">
        <v>2016</v>
      </c>
      <c r="K511" t="s">
        <v>13</v>
      </c>
      <c r="L511">
        <v>28.208323333132402</v>
      </c>
      <c r="M511">
        <v>-1.81452898482633</v>
      </c>
      <c r="N511" s="3">
        <v>-0.51520228856396499</v>
      </c>
      <c r="O511">
        <v>0.60002607798052698</v>
      </c>
      <c r="P511" s="3" t="s">
        <v>7</v>
      </c>
    </row>
    <row r="512" spans="10:16" x14ac:dyDescent="0.25">
      <c r="J512">
        <v>2016</v>
      </c>
      <c r="K512" t="s">
        <v>14</v>
      </c>
      <c r="L512">
        <v>28.505562250528399</v>
      </c>
      <c r="M512">
        <v>-1.77975340852742</v>
      </c>
      <c r="N512" s="3">
        <v>-0.450233556252567</v>
      </c>
      <c r="O512">
        <v>0.49775532651641502</v>
      </c>
      <c r="P512" s="3" t="s">
        <v>7</v>
      </c>
    </row>
    <row r="513" spans="10:16" x14ac:dyDescent="0.25">
      <c r="J513">
        <v>2016</v>
      </c>
      <c r="K513" t="s">
        <v>15</v>
      </c>
      <c r="L513">
        <v>28.508850574507399</v>
      </c>
      <c r="M513">
        <v>-1.7657083987512601</v>
      </c>
      <c r="N513" s="3">
        <v>-0.20861327927134099</v>
      </c>
      <c r="O513">
        <v>0.52646376755124902</v>
      </c>
      <c r="P513" s="3" t="s">
        <v>7</v>
      </c>
    </row>
    <row r="514" spans="10:16" x14ac:dyDescent="0.25">
      <c r="J514">
        <v>2016</v>
      </c>
      <c r="K514" t="s">
        <v>16</v>
      </c>
      <c r="L514">
        <v>28.5765005136934</v>
      </c>
      <c r="M514">
        <v>-1.79934195593429</v>
      </c>
      <c r="N514" s="3">
        <v>-0.53288575068441002</v>
      </c>
      <c r="O514">
        <v>0.49822742612904702</v>
      </c>
      <c r="P514" s="3" t="s">
        <v>7</v>
      </c>
    </row>
    <row r="515" spans="10:16" x14ac:dyDescent="0.25">
      <c r="J515">
        <v>2016</v>
      </c>
      <c r="K515" t="s">
        <v>17</v>
      </c>
      <c r="L515">
        <v>28.571907618203898</v>
      </c>
      <c r="M515">
        <v>-1.8158372588443299</v>
      </c>
      <c r="N515" s="3">
        <v>-0.34728476703260203</v>
      </c>
      <c r="O515">
        <v>0.54893936926765097</v>
      </c>
      <c r="P515" s="3" t="s">
        <v>7</v>
      </c>
    </row>
    <row r="516" spans="10:16" x14ac:dyDescent="0.25">
      <c r="J516">
        <v>2016</v>
      </c>
      <c r="K516" t="s">
        <v>18</v>
      </c>
      <c r="L516">
        <v>28.584368727043099</v>
      </c>
      <c r="M516">
        <v>-1.8367123218216299</v>
      </c>
      <c r="N516" s="3">
        <v>-0.34870024128177801</v>
      </c>
      <c r="O516">
        <v>0.66580284012473301</v>
      </c>
      <c r="P516" s="3" t="s">
        <v>7</v>
      </c>
    </row>
    <row r="517" spans="10:16" x14ac:dyDescent="0.25">
      <c r="J517">
        <v>2016</v>
      </c>
      <c r="K517" t="s">
        <v>19</v>
      </c>
      <c r="L517">
        <v>27.884638066046101</v>
      </c>
      <c r="M517">
        <v>-1.8715996035892599</v>
      </c>
      <c r="N517" s="3">
        <v>-0.78610561263495704</v>
      </c>
      <c r="O517">
        <v>0.58094156041572698</v>
      </c>
      <c r="P517" s="3" t="s">
        <v>7</v>
      </c>
    </row>
    <row r="518" spans="10:16" x14ac:dyDescent="0.25">
      <c r="J518">
        <v>2016</v>
      </c>
      <c r="K518" t="s">
        <v>20</v>
      </c>
      <c r="L518">
        <v>27.475431422456801</v>
      </c>
      <c r="M518">
        <v>-1.7901634220553599</v>
      </c>
      <c r="N518" s="3">
        <v>-0.27323347787794999</v>
      </c>
      <c r="O518">
        <v>0.63563287542139602</v>
      </c>
      <c r="P518" s="3" t="s">
        <v>7</v>
      </c>
    </row>
    <row r="519" spans="10:16" x14ac:dyDescent="0.25">
      <c r="J519">
        <v>2016</v>
      </c>
      <c r="K519" t="s">
        <v>21</v>
      </c>
      <c r="L519">
        <v>26.081713198573201</v>
      </c>
      <c r="M519">
        <v>-1.91059153451881</v>
      </c>
      <c r="N519" s="3">
        <v>-0.70521973423141004</v>
      </c>
      <c r="O519">
        <v>0.75818536671648196</v>
      </c>
      <c r="P519" s="3" t="s">
        <v>7</v>
      </c>
    </row>
    <row r="520" spans="10:16" x14ac:dyDescent="0.25">
      <c r="J520">
        <v>2017</v>
      </c>
      <c r="K520" t="s">
        <v>8</v>
      </c>
      <c r="L520">
        <v>25.226075153836501</v>
      </c>
      <c r="M520">
        <v>-1.7278276316446799</v>
      </c>
      <c r="N520" s="3">
        <v>-0.89702685167059504</v>
      </c>
      <c r="O520">
        <v>0.55720686669637898</v>
      </c>
      <c r="P520" s="3" t="s">
        <v>7</v>
      </c>
    </row>
    <row r="521" spans="10:16" x14ac:dyDescent="0.25">
      <c r="J521">
        <v>2017</v>
      </c>
      <c r="K521" t="s">
        <v>6</v>
      </c>
      <c r="L521">
        <v>26.4760513114032</v>
      </c>
      <c r="M521">
        <v>-1.7795491976424</v>
      </c>
      <c r="N521" s="3">
        <v>-0.68934719209453599</v>
      </c>
      <c r="O521">
        <v>0.55126360909883099</v>
      </c>
      <c r="P521" s="3" t="s">
        <v>7</v>
      </c>
    </row>
    <row r="522" spans="10:16" x14ac:dyDescent="0.25">
      <c r="J522">
        <v>2017</v>
      </c>
      <c r="K522" t="s">
        <v>9</v>
      </c>
      <c r="L522">
        <v>26.9324747610261</v>
      </c>
      <c r="M522">
        <v>-1.8089893722507799</v>
      </c>
      <c r="N522" s="3">
        <v>-0.80290111239934203</v>
      </c>
      <c r="O522">
        <v>0.55221280058646205</v>
      </c>
      <c r="P522" s="3" t="s">
        <v>7</v>
      </c>
    </row>
    <row r="523" spans="10:16" x14ac:dyDescent="0.25">
      <c r="J523">
        <v>2017</v>
      </c>
      <c r="K523" t="s">
        <v>10</v>
      </c>
      <c r="L523">
        <v>27.576282879495</v>
      </c>
      <c r="M523">
        <v>-1.8103036076366701</v>
      </c>
      <c r="N523" s="3">
        <v>-0.69868480945262401</v>
      </c>
      <c r="O523">
        <v>0.53031310113057895</v>
      </c>
      <c r="P523" s="3" t="s">
        <v>7</v>
      </c>
    </row>
    <row r="524" spans="10:16" x14ac:dyDescent="0.25">
      <c r="J524">
        <v>2017</v>
      </c>
      <c r="K524" t="s">
        <v>11</v>
      </c>
      <c r="L524">
        <v>27.824445255729199</v>
      </c>
      <c r="M524">
        <v>-1.8109597638477199</v>
      </c>
      <c r="N524" s="3">
        <v>-0.61303110298169095</v>
      </c>
      <c r="O524">
        <v>0.49461762448484797</v>
      </c>
      <c r="P524" s="3" t="s">
        <v>7</v>
      </c>
    </row>
    <row r="525" spans="10:16" x14ac:dyDescent="0.25">
      <c r="J525">
        <v>2017</v>
      </c>
      <c r="K525" t="s">
        <v>13</v>
      </c>
      <c r="L525">
        <v>28.2696218382731</v>
      </c>
      <c r="M525">
        <v>-1.8084486080739599</v>
      </c>
      <c r="N525" s="3">
        <v>-0.51520228856396499</v>
      </c>
      <c r="O525">
        <v>0.60002607798052698</v>
      </c>
      <c r="P525" s="3" t="s">
        <v>7</v>
      </c>
    </row>
    <row r="526" spans="10:16" x14ac:dyDescent="0.25">
      <c r="J526">
        <v>2017</v>
      </c>
      <c r="K526" t="s">
        <v>14</v>
      </c>
      <c r="L526">
        <v>28.566860755669101</v>
      </c>
      <c r="M526">
        <v>-1.77367303177506</v>
      </c>
      <c r="N526" s="3">
        <v>-0.450233556252567</v>
      </c>
      <c r="O526">
        <v>0.49775532651641502</v>
      </c>
      <c r="P526" s="3" t="s">
        <v>7</v>
      </c>
    </row>
    <row r="527" spans="10:16" x14ac:dyDescent="0.25">
      <c r="J527">
        <v>2017</v>
      </c>
      <c r="K527" t="s">
        <v>15</v>
      </c>
      <c r="L527">
        <v>28.5701490796481</v>
      </c>
      <c r="M527">
        <v>-1.7596280219989</v>
      </c>
      <c r="N527" s="3">
        <v>-0.20861327927134099</v>
      </c>
      <c r="O527">
        <v>0.52646376755124902</v>
      </c>
      <c r="P527" s="3" t="s">
        <v>7</v>
      </c>
    </row>
    <row r="528" spans="10:16" x14ac:dyDescent="0.25">
      <c r="J528">
        <v>2017</v>
      </c>
      <c r="K528" t="s">
        <v>16</v>
      </c>
      <c r="L528">
        <v>28.637799018834102</v>
      </c>
      <c r="M528">
        <v>-1.79326157918192</v>
      </c>
      <c r="N528" s="3">
        <v>-0.53288575068441002</v>
      </c>
      <c r="O528">
        <v>0.49822742612904702</v>
      </c>
      <c r="P528" s="3" t="s">
        <v>7</v>
      </c>
    </row>
    <row r="529" spans="10:16" x14ac:dyDescent="0.25">
      <c r="J529">
        <v>2017</v>
      </c>
      <c r="K529" t="s">
        <v>17</v>
      </c>
      <c r="L529">
        <v>28.6332061233446</v>
      </c>
      <c r="M529">
        <v>-1.8097568820919701</v>
      </c>
      <c r="N529" s="3">
        <v>-0.34728476703260203</v>
      </c>
      <c r="O529">
        <v>0.54893936926765097</v>
      </c>
      <c r="P529" s="3" t="s">
        <v>7</v>
      </c>
    </row>
    <row r="530" spans="10:16" x14ac:dyDescent="0.25">
      <c r="J530">
        <v>2017</v>
      </c>
      <c r="K530" t="s">
        <v>18</v>
      </c>
      <c r="L530">
        <v>28.645667232183801</v>
      </c>
      <c r="M530">
        <v>-1.8306319450692601</v>
      </c>
      <c r="N530" s="3">
        <v>-0.34870024128177801</v>
      </c>
      <c r="O530">
        <v>0.66580284012473301</v>
      </c>
      <c r="P530" s="3" t="s">
        <v>7</v>
      </c>
    </row>
    <row r="531" spans="10:16" x14ac:dyDescent="0.25">
      <c r="J531">
        <v>2017</v>
      </c>
      <c r="K531" t="s">
        <v>19</v>
      </c>
      <c r="L531">
        <v>27.945936571186699</v>
      </c>
      <c r="M531">
        <v>-1.8655192268368901</v>
      </c>
      <c r="N531" s="3">
        <v>-0.78610561263495704</v>
      </c>
      <c r="O531">
        <v>0.58094156041572698</v>
      </c>
      <c r="P531" s="3" t="s">
        <v>7</v>
      </c>
    </row>
    <row r="532" spans="10:16" x14ac:dyDescent="0.25">
      <c r="J532">
        <v>2017</v>
      </c>
      <c r="K532" t="s">
        <v>20</v>
      </c>
      <c r="L532">
        <v>27.536729927597499</v>
      </c>
      <c r="M532">
        <v>-1.7840830453029899</v>
      </c>
      <c r="N532" s="3">
        <v>-0.27323347787794999</v>
      </c>
      <c r="O532">
        <v>0.63563287542139602</v>
      </c>
      <c r="P532" s="3" t="s">
        <v>7</v>
      </c>
    </row>
    <row r="533" spans="10:16" x14ac:dyDescent="0.25">
      <c r="J533">
        <v>2017</v>
      </c>
      <c r="K533" t="s">
        <v>21</v>
      </c>
      <c r="L533">
        <v>26.1430117037138</v>
      </c>
      <c r="M533">
        <v>-1.90451115776644</v>
      </c>
      <c r="N533" s="3">
        <v>-0.70521973423141004</v>
      </c>
      <c r="O533">
        <v>0.75818536671648196</v>
      </c>
      <c r="P533" s="3" t="s">
        <v>7</v>
      </c>
    </row>
    <row r="534" spans="10:16" x14ac:dyDescent="0.25">
      <c r="J534">
        <v>2018</v>
      </c>
      <c r="K534" t="s">
        <v>8</v>
      </c>
      <c r="L534">
        <v>25.2868519632468</v>
      </c>
      <c r="M534">
        <v>-1.7217990034069499</v>
      </c>
      <c r="N534" s="3">
        <v>-0.89702685167059504</v>
      </c>
      <c r="O534">
        <v>0.55720686669637898</v>
      </c>
      <c r="P534" s="3" t="s">
        <v>7</v>
      </c>
    </row>
    <row r="535" spans="10:16" x14ac:dyDescent="0.25">
      <c r="J535">
        <v>2018</v>
      </c>
      <c r="K535" t="s">
        <v>6</v>
      </c>
      <c r="L535">
        <v>26.5368281208135</v>
      </c>
      <c r="M535">
        <v>-1.7735205694046601</v>
      </c>
      <c r="N535" s="3">
        <v>-0.68934719209453599</v>
      </c>
      <c r="O535">
        <v>0.55126360909883099</v>
      </c>
      <c r="P535" s="3" t="s">
        <v>7</v>
      </c>
    </row>
    <row r="536" spans="10:16" x14ac:dyDescent="0.25">
      <c r="J536">
        <v>2018</v>
      </c>
      <c r="K536" t="s">
        <v>9</v>
      </c>
      <c r="L536">
        <v>26.993251570436399</v>
      </c>
      <c r="M536">
        <v>-1.80296074401305</v>
      </c>
      <c r="N536" s="3">
        <v>-0.80290111239934203</v>
      </c>
      <c r="O536">
        <v>0.55221280058646205</v>
      </c>
      <c r="P536" s="3" t="s">
        <v>7</v>
      </c>
    </row>
    <row r="537" spans="10:16" x14ac:dyDescent="0.25">
      <c r="J537">
        <v>2018</v>
      </c>
      <c r="K537" t="s">
        <v>10</v>
      </c>
      <c r="L537">
        <v>27.637059688905399</v>
      </c>
      <c r="M537">
        <v>-1.8042749793989401</v>
      </c>
      <c r="N537" s="3">
        <v>-0.69868480945262401</v>
      </c>
      <c r="O537">
        <v>0.53031310113057895</v>
      </c>
      <c r="P537" s="3" t="s">
        <v>7</v>
      </c>
    </row>
    <row r="538" spans="10:16" x14ac:dyDescent="0.25">
      <c r="J538">
        <v>2018</v>
      </c>
      <c r="K538" t="s">
        <v>11</v>
      </c>
      <c r="L538">
        <v>27.885222065139502</v>
      </c>
      <c r="M538">
        <v>-1.80493113560998</v>
      </c>
      <c r="N538" s="3">
        <v>-0.61303110298169095</v>
      </c>
      <c r="O538">
        <v>0.49461762448484797</v>
      </c>
      <c r="P538" s="3" t="s">
        <v>7</v>
      </c>
    </row>
    <row r="539" spans="10:16" x14ac:dyDescent="0.25">
      <c r="J539">
        <v>2018</v>
      </c>
      <c r="K539" t="s">
        <v>13</v>
      </c>
      <c r="L539">
        <v>28.330398647683499</v>
      </c>
      <c r="M539">
        <v>-1.8024199798362299</v>
      </c>
      <c r="N539" s="3">
        <v>-0.51520228856396499</v>
      </c>
      <c r="O539">
        <v>0.60002607798052698</v>
      </c>
      <c r="P539" s="3" t="s">
        <v>7</v>
      </c>
    </row>
    <row r="540" spans="10:16" x14ac:dyDescent="0.25">
      <c r="J540">
        <v>2018</v>
      </c>
      <c r="K540" t="s">
        <v>14</v>
      </c>
      <c r="L540">
        <v>28.6276375650794</v>
      </c>
      <c r="M540">
        <v>-1.76764440353732</v>
      </c>
      <c r="N540" s="3">
        <v>-0.450233556252567</v>
      </c>
      <c r="O540">
        <v>0.49775532651641502</v>
      </c>
      <c r="P540" s="3" t="s">
        <v>7</v>
      </c>
    </row>
    <row r="541" spans="10:16" x14ac:dyDescent="0.25">
      <c r="J541">
        <v>2018</v>
      </c>
      <c r="K541" t="s">
        <v>15</v>
      </c>
      <c r="L541">
        <v>28.630925889058499</v>
      </c>
      <c r="M541">
        <v>-1.75359939376117</v>
      </c>
      <c r="N541" s="3">
        <v>-0.20861327927134099</v>
      </c>
      <c r="O541">
        <v>0.52646376755124902</v>
      </c>
      <c r="P541" s="3" t="s">
        <v>7</v>
      </c>
    </row>
    <row r="542" spans="10:16" x14ac:dyDescent="0.25">
      <c r="J542">
        <v>2018</v>
      </c>
      <c r="K542" t="s">
        <v>16</v>
      </c>
      <c r="L542">
        <v>28.698575828244401</v>
      </c>
      <c r="M542">
        <v>-1.78723295094419</v>
      </c>
      <c r="N542" s="3">
        <v>-0.53288575068441002</v>
      </c>
      <c r="O542">
        <v>0.49822742612904702</v>
      </c>
      <c r="P542" s="3" t="s">
        <v>7</v>
      </c>
    </row>
    <row r="543" spans="10:16" x14ac:dyDescent="0.25">
      <c r="J543">
        <v>2018</v>
      </c>
      <c r="K543" t="s">
        <v>17</v>
      </c>
      <c r="L543">
        <v>28.693982932754899</v>
      </c>
      <c r="M543">
        <v>-1.8037282538542401</v>
      </c>
      <c r="N543" s="3">
        <v>-0.34728476703260203</v>
      </c>
      <c r="O543">
        <v>0.54893936926765097</v>
      </c>
      <c r="P543" s="3" t="s">
        <v>7</v>
      </c>
    </row>
    <row r="544" spans="10:16" x14ac:dyDescent="0.25">
      <c r="J544">
        <v>2018</v>
      </c>
      <c r="K544" t="s">
        <v>18</v>
      </c>
      <c r="L544">
        <v>28.706444041594199</v>
      </c>
      <c r="M544">
        <v>-1.8246033168315301</v>
      </c>
      <c r="N544" s="3">
        <v>-0.34870024128177801</v>
      </c>
      <c r="O544">
        <v>0.66580284012473301</v>
      </c>
      <c r="P544" s="3" t="s">
        <v>7</v>
      </c>
    </row>
    <row r="545" spans="10:16" x14ac:dyDescent="0.25">
      <c r="J545">
        <v>2018</v>
      </c>
      <c r="K545" t="s">
        <v>19</v>
      </c>
      <c r="L545">
        <v>28.006713380597098</v>
      </c>
      <c r="M545">
        <v>-1.8594905985991601</v>
      </c>
      <c r="N545" s="3">
        <v>-0.78610561263495704</v>
      </c>
      <c r="O545">
        <v>0.58094156041572698</v>
      </c>
      <c r="P545" s="3" t="s">
        <v>7</v>
      </c>
    </row>
    <row r="546" spans="10:16" x14ac:dyDescent="0.25">
      <c r="J546">
        <v>2018</v>
      </c>
      <c r="K546" t="s">
        <v>20</v>
      </c>
      <c r="L546">
        <v>27.597506737007901</v>
      </c>
      <c r="M546">
        <v>-1.7780544170652599</v>
      </c>
      <c r="N546" s="3">
        <v>-0.27323347787794999</v>
      </c>
      <c r="O546">
        <v>0.63563287542139602</v>
      </c>
      <c r="P546" s="3" t="s">
        <v>7</v>
      </c>
    </row>
    <row r="547" spans="10:16" x14ac:dyDescent="0.25">
      <c r="J547">
        <v>2018</v>
      </c>
      <c r="K547" t="s">
        <v>21</v>
      </c>
      <c r="L547">
        <v>26.203788513124199</v>
      </c>
      <c r="M547">
        <v>-1.89848252952871</v>
      </c>
      <c r="N547" s="3">
        <v>-0.70521973423141004</v>
      </c>
      <c r="O547">
        <v>0.75818536671648196</v>
      </c>
      <c r="P547" s="3" t="s">
        <v>7</v>
      </c>
    </row>
    <row r="548" spans="10:16" x14ac:dyDescent="0.25">
      <c r="J548">
        <v>2019</v>
      </c>
      <c r="K548" t="s">
        <v>8</v>
      </c>
      <c r="L548">
        <v>25.347115882076199</v>
      </c>
      <c r="M548">
        <v>-1.7158212502755199</v>
      </c>
      <c r="N548" s="3">
        <v>-0.89702685167059504</v>
      </c>
      <c r="O548">
        <v>0.55720686669637898</v>
      </c>
      <c r="P548" s="3" t="s">
        <v>7</v>
      </c>
    </row>
    <row r="549" spans="10:16" x14ac:dyDescent="0.25">
      <c r="J549">
        <v>2019</v>
      </c>
      <c r="K549" t="s">
        <v>6</v>
      </c>
      <c r="L549">
        <v>26.597092039642899</v>
      </c>
      <c r="M549">
        <v>-1.7675428162732401</v>
      </c>
      <c r="N549" s="3">
        <v>-0.68934719209453599</v>
      </c>
      <c r="O549">
        <v>0.55126360909883099</v>
      </c>
      <c r="P549" s="3" t="s">
        <v>7</v>
      </c>
    </row>
    <row r="550" spans="10:16" x14ac:dyDescent="0.25">
      <c r="J550">
        <v>2019</v>
      </c>
      <c r="K550" t="s">
        <v>9</v>
      </c>
      <c r="L550">
        <v>27.053515489265799</v>
      </c>
      <c r="M550">
        <v>-1.7969829908816199</v>
      </c>
      <c r="N550" s="3">
        <v>-0.80290111239934203</v>
      </c>
      <c r="O550">
        <v>0.55221280058646205</v>
      </c>
      <c r="P550" s="3" t="s">
        <v>7</v>
      </c>
    </row>
    <row r="551" spans="10:16" x14ac:dyDescent="0.25">
      <c r="J551">
        <v>2019</v>
      </c>
      <c r="K551" t="s">
        <v>10</v>
      </c>
      <c r="L551">
        <v>27.697323607734798</v>
      </c>
      <c r="M551">
        <v>-1.7982972262675101</v>
      </c>
      <c r="N551" s="3">
        <v>-0.69868480945262401</v>
      </c>
      <c r="O551">
        <v>0.53031310113057895</v>
      </c>
      <c r="P551" s="3" t="s">
        <v>7</v>
      </c>
    </row>
    <row r="552" spans="10:16" x14ac:dyDescent="0.25">
      <c r="J552">
        <v>2019</v>
      </c>
      <c r="K552" t="s">
        <v>11</v>
      </c>
      <c r="L552">
        <v>27.945485983968901</v>
      </c>
      <c r="M552">
        <v>-1.79895338247856</v>
      </c>
      <c r="N552" s="3">
        <v>-0.61303110298169095</v>
      </c>
      <c r="O552">
        <v>0.49461762448484797</v>
      </c>
      <c r="P552" s="3" t="s">
        <v>7</v>
      </c>
    </row>
    <row r="553" spans="10:16" x14ac:dyDescent="0.25">
      <c r="J553">
        <v>2019</v>
      </c>
      <c r="K553" t="s">
        <v>13</v>
      </c>
      <c r="L553">
        <v>28.390662566512798</v>
      </c>
      <c r="M553">
        <v>-1.7964422267047999</v>
      </c>
      <c r="N553" s="3">
        <v>-0.51520228856396499</v>
      </c>
      <c r="O553">
        <v>0.60002607798052698</v>
      </c>
      <c r="P553" s="3" t="s">
        <v>7</v>
      </c>
    </row>
    <row r="554" spans="10:16" x14ac:dyDescent="0.25">
      <c r="J554">
        <v>2019</v>
      </c>
      <c r="K554" t="s">
        <v>14</v>
      </c>
      <c r="L554">
        <v>28.687901483908799</v>
      </c>
      <c r="M554">
        <v>-1.7616666504059</v>
      </c>
      <c r="N554" s="3">
        <v>-0.450233556252567</v>
      </c>
      <c r="O554">
        <v>0.49775532651641502</v>
      </c>
      <c r="P554" s="3" t="s">
        <v>7</v>
      </c>
    </row>
    <row r="555" spans="10:16" x14ac:dyDescent="0.25">
      <c r="J555">
        <v>2019</v>
      </c>
      <c r="K555" t="s">
        <v>15</v>
      </c>
      <c r="L555">
        <v>28.691189807887799</v>
      </c>
      <c r="M555">
        <v>-1.74762164062974</v>
      </c>
      <c r="N555" s="3">
        <v>-0.20861327927134099</v>
      </c>
      <c r="O555">
        <v>0.52646376755124902</v>
      </c>
      <c r="P555" s="3" t="s">
        <v>7</v>
      </c>
    </row>
    <row r="556" spans="10:16" x14ac:dyDescent="0.25">
      <c r="J556">
        <v>2019</v>
      </c>
      <c r="K556" t="s">
        <v>16</v>
      </c>
      <c r="L556">
        <v>28.7588397470738</v>
      </c>
      <c r="M556">
        <v>-1.78125519781276</v>
      </c>
      <c r="N556" s="3">
        <v>-0.53288575068441002</v>
      </c>
      <c r="O556">
        <v>0.49822742612904702</v>
      </c>
      <c r="P556" s="3" t="s">
        <v>7</v>
      </c>
    </row>
    <row r="557" spans="10:16" x14ac:dyDescent="0.25">
      <c r="J557">
        <v>2019</v>
      </c>
      <c r="K557" t="s">
        <v>17</v>
      </c>
      <c r="L557">
        <v>28.754246851584298</v>
      </c>
      <c r="M557">
        <v>-1.7977505007228101</v>
      </c>
      <c r="N557" s="3">
        <v>-0.34728476703260203</v>
      </c>
      <c r="O557">
        <v>0.54893936926765097</v>
      </c>
      <c r="P557" s="3" t="s">
        <v>7</v>
      </c>
    </row>
    <row r="558" spans="10:16" x14ac:dyDescent="0.25">
      <c r="J558">
        <v>2019</v>
      </c>
      <c r="K558" t="s">
        <v>18</v>
      </c>
      <c r="L558">
        <v>28.766707960423499</v>
      </c>
      <c r="M558">
        <v>-1.8186255637001101</v>
      </c>
      <c r="N558" s="3">
        <v>-0.34870024128177801</v>
      </c>
      <c r="O558">
        <v>0.66580284012473301</v>
      </c>
      <c r="P558" s="3" t="s">
        <v>7</v>
      </c>
    </row>
    <row r="559" spans="10:16" x14ac:dyDescent="0.25">
      <c r="J559">
        <v>2019</v>
      </c>
      <c r="K559" t="s">
        <v>19</v>
      </c>
      <c r="L559">
        <v>28.066977299426402</v>
      </c>
      <c r="M559">
        <v>-1.8535128454677401</v>
      </c>
      <c r="N559" s="3">
        <v>-0.78610561263495704</v>
      </c>
      <c r="O559">
        <v>0.58094156041572698</v>
      </c>
      <c r="P559" s="3" t="s">
        <v>7</v>
      </c>
    </row>
    <row r="560" spans="10:16" x14ac:dyDescent="0.25">
      <c r="J560">
        <v>2019</v>
      </c>
      <c r="K560" t="s">
        <v>20</v>
      </c>
      <c r="L560">
        <v>27.657770655837201</v>
      </c>
      <c r="M560">
        <v>-1.7720766639338299</v>
      </c>
      <c r="N560" s="3">
        <v>-0.27323347787794999</v>
      </c>
      <c r="O560">
        <v>0.63563287542139602</v>
      </c>
      <c r="P560" s="3" t="s">
        <v>7</v>
      </c>
    </row>
    <row r="561" spans="10:16" x14ac:dyDescent="0.25">
      <c r="J561">
        <v>2019</v>
      </c>
      <c r="K561" t="s">
        <v>21</v>
      </c>
      <c r="L561">
        <v>26.264052431953498</v>
      </c>
      <c r="M561">
        <v>-1.89250477639728</v>
      </c>
      <c r="N561" s="3">
        <v>-0.70521973423141004</v>
      </c>
      <c r="O561">
        <v>0.75818536671648196</v>
      </c>
      <c r="P561" s="3" t="s">
        <v>7</v>
      </c>
    </row>
    <row r="562" spans="10:16" x14ac:dyDescent="0.25">
      <c r="J562">
        <v>2020</v>
      </c>
      <c r="K562" t="s">
        <v>8</v>
      </c>
      <c r="L562">
        <v>25.406875494418902</v>
      </c>
      <c r="M562">
        <v>-1.7098935207691499</v>
      </c>
      <c r="N562" s="3">
        <v>-0.89702685167059504</v>
      </c>
      <c r="O562">
        <v>0.55720686669637898</v>
      </c>
      <c r="P562" s="3" t="s">
        <v>7</v>
      </c>
    </row>
    <row r="563" spans="10:16" x14ac:dyDescent="0.25">
      <c r="J563">
        <v>2020</v>
      </c>
      <c r="K563" t="s">
        <v>6</v>
      </c>
      <c r="L563">
        <v>26.656851651985601</v>
      </c>
      <c r="M563">
        <v>-1.7616150867668601</v>
      </c>
      <c r="N563" s="3">
        <v>-0.68934719209453599</v>
      </c>
      <c r="O563">
        <v>0.55126360909883099</v>
      </c>
      <c r="P563" s="3" t="s">
        <v>7</v>
      </c>
    </row>
    <row r="564" spans="10:16" x14ac:dyDescent="0.25">
      <c r="J564">
        <v>2020</v>
      </c>
      <c r="K564" t="s">
        <v>9</v>
      </c>
      <c r="L564">
        <v>27.113275101608501</v>
      </c>
      <c r="M564">
        <v>-1.79105526137524</v>
      </c>
      <c r="N564" s="3">
        <v>-0.80290111239934203</v>
      </c>
      <c r="O564">
        <v>0.55221280058646205</v>
      </c>
      <c r="P564" s="3" t="s">
        <v>7</v>
      </c>
    </row>
    <row r="565" spans="10:16" x14ac:dyDescent="0.25">
      <c r="J565">
        <v>2020</v>
      </c>
      <c r="K565" t="s">
        <v>10</v>
      </c>
      <c r="L565">
        <v>27.757083220077401</v>
      </c>
      <c r="M565">
        <v>-1.7923694967611401</v>
      </c>
      <c r="N565" s="3">
        <v>-0.69868480945262401</v>
      </c>
      <c r="O565">
        <v>0.53031310113057895</v>
      </c>
      <c r="P565" s="3" t="s">
        <v>7</v>
      </c>
    </row>
    <row r="566" spans="10:16" x14ac:dyDescent="0.25">
      <c r="J566">
        <v>2020</v>
      </c>
      <c r="K566" t="s">
        <v>11</v>
      </c>
      <c r="L566">
        <v>28.0052455963116</v>
      </c>
      <c r="M566">
        <v>-1.79302565297218</v>
      </c>
      <c r="N566" s="3">
        <v>-0.61303110298169095</v>
      </c>
      <c r="O566">
        <v>0.49461762448484797</v>
      </c>
      <c r="P566" s="3" t="s">
        <v>7</v>
      </c>
    </row>
    <row r="567" spans="10:16" x14ac:dyDescent="0.25">
      <c r="J567">
        <v>2020</v>
      </c>
      <c r="K567" t="s">
        <v>13</v>
      </c>
      <c r="L567">
        <v>28.450422178855501</v>
      </c>
      <c r="M567">
        <v>-1.7905144971984299</v>
      </c>
      <c r="N567" s="3">
        <v>-0.51520228856396499</v>
      </c>
      <c r="O567">
        <v>0.60002607798052698</v>
      </c>
      <c r="P567" s="3" t="s">
        <v>7</v>
      </c>
    </row>
    <row r="568" spans="10:16" x14ac:dyDescent="0.25">
      <c r="J568">
        <v>2020</v>
      </c>
      <c r="K568" t="s">
        <v>14</v>
      </c>
      <c r="L568">
        <v>28.747661096251498</v>
      </c>
      <c r="M568">
        <v>-1.75573892089952</v>
      </c>
      <c r="N568" s="3">
        <v>-0.450233556252567</v>
      </c>
      <c r="O568">
        <v>0.49775532651641502</v>
      </c>
      <c r="P568" s="3" t="s">
        <v>7</v>
      </c>
    </row>
    <row r="569" spans="10:16" x14ac:dyDescent="0.25">
      <c r="J569">
        <v>2020</v>
      </c>
      <c r="K569" t="s">
        <v>15</v>
      </c>
      <c r="L569">
        <v>28.750949420230501</v>
      </c>
      <c r="M569">
        <v>-1.74169391112336</v>
      </c>
      <c r="N569" s="3">
        <v>-0.20861327927134099</v>
      </c>
      <c r="O569">
        <v>0.52646376755124902</v>
      </c>
      <c r="P569" s="3" t="s">
        <v>7</v>
      </c>
    </row>
    <row r="570" spans="10:16" x14ac:dyDescent="0.25">
      <c r="J570">
        <v>2020</v>
      </c>
      <c r="K570" t="s">
        <v>16</v>
      </c>
      <c r="L570">
        <v>28.818599359416499</v>
      </c>
      <c r="M570">
        <v>-1.77532746830639</v>
      </c>
      <c r="N570" s="3">
        <v>-0.53288575068441002</v>
      </c>
      <c r="O570">
        <v>0.49822742612904702</v>
      </c>
      <c r="P570" s="3" t="s">
        <v>7</v>
      </c>
    </row>
    <row r="571" spans="10:16" x14ac:dyDescent="0.25">
      <c r="J571">
        <v>2020</v>
      </c>
      <c r="K571" t="s">
        <v>17</v>
      </c>
      <c r="L571">
        <v>28.814006463927001</v>
      </c>
      <c r="M571">
        <v>-1.7918227712164301</v>
      </c>
      <c r="N571" s="3">
        <v>-0.34728476703260203</v>
      </c>
      <c r="O571">
        <v>0.54893936926765097</v>
      </c>
      <c r="P571" s="3" t="s">
        <v>7</v>
      </c>
    </row>
    <row r="572" spans="10:16" x14ac:dyDescent="0.25">
      <c r="J572">
        <v>2020</v>
      </c>
      <c r="K572" t="s">
        <v>18</v>
      </c>
      <c r="L572">
        <v>28.826467572766202</v>
      </c>
      <c r="M572">
        <v>-1.8126978341937301</v>
      </c>
      <c r="N572" s="3">
        <v>-0.34870024128177801</v>
      </c>
      <c r="O572">
        <v>0.66580284012473301</v>
      </c>
      <c r="P572" s="3" t="s">
        <v>7</v>
      </c>
    </row>
    <row r="573" spans="10:16" x14ac:dyDescent="0.25">
      <c r="J573">
        <v>2020</v>
      </c>
      <c r="K573" t="s">
        <v>19</v>
      </c>
      <c r="L573">
        <v>28.1267369117691</v>
      </c>
      <c r="M573">
        <v>-1.8475851159613601</v>
      </c>
      <c r="N573" s="3">
        <v>-0.78610561263495704</v>
      </c>
      <c r="O573">
        <v>0.58094156041572698</v>
      </c>
      <c r="P573" s="3" t="s">
        <v>7</v>
      </c>
    </row>
    <row r="574" spans="10:16" x14ac:dyDescent="0.25">
      <c r="J574">
        <v>2020</v>
      </c>
      <c r="K574" t="s">
        <v>20</v>
      </c>
      <c r="L574">
        <v>27.7175302681799</v>
      </c>
      <c r="M574">
        <v>-1.7661489344274599</v>
      </c>
      <c r="N574" s="3">
        <v>-0.27323347787794999</v>
      </c>
      <c r="O574">
        <v>0.63563287542139602</v>
      </c>
      <c r="P574" s="3" t="s">
        <v>7</v>
      </c>
    </row>
    <row r="575" spans="10:16" x14ac:dyDescent="0.25">
      <c r="J575">
        <v>2020</v>
      </c>
      <c r="K575" t="s">
        <v>21</v>
      </c>
      <c r="L575">
        <v>26.323812044296201</v>
      </c>
      <c r="M575">
        <v>-1.88657704689091</v>
      </c>
      <c r="N575" s="3">
        <v>-0.70521973423141004</v>
      </c>
      <c r="O575">
        <v>0.75818536671648196</v>
      </c>
      <c r="P575" s="3" t="s">
        <v>7</v>
      </c>
    </row>
    <row r="576" spans="10:16" x14ac:dyDescent="0.25">
      <c r="J576">
        <v>2021</v>
      </c>
      <c r="K576" t="s">
        <v>8</v>
      </c>
      <c r="L576">
        <v>25.466139170652401</v>
      </c>
      <c r="M576">
        <v>-1.7040149846057799</v>
      </c>
      <c r="N576" s="3">
        <v>-0.89702685167059504</v>
      </c>
      <c r="O576">
        <v>0.55720686669637898</v>
      </c>
      <c r="P576" s="3" t="s">
        <v>7</v>
      </c>
    </row>
    <row r="577" spans="10:16" x14ac:dyDescent="0.25">
      <c r="J577">
        <v>2021</v>
      </c>
      <c r="K577" t="s">
        <v>6</v>
      </c>
      <c r="L577">
        <v>26.7161153282191</v>
      </c>
      <c r="M577">
        <v>-1.7557365506034901</v>
      </c>
      <c r="N577" s="3">
        <v>-0.68934719209453599</v>
      </c>
      <c r="O577">
        <v>0.55126360909883099</v>
      </c>
      <c r="P577" s="3" t="s">
        <v>7</v>
      </c>
    </row>
    <row r="578" spans="10:16" x14ac:dyDescent="0.25">
      <c r="J578">
        <v>2021</v>
      </c>
      <c r="K578" t="s">
        <v>9</v>
      </c>
      <c r="L578">
        <v>27.172538777842</v>
      </c>
      <c r="M578">
        <v>-1.78517672521187</v>
      </c>
      <c r="N578" s="3">
        <v>-0.80290111239934203</v>
      </c>
      <c r="O578">
        <v>0.55221280058646205</v>
      </c>
      <c r="P578" s="3" t="s">
        <v>7</v>
      </c>
    </row>
    <row r="579" spans="10:16" x14ac:dyDescent="0.25">
      <c r="J579">
        <v>2021</v>
      </c>
      <c r="K579" t="s">
        <v>10</v>
      </c>
      <c r="L579">
        <v>27.816346896311</v>
      </c>
      <c r="M579">
        <v>-1.7864909605977699</v>
      </c>
      <c r="N579" s="3">
        <v>-0.69868480945262401</v>
      </c>
      <c r="O579">
        <v>0.53031310113057895</v>
      </c>
      <c r="P579" s="3" t="s">
        <v>7</v>
      </c>
    </row>
    <row r="580" spans="10:16" x14ac:dyDescent="0.25">
      <c r="J580">
        <v>2021</v>
      </c>
      <c r="K580" t="s">
        <v>11</v>
      </c>
      <c r="L580">
        <v>28.064509272545099</v>
      </c>
      <c r="M580">
        <v>-1.78714711680881</v>
      </c>
      <c r="N580" s="3">
        <v>-0.61303110298169095</v>
      </c>
      <c r="O580">
        <v>0.49461762448484797</v>
      </c>
      <c r="P580" s="3" t="s">
        <v>7</v>
      </c>
    </row>
    <row r="581" spans="10:16" x14ac:dyDescent="0.25">
      <c r="J581">
        <v>2021</v>
      </c>
      <c r="K581" t="s">
        <v>13</v>
      </c>
      <c r="L581">
        <v>28.509685855089</v>
      </c>
      <c r="M581">
        <v>-1.7846359610350599</v>
      </c>
      <c r="N581" s="3">
        <v>-0.51520228856396499</v>
      </c>
      <c r="O581">
        <v>0.60002607798052698</v>
      </c>
      <c r="P581" s="3" t="s">
        <v>7</v>
      </c>
    </row>
    <row r="582" spans="10:16" x14ac:dyDescent="0.25">
      <c r="J582">
        <v>2021</v>
      </c>
      <c r="K582" t="s">
        <v>14</v>
      </c>
      <c r="L582">
        <v>28.806924772485001</v>
      </c>
      <c r="M582">
        <v>-1.74986038473615</v>
      </c>
      <c r="N582" s="3">
        <v>-0.450233556252567</v>
      </c>
      <c r="O582">
        <v>0.49775532651641502</v>
      </c>
      <c r="P582" s="3" t="s">
        <v>7</v>
      </c>
    </row>
    <row r="583" spans="10:16" x14ac:dyDescent="0.25">
      <c r="J583">
        <v>2021</v>
      </c>
      <c r="K583" t="s">
        <v>15</v>
      </c>
      <c r="L583">
        <v>28.810213096464</v>
      </c>
      <c r="M583">
        <v>-1.7358153749599901</v>
      </c>
      <c r="N583" s="3">
        <v>-0.20861327927134099</v>
      </c>
      <c r="O583">
        <v>0.52646376755124902</v>
      </c>
      <c r="P583" s="3" t="s">
        <v>7</v>
      </c>
    </row>
    <row r="584" spans="10:16" x14ac:dyDescent="0.25">
      <c r="J584">
        <v>2021</v>
      </c>
      <c r="K584" t="s">
        <v>16</v>
      </c>
      <c r="L584">
        <v>28.877863035650002</v>
      </c>
      <c r="M584">
        <v>-1.76944893214302</v>
      </c>
      <c r="N584" s="3">
        <v>-0.53288575068441002</v>
      </c>
      <c r="O584">
        <v>0.49822742612904702</v>
      </c>
      <c r="P584" s="3" t="s">
        <v>7</v>
      </c>
    </row>
    <row r="585" spans="10:16" x14ac:dyDescent="0.25">
      <c r="J585">
        <v>2021</v>
      </c>
      <c r="K585" t="s">
        <v>17</v>
      </c>
      <c r="L585">
        <v>28.8732701401605</v>
      </c>
      <c r="M585">
        <v>-1.7859442350530601</v>
      </c>
      <c r="N585" s="3">
        <v>-0.34728476703260203</v>
      </c>
      <c r="O585">
        <v>0.54893936926765097</v>
      </c>
      <c r="P585" s="3" t="s">
        <v>7</v>
      </c>
    </row>
    <row r="586" spans="10:16" x14ac:dyDescent="0.25">
      <c r="J586">
        <v>2021</v>
      </c>
      <c r="K586" t="s">
        <v>18</v>
      </c>
      <c r="L586">
        <v>28.885731248999701</v>
      </c>
      <c r="M586">
        <v>-1.8068192980303599</v>
      </c>
      <c r="N586" s="3">
        <v>-0.34870024128177801</v>
      </c>
      <c r="O586">
        <v>0.66580284012473301</v>
      </c>
      <c r="P586" s="3" t="s">
        <v>7</v>
      </c>
    </row>
    <row r="587" spans="10:16" x14ac:dyDescent="0.25">
      <c r="J587">
        <v>2021</v>
      </c>
      <c r="K587" t="s">
        <v>19</v>
      </c>
      <c r="L587">
        <v>28.186000588002599</v>
      </c>
      <c r="M587">
        <v>-1.8417065797979899</v>
      </c>
      <c r="N587" s="3">
        <v>-0.78610561263495704</v>
      </c>
      <c r="O587">
        <v>0.58094156041572698</v>
      </c>
      <c r="P587" s="3" t="s">
        <v>7</v>
      </c>
    </row>
    <row r="588" spans="10:16" x14ac:dyDescent="0.25">
      <c r="J588">
        <v>2021</v>
      </c>
      <c r="K588" t="s">
        <v>20</v>
      </c>
      <c r="L588">
        <v>27.776793944413399</v>
      </c>
      <c r="M588">
        <v>-1.7602703982640899</v>
      </c>
      <c r="N588" s="3">
        <v>-0.27323347787794999</v>
      </c>
      <c r="O588">
        <v>0.63563287542139602</v>
      </c>
      <c r="P588" s="3" t="s">
        <v>7</v>
      </c>
    </row>
    <row r="589" spans="10:16" x14ac:dyDescent="0.25">
      <c r="J589">
        <v>2021</v>
      </c>
      <c r="K589" t="s">
        <v>21</v>
      </c>
      <c r="L589">
        <v>26.383075720529799</v>
      </c>
      <c r="M589">
        <v>-1.88069851072754</v>
      </c>
      <c r="N589" s="3">
        <v>-0.70521973423141004</v>
      </c>
      <c r="O589">
        <v>0.75818536671648196</v>
      </c>
      <c r="P589" s="3" t="s">
        <v>7</v>
      </c>
    </row>
    <row r="590" spans="10:16" x14ac:dyDescent="0.25">
      <c r="J590">
        <v>2022</v>
      </c>
      <c r="K590" t="s">
        <v>8</v>
      </c>
      <c r="L590">
        <v>25.524915074473501</v>
      </c>
      <c r="M590">
        <v>-1.69818483200462</v>
      </c>
      <c r="N590" s="3">
        <v>-0.89702685167059504</v>
      </c>
      <c r="O590">
        <v>0.55720686669637898</v>
      </c>
      <c r="P590" s="3" t="s">
        <v>7</v>
      </c>
    </row>
    <row r="591" spans="10:16" x14ac:dyDescent="0.25">
      <c r="J591">
        <v>2022</v>
      </c>
      <c r="K591" t="s">
        <v>6</v>
      </c>
      <c r="L591">
        <v>26.774891232040101</v>
      </c>
      <c r="M591">
        <v>-1.7499063980023299</v>
      </c>
      <c r="N591" s="3">
        <v>-0.68934719209453599</v>
      </c>
      <c r="O591">
        <v>0.55126360909883099</v>
      </c>
      <c r="P591" s="3" t="s">
        <v>7</v>
      </c>
    </row>
    <row r="592" spans="10:16" x14ac:dyDescent="0.25">
      <c r="J592">
        <v>2022</v>
      </c>
      <c r="K592" t="s">
        <v>9</v>
      </c>
      <c r="L592">
        <v>27.2313146816631</v>
      </c>
      <c r="M592">
        <v>-1.7793465726107101</v>
      </c>
      <c r="N592" s="3">
        <v>-0.80290111239934203</v>
      </c>
      <c r="O592">
        <v>0.55221280058646205</v>
      </c>
      <c r="P592" s="3" t="s">
        <v>7</v>
      </c>
    </row>
    <row r="593" spans="10:16" x14ac:dyDescent="0.25">
      <c r="J593">
        <v>2022</v>
      </c>
      <c r="K593" t="s">
        <v>10</v>
      </c>
      <c r="L593">
        <v>27.875122800132001</v>
      </c>
      <c r="M593">
        <v>-1.78066080799661</v>
      </c>
      <c r="N593" s="3">
        <v>-0.69868480945262401</v>
      </c>
      <c r="O593">
        <v>0.53031310113057895</v>
      </c>
      <c r="P593" s="3" t="s">
        <v>7</v>
      </c>
    </row>
    <row r="594" spans="10:16" x14ac:dyDescent="0.25">
      <c r="J594">
        <v>2022</v>
      </c>
      <c r="K594" t="s">
        <v>11</v>
      </c>
      <c r="L594">
        <v>28.123285176366199</v>
      </c>
      <c r="M594">
        <v>-1.7813169642076501</v>
      </c>
      <c r="N594" s="3">
        <v>-0.61303110298169095</v>
      </c>
      <c r="O594">
        <v>0.49461762448484797</v>
      </c>
      <c r="P594" s="3" t="s">
        <v>7</v>
      </c>
    </row>
    <row r="595" spans="10:16" x14ac:dyDescent="0.25">
      <c r="J595">
        <v>2022</v>
      </c>
      <c r="K595" t="s">
        <v>13</v>
      </c>
      <c r="L595">
        <v>28.5684617589101</v>
      </c>
      <c r="M595">
        <v>-1.7788058084339</v>
      </c>
      <c r="N595" s="3">
        <v>-0.51520228856396499</v>
      </c>
      <c r="O595">
        <v>0.60002607798052698</v>
      </c>
      <c r="P595" s="3" t="s">
        <v>7</v>
      </c>
    </row>
    <row r="596" spans="10:16" x14ac:dyDescent="0.25">
      <c r="J596">
        <v>2022</v>
      </c>
      <c r="K596" t="s">
        <v>14</v>
      </c>
      <c r="L596">
        <v>28.865700676306101</v>
      </c>
      <c r="M596">
        <v>-1.7440302321349901</v>
      </c>
      <c r="N596" s="3">
        <v>-0.450233556252567</v>
      </c>
      <c r="O596">
        <v>0.49775532651641502</v>
      </c>
      <c r="P596" s="3" t="s">
        <v>7</v>
      </c>
    </row>
    <row r="597" spans="10:16" x14ac:dyDescent="0.25">
      <c r="J597">
        <v>2022</v>
      </c>
      <c r="K597" t="s">
        <v>15</v>
      </c>
      <c r="L597">
        <v>28.868989000285101</v>
      </c>
      <c r="M597">
        <v>-1.7299852223588299</v>
      </c>
      <c r="N597" s="3">
        <v>-0.20861327927134099</v>
      </c>
      <c r="O597">
        <v>0.52646376755124902</v>
      </c>
      <c r="P597" s="3" t="s">
        <v>7</v>
      </c>
    </row>
    <row r="598" spans="10:16" x14ac:dyDescent="0.25">
      <c r="J598">
        <v>2022</v>
      </c>
      <c r="K598" t="s">
        <v>16</v>
      </c>
      <c r="L598">
        <v>28.936638939471099</v>
      </c>
      <c r="M598">
        <v>-1.7636187795418601</v>
      </c>
      <c r="N598" s="3">
        <v>-0.53288575068441002</v>
      </c>
      <c r="O598">
        <v>0.49822742612904702</v>
      </c>
      <c r="P598" s="3" t="s">
        <v>7</v>
      </c>
    </row>
    <row r="599" spans="10:16" x14ac:dyDescent="0.25">
      <c r="J599">
        <v>2022</v>
      </c>
      <c r="K599" t="s">
        <v>17</v>
      </c>
      <c r="L599">
        <v>28.9320460439816</v>
      </c>
      <c r="M599">
        <v>-1.7801140824518999</v>
      </c>
      <c r="N599" s="3">
        <v>-0.34728476703260203</v>
      </c>
      <c r="O599">
        <v>0.54893936926765097</v>
      </c>
      <c r="P599" s="3" t="s">
        <v>7</v>
      </c>
    </row>
    <row r="600" spans="10:16" x14ac:dyDescent="0.25">
      <c r="J600">
        <v>2022</v>
      </c>
      <c r="K600" t="s">
        <v>18</v>
      </c>
      <c r="L600">
        <v>28.944507152820801</v>
      </c>
      <c r="M600">
        <v>-1.8009891454292</v>
      </c>
      <c r="N600" s="3">
        <v>-0.34870024128177801</v>
      </c>
      <c r="O600">
        <v>0.66580284012473301</v>
      </c>
      <c r="P600" s="3" t="s">
        <v>7</v>
      </c>
    </row>
    <row r="601" spans="10:16" x14ac:dyDescent="0.25">
      <c r="J601">
        <v>2022</v>
      </c>
      <c r="K601" t="s">
        <v>19</v>
      </c>
      <c r="L601">
        <v>28.2447764918237</v>
      </c>
      <c r="M601">
        <v>-1.83587642719683</v>
      </c>
      <c r="N601" s="3">
        <v>-0.78610561263495704</v>
      </c>
      <c r="O601">
        <v>0.58094156041572698</v>
      </c>
      <c r="P601" s="3" t="s">
        <v>7</v>
      </c>
    </row>
    <row r="602" spans="10:16" x14ac:dyDescent="0.25">
      <c r="J602">
        <v>2022</v>
      </c>
      <c r="K602" t="s">
        <v>20</v>
      </c>
      <c r="L602">
        <v>27.835569848234499</v>
      </c>
      <c r="M602">
        <v>-1.75444024566293</v>
      </c>
      <c r="N602" s="3">
        <v>-0.27323347787794999</v>
      </c>
      <c r="O602">
        <v>0.63563287542139602</v>
      </c>
      <c r="P602" s="3" t="s">
        <v>7</v>
      </c>
    </row>
    <row r="603" spans="10:16" x14ac:dyDescent="0.25">
      <c r="J603">
        <v>2022</v>
      </c>
      <c r="K603" t="s">
        <v>21</v>
      </c>
      <c r="L603">
        <v>26.4418516243508</v>
      </c>
      <c r="M603">
        <v>-1.8748683581263801</v>
      </c>
      <c r="N603" s="3">
        <v>-0.70521973423141004</v>
      </c>
      <c r="O603">
        <v>0.75818536671648196</v>
      </c>
      <c r="P603" s="3" t="s">
        <v>7</v>
      </c>
    </row>
    <row r="604" spans="10:16" x14ac:dyDescent="0.25">
      <c r="J604">
        <v>2023</v>
      </c>
      <c r="K604" t="s">
        <v>8</v>
      </c>
      <c r="L604">
        <v>25.5832111696471</v>
      </c>
      <c r="M604">
        <v>-1.6924022730167001</v>
      </c>
      <c r="N604" s="3">
        <v>-0.89702685167059504</v>
      </c>
      <c r="O604">
        <v>0.55720686669637898</v>
      </c>
      <c r="P604" s="3" t="s">
        <v>7</v>
      </c>
    </row>
    <row r="605" spans="10:16" x14ac:dyDescent="0.25">
      <c r="J605">
        <v>2023</v>
      </c>
      <c r="K605" t="s">
        <v>6</v>
      </c>
      <c r="L605">
        <v>26.8331873272138</v>
      </c>
      <c r="M605">
        <v>-1.74412383901441</v>
      </c>
      <c r="N605" s="3">
        <v>-0.68934719209453599</v>
      </c>
      <c r="O605">
        <v>0.55126360909883099</v>
      </c>
      <c r="P605" s="3" t="s">
        <v>7</v>
      </c>
    </row>
    <row r="606" spans="10:16" x14ac:dyDescent="0.25">
      <c r="J606">
        <v>2023</v>
      </c>
      <c r="K606" t="s">
        <v>9</v>
      </c>
      <c r="L606">
        <v>27.2896107768367</v>
      </c>
      <c r="M606">
        <v>-1.7735640136227899</v>
      </c>
      <c r="N606" s="3">
        <v>-0.80290111239934203</v>
      </c>
      <c r="O606">
        <v>0.55221280058646205</v>
      </c>
      <c r="P606" s="3" t="s">
        <v>7</v>
      </c>
    </row>
    <row r="607" spans="10:16" x14ac:dyDescent="0.25">
      <c r="J607">
        <v>2023</v>
      </c>
      <c r="K607" t="s">
        <v>10</v>
      </c>
      <c r="L607">
        <v>27.933418895305699</v>
      </c>
      <c r="M607">
        <v>-1.7748782490086801</v>
      </c>
      <c r="N607" s="3">
        <v>-0.69868480945262401</v>
      </c>
      <c r="O607">
        <v>0.53031310113057895</v>
      </c>
      <c r="P607" s="3" t="s">
        <v>7</v>
      </c>
    </row>
    <row r="608" spans="10:16" x14ac:dyDescent="0.25">
      <c r="J608">
        <v>2023</v>
      </c>
      <c r="K608" t="s">
        <v>11</v>
      </c>
      <c r="L608">
        <v>28.181581271539802</v>
      </c>
      <c r="M608">
        <v>-1.7755344052197299</v>
      </c>
      <c r="N608" s="3">
        <v>-0.61303110298169095</v>
      </c>
      <c r="O608">
        <v>0.49461762448484797</v>
      </c>
      <c r="P608" s="3" t="s">
        <v>7</v>
      </c>
    </row>
    <row r="609" spans="10:16" x14ac:dyDescent="0.25">
      <c r="J609">
        <v>2023</v>
      </c>
      <c r="K609" t="s">
        <v>13</v>
      </c>
      <c r="L609">
        <v>28.626757854083799</v>
      </c>
      <c r="M609">
        <v>-1.7730232494459801</v>
      </c>
      <c r="N609" s="3">
        <v>-0.51520228856396499</v>
      </c>
      <c r="O609">
        <v>0.60002607798052698</v>
      </c>
      <c r="P609" s="3" t="s">
        <v>7</v>
      </c>
    </row>
    <row r="610" spans="10:16" x14ac:dyDescent="0.25">
      <c r="J610">
        <v>2023</v>
      </c>
      <c r="K610" t="s">
        <v>14</v>
      </c>
      <c r="L610">
        <v>28.9239967714797</v>
      </c>
      <c r="M610">
        <v>-1.73824767314707</v>
      </c>
      <c r="N610" s="3">
        <v>-0.450233556252567</v>
      </c>
      <c r="O610">
        <v>0.49775532651641502</v>
      </c>
      <c r="P610" s="3" t="s">
        <v>7</v>
      </c>
    </row>
    <row r="611" spans="10:16" x14ac:dyDescent="0.25">
      <c r="J611">
        <v>2023</v>
      </c>
      <c r="K611" t="s">
        <v>15</v>
      </c>
      <c r="L611">
        <v>28.927285095458799</v>
      </c>
      <c r="M611">
        <v>-1.72420266337091</v>
      </c>
      <c r="N611" s="3">
        <v>-0.20861327927134099</v>
      </c>
      <c r="O611">
        <v>0.52646376755124902</v>
      </c>
      <c r="P611" s="3" t="s">
        <v>7</v>
      </c>
    </row>
    <row r="612" spans="10:16" x14ac:dyDescent="0.25">
      <c r="J612">
        <v>2023</v>
      </c>
      <c r="K612" t="s">
        <v>16</v>
      </c>
      <c r="L612">
        <v>28.994935034644701</v>
      </c>
      <c r="M612">
        <v>-1.75783622055394</v>
      </c>
      <c r="N612" s="3">
        <v>-0.53288575068441002</v>
      </c>
      <c r="O612">
        <v>0.49822742612904702</v>
      </c>
      <c r="P612" s="3" t="s">
        <v>7</v>
      </c>
    </row>
    <row r="613" spans="10:16" x14ac:dyDescent="0.25">
      <c r="J613">
        <v>2023</v>
      </c>
      <c r="K613" t="s">
        <v>17</v>
      </c>
      <c r="L613">
        <v>28.990342139155199</v>
      </c>
      <c r="M613">
        <v>-1.77433152346398</v>
      </c>
      <c r="N613" s="3">
        <v>-0.34728476703260203</v>
      </c>
      <c r="O613">
        <v>0.54893936926765097</v>
      </c>
      <c r="P613" s="3" t="s">
        <v>7</v>
      </c>
    </row>
    <row r="614" spans="10:16" x14ac:dyDescent="0.25">
      <c r="J614">
        <v>2023</v>
      </c>
      <c r="K614" t="s">
        <v>18</v>
      </c>
      <c r="L614">
        <v>29.0028032479944</v>
      </c>
      <c r="M614">
        <v>-1.7952065864412801</v>
      </c>
      <c r="N614" s="3">
        <v>-0.34870024128177801</v>
      </c>
      <c r="O614">
        <v>0.66580284012473301</v>
      </c>
      <c r="P614" s="3" t="s">
        <v>7</v>
      </c>
    </row>
    <row r="615" spans="10:16" x14ac:dyDescent="0.25">
      <c r="J615">
        <v>2023</v>
      </c>
      <c r="K615" t="s">
        <v>19</v>
      </c>
      <c r="L615">
        <v>28.303072586997398</v>
      </c>
      <c r="M615">
        <v>-1.8300938682089101</v>
      </c>
      <c r="N615" s="3">
        <v>-0.78610561263495704</v>
      </c>
      <c r="O615">
        <v>0.58094156041572698</v>
      </c>
      <c r="P615" s="3" t="s">
        <v>7</v>
      </c>
    </row>
    <row r="616" spans="10:16" x14ac:dyDescent="0.25">
      <c r="J616">
        <v>2023</v>
      </c>
      <c r="K616" t="s">
        <v>20</v>
      </c>
      <c r="L616">
        <v>27.893865943408102</v>
      </c>
      <c r="M616">
        <v>-1.7486576866750001</v>
      </c>
      <c r="N616" s="3">
        <v>-0.27323347787794999</v>
      </c>
      <c r="O616">
        <v>0.63563287542139602</v>
      </c>
      <c r="P616" s="3" t="s">
        <v>7</v>
      </c>
    </row>
    <row r="617" spans="10:16" x14ac:dyDescent="0.25">
      <c r="J617">
        <v>2023</v>
      </c>
      <c r="K617" t="s">
        <v>21</v>
      </c>
      <c r="L617">
        <v>26.500147719524499</v>
      </c>
      <c r="M617">
        <v>-1.86908579913845</v>
      </c>
      <c r="N617" s="3">
        <v>-0.70521973423141004</v>
      </c>
      <c r="O617">
        <v>0.75818536671648196</v>
      </c>
      <c r="P617" s="3" t="s">
        <v>7</v>
      </c>
    </row>
    <row r="618" spans="10:16" x14ac:dyDescent="0.25">
      <c r="J618">
        <v>2024</v>
      </c>
      <c r="K618" t="s">
        <v>8</v>
      </c>
      <c r="L618">
        <v>25.641035226482298</v>
      </c>
      <c r="M618">
        <v>-1.68666653688249</v>
      </c>
      <c r="N618" s="3">
        <v>-0.89702685167059504</v>
      </c>
      <c r="O618">
        <v>0.55720686669637898</v>
      </c>
      <c r="P618" s="3" t="s">
        <v>7</v>
      </c>
    </row>
    <row r="619" spans="10:16" x14ac:dyDescent="0.25">
      <c r="J619">
        <v>2024</v>
      </c>
      <c r="K619" t="s">
        <v>6</v>
      </c>
      <c r="L619">
        <v>26.891011384048898</v>
      </c>
      <c r="M619">
        <v>-1.7383881028802</v>
      </c>
      <c r="N619" s="3">
        <v>-0.68934719209453599</v>
      </c>
      <c r="O619">
        <v>0.55126360909883099</v>
      </c>
      <c r="P619" s="3" t="s">
        <v>7</v>
      </c>
    </row>
    <row r="620" spans="10:16" x14ac:dyDescent="0.25">
      <c r="J620">
        <v>2024</v>
      </c>
      <c r="K620" t="s">
        <v>9</v>
      </c>
      <c r="L620">
        <v>27.347434833671802</v>
      </c>
      <c r="M620">
        <v>-1.7678282774885901</v>
      </c>
      <c r="N620" s="3">
        <v>-0.80290111239934203</v>
      </c>
      <c r="O620">
        <v>0.55221280058646205</v>
      </c>
      <c r="P620" s="3" t="s">
        <v>7</v>
      </c>
    </row>
    <row r="621" spans="10:16" x14ac:dyDescent="0.25">
      <c r="J621">
        <v>2024</v>
      </c>
      <c r="K621" t="s">
        <v>10</v>
      </c>
      <c r="L621">
        <v>27.991242952140801</v>
      </c>
      <c r="M621">
        <v>-1.76914251287448</v>
      </c>
      <c r="N621" s="3">
        <v>-0.69868480945262401</v>
      </c>
      <c r="O621">
        <v>0.53031310113057895</v>
      </c>
      <c r="P621" s="3" t="s">
        <v>7</v>
      </c>
    </row>
    <row r="622" spans="10:16" x14ac:dyDescent="0.25">
      <c r="J622">
        <v>2024</v>
      </c>
      <c r="K622" t="s">
        <v>11</v>
      </c>
      <c r="L622">
        <v>28.239405328375</v>
      </c>
      <c r="M622">
        <v>-1.7697986690855201</v>
      </c>
      <c r="N622" s="3">
        <v>-0.61303110298169095</v>
      </c>
      <c r="O622">
        <v>0.49461762448484797</v>
      </c>
      <c r="P622" s="3" t="s">
        <v>7</v>
      </c>
    </row>
    <row r="623" spans="10:16" x14ac:dyDescent="0.25">
      <c r="J623">
        <v>2024</v>
      </c>
      <c r="K623" t="s">
        <v>13</v>
      </c>
      <c r="L623">
        <v>28.684581910918901</v>
      </c>
      <c r="M623">
        <v>-1.76728751331177</v>
      </c>
      <c r="N623" s="3">
        <v>-0.51520228856396499</v>
      </c>
      <c r="O623">
        <v>0.60002607798052698</v>
      </c>
      <c r="P623" s="3" t="s">
        <v>7</v>
      </c>
    </row>
    <row r="624" spans="10:16" x14ac:dyDescent="0.25">
      <c r="J624">
        <v>2024</v>
      </c>
      <c r="K624" t="s">
        <v>14</v>
      </c>
      <c r="L624">
        <v>28.981820828314898</v>
      </c>
      <c r="M624">
        <v>-1.7325119370128601</v>
      </c>
      <c r="N624" s="3">
        <v>-0.450233556252567</v>
      </c>
      <c r="O624">
        <v>0.49775532651641502</v>
      </c>
      <c r="P624" s="3" t="s">
        <v>7</v>
      </c>
    </row>
    <row r="625" spans="10:16" x14ac:dyDescent="0.25">
      <c r="J625">
        <v>2024</v>
      </c>
      <c r="K625" t="s">
        <v>15</v>
      </c>
      <c r="L625">
        <v>28.985109152293902</v>
      </c>
      <c r="M625">
        <v>-1.7184669272367099</v>
      </c>
      <c r="N625" s="3">
        <v>-0.20861327927134099</v>
      </c>
      <c r="O625">
        <v>0.52646376755124902</v>
      </c>
      <c r="P625" s="3" t="s">
        <v>7</v>
      </c>
    </row>
    <row r="626" spans="10:16" x14ac:dyDescent="0.25">
      <c r="J626">
        <v>2024</v>
      </c>
      <c r="K626" t="s">
        <v>16</v>
      </c>
      <c r="L626">
        <v>29.052759091479899</v>
      </c>
      <c r="M626">
        <v>-1.7521004844197301</v>
      </c>
      <c r="N626" s="3">
        <v>-0.53288575068441002</v>
      </c>
      <c r="O626">
        <v>0.49822742612904702</v>
      </c>
      <c r="P626" s="3" t="s">
        <v>7</v>
      </c>
    </row>
    <row r="627" spans="10:16" x14ac:dyDescent="0.25">
      <c r="J627">
        <v>2024</v>
      </c>
      <c r="K627" t="s">
        <v>17</v>
      </c>
      <c r="L627">
        <v>29.048166195990401</v>
      </c>
      <c r="M627">
        <v>-1.76859578732978</v>
      </c>
      <c r="N627" s="3">
        <v>-0.34728476703260203</v>
      </c>
      <c r="O627">
        <v>0.54893936926765097</v>
      </c>
      <c r="P627" s="3" t="s">
        <v>7</v>
      </c>
    </row>
    <row r="628" spans="10:16" x14ac:dyDescent="0.25">
      <c r="J628">
        <v>2024</v>
      </c>
      <c r="K628" t="s">
        <v>18</v>
      </c>
      <c r="L628">
        <v>29.060627304829602</v>
      </c>
      <c r="M628">
        <v>-1.78947085030707</v>
      </c>
      <c r="N628" s="3">
        <v>-0.34870024128177801</v>
      </c>
      <c r="O628">
        <v>0.66580284012473301</v>
      </c>
      <c r="P628" s="3" t="s">
        <v>7</v>
      </c>
    </row>
    <row r="629" spans="10:16" x14ac:dyDescent="0.25">
      <c r="J629">
        <v>2024</v>
      </c>
      <c r="K629" t="s">
        <v>19</v>
      </c>
      <c r="L629">
        <v>28.360896643832501</v>
      </c>
      <c r="M629">
        <v>-1.8243581320747</v>
      </c>
      <c r="N629" s="3">
        <v>-0.78610561263495704</v>
      </c>
      <c r="O629">
        <v>0.58094156041572698</v>
      </c>
      <c r="P629" s="3" t="s">
        <v>7</v>
      </c>
    </row>
    <row r="630" spans="10:16" x14ac:dyDescent="0.25">
      <c r="J630">
        <v>2024</v>
      </c>
      <c r="K630" t="s">
        <v>20</v>
      </c>
      <c r="L630">
        <v>27.9516900002433</v>
      </c>
      <c r="M630">
        <v>-1.7429219505408</v>
      </c>
      <c r="N630" s="3">
        <v>-0.27323347787794999</v>
      </c>
      <c r="O630">
        <v>0.63563287542139602</v>
      </c>
      <c r="P630" s="3" t="s">
        <v>7</v>
      </c>
    </row>
    <row r="631" spans="10:16" x14ac:dyDescent="0.25">
      <c r="J631">
        <v>2024</v>
      </c>
      <c r="K631" t="s">
        <v>21</v>
      </c>
      <c r="L631">
        <v>26.557971776359601</v>
      </c>
      <c r="M631">
        <v>-1.8633500630042501</v>
      </c>
      <c r="N631" s="3">
        <v>-0.70521973423141004</v>
      </c>
      <c r="O631">
        <v>0.75818536671648196</v>
      </c>
      <c r="P631" s="3" t="s">
        <v>7</v>
      </c>
    </row>
    <row r="632" spans="10:16" x14ac:dyDescent="0.25">
      <c r="J632">
        <v>2025</v>
      </c>
      <c r="K632" t="s">
        <v>8</v>
      </c>
      <c r="L632">
        <v>25.698394828047402</v>
      </c>
      <c r="M632">
        <v>-1.6809768714154201</v>
      </c>
      <c r="N632" s="3">
        <v>-0.89702685167059504</v>
      </c>
      <c r="O632">
        <v>0.55720686669637898</v>
      </c>
      <c r="P632" s="3" t="s">
        <v>7</v>
      </c>
    </row>
    <row r="633" spans="10:16" x14ac:dyDescent="0.25">
      <c r="J633">
        <v>2025</v>
      </c>
      <c r="K633" t="s">
        <v>6</v>
      </c>
      <c r="L633">
        <v>26.948370985614101</v>
      </c>
      <c r="M633">
        <v>-1.73269843741314</v>
      </c>
      <c r="N633" s="3">
        <v>-0.68934719209453599</v>
      </c>
      <c r="O633">
        <v>0.55126360909883099</v>
      </c>
      <c r="P633" s="3" t="s">
        <v>7</v>
      </c>
    </row>
    <row r="634" spans="10:16" x14ac:dyDescent="0.25">
      <c r="J634">
        <v>2025</v>
      </c>
      <c r="K634" t="s">
        <v>9</v>
      </c>
      <c r="L634">
        <v>27.404794435237001</v>
      </c>
      <c r="M634">
        <v>-1.7621386120215199</v>
      </c>
      <c r="N634" s="3">
        <v>-0.80290111239934203</v>
      </c>
      <c r="O634">
        <v>0.55221280058646205</v>
      </c>
      <c r="P634" s="3" t="s">
        <v>7</v>
      </c>
    </row>
    <row r="635" spans="10:16" x14ac:dyDescent="0.25">
      <c r="J635">
        <v>2025</v>
      </c>
      <c r="K635" t="s">
        <v>10</v>
      </c>
      <c r="L635">
        <v>28.048602553706001</v>
      </c>
      <c r="M635">
        <v>-1.76345284740741</v>
      </c>
      <c r="N635" s="3">
        <v>-0.69868480945262401</v>
      </c>
      <c r="O635">
        <v>0.53031310113057895</v>
      </c>
      <c r="P635" s="3" t="s">
        <v>7</v>
      </c>
    </row>
    <row r="636" spans="10:16" x14ac:dyDescent="0.25">
      <c r="J636">
        <v>2025</v>
      </c>
      <c r="K636" t="s">
        <v>11</v>
      </c>
      <c r="L636">
        <v>28.2967649299401</v>
      </c>
      <c r="M636">
        <v>-1.7641090036184599</v>
      </c>
      <c r="N636" s="3">
        <v>-0.61303110298169095</v>
      </c>
      <c r="O636">
        <v>0.49461762448484797</v>
      </c>
      <c r="P636" s="3" t="s">
        <v>7</v>
      </c>
    </row>
    <row r="637" spans="10:16" x14ac:dyDescent="0.25">
      <c r="J637">
        <v>2025</v>
      </c>
      <c r="K637" t="s">
        <v>13</v>
      </c>
      <c r="L637">
        <v>28.7419415124841</v>
      </c>
      <c r="M637">
        <v>-1.7615978478447001</v>
      </c>
      <c r="N637" s="3">
        <v>-0.51520228856396499</v>
      </c>
      <c r="O637">
        <v>0.60002607798052698</v>
      </c>
      <c r="P637" s="3" t="s">
        <v>7</v>
      </c>
    </row>
    <row r="638" spans="10:16" x14ac:dyDescent="0.25">
      <c r="J638">
        <v>2025</v>
      </c>
      <c r="K638" t="s">
        <v>14</v>
      </c>
      <c r="L638">
        <v>29.039180429879998</v>
      </c>
      <c r="M638">
        <v>-1.7268222715457999</v>
      </c>
      <c r="N638" s="3">
        <v>-0.450233556252567</v>
      </c>
      <c r="O638">
        <v>0.49775532651641502</v>
      </c>
      <c r="P638" s="3" t="s">
        <v>7</v>
      </c>
    </row>
    <row r="639" spans="10:16" x14ac:dyDescent="0.25">
      <c r="J639">
        <v>2025</v>
      </c>
      <c r="K639" t="s">
        <v>15</v>
      </c>
      <c r="L639">
        <v>29.042468753859101</v>
      </c>
      <c r="M639">
        <v>-1.71277726176964</v>
      </c>
      <c r="N639" s="3">
        <v>-0.20861327927134099</v>
      </c>
      <c r="O639">
        <v>0.52646376755124902</v>
      </c>
      <c r="P639" s="3" t="s">
        <v>7</v>
      </c>
    </row>
    <row r="640" spans="10:16" x14ac:dyDescent="0.25">
      <c r="J640">
        <v>2025</v>
      </c>
      <c r="K640" t="s">
        <v>16</v>
      </c>
      <c r="L640">
        <v>29.110118693044999</v>
      </c>
      <c r="M640">
        <v>-1.7464108189526599</v>
      </c>
      <c r="N640" s="3">
        <v>-0.53288575068441002</v>
      </c>
      <c r="O640">
        <v>0.49822742612904702</v>
      </c>
      <c r="P640" s="3" t="s">
        <v>7</v>
      </c>
    </row>
    <row r="641" spans="10:16" x14ac:dyDescent="0.25">
      <c r="J641">
        <v>2025</v>
      </c>
      <c r="K641" t="s">
        <v>17</v>
      </c>
      <c r="L641">
        <v>29.105525797555501</v>
      </c>
      <c r="M641">
        <v>-1.76290612186271</v>
      </c>
      <c r="N641" s="3">
        <v>-0.34728476703260203</v>
      </c>
      <c r="O641">
        <v>0.54893936926765097</v>
      </c>
      <c r="P641" s="3" t="s">
        <v>7</v>
      </c>
    </row>
    <row r="642" spans="10:16" x14ac:dyDescent="0.25">
      <c r="J642">
        <v>2025</v>
      </c>
      <c r="K642" t="s">
        <v>18</v>
      </c>
      <c r="L642">
        <v>29.117986906394702</v>
      </c>
      <c r="M642">
        <v>-1.78378118484001</v>
      </c>
      <c r="N642" s="3">
        <v>-0.34870024128177801</v>
      </c>
      <c r="O642">
        <v>0.66580284012473301</v>
      </c>
      <c r="P642" s="3" t="s">
        <v>7</v>
      </c>
    </row>
    <row r="643" spans="10:16" x14ac:dyDescent="0.25">
      <c r="J643">
        <v>2025</v>
      </c>
      <c r="K643" t="s">
        <v>19</v>
      </c>
      <c r="L643">
        <v>28.4182562453977</v>
      </c>
      <c r="M643">
        <v>-1.81866846660764</v>
      </c>
      <c r="N643" s="3">
        <v>-0.78610561263495704</v>
      </c>
      <c r="O643">
        <v>0.58094156041572698</v>
      </c>
      <c r="P643" s="3" t="s">
        <v>7</v>
      </c>
    </row>
    <row r="644" spans="10:16" x14ac:dyDescent="0.25">
      <c r="J644">
        <v>2025</v>
      </c>
      <c r="K644" t="s">
        <v>20</v>
      </c>
      <c r="L644">
        <v>28.0090496018084</v>
      </c>
      <c r="M644">
        <v>-1.7372322850737301</v>
      </c>
      <c r="N644" s="3">
        <v>-0.27323347787794999</v>
      </c>
      <c r="O644">
        <v>0.63563287542139602</v>
      </c>
      <c r="P644" s="3" t="s">
        <v>7</v>
      </c>
    </row>
    <row r="645" spans="10:16" x14ac:dyDescent="0.25">
      <c r="J645">
        <v>2025</v>
      </c>
      <c r="K645" t="s">
        <v>21</v>
      </c>
      <c r="L645">
        <v>26.6153313779248</v>
      </c>
      <c r="M645">
        <v>-1.8576603975371799</v>
      </c>
      <c r="N645" s="3">
        <v>-0.70521973423141004</v>
      </c>
      <c r="O645">
        <v>0.75818536671648196</v>
      </c>
      <c r="P645" s="3" t="s">
        <v>7</v>
      </c>
    </row>
    <row r="646" spans="10:16" x14ac:dyDescent="0.25">
      <c r="J646">
        <v>2026</v>
      </c>
      <c r="K646" t="s">
        <v>8</v>
      </c>
      <c r="L646">
        <v>25.7552973761386</v>
      </c>
      <c r="M646">
        <v>-1.67533254240985</v>
      </c>
      <c r="N646" s="3">
        <v>-0.89702685167059504</v>
      </c>
      <c r="O646">
        <v>0.55720686669637898</v>
      </c>
      <c r="P646" s="3" t="s">
        <v>7</v>
      </c>
    </row>
    <row r="647" spans="10:16" x14ac:dyDescent="0.25">
      <c r="J647">
        <v>2026</v>
      </c>
      <c r="K647" t="s">
        <v>6</v>
      </c>
      <c r="L647">
        <v>27.005273533705299</v>
      </c>
      <c r="M647">
        <v>-1.7270541084075599</v>
      </c>
      <c r="N647" s="3">
        <v>-0.68934719209453599</v>
      </c>
      <c r="O647">
        <v>0.55126360909883099</v>
      </c>
      <c r="P647" s="3" t="s">
        <v>7</v>
      </c>
    </row>
    <row r="648" spans="10:16" x14ac:dyDescent="0.25">
      <c r="J648">
        <v>2026</v>
      </c>
      <c r="K648" t="s">
        <v>9</v>
      </c>
      <c r="L648">
        <v>27.461696983328199</v>
      </c>
      <c r="M648">
        <v>-1.75649428301594</v>
      </c>
      <c r="N648" s="3">
        <v>-0.80290111239934203</v>
      </c>
      <c r="O648">
        <v>0.55221280058646205</v>
      </c>
      <c r="P648" s="3" t="s">
        <v>7</v>
      </c>
    </row>
    <row r="649" spans="10:16" x14ac:dyDescent="0.25">
      <c r="J649">
        <v>2026</v>
      </c>
      <c r="K649" t="s">
        <v>10</v>
      </c>
      <c r="L649">
        <v>28.105505101797199</v>
      </c>
      <c r="M649">
        <v>-1.7578085184018299</v>
      </c>
      <c r="N649" s="3">
        <v>-0.69868480945262401</v>
      </c>
      <c r="O649">
        <v>0.53031310113057895</v>
      </c>
      <c r="P649" s="3" t="s">
        <v>7</v>
      </c>
    </row>
    <row r="650" spans="10:16" x14ac:dyDescent="0.25">
      <c r="J650">
        <v>2026</v>
      </c>
      <c r="K650" t="s">
        <v>11</v>
      </c>
      <c r="L650">
        <v>28.353667478031301</v>
      </c>
      <c r="M650">
        <v>-1.75846467461288</v>
      </c>
      <c r="N650" s="3">
        <v>-0.61303110298169095</v>
      </c>
      <c r="O650">
        <v>0.49461762448484797</v>
      </c>
      <c r="P650" s="3" t="s">
        <v>7</v>
      </c>
    </row>
    <row r="651" spans="10:16" x14ac:dyDescent="0.25">
      <c r="J651">
        <v>2026</v>
      </c>
      <c r="K651" t="s">
        <v>13</v>
      </c>
      <c r="L651">
        <v>28.798844060575298</v>
      </c>
      <c r="M651">
        <v>-1.75595351883913</v>
      </c>
      <c r="N651" s="3">
        <v>-0.51520228856396499</v>
      </c>
      <c r="O651">
        <v>0.60002607798052698</v>
      </c>
      <c r="P651" s="3" t="s">
        <v>7</v>
      </c>
    </row>
    <row r="652" spans="10:16" x14ac:dyDescent="0.25">
      <c r="J652">
        <v>2026</v>
      </c>
      <c r="K652" t="s">
        <v>14</v>
      </c>
      <c r="L652">
        <v>29.0960829779712</v>
      </c>
      <c r="M652">
        <v>-1.7211779425402201</v>
      </c>
      <c r="N652" s="3">
        <v>-0.450233556252567</v>
      </c>
      <c r="O652">
        <v>0.49775532651641502</v>
      </c>
      <c r="P652" s="3" t="s">
        <v>7</v>
      </c>
    </row>
    <row r="653" spans="10:16" x14ac:dyDescent="0.25">
      <c r="J653">
        <v>2026</v>
      </c>
      <c r="K653" t="s">
        <v>15</v>
      </c>
      <c r="L653">
        <v>29.099371301950299</v>
      </c>
      <c r="M653">
        <v>-1.7071329327640601</v>
      </c>
      <c r="N653" s="3">
        <v>-0.20861327927134099</v>
      </c>
      <c r="O653">
        <v>0.52646376755124902</v>
      </c>
      <c r="P653" s="3" t="s">
        <v>7</v>
      </c>
    </row>
    <row r="654" spans="10:16" x14ac:dyDescent="0.25">
      <c r="J654">
        <v>2026</v>
      </c>
      <c r="K654" t="s">
        <v>16</v>
      </c>
      <c r="L654">
        <v>29.167021241136201</v>
      </c>
      <c r="M654">
        <v>-1.74076648994709</v>
      </c>
      <c r="N654" s="3">
        <v>-0.53288575068441002</v>
      </c>
      <c r="O654">
        <v>0.49822742612904702</v>
      </c>
      <c r="P654" s="3" t="s">
        <v>7</v>
      </c>
    </row>
    <row r="655" spans="10:16" x14ac:dyDescent="0.25">
      <c r="J655">
        <v>2026</v>
      </c>
      <c r="K655" t="s">
        <v>17</v>
      </c>
      <c r="L655">
        <v>29.162428345646699</v>
      </c>
      <c r="M655">
        <v>-1.7572617928571299</v>
      </c>
      <c r="N655" s="3">
        <v>-0.34728476703260203</v>
      </c>
      <c r="O655">
        <v>0.54893936926765097</v>
      </c>
      <c r="P655" s="3" t="s">
        <v>7</v>
      </c>
    </row>
    <row r="656" spans="10:16" x14ac:dyDescent="0.25">
      <c r="J656">
        <v>2026</v>
      </c>
      <c r="K656" t="s">
        <v>18</v>
      </c>
      <c r="L656">
        <v>29.1748894544859</v>
      </c>
      <c r="M656">
        <v>-1.7781368558344299</v>
      </c>
      <c r="N656" s="3">
        <v>-0.34870024128177801</v>
      </c>
      <c r="O656">
        <v>0.66580284012473301</v>
      </c>
      <c r="P656" s="3" t="s">
        <v>7</v>
      </c>
    </row>
    <row r="657" spans="10:16" x14ac:dyDescent="0.25">
      <c r="J657">
        <v>2026</v>
      </c>
      <c r="K657" t="s">
        <v>19</v>
      </c>
      <c r="L657">
        <v>28.475158793488902</v>
      </c>
      <c r="M657">
        <v>-1.8130241376020599</v>
      </c>
      <c r="N657" s="3">
        <v>-0.78610561263495704</v>
      </c>
      <c r="O657">
        <v>0.58094156041572698</v>
      </c>
      <c r="P657" s="3" t="s">
        <v>7</v>
      </c>
    </row>
    <row r="658" spans="10:16" x14ac:dyDescent="0.25">
      <c r="J658">
        <v>2026</v>
      </c>
      <c r="K658" t="s">
        <v>20</v>
      </c>
      <c r="L658">
        <v>28.065952149899601</v>
      </c>
      <c r="M658">
        <v>-1.73158795606815</v>
      </c>
      <c r="N658" s="3">
        <v>-0.27323347787794999</v>
      </c>
      <c r="O658">
        <v>0.63563287542139602</v>
      </c>
      <c r="P658" s="3" t="s">
        <v>7</v>
      </c>
    </row>
    <row r="659" spans="10:16" x14ac:dyDescent="0.25">
      <c r="J659">
        <v>2026</v>
      </c>
      <c r="K659" t="s">
        <v>21</v>
      </c>
      <c r="L659">
        <v>26.672233926015998</v>
      </c>
      <c r="M659">
        <v>-1.85201606853161</v>
      </c>
      <c r="N659" s="3">
        <v>-0.70521973423141004</v>
      </c>
      <c r="O659">
        <v>0.75818536671648196</v>
      </c>
      <c r="P659" s="3" t="s">
        <v>7</v>
      </c>
    </row>
    <row r="660" spans="10:16" x14ac:dyDescent="0.25">
      <c r="J660">
        <v>2027</v>
      </c>
      <c r="K660" t="s">
        <v>8</v>
      </c>
      <c r="L660">
        <v>25.811750097011501</v>
      </c>
      <c r="M660">
        <v>-1.6697328330724699</v>
      </c>
      <c r="N660" s="3">
        <v>-0.89702685167059504</v>
      </c>
      <c r="O660">
        <v>0.55720686669637898</v>
      </c>
      <c r="P660" s="3" t="s">
        <v>7</v>
      </c>
    </row>
    <row r="661" spans="10:16" x14ac:dyDescent="0.25">
      <c r="J661">
        <v>2027</v>
      </c>
      <c r="K661" t="s">
        <v>6</v>
      </c>
      <c r="L661">
        <v>27.0617262545782</v>
      </c>
      <c r="M661">
        <v>-1.7214543990701801</v>
      </c>
      <c r="N661" s="3">
        <v>-0.68934719209453599</v>
      </c>
      <c r="O661">
        <v>0.55126360909883099</v>
      </c>
      <c r="P661" s="3" t="s">
        <v>7</v>
      </c>
    </row>
    <row r="662" spans="10:16" x14ac:dyDescent="0.25">
      <c r="J662">
        <v>2027</v>
      </c>
      <c r="K662" t="s">
        <v>9</v>
      </c>
      <c r="L662">
        <v>27.5181497042011</v>
      </c>
      <c r="M662">
        <v>-1.7508945736785599</v>
      </c>
      <c r="N662" s="3">
        <v>-0.80290111239934203</v>
      </c>
      <c r="O662">
        <v>0.55221280058646205</v>
      </c>
      <c r="P662" s="3" t="s">
        <v>7</v>
      </c>
    </row>
    <row r="663" spans="10:16" x14ac:dyDescent="0.25">
      <c r="J663">
        <v>2027</v>
      </c>
      <c r="K663" t="s">
        <v>10</v>
      </c>
      <c r="L663">
        <v>28.1619578226701</v>
      </c>
      <c r="M663">
        <v>-1.7522088090644601</v>
      </c>
      <c r="N663" s="3">
        <v>-0.69868480945262401</v>
      </c>
      <c r="O663">
        <v>0.53031310113057895</v>
      </c>
      <c r="P663" s="3" t="s">
        <v>7</v>
      </c>
    </row>
    <row r="664" spans="10:16" x14ac:dyDescent="0.25">
      <c r="J664">
        <v>2027</v>
      </c>
      <c r="K664" t="s">
        <v>11</v>
      </c>
      <c r="L664">
        <v>28.410120198904199</v>
      </c>
      <c r="M664">
        <v>-1.7528649652755</v>
      </c>
      <c r="N664" s="3">
        <v>-0.61303110298169095</v>
      </c>
      <c r="O664">
        <v>0.49461762448484797</v>
      </c>
      <c r="P664" s="3" t="s">
        <v>7</v>
      </c>
    </row>
    <row r="665" spans="10:16" x14ac:dyDescent="0.25">
      <c r="J665">
        <v>2027</v>
      </c>
      <c r="K665" t="s">
        <v>13</v>
      </c>
      <c r="L665">
        <v>28.8552967814482</v>
      </c>
      <c r="M665">
        <v>-1.7503538095017499</v>
      </c>
      <c r="N665" s="3">
        <v>-0.51520228856396499</v>
      </c>
      <c r="O665">
        <v>0.60002607798052698</v>
      </c>
      <c r="P665" s="3" t="s">
        <v>7</v>
      </c>
    </row>
    <row r="666" spans="10:16" x14ac:dyDescent="0.25">
      <c r="J666">
        <v>2027</v>
      </c>
      <c r="K666" t="s">
        <v>14</v>
      </c>
      <c r="L666">
        <v>29.152535698844101</v>
      </c>
      <c r="M666">
        <v>-1.71557823320284</v>
      </c>
      <c r="N666" s="3">
        <v>-0.450233556252567</v>
      </c>
      <c r="O666">
        <v>0.49775532651641502</v>
      </c>
      <c r="P666" s="3" t="s">
        <v>7</v>
      </c>
    </row>
    <row r="667" spans="10:16" x14ac:dyDescent="0.25">
      <c r="J667">
        <v>2027</v>
      </c>
      <c r="K667" t="s">
        <v>15</v>
      </c>
      <c r="L667">
        <v>29.1558240228232</v>
      </c>
      <c r="M667">
        <v>-1.70153322342668</v>
      </c>
      <c r="N667" s="3">
        <v>-0.20861327927134099</v>
      </c>
      <c r="O667">
        <v>0.52646376755124902</v>
      </c>
      <c r="P667" s="3" t="s">
        <v>7</v>
      </c>
    </row>
    <row r="668" spans="10:16" x14ac:dyDescent="0.25">
      <c r="J668">
        <v>2027</v>
      </c>
      <c r="K668" t="s">
        <v>16</v>
      </c>
      <c r="L668">
        <v>29.223473962009098</v>
      </c>
      <c r="M668">
        <v>-1.73516678060971</v>
      </c>
      <c r="N668" s="3">
        <v>-0.53288575068441002</v>
      </c>
      <c r="O668">
        <v>0.49822742612904702</v>
      </c>
      <c r="P668" s="3" t="s">
        <v>7</v>
      </c>
    </row>
    <row r="669" spans="10:16" x14ac:dyDescent="0.25">
      <c r="J669">
        <v>2027</v>
      </c>
      <c r="K669" t="s">
        <v>17</v>
      </c>
      <c r="L669">
        <v>29.2188810665196</v>
      </c>
      <c r="M669">
        <v>-1.7516620835197501</v>
      </c>
      <c r="N669" s="3">
        <v>-0.34728476703260203</v>
      </c>
      <c r="O669">
        <v>0.54893936926765097</v>
      </c>
      <c r="P669" s="3" t="s">
        <v>7</v>
      </c>
    </row>
    <row r="670" spans="10:16" x14ac:dyDescent="0.25">
      <c r="J670">
        <v>2027</v>
      </c>
      <c r="K670" t="s">
        <v>18</v>
      </c>
      <c r="L670">
        <v>29.231342175358801</v>
      </c>
      <c r="M670">
        <v>-1.7725371464970501</v>
      </c>
      <c r="N670" s="3">
        <v>-0.34870024128177801</v>
      </c>
      <c r="O670">
        <v>0.66580284012473301</v>
      </c>
      <c r="P670" s="3" t="s">
        <v>7</v>
      </c>
    </row>
    <row r="671" spans="10:16" x14ac:dyDescent="0.25">
      <c r="J671">
        <v>2027</v>
      </c>
      <c r="K671" t="s">
        <v>19</v>
      </c>
      <c r="L671">
        <v>28.531611514361799</v>
      </c>
      <c r="M671">
        <v>-1.8074244282646801</v>
      </c>
      <c r="N671" s="3">
        <v>-0.78610561263495704</v>
      </c>
      <c r="O671">
        <v>0.58094156041572698</v>
      </c>
      <c r="P671" s="3" t="s">
        <v>7</v>
      </c>
    </row>
    <row r="672" spans="10:16" x14ac:dyDescent="0.25">
      <c r="J672">
        <v>2027</v>
      </c>
      <c r="K672" t="s">
        <v>20</v>
      </c>
      <c r="L672">
        <v>28.122404870772499</v>
      </c>
      <c r="M672">
        <v>-1.7259882467307801</v>
      </c>
      <c r="N672" s="3">
        <v>-0.27323347787794999</v>
      </c>
      <c r="O672">
        <v>0.63563287542139602</v>
      </c>
      <c r="P672" s="3" t="s">
        <v>7</v>
      </c>
    </row>
    <row r="673" spans="10:16" x14ac:dyDescent="0.25">
      <c r="J673">
        <v>2027</v>
      </c>
      <c r="K673" t="s">
        <v>21</v>
      </c>
      <c r="L673">
        <v>26.7286866468889</v>
      </c>
      <c r="M673">
        <v>-1.84641635919423</v>
      </c>
      <c r="N673" s="3">
        <v>-0.70521973423141004</v>
      </c>
      <c r="O673">
        <v>0.75818536671648196</v>
      </c>
      <c r="P673" s="3" t="s">
        <v>7</v>
      </c>
    </row>
    <row r="674" spans="10:16" x14ac:dyDescent="0.25">
      <c r="J674">
        <v>2028</v>
      </c>
      <c r="K674" t="s">
        <v>8</v>
      </c>
      <c r="L674">
        <v>25.867760046888801</v>
      </c>
      <c r="M674">
        <v>-1.6641770434760801</v>
      </c>
      <c r="N674" s="3">
        <v>-0.89702685167059504</v>
      </c>
      <c r="O674">
        <v>0.55720686669637898</v>
      </c>
      <c r="P674" s="3" t="s">
        <v>7</v>
      </c>
    </row>
    <row r="675" spans="10:16" x14ac:dyDescent="0.25">
      <c r="J675">
        <v>2028</v>
      </c>
      <c r="K675" t="s">
        <v>6</v>
      </c>
      <c r="L675">
        <v>27.117736204455401</v>
      </c>
      <c r="M675">
        <v>-1.71589860947379</v>
      </c>
      <c r="N675" s="3">
        <v>-0.68934719209453599</v>
      </c>
      <c r="O675">
        <v>0.55126360909883099</v>
      </c>
      <c r="P675" s="3" t="s">
        <v>7</v>
      </c>
    </row>
    <row r="676" spans="10:16" x14ac:dyDescent="0.25">
      <c r="J676">
        <v>2028</v>
      </c>
      <c r="K676" t="s">
        <v>9</v>
      </c>
      <c r="L676">
        <v>27.574159654078301</v>
      </c>
      <c r="M676">
        <v>-1.7453387840821699</v>
      </c>
      <c r="N676" s="3">
        <v>-0.80290111239934203</v>
      </c>
      <c r="O676">
        <v>0.55221280058646205</v>
      </c>
      <c r="P676" s="3" t="s">
        <v>7</v>
      </c>
    </row>
    <row r="677" spans="10:16" x14ac:dyDescent="0.25">
      <c r="J677">
        <v>2028</v>
      </c>
      <c r="K677" t="s">
        <v>10</v>
      </c>
      <c r="L677">
        <v>28.217967772547301</v>
      </c>
      <c r="M677">
        <v>-1.7466530194680701</v>
      </c>
      <c r="N677" s="3">
        <v>-0.69868480945262401</v>
      </c>
      <c r="O677">
        <v>0.53031310113057895</v>
      </c>
      <c r="P677" s="3" t="s">
        <v>7</v>
      </c>
    </row>
    <row r="678" spans="10:16" x14ac:dyDescent="0.25">
      <c r="J678">
        <v>2028</v>
      </c>
      <c r="K678" t="s">
        <v>11</v>
      </c>
      <c r="L678">
        <v>28.466130148781499</v>
      </c>
      <c r="M678">
        <v>-1.7473091756791099</v>
      </c>
      <c r="N678" s="3">
        <v>-0.61303110298169095</v>
      </c>
      <c r="O678">
        <v>0.49461762448484797</v>
      </c>
      <c r="P678" s="3" t="s">
        <v>7</v>
      </c>
    </row>
    <row r="679" spans="10:16" x14ac:dyDescent="0.25">
      <c r="J679">
        <v>2028</v>
      </c>
      <c r="K679" t="s">
        <v>13</v>
      </c>
      <c r="L679">
        <v>28.9113067313254</v>
      </c>
      <c r="M679">
        <v>-1.7447980199053601</v>
      </c>
      <c r="N679" s="3">
        <v>-0.51520228856396499</v>
      </c>
      <c r="O679">
        <v>0.60002607798052698</v>
      </c>
      <c r="P679" s="3" t="s">
        <v>7</v>
      </c>
    </row>
    <row r="680" spans="10:16" x14ac:dyDescent="0.25">
      <c r="J680">
        <v>2028</v>
      </c>
      <c r="K680" t="s">
        <v>14</v>
      </c>
      <c r="L680">
        <v>29.208545648721401</v>
      </c>
      <c r="M680">
        <v>-1.7100224436064499</v>
      </c>
      <c r="N680" s="3">
        <v>-0.450233556252567</v>
      </c>
      <c r="O680">
        <v>0.49775532651641502</v>
      </c>
      <c r="P680" s="3" t="s">
        <v>7</v>
      </c>
    </row>
    <row r="681" spans="10:16" x14ac:dyDescent="0.25">
      <c r="J681">
        <v>2028</v>
      </c>
      <c r="K681" t="s">
        <v>15</v>
      </c>
      <c r="L681">
        <v>29.211833972700401</v>
      </c>
      <c r="M681">
        <v>-1.69597743383029</v>
      </c>
      <c r="N681" s="3">
        <v>-0.20861327927134099</v>
      </c>
      <c r="O681">
        <v>0.52646376755124902</v>
      </c>
      <c r="P681" s="3" t="s">
        <v>7</v>
      </c>
    </row>
    <row r="682" spans="10:16" x14ac:dyDescent="0.25">
      <c r="J682">
        <v>2028</v>
      </c>
      <c r="K682" t="s">
        <v>16</v>
      </c>
      <c r="L682">
        <v>29.279483911886398</v>
      </c>
      <c r="M682">
        <v>-1.7296109910133199</v>
      </c>
      <c r="N682" s="3">
        <v>-0.53288575068441002</v>
      </c>
      <c r="O682">
        <v>0.49822742612904702</v>
      </c>
      <c r="P682" s="3" t="s">
        <v>7</v>
      </c>
    </row>
    <row r="683" spans="10:16" x14ac:dyDescent="0.25">
      <c r="J683">
        <v>2028</v>
      </c>
      <c r="K683" t="s">
        <v>17</v>
      </c>
      <c r="L683">
        <v>29.2748910163969</v>
      </c>
      <c r="M683">
        <v>-1.74610629392336</v>
      </c>
      <c r="N683" s="3">
        <v>-0.34728476703260203</v>
      </c>
      <c r="O683">
        <v>0.54893936926765097</v>
      </c>
      <c r="P683" s="3" t="s">
        <v>7</v>
      </c>
    </row>
    <row r="684" spans="10:16" x14ac:dyDescent="0.25">
      <c r="J684">
        <v>2028</v>
      </c>
      <c r="K684" t="s">
        <v>18</v>
      </c>
      <c r="L684">
        <v>29.287352125236101</v>
      </c>
      <c r="M684">
        <v>-1.76698135690066</v>
      </c>
      <c r="N684" s="3">
        <v>-0.34870024128177801</v>
      </c>
      <c r="O684">
        <v>0.66580284012473301</v>
      </c>
      <c r="P684" s="3" t="s">
        <v>7</v>
      </c>
    </row>
    <row r="685" spans="10:16" x14ac:dyDescent="0.25">
      <c r="J685">
        <v>2028</v>
      </c>
      <c r="K685" t="s">
        <v>19</v>
      </c>
      <c r="L685">
        <v>28.587621464239</v>
      </c>
      <c r="M685">
        <v>-1.8018686386682901</v>
      </c>
      <c r="N685" s="3">
        <v>-0.78610561263495704</v>
      </c>
      <c r="O685">
        <v>0.58094156041572698</v>
      </c>
      <c r="P685" s="3" t="s">
        <v>7</v>
      </c>
    </row>
    <row r="686" spans="10:16" x14ac:dyDescent="0.25">
      <c r="J686">
        <v>2028</v>
      </c>
      <c r="K686" t="s">
        <v>20</v>
      </c>
      <c r="L686">
        <v>28.178414820649799</v>
      </c>
      <c r="M686">
        <v>-1.7204324571343901</v>
      </c>
      <c r="N686" s="3">
        <v>-0.27323347787794999</v>
      </c>
      <c r="O686">
        <v>0.63563287542139602</v>
      </c>
      <c r="P686" s="3" t="s">
        <v>7</v>
      </c>
    </row>
    <row r="687" spans="10:16" x14ac:dyDescent="0.25">
      <c r="J687">
        <v>2028</v>
      </c>
      <c r="K687" t="s">
        <v>21</v>
      </c>
      <c r="L687">
        <v>26.7846965967661</v>
      </c>
      <c r="M687">
        <v>-1.8408605695978399</v>
      </c>
      <c r="N687" s="3">
        <v>-0.70521973423141004</v>
      </c>
      <c r="O687">
        <v>0.75818536671648196</v>
      </c>
      <c r="P687" s="3" t="s">
        <v>7</v>
      </c>
    </row>
    <row r="688" spans="10:16" x14ac:dyDescent="0.25">
      <c r="J688">
        <v>2029</v>
      </c>
      <c r="K688" t="s">
        <v>8</v>
      </c>
      <c r="L688">
        <v>25.9233341172528</v>
      </c>
      <c r="M688">
        <v>-1.65866449003451</v>
      </c>
      <c r="N688" s="3">
        <v>-0.89702685167059504</v>
      </c>
      <c r="O688">
        <v>0.55720686669637898</v>
      </c>
      <c r="P688" s="3" t="s">
        <v>7</v>
      </c>
    </row>
    <row r="689" spans="10:16" x14ac:dyDescent="0.25">
      <c r="J689">
        <v>2029</v>
      </c>
      <c r="K689" t="s">
        <v>6</v>
      </c>
      <c r="L689">
        <v>27.173310274819499</v>
      </c>
      <c r="M689">
        <v>-1.7103860560322199</v>
      </c>
      <c r="N689" s="3">
        <v>-0.68934719209453599</v>
      </c>
      <c r="O689">
        <v>0.55126360909883099</v>
      </c>
      <c r="P689" s="3" t="s">
        <v>7</v>
      </c>
    </row>
    <row r="690" spans="10:16" x14ac:dyDescent="0.25">
      <c r="J690">
        <v>2029</v>
      </c>
      <c r="K690" t="s">
        <v>9</v>
      </c>
      <c r="L690">
        <v>27.629733724442399</v>
      </c>
      <c r="M690">
        <v>-1.7398262306406</v>
      </c>
      <c r="N690" s="3">
        <v>-0.80290111239934203</v>
      </c>
      <c r="O690">
        <v>0.55221280058646205</v>
      </c>
      <c r="P690" s="3" t="s">
        <v>7</v>
      </c>
    </row>
    <row r="691" spans="10:16" x14ac:dyDescent="0.25">
      <c r="J691">
        <v>2029</v>
      </c>
      <c r="K691" t="s">
        <v>10</v>
      </c>
      <c r="L691">
        <v>28.273541842911399</v>
      </c>
      <c r="M691">
        <v>-1.7411404660265</v>
      </c>
      <c r="N691" s="3">
        <v>-0.69868480945262401</v>
      </c>
      <c r="O691">
        <v>0.53031310113057895</v>
      </c>
      <c r="P691" s="3" t="s">
        <v>7</v>
      </c>
    </row>
    <row r="692" spans="10:16" x14ac:dyDescent="0.25">
      <c r="J692">
        <v>2029</v>
      </c>
      <c r="K692" t="s">
        <v>11</v>
      </c>
      <c r="L692">
        <v>28.521704219145601</v>
      </c>
      <c r="M692">
        <v>-1.7417966222375401</v>
      </c>
      <c r="N692" s="3">
        <v>-0.61303110298169095</v>
      </c>
      <c r="O692">
        <v>0.49461762448484797</v>
      </c>
      <c r="P692" s="3" t="s">
        <v>7</v>
      </c>
    </row>
    <row r="693" spans="10:16" x14ac:dyDescent="0.25">
      <c r="J693">
        <v>2029</v>
      </c>
      <c r="K693" t="s">
        <v>13</v>
      </c>
      <c r="L693">
        <v>28.966880801689499</v>
      </c>
      <c r="M693">
        <v>-1.73928546646379</v>
      </c>
      <c r="N693" s="3">
        <v>-0.51520228856396499</v>
      </c>
      <c r="O693">
        <v>0.60002607798052698</v>
      </c>
      <c r="P693" s="3" t="s">
        <v>7</v>
      </c>
    </row>
    <row r="694" spans="10:16" x14ac:dyDescent="0.25">
      <c r="J694">
        <v>2029</v>
      </c>
      <c r="K694" t="s">
        <v>14</v>
      </c>
      <c r="L694">
        <v>29.2641197190854</v>
      </c>
      <c r="M694">
        <v>-1.7045098901648801</v>
      </c>
      <c r="N694" s="3">
        <v>-0.450233556252567</v>
      </c>
      <c r="O694">
        <v>0.49775532651641502</v>
      </c>
      <c r="P694" s="3" t="s">
        <v>7</v>
      </c>
    </row>
    <row r="695" spans="10:16" x14ac:dyDescent="0.25">
      <c r="J695">
        <v>2029</v>
      </c>
      <c r="K695" t="s">
        <v>15</v>
      </c>
      <c r="L695">
        <v>29.267408043064499</v>
      </c>
      <c r="M695">
        <v>-1.6904648803887199</v>
      </c>
      <c r="N695" s="3">
        <v>-0.20861327927134099</v>
      </c>
      <c r="O695">
        <v>0.52646376755124902</v>
      </c>
      <c r="P695" s="3" t="s">
        <v>7</v>
      </c>
    </row>
    <row r="696" spans="10:16" x14ac:dyDescent="0.25">
      <c r="J696">
        <v>2029</v>
      </c>
      <c r="K696" t="s">
        <v>16</v>
      </c>
      <c r="L696">
        <v>29.3350579822505</v>
      </c>
      <c r="M696">
        <v>-1.7240984375717501</v>
      </c>
      <c r="N696" s="3">
        <v>-0.53288575068441002</v>
      </c>
      <c r="O696">
        <v>0.49822742612904702</v>
      </c>
      <c r="P696" s="3" t="s">
        <v>7</v>
      </c>
    </row>
    <row r="697" spans="10:16" x14ac:dyDescent="0.25">
      <c r="J697">
        <v>2029</v>
      </c>
      <c r="K697" t="s">
        <v>17</v>
      </c>
      <c r="L697">
        <v>29.330465086760999</v>
      </c>
      <c r="M697">
        <v>-1.7405937404817899</v>
      </c>
      <c r="N697" s="3">
        <v>-0.34728476703260203</v>
      </c>
      <c r="O697">
        <v>0.54893936926765097</v>
      </c>
      <c r="P697" s="3" t="s">
        <v>7</v>
      </c>
    </row>
    <row r="698" spans="10:16" x14ac:dyDescent="0.25">
      <c r="J698">
        <v>2029</v>
      </c>
      <c r="K698" t="s">
        <v>18</v>
      </c>
      <c r="L698">
        <v>29.342926195600199</v>
      </c>
      <c r="M698">
        <v>-1.76146880345909</v>
      </c>
      <c r="N698" s="3">
        <v>-0.34870024128177801</v>
      </c>
      <c r="O698">
        <v>0.66580284012473301</v>
      </c>
      <c r="P698" s="3" t="s">
        <v>7</v>
      </c>
    </row>
    <row r="699" spans="10:16" x14ac:dyDescent="0.25">
      <c r="J699">
        <v>2029</v>
      </c>
      <c r="K699" t="s">
        <v>19</v>
      </c>
      <c r="L699">
        <v>28.643195534603102</v>
      </c>
      <c r="M699">
        <v>-1.79635608522672</v>
      </c>
      <c r="N699" s="3">
        <v>-0.78610561263495704</v>
      </c>
      <c r="O699">
        <v>0.58094156041572698</v>
      </c>
      <c r="P699" s="3" t="s">
        <v>7</v>
      </c>
    </row>
    <row r="700" spans="10:16" x14ac:dyDescent="0.25">
      <c r="J700">
        <v>2029</v>
      </c>
      <c r="K700" t="s">
        <v>20</v>
      </c>
      <c r="L700">
        <v>28.233988891013901</v>
      </c>
      <c r="M700">
        <v>-1.71491990369282</v>
      </c>
      <c r="N700" s="3">
        <v>-0.27323347787794999</v>
      </c>
      <c r="O700">
        <v>0.63563287542139602</v>
      </c>
      <c r="P700" s="3" t="s">
        <v>7</v>
      </c>
    </row>
    <row r="701" spans="10:16" x14ac:dyDescent="0.25">
      <c r="J701">
        <v>2029</v>
      </c>
      <c r="K701" t="s">
        <v>21</v>
      </c>
      <c r="L701">
        <v>26.840270667130198</v>
      </c>
      <c r="M701">
        <v>-1.8353480161562701</v>
      </c>
      <c r="N701" s="3">
        <v>-0.70521973423141004</v>
      </c>
      <c r="O701">
        <v>0.75818536671648196</v>
      </c>
      <c r="P701" s="3" t="s">
        <v>7</v>
      </c>
    </row>
    <row r="702" spans="10:16" x14ac:dyDescent="0.25">
      <c r="J702">
        <v>2030</v>
      </c>
      <c r="K702" t="s">
        <v>8</v>
      </c>
      <c r="L702">
        <v>25.9784790399349</v>
      </c>
      <c r="M702">
        <v>-1.65319450499789</v>
      </c>
      <c r="N702" s="3">
        <v>-0.89702685167059504</v>
      </c>
      <c r="O702">
        <v>0.55720686669637898</v>
      </c>
      <c r="P702" s="3" t="s">
        <v>7</v>
      </c>
    </row>
    <row r="703" spans="10:16" x14ac:dyDescent="0.25">
      <c r="J703">
        <v>2030</v>
      </c>
      <c r="K703" t="s">
        <v>6</v>
      </c>
      <c r="L703">
        <v>27.228455197501599</v>
      </c>
      <c r="M703">
        <v>-1.7049160709955999</v>
      </c>
      <c r="N703" s="3">
        <v>-0.68934719209453599</v>
      </c>
      <c r="O703">
        <v>0.55126360909883099</v>
      </c>
      <c r="P703" s="3" t="s">
        <v>7</v>
      </c>
    </row>
    <row r="704" spans="10:16" x14ac:dyDescent="0.25">
      <c r="J704">
        <v>2030</v>
      </c>
      <c r="K704" t="s">
        <v>9</v>
      </c>
      <c r="L704">
        <v>27.684878647124499</v>
      </c>
      <c r="M704">
        <v>-1.7343562456039801</v>
      </c>
      <c r="N704" s="3">
        <v>-0.80290111239934203</v>
      </c>
      <c r="O704">
        <v>0.55221280058646205</v>
      </c>
      <c r="P704" s="3" t="s">
        <v>7</v>
      </c>
    </row>
    <row r="705" spans="10:16" x14ac:dyDescent="0.25">
      <c r="J705">
        <v>2030</v>
      </c>
      <c r="K705" t="s">
        <v>10</v>
      </c>
      <c r="L705">
        <v>28.328686765593499</v>
      </c>
      <c r="M705">
        <v>-1.73567048098987</v>
      </c>
      <c r="N705" s="3">
        <v>-0.69868480945262401</v>
      </c>
      <c r="O705">
        <v>0.53031310113057895</v>
      </c>
      <c r="P705" s="3" t="s">
        <v>7</v>
      </c>
    </row>
    <row r="706" spans="10:16" x14ac:dyDescent="0.25">
      <c r="J706">
        <v>2030</v>
      </c>
      <c r="K706" t="s">
        <v>11</v>
      </c>
      <c r="L706">
        <v>28.576849141827601</v>
      </c>
      <c r="M706">
        <v>-1.7363266372009201</v>
      </c>
      <c r="N706" s="3">
        <v>-0.61303110298169095</v>
      </c>
      <c r="O706">
        <v>0.49461762448484797</v>
      </c>
      <c r="P706" s="3" t="s">
        <v>7</v>
      </c>
    </row>
    <row r="707" spans="10:16" x14ac:dyDescent="0.25">
      <c r="J707">
        <v>2030</v>
      </c>
      <c r="K707" t="s">
        <v>13</v>
      </c>
      <c r="L707">
        <v>29.022025724371499</v>
      </c>
      <c r="M707">
        <v>-1.73381548142717</v>
      </c>
      <c r="N707" s="3">
        <v>-0.51520228856396499</v>
      </c>
      <c r="O707">
        <v>0.60002607798052698</v>
      </c>
      <c r="P707" s="3" t="s">
        <v>7</v>
      </c>
    </row>
    <row r="708" spans="10:16" x14ac:dyDescent="0.25">
      <c r="J708">
        <v>2030</v>
      </c>
      <c r="K708" t="s">
        <v>14</v>
      </c>
      <c r="L708">
        <v>29.3192646417675</v>
      </c>
      <c r="M708">
        <v>-1.6990399051282601</v>
      </c>
      <c r="N708" s="3">
        <v>-0.450233556252567</v>
      </c>
      <c r="O708">
        <v>0.49775532651641502</v>
      </c>
      <c r="P708" s="3" t="s">
        <v>7</v>
      </c>
    </row>
    <row r="709" spans="10:16" x14ac:dyDescent="0.25">
      <c r="J709">
        <v>2030</v>
      </c>
      <c r="K709" t="s">
        <v>15</v>
      </c>
      <c r="L709">
        <v>29.3225529657465</v>
      </c>
      <c r="M709">
        <v>-1.6849948953520999</v>
      </c>
      <c r="N709" s="3">
        <v>-0.20861327927134099</v>
      </c>
      <c r="O709">
        <v>0.52646376755124902</v>
      </c>
      <c r="P709" s="3" t="s">
        <v>7</v>
      </c>
    </row>
    <row r="710" spans="10:16" x14ac:dyDescent="0.25">
      <c r="J710">
        <v>2030</v>
      </c>
      <c r="K710" t="s">
        <v>16</v>
      </c>
      <c r="L710">
        <v>29.390202904932501</v>
      </c>
      <c r="M710">
        <v>-1.7186284525351301</v>
      </c>
      <c r="N710" s="3">
        <v>-0.53288575068441002</v>
      </c>
      <c r="O710">
        <v>0.49822742612904702</v>
      </c>
      <c r="P710" s="3" t="s">
        <v>7</v>
      </c>
    </row>
    <row r="711" spans="10:16" x14ac:dyDescent="0.25">
      <c r="J711">
        <v>2030</v>
      </c>
      <c r="K711" t="s">
        <v>17</v>
      </c>
      <c r="L711">
        <v>29.385610009442999</v>
      </c>
      <c r="M711">
        <v>-1.7351237554451699</v>
      </c>
      <c r="N711" s="3">
        <v>-0.34728476703260203</v>
      </c>
      <c r="O711">
        <v>0.54893936926765097</v>
      </c>
      <c r="P711" s="3" t="s">
        <v>7</v>
      </c>
    </row>
    <row r="712" spans="10:16" x14ac:dyDescent="0.25">
      <c r="J712">
        <v>2030</v>
      </c>
      <c r="K712" t="s">
        <v>18</v>
      </c>
      <c r="L712">
        <v>29.3980711182822</v>
      </c>
      <c r="M712">
        <v>-1.75599881842247</v>
      </c>
      <c r="N712" s="3">
        <v>-0.34870024128177801</v>
      </c>
      <c r="O712">
        <v>0.66580284012473301</v>
      </c>
      <c r="P712" s="3" t="s">
        <v>7</v>
      </c>
    </row>
    <row r="713" spans="10:16" x14ac:dyDescent="0.25">
      <c r="J713">
        <v>2030</v>
      </c>
      <c r="K713" t="s">
        <v>19</v>
      </c>
      <c r="L713">
        <v>28.698340457285099</v>
      </c>
      <c r="M713">
        <v>-1.7908861001901</v>
      </c>
      <c r="N713" s="3">
        <v>-0.78610561263495704</v>
      </c>
      <c r="O713">
        <v>0.58094156041572698</v>
      </c>
      <c r="P713" s="3" t="s">
        <v>7</v>
      </c>
    </row>
    <row r="714" spans="10:16" x14ac:dyDescent="0.25">
      <c r="J714">
        <v>2030</v>
      </c>
      <c r="K714" t="s">
        <v>20</v>
      </c>
      <c r="L714">
        <v>28.289133813695901</v>
      </c>
      <c r="M714">
        <v>-1.70944991865619</v>
      </c>
      <c r="N714" s="3">
        <v>-0.27323347787794999</v>
      </c>
      <c r="O714">
        <v>0.63563287542139602</v>
      </c>
      <c r="P714" s="3" t="s">
        <v>7</v>
      </c>
    </row>
    <row r="715" spans="10:16" x14ac:dyDescent="0.25">
      <c r="J715">
        <v>2030</v>
      </c>
      <c r="K715" t="s">
        <v>21</v>
      </c>
      <c r="L715">
        <v>26.895415589812199</v>
      </c>
      <c r="M715">
        <v>-1.8298780311196501</v>
      </c>
      <c r="N715" s="3">
        <v>-0.70521973423141004</v>
      </c>
      <c r="O715">
        <v>0.75818536671648196</v>
      </c>
      <c r="P715" s="3" t="s">
        <v>7</v>
      </c>
    </row>
    <row r="716" spans="10:16" x14ac:dyDescent="0.25">
      <c r="J716">
        <v>2031</v>
      </c>
      <c r="K716" t="s">
        <v>8</v>
      </c>
      <c r="L716">
        <v>26.033201392008099</v>
      </c>
      <c r="M716">
        <v>-1.64776643596721</v>
      </c>
      <c r="N716" s="3">
        <v>-0.89702685167059504</v>
      </c>
      <c r="O716">
        <v>0.55720686669637898</v>
      </c>
      <c r="P716" s="3" t="s">
        <v>7</v>
      </c>
    </row>
    <row r="717" spans="10:16" x14ac:dyDescent="0.25">
      <c r="J717">
        <v>2031</v>
      </c>
      <c r="K717" t="s">
        <v>6</v>
      </c>
      <c r="L717">
        <v>27.283177549574798</v>
      </c>
      <c r="M717">
        <v>-1.6994880019649199</v>
      </c>
      <c r="N717" s="3">
        <v>-0.68934719209453599</v>
      </c>
      <c r="O717">
        <v>0.55126360909883099</v>
      </c>
      <c r="P717" s="3" t="s">
        <v>7</v>
      </c>
    </row>
    <row r="718" spans="10:16" x14ac:dyDescent="0.25">
      <c r="J718">
        <v>2031</v>
      </c>
      <c r="K718" t="s">
        <v>9</v>
      </c>
      <c r="L718">
        <v>27.739600999197702</v>
      </c>
      <c r="M718">
        <v>-1.7289281765733</v>
      </c>
      <c r="N718" s="3">
        <v>-0.80290111239934203</v>
      </c>
      <c r="O718">
        <v>0.55221280058646205</v>
      </c>
      <c r="P718" s="3" t="s">
        <v>7</v>
      </c>
    </row>
    <row r="719" spans="10:16" x14ac:dyDescent="0.25">
      <c r="J719">
        <v>2031</v>
      </c>
      <c r="K719" t="s">
        <v>10</v>
      </c>
      <c r="L719">
        <v>28.383409117666702</v>
      </c>
      <c r="M719">
        <v>-1.7302424119591999</v>
      </c>
      <c r="N719" s="3">
        <v>-0.69868480945262401</v>
      </c>
      <c r="O719">
        <v>0.53031310113057895</v>
      </c>
      <c r="P719" s="3" t="s">
        <v>7</v>
      </c>
    </row>
    <row r="720" spans="10:16" x14ac:dyDescent="0.25">
      <c r="J720">
        <v>2031</v>
      </c>
      <c r="K720" t="s">
        <v>11</v>
      </c>
      <c r="L720">
        <v>28.6315714939008</v>
      </c>
      <c r="M720">
        <v>-1.73089856817024</v>
      </c>
      <c r="N720" s="3">
        <v>-0.61303110298169095</v>
      </c>
      <c r="O720">
        <v>0.49461762448484797</v>
      </c>
      <c r="P720" s="3" t="s">
        <v>7</v>
      </c>
    </row>
    <row r="721" spans="10:16" x14ac:dyDescent="0.25">
      <c r="J721">
        <v>2031</v>
      </c>
      <c r="K721" t="s">
        <v>13</v>
      </c>
      <c r="L721">
        <v>29.076748076444801</v>
      </c>
      <c r="M721">
        <v>-1.72838741239649</v>
      </c>
      <c r="N721" s="3">
        <v>-0.51520228856396499</v>
      </c>
      <c r="O721">
        <v>0.60002607798052698</v>
      </c>
      <c r="P721" s="3" t="s">
        <v>7</v>
      </c>
    </row>
    <row r="722" spans="10:16" x14ac:dyDescent="0.25">
      <c r="J722">
        <v>2031</v>
      </c>
      <c r="K722" t="s">
        <v>14</v>
      </c>
      <c r="L722">
        <v>29.373986993840699</v>
      </c>
      <c r="M722">
        <v>-1.69361183609758</v>
      </c>
      <c r="N722" s="3">
        <v>-0.450233556252567</v>
      </c>
      <c r="O722">
        <v>0.49775532651641502</v>
      </c>
      <c r="P722" s="3" t="s">
        <v>7</v>
      </c>
    </row>
    <row r="723" spans="10:16" x14ac:dyDescent="0.25">
      <c r="J723">
        <v>2031</v>
      </c>
      <c r="K723" t="s">
        <v>15</v>
      </c>
      <c r="L723">
        <v>29.377275317819802</v>
      </c>
      <c r="M723">
        <v>-1.6795668263214201</v>
      </c>
      <c r="N723" s="3">
        <v>-0.20861327927134099</v>
      </c>
      <c r="O723">
        <v>0.52646376755124902</v>
      </c>
      <c r="P723" s="3" t="s">
        <v>7</v>
      </c>
    </row>
    <row r="724" spans="10:16" x14ac:dyDescent="0.25">
      <c r="J724">
        <v>2031</v>
      </c>
      <c r="K724" t="s">
        <v>16</v>
      </c>
      <c r="L724">
        <v>29.4449252570057</v>
      </c>
      <c r="M724">
        <v>-1.71320038350445</v>
      </c>
      <c r="N724" s="3">
        <v>-0.53288575068441002</v>
      </c>
      <c r="O724">
        <v>0.49822742612904702</v>
      </c>
      <c r="P724" s="3" t="s">
        <v>7</v>
      </c>
    </row>
    <row r="725" spans="10:16" x14ac:dyDescent="0.25">
      <c r="J725">
        <v>2031</v>
      </c>
      <c r="K725" t="s">
        <v>17</v>
      </c>
      <c r="L725">
        <v>29.440332361516202</v>
      </c>
      <c r="M725">
        <v>-1.7296956864144899</v>
      </c>
      <c r="N725" s="3">
        <v>-0.34728476703260203</v>
      </c>
      <c r="O725">
        <v>0.54893936926765097</v>
      </c>
      <c r="P725" s="3" t="s">
        <v>7</v>
      </c>
    </row>
    <row r="726" spans="10:16" x14ac:dyDescent="0.25">
      <c r="J726">
        <v>2031</v>
      </c>
      <c r="K726" t="s">
        <v>18</v>
      </c>
      <c r="L726">
        <v>29.452793470355399</v>
      </c>
      <c r="M726">
        <v>-1.7505707493917899</v>
      </c>
      <c r="N726" s="3">
        <v>-0.34870024128177801</v>
      </c>
      <c r="O726">
        <v>0.66580284012473301</v>
      </c>
      <c r="P726" s="3" t="s">
        <v>7</v>
      </c>
    </row>
    <row r="727" spans="10:16" x14ac:dyDescent="0.25">
      <c r="J727">
        <v>2031</v>
      </c>
      <c r="K727" t="s">
        <v>19</v>
      </c>
      <c r="L727">
        <v>28.753062809358401</v>
      </c>
      <c r="M727">
        <v>-1.7854580311594199</v>
      </c>
      <c r="N727" s="3">
        <v>-0.78610561263495704</v>
      </c>
      <c r="O727">
        <v>0.58094156041572698</v>
      </c>
      <c r="P727" s="3" t="s">
        <v>7</v>
      </c>
    </row>
    <row r="728" spans="10:16" x14ac:dyDescent="0.25">
      <c r="J728">
        <v>2031</v>
      </c>
      <c r="K728" t="s">
        <v>20</v>
      </c>
      <c r="L728">
        <v>28.3438561657691</v>
      </c>
      <c r="M728">
        <v>-1.7040218496255199</v>
      </c>
      <c r="N728" s="3">
        <v>-0.27323347787794999</v>
      </c>
      <c r="O728">
        <v>0.63563287542139602</v>
      </c>
      <c r="P728" s="3" t="s">
        <v>7</v>
      </c>
    </row>
    <row r="729" spans="10:16" x14ac:dyDescent="0.25">
      <c r="J729">
        <v>2031</v>
      </c>
      <c r="K729" t="s">
        <v>21</v>
      </c>
      <c r="L729">
        <v>26.950137941885501</v>
      </c>
      <c r="M729">
        <v>-1.82444996208897</v>
      </c>
      <c r="N729" s="3">
        <v>-0.70521973423141004</v>
      </c>
      <c r="O729">
        <v>0.75818536671648196</v>
      </c>
      <c r="P729" s="3" t="s">
        <v>7</v>
      </c>
    </row>
    <row r="730" spans="10:16" x14ac:dyDescent="0.25">
      <c r="J730">
        <v>2032</v>
      </c>
      <c r="K730" t="s">
        <v>8</v>
      </c>
      <c r="L730">
        <v>26.087507600495599</v>
      </c>
      <c r="M730">
        <v>-1.6423796454274</v>
      </c>
      <c r="N730" s="3">
        <v>-0.89702685167059504</v>
      </c>
      <c r="O730">
        <v>0.55720686669637898</v>
      </c>
      <c r="P730" s="3" t="s">
        <v>7</v>
      </c>
    </row>
    <row r="731" spans="10:16" x14ac:dyDescent="0.25">
      <c r="J731">
        <v>2032</v>
      </c>
      <c r="K731" t="s">
        <v>6</v>
      </c>
      <c r="L731">
        <v>27.337483758062199</v>
      </c>
      <c r="M731">
        <v>-1.6941012114251099</v>
      </c>
      <c r="N731" s="3">
        <v>-0.68934719209453599</v>
      </c>
      <c r="O731">
        <v>0.55126360909883099</v>
      </c>
      <c r="P731" s="3" t="s">
        <v>7</v>
      </c>
    </row>
    <row r="732" spans="10:16" x14ac:dyDescent="0.25">
      <c r="J732">
        <v>2032</v>
      </c>
      <c r="K732" t="s">
        <v>9</v>
      </c>
      <c r="L732">
        <v>27.793907207685201</v>
      </c>
      <c r="M732">
        <v>-1.7235413860334901</v>
      </c>
      <c r="N732" s="3">
        <v>-0.80290111239934203</v>
      </c>
      <c r="O732">
        <v>0.55221280058646205</v>
      </c>
      <c r="P732" s="3" t="s">
        <v>7</v>
      </c>
    </row>
    <row r="733" spans="10:16" x14ac:dyDescent="0.25">
      <c r="J733">
        <v>2032</v>
      </c>
      <c r="K733" t="s">
        <v>10</v>
      </c>
      <c r="L733">
        <v>28.437715326154098</v>
      </c>
      <c r="M733">
        <v>-1.72485562141939</v>
      </c>
      <c r="N733" s="3">
        <v>-0.69868480945262401</v>
      </c>
      <c r="O733">
        <v>0.53031310113057895</v>
      </c>
      <c r="P733" s="3" t="s">
        <v>7</v>
      </c>
    </row>
    <row r="734" spans="10:16" x14ac:dyDescent="0.25">
      <c r="J734">
        <v>2032</v>
      </c>
      <c r="K734" t="s">
        <v>11</v>
      </c>
      <c r="L734">
        <v>28.6858777023883</v>
      </c>
      <c r="M734">
        <v>-1.7255117776304301</v>
      </c>
      <c r="N734" s="3">
        <v>-0.61303110298169095</v>
      </c>
      <c r="O734">
        <v>0.49461762448484797</v>
      </c>
      <c r="P734" s="3" t="s">
        <v>7</v>
      </c>
    </row>
    <row r="735" spans="10:16" x14ac:dyDescent="0.25">
      <c r="J735">
        <v>2032</v>
      </c>
      <c r="K735" t="s">
        <v>13</v>
      </c>
      <c r="L735">
        <v>29.131054284932201</v>
      </c>
      <c r="M735">
        <v>-1.72300062185668</v>
      </c>
      <c r="N735" s="3">
        <v>-0.51520228856396499</v>
      </c>
      <c r="O735">
        <v>0.60002607798052698</v>
      </c>
      <c r="P735" s="3" t="s">
        <v>7</v>
      </c>
    </row>
    <row r="736" spans="10:16" x14ac:dyDescent="0.25">
      <c r="J736">
        <v>2032</v>
      </c>
      <c r="K736" t="s">
        <v>14</v>
      </c>
      <c r="L736">
        <v>29.428293202328199</v>
      </c>
      <c r="M736">
        <v>-1.6882250455577701</v>
      </c>
      <c r="N736" s="3">
        <v>-0.450233556252567</v>
      </c>
      <c r="O736">
        <v>0.49775532651641502</v>
      </c>
      <c r="P736" s="3" t="s">
        <v>7</v>
      </c>
    </row>
    <row r="737" spans="10:16" x14ac:dyDescent="0.25">
      <c r="J737">
        <v>2032</v>
      </c>
      <c r="K737" t="s">
        <v>15</v>
      </c>
      <c r="L737">
        <v>29.431581526307198</v>
      </c>
      <c r="M737">
        <v>-1.6741800357816099</v>
      </c>
      <c r="N737" s="3">
        <v>-0.20861327927134099</v>
      </c>
      <c r="O737">
        <v>0.52646376755124902</v>
      </c>
      <c r="P737" s="3" t="s">
        <v>7</v>
      </c>
    </row>
    <row r="738" spans="10:16" x14ac:dyDescent="0.25">
      <c r="J738">
        <v>2032</v>
      </c>
      <c r="K738" t="s">
        <v>16</v>
      </c>
      <c r="L738">
        <v>29.4992314654932</v>
      </c>
      <c r="M738">
        <v>-1.7078135929646401</v>
      </c>
      <c r="N738" s="3">
        <v>-0.53288575068441002</v>
      </c>
      <c r="O738">
        <v>0.49822742612904702</v>
      </c>
      <c r="P738" s="3" t="s">
        <v>7</v>
      </c>
    </row>
    <row r="739" spans="10:16" x14ac:dyDescent="0.25">
      <c r="J739">
        <v>2032</v>
      </c>
      <c r="K739" t="s">
        <v>17</v>
      </c>
      <c r="L739">
        <v>29.494638570003701</v>
      </c>
      <c r="M739">
        <v>-1.7243088958746799</v>
      </c>
      <c r="N739" s="3">
        <v>-0.34728476703260203</v>
      </c>
      <c r="O739">
        <v>0.54893936926765097</v>
      </c>
      <c r="P739" s="3" t="s">
        <v>7</v>
      </c>
    </row>
    <row r="740" spans="10:16" x14ac:dyDescent="0.25">
      <c r="J740">
        <v>2032</v>
      </c>
      <c r="K740" t="s">
        <v>18</v>
      </c>
      <c r="L740">
        <v>29.507099678842899</v>
      </c>
      <c r="M740">
        <v>-1.74518395885198</v>
      </c>
      <c r="N740" s="3">
        <v>-0.34870024128177801</v>
      </c>
      <c r="O740">
        <v>0.66580284012473301</v>
      </c>
      <c r="P740" s="3" t="s">
        <v>7</v>
      </c>
    </row>
    <row r="741" spans="10:16" x14ac:dyDescent="0.25">
      <c r="J741">
        <v>2032</v>
      </c>
      <c r="K741" t="s">
        <v>19</v>
      </c>
      <c r="L741">
        <v>28.807369017845801</v>
      </c>
      <c r="M741">
        <v>-1.78007124061961</v>
      </c>
      <c r="N741" s="3">
        <v>-0.78610561263495704</v>
      </c>
      <c r="O741">
        <v>0.58094156041572698</v>
      </c>
      <c r="P741" s="3" t="s">
        <v>7</v>
      </c>
    </row>
    <row r="742" spans="10:16" x14ac:dyDescent="0.25">
      <c r="J742">
        <v>2032</v>
      </c>
      <c r="K742" t="s">
        <v>20</v>
      </c>
      <c r="L742">
        <v>28.3981623742566</v>
      </c>
      <c r="M742">
        <v>-1.69863505908571</v>
      </c>
      <c r="N742" s="3">
        <v>-0.27323347787794999</v>
      </c>
      <c r="O742">
        <v>0.63563287542139602</v>
      </c>
      <c r="P742" s="3" t="s">
        <v>7</v>
      </c>
    </row>
    <row r="743" spans="10:16" x14ac:dyDescent="0.25">
      <c r="J743">
        <v>2032</v>
      </c>
      <c r="K743" t="s">
        <v>21</v>
      </c>
      <c r="L743">
        <v>27.004444150372901</v>
      </c>
      <c r="M743">
        <v>-1.8190631715491601</v>
      </c>
      <c r="N743" s="3">
        <v>-0.70521973423141004</v>
      </c>
      <c r="O743">
        <v>0.75818536671648196</v>
      </c>
      <c r="P743" s="3" t="s">
        <v>7</v>
      </c>
    </row>
    <row r="744" spans="10:16" x14ac:dyDescent="0.25">
      <c r="J744">
        <v>2033</v>
      </c>
      <c r="K744" t="s">
        <v>8</v>
      </c>
      <c r="L744">
        <v>26.141403946899999</v>
      </c>
      <c r="M744">
        <v>-1.6370335102979501</v>
      </c>
      <c r="N744" s="3">
        <v>-0.89702685167059504</v>
      </c>
      <c r="O744">
        <v>0.55720686669637898</v>
      </c>
      <c r="P744" s="3" t="s">
        <v>7</v>
      </c>
    </row>
    <row r="745" spans="10:16" x14ac:dyDescent="0.25">
      <c r="J745">
        <v>2033</v>
      </c>
      <c r="K745" t="s">
        <v>6</v>
      </c>
      <c r="L745">
        <v>27.391380104466698</v>
      </c>
      <c r="M745">
        <v>-1.68875507629566</v>
      </c>
      <c r="N745" s="3">
        <v>-0.68934719209453599</v>
      </c>
      <c r="O745">
        <v>0.55126360909883099</v>
      </c>
      <c r="P745" s="3" t="s">
        <v>7</v>
      </c>
    </row>
    <row r="746" spans="10:16" x14ac:dyDescent="0.25">
      <c r="J746">
        <v>2033</v>
      </c>
      <c r="K746" t="s">
        <v>9</v>
      </c>
      <c r="L746">
        <v>27.847803554089602</v>
      </c>
      <c r="M746">
        <v>-1.7181952509040499</v>
      </c>
      <c r="N746" s="3">
        <v>-0.80290111239934203</v>
      </c>
      <c r="O746">
        <v>0.55221280058646205</v>
      </c>
      <c r="P746" s="3" t="s">
        <v>7</v>
      </c>
    </row>
    <row r="747" spans="10:16" x14ac:dyDescent="0.25">
      <c r="J747">
        <v>2033</v>
      </c>
      <c r="K747" t="s">
        <v>10</v>
      </c>
      <c r="L747">
        <v>28.491611672558601</v>
      </c>
      <c r="M747">
        <v>-1.71950948628994</v>
      </c>
      <c r="N747" s="3">
        <v>-0.69868480945262401</v>
      </c>
      <c r="O747">
        <v>0.53031310113057895</v>
      </c>
      <c r="P747" s="3" t="s">
        <v>7</v>
      </c>
    </row>
    <row r="748" spans="10:16" x14ac:dyDescent="0.25">
      <c r="J748">
        <v>2033</v>
      </c>
      <c r="K748" t="s">
        <v>11</v>
      </c>
      <c r="L748">
        <v>28.7397740487927</v>
      </c>
      <c r="M748">
        <v>-1.7201656425009799</v>
      </c>
      <c r="N748" s="3">
        <v>-0.61303110298169095</v>
      </c>
      <c r="O748">
        <v>0.49461762448484797</v>
      </c>
      <c r="P748" s="3" t="s">
        <v>7</v>
      </c>
    </row>
    <row r="749" spans="10:16" x14ac:dyDescent="0.25">
      <c r="J749">
        <v>2033</v>
      </c>
      <c r="K749" t="s">
        <v>13</v>
      </c>
      <c r="L749">
        <v>29.184950631336701</v>
      </c>
      <c r="M749">
        <v>-1.7176544867272301</v>
      </c>
      <c r="N749" s="3">
        <v>-0.51520228856396499</v>
      </c>
      <c r="O749">
        <v>0.60002607798052698</v>
      </c>
      <c r="P749" s="3" t="s">
        <v>7</v>
      </c>
    </row>
    <row r="750" spans="10:16" x14ac:dyDescent="0.25">
      <c r="J750">
        <v>2033</v>
      </c>
      <c r="K750" t="s">
        <v>14</v>
      </c>
      <c r="L750">
        <v>29.482189548732599</v>
      </c>
      <c r="M750">
        <v>-1.6828789104283199</v>
      </c>
      <c r="N750" s="3">
        <v>-0.450233556252567</v>
      </c>
      <c r="O750">
        <v>0.49775532651641502</v>
      </c>
      <c r="P750" s="3" t="s">
        <v>7</v>
      </c>
    </row>
    <row r="751" spans="10:16" x14ac:dyDescent="0.25">
      <c r="J751">
        <v>2033</v>
      </c>
      <c r="K751" t="s">
        <v>15</v>
      </c>
      <c r="L751">
        <v>29.485477872711702</v>
      </c>
      <c r="M751">
        <v>-1.66883390065217</v>
      </c>
      <c r="N751" s="3">
        <v>-0.20861327927134099</v>
      </c>
      <c r="O751">
        <v>0.52646376755124902</v>
      </c>
      <c r="P751" s="3" t="s">
        <v>7</v>
      </c>
    </row>
    <row r="752" spans="10:16" x14ac:dyDescent="0.25">
      <c r="J752">
        <v>2033</v>
      </c>
      <c r="K752" t="s">
        <v>16</v>
      </c>
      <c r="L752">
        <v>29.5531278118976</v>
      </c>
      <c r="M752">
        <v>-1.7024674578351899</v>
      </c>
      <c r="N752" s="3">
        <v>-0.53288575068441002</v>
      </c>
      <c r="O752">
        <v>0.49822742612904702</v>
      </c>
      <c r="P752" s="3" t="s">
        <v>7</v>
      </c>
    </row>
    <row r="753" spans="10:16" x14ac:dyDescent="0.25">
      <c r="J753">
        <v>2033</v>
      </c>
      <c r="K753" t="s">
        <v>17</v>
      </c>
      <c r="L753">
        <v>29.548534916408101</v>
      </c>
      <c r="M753">
        <v>-1.71896276074524</v>
      </c>
      <c r="N753" s="3">
        <v>-0.34728476703260203</v>
      </c>
      <c r="O753">
        <v>0.54893936926765097</v>
      </c>
      <c r="P753" s="3" t="s">
        <v>7</v>
      </c>
    </row>
    <row r="754" spans="10:16" x14ac:dyDescent="0.25">
      <c r="J754">
        <v>2033</v>
      </c>
      <c r="K754" t="s">
        <v>18</v>
      </c>
      <c r="L754">
        <v>29.560996025247402</v>
      </c>
      <c r="M754">
        <v>-1.73983782372253</v>
      </c>
      <c r="N754" s="3">
        <v>-0.34870024128177801</v>
      </c>
      <c r="O754">
        <v>0.66580284012473301</v>
      </c>
      <c r="P754" s="3" t="s">
        <v>7</v>
      </c>
    </row>
    <row r="755" spans="10:16" x14ac:dyDescent="0.25">
      <c r="J755">
        <v>2033</v>
      </c>
      <c r="K755" t="s">
        <v>19</v>
      </c>
      <c r="L755">
        <v>28.861265364250301</v>
      </c>
      <c r="M755">
        <v>-1.77472510549016</v>
      </c>
      <c r="N755" s="3">
        <v>-0.78610561263495704</v>
      </c>
      <c r="O755">
        <v>0.58094156041572698</v>
      </c>
      <c r="P755" s="3" t="s">
        <v>7</v>
      </c>
    </row>
    <row r="756" spans="10:16" x14ac:dyDescent="0.25">
      <c r="J756">
        <v>2033</v>
      </c>
      <c r="K756" t="s">
        <v>20</v>
      </c>
      <c r="L756">
        <v>28.4520587206611</v>
      </c>
      <c r="M756">
        <v>-1.6932889239562601</v>
      </c>
      <c r="N756" s="3">
        <v>-0.27323347787794999</v>
      </c>
      <c r="O756">
        <v>0.63563287542139602</v>
      </c>
      <c r="P756" s="3" t="s">
        <v>7</v>
      </c>
    </row>
    <row r="757" spans="10:16" x14ac:dyDescent="0.25">
      <c r="J757">
        <v>2033</v>
      </c>
      <c r="K757" t="s">
        <v>21</v>
      </c>
      <c r="L757">
        <v>27.058340496777401</v>
      </c>
      <c r="M757">
        <v>-1.8137170364197099</v>
      </c>
      <c r="N757" s="3">
        <v>-0.70521973423141004</v>
      </c>
      <c r="O757">
        <v>0.75818536671648196</v>
      </c>
      <c r="P757" s="3" t="s">
        <v>7</v>
      </c>
    </row>
    <row r="758" spans="10:16" x14ac:dyDescent="0.25">
      <c r="J758">
        <v>2034</v>
      </c>
      <c r="K758" t="s">
        <v>8</v>
      </c>
      <c r="L758">
        <v>26.1948965715642</v>
      </c>
      <c r="M758">
        <v>-1.63172742150044</v>
      </c>
      <c r="N758" s="3">
        <v>-0.89702685167059504</v>
      </c>
      <c r="O758">
        <v>0.55720686669637898</v>
      </c>
      <c r="P758" s="3" t="s">
        <v>7</v>
      </c>
    </row>
    <row r="759" spans="10:16" x14ac:dyDescent="0.25">
      <c r="J759">
        <v>2034</v>
      </c>
      <c r="K759" t="s">
        <v>6</v>
      </c>
      <c r="L759">
        <v>27.4448727291309</v>
      </c>
      <c r="M759">
        <v>-1.68344898749816</v>
      </c>
      <c r="N759" s="3">
        <v>-0.68934719209453599</v>
      </c>
      <c r="O759">
        <v>0.55126360909883099</v>
      </c>
      <c r="P759" s="3" t="s">
        <v>7</v>
      </c>
    </row>
    <row r="760" spans="10:16" x14ac:dyDescent="0.25">
      <c r="J760">
        <v>2034</v>
      </c>
      <c r="K760" t="s">
        <v>9</v>
      </c>
      <c r="L760">
        <v>27.9012961787538</v>
      </c>
      <c r="M760">
        <v>-1.7128891621065401</v>
      </c>
      <c r="N760" s="3">
        <v>-0.80290111239934203</v>
      </c>
      <c r="O760">
        <v>0.55221280058646205</v>
      </c>
      <c r="P760" s="3" t="s">
        <v>7</v>
      </c>
    </row>
    <row r="761" spans="10:16" x14ac:dyDescent="0.25">
      <c r="J761">
        <v>2034</v>
      </c>
      <c r="K761" t="s">
        <v>10</v>
      </c>
      <c r="L761">
        <v>28.5451042972227</v>
      </c>
      <c r="M761">
        <v>-1.71420339749243</v>
      </c>
      <c r="N761" s="3">
        <v>-0.69868480945262401</v>
      </c>
      <c r="O761">
        <v>0.53031310113057895</v>
      </c>
      <c r="P761" s="3" t="s">
        <v>7</v>
      </c>
    </row>
    <row r="762" spans="10:16" x14ac:dyDescent="0.25">
      <c r="J762">
        <v>2034</v>
      </c>
      <c r="K762" t="s">
        <v>11</v>
      </c>
      <c r="L762">
        <v>28.793266673456898</v>
      </c>
      <c r="M762">
        <v>-1.7148595537034801</v>
      </c>
      <c r="N762" s="3">
        <v>-0.61303110298169095</v>
      </c>
      <c r="O762">
        <v>0.49461762448484797</v>
      </c>
      <c r="P762" s="3" t="s">
        <v>7</v>
      </c>
    </row>
    <row r="763" spans="10:16" x14ac:dyDescent="0.25">
      <c r="J763">
        <v>2034</v>
      </c>
      <c r="K763" t="s">
        <v>13</v>
      </c>
      <c r="L763">
        <v>29.238443256000799</v>
      </c>
      <c r="M763">
        <v>-1.71234839792972</v>
      </c>
      <c r="N763" s="3">
        <v>-0.51520228856396499</v>
      </c>
      <c r="O763">
        <v>0.60002607798052698</v>
      </c>
      <c r="P763" s="3" t="s">
        <v>7</v>
      </c>
    </row>
    <row r="764" spans="10:16" x14ac:dyDescent="0.25">
      <c r="J764">
        <v>2034</v>
      </c>
      <c r="K764" t="s">
        <v>14</v>
      </c>
      <c r="L764">
        <v>29.5356821733968</v>
      </c>
      <c r="M764">
        <v>-1.6775728216308201</v>
      </c>
      <c r="N764" s="3">
        <v>-0.450233556252567</v>
      </c>
      <c r="O764">
        <v>0.49775532651641502</v>
      </c>
      <c r="P764" s="3" t="s">
        <v>7</v>
      </c>
    </row>
    <row r="765" spans="10:16" x14ac:dyDescent="0.25">
      <c r="J765">
        <v>2034</v>
      </c>
      <c r="K765" t="s">
        <v>15</v>
      </c>
      <c r="L765">
        <v>29.5389704973758</v>
      </c>
      <c r="M765">
        <v>-1.6635278118546599</v>
      </c>
      <c r="N765" s="3">
        <v>-0.20861327927134099</v>
      </c>
      <c r="O765">
        <v>0.52646376755124902</v>
      </c>
      <c r="P765" s="3" t="s">
        <v>7</v>
      </c>
    </row>
    <row r="766" spans="10:16" x14ac:dyDescent="0.25">
      <c r="J766">
        <v>2034</v>
      </c>
      <c r="K766" t="s">
        <v>16</v>
      </c>
      <c r="L766">
        <v>29.606620436561801</v>
      </c>
      <c r="M766">
        <v>-1.6971613690376799</v>
      </c>
      <c r="N766" s="3">
        <v>-0.53288575068441002</v>
      </c>
      <c r="O766">
        <v>0.49822742612904702</v>
      </c>
      <c r="P766" s="3" t="s">
        <v>7</v>
      </c>
    </row>
    <row r="767" spans="10:16" x14ac:dyDescent="0.25">
      <c r="J767">
        <v>2034</v>
      </c>
      <c r="K767" t="s">
        <v>17</v>
      </c>
      <c r="L767">
        <v>29.602027541072299</v>
      </c>
      <c r="M767">
        <v>-1.71365667194773</v>
      </c>
      <c r="N767" s="3">
        <v>-0.34728476703260203</v>
      </c>
      <c r="O767">
        <v>0.54893936926765097</v>
      </c>
      <c r="P767" s="3" t="s">
        <v>7</v>
      </c>
    </row>
    <row r="768" spans="10:16" x14ac:dyDescent="0.25">
      <c r="J768">
        <v>2034</v>
      </c>
      <c r="K768" t="s">
        <v>18</v>
      </c>
      <c r="L768">
        <v>29.6144886499115</v>
      </c>
      <c r="M768">
        <v>-1.73453173492502</v>
      </c>
      <c r="N768" s="3">
        <v>-0.34870024128177801</v>
      </c>
      <c r="O768">
        <v>0.66580284012473301</v>
      </c>
      <c r="P768" s="3" t="s">
        <v>7</v>
      </c>
    </row>
    <row r="769" spans="10:16" x14ac:dyDescent="0.25">
      <c r="J769">
        <v>2034</v>
      </c>
      <c r="K769" t="s">
        <v>19</v>
      </c>
      <c r="L769">
        <v>28.914757988914399</v>
      </c>
      <c r="M769">
        <v>-1.76941901669265</v>
      </c>
      <c r="N769" s="3">
        <v>-0.78610561263495704</v>
      </c>
      <c r="O769">
        <v>0.58094156041572698</v>
      </c>
      <c r="P769" s="3" t="s">
        <v>7</v>
      </c>
    </row>
    <row r="770" spans="10:16" x14ac:dyDescent="0.25">
      <c r="J770">
        <v>2034</v>
      </c>
      <c r="K770" t="s">
        <v>20</v>
      </c>
      <c r="L770">
        <v>28.505551345325198</v>
      </c>
      <c r="M770">
        <v>-1.68798283515875</v>
      </c>
      <c r="N770" s="3">
        <v>-0.27323347787794999</v>
      </c>
      <c r="O770">
        <v>0.63563287542139602</v>
      </c>
      <c r="P770" s="3" t="s">
        <v>7</v>
      </c>
    </row>
    <row r="771" spans="10:16" x14ac:dyDescent="0.25">
      <c r="J771">
        <v>2034</v>
      </c>
      <c r="K771" t="s">
        <v>21</v>
      </c>
      <c r="L771">
        <v>27.111833121441499</v>
      </c>
      <c r="M771">
        <v>-1.8084109476221999</v>
      </c>
      <c r="N771" s="3">
        <v>-0.70521973423141004</v>
      </c>
      <c r="O771">
        <v>0.75818536671648196</v>
      </c>
      <c r="P771" s="3" t="s">
        <v>7</v>
      </c>
    </row>
    <row r="772" spans="10:16" x14ac:dyDescent="0.25">
      <c r="J772">
        <v>2035</v>
      </c>
      <c r="K772" t="s">
        <v>8</v>
      </c>
      <c r="L772">
        <v>26.247991477868901</v>
      </c>
      <c r="M772">
        <v>-1.6264607835420899</v>
      </c>
      <c r="N772" s="3">
        <v>-0.89702685167059504</v>
      </c>
      <c r="O772">
        <v>0.55720686669637898</v>
      </c>
      <c r="P772" s="3" t="s">
        <v>7</v>
      </c>
    </row>
    <row r="773" spans="10:16" x14ac:dyDescent="0.25">
      <c r="J773">
        <v>2035</v>
      </c>
      <c r="K773" t="s">
        <v>6</v>
      </c>
      <c r="L773">
        <v>27.4979676354356</v>
      </c>
      <c r="M773">
        <v>-1.6781823495398001</v>
      </c>
      <c r="N773" s="3">
        <v>-0.68934719209453599</v>
      </c>
      <c r="O773">
        <v>0.55126360909883099</v>
      </c>
      <c r="P773" s="3" t="s">
        <v>7</v>
      </c>
    </row>
    <row r="774" spans="10:16" x14ac:dyDescent="0.25">
      <c r="J774">
        <v>2035</v>
      </c>
      <c r="K774" t="s">
        <v>9</v>
      </c>
      <c r="L774">
        <v>27.9543910850585</v>
      </c>
      <c r="M774">
        <v>-1.7076225241481799</v>
      </c>
      <c r="N774" s="3">
        <v>-0.80290111239934203</v>
      </c>
      <c r="O774">
        <v>0.55221280058646205</v>
      </c>
      <c r="P774" s="3" t="s">
        <v>7</v>
      </c>
    </row>
    <row r="775" spans="10:16" x14ac:dyDescent="0.25">
      <c r="J775">
        <v>2035</v>
      </c>
      <c r="K775" t="s">
        <v>10</v>
      </c>
      <c r="L775">
        <v>28.5981992035274</v>
      </c>
      <c r="M775">
        <v>-1.7089367595340801</v>
      </c>
      <c r="N775" s="3">
        <v>-0.69868480945262401</v>
      </c>
      <c r="O775">
        <v>0.53031310113057895</v>
      </c>
      <c r="P775" s="3" t="s">
        <v>7</v>
      </c>
    </row>
    <row r="776" spans="10:16" x14ac:dyDescent="0.25">
      <c r="J776">
        <v>2035</v>
      </c>
      <c r="K776" t="s">
        <v>11</v>
      </c>
      <c r="L776">
        <v>28.846361579761599</v>
      </c>
      <c r="M776">
        <v>-1.70959291574512</v>
      </c>
      <c r="N776" s="3">
        <v>-0.61303110298169095</v>
      </c>
      <c r="O776">
        <v>0.49461762448484797</v>
      </c>
      <c r="P776" s="3" t="s">
        <v>7</v>
      </c>
    </row>
    <row r="777" spans="10:16" x14ac:dyDescent="0.25">
      <c r="J777">
        <v>2035</v>
      </c>
      <c r="K777" t="s">
        <v>13</v>
      </c>
      <c r="L777">
        <v>29.2915381623055</v>
      </c>
      <c r="M777">
        <v>-1.7070817599713699</v>
      </c>
      <c r="N777" s="3">
        <v>-0.51520228856396499</v>
      </c>
      <c r="O777">
        <v>0.60002607798052698</v>
      </c>
      <c r="P777" s="3" t="s">
        <v>7</v>
      </c>
    </row>
    <row r="778" spans="10:16" x14ac:dyDescent="0.25">
      <c r="J778">
        <v>2035</v>
      </c>
      <c r="K778" t="s">
        <v>14</v>
      </c>
      <c r="L778">
        <v>29.588777079701501</v>
      </c>
      <c r="M778">
        <v>-1.67230618367246</v>
      </c>
      <c r="N778" s="3">
        <v>-0.450233556252567</v>
      </c>
      <c r="O778">
        <v>0.49775532651641502</v>
      </c>
      <c r="P778" s="3" t="s">
        <v>7</v>
      </c>
    </row>
    <row r="779" spans="10:16" x14ac:dyDescent="0.25">
      <c r="J779">
        <v>2035</v>
      </c>
      <c r="K779" t="s">
        <v>15</v>
      </c>
      <c r="L779">
        <v>29.5920654036805</v>
      </c>
      <c r="M779">
        <v>-1.6582611738963</v>
      </c>
      <c r="N779" s="3">
        <v>-0.20861327927134099</v>
      </c>
      <c r="O779">
        <v>0.52646376755124902</v>
      </c>
      <c r="P779" s="3" t="s">
        <v>7</v>
      </c>
    </row>
    <row r="780" spans="10:16" x14ac:dyDescent="0.25">
      <c r="J780">
        <v>2035</v>
      </c>
      <c r="K780" t="s">
        <v>16</v>
      </c>
      <c r="L780">
        <v>29.659715342866502</v>
      </c>
      <c r="M780">
        <v>-1.69189473107933</v>
      </c>
      <c r="N780" s="3">
        <v>-0.53288575068441002</v>
      </c>
      <c r="O780">
        <v>0.49822742612904702</v>
      </c>
      <c r="P780" s="3" t="s">
        <v>7</v>
      </c>
    </row>
    <row r="781" spans="10:16" x14ac:dyDescent="0.25">
      <c r="J781">
        <v>2035</v>
      </c>
      <c r="K781" t="s">
        <v>17</v>
      </c>
      <c r="L781">
        <v>29.655122447377</v>
      </c>
      <c r="M781">
        <v>-1.7083900339893701</v>
      </c>
      <c r="N781" s="3">
        <v>-0.34728476703260203</v>
      </c>
      <c r="O781">
        <v>0.54893936926765097</v>
      </c>
      <c r="P781" s="3" t="s">
        <v>7</v>
      </c>
    </row>
    <row r="782" spans="10:16" x14ac:dyDescent="0.25">
      <c r="J782">
        <v>2035</v>
      </c>
      <c r="K782" t="s">
        <v>18</v>
      </c>
      <c r="L782">
        <v>29.667583556216201</v>
      </c>
      <c r="M782">
        <v>-1.7292650969666701</v>
      </c>
      <c r="N782" s="3">
        <v>-0.34870024128177801</v>
      </c>
      <c r="O782">
        <v>0.66580284012473301</v>
      </c>
      <c r="P782" s="3" t="s">
        <v>7</v>
      </c>
    </row>
    <row r="783" spans="10:16" x14ac:dyDescent="0.25">
      <c r="J783">
        <v>2035</v>
      </c>
      <c r="K783" t="s">
        <v>19</v>
      </c>
      <c r="L783">
        <v>28.967852895219099</v>
      </c>
      <c r="M783">
        <v>-1.7641523787343001</v>
      </c>
      <c r="N783" s="3">
        <v>-0.78610561263495704</v>
      </c>
      <c r="O783">
        <v>0.58094156041572698</v>
      </c>
      <c r="P783" s="3" t="s">
        <v>7</v>
      </c>
    </row>
    <row r="784" spans="10:16" x14ac:dyDescent="0.25">
      <c r="J784">
        <v>2035</v>
      </c>
      <c r="K784" t="s">
        <v>20</v>
      </c>
      <c r="L784">
        <v>28.558646251629899</v>
      </c>
      <c r="M784">
        <v>-1.6827161972004001</v>
      </c>
      <c r="N784" s="3">
        <v>-0.27323347787794999</v>
      </c>
      <c r="O784">
        <v>0.63563287542139602</v>
      </c>
      <c r="P784" s="3" t="s">
        <v>7</v>
      </c>
    </row>
    <row r="785" spans="10:16" x14ac:dyDescent="0.25">
      <c r="J785">
        <v>2035</v>
      </c>
      <c r="K785" t="s">
        <v>21</v>
      </c>
      <c r="L785">
        <v>27.1649280277462</v>
      </c>
      <c r="M785">
        <v>-1.80314430966385</v>
      </c>
      <c r="N785" s="3">
        <v>-0.70521973423141004</v>
      </c>
      <c r="O785">
        <v>0.75818536671648196</v>
      </c>
      <c r="P785" s="3" t="s">
        <v>7</v>
      </c>
    </row>
    <row r="786" spans="10:16" x14ac:dyDescent="0.25">
      <c r="J786">
        <v>2036</v>
      </c>
      <c r="K786" t="s">
        <v>8</v>
      </c>
      <c r="L786">
        <v>26.3006945362763</v>
      </c>
      <c r="M786">
        <v>-1.6212330141147</v>
      </c>
      <c r="N786" s="3">
        <v>-0.89702685167059504</v>
      </c>
      <c r="O786">
        <v>0.55720686669637898</v>
      </c>
      <c r="P786" s="3" t="s">
        <v>7</v>
      </c>
    </row>
    <row r="787" spans="10:16" x14ac:dyDescent="0.25">
      <c r="J787">
        <v>2036</v>
      </c>
      <c r="K787" t="s">
        <v>6</v>
      </c>
      <c r="L787">
        <v>27.550670693842999</v>
      </c>
      <c r="M787">
        <v>-1.6729545801124099</v>
      </c>
      <c r="N787" s="3">
        <v>-0.68934719209453599</v>
      </c>
      <c r="O787">
        <v>0.55126360909883099</v>
      </c>
      <c r="P787" s="3" t="s">
        <v>7</v>
      </c>
    </row>
    <row r="788" spans="10:16" x14ac:dyDescent="0.25">
      <c r="J788">
        <v>2036</v>
      </c>
      <c r="K788" t="s">
        <v>9</v>
      </c>
      <c r="L788">
        <v>28.007094143465899</v>
      </c>
      <c r="M788">
        <v>-1.70239475472079</v>
      </c>
      <c r="N788" s="3">
        <v>-0.80290111239934203</v>
      </c>
      <c r="O788">
        <v>0.55221280058646205</v>
      </c>
      <c r="P788" s="3" t="s">
        <v>7</v>
      </c>
    </row>
    <row r="789" spans="10:16" x14ac:dyDescent="0.25">
      <c r="J789">
        <v>2036</v>
      </c>
      <c r="K789" t="s">
        <v>10</v>
      </c>
      <c r="L789">
        <v>28.650902261934899</v>
      </c>
      <c r="M789">
        <v>-1.70370899010668</v>
      </c>
      <c r="N789" s="3">
        <v>-0.69868480945262401</v>
      </c>
      <c r="O789">
        <v>0.53031310113057895</v>
      </c>
      <c r="P789" s="3" t="s">
        <v>7</v>
      </c>
    </row>
    <row r="790" spans="10:16" x14ac:dyDescent="0.25">
      <c r="J790">
        <v>2036</v>
      </c>
      <c r="K790" t="s">
        <v>11</v>
      </c>
      <c r="L790">
        <v>28.899064638169101</v>
      </c>
      <c r="M790">
        <v>-1.7043651463177301</v>
      </c>
      <c r="N790" s="3">
        <v>-0.61303110298169095</v>
      </c>
      <c r="O790">
        <v>0.49461762448484797</v>
      </c>
      <c r="P790" s="3" t="s">
        <v>7</v>
      </c>
    </row>
    <row r="791" spans="10:16" x14ac:dyDescent="0.25">
      <c r="J791">
        <v>2036</v>
      </c>
      <c r="K791" t="s">
        <v>13</v>
      </c>
      <c r="L791">
        <v>29.344241220712998</v>
      </c>
      <c r="M791">
        <v>-1.70185399054398</v>
      </c>
      <c r="N791" s="3">
        <v>-0.51520228856396499</v>
      </c>
      <c r="O791">
        <v>0.60002607798052698</v>
      </c>
      <c r="P791" s="3" t="s">
        <v>7</v>
      </c>
    </row>
    <row r="792" spans="10:16" x14ac:dyDescent="0.25">
      <c r="J792">
        <v>2036</v>
      </c>
      <c r="K792" t="s">
        <v>14</v>
      </c>
      <c r="L792">
        <v>29.6414801381089</v>
      </c>
      <c r="M792">
        <v>-1.6670784142450701</v>
      </c>
      <c r="N792" s="3">
        <v>-0.450233556252567</v>
      </c>
      <c r="O792">
        <v>0.49775532651641502</v>
      </c>
      <c r="P792" s="3" t="s">
        <v>7</v>
      </c>
    </row>
    <row r="793" spans="10:16" x14ac:dyDescent="0.25">
      <c r="J793">
        <v>2036</v>
      </c>
      <c r="K793" t="s">
        <v>15</v>
      </c>
      <c r="L793">
        <v>29.644768462087999</v>
      </c>
      <c r="M793">
        <v>-1.6530334044689099</v>
      </c>
      <c r="N793" s="3">
        <v>-0.20861327927134099</v>
      </c>
      <c r="O793">
        <v>0.52646376755124902</v>
      </c>
      <c r="P793" s="3" t="s">
        <v>7</v>
      </c>
    </row>
    <row r="794" spans="10:16" x14ac:dyDescent="0.25">
      <c r="J794">
        <v>2036</v>
      </c>
      <c r="K794" t="s">
        <v>16</v>
      </c>
      <c r="L794">
        <v>29.712418401274</v>
      </c>
      <c r="M794">
        <v>-1.6866669616519401</v>
      </c>
      <c r="N794" s="3">
        <v>-0.53288575068441002</v>
      </c>
      <c r="O794">
        <v>0.49822742612904702</v>
      </c>
      <c r="P794" s="3" t="s">
        <v>7</v>
      </c>
    </row>
    <row r="795" spans="10:16" x14ac:dyDescent="0.25">
      <c r="J795">
        <v>2036</v>
      </c>
      <c r="K795" t="s">
        <v>17</v>
      </c>
      <c r="L795">
        <v>29.707825505784498</v>
      </c>
      <c r="M795">
        <v>-1.7031622645619799</v>
      </c>
      <c r="N795" s="3">
        <v>-0.34728476703260203</v>
      </c>
      <c r="O795">
        <v>0.54893936926765097</v>
      </c>
      <c r="P795" s="3" t="s">
        <v>7</v>
      </c>
    </row>
    <row r="796" spans="10:16" x14ac:dyDescent="0.25">
      <c r="J796">
        <v>2036</v>
      </c>
      <c r="K796" t="s">
        <v>18</v>
      </c>
      <c r="L796">
        <v>29.720286614623699</v>
      </c>
      <c r="M796">
        <v>-1.72403732753928</v>
      </c>
      <c r="N796" s="3">
        <v>-0.34870024128177801</v>
      </c>
      <c r="O796">
        <v>0.66580284012473301</v>
      </c>
      <c r="P796" s="3" t="s">
        <v>7</v>
      </c>
    </row>
    <row r="797" spans="10:16" x14ac:dyDescent="0.25">
      <c r="J797">
        <v>2036</v>
      </c>
      <c r="K797" t="s">
        <v>19</v>
      </c>
      <c r="L797">
        <v>29.020555953626602</v>
      </c>
      <c r="M797">
        <v>-1.75892460930691</v>
      </c>
      <c r="N797" s="3">
        <v>-0.78610561263495704</v>
      </c>
      <c r="O797">
        <v>0.58094156041572698</v>
      </c>
      <c r="P797" s="3" t="s">
        <v>7</v>
      </c>
    </row>
    <row r="798" spans="10:16" x14ac:dyDescent="0.25">
      <c r="J798">
        <v>2036</v>
      </c>
      <c r="K798" t="s">
        <v>20</v>
      </c>
      <c r="L798">
        <v>28.611349310037401</v>
      </c>
      <c r="M798">
        <v>-1.677488427773</v>
      </c>
      <c r="N798" s="3">
        <v>-0.27323347787794999</v>
      </c>
      <c r="O798">
        <v>0.63563287542139602</v>
      </c>
      <c r="P798" s="3" t="s">
        <v>7</v>
      </c>
    </row>
    <row r="799" spans="10:16" x14ac:dyDescent="0.25">
      <c r="J799">
        <v>2036</v>
      </c>
      <c r="K799" t="s">
        <v>21</v>
      </c>
      <c r="L799">
        <v>27.217631086153698</v>
      </c>
      <c r="M799">
        <v>-1.7979165402364501</v>
      </c>
      <c r="N799" s="3">
        <v>-0.70521973423141004</v>
      </c>
      <c r="O799">
        <v>0.75818536671648196</v>
      </c>
      <c r="P799" s="3" t="s">
        <v>7</v>
      </c>
    </row>
    <row r="800" spans="10:16" x14ac:dyDescent="0.25">
      <c r="J800">
        <v>2037</v>
      </c>
      <c r="K800" t="s">
        <v>8</v>
      </c>
      <c r="L800">
        <v>26.353011488225299</v>
      </c>
      <c r="M800">
        <v>-1.6160435437082801</v>
      </c>
      <c r="N800" s="3">
        <v>-0.89702685167059504</v>
      </c>
      <c r="O800">
        <v>0.55720686669637898</v>
      </c>
      <c r="P800" s="3" t="s">
        <v>7</v>
      </c>
    </row>
    <row r="801" spans="10:16" x14ac:dyDescent="0.25">
      <c r="J801">
        <v>2037</v>
      </c>
      <c r="K801" t="s">
        <v>6</v>
      </c>
      <c r="L801">
        <v>27.602987645791998</v>
      </c>
      <c r="M801">
        <v>-1.66776510970599</v>
      </c>
      <c r="N801" s="3">
        <v>-0.68934719209453599</v>
      </c>
      <c r="O801">
        <v>0.55126360909883099</v>
      </c>
      <c r="P801" s="3" t="s">
        <v>7</v>
      </c>
    </row>
    <row r="802" spans="10:16" x14ac:dyDescent="0.25">
      <c r="J802">
        <v>2037</v>
      </c>
      <c r="K802" t="s">
        <v>9</v>
      </c>
      <c r="L802">
        <v>28.059411095414902</v>
      </c>
      <c r="M802">
        <v>-1.6972052843143699</v>
      </c>
      <c r="N802" s="3">
        <v>-0.80290111239934203</v>
      </c>
      <c r="O802">
        <v>0.55221280058646205</v>
      </c>
      <c r="P802" s="3" t="s">
        <v>7</v>
      </c>
    </row>
    <row r="803" spans="10:16" x14ac:dyDescent="0.25">
      <c r="J803">
        <v>2037</v>
      </c>
      <c r="K803" t="s">
        <v>10</v>
      </c>
      <c r="L803">
        <v>28.703219213883902</v>
      </c>
      <c r="M803">
        <v>-1.69851951970027</v>
      </c>
      <c r="N803" s="3">
        <v>-0.69868480945262401</v>
      </c>
      <c r="O803">
        <v>0.53031310113057895</v>
      </c>
      <c r="P803" s="3" t="s">
        <v>7</v>
      </c>
    </row>
    <row r="804" spans="10:16" x14ac:dyDescent="0.25">
      <c r="J804">
        <v>2037</v>
      </c>
      <c r="K804" t="s">
        <v>11</v>
      </c>
      <c r="L804">
        <v>28.951381590118</v>
      </c>
      <c r="M804">
        <v>-1.6991756759113099</v>
      </c>
      <c r="N804" s="3">
        <v>-0.61303110298169095</v>
      </c>
      <c r="O804">
        <v>0.49461762448484797</v>
      </c>
      <c r="P804" s="3" t="s">
        <v>7</v>
      </c>
    </row>
    <row r="805" spans="10:16" x14ac:dyDescent="0.25">
      <c r="J805">
        <v>2037</v>
      </c>
      <c r="K805" t="s">
        <v>13</v>
      </c>
      <c r="L805">
        <v>29.396558172662001</v>
      </c>
      <c r="M805">
        <v>-1.6966645201375601</v>
      </c>
      <c r="N805" s="3">
        <v>-0.51520228856396499</v>
      </c>
      <c r="O805">
        <v>0.60002607798052698</v>
      </c>
      <c r="P805" s="3" t="s">
        <v>7</v>
      </c>
    </row>
    <row r="806" spans="10:16" x14ac:dyDescent="0.25">
      <c r="J806">
        <v>2037</v>
      </c>
      <c r="K806" t="s">
        <v>14</v>
      </c>
      <c r="L806">
        <v>29.693797090057899</v>
      </c>
      <c r="M806">
        <v>-1.6618889438386499</v>
      </c>
      <c r="N806" s="3">
        <v>-0.450233556252567</v>
      </c>
      <c r="O806">
        <v>0.49775532651641502</v>
      </c>
      <c r="P806" s="3" t="s">
        <v>7</v>
      </c>
    </row>
    <row r="807" spans="10:16" x14ac:dyDescent="0.25">
      <c r="J807">
        <v>2037</v>
      </c>
      <c r="K807" t="s">
        <v>15</v>
      </c>
      <c r="L807">
        <v>29.697085414036898</v>
      </c>
      <c r="M807">
        <v>-1.64784393406249</v>
      </c>
      <c r="N807" s="3">
        <v>-0.20861327927134099</v>
      </c>
      <c r="O807">
        <v>0.52646376755124902</v>
      </c>
      <c r="P807" s="3" t="s">
        <v>7</v>
      </c>
    </row>
    <row r="808" spans="10:16" x14ac:dyDescent="0.25">
      <c r="J808">
        <v>2037</v>
      </c>
      <c r="K808" t="s">
        <v>16</v>
      </c>
      <c r="L808">
        <v>29.7647353532229</v>
      </c>
      <c r="M808">
        <v>-1.6814774912455199</v>
      </c>
      <c r="N808" s="3">
        <v>-0.53288575068441002</v>
      </c>
      <c r="O808">
        <v>0.49822742612904702</v>
      </c>
      <c r="P808" s="3" t="s">
        <v>7</v>
      </c>
    </row>
    <row r="809" spans="10:16" x14ac:dyDescent="0.25">
      <c r="J809">
        <v>2037</v>
      </c>
      <c r="K809" t="s">
        <v>17</v>
      </c>
      <c r="L809">
        <v>29.760142457733401</v>
      </c>
      <c r="M809">
        <v>-1.69797279415556</v>
      </c>
      <c r="N809" s="3">
        <v>-0.34728476703260203</v>
      </c>
      <c r="O809">
        <v>0.54893936926765097</v>
      </c>
      <c r="P809" s="3" t="s">
        <v>7</v>
      </c>
    </row>
    <row r="810" spans="10:16" x14ac:dyDescent="0.25">
      <c r="J810">
        <v>2037</v>
      </c>
      <c r="K810" t="s">
        <v>18</v>
      </c>
      <c r="L810">
        <v>29.772603566572599</v>
      </c>
      <c r="M810">
        <v>-1.71884785713286</v>
      </c>
      <c r="N810" s="3">
        <v>-0.34870024128177801</v>
      </c>
      <c r="O810">
        <v>0.66580284012473301</v>
      </c>
      <c r="P810" s="3" t="s">
        <v>7</v>
      </c>
    </row>
    <row r="811" spans="10:16" x14ac:dyDescent="0.25">
      <c r="J811">
        <v>2037</v>
      </c>
      <c r="K811" t="s">
        <v>19</v>
      </c>
      <c r="L811">
        <v>29.072872905575601</v>
      </c>
      <c r="M811">
        <v>-1.75373513890049</v>
      </c>
      <c r="N811" s="3">
        <v>-0.78610561263495704</v>
      </c>
      <c r="O811">
        <v>0.58094156041572698</v>
      </c>
      <c r="P811" s="3" t="s">
        <v>7</v>
      </c>
    </row>
    <row r="812" spans="10:16" x14ac:dyDescent="0.25">
      <c r="J812">
        <v>2037</v>
      </c>
      <c r="K812" t="s">
        <v>20</v>
      </c>
      <c r="L812">
        <v>28.6636662619863</v>
      </c>
      <c r="M812">
        <v>-1.6722989573665901</v>
      </c>
      <c r="N812" s="3">
        <v>-0.27323347787794999</v>
      </c>
      <c r="O812">
        <v>0.63563287542139602</v>
      </c>
      <c r="P812" s="3" t="s">
        <v>7</v>
      </c>
    </row>
    <row r="813" spans="10:16" x14ac:dyDescent="0.25">
      <c r="J813">
        <v>2037</v>
      </c>
      <c r="K813" t="s">
        <v>21</v>
      </c>
      <c r="L813">
        <v>27.269948038102701</v>
      </c>
      <c r="M813">
        <v>-1.7927270698300399</v>
      </c>
      <c r="N813" s="3">
        <v>-0.70521973423141004</v>
      </c>
      <c r="O813">
        <v>0.75818536671648196</v>
      </c>
      <c r="P813" s="3" t="s">
        <v>7</v>
      </c>
    </row>
    <row r="814" spans="10:16" x14ac:dyDescent="0.25">
      <c r="J814">
        <v>2038</v>
      </c>
      <c r="K814" t="s">
        <v>8</v>
      </c>
      <c r="L814">
        <v>26.404947949884502</v>
      </c>
      <c r="M814">
        <v>-1.6108918152387499</v>
      </c>
      <c r="N814" s="3">
        <v>-0.89702685167059504</v>
      </c>
      <c r="O814">
        <v>0.55720686669637898</v>
      </c>
      <c r="P814" s="3" t="s">
        <v>7</v>
      </c>
    </row>
    <row r="815" spans="10:16" x14ac:dyDescent="0.25">
      <c r="J815">
        <v>2038</v>
      </c>
      <c r="K815" t="s">
        <v>6</v>
      </c>
      <c r="L815">
        <v>27.654924107451201</v>
      </c>
      <c r="M815">
        <v>-1.6626133812364601</v>
      </c>
      <c r="N815" s="3">
        <v>-0.68934719209453599</v>
      </c>
      <c r="O815">
        <v>0.55126360909883099</v>
      </c>
      <c r="P815" s="3" t="s">
        <v>7</v>
      </c>
    </row>
    <row r="816" spans="10:16" x14ac:dyDescent="0.25">
      <c r="J816">
        <v>2038</v>
      </c>
      <c r="K816" t="s">
        <v>9</v>
      </c>
      <c r="L816">
        <v>28.111347557074101</v>
      </c>
      <c r="M816">
        <v>-1.69205355584484</v>
      </c>
      <c r="N816" s="3">
        <v>-0.80290111239934203</v>
      </c>
      <c r="O816">
        <v>0.55221280058646205</v>
      </c>
      <c r="P816" s="3" t="s">
        <v>7</v>
      </c>
    </row>
    <row r="817" spans="10:16" x14ac:dyDescent="0.25">
      <c r="J817">
        <v>2038</v>
      </c>
      <c r="K817" t="s">
        <v>10</v>
      </c>
      <c r="L817">
        <v>28.755155675543101</v>
      </c>
      <c r="M817">
        <v>-1.6933677912307401</v>
      </c>
      <c r="N817" s="3">
        <v>-0.69868480945262401</v>
      </c>
      <c r="O817">
        <v>0.53031310113057895</v>
      </c>
      <c r="P817" s="3" t="s">
        <v>7</v>
      </c>
    </row>
    <row r="818" spans="10:16" x14ac:dyDescent="0.25">
      <c r="J818">
        <v>2038</v>
      </c>
      <c r="K818" t="s">
        <v>11</v>
      </c>
      <c r="L818">
        <v>29.0033180517772</v>
      </c>
      <c r="M818">
        <v>-1.69402394744178</v>
      </c>
      <c r="N818" s="3">
        <v>-0.61303110298169095</v>
      </c>
      <c r="O818">
        <v>0.49461762448484797</v>
      </c>
      <c r="P818" s="3" t="s">
        <v>7</v>
      </c>
    </row>
    <row r="819" spans="10:16" x14ac:dyDescent="0.25">
      <c r="J819">
        <v>2038</v>
      </c>
      <c r="K819" t="s">
        <v>13</v>
      </c>
      <c r="L819">
        <v>29.4484946343212</v>
      </c>
      <c r="M819">
        <v>-1.6915127916680299</v>
      </c>
      <c r="N819" s="3">
        <v>-0.51520228856396499</v>
      </c>
      <c r="O819">
        <v>0.60002607798052698</v>
      </c>
      <c r="P819" s="3" t="s">
        <v>7</v>
      </c>
    </row>
    <row r="820" spans="10:16" x14ac:dyDescent="0.25">
      <c r="J820">
        <v>2038</v>
      </c>
      <c r="K820" t="s">
        <v>14</v>
      </c>
      <c r="L820">
        <v>29.745733551717102</v>
      </c>
      <c r="M820">
        <v>-1.65673721536912</v>
      </c>
      <c r="N820" s="3">
        <v>-0.450233556252567</v>
      </c>
      <c r="O820">
        <v>0.49775532651641502</v>
      </c>
      <c r="P820" s="3" t="s">
        <v>7</v>
      </c>
    </row>
    <row r="821" spans="10:16" x14ac:dyDescent="0.25">
      <c r="J821">
        <v>2038</v>
      </c>
      <c r="K821" t="s">
        <v>15</v>
      </c>
      <c r="L821">
        <v>29.749021875696201</v>
      </c>
      <c r="M821">
        <v>-1.64269220559296</v>
      </c>
      <c r="N821" s="3">
        <v>-0.20861327927134099</v>
      </c>
      <c r="O821">
        <v>0.52646376755124902</v>
      </c>
      <c r="P821" s="3" t="s">
        <v>7</v>
      </c>
    </row>
    <row r="822" spans="10:16" x14ac:dyDescent="0.25">
      <c r="J822">
        <v>2038</v>
      </c>
      <c r="K822" t="s">
        <v>16</v>
      </c>
      <c r="L822">
        <v>29.816671814882099</v>
      </c>
      <c r="M822">
        <v>-1.67632576277599</v>
      </c>
      <c r="N822" s="3">
        <v>-0.53288575068441002</v>
      </c>
      <c r="O822">
        <v>0.49822742612904702</v>
      </c>
      <c r="P822" s="3" t="s">
        <v>7</v>
      </c>
    </row>
    <row r="823" spans="10:16" x14ac:dyDescent="0.25">
      <c r="J823">
        <v>2038</v>
      </c>
      <c r="K823" t="s">
        <v>17</v>
      </c>
      <c r="L823">
        <v>29.812078919392601</v>
      </c>
      <c r="M823">
        <v>-1.6928210656860301</v>
      </c>
      <c r="N823" s="3">
        <v>-0.34728476703260203</v>
      </c>
      <c r="O823">
        <v>0.54893936926765097</v>
      </c>
      <c r="P823" s="3" t="s">
        <v>7</v>
      </c>
    </row>
    <row r="824" spans="10:16" x14ac:dyDescent="0.25">
      <c r="J824">
        <v>2038</v>
      </c>
      <c r="K824" t="s">
        <v>18</v>
      </c>
      <c r="L824">
        <v>29.824540028231802</v>
      </c>
      <c r="M824">
        <v>-1.7136961286633301</v>
      </c>
      <c r="N824" s="3">
        <v>-0.34870024128177801</v>
      </c>
      <c r="O824">
        <v>0.66580284012473301</v>
      </c>
      <c r="P824" s="3" t="s">
        <v>7</v>
      </c>
    </row>
    <row r="825" spans="10:16" x14ac:dyDescent="0.25">
      <c r="J825">
        <v>2038</v>
      </c>
      <c r="K825" t="s">
        <v>19</v>
      </c>
      <c r="L825">
        <v>29.1248093672348</v>
      </c>
      <c r="M825">
        <v>-1.7485834104309601</v>
      </c>
      <c r="N825" s="3">
        <v>-0.78610561263495704</v>
      </c>
      <c r="O825">
        <v>0.58094156041572698</v>
      </c>
      <c r="P825" s="3" t="s">
        <v>7</v>
      </c>
    </row>
    <row r="826" spans="10:16" x14ac:dyDescent="0.25">
      <c r="J826">
        <v>2038</v>
      </c>
      <c r="K826" t="s">
        <v>20</v>
      </c>
      <c r="L826">
        <v>28.7156027236455</v>
      </c>
      <c r="M826">
        <v>-1.6671472288970599</v>
      </c>
      <c r="N826" s="3">
        <v>-0.27323347787794999</v>
      </c>
      <c r="O826">
        <v>0.63563287542139602</v>
      </c>
      <c r="P826" s="3" t="s">
        <v>7</v>
      </c>
    </row>
    <row r="827" spans="10:16" x14ac:dyDescent="0.25">
      <c r="J827">
        <v>2038</v>
      </c>
      <c r="K827" t="s">
        <v>21</v>
      </c>
      <c r="L827">
        <v>27.3218844997619</v>
      </c>
      <c r="M827">
        <v>-1.78757534136051</v>
      </c>
      <c r="N827" s="3">
        <v>-0.70521973423141004</v>
      </c>
      <c r="O827">
        <v>0.75818536671648196</v>
      </c>
      <c r="P827" s="3" t="s">
        <v>7</v>
      </c>
    </row>
    <row r="828" spans="10:16" x14ac:dyDescent="0.25">
      <c r="J828">
        <v>2039</v>
      </c>
      <c r="K828" t="s">
        <v>8</v>
      </c>
      <c r="L828">
        <v>26.4565094157707</v>
      </c>
      <c r="M828">
        <v>-1.6057772836890301</v>
      </c>
      <c r="N828" s="3">
        <v>-0.89702685167059504</v>
      </c>
      <c r="O828">
        <v>0.55720686669637898</v>
      </c>
      <c r="P828" s="3" t="s">
        <v>7</v>
      </c>
    </row>
    <row r="829" spans="10:16" x14ac:dyDescent="0.25">
      <c r="J829">
        <v>2039</v>
      </c>
      <c r="K829" t="s">
        <v>6</v>
      </c>
      <c r="L829">
        <v>27.7064855733374</v>
      </c>
      <c r="M829">
        <v>-1.65749884968674</v>
      </c>
      <c r="N829" s="3">
        <v>-0.68934719209453599</v>
      </c>
      <c r="O829">
        <v>0.55126360909883099</v>
      </c>
      <c r="P829" s="3" t="s">
        <v>7</v>
      </c>
    </row>
    <row r="830" spans="10:16" x14ac:dyDescent="0.25">
      <c r="J830">
        <v>2039</v>
      </c>
      <c r="K830" t="s">
        <v>9</v>
      </c>
      <c r="L830">
        <v>28.162909022960299</v>
      </c>
      <c r="M830">
        <v>-1.6869390242951201</v>
      </c>
      <c r="N830" s="3">
        <v>-0.80290111239934203</v>
      </c>
      <c r="O830">
        <v>0.55221280058646205</v>
      </c>
      <c r="P830" s="3" t="s">
        <v>7</v>
      </c>
    </row>
    <row r="831" spans="10:16" x14ac:dyDescent="0.25">
      <c r="J831">
        <v>2039</v>
      </c>
      <c r="K831" t="s">
        <v>10</v>
      </c>
      <c r="L831">
        <v>28.806717141429299</v>
      </c>
      <c r="M831">
        <v>-1.68825325968102</v>
      </c>
      <c r="N831" s="3">
        <v>-0.69868480945262401</v>
      </c>
      <c r="O831">
        <v>0.53031310113057895</v>
      </c>
      <c r="P831" s="3" t="s">
        <v>7</v>
      </c>
    </row>
    <row r="832" spans="10:16" x14ac:dyDescent="0.25">
      <c r="J832">
        <v>2039</v>
      </c>
      <c r="K832" t="s">
        <v>11</v>
      </c>
      <c r="L832">
        <v>29.054879517663501</v>
      </c>
      <c r="M832">
        <v>-1.6889094158920599</v>
      </c>
      <c r="N832" s="3">
        <v>-0.61303110298169095</v>
      </c>
      <c r="O832">
        <v>0.49461762448484797</v>
      </c>
      <c r="P832" s="3" t="s">
        <v>7</v>
      </c>
    </row>
    <row r="833" spans="10:16" x14ac:dyDescent="0.25">
      <c r="J833">
        <v>2039</v>
      </c>
      <c r="K833" t="s">
        <v>13</v>
      </c>
      <c r="L833">
        <v>29.500056100207399</v>
      </c>
      <c r="M833">
        <v>-1.6863982601183101</v>
      </c>
      <c r="N833" s="3">
        <v>-0.51520228856396499</v>
      </c>
      <c r="O833">
        <v>0.60002607798052698</v>
      </c>
      <c r="P833" s="3" t="s">
        <v>7</v>
      </c>
    </row>
    <row r="834" spans="10:16" x14ac:dyDescent="0.25">
      <c r="J834">
        <v>2039</v>
      </c>
      <c r="K834" t="s">
        <v>14</v>
      </c>
      <c r="L834">
        <v>29.7972950176033</v>
      </c>
      <c r="M834">
        <v>-1.6516226838193999</v>
      </c>
      <c r="N834" s="3">
        <v>-0.450233556252567</v>
      </c>
      <c r="O834">
        <v>0.49775532651641502</v>
      </c>
      <c r="P834" s="3" t="s">
        <v>7</v>
      </c>
    </row>
    <row r="835" spans="10:16" x14ac:dyDescent="0.25">
      <c r="J835">
        <v>2039</v>
      </c>
      <c r="K835" t="s">
        <v>15</v>
      </c>
      <c r="L835">
        <v>29.800583341582399</v>
      </c>
      <c r="M835">
        <v>-1.63757767404324</v>
      </c>
      <c r="N835" s="3">
        <v>-0.20861327927134099</v>
      </c>
      <c r="O835">
        <v>0.52646376755124902</v>
      </c>
      <c r="P835" s="3" t="s">
        <v>7</v>
      </c>
    </row>
    <row r="836" spans="10:16" x14ac:dyDescent="0.25">
      <c r="J836">
        <v>2039</v>
      </c>
      <c r="K836" t="s">
        <v>16</v>
      </c>
      <c r="L836">
        <v>29.868233280768301</v>
      </c>
      <c r="M836">
        <v>-1.6712112312262699</v>
      </c>
      <c r="N836" s="3">
        <v>-0.53288575068441002</v>
      </c>
      <c r="O836">
        <v>0.49822742612904702</v>
      </c>
      <c r="P836" s="3" t="s">
        <v>7</v>
      </c>
    </row>
    <row r="837" spans="10:16" x14ac:dyDescent="0.25">
      <c r="J837">
        <v>2039</v>
      </c>
      <c r="K837" t="s">
        <v>17</v>
      </c>
      <c r="L837">
        <v>29.863640385278799</v>
      </c>
      <c r="M837">
        <v>-1.68770653413631</v>
      </c>
      <c r="N837" s="3">
        <v>-0.34728476703260203</v>
      </c>
      <c r="O837">
        <v>0.54893936926765097</v>
      </c>
      <c r="P837" s="3" t="s">
        <v>7</v>
      </c>
    </row>
    <row r="838" spans="10:16" x14ac:dyDescent="0.25">
      <c r="J838">
        <v>2039</v>
      </c>
      <c r="K838" t="s">
        <v>18</v>
      </c>
      <c r="L838">
        <v>29.8761014941181</v>
      </c>
      <c r="M838">
        <v>-1.70858159711361</v>
      </c>
      <c r="N838" s="3">
        <v>-0.34870024128177801</v>
      </c>
      <c r="O838">
        <v>0.66580284012473301</v>
      </c>
      <c r="P838" s="3" t="s">
        <v>7</v>
      </c>
    </row>
    <row r="839" spans="10:16" x14ac:dyDescent="0.25">
      <c r="J839">
        <v>2039</v>
      </c>
      <c r="K839" t="s">
        <v>19</v>
      </c>
      <c r="L839">
        <v>29.176370833120998</v>
      </c>
      <c r="M839">
        <v>-1.74346887888124</v>
      </c>
      <c r="N839" s="3">
        <v>-0.78610561263495704</v>
      </c>
      <c r="O839">
        <v>0.58094156041572698</v>
      </c>
      <c r="P839" s="3" t="s">
        <v>7</v>
      </c>
    </row>
    <row r="840" spans="10:16" x14ac:dyDescent="0.25">
      <c r="J840">
        <v>2039</v>
      </c>
      <c r="K840" t="s">
        <v>20</v>
      </c>
      <c r="L840">
        <v>28.767164189531801</v>
      </c>
      <c r="M840">
        <v>-1.66203269734734</v>
      </c>
      <c r="N840" s="3">
        <v>-0.27323347787794999</v>
      </c>
      <c r="O840">
        <v>0.63563287542139602</v>
      </c>
      <c r="P840" s="3" t="s">
        <v>7</v>
      </c>
    </row>
    <row r="841" spans="10:16" x14ac:dyDescent="0.25">
      <c r="J841">
        <v>2039</v>
      </c>
      <c r="K841" t="s">
        <v>21</v>
      </c>
      <c r="L841">
        <v>27.373445965648099</v>
      </c>
      <c r="M841">
        <v>-1.7824608098107899</v>
      </c>
      <c r="N841" s="3">
        <v>-0.70521973423141004</v>
      </c>
      <c r="O841">
        <v>0.75818536671648196</v>
      </c>
      <c r="P841" s="3" t="s">
        <v>7</v>
      </c>
    </row>
    <row r="842" spans="10:16" x14ac:dyDescent="0.25">
      <c r="J842">
        <v>2040</v>
      </c>
      <c r="K842" t="s">
        <v>8</v>
      </c>
      <c r="L842">
        <v>26.507701262236999</v>
      </c>
      <c r="M842">
        <v>-1.6006994157630501</v>
      </c>
      <c r="N842" s="3">
        <v>-0.89702685167059504</v>
      </c>
      <c r="O842">
        <v>0.55720686669637898</v>
      </c>
      <c r="P842" s="3" t="s">
        <v>7</v>
      </c>
    </row>
    <row r="843" spans="10:16" x14ac:dyDescent="0.25">
      <c r="J843">
        <v>2040</v>
      </c>
      <c r="K843" t="s">
        <v>6</v>
      </c>
      <c r="L843">
        <v>27.757677419803699</v>
      </c>
      <c r="M843">
        <v>-1.65242098176076</v>
      </c>
      <c r="N843" s="3">
        <v>-0.68934719209453599</v>
      </c>
      <c r="O843">
        <v>0.55126360909883099</v>
      </c>
      <c r="P843" s="3" t="s">
        <v>7</v>
      </c>
    </row>
    <row r="844" spans="10:16" x14ac:dyDescent="0.25">
      <c r="J844">
        <v>2040</v>
      </c>
      <c r="K844" t="s">
        <v>9</v>
      </c>
      <c r="L844">
        <v>28.214100869426598</v>
      </c>
      <c r="M844">
        <v>-1.6818611563691399</v>
      </c>
      <c r="N844" s="3">
        <v>-0.80290111239934203</v>
      </c>
      <c r="O844">
        <v>0.55221280058646205</v>
      </c>
      <c r="P844" s="3" t="s">
        <v>7</v>
      </c>
    </row>
    <row r="845" spans="10:16" x14ac:dyDescent="0.25">
      <c r="J845">
        <v>2040</v>
      </c>
      <c r="K845" t="s">
        <v>10</v>
      </c>
      <c r="L845">
        <v>28.857908987895598</v>
      </c>
      <c r="M845">
        <v>-1.6831753917550401</v>
      </c>
      <c r="N845" s="3">
        <v>-0.69868480945262401</v>
      </c>
      <c r="O845">
        <v>0.53031310113057895</v>
      </c>
      <c r="P845" s="3" t="s">
        <v>7</v>
      </c>
    </row>
    <row r="846" spans="10:16" x14ac:dyDescent="0.25">
      <c r="J846">
        <v>2040</v>
      </c>
      <c r="K846" t="s">
        <v>11</v>
      </c>
      <c r="L846">
        <v>29.106071364129701</v>
      </c>
      <c r="M846">
        <v>-1.6838315479660799</v>
      </c>
      <c r="N846" s="3">
        <v>-0.61303110298169095</v>
      </c>
      <c r="O846">
        <v>0.49461762448484797</v>
      </c>
      <c r="P846" s="3" t="s">
        <v>7</v>
      </c>
    </row>
    <row r="847" spans="10:16" x14ac:dyDescent="0.25">
      <c r="J847">
        <v>2040</v>
      </c>
      <c r="K847" t="s">
        <v>13</v>
      </c>
      <c r="L847">
        <v>29.551247946673701</v>
      </c>
      <c r="M847">
        <v>-1.6813203921923301</v>
      </c>
      <c r="N847" s="3">
        <v>-0.51520228856396499</v>
      </c>
      <c r="O847">
        <v>0.60002607798052698</v>
      </c>
      <c r="P847" s="3" t="s">
        <v>7</v>
      </c>
    </row>
    <row r="848" spans="10:16" x14ac:dyDescent="0.25">
      <c r="J848">
        <v>2040</v>
      </c>
      <c r="K848" t="s">
        <v>14</v>
      </c>
      <c r="L848">
        <v>29.848486864069599</v>
      </c>
      <c r="M848">
        <v>-1.6465448158934199</v>
      </c>
      <c r="N848" s="3">
        <v>-0.450233556252567</v>
      </c>
      <c r="O848">
        <v>0.49775532651641502</v>
      </c>
      <c r="P848" s="3" t="s">
        <v>7</v>
      </c>
    </row>
    <row r="849" spans="10:16" x14ac:dyDescent="0.25">
      <c r="J849">
        <v>2040</v>
      </c>
      <c r="K849" t="s">
        <v>15</v>
      </c>
      <c r="L849">
        <v>29.851775188048698</v>
      </c>
      <c r="M849">
        <v>-1.63249980611726</v>
      </c>
      <c r="N849" s="3">
        <v>-0.20861327927134099</v>
      </c>
      <c r="O849">
        <v>0.52646376755124902</v>
      </c>
      <c r="P849" s="3" t="s">
        <v>7</v>
      </c>
    </row>
    <row r="850" spans="10:16" x14ac:dyDescent="0.25">
      <c r="J850">
        <v>2040</v>
      </c>
      <c r="K850" t="s">
        <v>16</v>
      </c>
      <c r="L850">
        <v>29.9194251272346</v>
      </c>
      <c r="M850">
        <v>-1.6661333633002899</v>
      </c>
      <c r="N850" s="3">
        <v>-0.53288575068441002</v>
      </c>
      <c r="O850">
        <v>0.49822742612904702</v>
      </c>
      <c r="P850" s="3" t="s">
        <v>7</v>
      </c>
    </row>
    <row r="851" spans="10:16" x14ac:dyDescent="0.25">
      <c r="J851">
        <v>2040</v>
      </c>
      <c r="K851" t="s">
        <v>17</v>
      </c>
      <c r="L851">
        <v>29.914832231745098</v>
      </c>
      <c r="M851">
        <v>-1.68262866621033</v>
      </c>
      <c r="N851" s="3">
        <v>-0.34728476703260203</v>
      </c>
      <c r="O851">
        <v>0.54893936926765097</v>
      </c>
      <c r="P851" s="3" t="s">
        <v>7</v>
      </c>
    </row>
    <row r="852" spans="10:16" x14ac:dyDescent="0.25">
      <c r="J852">
        <v>2040</v>
      </c>
      <c r="K852" t="s">
        <v>18</v>
      </c>
      <c r="L852">
        <v>29.927293340584299</v>
      </c>
      <c r="M852">
        <v>-1.70350372918763</v>
      </c>
      <c r="N852" s="3">
        <v>-0.34870024128177801</v>
      </c>
      <c r="O852">
        <v>0.66580284012473301</v>
      </c>
      <c r="P852" s="3" t="s">
        <v>7</v>
      </c>
    </row>
    <row r="853" spans="10:16" x14ac:dyDescent="0.25">
      <c r="J853">
        <v>2040</v>
      </c>
      <c r="K853" t="s">
        <v>19</v>
      </c>
      <c r="L853">
        <v>29.227562679587301</v>
      </c>
      <c r="M853">
        <v>-1.7383910109552601</v>
      </c>
      <c r="N853" s="3">
        <v>-0.78610561263495704</v>
      </c>
      <c r="O853">
        <v>0.58094156041572698</v>
      </c>
      <c r="P853" s="3" t="s">
        <v>7</v>
      </c>
    </row>
    <row r="854" spans="10:16" x14ac:dyDescent="0.25">
      <c r="J854">
        <v>2040</v>
      </c>
      <c r="K854" t="s">
        <v>20</v>
      </c>
      <c r="L854">
        <v>28.818356035998001</v>
      </c>
      <c r="M854">
        <v>-1.6569548294213601</v>
      </c>
      <c r="N854" s="3">
        <v>-0.27323347787794999</v>
      </c>
      <c r="O854">
        <v>0.63563287542139602</v>
      </c>
      <c r="P854" s="3" t="s">
        <v>7</v>
      </c>
    </row>
    <row r="855" spans="10:16" x14ac:dyDescent="0.25">
      <c r="J855">
        <v>2040</v>
      </c>
      <c r="K855" t="s">
        <v>21</v>
      </c>
      <c r="L855">
        <v>27.424637812114401</v>
      </c>
      <c r="M855">
        <v>-1.7773829418848099</v>
      </c>
      <c r="N855" s="3">
        <v>-0.70521973423141004</v>
      </c>
      <c r="O855">
        <v>0.75818536671648196</v>
      </c>
      <c r="P855" s="3" t="s">
        <v>7</v>
      </c>
    </row>
    <row r="856" spans="10:16" x14ac:dyDescent="0.25">
      <c r="J856">
        <v>2041</v>
      </c>
      <c r="K856" t="s">
        <v>8</v>
      </c>
      <c r="L856">
        <v>26.558528750836899</v>
      </c>
      <c r="M856">
        <v>-1.59565768955203</v>
      </c>
      <c r="N856" s="3">
        <v>-0.89702685167059504</v>
      </c>
      <c r="O856">
        <v>0.55720686669637898</v>
      </c>
      <c r="P856" s="3" t="s">
        <v>7</v>
      </c>
    </row>
    <row r="857" spans="10:16" x14ac:dyDescent="0.25">
      <c r="J857">
        <v>2041</v>
      </c>
      <c r="K857" t="s">
        <v>6</v>
      </c>
      <c r="L857">
        <v>27.808504908403599</v>
      </c>
      <c r="M857">
        <v>-1.64737925554975</v>
      </c>
      <c r="N857" s="3">
        <v>-0.68934719209453599</v>
      </c>
      <c r="O857">
        <v>0.55126360909883099</v>
      </c>
      <c r="P857" s="3" t="s">
        <v>7</v>
      </c>
    </row>
    <row r="858" spans="10:16" x14ac:dyDescent="0.25">
      <c r="J858">
        <v>2041</v>
      </c>
      <c r="K858" t="s">
        <v>9</v>
      </c>
      <c r="L858">
        <v>28.264928358026499</v>
      </c>
      <c r="M858">
        <v>-1.6768194301581301</v>
      </c>
      <c r="N858" s="3">
        <v>-0.80290111239934203</v>
      </c>
      <c r="O858">
        <v>0.55221280058646205</v>
      </c>
      <c r="P858" s="3" t="s">
        <v>7</v>
      </c>
    </row>
    <row r="859" spans="10:16" x14ac:dyDescent="0.25">
      <c r="J859">
        <v>2041</v>
      </c>
      <c r="K859" t="s">
        <v>10</v>
      </c>
      <c r="L859">
        <v>28.908736476495399</v>
      </c>
      <c r="M859">
        <v>-1.67813366554402</v>
      </c>
      <c r="N859" s="3">
        <v>-0.69868480945262401</v>
      </c>
      <c r="O859">
        <v>0.53031310113057895</v>
      </c>
      <c r="P859" s="3" t="s">
        <v>7</v>
      </c>
    </row>
    <row r="860" spans="10:16" x14ac:dyDescent="0.25">
      <c r="J860">
        <v>2041</v>
      </c>
      <c r="K860" t="s">
        <v>11</v>
      </c>
      <c r="L860">
        <v>29.156898852729601</v>
      </c>
      <c r="M860">
        <v>-1.6787898217550701</v>
      </c>
      <c r="N860" s="3">
        <v>-0.61303110298169095</v>
      </c>
      <c r="O860">
        <v>0.49461762448484797</v>
      </c>
      <c r="P860" s="3" t="s">
        <v>7</v>
      </c>
    </row>
    <row r="861" spans="10:16" x14ac:dyDescent="0.25">
      <c r="J861">
        <v>2041</v>
      </c>
      <c r="K861" t="s">
        <v>13</v>
      </c>
      <c r="L861">
        <v>29.602075435273498</v>
      </c>
      <c r="M861">
        <v>-1.67627866598131</v>
      </c>
      <c r="N861" s="3">
        <v>-0.51520228856396499</v>
      </c>
      <c r="O861">
        <v>0.60002607798052698</v>
      </c>
      <c r="P861" s="3" t="s">
        <v>7</v>
      </c>
    </row>
    <row r="862" spans="10:16" x14ac:dyDescent="0.25">
      <c r="J862">
        <v>2041</v>
      </c>
      <c r="K862" t="s">
        <v>14</v>
      </c>
      <c r="L862">
        <v>29.899314352669499</v>
      </c>
      <c r="M862">
        <v>-1.6415030896824101</v>
      </c>
      <c r="N862" s="3">
        <v>-0.450233556252567</v>
      </c>
      <c r="O862">
        <v>0.49775532651641502</v>
      </c>
      <c r="P862" s="3" t="s">
        <v>7</v>
      </c>
    </row>
    <row r="863" spans="10:16" x14ac:dyDescent="0.25">
      <c r="J863">
        <v>2041</v>
      </c>
      <c r="K863" t="s">
        <v>15</v>
      </c>
      <c r="L863">
        <v>29.902602676648499</v>
      </c>
      <c r="M863">
        <v>-1.6274580799062499</v>
      </c>
      <c r="N863" s="3">
        <v>-0.20861327927134099</v>
      </c>
      <c r="O863">
        <v>0.52646376755124902</v>
      </c>
      <c r="P863" s="3" t="s">
        <v>7</v>
      </c>
    </row>
    <row r="864" spans="10:16" x14ac:dyDescent="0.25">
      <c r="J864">
        <v>2041</v>
      </c>
      <c r="K864" t="s">
        <v>16</v>
      </c>
      <c r="L864">
        <v>29.9702526158345</v>
      </c>
      <c r="M864">
        <v>-1.6610916370892701</v>
      </c>
      <c r="N864" s="3">
        <v>-0.53288575068441002</v>
      </c>
      <c r="O864">
        <v>0.49822742612904702</v>
      </c>
      <c r="P864" s="3" t="s">
        <v>7</v>
      </c>
    </row>
    <row r="865" spans="10:16" x14ac:dyDescent="0.25">
      <c r="J865">
        <v>2041</v>
      </c>
      <c r="K865" t="s">
        <v>17</v>
      </c>
      <c r="L865">
        <v>29.965659720344998</v>
      </c>
      <c r="M865">
        <v>-1.67758693999932</v>
      </c>
      <c r="N865" s="3">
        <v>-0.34728476703260203</v>
      </c>
      <c r="O865">
        <v>0.54893936926765097</v>
      </c>
      <c r="P865" s="3" t="s">
        <v>7</v>
      </c>
    </row>
    <row r="866" spans="10:16" x14ac:dyDescent="0.25">
      <c r="J866">
        <v>2041</v>
      </c>
      <c r="K866" t="s">
        <v>18</v>
      </c>
      <c r="L866">
        <v>29.978120829184199</v>
      </c>
      <c r="M866">
        <v>-1.69846200297662</v>
      </c>
      <c r="N866" s="3">
        <v>-0.34870024128177801</v>
      </c>
      <c r="O866">
        <v>0.66580284012473301</v>
      </c>
      <c r="P866" s="3" t="s">
        <v>7</v>
      </c>
    </row>
    <row r="867" spans="10:16" x14ac:dyDescent="0.25">
      <c r="J867">
        <v>2041</v>
      </c>
      <c r="K867" t="s">
        <v>19</v>
      </c>
      <c r="L867">
        <v>29.278390168187101</v>
      </c>
      <c r="M867">
        <v>-1.73334928474425</v>
      </c>
      <c r="N867" s="3">
        <v>-0.78610561263495704</v>
      </c>
      <c r="O867">
        <v>0.58094156041572698</v>
      </c>
      <c r="P867" s="3" t="s">
        <v>7</v>
      </c>
    </row>
    <row r="868" spans="10:16" x14ac:dyDescent="0.25">
      <c r="J868">
        <v>2041</v>
      </c>
      <c r="K868" t="s">
        <v>20</v>
      </c>
      <c r="L868">
        <v>28.869183524597901</v>
      </c>
      <c r="M868">
        <v>-1.65191310321034</v>
      </c>
      <c r="N868" s="3">
        <v>-0.27323347787794999</v>
      </c>
      <c r="O868">
        <v>0.63563287542139602</v>
      </c>
      <c r="P868" s="3" t="s">
        <v>7</v>
      </c>
    </row>
    <row r="869" spans="10:16" x14ac:dyDescent="0.25">
      <c r="J869">
        <v>2041</v>
      </c>
      <c r="K869" t="s">
        <v>21</v>
      </c>
      <c r="L869">
        <v>27.475465300714198</v>
      </c>
      <c r="M869">
        <v>-1.7723412156737901</v>
      </c>
      <c r="N869" s="3">
        <v>-0.70521973423141004</v>
      </c>
      <c r="O869">
        <v>0.75818536671648196</v>
      </c>
      <c r="P869" s="3" t="s">
        <v>7</v>
      </c>
    </row>
    <row r="870" spans="10:16" x14ac:dyDescent="0.25">
      <c r="J870">
        <v>2042</v>
      </c>
      <c r="K870" t="s">
        <v>8</v>
      </c>
      <c r="L870">
        <v>26.608997031569601</v>
      </c>
      <c r="M870">
        <v>-1.5906515942126001</v>
      </c>
      <c r="N870" s="3">
        <v>-0.89702685167059504</v>
      </c>
      <c r="O870">
        <v>0.55720686669637898</v>
      </c>
      <c r="P870" s="3" t="s">
        <v>7</v>
      </c>
    </row>
    <row r="871" spans="10:16" x14ac:dyDescent="0.25">
      <c r="J871">
        <v>2042</v>
      </c>
      <c r="K871" t="s">
        <v>6</v>
      </c>
      <c r="L871">
        <v>27.8589731891363</v>
      </c>
      <c r="M871">
        <v>-1.64237316021031</v>
      </c>
      <c r="N871" s="3">
        <v>-0.68934719209453599</v>
      </c>
      <c r="O871">
        <v>0.55126360909883099</v>
      </c>
      <c r="P871" s="3" t="s">
        <v>7</v>
      </c>
    </row>
    <row r="872" spans="10:16" x14ac:dyDescent="0.25">
      <c r="J872">
        <v>2042</v>
      </c>
      <c r="K872" t="s">
        <v>9</v>
      </c>
      <c r="L872">
        <v>28.3153966387592</v>
      </c>
      <c r="M872">
        <v>-1.6718133348186901</v>
      </c>
      <c r="N872" s="3">
        <v>-0.80290111239934203</v>
      </c>
      <c r="O872">
        <v>0.55221280058646205</v>
      </c>
      <c r="P872" s="3" t="s">
        <v>7</v>
      </c>
    </row>
    <row r="873" spans="10:16" x14ac:dyDescent="0.25">
      <c r="J873">
        <v>2042</v>
      </c>
      <c r="K873" t="s">
        <v>10</v>
      </c>
      <c r="L873">
        <v>28.9592047572282</v>
      </c>
      <c r="M873">
        <v>-1.67312757020459</v>
      </c>
      <c r="N873" s="3">
        <v>-0.69868480945262401</v>
      </c>
      <c r="O873">
        <v>0.53031310113057895</v>
      </c>
      <c r="P873" s="3" t="s">
        <v>7</v>
      </c>
    </row>
    <row r="874" spans="10:16" x14ac:dyDescent="0.25">
      <c r="J874">
        <v>2042</v>
      </c>
      <c r="K874" t="s">
        <v>11</v>
      </c>
      <c r="L874">
        <v>29.207367133462299</v>
      </c>
      <c r="M874">
        <v>-1.6737837264156299</v>
      </c>
      <c r="N874" s="3">
        <v>-0.61303110298169095</v>
      </c>
      <c r="O874">
        <v>0.49461762448484797</v>
      </c>
      <c r="P874" s="3" t="s">
        <v>7</v>
      </c>
    </row>
    <row r="875" spans="10:16" x14ac:dyDescent="0.25">
      <c r="J875">
        <v>2042</v>
      </c>
      <c r="K875" t="s">
        <v>13</v>
      </c>
      <c r="L875">
        <v>29.6525437160062</v>
      </c>
      <c r="M875">
        <v>-1.6712725706418801</v>
      </c>
      <c r="N875" s="3">
        <v>-0.51520228856396499</v>
      </c>
      <c r="O875">
        <v>0.60002607798052698</v>
      </c>
      <c r="P875" s="3" t="s">
        <v>7</v>
      </c>
    </row>
    <row r="876" spans="10:16" x14ac:dyDescent="0.25">
      <c r="J876">
        <v>2042</v>
      </c>
      <c r="K876" t="s">
        <v>14</v>
      </c>
      <c r="L876">
        <v>29.949782633402201</v>
      </c>
      <c r="M876">
        <v>-1.6364969943429699</v>
      </c>
      <c r="N876" s="3">
        <v>-0.450233556252567</v>
      </c>
      <c r="O876">
        <v>0.49775532651641502</v>
      </c>
      <c r="P876" s="3" t="s">
        <v>7</v>
      </c>
    </row>
    <row r="877" spans="10:16" x14ac:dyDescent="0.25">
      <c r="J877">
        <v>2042</v>
      </c>
      <c r="K877" t="s">
        <v>15</v>
      </c>
      <c r="L877">
        <v>29.9530709573812</v>
      </c>
      <c r="M877">
        <v>-1.6224519845668099</v>
      </c>
      <c r="N877" s="3">
        <v>-0.20861327927134099</v>
      </c>
      <c r="O877">
        <v>0.52646376755124902</v>
      </c>
      <c r="P877" s="3" t="s">
        <v>7</v>
      </c>
    </row>
    <row r="878" spans="10:16" x14ac:dyDescent="0.25">
      <c r="J878">
        <v>2042</v>
      </c>
      <c r="K878" t="s">
        <v>16</v>
      </c>
      <c r="L878">
        <v>30.020720896567202</v>
      </c>
      <c r="M878">
        <v>-1.6560855417498399</v>
      </c>
      <c r="N878" s="3">
        <v>-0.53288575068441002</v>
      </c>
      <c r="O878">
        <v>0.49822742612904702</v>
      </c>
      <c r="P878" s="3" t="s">
        <v>7</v>
      </c>
    </row>
    <row r="879" spans="10:16" x14ac:dyDescent="0.25">
      <c r="J879">
        <v>2042</v>
      </c>
      <c r="K879" t="s">
        <v>17</v>
      </c>
      <c r="L879">
        <v>30.0161280010777</v>
      </c>
      <c r="M879">
        <v>-1.67258084465988</v>
      </c>
      <c r="N879" s="3">
        <v>-0.34728476703260203</v>
      </c>
      <c r="O879">
        <v>0.54893936926765097</v>
      </c>
      <c r="P879" s="3" t="s">
        <v>7</v>
      </c>
    </row>
    <row r="880" spans="10:16" x14ac:dyDescent="0.25">
      <c r="J880">
        <v>2042</v>
      </c>
      <c r="K880" t="s">
        <v>18</v>
      </c>
      <c r="L880">
        <v>30.028589109916901</v>
      </c>
      <c r="M880">
        <v>-1.69345590763718</v>
      </c>
      <c r="N880" s="3">
        <v>-0.34870024128177801</v>
      </c>
      <c r="O880">
        <v>0.66580284012473301</v>
      </c>
      <c r="P880" s="3" t="s">
        <v>7</v>
      </c>
    </row>
    <row r="881" spans="10:16" x14ac:dyDescent="0.25">
      <c r="J881">
        <v>2042</v>
      </c>
      <c r="K881" t="s">
        <v>19</v>
      </c>
      <c r="L881">
        <v>29.328858448919799</v>
      </c>
      <c r="M881">
        <v>-1.72834318940481</v>
      </c>
      <c r="N881" s="3">
        <v>-0.78610561263495704</v>
      </c>
      <c r="O881">
        <v>0.58094156041572698</v>
      </c>
      <c r="P881" s="3" t="s">
        <v>7</v>
      </c>
    </row>
    <row r="882" spans="10:16" x14ac:dyDescent="0.25">
      <c r="J882">
        <v>2042</v>
      </c>
      <c r="K882" t="s">
        <v>20</v>
      </c>
      <c r="L882">
        <v>28.919651805330599</v>
      </c>
      <c r="M882">
        <v>-1.64690700787091</v>
      </c>
      <c r="N882" s="3">
        <v>-0.27323347787794999</v>
      </c>
      <c r="O882">
        <v>0.63563287542139602</v>
      </c>
      <c r="P882" s="3" t="s">
        <v>7</v>
      </c>
    </row>
    <row r="883" spans="10:16" x14ac:dyDescent="0.25">
      <c r="J883">
        <v>2042</v>
      </c>
      <c r="K883" t="s">
        <v>21</v>
      </c>
      <c r="L883">
        <v>27.5259335814469</v>
      </c>
      <c r="M883">
        <v>-1.7673351203343599</v>
      </c>
      <c r="N883" s="3">
        <v>-0.70521973423141004</v>
      </c>
      <c r="O883">
        <v>0.75818536671648196</v>
      </c>
      <c r="P883" s="3" t="s">
        <v>7</v>
      </c>
    </row>
    <row r="884" spans="10:16" x14ac:dyDescent="0.25">
      <c r="J884">
        <v>2043</v>
      </c>
      <c r="K884" t="s">
        <v>8</v>
      </c>
      <c r="L884">
        <v>26.6591111460116</v>
      </c>
      <c r="M884">
        <v>-1.5856806296561401</v>
      </c>
      <c r="N884" s="3">
        <v>-0.89702685167059504</v>
      </c>
      <c r="O884">
        <v>0.55720686669637898</v>
      </c>
      <c r="P884" s="3" t="s">
        <v>7</v>
      </c>
    </row>
    <row r="885" spans="10:16" x14ac:dyDescent="0.25">
      <c r="J885">
        <v>2043</v>
      </c>
      <c r="K885" t="s">
        <v>6</v>
      </c>
      <c r="L885">
        <v>27.9090873035783</v>
      </c>
      <c r="M885">
        <v>-1.63740219565385</v>
      </c>
      <c r="N885" s="3">
        <v>-0.68934719209453599</v>
      </c>
      <c r="O885">
        <v>0.55126360909883099</v>
      </c>
      <c r="P885" s="3" t="s">
        <v>7</v>
      </c>
    </row>
    <row r="886" spans="10:16" x14ac:dyDescent="0.25">
      <c r="J886">
        <v>2043</v>
      </c>
      <c r="K886" t="s">
        <v>9</v>
      </c>
      <c r="L886">
        <v>28.3655107532012</v>
      </c>
      <c r="M886">
        <v>-1.6668423702622299</v>
      </c>
      <c r="N886" s="3">
        <v>-0.80290111239934203</v>
      </c>
      <c r="O886">
        <v>0.55221280058646205</v>
      </c>
      <c r="P886" s="3" t="s">
        <v>7</v>
      </c>
    </row>
    <row r="887" spans="10:16" x14ac:dyDescent="0.25">
      <c r="J887">
        <v>2043</v>
      </c>
      <c r="K887" t="s">
        <v>10</v>
      </c>
      <c r="L887">
        <v>29.0093188716701</v>
      </c>
      <c r="M887">
        <v>-1.6681566056481201</v>
      </c>
      <c r="N887" s="3">
        <v>-0.69868480945262401</v>
      </c>
      <c r="O887">
        <v>0.53031310113057895</v>
      </c>
      <c r="P887" s="3" t="s">
        <v>7</v>
      </c>
    </row>
    <row r="888" spans="10:16" x14ac:dyDescent="0.25">
      <c r="J888">
        <v>2043</v>
      </c>
      <c r="K888" t="s">
        <v>11</v>
      </c>
      <c r="L888">
        <v>29.257481247904298</v>
      </c>
      <c r="M888">
        <v>-1.6688127618591699</v>
      </c>
      <c r="N888" s="3">
        <v>-0.61303110298169095</v>
      </c>
      <c r="O888">
        <v>0.49461762448484797</v>
      </c>
      <c r="P888" s="3" t="s">
        <v>7</v>
      </c>
    </row>
    <row r="889" spans="10:16" x14ac:dyDescent="0.25">
      <c r="J889">
        <v>2043</v>
      </c>
      <c r="K889" t="s">
        <v>13</v>
      </c>
      <c r="L889">
        <v>29.702657830448199</v>
      </c>
      <c r="M889">
        <v>-1.6663016060854201</v>
      </c>
      <c r="N889" s="3">
        <v>-0.51520228856396499</v>
      </c>
      <c r="O889">
        <v>0.60002607798052698</v>
      </c>
      <c r="P889" s="3" t="s">
        <v>7</v>
      </c>
    </row>
    <row r="890" spans="10:16" x14ac:dyDescent="0.25">
      <c r="J890">
        <v>2043</v>
      </c>
      <c r="K890" t="s">
        <v>14</v>
      </c>
      <c r="L890">
        <v>29.9998967478442</v>
      </c>
      <c r="M890">
        <v>-1.63152602978651</v>
      </c>
      <c r="N890" s="3">
        <v>-0.450233556252567</v>
      </c>
      <c r="O890">
        <v>0.49775532651641502</v>
      </c>
      <c r="P890" s="3" t="s">
        <v>7</v>
      </c>
    </row>
    <row r="891" spans="10:16" x14ac:dyDescent="0.25">
      <c r="J891">
        <v>2043</v>
      </c>
      <c r="K891" t="s">
        <v>15</v>
      </c>
      <c r="L891">
        <v>30.0031850718232</v>
      </c>
      <c r="M891">
        <v>-1.61748102001035</v>
      </c>
      <c r="N891" s="3">
        <v>-0.20861327927134099</v>
      </c>
      <c r="O891">
        <v>0.52646376755124902</v>
      </c>
      <c r="P891" s="3" t="s">
        <v>7</v>
      </c>
    </row>
    <row r="892" spans="10:16" x14ac:dyDescent="0.25">
      <c r="J892">
        <v>2043</v>
      </c>
      <c r="K892" t="s">
        <v>16</v>
      </c>
      <c r="L892">
        <v>30.070835011009201</v>
      </c>
      <c r="M892">
        <v>-1.65111457719338</v>
      </c>
      <c r="N892" s="3">
        <v>-0.53288575068441002</v>
      </c>
      <c r="O892">
        <v>0.49822742612904702</v>
      </c>
      <c r="P892" s="3" t="s">
        <v>7</v>
      </c>
    </row>
    <row r="893" spans="10:16" x14ac:dyDescent="0.25">
      <c r="J893">
        <v>2043</v>
      </c>
      <c r="K893" t="s">
        <v>17</v>
      </c>
      <c r="L893">
        <v>30.066242115519699</v>
      </c>
      <c r="M893">
        <v>-1.66760988010342</v>
      </c>
      <c r="N893" s="3">
        <v>-0.34728476703260203</v>
      </c>
      <c r="O893">
        <v>0.54893936926765097</v>
      </c>
      <c r="P893" s="3" t="s">
        <v>7</v>
      </c>
    </row>
    <row r="894" spans="10:16" x14ac:dyDescent="0.25">
      <c r="J894">
        <v>2043</v>
      </c>
      <c r="K894" t="s">
        <v>18</v>
      </c>
      <c r="L894">
        <v>30.0787032243589</v>
      </c>
      <c r="M894">
        <v>-1.6884849430807201</v>
      </c>
      <c r="N894" s="3">
        <v>-0.34870024128177801</v>
      </c>
      <c r="O894">
        <v>0.66580284012473301</v>
      </c>
      <c r="P894" s="3" t="s">
        <v>7</v>
      </c>
    </row>
    <row r="895" spans="10:16" x14ac:dyDescent="0.25">
      <c r="J895">
        <v>2043</v>
      </c>
      <c r="K895" t="s">
        <v>19</v>
      </c>
      <c r="L895">
        <v>29.378972563361799</v>
      </c>
      <c r="M895">
        <v>-1.7233722248483501</v>
      </c>
      <c r="N895" s="3">
        <v>-0.78610561263495704</v>
      </c>
      <c r="O895">
        <v>0.58094156041572698</v>
      </c>
      <c r="P895" s="3" t="s">
        <v>7</v>
      </c>
    </row>
    <row r="896" spans="10:16" x14ac:dyDescent="0.25">
      <c r="J896">
        <v>2043</v>
      </c>
      <c r="K896" t="s">
        <v>20</v>
      </c>
      <c r="L896">
        <v>28.969765919772598</v>
      </c>
      <c r="M896">
        <v>-1.6419360433144401</v>
      </c>
      <c r="N896" s="3">
        <v>-0.27323347787794999</v>
      </c>
      <c r="O896">
        <v>0.63563287542139602</v>
      </c>
      <c r="P896" s="3" t="s">
        <v>7</v>
      </c>
    </row>
    <row r="897" spans="10:16" x14ac:dyDescent="0.25">
      <c r="J897">
        <v>2043</v>
      </c>
      <c r="K897" t="s">
        <v>21</v>
      </c>
      <c r="L897">
        <v>27.576047695888899</v>
      </c>
      <c r="M897">
        <v>-1.76236415577789</v>
      </c>
      <c r="N897" s="3">
        <v>-0.70521973423141004</v>
      </c>
      <c r="O897">
        <v>0.75818536671648196</v>
      </c>
      <c r="P897" s="3" t="s">
        <v>7</v>
      </c>
    </row>
    <row r="898" spans="10:16" x14ac:dyDescent="0.25">
      <c r="J898">
        <v>2044</v>
      </c>
      <c r="K898" t="s">
        <v>8</v>
      </c>
      <c r="L898">
        <v>26.7088760303388</v>
      </c>
      <c r="M898">
        <v>-1.5807443062490201</v>
      </c>
      <c r="N898" s="3">
        <v>-0.89702685167059504</v>
      </c>
      <c r="O898">
        <v>0.55720686669637898</v>
      </c>
      <c r="P898" s="3" t="s">
        <v>7</v>
      </c>
    </row>
    <row r="899" spans="10:16" x14ac:dyDescent="0.25">
      <c r="J899">
        <v>2044</v>
      </c>
      <c r="K899" t="s">
        <v>6</v>
      </c>
      <c r="L899">
        <v>27.9588521879054</v>
      </c>
      <c r="M899">
        <v>-1.63246587224673</v>
      </c>
      <c r="N899" s="3">
        <v>-0.68934719209453599</v>
      </c>
      <c r="O899">
        <v>0.55126360909883099</v>
      </c>
      <c r="P899" s="3" t="s">
        <v>7</v>
      </c>
    </row>
    <row r="900" spans="10:16" x14ac:dyDescent="0.25">
      <c r="J900">
        <v>2044</v>
      </c>
      <c r="K900" t="s">
        <v>9</v>
      </c>
      <c r="L900">
        <v>28.4152756375283</v>
      </c>
      <c r="M900">
        <v>-1.6619060468551099</v>
      </c>
      <c r="N900" s="3">
        <v>-0.80290111239934203</v>
      </c>
      <c r="O900">
        <v>0.55221280058646205</v>
      </c>
      <c r="P900" s="3" t="s">
        <v>7</v>
      </c>
    </row>
    <row r="901" spans="10:16" x14ac:dyDescent="0.25">
      <c r="J901">
        <v>2044</v>
      </c>
      <c r="K901" t="s">
        <v>10</v>
      </c>
      <c r="L901">
        <v>29.0590837559973</v>
      </c>
      <c r="M901">
        <v>-1.66322028224101</v>
      </c>
      <c r="N901" s="3">
        <v>-0.69868480945262401</v>
      </c>
      <c r="O901">
        <v>0.53031310113057895</v>
      </c>
      <c r="P901" s="3" t="s">
        <v>7</v>
      </c>
    </row>
    <row r="902" spans="10:16" x14ac:dyDescent="0.25">
      <c r="J902">
        <v>2044</v>
      </c>
      <c r="K902" t="s">
        <v>11</v>
      </c>
      <c r="L902">
        <v>29.307246132231501</v>
      </c>
      <c r="M902">
        <v>-1.6638764384520499</v>
      </c>
      <c r="N902" s="3">
        <v>-0.61303110298169095</v>
      </c>
      <c r="O902">
        <v>0.49461762448484797</v>
      </c>
      <c r="P902" s="3" t="s">
        <v>7</v>
      </c>
    </row>
    <row r="903" spans="10:16" x14ac:dyDescent="0.25">
      <c r="J903">
        <v>2044</v>
      </c>
      <c r="K903" t="s">
        <v>13</v>
      </c>
      <c r="L903">
        <v>29.752422714775399</v>
      </c>
      <c r="M903">
        <v>-1.6613652826783001</v>
      </c>
      <c r="N903" s="3">
        <v>-0.51520228856396499</v>
      </c>
      <c r="O903">
        <v>0.60002607798052698</v>
      </c>
      <c r="P903" s="3" t="s">
        <v>7</v>
      </c>
    </row>
    <row r="904" spans="10:16" x14ac:dyDescent="0.25">
      <c r="J904">
        <v>2044</v>
      </c>
      <c r="K904" t="s">
        <v>14</v>
      </c>
      <c r="L904">
        <v>30.0496616321714</v>
      </c>
      <c r="M904">
        <v>-1.6265897063793899</v>
      </c>
      <c r="N904" s="3">
        <v>-0.450233556252567</v>
      </c>
      <c r="O904">
        <v>0.49775532651641502</v>
      </c>
      <c r="P904" s="3" t="s">
        <v>7</v>
      </c>
    </row>
    <row r="905" spans="10:16" x14ac:dyDescent="0.25">
      <c r="J905">
        <v>2044</v>
      </c>
      <c r="K905" t="s">
        <v>15</v>
      </c>
      <c r="L905">
        <v>30.0529499561504</v>
      </c>
      <c r="M905">
        <v>-1.61254469660323</v>
      </c>
      <c r="N905" s="3">
        <v>-0.20861327927134099</v>
      </c>
      <c r="O905">
        <v>0.52646376755124902</v>
      </c>
      <c r="P905" s="3" t="s">
        <v>7</v>
      </c>
    </row>
    <row r="906" spans="10:16" x14ac:dyDescent="0.25">
      <c r="J906">
        <v>2044</v>
      </c>
      <c r="K906" t="s">
        <v>16</v>
      </c>
      <c r="L906">
        <v>30.120599895336401</v>
      </c>
      <c r="M906">
        <v>-1.6461782537862599</v>
      </c>
      <c r="N906" s="3">
        <v>-0.53288575068441002</v>
      </c>
      <c r="O906">
        <v>0.49822742612904702</v>
      </c>
      <c r="P906" s="3" t="s">
        <v>7</v>
      </c>
    </row>
    <row r="907" spans="10:16" x14ac:dyDescent="0.25">
      <c r="J907">
        <v>2044</v>
      </c>
      <c r="K907" t="s">
        <v>17</v>
      </c>
      <c r="L907">
        <v>30.116006999846899</v>
      </c>
      <c r="M907">
        <v>-1.6626735566963</v>
      </c>
      <c r="N907" s="3">
        <v>-0.34728476703260203</v>
      </c>
      <c r="O907">
        <v>0.54893936926765097</v>
      </c>
      <c r="P907" s="3" t="s">
        <v>7</v>
      </c>
    </row>
    <row r="908" spans="10:16" x14ac:dyDescent="0.25">
      <c r="J908">
        <v>2044</v>
      </c>
      <c r="K908" t="s">
        <v>18</v>
      </c>
      <c r="L908">
        <v>30.1284681086861</v>
      </c>
      <c r="M908">
        <v>-1.6835486196736</v>
      </c>
      <c r="N908" s="3">
        <v>-0.34870024128177801</v>
      </c>
      <c r="O908">
        <v>0.66580284012473301</v>
      </c>
      <c r="P908" s="3" t="s">
        <v>7</v>
      </c>
    </row>
    <row r="909" spans="10:16" x14ac:dyDescent="0.25">
      <c r="J909">
        <v>2044</v>
      </c>
      <c r="K909" t="s">
        <v>19</v>
      </c>
      <c r="L909">
        <v>29.428737447688999</v>
      </c>
      <c r="M909">
        <v>-1.71843590144123</v>
      </c>
      <c r="N909" s="3">
        <v>-0.78610561263495704</v>
      </c>
      <c r="O909">
        <v>0.58094156041572698</v>
      </c>
      <c r="P909" s="3" t="s">
        <v>7</v>
      </c>
    </row>
    <row r="910" spans="10:16" x14ac:dyDescent="0.25">
      <c r="J910">
        <v>2044</v>
      </c>
      <c r="K910" t="s">
        <v>20</v>
      </c>
      <c r="L910">
        <v>29.019530804099801</v>
      </c>
      <c r="M910">
        <v>-1.6369997199073301</v>
      </c>
      <c r="N910" s="3">
        <v>-0.27323347787794999</v>
      </c>
      <c r="O910">
        <v>0.63563287542139602</v>
      </c>
      <c r="P910" s="3" t="s">
        <v>7</v>
      </c>
    </row>
    <row r="911" spans="10:16" x14ac:dyDescent="0.25">
      <c r="J911">
        <v>2044</v>
      </c>
      <c r="K911" t="s">
        <v>21</v>
      </c>
      <c r="L911">
        <v>27.625812580216099</v>
      </c>
      <c r="M911">
        <v>-1.7574278323707799</v>
      </c>
      <c r="N911" s="3">
        <v>-0.70521973423141004</v>
      </c>
      <c r="O911">
        <v>0.75818536671648196</v>
      </c>
      <c r="P911" s="3" t="s">
        <v>7</v>
      </c>
    </row>
    <row r="912" spans="10:16" x14ac:dyDescent="0.25">
      <c r="J912">
        <v>2045</v>
      </c>
      <c r="K912" t="s">
        <v>8</v>
      </c>
      <c r="L912">
        <v>26.758296518244201</v>
      </c>
      <c r="M912">
        <v>-1.57584214452319</v>
      </c>
      <c r="N912" s="3">
        <v>-0.89702685167059504</v>
      </c>
      <c r="O912">
        <v>0.55720686669637898</v>
      </c>
      <c r="P912" s="3" t="s">
        <v>7</v>
      </c>
    </row>
    <row r="913" spans="10:16" x14ac:dyDescent="0.25">
      <c r="J913">
        <v>2045</v>
      </c>
      <c r="K913" t="s">
        <v>6</v>
      </c>
      <c r="L913">
        <v>28.0082726758109</v>
      </c>
      <c r="M913">
        <v>-1.62756371052091</v>
      </c>
      <c r="N913" s="3">
        <v>-0.68934719209453599</v>
      </c>
      <c r="O913">
        <v>0.55126360909883099</v>
      </c>
      <c r="P913" s="3" t="s">
        <v>7</v>
      </c>
    </row>
    <row r="914" spans="10:16" x14ac:dyDescent="0.25">
      <c r="J914">
        <v>2045</v>
      </c>
      <c r="K914" t="s">
        <v>9</v>
      </c>
      <c r="L914">
        <v>28.4646961254338</v>
      </c>
      <c r="M914">
        <v>-1.6570038851292901</v>
      </c>
      <c r="N914" s="3">
        <v>-0.80290111239934203</v>
      </c>
      <c r="O914">
        <v>0.55221280058646205</v>
      </c>
      <c r="P914" s="3" t="s">
        <v>7</v>
      </c>
    </row>
    <row r="915" spans="10:16" x14ac:dyDescent="0.25">
      <c r="J915">
        <v>2045</v>
      </c>
      <c r="K915" t="s">
        <v>10</v>
      </c>
      <c r="L915">
        <v>29.1085042439028</v>
      </c>
      <c r="M915">
        <v>-1.65831812051518</v>
      </c>
      <c r="N915" s="3">
        <v>-0.69868480945262401</v>
      </c>
      <c r="O915">
        <v>0.53031310113057895</v>
      </c>
      <c r="P915" s="3" t="s">
        <v>7</v>
      </c>
    </row>
    <row r="916" spans="10:16" x14ac:dyDescent="0.25">
      <c r="J916">
        <v>2045</v>
      </c>
      <c r="K916" t="s">
        <v>11</v>
      </c>
      <c r="L916">
        <v>29.356666620136899</v>
      </c>
      <c r="M916">
        <v>-1.6589742767262301</v>
      </c>
      <c r="N916" s="3">
        <v>-0.61303110298169095</v>
      </c>
      <c r="O916">
        <v>0.49461762448484797</v>
      </c>
      <c r="P916" s="3" t="s">
        <v>7</v>
      </c>
    </row>
    <row r="917" spans="10:16" x14ac:dyDescent="0.25">
      <c r="J917">
        <v>2045</v>
      </c>
      <c r="K917" t="s">
        <v>13</v>
      </c>
      <c r="L917">
        <v>29.801843202680899</v>
      </c>
      <c r="M917">
        <v>-1.6564631209524701</v>
      </c>
      <c r="N917" s="3">
        <v>-0.51520228856396499</v>
      </c>
      <c r="O917">
        <v>0.60002607798052698</v>
      </c>
      <c r="P917" s="3" t="s">
        <v>7</v>
      </c>
    </row>
    <row r="918" spans="10:16" x14ac:dyDescent="0.25">
      <c r="J918">
        <v>2045</v>
      </c>
      <c r="K918" t="s">
        <v>14</v>
      </c>
      <c r="L918">
        <v>30.099082120076801</v>
      </c>
      <c r="M918">
        <v>-1.6216875446535699</v>
      </c>
      <c r="N918" s="3">
        <v>-0.450233556252567</v>
      </c>
      <c r="O918">
        <v>0.49775532651641502</v>
      </c>
      <c r="P918" s="3" t="s">
        <v>7</v>
      </c>
    </row>
    <row r="919" spans="10:16" x14ac:dyDescent="0.25">
      <c r="J919">
        <v>2045</v>
      </c>
      <c r="K919" t="s">
        <v>15</v>
      </c>
      <c r="L919">
        <v>30.1023704440559</v>
      </c>
      <c r="M919">
        <v>-1.6076425348774099</v>
      </c>
      <c r="N919" s="3">
        <v>-0.20861327927134099</v>
      </c>
      <c r="O919">
        <v>0.52646376755124902</v>
      </c>
      <c r="P919" s="3" t="s">
        <v>7</v>
      </c>
    </row>
    <row r="920" spans="10:16" x14ac:dyDescent="0.25">
      <c r="J920">
        <v>2045</v>
      </c>
      <c r="K920" t="s">
        <v>16</v>
      </c>
      <c r="L920">
        <v>30.170020383241798</v>
      </c>
      <c r="M920">
        <v>-1.6412760920604299</v>
      </c>
      <c r="N920" s="3">
        <v>-0.53288575068441002</v>
      </c>
      <c r="O920">
        <v>0.49822742612904702</v>
      </c>
      <c r="P920" s="3" t="s">
        <v>7</v>
      </c>
    </row>
    <row r="921" spans="10:16" x14ac:dyDescent="0.25">
      <c r="J921">
        <v>2045</v>
      </c>
      <c r="K921" t="s">
        <v>17</v>
      </c>
      <c r="L921">
        <v>30.1654274877523</v>
      </c>
      <c r="M921">
        <v>-1.65777139497048</v>
      </c>
      <c r="N921" s="3">
        <v>-0.34728476703260203</v>
      </c>
      <c r="O921">
        <v>0.54893936926765097</v>
      </c>
      <c r="P921" s="3" t="s">
        <v>7</v>
      </c>
    </row>
    <row r="922" spans="10:16" x14ac:dyDescent="0.25">
      <c r="J922">
        <v>2045</v>
      </c>
      <c r="K922" t="s">
        <v>18</v>
      </c>
      <c r="L922">
        <v>30.177888596591501</v>
      </c>
      <c r="M922">
        <v>-1.67864645794777</v>
      </c>
      <c r="N922" s="3">
        <v>-0.34870024128177801</v>
      </c>
      <c r="O922">
        <v>0.66580284012473301</v>
      </c>
      <c r="P922" s="3" t="s">
        <v>7</v>
      </c>
    </row>
    <row r="923" spans="10:16" x14ac:dyDescent="0.25">
      <c r="J923">
        <v>2045</v>
      </c>
      <c r="K923" t="s">
        <v>19</v>
      </c>
      <c r="L923">
        <v>29.478157935594499</v>
      </c>
      <c r="M923">
        <v>-1.7135337397154</v>
      </c>
      <c r="N923" s="3">
        <v>-0.78610561263495704</v>
      </c>
      <c r="O923">
        <v>0.58094156041572698</v>
      </c>
      <c r="P923" s="3" t="s">
        <v>7</v>
      </c>
    </row>
    <row r="924" spans="10:16" x14ac:dyDescent="0.25">
      <c r="J924">
        <v>2045</v>
      </c>
      <c r="K924" t="s">
        <v>20</v>
      </c>
      <c r="L924">
        <v>29.068951292005199</v>
      </c>
      <c r="M924">
        <v>-1.6320975581815</v>
      </c>
      <c r="N924" s="3">
        <v>-0.27323347787794999</v>
      </c>
      <c r="O924">
        <v>0.63563287542139602</v>
      </c>
      <c r="P924" s="3" t="s">
        <v>7</v>
      </c>
    </row>
    <row r="925" spans="10:16" x14ac:dyDescent="0.25">
      <c r="J925">
        <v>2045</v>
      </c>
      <c r="K925" t="s">
        <v>21</v>
      </c>
      <c r="L925">
        <v>27.675233068121599</v>
      </c>
      <c r="M925">
        <v>-1.7525256706449499</v>
      </c>
      <c r="N925" s="3">
        <v>-0.70521973423141004</v>
      </c>
      <c r="O925">
        <v>0.75818536671648196</v>
      </c>
      <c r="P925" s="3" t="s">
        <v>7</v>
      </c>
    </row>
    <row r="926" spans="10:16" x14ac:dyDescent="0.25">
      <c r="J926">
        <v>2046</v>
      </c>
      <c r="K926" t="s">
        <v>8</v>
      </c>
      <c r="L926">
        <v>26.807377343755601</v>
      </c>
      <c r="M926">
        <v>-1.5709736748967</v>
      </c>
      <c r="N926" s="3">
        <v>-0.89702685167059504</v>
      </c>
      <c r="O926">
        <v>0.55720686669637898</v>
      </c>
      <c r="P926" s="3" t="s">
        <v>7</v>
      </c>
    </row>
    <row r="927" spans="10:16" x14ac:dyDescent="0.25">
      <c r="J927">
        <v>2046</v>
      </c>
      <c r="K927" t="s">
        <v>6</v>
      </c>
      <c r="L927">
        <v>28.0573535013223</v>
      </c>
      <c r="M927">
        <v>-1.62269524089441</v>
      </c>
      <c r="N927" s="3">
        <v>-0.68934719209453599</v>
      </c>
      <c r="O927">
        <v>0.55126360909883099</v>
      </c>
      <c r="P927" s="3" t="s">
        <v>7</v>
      </c>
    </row>
    <row r="928" spans="10:16" x14ac:dyDescent="0.25">
      <c r="J928">
        <v>2046</v>
      </c>
      <c r="K928" t="s">
        <v>9</v>
      </c>
      <c r="L928">
        <v>28.5137769509452</v>
      </c>
      <c r="M928">
        <v>-1.6521354155027901</v>
      </c>
      <c r="N928" s="3">
        <v>-0.80290111239934203</v>
      </c>
      <c r="O928">
        <v>0.55221280058646205</v>
      </c>
      <c r="P928" s="3" t="s">
        <v>7</v>
      </c>
    </row>
    <row r="929" spans="10:16" x14ac:dyDescent="0.25">
      <c r="J929">
        <v>2046</v>
      </c>
      <c r="K929" t="s">
        <v>10</v>
      </c>
      <c r="L929">
        <v>29.1575850694142</v>
      </c>
      <c r="M929">
        <v>-1.65344965088869</v>
      </c>
      <c r="N929" s="3">
        <v>-0.69868480945262401</v>
      </c>
      <c r="O929">
        <v>0.53031310113057895</v>
      </c>
      <c r="P929" s="3" t="s">
        <v>7</v>
      </c>
    </row>
    <row r="930" spans="10:16" x14ac:dyDescent="0.25">
      <c r="J930">
        <v>2046</v>
      </c>
      <c r="K930" t="s">
        <v>11</v>
      </c>
      <c r="L930">
        <v>29.405747445648402</v>
      </c>
      <c r="M930">
        <v>-1.6541058070997301</v>
      </c>
      <c r="N930" s="3">
        <v>-0.61303110298169095</v>
      </c>
      <c r="O930">
        <v>0.49461762448484797</v>
      </c>
      <c r="P930" s="3" t="s">
        <v>7</v>
      </c>
    </row>
    <row r="931" spans="10:16" x14ac:dyDescent="0.25">
      <c r="J931">
        <v>2046</v>
      </c>
      <c r="K931" t="s">
        <v>13</v>
      </c>
      <c r="L931">
        <v>29.850924028192299</v>
      </c>
      <c r="M931">
        <v>-1.65159465132598</v>
      </c>
      <c r="N931" s="3">
        <v>-0.51520228856396499</v>
      </c>
      <c r="O931">
        <v>0.60002607798052698</v>
      </c>
      <c r="P931" s="3" t="s">
        <v>7</v>
      </c>
    </row>
    <row r="932" spans="10:16" x14ac:dyDescent="0.25">
      <c r="J932">
        <v>2046</v>
      </c>
      <c r="K932" t="s">
        <v>14</v>
      </c>
      <c r="L932">
        <v>30.148162945588201</v>
      </c>
      <c r="M932">
        <v>-1.6168190750270699</v>
      </c>
      <c r="N932" s="3">
        <v>-0.450233556252567</v>
      </c>
      <c r="O932">
        <v>0.49775532651641502</v>
      </c>
      <c r="P932" s="3" t="s">
        <v>7</v>
      </c>
    </row>
    <row r="933" spans="10:16" x14ac:dyDescent="0.25">
      <c r="J933">
        <v>2046</v>
      </c>
      <c r="K933" t="s">
        <v>15</v>
      </c>
      <c r="L933">
        <v>30.1514512695673</v>
      </c>
      <c r="M933">
        <v>-1.6027740652509199</v>
      </c>
      <c r="N933" s="3">
        <v>-0.20861327927134099</v>
      </c>
      <c r="O933">
        <v>0.52646376755124902</v>
      </c>
      <c r="P933" s="3" t="s">
        <v>7</v>
      </c>
    </row>
    <row r="934" spans="10:16" x14ac:dyDescent="0.25">
      <c r="J934">
        <v>2046</v>
      </c>
      <c r="K934" t="s">
        <v>16</v>
      </c>
      <c r="L934">
        <v>30.219101208753301</v>
      </c>
      <c r="M934">
        <v>-1.6364076224339399</v>
      </c>
      <c r="N934" s="3">
        <v>-0.53288575068441002</v>
      </c>
      <c r="O934">
        <v>0.49822742612904702</v>
      </c>
      <c r="P934" s="3" t="s">
        <v>7</v>
      </c>
    </row>
    <row r="935" spans="10:16" x14ac:dyDescent="0.25">
      <c r="J935">
        <v>2046</v>
      </c>
      <c r="K935" t="s">
        <v>17</v>
      </c>
      <c r="L935">
        <v>30.214508313263799</v>
      </c>
      <c r="M935">
        <v>-1.65290292534399</v>
      </c>
      <c r="N935" s="3">
        <v>-0.34728476703260203</v>
      </c>
      <c r="O935">
        <v>0.54893936926765097</v>
      </c>
      <c r="P935" s="3" t="s">
        <v>7</v>
      </c>
    </row>
    <row r="936" spans="10:16" x14ac:dyDescent="0.25">
      <c r="J936">
        <v>2046</v>
      </c>
      <c r="K936" t="s">
        <v>18</v>
      </c>
      <c r="L936">
        <v>30.226969422103</v>
      </c>
      <c r="M936">
        <v>-1.67377798832128</v>
      </c>
      <c r="N936" s="3">
        <v>-0.34870024128177801</v>
      </c>
      <c r="O936">
        <v>0.66580284012473301</v>
      </c>
      <c r="P936" s="3" t="s">
        <v>7</v>
      </c>
    </row>
    <row r="937" spans="10:16" x14ac:dyDescent="0.25">
      <c r="J937">
        <v>2046</v>
      </c>
      <c r="K937" t="s">
        <v>19</v>
      </c>
      <c r="L937">
        <v>29.527238761105899</v>
      </c>
      <c r="M937">
        <v>-1.70866527008891</v>
      </c>
      <c r="N937" s="3">
        <v>-0.78610561263495704</v>
      </c>
      <c r="O937">
        <v>0.58094156041572698</v>
      </c>
      <c r="P937" s="3" t="s">
        <v>7</v>
      </c>
    </row>
    <row r="938" spans="10:16" x14ac:dyDescent="0.25">
      <c r="J938">
        <v>2046</v>
      </c>
      <c r="K938" t="s">
        <v>20</v>
      </c>
      <c r="L938">
        <v>29.118032117516702</v>
      </c>
      <c r="M938">
        <v>-1.62722908855501</v>
      </c>
      <c r="N938" s="3">
        <v>-0.27323347787794999</v>
      </c>
      <c r="O938">
        <v>0.63563287542139602</v>
      </c>
      <c r="P938" s="3" t="s">
        <v>7</v>
      </c>
    </row>
    <row r="939" spans="10:16" x14ac:dyDescent="0.25">
      <c r="J939">
        <v>2046</v>
      </c>
      <c r="K939" t="s">
        <v>21</v>
      </c>
      <c r="L939">
        <v>27.724313893632999</v>
      </c>
      <c r="M939">
        <v>-1.7476572010184599</v>
      </c>
      <c r="N939" s="3">
        <v>-0.70521973423141004</v>
      </c>
      <c r="O939">
        <v>0.75818536671648196</v>
      </c>
      <c r="P939" s="3" t="s">
        <v>7</v>
      </c>
    </row>
    <row r="940" spans="10:16" x14ac:dyDescent="0.25">
      <c r="J940">
        <v>2047</v>
      </c>
      <c r="K940" t="s">
        <v>8</v>
      </c>
      <c r="L940">
        <v>26.856123143956701</v>
      </c>
      <c r="M940">
        <v>-1.5661384374037499</v>
      </c>
      <c r="N940" s="3">
        <v>-0.89702685167059504</v>
      </c>
      <c r="O940">
        <v>0.55720686669637898</v>
      </c>
      <c r="P940" s="3" t="s">
        <v>7</v>
      </c>
    </row>
    <row r="941" spans="10:16" x14ac:dyDescent="0.25">
      <c r="J941">
        <v>2047</v>
      </c>
      <c r="K941" t="s">
        <v>6</v>
      </c>
      <c r="L941">
        <v>28.1060993015234</v>
      </c>
      <c r="M941">
        <v>-1.6178600034014601</v>
      </c>
      <c r="N941" s="3">
        <v>-0.68934719209453599</v>
      </c>
      <c r="O941">
        <v>0.55126360909883099</v>
      </c>
      <c r="P941" s="3" t="s">
        <v>7</v>
      </c>
    </row>
    <row r="942" spans="10:16" x14ac:dyDescent="0.25">
      <c r="J942">
        <v>2047</v>
      </c>
      <c r="K942" t="s">
        <v>9</v>
      </c>
      <c r="L942">
        <v>28.5625227511463</v>
      </c>
      <c r="M942">
        <v>-1.64730017800984</v>
      </c>
      <c r="N942" s="3">
        <v>-0.80290111239934203</v>
      </c>
      <c r="O942">
        <v>0.55221280058646205</v>
      </c>
      <c r="P942" s="3" t="s">
        <v>7</v>
      </c>
    </row>
    <row r="943" spans="10:16" x14ac:dyDescent="0.25">
      <c r="J943">
        <v>2047</v>
      </c>
      <c r="K943" t="s">
        <v>10</v>
      </c>
      <c r="L943">
        <v>29.2063308696153</v>
      </c>
      <c r="M943">
        <v>-1.6486144133957299</v>
      </c>
      <c r="N943" s="3">
        <v>-0.69868480945262401</v>
      </c>
      <c r="O943">
        <v>0.53031310113057895</v>
      </c>
      <c r="P943" s="3" t="s">
        <v>7</v>
      </c>
    </row>
    <row r="944" spans="10:16" x14ac:dyDescent="0.25">
      <c r="J944">
        <v>2047</v>
      </c>
      <c r="K944" t="s">
        <v>11</v>
      </c>
      <c r="L944">
        <v>29.454493245849498</v>
      </c>
      <c r="M944">
        <v>-1.64927056960678</v>
      </c>
      <c r="N944" s="3">
        <v>-0.61303110298169095</v>
      </c>
      <c r="O944">
        <v>0.49461762448484797</v>
      </c>
      <c r="P944" s="3" t="s">
        <v>7</v>
      </c>
    </row>
    <row r="945" spans="10:16" x14ac:dyDescent="0.25">
      <c r="J945">
        <v>2047</v>
      </c>
      <c r="K945" t="s">
        <v>13</v>
      </c>
      <c r="L945">
        <v>29.899669828393399</v>
      </c>
      <c r="M945">
        <v>-1.6467594138330299</v>
      </c>
      <c r="N945" s="3">
        <v>-0.51520228856396499</v>
      </c>
      <c r="O945">
        <v>0.60002607798052698</v>
      </c>
      <c r="P945" s="3" t="s">
        <v>7</v>
      </c>
    </row>
    <row r="946" spans="10:16" x14ac:dyDescent="0.25">
      <c r="J946">
        <v>2047</v>
      </c>
      <c r="K946" t="s">
        <v>14</v>
      </c>
      <c r="L946">
        <v>30.196908745789301</v>
      </c>
      <c r="M946">
        <v>-1.61198383753412</v>
      </c>
      <c r="N946" s="3">
        <v>-0.450233556252567</v>
      </c>
      <c r="O946">
        <v>0.49775532651641502</v>
      </c>
      <c r="P946" s="3" t="s">
        <v>7</v>
      </c>
    </row>
    <row r="947" spans="10:16" x14ac:dyDescent="0.25">
      <c r="J947">
        <v>2047</v>
      </c>
      <c r="K947" t="s">
        <v>15</v>
      </c>
      <c r="L947">
        <v>30.2001970697684</v>
      </c>
      <c r="M947">
        <v>-1.59793882775796</v>
      </c>
      <c r="N947" s="3">
        <v>-0.20861327927134099</v>
      </c>
      <c r="O947">
        <v>0.52646376755124902</v>
      </c>
      <c r="P947" s="3" t="s">
        <v>7</v>
      </c>
    </row>
    <row r="948" spans="10:16" x14ac:dyDescent="0.25">
      <c r="J948">
        <v>2047</v>
      </c>
      <c r="K948" t="s">
        <v>16</v>
      </c>
      <c r="L948">
        <v>30.267847008954298</v>
      </c>
      <c r="M948">
        <v>-1.63157238494099</v>
      </c>
      <c r="N948" s="3">
        <v>-0.53288575068441002</v>
      </c>
      <c r="O948">
        <v>0.49822742612904702</v>
      </c>
      <c r="P948" s="3" t="s">
        <v>7</v>
      </c>
    </row>
    <row r="949" spans="10:16" x14ac:dyDescent="0.25">
      <c r="J949">
        <v>2047</v>
      </c>
      <c r="K949" t="s">
        <v>17</v>
      </c>
      <c r="L949">
        <v>30.2632541134648</v>
      </c>
      <c r="M949">
        <v>-1.6480676878510301</v>
      </c>
      <c r="N949" s="3">
        <v>-0.34728476703260203</v>
      </c>
      <c r="O949">
        <v>0.54893936926765097</v>
      </c>
      <c r="P949" s="3" t="s">
        <v>7</v>
      </c>
    </row>
    <row r="950" spans="10:16" x14ac:dyDescent="0.25">
      <c r="J950">
        <v>2047</v>
      </c>
      <c r="K950" t="s">
        <v>18</v>
      </c>
      <c r="L950">
        <v>30.2757152223041</v>
      </c>
      <c r="M950">
        <v>-1.6689427508283301</v>
      </c>
      <c r="N950" s="3">
        <v>-0.34870024128177801</v>
      </c>
      <c r="O950">
        <v>0.66580284012473301</v>
      </c>
      <c r="P950" s="3" t="s">
        <v>7</v>
      </c>
    </row>
    <row r="951" spans="10:16" x14ac:dyDescent="0.25">
      <c r="J951">
        <v>2047</v>
      </c>
      <c r="K951" t="s">
        <v>19</v>
      </c>
      <c r="L951">
        <v>29.575984561306999</v>
      </c>
      <c r="M951">
        <v>-1.7038300325959601</v>
      </c>
      <c r="N951" s="3">
        <v>-0.78610561263495704</v>
      </c>
      <c r="O951">
        <v>0.58094156041572698</v>
      </c>
      <c r="P951" s="3" t="s">
        <v>7</v>
      </c>
    </row>
    <row r="952" spans="10:16" x14ac:dyDescent="0.25">
      <c r="J952">
        <v>2047</v>
      </c>
      <c r="K952" t="s">
        <v>20</v>
      </c>
      <c r="L952">
        <v>29.166777917717798</v>
      </c>
      <c r="M952">
        <v>-1.6223938510620499</v>
      </c>
      <c r="N952" s="3">
        <v>-0.27323347787794999</v>
      </c>
      <c r="O952">
        <v>0.63563287542139602</v>
      </c>
      <c r="P952" s="3" t="s">
        <v>7</v>
      </c>
    </row>
    <row r="953" spans="10:16" x14ac:dyDescent="0.25">
      <c r="J953">
        <v>2047</v>
      </c>
      <c r="K953" t="s">
        <v>21</v>
      </c>
      <c r="L953">
        <v>27.773059693834099</v>
      </c>
      <c r="M953">
        <v>-1.74282196352551</v>
      </c>
      <c r="N953" s="3">
        <v>-0.70521973423141004</v>
      </c>
      <c r="O953">
        <v>0.75818536671648196</v>
      </c>
      <c r="P953" s="3" t="s">
        <v>7</v>
      </c>
    </row>
    <row r="954" spans="10:16" x14ac:dyDescent="0.25">
      <c r="J954">
        <v>2048</v>
      </c>
      <c r="K954" t="s">
        <v>8</v>
      </c>
      <c r="L954">
        <v>26.904538461616099</v>
      </c>
      <c r="M954">
        <v>-1.5613359814339201</v>
      </c>
      <c r="N954" s="3">
        <v>-0.89702685167059504</v>
      </c>
      <c r="O954">
        <v>0.55720686669637898</v>
      </c>
      <c r="P954" s="3" t="s">
        <v>7</v>
      </c>
    </row>
    <row r="955" spans="10:16" x14ac:dyDescent="0.25">
      <c r="J955">
        <v>2048</v>
      </c>
      <c r="K955" t="s">
        <v>6</v>
      </c>
      <c r="L955">
        <v>28.154514619182802</v>
      </c>
      <c r="M955">
        <v>-1.61305754743163</v>
      </c>
      <c r="N955" s="3">
        <v>-0.68934719209453599</v>
      </c>
      <c r="O955">
        <v>0.55126360909883099</v>
      </c>
      <c r="P955" s="3" t="s">
        <v>7</v>
      </c>
    </row>
    <row r="956" spans="10:16" x14ac:dyDescent="0.25">
      <c r="J956">
        <v>2048</v>
      </c>
      <c r="K956" t="s">
        <v>9</v>
      </c>
      <c r="L956">
        <v>28.610938068805702</v>
      </c>
      <c r="M956">
        <v>-1.6424977220400101</v>
      </c>
      <c r="N956" s="3">
        <v>-0.80290111239934203</v>
      </c>
      <c r="O956">
        <v>0.55221280058646205</v>
      </c>
      <c r="P956" s="3" t="s">
        <v>7</v>
      </c>
    </row>
    <row r="957" spans="10:16" x14ac:dyDescent="0.25">
      <c r="J957">
        <v>2048</v>
      </c>
      <c r="K957" t="s">
        <v>10</v>
      </c>
      <c r="L957">
        <v>29.254746187274701</v>
      </c>
      <c r="M957">
        <v>-1.6438119574259</v>
      </c>
      <c r="N957" s="3">
        <v>-0.69868480945262401</v>
      </c>
      <c r="O957">
        <v>0.53031310113057895</v>
      </c>
      <c r="P957" s="3" t="s">
        <v>7</v>
      </c>
    </row>
    <row r="958" spans="10:16" x14ac:dyDescent="0.25">
      <c r="J958">
        <v>2048</v>
      </c>
      <c r="K958" t="s">
        <v>11</v>
      </c>
      <c r="L958">
        <v>29.5029085635088</v>
      </c>
      <c r="M958">
        <v>-1.6444681136369499</v>
      </c>
      <c r="N958" s="3">
        <v>-0.61303110298169095</v>
      </c>
      <c r="O958">
        <v>0.49461762448484797</v>
      </c>
      <c r="P958" s="3" t="s">
        <v>7</v>
      </c>
    </row>
    <row r="959" spans="10:16" x14ac:dyDescent="0.25">
      <c r="J959">
        <v>2048</v>
      </c>
      <c r="K959" t="s">
        <v>13</v>
      </c>
      <c r="L959">
        <v>29.948085146052801</v>
      </c>
      <c r="M959">
        <v>-1.6419569578632001</v>
      </c>
      <c r="N959" s="3">
        <v>-0.51520228856396499</v>
      </c>
      <c r="O959">
        <v>0.60002607798052698</v>
      </c>
      <c r="P959" s="3" t="s">
        <v>7</v>
      </c>
    </row>
    <row r="960" spans="10:16" x14ac:dyDescent="0.25">
      <c r="J960">
        <v>2048</v>
      </c>
      <c r="K960" t="s">
        <v>14</v>
      </c>
      <c r="L960">
        <v>30.245324063448699</v>
      </c>
      <c r="M960">
        <v>-1.6071813815642899</v>
      </c>
      <c r="N960" s="3">
        <v>-0.450233556252567</v>
      </c>
      <c r="O960">
        <v>0.49775532651641502</v>
      </c>
      <c r="P960" s="3" t="s">
        <v>7</v>
      </c>
    </row>
    <row r="961" spans="10:16" x14ac:dyDescent="0.25">
      <c r="J961">
        <v>2048</v>
      </c>
      <c r="K961" t="s">
        <v>15</v>
      </c>
      <c r="L961">
        <v>30.248612387427801</v>
      </c>
      <c r="M961">
        <v>-1.5931363717881299</v>
      </c>
      <c r="N961" s="3">
        <v>-0.20861327927134099</v>
      </c>
      <c r="O961">
        <v>0.52646376755124902</v>
      </c>
      <c r="P961" s="3" t="s">
        <v>7</v>
      </c>
    </row>
    <row r="962" spans="10:16" x14ac:dyDescent="0.25">
      <c r="J962">
        <v>2048</v>
      </c>
      <c r="K962" t="s">
        <v>16</v>
      </c>
      <c r="L962">
        <v>30.3162623266137</v>
      </c>
      <c r="M962">
        <v>-1.6267699289711599</v>
      </c>
      <c r="N962" s="3">
        <v>-0.53288575068441002</v>
      </c>
      <c r="O962">
        <v>0.49822742612904702</v>
      </c>
      <c r="P962" s="3" t="s">
        <v>7</v>
      </c>
    </row>
    <row r="963" spans="10:16" x14ac:dyDescent="0.25">
      <c r="J963">
        <v>2048</v>
      </c>
      <c r="K963" t="s">
        <v>17</v>
      </c>
      <c r="L963">
        <v>30.311669431124201</v>
      </c>
      <c r="M963">
        <v>-1.6432652318812</v>
      </c>
      <c r="N963" s="3">
        <v>-0.34728476703260203</v>
      </c>
      <c r="O963">
        <v>0.54893936926765097</v>
      </c>
      <c r="P963" s="3" t="s">
        <v>7</v>
      </c>
    </row>
    <row r="964" spans="10:16" x14ac:dyDescent="0.25">
      <c r="J964">
        <v>2048</v>
      </c>
      <c r="K964" t="s">
        <v>18</v>
      </c>
      <c r="L964">
        <v>30.324130539963399</v>
      </c>
      <c r="M964">
        <v>-1.6641402948585</v>
      </c>
      <c r="N964" s="3">
        <v>-0.34870024128177801</v>
      </c>
      <c r="O964">
        <v>0.66580284012473301</v>
      </c>
      <c r="P964" s="3" t="s">
        <v>7</v>
      </c>
    </row>
    <row r="965" spans="10:16" x14ac:dyDescent="0.25">
      <c r="J965">
        <v>2048</v>
      </c>
      <c r="K965" t="s">
        <v>19</v>
      </c>
      <c r="L965">
        <v>29.6243998789664</v>
      </c>
      <c r="M965">
        <v>-1.69902757662613</v>
      </c>
      <c r="N965" s="3">
        <v>-0.78610561263495704</v>
      </c>
      <c r="O965">
        <v>0.58094156041572698</v>
      </c>
      <c r="P965" s="3" t="s">
        <v>7</v>
      </c>
    </row>
    <row r="966" spans="10:16" x14ac:dyDescent="0.25">
      <c r="J966">
        <v>2048</v>
      </c>
      <c r="K966" t="s">
        <v>20</v>
      </c>
      <c r="L966">
        <v>29.2151932353771</v>
      </c>
      <c r="M966">
        <v>-1.6175913950922201</v>
      </c>
      <c r="N966" s="3">
        <v>-0.27323347787794999</v>
      </c>
      <c r="O966">
        <v>0.63563287542139602</v>
      </c>
      <c r="P966" s="3" t="s">
        <v>7</v>
      </c>
    </row>
    <row r="967" spans="10:16" x14ac:dyDescent="0.25">
      <c r="J967">
        <v>2048</v>
      </c>
      <c r="K967" t="s">
        <v>21</v>
      </c>
      <c r="L967">
        <v>27.821475011493501</v>
      </c>
      <c r="M967">
        <v>-1.7380195075556699</v>
      </c>
      <c r="N967" s="3">
        <v>-0.70521973423141004</v>
      </c>
      <c r="O967">
        <v>0.75818536671648196</v>
      </c>
      <c r="P967" s="3" t="s">
        <v>7</v>
      </c>
    </row>
    <row r="968" spans="10:16" x14ac:dyDescent="0.25">
      <c r="J968">
        <v>2049</v>
      </c>
      <c r="K968" t="s">
        <v>8</v>
      </c>
      <c r="L968">
        <v>26.952627747727899</v>
      </c>
      <c r="M968">
        <v>-1.55656586548017</v>
      </c>
      <c r="N968" s="3">
        <v>-0.89702685167059504</v>
      </c>
      <c r="O968">
        <v>0.55720686669637898</v>
      </c>
      <c r="P968" s="3" t="s">
        <v>7</v>
      </c>
    </row>
    <row r="969" spans="10:16" x14ac:dyDescent="0.25">
      <c r="J969">
        <v>2049</v>
      </c>
      <c r="K969" t="s">
        <v>6</v>
      </c>
      <c r="L969">
        <v>28.202603905294598</v>
      </c>
      <c r="M969">
        <v>-1.6082874314778901</v>
      </c>
      <c r="N969" s="3">
        <v>-0.68934719209453599</v>
      </c>
      <c r="O969">
        <v>0.55126360909883099</v>
      </c>
      <c r="P969" s="3" t="s">
        <v>7</v>
      </c>
    </row>
    <row r="970" spans="10:16" x14ac:dyDescent="0.25">
      <c r="J970">
        <v>2049</v>
      </c>
      <c r="K970" t="s">
        <v>9</v>
      </c>
      <c r="L970">
        <v>28.659027354917502</v>
      </c>
      <c r="M970">
        <v>-1.63772760608627</v>
      </c>
      <c r="N970" s="3">
        <v>-0.80290111239934203</v>
      </c>
      <c r="O970">
        <v>0.55221280058646205</v>
      </c>
      <c r="P970" s="3" t="s">
        <v>7</v>
      </c>
    </row>
    <row r="971" spans="10:16" x14ac:dyDescent="0.25">
      <c r="J971">
        <v>2049</v>
      </c>
      <c r="K971" t="s">
        <v>10</v>
      </c>
      <c r="L971">
        <v>29.302835473386502</v>
      </c>
      <c r="M971">
        <v>-1.6390418414721599</v>
      </c>
      <c r="N971" s="3">
        <v>-0.69868480945262401</v>
      </c>
      <c r="O971">
        <v>0.53031310113057895</v>
      </c>
      <c r="P971" s="3" t="s">
        <v>7</v>
      </c>
    </row>
    <row r="972" spans="10:16" x14ac:dyDescent="0.25">
      <c r="J972">
        <v>2049</v>
      </c>
      <c r="K972" t="s">
        <v>11</v>
      </c>
      <c r="L972">
        <v>29.5509978496206</v>
      </c>
      <c r="M972">
        <v>-1.63969799768321</v>
      </c>
      <c r="N972" s="3">
        <v>-0.61303110298169095</v>
      </c>
      <c r="O972">
        <v>0.49461762448484797</v>
      </c>
      <c r="P972" s="3" t="s">
        <v>7</v>
      </c>
    </row>
    <row r="973" spans="10:16" x14ac:dyDescent="0.25">
      <c r="J973">
        <v>2049</v>
      </c>
      <c r="K973" t="s">
        <v>13</v>
      </c>
      <c r="L973">
        <v>29.996174432164601</v>
      </c>
      <c r="M973">
        <v>-1.63718684190945</v>
      </c>
      <c r="N973" s="3">
        <v>-0.51520228856396499</v>
      </c>
      <c r="O973">
        <v>0.60002607798052698</v>
      </c>
      <c r="P973" s="3" t="s">
        <v>7</v>
      </c>
    </row>
    <row r="974" spans="10:16" x14ac:dyDescent="0.25">
      <c r="J974">
        <v>2049</v>
      </c>
      <c r="K974" t="s">
        <v>14</v>
      </c>
      <c r="L974">
        <v>30.293413349560499</v>
      </c>
      <c r="M974">
        <v>-1.60241126561055</v>
      </c>
      <c r="N974" s="3">
        <v>-0.450233556252567</v>
      </c>
      <c r="O974">
        <v>0.49775532651641502</v>
      </c>
      <c r="P974" s="3" t="s">
        <v>7</v>
      </c>
    </row>
    <row r="975" spans="10:16" x14ac:dyDescent="0.25">
      <c r="J975">
        <v>2049</v>
      </c>
      <c r="K975" t="s">
        <v>15</v>
      </c>
      <c r="L975">
        <v>30.296701673539602</v>
      </c>
      <c r="M975">
        <v>-1.5883662558343901</v>
      </c>
      <c r="N975" s="3">
        <v>-0.20861327927134099</v>
      </c>
      <c r="O975">
        <v>0.52646376755124902</v>
      </c>
      <c r="P975" s="3" t="s">
        <v>7</v>
      </c>
    </row>
    <row r="976" spans="10:16" x14ac:dyDescent="0.25">
      <c r="J976">
        <v>2049</v>
      </c>
      <c r="K976" t="s">
        <v>16</v>
      </c>
      <c r="L976">
        <v>30.3643516127255</v>
      </c>
      <c r="M976">
        <v>-1.62199981301741</v>
      </c>
      <c r="N976" s="3">
        <v>-0.53288575068441002</v>
      </c>
      <c r="O976">
        <v>0.49822742612904702</v>
      </c>
      <c r="P976" s="3" t="s">
        <v>7</v>
      </c>
    </row>
    <row r="977" spans="10:16" x14ac:dyDescent="0.25">
      <c r="J977">
        <v>2049</v>
      </c>
      <c r="K977" t="s">
        <v>17</v>
      </c>
      <c r="L977">
        <v>30.359758717236002</v>
      </c>
      <c r="M977">
        <v>-1.6384951159274601</v>
      </c>
      <c r="N977" s="3">
        <v>-0.34728476703260203</v>
      </c>
      <c r="O977">
        <v>0.54893936926765097</v>
      </c>
      <c r="P977" s="3" t="s">
        <v>7</v>
      </c>
    </row>
    <row r="978" spans="10:16" x14ac:dyDescent="0.25">
      <c r="J978">
        <v>2049</v>
      </c>
      <c r="K978" t="s">
        <v>18</v>
      </c>
      <c r="L978">
        <v>30.372219826075199</v>
      </c>
      <c r="M978">
        <v>-1.6593701789047499</v>
      </c>
      <c r="N978" s="3">
        <v>-0.34870024128177801</v>
      </c>
      <c r="O978">
        <v>0.66580284012473301</v>
      </c>
      <c r="P978" s="3" t="s">
        <v>7</v>
      </c>
    </row>
    <row r="979" spans="10:16" x14ac:dyDescent="0.25">
      <c r="J979">
        <v>2049</v>
      </c>
      <c r="K979" t="s">
        <v>19</v>
      </c>
      <c r="L979">
        <v>29.672489165078201</v>
      </c>
      <c r="M979">
        <v>-1.6942574606723799</v>
      </c>
      <c r="N979" s="3">
        <v>-0.78610561263495704</v>
      </c>
      <c r="O979">
        <v>0.58094156041572698</v>
      </c>
      <c r="P979" s="3" t="s">
        <v>7</v>
      </c>
    </row>
    <row r="980" spans="10:16" x14ac:dyDescent="0.25">
      <c r="J980">
        <v>2049</v>
      </c>
      <c r="K980" t="s">
        <v>20</v>
      </c>
      <c r="L980">
        <v>29.2632825214889</v>
      </c>
      <c r="M980">
        <v>-1.6128212791384799</v>
      </c>
      <c r="N980" s="3">
        <v>-0.27323347787794999</v>
      </c>
      <c r="O980">
        <v>0.63563287542139602</v>
      </c>
      <c r="P980" s="3" t="s">
        <v>7</v>
      </c>
    </row>
    <row r="981" spans="10:16" x14ac:dyDescent="0.25">
      <c r="J981">
        <v>2049</v>
      </c>
      <c r="K981" t="s">
        <v>21</v>
      </c>
      <c r="L981">
        <v>27.869564297605301</v>
      </c>
      <c r="M981">
        <v>-1.73324939160193</v>
      </c>
      <c r="N981" s="3">
        <v>-0.70521973423141004</v>
      </c>
      <c r="O981">
        <v>0.75818536671648196</v>
      </c>
      <c r="P981" s="3" t="s">
        <v>7</v>
      </c>
    </row>
    <row r="982" spans="10:16" x14ac:dyDescent="0.25">
      <c r="J982">
        <v>2050</v>
      </c>
      <c r="K982" t="s">
        <v>8</v>
      </c>
      <c r="L982">
        <v>27.0003953639673</v>
      </c>
      <c r="M982">
        <v>-1.55182765689529</v>
      </c>
      <c r="N982" s="3">
        <v>-0.89702685167059504</v>
      </c>
      <c r="O982">
        <v>0.55720686669637898</v>
      </c>
      <c r="P982" s="3" t="s">
        <v>7</v>
      </c>
    </row>
    <row r="983" spans="10:16" x14ac:dyDescent="0.25">
      <c r="J983">
        <v>2050</v>
      </c>
      <c r="K983" t="s">
        <v>6</v>
      </c>
      <c r="L983">
        <v>28.250371521533999</v>
      </c>
      <c r="M983">
        <v>-1.6035492228930099</v>
      </c>
      <c r="N983" s="3">
        <v>-0.68934719209453599</v>
      </c>
      <c r="O983">
        <v>0.55126360909883099</v>
      </c>
      <c r="P983" s="3" t="s">
        <v>7</v>
      </c>
    </row>
    <row r="984" spans="10:16" x14ac:dyDescent="0.25">
      <c r="J984">
        <v>2050</v>
      </c>
      <c r="K984" t="s">
        <v>9</v>
      </c>
      <c r="L984">
        <v>28.706794971156899</v>
      </c>
      <c r="M984">
        <v>-1.63298939750139</v>
      </c>
      <c r="N984" s="3">
        <v>-0.80290111239934203</v>
      </c>
      <c r="O984">
        <v>0.55221280058646205</v>
      </c>
      <c r="P984" s="3" t="s">
        <v>7</v>
      </c>
    </row>
    <row r="985" spans="10:16" x14ac:dyDescent="0.25">
      <c r="J985">
        <v>2050</v>
      </c>
      <c r="K985" t="s">
        <v>10</v>
      </c>
      <c r="L985">
        <v>29.350603089625899</v>
      </c>
      <c r="M985">
        <v>-1.63430363288728</v>
      </c>
      <c r="N985" s="3">
        <v>-0.69868480945262401</v>
      </c>
      <c r="O985">
        <v>0.53031310113057895</v>
      </c>
      <c r="P985" s="3" t="s">
        <v>7</v>
      </c>
    </row>
    <row r="986" spans="10:16" x14ac:dyDescent="0.25">
      <c r="J986">
        <v>2050</v>
      </c>
      <c r="K986" t="s">
        <v>11</v>
      </c>
      <c r="L986">
        <v>29.598765465860001</v>
      </c>
      <c r="M986">
        <v>-1.6349597890983301</v>
      </c>
      <c r="N986" s="3">
        <v>-0.61303110298169095</v>
      </c>
      <c r="O986">
        <v>0.49461762448484797</v>
      </c>
      <c r="P986" s="3" t="s">
        <v>7</v>
      </c>
    </row>
    <row r="987" spans="10:16" x14ac:dyDescent="0.25">
      <c r="J987">
        <v>2050</v>
      </c>
      <c r="K987" t="s">
        <v>13</v>
      </c>
      <c r="L987">
        <v>30.043942048403899</v>
      </c>
      <c r="M987">
        <v>-1.63244863332457</v>
      </c>
      <c r="N987" s="3">
        <v>-0.51520228856396499</v>
      </c>
      <c r="O987">
        <v>0.60002607798052698</v>
      </c>
      <c r="P987" s="3" t="s">
        <v>7</v>
      </c>
    </row>
    <row r="988" spans="10:16" x14ac:dyDescent="0.25">
      <c r="J988">
        <v>2050</v>
      </c>
      <c r="K988" t="s">
        <v>14</v>
      </c>
      <c r="L988">
        <v>30.3411809657999</v>
      </c>
      <c r="M988">
        <v>-1.5976730570256701</v>
      </c>
      <c r="N988" s="3">
        <v>-0.450233556252567</v>
      </c>
      <c r="O988">
        <v>0.49775532651641502</v>
      </c>
      <c r="P988" s="3" t="s">
        <v>7</v>
      </c>
    </row>
    <row r="989" spans="10:16" x14ac:dyDescent="0.25">
      <c r="J989">
        <v>2050</v>
      </c>
      <c r="K989" t="s">
        <v>15</v>
      </c>
      <c r="L989">
        <v>30.3444692897789</v>
      </c>
      <c r="M989">
        <v>-1.5836280472495099</v>
      </c>
      <c r="N989" s="3">
        <v>-0.20861327927134099</v>
      </c>
      <c r="O989">
        <v>0.52646376755124902</v>
      </c>
      <c r="P989" s="3" t="s">
        <v>7</v>
      </c>
    </row>
    <row r="990" spans="10:16" x14ac:dyDescent="0.25">
      <c r="J990">
        <v>2050</v>
      </c>
      <c r="K990" t="s">
        <v>16</v>
      </c>
      <c r="L990">
        <v>30.412119228964901</v>
      </c>
      <c r="M990">
        <v>-1.6172616044325301</v>
      </c>
      <c r="N990" s="3">
        <v>-0.53288575068441002</v>
      </c>
      <c r="O990">
        <v>0.49822742612904702</v>
      </c>
      <c r="P990" s="3" t="s">
        <v>7</v>
      </c>
    </row>
    <row r="991" spans="10:16" x14ac:dyDescent="0.25">
      <c r="J991">
        <v>2050</v>
      </c>
      <c r="K991" t="s">
        <v>17</v>
      </c>
      <c r="L991">
        <v>30.407526333475399</v>
      </c>
      <c r="M991">
        <v>-1.6337569073425799</v>
      </c>
      <c r="N991" s="3">
        <v>-0.34728476703260203</v>
      </c>
      <c r="O991">
        <v>0.54893936926765097</v>
      </c>
      <c r="P991" s="3" t="s">
        <v>7</v>
      </c>
    </row>
    <row r="992" spans="10:16" x14ac:dyDescent="0.25">
      <c r="J992">
        <v>2050</v>
      </c>
      <c r="K992" t="s">
        <v>18</v>
      </c>
      <c r="L992">
        <v>30.4199874423146</v>
      </c>
      <c r="M992">
        <v>-1.65463197031987</v>
      </c>
      <c r="N992" s="3">
        <v>-0.34870024128177801</v>
      </c>
      <c r="O992">
        <v>0.66580284012473301</v>
      </c>
      <c r="P992" s="3" t="s">
        <v>7</v>
      </c>
    </row>
    <row r="993" spans="10:16" x14ac:dyDescent="0.25">
      <c r="J993">
        <v>2050</v>
      </c>
      <c r="K993" t="s">
        <v>19</v>
      </c>
      <c r="L993">
        <v>29.720256781317499</v>
      </c>
      <c r="M993">
        <v>-1.6895192520875</v>
      </c>
      <c r="N993" s="3">
        <v>-0.78610561263495704</v>
      </c>
      <c r="O993">
        <v>0.58094156041572698</v>
      </c>
      <c r="P993" s="3" t="s">
        <v>7</v>
      </c>
    </row>
    <row r="994" spans="10:16" x14ac:dyDescent="0.25">
      <c r="J994">
        <v>2050</v>
      </c>
      <c r="K994" t="s">
        <v>20</v>
      </c>
      <c r="L994">
        <v>29.311050137728301</v>
      </c>
      <c r="M994">
        <v>-1.6080830705536</v>
      </c>
      <c r="N994" s="3">
        <v>-0.27323347787794999</v>
      </c>
      <c r="O994">
        <v>0.63563287542139602</v>
      </c>
      <c r="P994" s="3" t="s">
        <v>7</v>
      </c>
    </row>
    <row r="995" spans="10:16" x14ac:dyDescent="0.25">
      <c r="J995">
        <v>2050</v>
      </c>
      <c r="K995" t="s">
        <v>21</v>
      </c>
      <c r="L995">
        <v>27.917331913844599</v>
      </c>
      <c r="M995">
        <v>-1.7285111830170501</v>
      </c>
      <c r="N995" s="3">
        <v>-0.70521973423141004</v>
      </c>
      <c r="O995">
        <v>0.75818536671648196</v>
      </c>
      <c r="P995" s="3" t="s">
        <v>7</v>
      </c>
    </row>
    <row r="996" spans="10:16" x14ac:dyDescent="0.25">
      <c r="J996">
        <v>2051</v>
      </c>
      <c r="K996" t="s">
        <v>8</v>
      </c>
      <c r="L996">
        <v>27.047845585064401</v>
      </c>
      <c r="M996">
        <v>-1.5471209316563701</v>
      </c>
      <c r="N996" s="3">
        <v>-0.89702685167059504</v>
      </c>
      <c r="O996">
        <v>0.55720686669637898</v>
      </c>
      <c r="P996" s="3" t="s">
        <v>7</v>
      </c>
    </row>
    <row r="997" spans="10:16" x14ac:dyDescent="0.25">
      <c r="J997">
        <v>2051</v>
      </c>
      <c r="K997" t="s">
        <v>6</v>
      </c>
      <c r="L997">
        <v>28.297821742631101</v>
      </c>
      <c r="M997">
        <v>-1.59884249765408</v>
      </c>
      <c r="N997" s="3">
        <v>-0.68934719209453599</v>
      </c>
      <c r="O997">
        <v>0.55126360909883099</v>
      </c>
      <c r="P997" s="3" t="s">
        <v>7</v>
      </c>
    </row>
    <row r="998" spans="10:16" x14ac:dyDescent="0.25">
      <c r="J998">
        <v>2051</v>
      </c>
      <c r="K998" t="s">
        <v>9</v>
      </c>
      <c r="L998">
        <v>28.754245192254</v>
      </c>
      <c r="M998">
        <v>-1.6282826722624699</v>
      </c>
      <c r="N998" s="3">
        <v>-0.80290111239934203</v>
      </c>
      <c r="O998">
        <v>0.55221280058646205</v>
      </c>
      <c r="P998" s="3" t="s">
        <v>7</v>
      </c>
    </row>
    <row r="999" spans="10:16" x14ac:dyDescent="0.25">
      <c r="J999">
        <v>2051</v>
      </c>
      <c r="K999" t="s">
        <v>10</v>
      </c>
      <c r="L999">
        <v>29.398053310723</v>
      </c>
      <c r="M999">
        <v>-1.6295969076483601</v>
      </c>
      <c r="N999" s="3">
        <v>-0.69868480945262401</v>
      </c>
      <c r="O999">
        <v>0.53031310113057895</v>
      </c>
      <c r="P999" s="3" t="s">
        <v>7</v>
      </c>
    </row>
    <row r="1000" spans="10:16" x14ac:dyDescent="0.25">
      <c r="J1000">
        <v>2051</v>
      </c>
      <c r="K1000" t="s">
        <v>11</v>
      </c>
      <c r="L1000">
        <v>29.646215686957198</v>
      </c>
      <c r="M1000">
        <v>-1.6302530638593999</v>
      </c>
      <c r="N1000" s="3">
        <v>-0.61303110298169095</v>
      </c>
      <c r="O1000">
        <v>0.49461762448484797</v>
      </c>
      <c r="P1000" s="3" t="s">
        <v>7</v>
      </c>
    </row>
    <row r="1001" spans="10:16" x14ac:dyDescent="0.25">
      <c r="J1001">
        <v>2051</v>
      </c>
      <c r="K1001" t="s">
        <v>13</v>
      </c>
      <c r="L1001">
        <v>30.0913922695011</v>
      </c>
      <c r="M1001">
        <v>-1.6277419080856499</v>
      </c>
      <c r="N1001" s="3">
        <v>-0.51520228856396499</v>
      </c>
      <c r="O1001">
        <v>0.60002607798052698</v>
      </c>
      <c r="P1001" s="3" t="s">
        <v>7</v>
      </c>
    </row>
    <row r="1002" spans="10:16" x14ac:dyDescent="0.25">
      <c r="J1002">
        <v>2051</v>
      </c>
      <c r="K1002" t="s">
        <v>14</v>
      </c>
      <c r="L1002">
        <v>30.388631186897001</v>
      </c>
      <c r="M1002">
        <v>-1.59296633178674</v>
      </c>
      <c r="N1002" s="3">
        <v>-0.450233556252567</v>
      </c>
      <c r="O1002">
        <v>0.49775532651641502</v>
      </c>
      <c r="P1002" s="3" t="s">
        <v>7</v>
      </c>
    </row>
    <row r="1003" spans="10:16" x14ac:dyDescent="0.25">
      <c r="J1003">
        <v>2051</v>
      </c>
      <c r="K1003" t="s">
        <v>15</v>
      </c>
      <c r="L1003">
        <v>30.3919195108761</v>
      </c>
      <c r="M1003">
        <v>-1.57892132201059</v>
      </c>
      <c r="N1003" s="3">
        <v>-0.20861327927134099</v>
      </c>
      <c r="O1003">
        <v>0.52646376755124902</v>
      </c>
      <c r="P1003" s="3" t="s">
        <v>7</v>
      </c>
    </row>
    <row r="1004" spans="10:16" x14ac:dyDescent="0.25">
      <c r="J1004">
        <v>2051</v>
      </c>
      <c r="K1004" t="s">
        <v>16</v>
      </c>
      <c r="L1004">
        <v>30.459569450061998</v>
      </c>
      <c r="M1004">
        <v>-1.61255487919361</v>
      </c>
      <c r="N1004" s="3">
        <v>-0.53288575068441002</v>
      </c>
      <c r="O1004">
        <v>0.49822742612904702</v>
      </c>
      <c r="P1004" s="3" t="s">
        <v>7</v>
      </c>
    </row>
    <row r="1005" spans="10:16" x14ac:dyDescent="0.25">
      <c r="J1005">
        <v>2051</v>
      </c>
      <c r="K1005" t="s">
        <v>17</v>
      </c>
      <c r="L1005">
        <v>30.4549765545725</v>
      </c>
      <c r="M1005">
        <v>-1.62905018210366</v>
      </c>
      <c r="N1005" s="3">
        <v>-0.34728476703260203</v>
      </c>
      <c r="O1005">
        <v>0.54893936926765097</v>
      </c>
      <c r="P1005" s="3" t="s">
        <v>7</v>
      </c>
    </row>
    <row r="1006" spans="10:16" x14ac:dyDescent="0.25">
      <c r="J1006">
        <v>2051</v>
      </c>
      <c r="K1006" t="s">
        <v>18</v>
      </c>
      <c r="L1006">
        <v>30.4674376634118</v>
      </c>
      <c r="M1006">
        <v>-1.6499252450809501</v>
      </c>
      <c r="N1006" s="3">
        <v>-0.34870024128177801</v>
      </c>
      <c r="O1006">
        <v>0.66580284012473301</v>
      </c>
      <c r="P1006" s="3" t="s">
        <v>7</v>
      </c>
    </row>
    <row r="1007" spans="10:16" x14ac:dyDescent="0.25">
      <c r="J1007">
        <v>2051</v>
      </c>
      <c r="K1007" t="s">
        <v>19</v>
      </c>
      <c r="L1007">
        <v>29.767707002414699</v>
      </c>
      <c r="M1007">
        <v>-1.6848125268485801</v>
      </c>
      <c r="N1007" s="3">
        <v>-0.78610561263495704</v>
      </c>
      <c r="O1007">
        <v>0.58094156041572698</v>
      </c>
      <c r="P1007" s="3" t="s">
        <v>7</v>
      </c>
    </row>
    <row r="1008" spans="10:16" x14ac:dyDescent="0.25">
      <c r="J1008">
        <v>2051</v>
      </c>
      <c r="K1008" t="s">
        <v>20</v>
      </c>
      <c r="L1008">
        <v>29.358500358825498</v>
      </c>
      <c r="M1008">
        <v>-1.6033763453146801</v>
      </c>
      <c r="N1008" s="3">
        <v>-0.27323347787794999</v>
      </c>
      <c r="O1008">
        <v>0.63563287542139602</v>
      </c>
      <c r="P1008" s="3" t="s">
        <v>7</v>
      </c>
    </row>
    <row r="1009" spans="10:16" x14ac:dyDescent="0.25">
      <c r="J1009">
        <v>2051</v>
      </c>
      <c r="K1009" t="s">
        <v>21</v>
      </c>
      <c r="L1009">
        <v>27.9647821349418</v>
      </c>
      <c r="M1009">
        <v>-1.72380445777813</v>
      </c>
      <c r="N1009" s="3">
        <v>-0.70521973423141004</v>
      </c>
      <c r="O1009">
        <v>0.75818536671648196</v>
      </c>
      <c r="P1009" s="3" t="s">
        <v>7</v>
      </c>
    </row>
    <row r="1010" spans="10:16" x14ac:dyDescent="0.25">
      <c r="J1010">
        <v>2052</v>
      </c>
      <c r="K1010" t="s">
        <v>8</v>
      </c>
      <c r="L1010">
        <v>27.094982601100199</v>
      </c>
      <c r="M1010">
        <v>-1.54244527413712</v>
      </c>
      <c r="N1010" s="3">
        <v>-0.89702685167059504</v>
      </c>
      <c r="O1010">
        <v>0.55720686669637898</v>
      </c>
      <c r="P1010" s="3" t="s">
        <v>7</v>
      </c>
    </row>
    <row r="1011" spans="10:16" x14ac:dyDescent="0.25">
      <c r="J1011">
        <v>2052</v>
      </c>
      <c r="K1011" t="s">
        <v>6</v>
      </c>
      <c r="L1011">
        <v>28.344958758666898</v>
      </c>
      <c r="M1011">
        <v>-1.5941668401348399</v>
      </c>
      <c r="N1011" s="3">
        <v>-0.68934719209453599</v>
      </c>
      <c r="O1011">
        <v>0.55126360909883099</v>
      </c>
      <c r="P1011" s="3" t="s">
        <v>7</v>
      </c>
    </row>
    <row r="1012" spans="10:16" x14ac:dyDescent="0.25">
      <c r="J1012">
        <v>2052</v>
      </c>
      <c r="K1012" t="s">
        <v>9</v>
      </c>
      <c r="L1012">
        <v>28.801382208289802</v>
      </c>
      <c r="M1012">
        <v>-1.62360701474322</v>
      </c>
      <c r="N1012" s="3">
        <v>-0.80290111239934203</v>
      </c>
      <c r="O1012">
        <v>0.55221280058646205</v>
      </c>
      <c r="P1012" s="3" t="s">
        <v>7</v>
      </c>
    </row>
    <row r="1013" spans="10:16" x14ac:dyDescent="0.25">
      <c r="J1013">
        <v>2052</v>
      </c>
      <c r="K1013" t="s">
        <v>10</v>
      </c>
      <c r="L1013">
        <v>29.445190326758699</v>
      </c>
      <c r="M1013">
        <v>-1.6249212501291099</v>
      </c>
      <c r="N1013" s="3">
        <v>-0.69868480945262401</v>
      </c>
      <c r="O1013">
        <v>0.53031310113057895</v>
      </c>
      <c r="P1013" s="3" t="s">
        <v>7</v>
      </c>
    </row>
    <row r="1014" spans="10:16" x14ac:dyDescent="0.25">
      <c r="J1014">
        <v>2052</v>
      </c>
      <c r="K1014" t="s">
        <v>11</v>
      </c>
      <c r="L1014">
        <v>29.6933527029929</v>
      </c>
      <c r="M1014">
        <v>-1.62557740634016</v>
      </c>
      <c r="N1014" s="3">
        <v>-0.61303110298169095</v>
      </c>
      <c r="O1014">
        <v>0.49461762448484797</v>
      </c>
      <c r="P1014" s="3" t="s">
        <v>7</v>
      </c>
    </row>
    <row r="1015" spans="10:16" x14ac:dyDescent="0.25">
      <c r="J1015">
        <v>2052</v>
      </c>
      <c r="K1015" t="s">
        <v>13</v>
      </c>
      <c r="L1015">
        <v>30.138529285536801</v>
      </c>
      <c r="M1015">
        <v>-1.6230662505664</v>
      </c>
      <c r="N1015" s="3">
        <v>-0.51520228856396499</v>
      </c>
      <c r="O1015">
        <v>0.60002607798052698</v>
      </c>
      <c r="P1015" s="3" t="s">
        <v>7</v>
      </c>
    </row>
    <row r="1016" spans="10:16" x14ac:dyDescent="0.25">
      <c r="J1016">
        <v>2052</v>
      </c>
      <c r="K1016" t="s">
        <v>14</v>
      </c>
      <c r="L1016">
        <v>30.435768202932799</v>
      </c>
      <c r="M1016">
        <v>-1.5882906742675</v>
      </c>
      <c r="N1016" s="3">
        <v>-0.450233556252567</v>
      </c>
      <c r="O1016">
        <v>0.49775532651641502</v>
      </c>
      <c r="P1016" s="3" t="s">
        <v>7</v>
      </c>
    </row>
    <row r="1017" spans="10:16" x14ac:dyDescent="0.25">
      <c r="J1017">
        <v>2052</v>
      </c>
      <c r="K1017" t="s">
        <v>15</v>
      </c>
      <c r="L1017">
        <v>30.439056526911799</v>
      </c>
      <c r="M1017">
        <v>-1.5742456644913401</v>
      </c>
      <c r="N1017" s="3">
        <v>-0.20861327927134099</v>
      </c>
      <c r="O1017">
        <v>0.52646376755124902</v>
      </c>
      <c r="P1017" s="3" t="s">
        <v>7</v>
      </c>
    </row>
    <row r="1018" spans="10:16" x14ac:dyDescent="0.25">
      <c r="J1018">
        <v>2052</v>
      </c>
      <c r="K1018" t="s">
        <v>16</v>
      </c>
      <c r="L1018">
        <v>30.5067064660978</v>
      </c>
      <c r="M1018">
        <v>-1.60787922167436</v>
      </c>
      <c r="N1018" s="3">
        <v>-0.53288575068441002</v>
      </c>
      <c r="O1018">
        <v>0.49822742612904702</v>
      </c>
      <c r="P1018" s="3" t="s">
        <v>7</v>
      </c>
    </row>
    <row r="1019" spans="10:16" x14ac:dyDescent="0.25">
      <c r="J1019">
        <v>2052</v>
      </c>
      <c r="K1019" t="s">
        <v>17</v>
      </c>
      <c r="L1019">
        <v>30.502113570608302</v>
      </c>
      <c r="M1019">
        <v>-1.6243745245844099</v>
      </c>
      <c r="N1019" s="3">
        <v>-0.34728476703260203</v>
      </c>
      <c r="O1019">
        <v>0.54893936926765097</v>
      </c>
      <c r="P1019" s="3" t="s">
        <v>7</v>
      </c>
    </row>
    <row r="1020" spans="10:16" x14ac:dyDescent="0.25">
      <c r="J1020">
        <v>2052</v>
      </c>
      <c r="K1020" t="s">
        <v>18</v>
      </c>
      <c r="L1020">
        <v>30.514574679447499</v>
      </c>
      <c r="M1020">
        <v>-1.6452495875616999</v>
      </c>
      <c r="N1020" s="3">
        <v>-0.34870024128177801</v>
      </c>
      <c r="O1020">
        <v>0.66580284012473301</v>
      </c>
      <c r="P1020" s="3" t="s">
        <v>7</v>
      </c>
    </row>
    <row r="1021" spans="10:16" x14ac:dyDescent="0.25">
      <c r="J1021">
        <v>2052</v>
      </c>
      <c r="K1021" t="s">
        <v>19</v>
      </c>
      <c r="L1021">
        <v>29.814844018450401</v>
      </c>
      <c r="M1021">
        <v>-1.6801368693293299</v>
      </c>
      <c r="N1021" s="3">
        <v>-0.78610561263495704</v>
      </c>
      <c r="O1021">
        <v>0.58094156041572698</v>
      </c>
      <c r="P1021" s="3" t="s">
        <v>7</v>
      </c>
    </row>
    <row r="1022" spans="10:16" x14ac:dyDescent="0.25">
      <c r="J1022">
        <v>2052</v>
      </c>
      <c r="K1022" t="s">
        <v>20</v>
      </c>
      <c r="L1022">
        <v>29.4056373748612</v>
      </c>
      <c r="M1022">
        <v>-1.59870068779543</v>
      </c>
      <c r="N1022" s="3">
        <v>-0.27323347787794999</v>
      </c>
      <c r="O1022">
        <v>0.63563287542139602</v>
      </c>
      <c r="P1022" s="3" t="s">
        <v>7</v>
      </c>
    </row>
    <row r="1023" spans="10:16" x14ac:dyDescent="0.25">
      <c r="J1023">
        <v>2052</v>
      </c>
      <c r="K1023" t="s">
        <v>21</v>
      </c>
      <c r="L1023">
        <v>28.011919150977501</v>
      </c>
      <c r="M1023">
        <v>-1.71912880025888</v>
      </c>
      <c r="N1023" s="3">
        <v>-0.70521973423141004</v>
      </c>
      <c r="O1023">
        <v>0.75818536671648196</v>
      </c>
      <c r="P1023" s="3" t="s">
        <v>7</v>
      </c>
    </row>
    <row r="1024" spans="10:16" x14ac:dyDescent="0.25">
      <c r="J1024">
        <v>2053</v>
      </c>
      <c r="K1024" t="s">
        <v>8</v>
      </c>
      <c r="L1024">
        <v>27.141810519726299</v>
      </c>
      <c r="M1024">
        <v>-1.53780027688764</v>
      </c>
      <c r="N1024" s="3">
        <v>-0.89702685167059504</v>
      </c>
      <c r="O1024">
        <v>0.55720686669637898</v>
      </c>
      <c r="P1024" s="3" t="s">
        <v>7</v>
      </c>
    </row>
    <row r="1025" spans="10:16" x14ac:dyDescent="0.25">
      <c r="J1025">
        <v>2053</v>
      </c>
      <c r="K1025" t="s">
        <v>6</v>
      </c>
      <c r="L1025">
        <v>28.391786677292998</v>
      </c>
      <c r="M1025">
        <v>-1.5895218428853499</v>
      </c>
      <c r="N1025" s="3">
        <v>-0.68934719209453599</v>
      </c>
      <c r="O1025">
        <v>0.55126360909883099</v>
      </c>
      <c r="P1025" s="3" t="s">
        <v>7</v>
      </c>
    </row>
    <row r="1026" spans="10:16" x14ac:dyDescent="0.25">
      <c r="J1026">
        <v>2053</v>
      </c>
      <c r="K1026" t="s">
        <v>9</v>
      </c>
      <c r="L1026">
        <v>28.848210126915902</v>
      </c>
      <c r="M1026">
        <v>-1.61896201749373</v>
      </c>
      <c r="N1026" s="3">
        <v>-0.80290111239934203</v>
      </c>
      <c r="O1026">
        <v>0.55221280058646205</v>
      </c>
      <c r="P1026" s="3" t="s">
        <v>7</v>
      </c>
    </row>
    <row r="1027" spans="10:16" x14ac:dyDescent="0.25">
      <c r="J1027">
        <v>2053</v>
      </c>
      <c r="K1027" t="s">
        <v>10</v>
      </c>
      <c r="L1027">
        <v>29.492018245384902</v>
      </c>
      <c r="M1027">
        <v>-1.62027625287962</v>
      </c>
      <c r="N1027" s="3">
        <v>-0.69868480945262401</v>
      </c>
      <c r="O1027">
        <v>0.53031310113057895</v>
      </c>
      <c r="P1027" s="3" t="s">
        <v>7</v>
      </c>
    </row>
    <row r="1028" spans="10:16" x14ac:dyDescent="0.25">
      <c r="J1028">
        <v>2053</v>
      </c>
      <c r="K1028" t="s">
        <v>11</v>
      </c>
      <c r="L1028">
        <v>29.7401806216191</v>
      </c>
      <c r="M1028">
        <v>-1.62093240909067</v>
      </c>
      <c r="N1028" s="3">
        <v>-0.61303110298169095</v>
      </c>
      <c r="O1028">
        <v>0.49461762448484797</v>
      </c>
      <c r="P1028" s="3" t="s">
        <v>7</v>
      </c>
    </row>
    <row r="1029" spans="10:16" x14ac:dyDescent="0.25">
      <c r="J1029">
        <v>2053</v>
      </c>
      <c r="K1029" t="s">
        <v>13</v>
      </c>
      <c r="L1029">
        <v>30.185357204163001</v>
      </c>
      <c r="M1029">
        <v>-1.61842125331692</v>
      </c>
      <c r="N1029" s="3">
        <v>-0.51520228856396499</v>
      </c>
      <c r="O1029">
        <v>0.60002607798052698</v>
      </c>
      <c r="P1029" s="3" t="s">
        <v>7</v>
      </c>
    </row>
    <row r="1030" spans="10:16" x14ac:dyDescent="0.25">
      <c r="J1030">
        <v>2053</v>
      </c>
      <c r="K1030" t="s">
        <v>14</v>
      </c>
      <c r="L1030">
        <v>30.482596121558899</v>
      </c>
      <c r="M1030">
        <v>-1.5836456770180101</v>
      </c>
      <c r="N1030" s="3">
        <v>-0.450233556252567</v>
      </c>
      <c r="O1030">
        <v>0.49775532651641502</v>
      </c>
      <c r="P1030" s="3" t="s">
        <v>7</v>
      </c>
    </row>
    <row r="1031" spans="10:16" x14ac:dyDescent="0.25">
      <c r="J1031">
        <v>2053</v>
      </c>
      <c r="K1031" t="s">
        <v>15</v>
      </c>
      <c r="L1031">
        <v>30.485884445538002</v>
      </c>
      <c r="M1031">
        <v>-1.5696006672418501</v>
      </c>
      <c r="N1031" s="3">
        <v>-0.20861327927134099</v>
      </c>
      <c r="O1031">
        <v>0.52646376755124902</v>
      </c>
      <c r="P1031" s="3" t="s">
        <v>7</v>
      </c>
    </row>
    <row r="1032" spans="10:16" x14ac:dyDescent="0.25">
      <c r="J1032">
        <v>2053</v>
      </c>
      <c r="K1032" t="s">
        <v>16</v>
      </c>
      <c r="L1032">
        <v>30.5535343847239</v>
      </c>
      <c r="M1032">
        <v>-1.6032342244248801</v>
      </c>
      <c r="N1032" s="3">
        <v>-0.53288575068441002</v>
      </c>
      <c r="O1032">
        <v>0.49822742612904702</v>
      </c>
      <c r="P1032" s="3" t="s">
        <v>7</v>
      </c>
    </row>
    <row r="1033" spans="10:16" x14ac:dyDescent="0.25">
      <c r="J1033">
        <v>2053</v>
      </c>
      <c r="K1033" t="s">
        <v>17</v>
      </c>
      <c r="L1033">
        <v>30.548941489234402</v>
      </c>
      <c r="M1033">
        <v>-1.6197295273349199</v>
      </c>
      <c r="N1033" s="3">
        <v>-0.34728476703260203</v>
      </c>
      <c r="O1033">
        <v>0.54893936926765097</v>
      </c>
      <c r="P1033" s="3" t="s">
        <v>7</v>
      </c>
    </row>
    <row r="1034" spans="10:16" x14ac:dyDescent="0.25">
      <c r="J1034">
        <v>2053</v>
      </c>
      <c r="K1034" t="s">
        <v>18</v>
      </c>
      <c r="L1034">
        <v>30.561402598073698</v>
      </c>
      <c r="M1034">
        <v>-1.6406045903122199</v>
      </c>
      <c r="N1034" s="3">
        <v>-0.34870024128177801</v>
      </c>
      <c r="O1034">
        <v>0.66580284012473301</v>
      </c>
      <c r="P1034" s="3" t="s">
        <v>7</v>
      </c>
    </row>
    <row r="1035" spans="10:16" x14ac:dyDescent="0.25">
      <c r="J1035">
        <v>2053</v>
      </c>
      <c r="K1035" t="s">
        <v>19</v>
      </c>
      <c r="L1035">
        <v>29.861671937076601</v>
      </c>
      <c r="M1035">
        <v>-1.67549187207985</v>
      </c>
      <c r="N1035" s="3">
        <v>-0.78610561263495704</v>
      </c>
      <c r="O1035">
        <v>0.58094156041572698</v>
      </c>
      <c r="P1035" s="3" t="s">
        <v>7</v>
      </c>
    </row>
    <row r="1036" spans="10:16" x14ac:dyDescent="0.25">
      <c r="J1036">
        <v>2053</v>
      </c>
      <c r="K1036" t="s">
        <v>20</v>
      </c>
      <c r="L1036">
        <v>29.4524652934874</v>
      </c>
      <c r="M1036">
        <v>-1.59405569054594</v>
      </c>
      <c r="N1036" s="3">
        <v>-0.27323347787794999</v>
      </c>
      <c r="O1036">
        <v>0.63563287542139602</v>
      </c>
      <c r="P1036" s="3" t="s">
        <v>7</v>
      </c>
    </row>
    <row r="1037" spans="10:16" x14ac:dyDescent="0.25">
      <c r="J1037">
        <v>2053</v>
      </c>
      <c r="K1037" t="s">
        <v>21</v>
      </c>
      <c r="L1037">
        <v>28.058747069603701</v>
      </c>
      <c r="M1037">
        <v>-1.7144838030093901</v>
      </c>
      <c r="N1037" s="3">
        <v>-0.70521973423141004</v>
      </c>
      <c r="O1037">
        <v>0.75818536671648196</v>
      </c>
      <c r="P1037" s="3" t="s">
        <v>7</v>
      </c>
    </row>
    <row r="1038" spans="10:16" x14ac:dyDescent="0.25">
      <c r="J1038">
        <v>2054</v>
      </c>
      <c r="K1038" t="s">
        <v>8</v>
      </c>
      <c r="L1038">
        <v>27.1883333683137</v>
      </c>
      <c r="M1038">
        <v>-1.5331855404213</v>
      </c>
      <c r="N1038" s="3">
        <v>-0.89702685167059504</v>
      </c>
      <c r="O1038">
        <v>0.55720686669637898</v>
      </c>
      <c r="P1038" s="3" t="s">
        <v>7</v>
      </c>
    </row>
    <row r="1039" spans="10:16" x14ac:dyDescent="0.25">
      <c r="J1039">
        <v>2054</v>
      </c>
      <c r="K1039" t="s">
        <v>6</v>
      </c>
      <c r="L1039">
        <v>28.438309525880399</v>
      </c>
      <c r="M1039">
        <v>-1.5849071064190099</v>
      </c>
      <c r="N1039" s="3">
        <v>-0.68934719209453599</v>
      </c>
      <c r="O1039">
        <v>0.55126360909883099</v>
      </c>
      <c r="P1039" s="3" t="s">
        <v>7</v>
      </c>
    </row>
    <row r="1040" spans="10:16" x14ac:dyDescent="0.25">
      <c r="J1040">
        <v>2054</v>
      </c>
      <c r="K1040" t="s">
        <v>9</v>
      </c>
      <c r="L1040">
        <v>28.894732975503299</v>
      </c>
      <c r="M1040">
        <v>-1.61434728102739</v>
      </c>
      <c r="N1040" s="3">
        <v>-0.80290111239934203</v>
      </c>
      <c r="O1040">
        <v>0.55221280058646205</v>
      </c>
      <c r="P1040" s="3" t="s">
        <v>7</v>
      </c>
    </row>
    <row r="1041" spans="10:16" x14ac:dyDescent="0.25">
      <c r="J1041">
        <v>2054</v>
      </c>
      <c r="K1041" t="s">
        <v>10</v>
      </c>
      <c r="L1041">
        <v>29.538541093972299</v>
      </c>
      <c r="M1041">
        <v>-1.6156615164132899</v>
      </c>
      <c r="N1041" s="3">
        <v>-0.69868480945262401</v>
      </c>
      <c r="O1041">
        <v>0.53031310113057895</v>
      </c>
      <c r="P1041" s="3" t="s">
        <v>7</v>
      </c>
    </row>
    <row r="1042" spans="10:16" x14ac:dyDescent="0.25">
      <c r="J1042">
        <v>2054</v>
      </c>
      <c r="K1042" t="s">
        <v>11</v>
      </c>
      <c r="L1042">
        <v>29.786703470206401</v>
      </c>
      <c r="M1042">
        <v>-1.61631767262433</v>
      </c>
      <c r="N1042" s="3">
        <v>-0.61303110298169095</v>
      </c>
      <c r="O1042">
        <v>0.49461762448484797</v>
      </c>
      <c r="P1042" s="3" t="s">
        <v>7</v>
      </c>
    </row>
    <row r="1043" spans="10:16" x14ac:dyDescent="0.25">
      <c r="J1043">
        <v>2054</v>
      </c>
      <c r="K1043" t="s">
        <v>13</v>
      </c>
      <c r="L1043">
        <v>30.231880052750402</v>
      </c>
      <c r="M1043">
        <v>-1.61380651685058</v>
      </c>
      <c r="N1043" s="3">
        <v>-0.51520228856396499</v>
      </c>
      <c r="O1043">
        <v>0.60002607798052698</v>
      </c>
      <c r="P1043" s="3" t="s">
        <v>7</v>
      </c>
    </row>
    <row r="1044" spans="10:16" x14ac:dyDescent="0.25">
      <c r="J1044">
        <v>2054</v>
      </c>
      <c r="K1044" t="s">
        <v>14</v>
      </c>
      <c r="L1044">
        <v>30.5291189701463</v>
      </c>
      <c r="M1044">
        <v>-1.57903094055167</v>
      </c>
      <c r="N1044" s="3">
        <v>-0.450233556252567</v>
      </c>
      <c r="O1044">
        <v>0.49775532651641502</v>
      </c>
      <c r="P1044" s="3" t="s">
        <v>7</v>
      </c>
    </row>
    <row r="1045" spans="10:16" x14ac:dyDescent="0.25">
      <c r="J1045">
        <v>2054</v>
      </c>
      <c r="K1045" t="s">
        <v>15</v>
      </c>
      <c r="L1045">
        <v>30.532407294125399</v>
      </c>
      <c r="M1045">
        <v>-1.5649859307755101</v>
      </c>
      <c r="N1045" s="3">
        <v>-0.20861327927134099</v>
      </c>
      <c r="O1045">
        <v>0.52646376755124902</v>
      </c>
      <c r="P1045" s="3" t="s">
        <v>7</v>
      </c>
    </row>
    <row r="1046" spans="10:16" x14ac:dyDescent="0.25">
      <c r="J1046">
        <v>2054</v>
      </c>
      <c r="K1046" t="s">
        <v>16</v>
      </c>
      <c r="L1046">
        <v>30.600057233311301</v>
      </c>
      <c r="M1046">
        <v>-1.59861948795854</v>
      </c>
      <c r="N1046" s="3">
        <v>-0.53288575068441002</v>
      </c>
      <c r="O1046">
        <v>0.49822742612904702</v>
      </c>
      <c r="P1046" s="3" t="s">
        <v>7</v>
      </c>
    </row>
    <row r="1047" spans="10:16" x14ac:dyDescent="0.25">
      <c r="J1047">
        <v>2054</v>
      </c>
      <c r="K1047" t="s">
        <v>17</v>
      </c>
      <c r="L1047">
        <v>30.595464337821799</v>
      </c>
      <c r="M1047">
        <v>-1.6151147908685799</v>
      </c>
      <c r="N1047" s="3">
        <v>-0.34728476703260203</v>
      </c>
      <c r="O1047">
        <v>0.54893936926765097</v>
      </c>
      <c r="P1047" s="3" t="s">
        <v>7</v>
      </c>
    </row>
    <row r="1048" spans="10:16" x14ac:dyDescent="0.25">
      <c r="J1048">
        <v>2054</v>
      </c>
      <c r="K1048" t="s">
        <v>18</v>
      </c>
      <c r="L1048">
        <v>30.607925446661</v>
      </c>
      <c r="M1048">
        <v>-1.6359898538458799</v>
      </c>
      <c r="N1048" s="3">
        <v>-0.34870024128177801</v>
      </c>
      <c r="O1048">
        <v>0.66580284012473301</v>
      </c>
      <c r="P1048" s="3" t="s">
        <v>7</v>
      </c>
    </row>
    <row r="1049" spans="10:16" x14ac:dyDescent="0.25">
      <c r="J1049">
        <v>2054</v>
      </c>
      <c r="K1049" t="s">
        <v>19</v>
      </c>
      <c r="L1049">
        <v>29.908194785664001</v>
      </c>
      <c r="M1049">
        <v>-1.6708771356135099</v>
      </c>
      <c r="N1049" s="3">
        <v>-0.78610561263495704</v>
      </c>
      <c r="O1049">
        <v>0.58094156041572698</v>
      </c>
      <c r="P1049" s="3" t="s">
        <v>7</v>
      </c>
    </row>
    <row r="1050" spans="10:16" x14ac:dyDescent="0.25">
      <c r="J1050">
        <v>2054</v>
      </c>
      <c r="K1050" t="s">
        <v>20</v>
      </c>
      <c r="L1050">
        <v>29.498988142074701</v>
      </c>
      <c r="M1050">
        <v>-1.5894409540796099</v>
      </c>
      <c r="N1050" s="3">
        <v>-0.27323347787794999</v>
      </c>
      <c r="O1050">
        <v>0.63563287542139602</v>
      </c>
      <c r="P1050" s="3" t="s">
        <v>7</v>
      </c>
    </row>
    <row r="1051" spans="10:16" x14ac:dyDescent="0.25">
      <c r="J1051">
        <v>2054</v>
      </c>
      <c r="K1051" t="s">
        <v>21</v>
      </c>
      <c r="L1051">
        <v>28.105269918191102</v>
      </c>
      <c r="M1051">
        <v>-1.70986906654306</v>
      </c>
      <c r="N1051" s="3">
        <v>-0.70521973423141004</v>
      </c>
      <c r="O1051">
        <v>0.75818536671648196</v>
      </c>
      <c r="P1051" s="3" t="s">
        <v>7</v>
      </c>
    </row>
    <row r="1052" spans="10:16" x14ac:dyDescent="0.25">
      <c r="J1052">
        <v>2055</v>
      </c>
      <c r="K1052" t="s">
        <v>8</v>
      </c>
      <c r="L1052">
        <v>27.2345550960307</v>
      </c>
      <c r="M1052">
        <v>-1.5286006730086401</v>
      </c>
      <c r="N1052" s="3">
        <v>-0.89702685167059504</v>
      </c>
      <c r="O1052">
        <v>0.55720686669637898</v>
      </c>
      <c r="P1052" s="3" t="s">
        <v>7</v>
      </c>
    </row>
    <row r="1053" spans="10:16" x14ac:dyDescent="0.25">
      <c r="J1053">
        <v>2055</v>
      </c>
      <c r="K1053" t="s">
        <v>6</v>
      </c>
      <c r="L1053">
        <v>28.4845312535974</v>
      </c>
      <c r="M1053">
        <v>-1.58032223900635</v>
      </c>
      <c r="N1053" s="3">
        <v>-0.68934719209453599</v>
      </c>
      <c r="O1053">
        <v>0.55126360909883099</v>
      </c>
      <c r="P1053" s="3" t="s">
        <v>7</v>
      </c>
    </row>
    <row r="1054" spans="10:16" x14ac:dyDescent="0.25">
      <c r="J1054">
        <v>2055</v>
      </c>
      <c r="K1054" t="s">
        <v>9</v>
      </c>
      <c r="L1054">
        <v>28.940954703220299</v>
      </c>
      <c r="M1054">
        <v>-1.6097624136147299</v>
      </c>
      <c r="N1054" s="3">
        <v>-0.80290111239934203</v>
      </c>
      <c r="O1054">
        <v>0.55221280058646205</v>
      </c>
      <c r="P1054" s="3" t="s">
        <v>7</v>
      </c>
    </row>
    <row r="1055" spans="10:16" x14ac:dyDescent="0.25">
      <c r="J1055">
        <v>2055</v>
      </c>
      <c r="K1055" t="s">
        <v>10</v>
      </c>
      <c r="L1055">
        <v>29.5847628216892</v>
      </c>
      <c r="M1055">
        <v>-1.6110766490006201</v>
      </c>
      <c r="N1055" s="3">
        <v>-0.69868480945262401</v>
      </c>
      <c r="O1055">
        <v>0.53031310113057895</v>
      </c>
      <c r="P1055" s="3" t="s">
        <v>7</v>
      </c>
    </row>
    <row r="1056" spans="10:16" x14ac:dyDescent="0.25">
      <c r="J1056">
        <v>2055</v>
      </c>
      <c r="K1056" t="s">
        <v>11</v>
      </c>
      <c r="L1056">
        <v>29.832925197923402</v>
      </c>
      <c r="M1056">
        <v>-1.6117328052116699</v>
      </c>
      <c r="N1056" s="3">
        <v>-0.61303110298169095</v>
      </c>
      <c r="O1056">
        <v>0.49461762448484797</v>
      </c>
      <c r="P1056" s="3" t="s">
        <v>7</v>
      </c>
    </row>
    <row r="1057" spans="10:16" x14ac:dyDescent="0.25">
      <c r="J1057">
        <v>2055</v>
      </c>
      <c r="K1057" t="s">
        <v>13</v>
      </c>
      <c r="L1057">
        <v>30.278101780467299</v>
      </c>
      <c r="M1057">
        <v>-1.6092216494379199</v>
      </c>
      <c r="N1057" s="3">
        <v>-0.51520228856396499</v>
      </c>
      <c r="O1057">
        <v>0.60002607798052698</v>
      </c>
      <c r="P1057" s="3" t="s">
        <v>7</v>
      </c>
    </row>
    <row r="1058" spans="10:16" x14ac:dyDescent="0.25">
      <c r="J1058">
        <v>2055</v>
      </c>
      <c r="K1058" t="s">
        <v>14</v>
      </c>
      <c r="L1058">
        <v>30.5753406978633</v>
      </c>
      <c r="M1058">
        <v>-1.57444607313901</v>
      </c>
      <c r="N1058" s="3">
        <v>-0.450233556252567</v>
      </c>
      <c r="O1058">
        <v>0.49775532651641502</v>
      </c>
      <c r="P1058" s="3" t="s">
        <v>7</v>
      </c>
    </row>
    <row r="1059" spans="10:16" x14ac:dyDescent="0.25">
      <c r="J1059">
        <v>2055</v>
      </c>
      <c r="K1059" t="s">
        <v>15</v>
      </c>
      <c r="L1059">
        <v>30.5786290218423</v>
      </c>
      <c r="M1059">
        <v>-1.56040106336285</v>
      </c>
      <c r="N1059" s="3">
        <v>-0.20861327927134099</v>
      </c>
      <c r="O1059">
        <v>0.52646376755124902</v>
      </c>
      <c r="P1059" s="3" t="s">
        <v>7</v>
      </c>
    </row>
    <row r="1060" spans="10:16" x14ac:dyDescent="0.25">
      <c r="J1060">
        <v>2055</v>
      </c>
      <c r="K1060" t="s">
        <v>16</v>
      </c>
      <c r="L1060">
        <v>30.646278961028301</v>
      </c>
      <c r="M1060">
        <v>-1.59403462054588</v>
      </c>
      <c r="N1060" s="3">
        <v>-0.53288575068441002</v>
      </c>
      <c r="O1060">
        <v>0.49822742612904702</v>
      </c>
      <c r="P1060" s="3" t="s">
        <v>7</v>
      </c>
    </row>
    <row r="1061" spans="10:16" x14ac:dyDescent="0.25">
      <c r="J1061">
        <v>2055</v>
      </c>
      <c r="K1061" t="s">
        <v>17</v>
      </c>
      <c r="L1061">
        <v>30.641686065538799</v>
      </c>
      <c r="M1061">
        <v>-1.6105299234559201</v>
      </c>
      <c r="N1061" s="3">
        <v>-0.34728476703260203</v>
      </c>
      <c r="O1061">
        <v>0.54893936926765097</v>
      </c>
      <c r="P1061" s="3" t="s">
        <v>7</v>
      </c>
    </row>
    <row r="1062" spans="10:16" x14ac:dyDescent="0.25">
      <c r="J1062">
        <v>2055</v>
      </c>
      <c r="K1062" t="s">
        <v>18</v>
      </c>
      <c r="L1062">
        <v>30.654147174378</v>
      </c>
      <c r="M1062">
        <v>-1.6314049864332201</v>
      </c>
      <c r="N1062" s="3">
        <v>-0.34870024128177801</v>
      </c>
      <c r="O1062">
        <v>0.66580284012473301</v>
      </c>
      <c r="P1062" s="3" t="s">
        <v>7</v>
      </c>
    </row>
    <row r="1063" spans="10:16" x14ac:dyDescent="0.25">
      <c r="J1063">
        <v>2055</v>
      </c>
      <c r="K1063" t="s">
        <v>19</v>
      </c>
      <c r="L1063">
        <v>29.954416513380899</v>
      </c>
      <c r="M1063">
        <v>-1.6662922682008501</v>
      </c>
      <c r="N1063" s="3">
        <v>-0.78610561263495704</v>
      </c>
      <c r="O1063">
        <v>0.58094156041572698</v>
      </c>
      <c r="P1063" s="3" t="s">
        <v>7</v>
      </c>
    </row>
    <row r="1064" spans="10:16" x14ac:dyDescent="0.25">
      <c r="J1064">
        <v>2055</v>
      </c>
      <c r="K1064" t="s">
        <v>20</v>
      </c>
      <c r="L1064">
        <v>29.545209869791702</v>
      </c>
      <c r="M1064">
        <v>-1.5848560866669399</v>
      </c>
      <c r="N1064" s="3">
        <v>-0.27323347787794999</v>
      </c>
      <c r="O1064">
        <v>0.63563287542139602</v>
      </c>
      <c r="P1064" s="3" t="s">
        <v>7</v>
      </c>
    </row>
    <row r="1065" spans="10:16" x14ac:dyDescent="0.25">
      <c r="J1065">
        <v>2055</v>
      </c>
      <c r="K1065" t="s">
        <v>21</v>
      </c>
      <c r="L1065">
        <v>28.151491645907999</v>
      </c>
      <c r="M1065">
        <v>-1.70528419913039</v>
      </c>
      <c r="N1065" s="3">
        <v>-0.70521973423141004</v>
      </c>
      <c r="O1065">
        <v>0.75818536671648196</v>
      </c>
      <c r="P1065" s="3" t="s">
        <v>7</v>
      </c>
    </row>
    <row r="1066" spans="10:16" x14ac:dyDescent="0.25">
      <c r="J1066">
        <v>2056</v>
      </c>
      <c r="K1066" t="s">
        <v>8</v>
      </c>
      <c r="L1066">
        <v>27.280479575854802</v>
      </c>
      <c r="M1066">
        <v>-1.5240452904777499</v>
      </c>
      <c r="N1066" s="3">
        <v>-0.89702685167059504</v>
      </c>
      <c r="O1066">
        <v>0.55720686669637898</v>
      </c>
      <c r="P1066" s="3" t="s">
        <v>7</v>
      </c>
    </row>
    <row r="1067" spans="10:16" x14ac:dyDescent="0.25">
      <c r="J1067">
        <v>2056</v>
      </c>
      <c r="K1067" t="s">
        <v>6</v>
      </c>
      <c r="L1067">
        <v>28.530455733421402</v>
      </c>
      <c r="M1067">
        <v>-1.5757668564754701</v>
      </c>
      <c r="N1067" s="3">
        <v>-0.68934719209453599</v>
      </c>
      <c r="O1067">
        <v>0.55126360909883099</v>
      </c>
      <c r="P1067" s="3" t="s">
        <v>7</v>
      </c>
    </row>
    <row r="1068" spans="10:16" x14ac:dyDescent="0.25">
      <c r="J1068">
        <v>2056</v>
      </c>
      <c r="K1068" t="s">
        <v>9</v>
      </c>
      <c r="L1068">
        <v>28.986879183044302</v>
      </c>
      <c r="M1068">
        <v>-1.60520703108385</v>
      </c>
      <c r="N1068" s="3">
        <v>-0.80290111239934203</v>
      </c>
      <c r="O1068">
        <v>0.55221280058646205</v>
      </c>
      <c r="P1068" s="3" t="s">
        <v>7</v>
      </c>
    </row>
    <row r="1069" spans="10:16" x14ac:dyDescent="0.25">
      <c r="J1069">
        <v>2056</v>
      </c>
      <c r="K1069" t="s">
        <v>10</v>
      </c>
      <c r="L1069">
        <v>29.630687301513301</v>
      </c>
      <c r="M1069">
        <v>-1.6065212664697399</v>
      </c>
      <c r="N1069" s="3">
        <v>-0.69868480945262401</v>
      </c>
      <c r="O1069">
        <v>0.53031310113057895</v>
      </c>
      <c r="P1069" s="3" t="s">
        <v>7</v>
      </c>
    </row>
    <row r="1070" spans="10:16" x14ac:dyDescent="0.25">
      <c r="J1070">
        <v>2056</v>
      </c>
      <c r="K1070" t="s">
        <v>11</v>
      </c>
      <c r="L1070">
        <v>29.8788496777475</v>
      </c>
      <c r="M1070">
        <v>-1.60717742268079</v>
      </c>
      <c r="N1070" s="3">
        <v>-0.61303110298169095</v>
      </c>
      <c r="O1070">
        <v>0.49461762448484797</v>
      </c>
      <c r="P1070" s="3" t="s">
        <v>7</v>
      </c>
    </row>
    <row r="1071" spans="10:16" x14ac:dyDescent="0.25">
      <c r="J1071">
        <v>2056</v>
      </c>
      <c r="K1071" t="s">
        <v>13</v>
      </c>
      <c r="L1071">
        <v>30.324026260291401</v>
      </c>
      <c r="M1071">
        <v>-1.60466626690703</v>
      </c>
      <c r="N1071" s="3">
        <v>-0.51520228856396499</v>
      </c>
      <c r="O1071">
        <v>0.60002607798052698</v>
      </c>
      <c r="P1071" s="3" t="s">
        <v>7</v>
      </c>
    </row>
    <row r="1072" spans="10:16" x14ac:dyDescent="0.25">
      <c r="J1072">
        <v>2056</v>
      </c>
      <c r="K1072" t="s">
        <v>14</v>
      </c>
      <c r="L1072">
        <v>30.621265177687398</v>
      </c>
      <c r="M1072">
        <v>-1.56989069060813</v>
      </c>
      <c r="N1072" s="3">
        <v>-0.450233556252567</v>
      </c>
      <c r="O1072">
        <v>0.49775532651641502</v>
      </c>
      <c r="P1072" s="3" t="s">
        <v>7</v>
      </c>
    </row>
    <row r="1073" spans="10:16" x14ac:dyDescent="0.25">
      <c r="J1073">
        <v>2056</v>
      </c>
      <c r="K1073" t="s">
        <v>15</v>
      </c>
      <c r="L1073">
        <v>30.624553501666401</v>
      </c>
      <c r="M1073">
        <v>-1.5558456808319701</v>
      </c>
      <c r="N1073" s="3">
        <v>-0.20861327927134099</v>
      </c>
      <c r="O1073">
        <v>0.52646376755124902</v>
      </c>
      <c r="P1073" s="3" t="s">
        <v>7</v>
      </c>
    </row>
    <row r="1074" spans="10:16" x14ac:dyDescent="0.25">
      <c r="J1074">
        <v>2056</v>
      </c>
      <c r="K1074" t="s">
        <v>16</v>
      </c>
      <c r="L1074">
        <v>30.692203440852399</v>
      </c>
      <c r="M1074">
        <v>-1.58947923801499</v>
      </c>
      <c r="N1074" s="3">
        <v>-0.53288575068441002</v>
      </c>
      <c r="O1074">
        <v>0.49822742612904702</v>
      </c>
      <c r="P1074" s="3" t="s">
        <v>7</v>
      </c>
    </row>
    <row r="1075" spans="10:16" x14ac:dyDescent="0.25">
      <c r="J1075">
        <v>2056</v>
      </c>
      <c r="K1075" t="s">
        <v>17</v>
      </c>
      <c r="L1075">
        <v>30.687610545362901</v>
      </c>
      <c r="M1075">
        <v>-1.6059745409250401</v>
      </c>
      <c r="N1075" s="3">
        <v>-0.34728476703260203</v>
      </c>
      <c r="O1075">
        <v>0.54893936926765097</v>
      </c>
      <c r="P1075" s="3" t="s">
        <v>7</v>
      </c>
    </row>
    <row r="1076" spans="10:16" x14ac:dyDescent="0.25">
      <c r="J1076">
        <v>2056</v>
      </c>
      <c r="K1076" t="s">
        <v>18</v>
      </c>
      <c r="L1076">
        <v>30.700071654202102</v>
      </c>
      <c r="M1076">
        <v>-1.6268496039023399</v>
      </c>
      <c r="N1076" s="3">
        <v>-0.34870024128177801</v>
      </c>
      <c r="O1076">
        <v>0.66580284012473301</v>
      </c>
      <c r="P1076" s="3" t="s">
        <v>7</v>
      </c>
    </row>
    <row r="1077" spans="10:16" x14ac:dyDescent="0.25">
      <c r="J1077">
        <v>2056</v>
      </c>
      <c r="K1077" t="s">
        <v>19</v>
      </c>
      <c r="L1077">
        <v>30.000340993205</v>
      </c>
      <c r="M1077">
        <v>-1.6617368856699699</v>
      </c>
      <c r="N1077" s="3">
        <v>-0.78610561263495704</v>
      </c>
      <c r="O1077">
        <v>0.58094156041572698</v>
      </c>
      <c r="P1077" s="3" t="s">
        <v>7</v>
      </c>
    </row>
    <row r="1078" spans="10:16" x14ac:dyDescent="0.25">
      <c r="J1078">
        <v>2056</v>
      </c>
      <c r="K1078" t="s">
        <v>20</v>
      </c>
      <c r="L1078">
        <v>29.5911343496158</v>
      </c>
      <c r="M1078">
        <v>-1.5803007041360599</v>
      </c>
      <c r="N1078" s="3">
        <v>-0.27323347787794999</v>
      </c>
      <c r="O1078">
        <v>0.63563287542139602</v>
      </c>
      <c r="P1078" s="3" t="s">
        <v>7</v>
      </c>
    </row>
    <row r="1079" spans="10:16" x14ac:dyDescent="0.25">
      <c r="J1079">
        <v>2056</v>
      </c>
      <c r="K1079" t="s">
        <v>21</v>
      </c>
      <c r="L1079">
        <v>28.197416125732101</v>
      </c>
      <c r="M1079">
        <v>-1.70072881659951</v>
      </c>
      <c r="N1079" s="3">
        <v>-0.70521973423141004</v>
      </c>
      <c r="O1079">
        <v>0.75818536671648196</v>
      </c>
      <c r="P1079" s="3" t="s">
        <v>7</v>
      </c>
    </row>
    <row r="1080" spans="10:16" x14ac:dyDescent="0.25">
      <c r="J1080">
        <v>2057</v>
      </c>
      <c r="K1080" t="s">
        <v>8</v>
      </c>
      <c r="L1080">
        <v>27.3261106065201</v>
      </c>
      <c r="M1080">
        <v>-1.51951901602119</v>
      </c>
      <c r="N1080" s="3">
        <v>-0.89702685167059504</v>
      </c>
      <c r="O1080">
        <v>0.55720686669637898</v>
      </c>
      <c r="P1080" s="3" t="s">
        <v>7</v>
      </c>
    </row>
    <row r="1081" spans="10:16" x14ac:dyDescent="0.25">
      <c r="J1081">
        <v>2057</v>
      </c>
      <c r="K1081" t="s">
        <v>6</v>
      </c>
      <c r="L1081">
        <v>28.576086764086799</v>
      </c>
      <c r="M1081">
        <v>-1.5712405820188999</v>
      </c>
      <c r="N1081" s="3">
        <v>-0.68934719209453599</v>
      </c>
      <c r="O1081">
        <v>0.55126360909883099</v>
      </c>
      <c r="P1081" s="3" t="s">
        <v>7</v>
      </c>
    </row>
    <row r="1082" spans="10:16" x14ac:dyDescent="0.25">
      <c r="J1082">
        <v>2057</v>
      </c>
      <c r="K1082" t="s">
        <v>9</v>
      </c>
      <c r="L1082">
        <v>29.032510213709699</v>
      </c>
      <c r="M1082">
        <v>-1.60068075662728</v>
      </c>
      <c r="N1082" s="3">
        <v>-0.80290111239934203</v>
      </c>
      <c r="O1082">
        <v>0.55221280058646205</v>
      </c>
      <c r="P1082" s="3" t="s">
        <v>7</v>
      </c>
    </row>
    <row r="1083" spans="10:16" x14ac:dyDescent="0.25">
      <c r="J1083">
        <v>2057</v>
      </c>
      <c r="K1083" t="s">
        <v>10</v>
      </c>
      <c r="L1083">
        <v>29.676318332178699</v>
      </c>
      <c r="M1083">
        <v>-1.60199499201317</v>
      </c>
      <c r="N1083" s="3">
        <v>-0.69868480945262401</v>
      </c>
      <c r="O1083">
        <v>0.53031310113057895</v>
      </c>
      <c r="P1083" s="3" t="s">
        <v>7</v>
      </c>
    </row>
    <row r="1084" spans="10:16" x14ac:dyDescent="0.25">
      <c r="J1084">
        <v>2057</v>
      </c>
      <c r="K1084" t="s">
        <v>11</v>
      </c>
      <c r="L1084">
        <v>29.924480708412801</v>
      </c>
      <c r="M1084">
        <v>-1.6026511482242201</v>
      </c>
      <c r="N1084" s="3">
        <v>-0.61303110298169095</v>
      </c>
      <c r="O1084">
        <v>0.49461762448484797</v>
      </c>
      <c r="P1084" s="3" t="s">
        <v>7</v>
      </c>
    </row>
    <row r="1085" spans="10:16" x14ac:dyDescent="0.25">
      <c r="J1085">
        <v>2057</v>
      </c>
      <c r="K1085" t="s">
        <v>13</v>
      </c>
      <c r="L1085">
        <v>30.369657290956798</v>
      </c>
      <c r="M1085">
        <v>-1.60013999245047</v>
      </c>
      <c r="N1085" s="3">
        <v>-0.51520228856396499</v>
      </c>
      <c r="O1085">
        <v>0.60002607798052698</v>
      </c>
      <c r="P1085" s="3" t="s">
        <v>7</v>
      </c>
    </row>
    <row r="1086" spans="10:16" x14ac:dyDescent="0.25">
      <c r="J1086">
        <v>2057</v>
      </c>
      <c r="K1086" t="s">
        <v>14</v>
      </c>
      <c r="L1086">
        <v>30.6668962083527</v>
      </c>
      <c r="M1086">
        <v>-1.5653644161515601</v>
      </c>
      <c r="N1086" s="3">
        <v>-0.450233556252567</v>
      </c>
      <c r="O1086">
        <v>0.49775532651641502</v>
      </c>
      <c r="P1086" s="3" t="s">
        <v>7</v>
      </c>
    </row>
    <row r="1087" spans="10:16" x14ac:dyDescent="0.25">
      <c r="J1087">
        <v>2057</v>
      </c>
      <c r="K1087" t="s">
        <v>15</v>
      </c>
      <c r="L1087">
        <v>30.670184532331799</v>
      </c>
      <c r="M1087">
        <v>-1.5513194063753999</v>
      </c>
      <c r="N1087" s="3">
        <v>-0.20861327927134099</v>
      </c>
      <c r="O1087">
        <v>0.52646376755124902</v>
      </c>
      <c r="P1087" s="3" t="s">
        <v>7</v>
      </c>
    </row>
    <row r="1088" spans="10:16" x14ac:dyDescent="0.25">
      <c r="J1088">
        <v>2057</v>
      </c>
      <c r="K1088" t="s">
        <v>16</v>
      </c>
      <c r="L1088">
        <v>30.737834471517701</v>
      </c>
      <c r="M1088">
        <v>-1.5849529635584301</v>
      </c>
      <c r="N1088" s="3">
        <v>-0.53288575068441002</v>
      </c>
      <c r="O1088">
        <v>0.49822742612904702</v>
      </c>
      <c r="P1088" s="3" t="s">
        <v>7</v>
      </c>
    </row>
    <row r="1089" spans="10:16" x14ac:dyDescent="0.25">
      <c r="J1089">
        <v>2057</v>
      </c>
      <c r="K1089" t="s">
        <v>17</v>
      </c>
      <c r="L1089">
        <v>30.733241576028199</v>
      </c>
      <c r="M1089">
        <v>-1.6014482664684699</v>
      </c>
      <c r="N1089" s="3">
        <v>-0.34728476703260203</v>
      </c>
      <c r="O1089">
        <v>0.54893936926765097</v>
      </c>
      <c r="P1089" s="3" t="s">
        <v>7</v>
      </c>
    </row>
    <row r="1090" spans="10:16" x14ac:dyDescent="0.25">
      <c r="J1090">
        <v>2057</v>
      </c>
      <c r="K1090" t="s">
        <v>18</v>
      </c>
      <c r="L1090">
        <v>30.7457026848674</v>
      </c>
      <c r="M1090">
        <v>-1.62232332944577</v>
      </c>
      <c r="N1090" s="3">
        <v>-0.34870024128177801</v>
      </c>
      <c r="O1090">
        <v>0.66580284012473301</v>
      </c>
      <c r="P1090" s="3" t="s">
        <v>7</v>
      </c>
    </row>
    <row r="1091" spans="10:16" x14ac:dyDescent="0.25">
      <c r="J1091">
        <v>2057</v>
      </c>
      <c r="K1091" t="s">
        <v>19</v>
      </c>
      <c r="L1091">
        <v>30.045972023870402</v>
      </c>
      <c r="M1091">
        <v>-1.6572106112134</v>
      </c>
      <c r="N1091" s="3">
        <v>-0.78610561263495704</v>
      </c>
      <c r="O1091">
        <v>0.58094156041572698</v>
      </c>
      <c r="P1091" s="3" t="s">
        <v>7</v>
      </c>
    </row>
    <row r="1092" spans="10:16" x14ac:dyDescent="0.25">
      <c r="J1092">
        <v>2057</v>
      </c>
      <c r="K1092" t="s">
        <v>20</v>
      </c>
      <c r="L1092">
        <v>29.636765380281101</v>
      </c>
      <c r="M1092">
        <v>-1.57577442967949</v>
      </c>
      <c r="N1092" s="3">
        <v>-0.27323347787794999</v>
      </c>
      <c r="O1092">
        <v>0.63563287542139602</v>
      </c>
      <c r="P1092" s="3" t="s">
        <v>7</v>
      </c>
    </row>
    <row r="1093" spans="10:16" x14ac:dyDescent="0.25">
      <c r="J1093">
        <v>2057</v>
      </c>
      <c r="K1093" t="s">
        <v>21</v>
      </c>
      <c r="L1093">
        <v>28.243047156397498</v>
      </c>
      <c r="M1093">
        <v>-1.6962025421429401</v>
      </c>
      <c r="N1093" s="3">
        <v>-0.70521973423141004</v>
      </c>
      <c r="O1093">
        <v>0.75818536671648196</v>
      </c>
      <c r="P1093" s="3" t="s">
        <v>7</v>
      </c>
    </row>
    <row r="1094" spans="10:16" x14ac:dyDescent="0.25">
      <c r="J1094">
        <v>2058</v>
      </c>
      <c r="K1094" t="s">
        <v>8</v>
      </c>
      <c r="L1094">
        <v>27.371451914403</v>
      </c>
      <c r="M1094">
        <v>-1.51502148000884</v>
      </c>
      <c r="N1094" s="3">
        <v>-0.89702685167059504</v>
      </c>
      <c r="O1094">
        <v>0.55720686669637898</v>
      </c>
      <c r="P1094" s="3" t="s">
        <v>7</v>
      </c>
    </row>
    <row r="1095" spans="10:16" x14ac:dyDescent="0.25">
      <c r="J1095">
        <v>2058</v>
      </c>
      <c r="K1095" t="s">
        <v>6</v>
      </c>
      <c r="L1095">
        <v>28.621428071969699</v>
      </c>
      <c r="M1095">
        <v>-1.5667430460065499</v>
      </c>
      <c r="N1095" s="3">
        <v>-0.68934719209453599</v>
      </c>
      <c r="O1095">
        <v>0.55126360909883099</v>
      </c>
      <c r="P1095" s="3" t="s">
        <v>7</v>
      </c>
    </row>
    <row r="1096" spans="10:16" x14ac:dyDescent="0.25">
      <c r="J1096">
        <v>2058</v>
      </c>
      <c r="K1096" t="s">
        <v>9</v>
      </c>
      <c r="L1096">
        <v>29.077851521592599</v>
      </c>
      <c r="M1096">
        <v>-1.59618322061493</v>
      </c>
      <c r="N1096" s="3">
        <v>-0.80290111239934203</v>
      </c>
      <c r="O1096">
        <v>0.55221280058646205</v>
      </c>
      <c r="P1096" s="3" t="s">
        <v>7</v>
      </c>
    </row>
    <row r="1097" spans="10:16" x14ac:dyDescent="0.25">
      <c r="J1097">
        <v>2058</v>
      </c>
      <c r="K1097" t="s">
        <v>10</v>
      </c>
      <c r="L1097">
        <v>29.721659640061599</v>
      </c>
      <c r="M1097">
        <v>-1.5974974560008199</v>
      </c>
      <c r="N1097" s="3">
        <v>-0.69868480945262401</v>
      </c>
      <c r="O1097">
        <v>0.53031310113057895</v>
      </c>
      <c r="P1097" s="3" t="s">
        <v>7</v>
      </c>
    </row>
    <row r="1098" spans="10:16" x14ac:dyDescent="0.25">
      <c r="J1098">
        <v>2058</v>
      </c>
      <c r="K1098" t="s">
        <v>11</v>
      </c>
      <c r="L1098">
        <v>29.969822016295801</v>
      </c>
      <c r="M1098">
        <v>-1.59815361221187</v>
      </c>
      <c r="N1098" s="3">
        <v>-0.61303110298169095</v>
      </c>
      <c r="O1098">
        <v>0.49461762448484797</v>
      </c>
      <c r="P1098" s="3" t="s">
        <v>7</v>
      </c>
    </row>
    <row r="1099" spans="10:16" x14ac:dyDescent="0.25">
      <c r="J1099">
        <v>2058</v>
      </c>
      <c r="K1099" t="s">
        <v>13</v>
      </c>
      <c r="L1099">
        <v>30.414998598839698</v>
      </c>
      <c r="M1099">
        <v>-1.59564245643812</v>
      </c>
      <c r="N1099" s="3">
        <v>-0.51520228856396499</v>
      </c>
      <c r="O1099">
        <v>0.60002607798052698</v>
      </c>
      <c r="P1099" s="3" t="s">
        <v>7</v>
      </c>
    </row>
    <row r="1100" spans="10:16" x14ac:dyDescent="0.25">
      <c r="J1100">
        <v>2058</v>
      </c>
      <c r="K1100" t="s">
        <v>14</v>
      </c>
      <c r="L1100">
        <v>30.7122375162356</v>
      </c>
      <c r="M1100">
        <v>-1.56086688013921</v>
      </c>
      <c r="N1100" s="3">
        <v>-0.450233556252567</v>
      </c>
      <c r="O1100">
        <v>0.49775532651641502</v>
      </c>
      <c r="P1100" s="3" t="s">
        <v>7</v>
      </c>
    </row>
    <row r="1101" spans="10:16" x14ac:dyDescent="0.25">
      <c r="J1101">
        <v>2058</v>
      </c>
      <c r="K1101" t="s">
        <v>15</v>
      </c>
      <c r="L1101">
        <v>30.715525840214699</v>
      </c>
      <c r="M1101">
        <v>-1.5468218703630501</v>
      </c>
      <c r="N1101" s="3">
        <v>-0.20861327927134099</v>
      </c>
      <c r="O1101">
        <v>0.52646376755124902</v>
      </c>
      <c r="P1101" s="3" t="s">
        <v>7</v>
      </c>
    </row>
    <row r="1102" spans="10:16" x14ac:dyDescent="0.25">
      <c r="J1102">
        <v>2058</v>
      </c>
      <c r="K1102" t="s">
        <v>16</v>
      </c>
      <c r="L1102">
        <v>30.7831757794007</v>
      </c>
      <c r="M1102">
        <v>-1.58045542754608</v>
      </c>
      <c r="N1102" s="3">
        <v>-0.53288575068441002</v>
      </c>
      <c r="O1102">
        <v>0.49822742612904702</v>
      </c>
      <c r="P1102" s="3" t="s">
        <v>7</v>
      </c>
    </row>
    <row r="1103" spans="10:16" x14ac:dyDescent="0.25">
      <c r="J1103">
        <v>2058</v>
      </c>
      <c r="K1103" t="s">
        <v>17</v>
      </c>
      <c r="L1103">
        <v>30.778582883911199</v>
      </c>
      <c r="M1103">
        <v>-1.5969507304561199</v>
      </c>
      <c r="N1103" s="3">
        <v>-0.34728476703260203</v>
      </c>
      <c r="O1103">
        <v>0.54893936926765097</v>
      </c>
      <c r="P1103" s="3" t="s">
        <v>7</v>
      </c>
    </row>
    <row r="1104" spans="10:16" x14ac:dyDescent="0.25">
      <c r="J1104">
        <v>2058</v>
      </c>
      <c r="K1104" t="s">
        <v>18</v>
      </c>
      <c r="L1104">
        <v>30.791043992750399</v>
      </c>
      <c r="M1104">
        <v>-1.6178257934334199</v>
      </c>
      <c r="N1104" s="3">
        <v>-0.34870024128177801</v>
      </c>
      <c r="O1104">
        <v>0.66580284012473301</v>
      </c>
      <c r="P1104" s="3" t="s">
        <v>7</v>
      </c>
    </row>
    <row r="1105" spans="10:16" x14ac:dyDescent="0.25">
      <c r="J1105">
        <v>2058</v>
      </c>
      <c r="K1105" t="s">
        <v>19</v>
      </c>
      <c r="L1105">
        <v>30.091313331753302</v>
      </c>
      <c r="M1105">
        <v>-1.6527130752010499</v>
      </c>
      <c r="N1105" s="3">
        <v>-0.78610561263495704</v>
      </c>
      <c r="O1105">
        <v>0.58094156041572698</v>
      </c>
      <c r="P1105" s="3" t="s">
        <v>7</v>
      </c>
    </row>
    <row r="1106" spans="10:16" x14ac:dyDescent="0.25">
      <c r="J1106">
        <v>2058</v>
      </c>
      <c r="K1106" t="s">
        <v>20</v>
      </c>
      <c r="L1106">
        <v>29.682106688164101</v>
      </c>
      <c r="M1106">
        <v>-1.57127689366714</v>
      </c>
      <c r="N1106" s="3">
        <v>-0.27323347787794999</v>
      </c>
      <c r="O1106">
        <v>0.63563287542139602</v>
      </c>
      <c r="P1106" s="3" t="s">
        <v>7</v>
      </c>
    </row>
    <row r="1107" spans="10:16" x14ac:dyDescent="0.25">
      <c r="J1107">
        <v>2058</v>
      </c>
      <c r="K1107" t="s">
        <v>21</v>
      </c>
      <c r="L1107">
        <v>28.288388464280398</v>
      </c>
      <c r="M1107">
        <v>-1.6917050061306</v>
      </c>
      <c r="N1107" s="3">
        <v>-0.70521973423141004</v>
      </c>
      <c r="O1107">
        <v>0.75818536671648196</v>
      </c>
      <c r="P1107" s="3" t="s">
        <v>7</v>
      </c>
    </row>
    <row r="1108" spans="10:16" x14ac:dyDescent="0.25">
      <c r="J1108">
        <v>2059</v>
      </c>
      <c r="K1108" t="s">
        <v>8</v>
      </c>
      <c r="L1108">
        <v>27.416507155348199</v>
      </c>
      <c r="M1108">
        <v>-1.51055231980687</v>
      </c>
      <c r="N1108" s="3">
        <v>-0.89702685167059504</v>
      </c>
      <c r="O1108">
        <v>0.55720686669637898</v>
      </c>
      <c r="P1108" s="3" t="s">
        <v>7</v>
      </c>
    </row>
    <row r="1109" spans="10:16" x14ac:dyDescent="0.25">
      <c r="J1109">
        <v>2059</v>
      </c>
      <c r="K1109" t="s">
        <v>6</v>
      </c>
      <c r="L1109">
        <v>28.666483312914799</v>
      </c>
      <c r="M1109">
        <v>-1.5622738858045799</v>
      </c>
      <c r="N1109" s="3">
        <v>-0.68934719209453599</v>
      </c>
      <c r="O1109">
        <v>0.55126360909883099</v>
      </c>
      <c r="P1109" s="3" t="s">
        <v>7</v>
      </c>
    </row>
    <row r="1110" spans="10:16" x14ac:dyDescent="0.25">
      <c r="J1110">
        <v>2059</v>
      </c>
      <c r="K1110" t="s">
        <v>9</v>
      </c>
      <c r="L1110">
        <v>29.122906762537699</v>
      </c>
      <c r="M1110">
        <v>-1.59171406041296</v>
      </c>
      <c r="N1110" s="3">
        <v>-0.80290111239934203</v>
      </c>
      <c r="O1110">
        <v>0.55221280058646205</v>
      </c>
      <c r="P1110" s="3" t="s">
        <v>7</v>
      </c>
    </row>
    <row r="1111" spans="10:16" x14ac:dyDescent="0.25">
      <c r="J1111">
        <v>2059</v>
      </c>
      <c r="K1111" t="s">
        <v>10</v>
      </c>
      <c r="L1111">
        <v>29.766714881006699</v>
      </c>
      <c r="M1111">
        <v>-1.59302829579885</v>
      </c>
      <c r="N1111" s="3">
        <v>-0.69868480945262401</v>
      </c>
      <c r="O1111">
        <v>0.53031310113057895</v>
      </c>
      <c r="P1111" s="3" t="s">
        <v>7</v>
      </c>
    </row>
    <row r="1112" spans="10:16" x14ac:dyDescent="0.25">
      <c r="J1112">
        <v>2059</v>
      </c>
      <c r="K1112" t="s">
        <v>11</v>
      </c>
      <c r="L1112">
        <v>30.014877257240901</v>
      </c>
      <c r="M1112">
        <v>-1.5936844520099001</v>
      </c>
      <c r="N1112" s="3">
        <v>-0.61303110298169095</v>
      </c>
      <c r="O1112">
        <v>0.49461762448484797</v>
      </c>
      <c r="P1112" s="3" t="s">
        <v>7</v>
      </c>
    </row>
    <row r="1113" spans="10:16" x14ac:dyDescent="0.25">
      <c r="J1113">
        <v>2059</v>
      </c>
      <c r="K1113" t="s">
        <v>13</v>
      </c>
      <c r="L1113">
        <v>30.460053839784798</v>
      </c>
      <c r="M1113">
        <v>-1.59117329623615</v>
      </c>
      <c r="N1113" s="3">
        <v>-0.51520228856396499</v>
      </c>
      <c r="O1113">
        <v>0.60002607798052698</v>
      </c>
      <c r="P1113" s="3" t="s">
        <v>7</v>
      </c>
    </row>
    <row r="1114" spans="10:16" x14ac:dyDescent="0.25">
      <c r="J1114">
        <v>2059</v>
      </c>
      <c r="K1114" t="s">
        <v>14</v>
      </c>
      <c r="L1114">
        <v>30.757292757180799</v>
      </c>
      <c r="M1114">
        <v>-1.5563977199372401</v>
      </c>
      <c r="N1114" s="3">
        <v>-0.450233556252567</v>
      </c>
      <c r="O1114">
        <v>0.49775532651641502</v>
      </c>
      <c r="P1114" s="3" t="s">
        <v>7</v>
      </c>
    </row>
    <row r="1115" spans="10:16" x14ac:dyDescent="0.25">
      <c r="J1115">
        <v>2059</v>
      </c>
      <c r="K1115" t="s">
        <v>15</v>
      </c>
      <c r="L1115">
        <v>30.760581081159799</v>
      </c>
      <c r="M1115">
        <v>-1.5423527101610801</v>
      </c>
      <c r="N1115" s="3">
        <v>-0.20861327927134099</v>
      </c>
      <c r="O1115">
        <v>0.52646376755124902</v>
      </c>
      <c r="P1115" s="3" t="s">
        <v>7</v>
      </c>
    </row>
    <row r="1116" spans="10:16" x14ac:dyDescent="0.25">
      <c r="J1116">
        <v>2059</v>
      </c>
      <c r="K1116" t="s">
        <v>16</v>
      </c>
      <c r="L1116">
        <v>30.8282310203458</v>
      </c>
      <c r="M1116">
        <v>-1.5759862673441101</v>
      </c>
      <c r="N1116" s="3">
        <v>-0.53288575068441002</v>
      </c>
      <c r="O1116">
        <v>0.49822742612904702</v>
      </c>
      <c r="P1116" s="3" t="s">
        <v>7</v>
      </c>
    </row>
    <row r="1117" spans="10:16" x14ac:dyDescent="0.25">
      <c r="J1117">
        <v>2059</v>
      </c>
      <c r="K1117" t="s">
        <v>17</v>
      </c>
      <c r="L1117">
        <v>30.823638124856299</v>
      </c>
      <c r="M1117">
        <v>-1.5924815702541499</v>
      </c>
      <c r="N1117" s="3">
        <v>-0.34728476703260203</v>
      </c>
      <c r="O1117">
        <v>0.54893936926765097</v>
      </c>
      <c r="P1117" s="3" t="s">
        <v>7</v>
      </c>
    </row>
    <row r="1118" spans="10:16" x14ac:dyDescent="0.25">
      <c r="J1118">
        <v>2059</v>
      </c>
      <c r="K1118" t="s">
        <v>18</v>
      </c>
      <c r="L1118">
        <v>30.836099233695499</v>
      </c>
      <c r="M1118">
        <v>-1.61335663323145</v>
      </c>
      <c r="N1118" s="3">
        <v>-0.34870024128177801</v>
      </c>
      <c r="O1118">
        <v>0.66580284012473301</v>
      </c>
      <c r="P1118" s="3" t="s">
        <v>7</v>
      </c>
    </row>
    <row r="1119" spans="10:16" x14ac:dyDescent="0.25">
      <c r="J1119">
        <v>2059</v>
      </c>
      <c r="K1119" t="s">
        <v>19</v>
      </c>
      <c r="L1119">
        <v>30.136368572698402</v>
      </c>
      <c r="M1119">
        <v>-1.64824391499908</v>
      </c>
      <c r="N1119" s="3">
        <v>-0.78610561263495704</v>
      </c>
      <c r="O1119">
        <v>0.58094156041572698</v>
      </c>
      <c r="P1119" s="3" t="s">
        <v>7</v>
      </c>
    </row>
    <row r="1120" spans="10:16" x14ac:dyDescent="0.25">
      <c r="J1120">
        <v>2059</v>
      </c>
      <c r="K1120" t="s">
        <v>20</v>
      </c>
      <c r="L1120">
        <v>29.727161929109201</v>
      </c>
      <c r="M1120">
        <v>-1.56680773346517</v>
      </c>
      <c r="N1120" s="3">
        <v>-0.27323347787794999</v>
      </c>
      <c r="O1120">
        <v>0.63563287542139602</v>
      </c>
      <c r="P1120" s="3" t="s">
        <v>7</v>
      </c>
    </row>
    <row r="1121" spans="10:16" x14ac:dyDescent="0.25">
      <c r="J1121">
        <v>2059</v>
      </c>
      <c r="K1121" t="s">
        <v>21</v>
      </c>
      <c r="L1121">
        <v>28.333443705225498</v>
      </c>
      <c r="M1121">
        <v>-1.6872358459286301</v>
      </c>
      <c r="N1121" s="3">
        <v>-0.70521973423141004</v>
      </c>
      <c r="O1121">
        <v>0.75818536671648196</v>
      </c>
      <c r="P1121" s="3" t="s">
        <v>7</v>
      </c>
    </row>
    <row r="1122" spans="10:16" x14ac:dyDescent="0.25">
      <c r="J1122">
        <v>2060</v>
      </c>
      <c r="K1122" t="s">
        <v>8</v>
      </c>
      <c r="L1122">
        <v>27.461279916437199</v>
      </c>
      <c r="M1122">
        <v>-1.50611117960222</v>
      </c>
      <c r="N1122" s="3">
        <v>-0.89702685167059504</v>
      </c>
      <c r="O1122">
        <v>0.55720686669637898</v>
      </c>
      <c r="P1122" s="3" t="s">
        <v>7</v>
      </c>
    </row>
    <row r="1123" spans="10:16" x14ac:dyDescent="0.25">
      <c r="J1123">
        <v>2060</v>
      </c>
      <c r="K1123" t="s">
        <v>6</v>
      </c>
      <c r="L1123">
        <v>28.711256074003799</v>
      </c>
      <c r="M1123">
        <v>-1.5578327455999299</v>
      </c>
      <c r="N1123" s="3">
        <v>-0.68934719209453599</v>
      </c>
      <c r="O1123">
        <v>0.55126360909883099</v>
      </c>
      <c r="P1123" s="3" t="s">
        <v>7</v>
      </c>
    </row>
    <row r="1124" spans="10:16" x14ac:dyDescent="0.25">
      <c r="J1124">
        <v>2060</v>
      </c>
      <c r="K1124" t="s">
        <v>9</v>
      </c>
      <c r="L1124">
        <v>29.167679523626699</v>
      </c>
      <c r="M1124">
        <v>-1.58727292020832</v>
      </c>
      <c r="N1124" s="3">
        <v>-0.80290111239934203</v>
      </c>
      <c r="O1124">
        <v>0.55221280058646205</v>
      </c>
      <c r="P1124" s="3" t="s">
        <v>7</v>
      </c>
    </row>
    <row r="1125" spans="10:16" x14ac:dyDescent="0.25">
      <c r="J1125">
        <v>2060</v>
      </c>
      <c r="K1125" t="s">
        <v>10</v>
      </c>
      <c r="L1125">
        <v>29.811487642095699</v>
      </c>
      <c r="M1125">
        <v>-1.5885871555942099</v>
      </c>
      <c r="N1125" s="3">
        <v>-0.69868480945262401</v>
      </c>
      <c r="O1125">
        <v>0.53031310113057895</v>
      </c>
      <c r="P1125" s="3" t="s">
        <v>7</v>
      </c>
    </row>
    <row r="1126" spans="10:16" x14ac:dyDescent="0.25">
      <c r="J1126">
        <v>2060</v>
      </c>
      <c r="K1126" t="s">
        <v>11</v>
      </c>
      <c r="L1126">
        <v>30.059650018329901</v>
      </c>
      <c r="M1126">
        <v>-1.58924331180525</v>
      </c>
      <c r="N1126" s="3">
        <v>-0.61303110298169095</v>
      </c>
      <c r="O1126">
        <v>0.49461762448484797</v>
      </c>
      <c r="P1126" s="3" t="s">
        <v>7</v>
      </c>
    </row>
    <row r="1127" spans="10:16" x14ac:dyDescent="0.25">
      <c r="J1127">
        <v>2060</v>
      </c>
      <c r="K1127" t="s">
        <v>13</v>
      </c>
      <c r="L1127">
        <v>30.504826600873798</v>
      </c>
      <c r="M1127">
        <v>-1.5867321560315</v>
      </c>
      <c r="N1127" s="3">
        <v>-0.51520228856396499</v>
      </c>
      <c r="O1127">
        <v>0.60002607798052698</v>
      </c>
      <c r="P1127" s="3" t="s">
        <v>7</v>
      </c>
    </row>
    <row r="1128" spans="10:16" x14ac:dyDescent="0.25">
      <c r="J1128">
        <v>2060</v>
      </c>
      <c r="K1128" t="s">
        <v>14</v>
      </c>
      <c r="L1128">
        <v>30.802065518269799</v>
      </c>
      <c r="M1128">
        <v>-1.55195657973259</v>
      </c>
      <c r="N1128" s="3">
        <v>-0.450233556252567</v>
      </c>
      <c r="O1128">
        <v>0.49775532651641502</v>
      </c>
      <c r="P1128" s="3" t="s">
        <v>7</v>
      </c>
    </row>
    <row r="1129" spans="10:16" x14ac:dyDescent="0.25">
      <c r="J1129">
        <v>2060</v>
      </c>
      <c r="K1129" t="s">
        <v>15</v>
      </c>
      <c r="L1129">
        <v>30.805353842248799</v>
      </c>
      <c r="M1129">
        <v>-1.5379115699564401</v>
      </c>
      <c r="N1129" s="3">
        <v>-0.20861327927134099</v>
      </c>
      <c r="O1129">
        <v>0.52646376755124902</v>
      </c>
      <c r="P1129" s="3" t="s">
        <v>7</v>
      </c>
    </row>
    <row r="1130" spans="10:16" x14ac:dyDescent="0.25">
      <c r="J1130">
        <v>2060</v>
      </c>
      <c r="K1130" t="s">
        <v>16</v>
      </c>
      <c r="L1130">
        <v>30.8730037814348</v>
      </c>
      <c r="M1130">
        <v>-1.57154512713946</v>
      </c>
      <c r="N1130" s="3">
        <v>-0.53288575068441002</v>
      </c>
      <c r="O1130">
        <v>0.49822742612904702</v>
      </c>
      <c r="P1130" s="3" t="s">
        <v>7</v>
      </c>
    </row>
    <row r="1131" spans="10:16" x14ac:dyDescent="0.25">
      <c r="J1131">
        <v>2060</v>
      </c>
      <c r="K1131" t="s">
        <v>17</v>
      </c>
      <c r="L1131">
        <v>30.868410885945298</v>
      </c>
      <c r="M1131">
        <v>-1.5880404300495099</v>
      </c>
      <c r="N1131" s="3">
        <v>-0.34728476703260203</v>
      </c>
      <c r="O1131">
        <v>0.54893936926765097</v>
      </c>
      <c r="P1131" s="3" t="s">
        <v>7</v>
      </c>
    </row>
    <row r="1132" spans="10:16" x14ac:dyDescent="0.25">
      <c r="J1132">
        <v>2060</v>
      </c>
      <c r="K1132" t="s">
        <v>18</v>
      </c>
      <c r="L1132">
        <v>30.880871994784499</v>
      </c>
      <c r="M1132">
        <v>-1.6089154930267999</v>
      </c>
      <c r="N1132" s="3">
        <v>-0.34870024128177801</v>
      </c>
      <c r="O1132">
        <v>0.66580284012473301</v>
      </c>
      <c r="P1132" s="3" t="s">
        <v>7</v>
      </c>
    </row>
    <row r="1133" spans="10:16" x14ac:dyDescent="0.25">
      <c r="J1133">
        <v>2060</v>
      </c>
      <c r="K1133" t="s">
        <v>19</v>
      </c>
      <c r="L1133">
        <v>30.181141333787401</v>
      </c>
      <c r="M1133">
        <v>-1.6438027747944299</v>
      </c>
      <c r="N1133" s="3">
        <v>-0.78610561263495704</v>
      </c>
      <c r="O1133">
        <v>0.58094156041572698</v>
      </c>
      <c r="P1133" s="3" t="s">
        <v>7</v>
      </c>
    </row>
    <row r="1134" spans="10:16" x14ac:dyDescent="0.25">
      <c r="J1134">
        <v>2060</v>
      </c>
      <c r="K1134" t="s">
        <v>20</v>
      </c>
      <c r="L1134">
        <v>29.771934690198201</v>
      </c>
      <c r="M1134">
        <v>-1.56236659326053</v>
      </c>
      <c r="N1134" s="3">
        <v>-0.27323347787794999</v>
      </c>
      <c r="O1134">
        <v>0.63563287542139602</v>
      </c>
      <c r="P1134" s="3" t="s">
        <v>7</v>
      </c>
    </row>
    <row r="1135" spans="10:16" x14ac:dyDescent="0.25">
      <c r="J1135">
        <v>2060</v>
      </c>
      <c r="K1135" t="s">
        <v>21</v>
      </c>
      <c r="L1135">
        <v>28.378216466314498</v>
      </c>
      <c r="M1135">
        <v>-1.68279470572398</v>
      </c>
      <c r="N1135" s="3">
        <v>-0.70521973423141004</v>
      </c>
      <c r="O1135">
        <v>0.75818536671648196</v>
      </c>
      <c r="P1135" s="3" t="s">
        <v>7</v>
      </c>
    </row>
    <row r="1136" spans="10:16" x14ac:dyDescent="0.25">
      <c r="J1136">
        <v>2061</v>
      </c>
      <c r="K1136" t="s">
        <v>8</v>
      </c>
      <c r="L1136">
        <v>27.505773717702599</v>
      </c>
      <c r="M1136">
        <v>-1.5016977102326501</v>
      </c>
      <c r="N1136" s="3">
        <v>-0.89702685167059504</v>
      </c>
      <c r="O1136">
        <v>0.55720686669637898</v>
      </c>
      <c r="P1136" s="3" t="s">
        <v>7</v>
      </c>
    </row>
    <row r="1137" spans="10:16" x14ac:dyDescent="0.25">
      <c r="J1137">
        <v>2061</v>
      </c>
      <c r="K1137" t="s">
        <v>6</v>
      </c>
      <c r="L1137">
        <v>28.755749875269299</v>
      </c>
      <c r="M1137">
        <v>-1.55341927623036</v>
      </c>
      <c r="N1137" s="3">
        <v>-0.68934719209453599</v>
      </c>
      <c r="O1137">
        <v>0.55126360909883099</v>
      </c>
      <c r="P1137" s="3" t="s">
        <v>7</v>
      </c>
    </row>
    <row r="1138" spans="10:16" x14ac:dyDescent="0.25">
      <c r="J1138">
        <v>2061</v>
      </c>
      <c r="K1138" t="s">
        <v>9</v>
      </c>
      <c r="L1138">
        <v>29.212173324892198</v>
      </c>
      <c r="M1138">
        <v>-1.5828594508387399</v>
      </c>
      <c r="N1138" s="3">
        <v>-0.80290111239934203</v>
      </c>
      <c r="O1138">
        <v>0.55221280058646205</v>
      </c>
      <c r="P1138" s="3" t="s">
        <v>7</v>
      </c>
    </row>
    <row r="1139" spans="10:16" x14ac:dyDescent="0.25">
      <c r="J1139">
        <v>2061</v>
      </c>
      <c r="K1139" t="s">
        <v>10</v>
      </c>
      <c r="L1139">
        <v>29.855981443361198</v>
      </c>
      <c r="M1139">
        <v>-1.5841736862246401</v>
      </c>
      <c r="N1139" s="3">
        <v>-0.69868480945262401</v>
      </c>
      <c r="O1139">
        <v>0.53031310113057895</v>
      </c>
      <c r="P1139" s="3" t="s">
        <v>7</v>
      </c>
    </row>
    <row r="1140" spans="10:16" x14ac:dyDescent="0.25">
      <c r="J1140">
        <v>2061</v>
      </c>
      <c r="K1140" t="s">
        <v>11</v>
      </c>
      <c r="L1140">
        <v>30.1041438195954</v>
      </c>
      <c r="M1140">
        <v>-1.5848298424356799</v>
      </c>
      <c r="N1140" s="3">
        <v>-0.61303110298169095</v>
      </c>
      <c r="O1140">
        <v>0.49461762448484797</v>
      </c>
      <c r="P1140" s="3" t="s">
        <v>7</v>
      </c>
    </row>
    <row r="1141" spans="10:16" x14ac:dyDescent="0.25">
      <c r="J1141">
        <v>2061</v>
      </c>
      <c r="K1141" t="s">
        <v>13</v>
      </c>
      <c r="L1141">
        <v>30.549320402139301</v>
      </c>
      <c r="M1141">
        <v>-1.5823186866619301</v>
      </c>
      <c r="N1141" s="3">
        <v>-0.51520228856396499</v>
      </c>
      <c r="O1141">
        <v>0.60002607798052698</v>
      </c>
      <c r="P1141" s="3" t="s">
        <v>7</v>
      </c>
    </row>
    <row r="1142" spans="10:16" x14ac:dyDescent="0.25">
      <c r="J1142">
        <v>2061</v>
      </c>
      <c r="K1142" t="s">
        <v>14</v>
      </c>
      <c r="L1142">
        <v>30.846559319535199</v>
      </c>
      <c r="M1142">
        <v>-1.5475431103630199</v>
      </c>
      <c r="N1142" s="3">
        <v>-0.450233556252567</v>
      </c>
      <c r="O1142">
        <v>0.49775532651641502</v>
      </c>
      <c r="P1142" s="3" t="s">
        <v>7</v>
      </c>
    </row>
    <row r="1143" spans="10:16" x14ac:dyDescent="0.25">
      <c r="J1143">
        <v>2061</v>
      </c>
      <c r="K1143" t="s">
        <v>15</v>
      </c>
      <c r="L1143">
        <v>30.849847643514298</v>
      </c>
      <c r="M1143">
        <v>-1.53349810058686</v>
      </c>
      <c r="N1143" s="3">
        <v>-0.20861327927134099</v>
      </c>
      <c r="O1143">
        <v>0.52646376755124902</v>
      </c>
      <c r="P1143" s="3" t="s">
        <v>7</v>
      </c>
    </row>
    <row r="1144" spans="10:16" x14ac:dyDescent="0.25">
      <c r="J1144">
        <v>2061</v>
      </c>
      <c r="K1144" t="s">
        <v>16</v>
      </c>
      <c r="L1144">
        <v>30.9174975827003</v>
      </c>
      <c r="M1144">
        <v>-1.5671316577698899</v>
      </c>
      <c r="N1144" s="3">
        <v>-0.53288575068441002</v>
      </c>
      <c r="O1144">
        <v>0.49822742612904702</v>
      </c>
      <c r="P1144" s="3" t="s">
        <v>7</v>
      </c>
    </row>
    <row r="1145" spans="10:16" x14ac:dyDescent="0.25">
      <c r="J1145">
        <v>2061</v>
      </c>
      <c r="K1145" t="s">
        <v>17</v>
      </c>
      <c r="L1145">
        <v>30.912904687210801</v>
      </c>
      <c r="M1145">
        <v>-1.58362696067993</v>
      </c>
      <c r="N1145" s="3">
        <v>-0.34728476703260203</v>
      </c>
      <c r="O1145">
        <v>0.54893936926765097</v>
      </c>
      <c r="P1145" s="3" t="s">
        <v>7</v>
      </c>
    </row>
    <row r="1146" spans="10:16" x14ac:dyDescent="0.25">
      <c r="J1146">
        <v>2061</v>
      </c>
      <c r="K1146" t="s">
        <v>18</v>
      </c>
      <c r="L1146">
        <v>30.925365796049999</v>
      </c>
      <c r="M1146">
        <v>-1.60450202365723</v>
      </c>
      <c r="N1146" s="3">
        <v>-0.34870024128177801</v>
      </c>
      <c r="O1146">
        <v>0.66580284012473301</v>
      </c>
      <c r="P1146" s="3" t="s">
        <v>7</v>
      </c>
    </row>
    <row r="1147" spans="10:16" x14ac:dyDescent="0.25">
      <c r="J1147">
        <v>2061</v>
      </c>
      <c r="K1147" t="s">
        <v>19</v>
      </c>
      <c r="L1147">
        <v>30.225635135052901</v>
      </c>
      <c r="M1147">
        <v>-1.6393893054248601</v>
      </c>
      <c r="N1147" s="3">
        <v>-0.78610561263495704</v>
      </c>
      <c r="O1147">
        <v>0.58094156041572698</v>
      </c>
      <c r="P1147" s="3" t="s">
        <v>7</v>
      </c>
    </row>
    <row r="1148" spans="10:16" x14ac:dyDescent="0.25">
      <c r="J1148">
        <v>2061</v>
      </c>
      <c r="K1148" t="s">
        <v>20</v>
      </c>
      <c r="L1148">
        <v>29.8164284914637</v>
      </c>
      <c r="M1148">
        <v>-1.5579531238909501</v>
      </c>
      <c r="N1148" s="3">
        <v>-0.27323347787794999</v>
      </c>
      <c r="O1148">
        <v>0.63563287542139602</v>
      </c>
      <c r="P1148" s="3" t="s">
        <v>7</v>
      </c>
    </row>
    <row r="1149" spans="10:16" x14ac:dyDescent="0.25">
      <c r="J1149">
        <v>2061</v>
      </c>
      <c r="K1149" t="s">
        <v>21</v>
      </c>
      <c r="L1149">
        <v>28.422710267580001</v>
      </c>
      <c r="M1149">
        <v>-1.6783812363544099</v>
      </c>
      <c r="N1149" s="3">
        <v>-0.70521973423141004</v>
      </c>
      <c r="O1149">
        <v>0.75818536671648196</v>
      </c>
      <c r="P1149" s="3" t="s">
        <v>7</v>
      </c>
    </row>
    <row r="1150" spans="10:16" x14ac:dyDescent="0.25">
      <c r="J1150">
        <v>2062</v>
      </c>
      <c r="K1150" t="s">
        <v>8</v>
      </c>
      <c r="L1150">
        <v>27.5499920137887</v>
      </c>
      <c r="M1150">
        <v>-1.4973115690219601</v>
      </c>
      <c r="N1150" s="3">
        <v>-0.89702685167059504</v>
      </c>
      <c r="O1150">
        <v>0.55720686669637898</v>
      </c>
      <c r="P1150" s="3" t="s">
        <v>7</v>
      </c>
    </row>
    <row r="1151" spans="10:16" x14ac:dyDescent="0.25">
      <c r="J1151">
        <v>2062</v>
      </c>
      <c r="K1151" t="s">
        <v>6</v>
      </c>
      <c r="L1151">
        <v>28.799968171355399</v>
      </c>
      <c r="M1151">
        <v>-1.54903313501967</v>
      </c>
      <c r="N1151" s="3">
        <v>-0.68934719209453599</v>
      </c>
      <c r="O1151">
        <v>0.55126360909883099</v>
      </c>
      <c r="P1151" s="3" t="s">
        <v>7</v>
      </c>
    </row>
    <row r="1152" spans="10:16" x14ac:dyDescent="0.25">
      <c r="J1152">
        <v>2062</v>
      </c>
      <c r="K1152" t="s">
        <v>9</v>
      </c>
      <c r="L1152">
        <v>29.256391620978299</v>
      </c>
      <c r="M1152">
        <v>-1.5784733096280501</v>
      </c>
      <c r="N1152" s="3">
        <v>-0.80290111239934203</v>
      </c>
      <c r="O1152">
        <v>0.55221280058646205</v>
      </c>
      <c r="P1152" s="3" t="s">
        <v>7</v>
      </c>
    </row>
    <row r="1153" spans="10:16" x14ac:dyDescent="0.25">
      <c r="J1153">
        <v>2062</v>
      </c>
      <c r="K1153" t="s">
        <v>10</v>
      </c>
      <c r="L1153">
        <v>29.900199739447299</v>
      </c>
      <c r="M1153">
        <v>-1.57978754501395</v>
      </c>
      <c r="N1153" s="3">
        <v>-0.69868480945262401</v>
      </c>
      <c r="O1153">
        <v>0.53031310113057895</v>
      </c>
      <c r="P1153" s="3" t="s">
        <v>7</v>
      </c>
    </row>
    <row r="1154" spans="10:16" x14ac:dyDescent="0.25">
      <c r="J1154">
        <v>2062</v>
      </c>
      <c r="K1154" t="s">
        <v>11</v>
      </c>
      <c r="L1154">
        <v>30.1483621156815</v>
      </c>
      <c r="M1154">
        <v>-1.5804437012249899</v>
      </c>
      <c r="N1154" s="3">
        <v>-0.61303110298169095</v>
      </c>
      <c r="O1154">
        <v>0.49461762448484797</v>
      </c>
      <c r="P1154" s="3" t="s">
        <v>7</v>
      </c>
    </row>
    <row r="1155" spans="10:16" x14ac:dyDescent="0.25">
      <c r="J1155">
        <v>2062</v>
      </c>
      <c r="K1155" t="s">
        <v>13</v>
      </c>
      <c r="L1155">
        <v>30.593538698225402</v>
      </c>
      <c r="M1155">
        <v>-1.5779325454512401</v>
      </c>
      <c r="N1155" s="3">
        <v>-0.51520228856396499</v>
      </c>
      <c r="O1155">
        <v>0.60002607798052698</v>
      </c>
      <c r="P1155" s="3" t="s">
        <v>7</v>
      </c>
    </row>
    <row r="1156" spans="10:16" x14ac:dyDescent="0.25">
      <c r="J1156">
        <v>2062</v>
      </c>
      <c r="K1156" t="s">
        <v>14</v>
      </c>
      <c r="L1156">
        <v>30.8907776156213</v>
      </c>
      <c r="M1156">
        <v>-1.5431569691523299</v>
      </c>
      <c r="N1156" s="3">
        <v>-0.450233556252567</v>
      </c>
      <c r="O1156">
        <v>0.49775532651641502</v>
      </c>
      <c r="P1156" s="3" t="s">
        <v>7</v>
      </c>
    </row>
    <row r="1157" spans="10:16" x14ac:dyDescent="0.25">
      <c r="J1157">
        <v>2062</v>
      </c>
      <c r="K1157" t="s">
        <v>15</v>
      </c>
      <c r="L1157">
        <v>30.894065939600399</v>
      </c>
      <c r="M1157">
        <v>-1.5291119593761699</v>
      </c>
      <c r="N1157" s="3">
        <v>-0.20861327927134099</v>
      </c>
      <c r="O1157">
        <v>0.52646376755124902</v>
      </c>
      <c r="P1157" s="3" t="s">
        <v>7</v>
      </c>
    </row>
    <row r="1158" spans="10:16" x14ac:dyDescent="0.25">
      <c r="J1158">
        <v>2062</v>
      </c>
      <c r="K1158" t="s">
        <v>16</v>
      </c>
      <c r="L1158">
        <v>30.9617158787864</v>
      </c>
      <c r="M1158">
        <v>-1.5627455165591999</v>
      </c>
      <c r="N1158" s="3">
        <v>-0.53288575068441002</v>
      </c>
      <c r="O1158">
        <v>0.49822742612904702</v>
      </c>
      <c r="P1158" s="3" t="s">
        <v>7</v>
      </c>
    </row>
    <row r="1159" spans="10:16" x14ac:dyDescent="0.25">
      <c r="J1159">
        <v>2062</v>
      </c>
      <c r="K1159" t="s">
        <v>17</v>
      </c>
      <c r="L1159">
        <v>30.957122983296902</v>
      </c>
      <c r="M1159">
        <v>-1.57924081946924</v>
      </c>
      <c r="N1159" s="3">
        <v>-0.34728476703260203</v>
      </c>
      <c r="O1159">
        <v>0.54893936926765097</v>
      </c>
      <c r="P1159" s="3" t="s">
        <v>7</v>
      </c>
    </row>
    <row r="1160" spans="10:16" x14ac:dyDescent="0.25">
      <c r="J1160">
        <v>2062</v>
      </c>
      <c r="K1160" t="s">
        <v>18</v>
      </c>
      <c r="L1160">
        <v>30.969584092136099</v>
      </c>
      <c r="M1160">
        <v>-1.60011588244654</v>
      </c>
      <c r="N1160" s="3">
        <v>-0.34870024128177801</v>
      </c>
      <c r="O1160">
        <v>0.66580284012473301</v>
      </c>
      <c r="P1160" s="3" t="s">
        <v>7</v>
      </c>
    </row>
    <row r="1161" spans="10:16" x14ac:dyDescent="0.25">
      <c r="J1161">
        <v>2062</v>
      </c>
      <c r="K1161" t="s">
        <v>19</v>
      </c>
      <c r="L1161">
        <v>30.269853431139001</v>
      </c>
      <c r="M1161">
        <v>-1.63500316421417</v>
      </c>
      <c r="N1161" s="3">
        <v>-0.78610561263495704</v>
      </c>
      <c r="O1161">
        <v>0.58094156041572698</v>
      </c>
      <c r="P1161" s="3" t="s">
        <v>7</v>
      </c>
    </row>
    <row r="1162" spans="10:16" x14ac:dyDescent="0.25">
      <c r="J1162">
        <v>2062</v>
      </c>
      <c r="K1162" t="s">
        <v>20</v>
      </c>
      <c r="L1162">
        <v>29.860646787549801</v>
      </c>
      <c r="M1162">
        <v>-1.55356698268027</v>
      </c>
      <c r="N1162" s="3">
        <v>-0.27323347787794999</v>
      </c>
      <c r="O1162">
        <v>0.63563287542139602</v>
      </c>
      <c r="P1162" s="3" t="s">
        <v>7</v>
      </c>
    </row>
    <row r="1163" spans="10:16" x14ac:dyDescent="0.25">
      <c r="J1163">
        <v>2062</v>
      </c>
      <c r="K1163" t="s">
        <v>21</v>
      </c>
      <c r="L1163">
        <v>28.466928563666102</v>
      </c>
      <c r="M1163">
        <v>-1.6739950951437199</v>
      </c>
      <c r="N1163" s="3">
        <v>-0.70521973423141004</v>
      </c>
      <c r="O1163">
        <v>0.75818536671648196</v>
      </c>
      <c r="P1163" s="3" t="s">
        <v>7</v>
      </c>
    </row>
    <row r="1164" spans="10:16" x14ac:dyDescent="0.25">
      <c r="J1164">
        <v>2063</v>
      </c>
      <c r="K1164" t="s">
        <v>8</v>
      </c>
      <c r="L1164">
        <v>27.5939381955607</v>
      </c>
      <c r="M1164">
        <v>-1.4929524196203801</v>
      </c>
      <c r="N1164" s="3">
        <v>-0.89702685167059504</v>
      </c>
      <c r="O1164">
        <v>0.55720686669637898</v>
      </c>
      <c r="P1164" s="3" t="s">
        <v>7</v>
      </c>
    </row>
    <row r="1165" spans="10:16" x14ac:dyDescent="0.25">
      <c r="J1165">
        <v>2063</v>
      </c>
      <c r="K1165" t="s">
        <v>6</v>
      </c>
      <c r="L1165">
        <v>28.843914353127399</v>
      </c>
      <c r="M1165">
        <v>-1.54467398561809</v>
      </c>
      <c r="N1165" s="3">
        <v>-0.68934719209453599</v>
      </c>
      <c r="O1165">
        <v>0.55126360909883099</v>
      </c>
      <c r="P1165" s="3" t="s">
        <v>7</v>
      </c>
    </row>
    <row r="1166" spans="10:16" x14ac:dyDescent="0.25">
      <c r="J1166">
        <v>2063</v>
      </c>
      <c r="K1166" t="s">
        <v>9</v>
      </c>
      <c r="L1166">
        <v>29.300337802750299</v>
      </c>
      <c r="M1166">
        <v>-1.5741141602264701</v>
      </c>
      <c r="N1166" s="3">
        <v>-0.80290111239934203</v>
      </c>
      <c r="O1166">
        <v>0.55221280058646205</v>
      </c>
      <c r="P1166" s="3" t="s">
        <v>7</v>
      </c>
    </row>
    <row r="1167" spans="10:16" x14ac:dyDescent="0.25">
      <c r="J1167">
        <v>2063</v>
      </c>
      <c r="K1167" t="s">
        <v>10</v>
      </c>
      <c r="L1167">
        <v>29.944145921219299</v>
      </c>
      <c r="M1167">
        <v>-1.57542839561237</v>
      </c>
      <c r="N1167" s="3">
        <v>-0.69868480945262401</v>
      </c>
      <c r="O1167">
        <v>0.53031310113057895</v>
      </c>
      <c r="P1167" s="3" t="s">
        <v>7</v>
      </c>
    </row>
    <row r="1168" spans="10:16" x14ac:dyDescent="0.25">
      <c r="J1168">
        <v>2063</v>
      </c>
      <c r="K1168" t="s">
        <v>11</v>
      </c>
      <c r="L1168">
        <v>30.192308297453501</v>
      </c>
      <c r="M1168">
        <v>-1.5760845518234099</v>
      </c>
      <c r="N1168" s="3">
        <v>-0.61303110298169095</v>
      </c>
      <c r="O1168">
        <v>0.49461762448484797</v>
      </c>
      <c r="P1168" s="3" t="s">
        <v>7</v>
      </c>
    </row>
    <row r="1169" spans="10:16" x14ac:dyDescent="0.25">
      <c r="J1169">
        <v>2063</v>
      </c>
      <c r="K1169" t="s">
        <v>13</v>
      </c>
      <c r="L1169">
        <v>30.637484879997402</v>
      </c>
      <c r="M1169">
        <v>-1.5735733960496601</v>
      </c>
      <c r="N1169" s="3">
        <v>-0.51520228856396499</v>
      </c>
      <c r="O1169">
        <v>0.60002607798052698</v>
      </c>
      <c r="P1169" s="3" t="s">
        <v>7</v>
      </c>
    </row>
    <row r="1170" spans="10:16" x14ac:dyDescent="0.25">
      <c r="J1170">
        <v>2063</v>
      </c>
      <c r="K1170" t="s">
        <v>14</v>
      </c>
      <c r="L1170">
        <v>30.9347237973933</v>
      </c>
      <c r="M1170">
        <v>-1.5387978197507499</v>
      </c>
      <c r="N1170" s="3">
        <v>-0.450233556252567</v>
      </c>
      <c r="O1170">
        <v>0.49775532651641502</v>
      </c>
      <c r="P1170" s="3" t="s">
        <v>7</v>
      </c>
    </row>
    <row r="1171" spans="10:16" x14ac:dyDescent="0.25">
      <c r="J1171">
        <v>2063</v>
      </c>
      <c r="K1171" t="s">
        <v>15</v>
      </c>
      <c r="L1171">
        <v>30.938012121372399</v>
      </c>
      <c r="M1171">
        <v>-1.52475280997459</v>
      </c>
      <c r="N1171" s="3">
        <v>-0.20861327927134099</v>
      </c>
      <c r="O1171">
        <v>0.52646376755124902</v>
      </c>
      <c r="P1171" s="3" t="s">
        <v>7</v>
      </c>
    </row>
    <row r="1172" spans="10:16" x14ac:dyDescent="0.25">
      <c r="J1172">
        <v>2063</v>
      </c>
      <c r="K1172" t="s">
        <v>16</v>
      </c>
      <c r="L1172">
        <v>31.0056620605584</v>
      </c>
      <c r="M1172">
        <v>-1.5583863671576199</v>
      </c>
      <c r="N1172" s="3">
        <v>-0.53288575068441002</v>
      </c>
      <c r="O1172">
        <v>0.49822742612904702</v>
      </c>
      <c r="P1172" s="3" t="s">
        <v>7</v>
      </c>
    </row>
    <row r="1173" spans="10:16" x14ac:dyDescent="0.25">
      <c r="J1173">
        <v>2063</v>
      </c>
      <c r="K1173" t="s">
        <v>17</v>
      </c>
      <c r="L1173">
        <v>31.001069165068898</v>
      </c>
      <c r="M1173">
        <v>-1.57488167006766</v>
      </c>
      <c r="N1173" s="3">
        <v>-0.34728476703260203</v>
      </c>
      <c r="O1173">
        <v>0.54893936926765097</v>
      </c>
      <c r="P1173" s="3" t="s">
        <v>7</v>
      </c>
    </row>
    <row r="1174" spans="10:16" x14ac:dyDescent="0.25">
      <c r="J1174">
        <v>2063</v>
      </c>
      <c r="K1174" t="s">
        <v>18</v>
      </c>
      <c r="L1174">
        <v>31.013530273908099</v>
      </c>
      <c r="M1174">
        <v>-1.59575673304496</v>
      </c>
      <c r="N1174" s="3">
        <v>-0.34870024128177801</v>
      </c>
      <c r="O1174">
        <v>0.66580284012473301</v>
      </c>
      <c r="P1174" s="3" t="s">
        <v>7</v>
      </c>
    </row>
    <row r="1175" spans="10:16" x14ac:dyDescent="0.25">
      <c r="J1175">
        <v>2063</v>
      </c>
      <c r="K1175" t="s">
        <v>19</v>
      </c>
      <c r="L1175">
        <v>30.313799612911001</v>
      </c>
      <c r="M1175">
        <v>-1.63064401481259</v>
      </c>
      <c r="N1175" s="3">
        <v>-0.78610561263495704</v>
      </c>
      <c r="O1175">
        <v>0.58094156041572698</v>
      </c>
      <c r="P1175" s="3" t="s">
        <v>7</v>
      </c>
    </row>
    <row r="1176" spans="10:16" x14ac:dyDescent="0.25">
      <c r="J1176">
        <v>2063</v>
      </c>
      <c r="K1176" t="s">
        <v>20</v>
      </c>
      <c r="L1176">
        <v>29.904592969321801</v>
      </c>
      <c r="M1176">
        <v>-1.54920783327869</v>
      </c>
      <c r="N1176" s="3">
        <v>-0.27323347787794999</v>
      </c>
      <c r="O1176">
        <v>0.63563287542139602</v>
      </c>
      <c r="P1176" s="3" t="s">
        <v>7</v>
      </c>
    </row>
    <row r="1177" spans="10:16" x14ac:dyDescent="0.25">
      <c r="J1177">
        <v>2063</v>
      </c>
      <c r="K1177" t="s">
        <v>21</v>
      </c>
      <c r="L1177">
        <v>28.510874745438102</v>
      </c>
      <c r="M1177">
        <v>-1.6696359457421399</v>
      </c>
      <c r="N1177" s="3">
        <v>-0.70521973423141004</v>
      </c>
      <c r="O1177">
        <v>0.75818536671648196</v>
      </c>
      <c r="P1177" s="3" t="s">
        <v>7</v>
      </c>
    </row>
    <row r="1178" spans="10:16" x14ac:dyDescent="0.25">
      <c r="J1178">
        <v>2064</v>
      </c>
      <c r="K1178" t="s">
        <v>8</v>
      </c>
      <c r="L1178">
        <v>27.637615591665401</v>
      </c>
      <c r="M1178">
        <v>-1.4886199318497699</v>
      </c>
      <c r="N1178" s="3">
        <v>-0.89702685167059504</v>
      </c>
      <c r="O1178">
        <v>0.55720686669637898</v>
      </c>
      <c r="P1178" s="3" t="s">
        <v>7</v>
      </c>
    </row>
    <row r="1179" spans="10:16" x14ac:dyDescent="0.25">
      <c r="J1179">
        <v>2064</v>
      </c>
      <c r="K1179" t="s">
        <v>6</v>
      </c>
      <c r="L1179">
        <v>28.887591749232101</v>
      </c>
      <c r="M1179">
        <v>-1.5403414978474801</v>
      </c>
      <c r="N1179" s="3">
        <v>-0.68934719209453599</v>
      </c>
      <c r="O1179">
        <v>0.55126360909883099</v>
      </c>
      <c r="P1179" s="3" t="s">
        <v>7</v>
      </c>
    </row>
    <row r="1180" spans="10:16" x14ac:dyDescent="0.25">
      <c r="J1180">
        <v>2064</v>
      </c>
      <c r="K1180" t="s">
        <v>9</v>
      </c>
      <c r="L1180">
        <v>29.344015198855001</v>
      </c>
      <c r="M1180">
        <v>-1.56978167245586</v>
      </c>
      <c r="N1180" s="3">
        <v>-0.80290111239934203</v>
      </c>
      <c r="O1180">
        <v>0.55221280058646205</v>
      </c>
      <c r="P1180" s="3" t="s">
        <v>7</v>
      </c>
    </row>
    <row r="1181" spans="10:16" x14ac:dyDescent="0.25">
      <c r="J1181">
        <v>2064</v>
      </c>
      <c r="K1181" t="s">
        <v>10</v>
      </c>
      <c r="L1181">
        <v>29.987823317324001</v>
      </c>
      <c r="M1181">
        <v>-1.5710959078417499</v>
      </c>
      <c r="N1181" s="3">
        <v>-0.69868480945262401</v>
      </c>
      <c r="O1181">
        <v>0.53031310113057895</v>
      </c>
      <c r="P1181" s="3" t="s">
        <v>7</v>
      </c>
    </row>
    <row r="1182" spans="10:16" x14ac:dyDescent="0.25">
      <c r="J1182">
        <v>2064</v>
      </c>
      <c r="K1182" t="s">
        <v>11</v>
      </c>
      <c r="L1182">
        <v>30.235985693558099</v>
      </c>
      <c r="M1182">
        <v>-1.5717520640528</v>
      </c>
      <c r="N1182" s="3">
        <v>-0.61303110298169095</v>
      </c>
      <c r="O1182">
        <v>0.49461762448484797</v>
      </c>
      <c r="P1182" s="3" t="s">
        <v>7</v>
      </c>
    </row>
    <row r="1183" spans="10:16" x14ac:dyDescent="0.25">
      <c r="J1183">
        <v>2064</v>
      </c>
      <c r="K1183" t="s">
        <v>13</v>
      </c>
      <c r="L1183">
        <v>30.6811622761021</v>
      </c>
      <c r="M1183">
        <v>-1.5692409082790499</v>
      </c>
      <c r="N1183" s="3">
        <v>-0.51520228856396499</v>
      </c>
      <c r="O1183">
        <v>0.60002607798052698</v>
      </c>
      <c r="P1183" s="3" t="s">
        <v>7</v>
      </c>
    </row>
    <row r="1184" spans="10:16" x14ac:dyDescent="0.25">
      <c r="J1184">
        <v>2064</v>
      </c>
      <c r="K1184" t="s">
        <v>14</v>
      </c>
      <c r="L1184">
        <v>30.978401193498001</v>
      </c>
      <c r="M1184">
        <v>-1.53446533198014</v>
      </c>
      <c r="N1184" s="3">
        <v>-0.450233556252567</v>
      </c>
      <c r="O1184">
        <v>0.49775532651641502</v>
      </c>
      <c r="P1184" s="3" t="s">
        <v>7</v>
      </c>
    </row>
    <row r="1185" spans="10:16" x14ac:dyDescent="0.25">
      <c r="J1185">
        <v>2064</v>
      </c>
      <c r="K1185" t="s">
        <v>15</v>
      </c>
      <c r="L1185">
        <v>30.981689517477101</v>
      </c>
      <c r="M1185">
        <v>-1.52042032220398</v>
      </c>
      <c r="N1185" s="3">
        <v>-0.20861327927134099</v>
      </c>
      <c r="O1185">
        <v>0.52646376755124902</v>
      </c>
      <c r="P1185" s="3" t="s">
        <v>7</v>
      </c>
    </row>
    <row r="1186" spans="10:16" x14ac:dyDescent="0.25">
      <c r="J1186">
        <v>2064</v>
      </c>
      <c r="K1186" t="s">
        <v>16</v>
      </c>
      <c r="L1186">
        <v>31.049339456662999</v>
      </c>
      <c r="M1186">
        <v>-1.55405387938701</v>
      </c>
      <c r="N1186" s="3">
        <v>-0.53288575068441002</v>
      </c>
      <c r="O1186">
        <v>0.49822742612904702</v>
      </c>
      <c r="P1186" s="3" t="s">
        <v>7</v>
      </c>
    </row>
    <row r="1187" spans="10:16" x14ac:dyDescent="0.25">
      <c r="J1187">
        <v>2064</v>
      </c>
      <c r="K1187" t="s">
        <v>17</v>
      </c>
      <c r="L1187">
        <v>31.044746561173501</v>
      </c>
      <c r="M1187">
        <v>-1.5705491822970501</v>
      </c>
      <c r="N1187" s="3">
        <v>-0.34728476703260203</v>
      </c>
      <c r="O1187">
        <v>0.54893936926765097</v>
      </c>
      <c r="P1187" s="3" t="s">
        <v>7</v>
      </c>
    </row>
    <row r="1188" spans="10:16" x14ac:dyDescent="0.25">
      <c r="J1188">
        <v>2064</v>
      </c>
      <c r="K1188" t="s">
        <v>18</v>
      </c>
      <c r="L1188">
        <v>31.057207670012701</v>
      </c>
      <c r="M1188">
        <v>-1.5914242452743499</v>
      </c>
      <c r="N1188" s="3">
        <v>-0.34870024128177801</v>
      </c>
      <c r="O1188">
        <v>0.66580284012473301</v>
      </c>
      <c r="P1188" s="3" t="s">
        <v>7</v>
      </c>
    </row>
    <row r="1189" spans="10:16" x14ac:dyDescent="0.25">
      <c r="J1189">
        <v>2064</v>
      </c>
      <c r="K1189" t="s">
        <v>19</v>
      </c>
      <c r="L1189">
        <v>30.3574770090157</v>
      </c>
      <c r="M1189">
        <v>-1.6263115270419799</v>
      </c>
      <c r="N1189" s="3">
        <v>-0.78610561263495704</v>
      </c>
      <c r="O1189">
        <v>0.58094156041572698</v>
      </c>
      <c r="P1189" s="3" t="s">
        <v>7</v>
      </c>
    </row>
    <row r="1190" spans="10:16" x14ac:dyDescent="0.25">
      <c r="J1190">
        <v>2064</v>
      </c>
      <c r="K1190" t="s">
        <v>20</v>
      </c>
      <c r="L1190">
        <v>29.948270365426399</v>
      </c>
      <c r="M1190">
        <v>-1.5448753455080699</v>
      </c>
      <c r="N1190" s="3">
        <v>-0.27323347787794999</v>
      </c>
      <c r="O1190">
        <v>0.63563287542139602</v>
      </c>
      <c r="P1190" s="3" t="s">
        <v>7</v>
      </c>
    </row>
    <row r="1191" spans="10:16" x14ac:dyDescent="0.25">
      <c r="J1191">
        <v>2064</v>
      </c>
      <c r="K1191" t="s">
        <v>21</v>
      </c>
      <c r="L1191">
        <v>28.5545521415428</v>
      </c>
      <c r="M1191">
        <v>-1.66530345797153</v>
      </c>
      <c r="N1191" s="3">
        <v>-0.70521973423141004</v>
      </c>
      <c r="O1191">
        <v>0.75818536671648196</v>
      </c>
      <c r="P1191" s="3" t="s">
        <v>7</v>
      </c>
    </row>
    <row r="1192" spans="10:16" x14ac:dyDescent="0.25">
      <c r="J1192">
        <v>2065</v>
      </c>
      <c r="K1192" t="s">
        <v>8</v>
      </c>
      <c r="L1192">
        <v>27.681027470044</v>
      </c>
      <c r="M1192">
        <v>-1.4843137815535401</v>
      </c>
      <c r="N1192" s="3">
        <v>-0.89702685167059504</v>
      </c>
      <c r="O1192">
        <v>0.55720686669637898</v>
      </c>
      <c r="P1192" s="3" t="s">
        <v>7</v>
      </c>
    </row>
    <row r="1193" spans="10:16" x14ac:dyDescent="0.25">
      <c r="J1193">
        <v>2065</v>
      </c>
      <c r="K1193" t="s">
        <v>6</v>
      </c>
      <c r="L1193">
        <v>28.9310036276107</v>
      </c>
      <c r="M1193">
        <v>-1.53603534755125</v>
      </c>
      <c r="N1193" s="3">
        <v>-0.68934719209453599</v>
      </c>
      <c r="O1193">
        <v>0.55126360909883099</v>
      </c>
      <c r="P1193" s="3" t="s">
        <v>7</v>
      </c>
    </row>
    <row r="1194" spans="10:16" x14ac:dyDescent="0.25">
      <c r="J1194">
        <v>2065</v>
      </c>
      <c r="K1194" t="s">
        <v>9</v>
      </c>
      <c r="L1194">
        <v>29.3874270772336</v>
      </c>
      <c r="M1194">
        <v>-1.5654755221596399</v>
      </c>
      <c r="N1194" s="3">
        <v>-0.80290111239934203</v>
      </c>
      <c r="O1194">
        <v>0.55221280058646205</v>
      </c>
      <c r="P1194" s="3" t="s">
        <v>7</v>
      </c>
    </row>
    <row r="1195" spans="10:16" x14ac:dyDescent="0.25">
      <c r="J1195">
        <v>2065</v>
      </c>
      <c r="K1195" t="s">
        <v>10</v>
      </c>
      <c r="L1195">
        <v>30.0312351957025</v>
      </c>
      <c r="M1195">
        <v>-1.5667897575455301</v>
      </c>
      <c r="N1195" s="3">
        <v>-0.69868480945262401</v>
      </c>
      <c r="O1195">
        <v>0.53031310113057895</v>
      </c>
      <c r="P1195" s="3" t="s">
        <v>7</v>
      </c>
    </row>
    <row r="1196" spans="10:16" x14ac:dyDescent="0.25">
      <c r="J1196">
        <v>2065</v>
      </c>
      <c r="K1196" t="s">
        <v>11</v>
      </c>
      <c r="L1196">
        <v>30.279397571936698</v>
      </c>
      <c r="M1196">
        <v>-1.5674459137565699</v>
      </c>
      <c r="N1196" s="3">
        <v>-0.61303110298169095</v>
      </c>
      <c r="O1196">
        <v>0.49461762448484797</v>
      </c>
      <c r="P1196" s="3" t="s">
        <v>7</v>
      </c>
    </row>
    <row r="1197" spans="10:16" x14ac:dyDescent="0.25">
      <c r="J1197">
        <v>2065</v>
      </c>
      <c r="K1197" t="s">
        <v>13</v>
      </c>
      <c r="L1197">
        <v>30.724574154480599</v>
      </c>
      <c r="M1197">
        <v>-1.5649347579828199</v>
      </c>
      <c r="N1197" s="3">
        <v>-0.51520228856396499</v>
      </c>
      <c r="O1197">
        <v>0.60002607798052698</v>
      </c>
      <c r="P1197" s="3" t="s">
        <v>7</v>
      </c>
    </row>
    <row r="1198" spans="10:16" x14ac:dyDescent="0.25">
      <c r="J1198">
        <v>2065</v>
      </c>
      <c r="K1198" t="s">
        <v>14</v>
      </c>
      <c r="L1198">
        <v>31.021813071876601</v>
      </c>
      <c r="M1198">
        <v>-1.53015918168391</v>
      </c>
      <c r="N1198" s="3">
        <v>-0.450233556252567</v>
      </c>
      <c r="O1198">
        <v>0.49775532651641502</v>
      </c>
      <c r="P1198" s="3" t="s">
        <v>7</v>
      </c>
    </row>
    <row r="1199" spans="10:16" x14ac:dyDescent="0.25">
      <c r="J1199">
        <v>2065</v>
      </c>
      <c r="K1199" t="s">
        <v>15</v>
      </c>
      <c r="L1199">
        <v>31.0251013958556</v>
      </c>
      <c r="M1199">
        <v>-1.51611417190776</v>
      </c>
      <c r="N1199" s="3">
        <v>-0.20861327927134099</v>
      </c>
      <c r="O1199">
        <v>0.52646376755124902</v>
      </c>
      <c r="P1199" s="3" t="s">
        <v>7</v>
      </c>
    </row>
    <row r="1200" spans="10:16" x14ac:dyDescent="0.25">
      <c r="J1200">
        <v>2065</v>
      </c>
      <c r="K1200" t="s">
        <v>16</v>
      </c>
      <c r="L1200">
        <v>31.092751335041601</v>
      </c>
      <c r="M1200">
        <v>-1.54974772909078</v>
      </c>
      <c r="N1200" s="3">
        <v>-0.53288575068441002</v>
      </c>
      <c r="O1200">
        <v>0.49822742612904702</v>
      </c>
      <c r="P1200" s="3" t="s">
        <v>7</v>
      </c>
    </row>
    <row r="1201" spans="10:16" x14ac:dyDescent="0.25">
      <c r="J1201">
        <v>2065</v>
      </c>
      <c r="K1201" t="s">
        <v>17</v>
      </c>
      <c r="L1201">
        <v>31.0881584395521</v>
      </c>
      <c r="M1201">
        <v>-1.56624303200083</v>
      </c>
      <c r="N1201" s="3">
        <v>-0.34728476703260203</v>
      </c>
      <c r="O1201">
        <v>0.54893936926765097</v>
      </c>
      <c r="P1201" s="3" t="s">
        <v>7</v>
      </c>
    </row>
    <row r="1202" spans="10:16" x14ac:dyDescent="0.25">
      <c r="J1202">
        <v>2065</v>
      </c>
      <c r="K1202" t="s">
        <v>18</v>
      </c>
      <c r="L1202">
        <v>31.1006195483913</v>
      </c>
      <c r="M1202">
        <v>-1.5871180949781201</v>
      </c>
      <c r="N1202" s="3">
        <v>-0.34870024128177801</v>
      </c>
      <c r="O1202">
        <v>0.66580284012473301</v>
      </c>
      <c r="P1202" s="3" t="s">
        <v>7</v>
      </c>
    </row>
    <row r="1203" spans="10:16" x14ac:dyDescent="0.25">
      <c r="J1203">
        <v>2065</v>
      </c>
      <c r="K1203" t="s">
        <v>19</v>
      </c>
      <c r="L1203">
        <v>30.400888887394199</v>
      </c>
      <c r="M1203">
        <v>-1.6220053767457501</v>
      </c>
      <c r="N1203" s="3">
        <v>-0.78610561263495704</v>
      </c>
      <c r="O1203">
        <v>0.58094156041572698</v>
      </c>
      <c r="P1203" s="3" t="s">
        <v>7</v>
      </c>
    </row>
    <row r="1204" spans="10:16" x14ac:dyDescent="0.25">
      <c r="J1204">
        <v>2065</v>
      </c>
      <c r="K1204" t="s">
        <v>20</v>
      </c>
      <c r="L1204">
        <v>29.991682243804998</v>
      </c>
      <c r="M1204">
        <v>-1.5405691952118501</v>
      </c>
      <c r="N1204" s="3">
        <v>-0.27323347787794999</v>
      </c>
      <c r="O1204">
        <v>0.63563287542139602</v>
      </c>
      <c r="P1204" s="3" t="s">
        <v>7</v>
      </c>
    </row>
    <row r="1205" spans="10:16" x14ac:dyDescent="0.25">
      <c r="J1205">
        <v>2065</v>
      </c>
      <c r="K1205" t="s">
        <v>21</v>
      </c>
      <c r="L1205">
        <v>28.597964019921299</v>
      </c>
      <c r="M1205">
        <v>-1.6609973076753</v>
      </c>
      <c r="N1205" s="3">
        <v>-0.70521973423141004</v>
      </c>
      <c r="O1205">
        <v>0.75818536671648196</v>
      </c>
      <c r="P1205" s="3" t="s">
        <v>7</v>
      </c>
    </row>
    <row r="1206" spans="10:16" x14ac:dyDescent="0.25">
      <c r="J1206">
        <v>2066</v>
      </c>
      <c r="K1206" t="s">
        <v>8</v>
      </c>
      <c r="L1206">
        <v>27.724177039399301</v>
      </c>
      <c r="M1206">
        <v>-1.48003365045114</v>
      </c>
      <c r="N1206" s="3">
        <v>-0.89702685167059504</v>
      </c>
      <c r="O1206">
        <v>0.55720686669637898</v>
      </c>
      <c r="P1206" s="3" t="s">
        <v>7</v>
      </c>
    </row>
    <row r="1207" spans="10:16" x14ac:dyDescent="0.25">
      <c r="J1207">
        <v>2066</v>
      </c>
      <c r="K1207" t="s">
        <v>6</v>
      </c>
      <c r="L1207">
        <v>28.974153196966</v>
      </c>
      <c r="M1207">
        <v>-1.5317552164488599</v>
      </c>
      <c r="N1207" s="3">
        <v>-0.68934719209453599</v>
      </c>
      <c r="O1207">
        <v>0.55126360909883099</v>
      </c>
      <c r="P1207" s="3" t="s">
        <v>7</v>
      </c>
    </row>
    <row r="1208" spans="10:16" x14ac:dyDescent="0.25">
      <c r="J1208">
        <v>2066</v>
      </c>
      <c r="K1208" t="s">
        <v>9</v>
      </c>
      <c r="L1208">
        <v>29.4305766465889</v>
      </c>
      <c r="M1208">
        <v>-1.56119539105724</v>
      </c>
      <c r="N1208" s="3">
        <v>-0.80290111239934203</v>
      </c>
      <c r="O1208">
        <v>0.55221280058646205</v>
      </c>
      <c r="P1208" s="3" t="s">
        <v>7</v>
      </c>
    </row>
    <row r="1209" spans="10:16" x14ac:dyDescent="0.25">
      <c r="J1209">
        <v>2066</v>
      </c>
      <c r="K1209" t="s">
        <v>10</v>
      </c>
      <c r="L1209">
        <v>30.0743847650579</v>
      </c>
      <c r="M1209">
        <v>-1.56250962644313</v>
      </c>
      <c r="N1209" s="3">
        <v>-0.69868480945262401</v>
      </c>
      <c r="O1209">
        <v>0.53031310113057895</v>
      </c>
      <c r="P1209" s="3" t="s">
        <v>7</v>
      </c>
    </row>
    <row r="1210" spans="10:16" x14ac:dyDescent="0.25">
      <c r="J1210">
        <v>2066</v>
      </c>
      <c r="K1210" t="s">
        <v>11</v>
      </c>
      <c r="L1210">
        <v>30.322547141292102</v>
      </c>
      <c r="M1210">
        <v>-1.56316578265418</v>
      </c>
      <c r="N1210" s="3">
        <v>-0.61303110298169095</v>
      </c>
      <c r="O1210">
        <v>0.49461762448484797</v>
      </c>
      <c r="P1210" s="3" t="s">
        <v>7</v>
      </c>
    </row>
    <row r="1211" spans="10:16" x14ac:dyDescent="0.25">
      <c r="J1211">
        <v>2066</v>
      </c>
      <c r="K1211" t="s">
        <v>13</v>
      </c>
      <c r="L1211">
        <v>30.767723723835999</v>
      </c>
      <c r="M1211">
        <v>-1.56065462688042</v>
      </c>
      <c r="N1211" s="3">
        <v>-0.51520228856396499</v>
      </c>
      <c r="O1211">
        <v>0.60002607798052698</v>
      </c>
      <c r="P1211" s="3" t="s">
        <v>7</v>
      </c>
    </row>
    <row r="1212" spans="10:16" x14ac:dyDescent="0.25">
      <c r="J1212">
        <v>2066</v>
      </c>
      <c r="K1212" t="s">
        <v>14</v>
      </c>
      <c r="L1212">
        <v>31.064962641231901</v>
      </c>
      <c r="M1212">
        <v>-1.5258790505815201</v>
      </c>
      <c r="N1212" s="3">
        <v>-0.450233556252567</v>
      </c>
      <c r="O1212">
        <v>0.49775532651641502</v>
      </c>
      <c r="P1212" s="3" t="s">
        <v>7</v>
      </c>
    </row>
    <row r="1213" spans="10:16" x14ac:dyDescent="0.25">
      <c r="J1213">
        <v>2066</v>
      </c>
      <c r="K1213" t="s">
        <v>15</v>
      </c>
      <c r="L1213">
        <v>31.068250965211</v>
      </c>
      <c r="M1213">
        <v>-1.5118340408053601</v>
      </c>
      <c r="N1213" s="3">
        <v>-0.20861327927134099</v>
      </c>
      <c r="O1213">
        <v>0.52646376755124902</v>
      </c>
      <c r="P1213" s="3" t="s">
        <v>7</v>
      </c>
    </row>
    <row r="1214" spans="10:16" x14ac:dyDescent="0.25">
      <c r="J1214">
        <v>2066</v>
      </c>
      <c r="K1214" t="s">
        <v>16</v>
      </c>
      <c r="L1214">
        <v>31.135900904397001</v>
      </c>
      <c r="M1214">
        <v>-1.5454675979883801</v>
      </c>
      <c r="N1214" s="3">
        <v>-0.53288575068441002</v>
      </c>
      <c r="O1214">
        <v>0.49822742612904702</v>
      </c>
      <c r="P1214" s="3" t="s">
        <v>7</v>
      </c>
    </row>
    <row r="1215" spans="10:16" x14ac:dyDescent="0.25">
      <c r="J1215">
        <v>2066</v>
      </c>
      <c r="K1215" t="s">
        <v>17</v>
      </c>
      <c r="L1215">
        <v>31.131308008907499</v>
      </c>
      <c r="M1215">
        <v>-1.5619629008984299</v>
      </c>
      <c r="N1215" s="3">
        <v>-0.34728476703260203</v>
      </c>
      <c r="O1215">
        <v>0.54893936926765097</v>
      </c>
      <c r="P1215" s="3" t="s">
        <v>7</v>
      </c>
    </row>
    <row r="1216" spans="10:16" x14ac:dyDescent="0.25">
      <c r="J1216">
        <v>2066</v>
      </c>
      <c r="K1216" t="s">
        <v>18</v>
      </c>
      <c r="L1216">
        <v>31.1437691177467</v>
      </c>
      <c r="M1216">
        <v>-1.5828379638757299</v>
      </c>
      <c r="N1216" s="3">
        <v>-0.34870024128177801</v>
      </c>
      <c r="O1216">
        <v>0.66580284012473301</v>
      </c>
      <c r="P1216" s="3" t="s">
        <v>7</v>
      </c>
    </row>
    <row r="1217" spans="10:16" x14ac:dyDescent="0.25">
      <c r="J1217">
        <v>2066</v>
      </c>
      <c r="K1217" t="s">
        <v>19</v>
      </c>
      <c r="L1217">
        <v>30.444038456749599</v>
      </c>
      <c r="M1217">
        <v>-1.61772524564336</v>
      </c>
      <c r="N1217" s="3">
        <v>-0.78610561263495704</v>
      </c>
      <c r="O1217">
        <v>0.58094156041572698</v>
      </c>
      <c r="P1217" s="3" t="s">
        <v>7</v>
      </c>
    </row>
    <row r="1218" spans="10:16" x14ac:dyDescent="0.25">
      <c r="J1218">
        <v>2066</v>
      </c>
      <c r="K1218" t="s">
        <v>20</v>
      </c>
      <c r="L1218">
        <v>30.034831813160402</v>
      </c>
      <c r="M1218">
        <v>-1.53628906410945</v>
      </c>
      <c r="N1218" s="3">
        <v>-0.27323347787794999</v>
      </c>
      <c r="O1218">
        <v>0.63563287542139602</v>
      </c>
      <c r="P1218" s="3" t="s">
        <v>7</v>
      </c>
    </row>
    <row r="1219" spans="10:16" x14ac:dyDescent="0.25">
      <c r="J1219">
        <v>2066</v>
      </c>
      <c r="K1219" t="s">
        <v>21</v>
      </c>
      <c r="L1219">
        <v>28.641113589276699</v>
      </c>
      <c r="M1219">
        <v>-1.6567171765729001</v>
      </c>
      <c r="N1219" s="3">
        <v>-0.70521973423141004</v>
      </c>
      <c r="O1219">
        <v>0.75818536671648196</v>
      </c>
      <c r="P1219" s="3" t="s">
        <v>7</v>
      </c>
    </row>
    <row r="1220" spans="10:16" x14ac:dyDescent="0.25">
      <c r="J1220">
        <v>2067</v>
      </c>
      <c r="K1220" t="s">
        <v>8</v>
      </c>
      <c r="L1220">
        <v>27.767067450619201</v>
      </c>
      <c r="M1220">
        <v>-1.4757792259968701</v>
      </c>
      <c r="N1220" s="3">
        <v>-0.89702685167059504</v>
      </c>
      <c r="O1220">
        <v>0.55720686669637898</v>
      </c>
      <c r="P1220" s="3" t="s">
        <v>7</v>
      </c>
    </row>
    <row r="1221" spans="10:16" x14ac:dyDescent="0.25">
      <c r="J1221">
        <v>2067</v>
      </c>
      <c r="K1221" t="s">
        <v>6</v>
      </c>
      <c r="L1221">
        <v>29.017043608185901</v>
      </c>
      <c r="M1221">
        <v>-1.52750079199458</v>
      </c>
      <c r="N1221" s="3">
        <v>-0.68934719209453599</v>
      </c>
      <c r="O1221">
        <v>0.55126360909883099</v>
      </c>
      <c r="P1221" s="3" t="s">
        <v>7</v>
      </c>
    </row>
    <row r="1222" spans="10:16" x14ac:dyDescent="0.25">
      <c r="J1222">
        <v>2067</v>
      </c>
      <c r="K1222" t="s">
        <v>9</v>
      </c>
      <c r="L1222">
        <v>29.473467057808801</v>
      </c>
      <c r="M1222">
        <v>-1.5569409666029601</v>
      </c>
      <c r="N1222" s="3">
        <v>-0.80290111239934203</v>
      </c>
      <c r="O1222">
        <v>0.55221280058646205</v>
      </c>
      <c r="P1222" s="3" t="s">
        <v>7</v>
      </c>
    </row>
    <row r="1223" spans="10:16" x14ac:dyDescent="0.25">
      <c r="J1223">
        <v>2067</v>
      </c>
      <c r="K1223" t="s">
        <v>10</v>
      </c>
      <c r="L1223">
        <v>30.117275176277801</v>
      </c>
      <c r="M1223">
        <v>-1.55825520198886</v>
      </c>
      <c r="N1223" s="3">
        <v>-0.69868480945262401</v>
      </c>
      <c r="O1223">
        <v>0.53031310113057895</v>
      </c>
      <c r="P1223" s="3" t="s">
        <v>7</v>
      </c>
    </row>
    <row r="1224" spans="10:16" x14ac:dyDescent="0.25">
      <c r="J1224">
        <v>2067</v>
      </c>
      <c r="K1224" t="s">
        <v>11</v>
      </c>
      <c r="L1224">
        <v>30.365437552511999</v>
      </c>
      <c r="M1224">
        <v>-1.5589113581998999</v>
      </c>
      <c r="N1224" s="3">
        <v>-0.61303110298169095</v>
      </c>
      <c r="O1224">
        <v>0.49461762448484797</v>
      </c>
      <c r="P1224" s="3" t="s">
        <v>7</v>
      </c>
    </row>
    <row r="1225" spans="10:16" x14ac:dyDescent="0.25">
      <c r="J1225">
        <v>2067</v>
      </c>
      <c r="K1225" t="s">
        <v>13</v>
      </c>
      <c r="L1225">
        <v>30.8106141350559</v>
      </c>
      <c r="M1225">
        <v>-1.5564002024261501</v>
      </c>
      <c r="N1225" s="3">
        <v>-0.51520228856396499</v>
      </c>
      <c r="O1225">
        <v>0.60002607798052698</v>
      </c>
      <c r="P1225" s="3" t="s">
        <v>7</v>
      </c>
    </row>
    <row r="1226" spans="10:16" x14ac:dyDescent="0.25">
      <c r="J1226">
        <v>2067</v>
      </c>
      <c r="K1226" t="s">
        <v>14</v>
      </c>
      <c r="L1226">
        <v>31.107853052451802</v>
      </c>
      <c r="M1226">
        <v>-1.5216246261272399</v>
      </c>
      <c r="N1226" s="3">
        <v>-0.450233556252567</v>
      </c>
      <c r="O1226">
        <v>0.49775532651641502</v>
      </c>
      <c r="P1226" s="3" t="s">
        <v>7</v>
      </c>
    </row>
    <row r="1227" spans="10:16" x14ac:dyDescent="0.25">
      <c r="J1227">
        <v>2067</v>
      </c>
      <c r="K1227" t="s">
        <v>15</v>
      </c>
      <c r="L1227">
        <v>31.111141376430901</v>
      </c>
      <c r="M1227">
        <v>-1.5075796163510899</v>
      </c>
      <c r="N1227" s="3">
        <v>-0.20861327927134099</v>
      </c>
      <c r="O1227">
        <v>0.52646376755124902</v>
      </c>
      <c r="P1227" s="3" t="s">
        <v>7</v>
      </c>
    </row>
    <row r="1228" spans="10:16" x14ac:dyDescent="0.25">
      <c r="J1228">
        <v>2067</v>
      </c>
      <c r="K1228" t="s">
        <v>16</v>
      </c>
      <c r="L1228">
        <v>31.178791315616898</v>
      </c>
      <c r="M1228">
        <v>-1.5412131735341099</v>
      </c>
      <c r="N1228" s="3">
        <v>-0.53288575068441002</v>
      </c>
      <c r="O1228">
        <v>0.49822742612904702</v>
      </c>
      <c r="P1228" s="3" t="s">
        <v>7</v>
      </c>
    </row>
    <row r="1229" spans="10:16" x14ac:dyDescent="0.25">
      <c r="J1229">
        <v>2067</v>
      </c>
      <c r="K1229" t="s">
        <v>17</v>
      </c>
      <c r="L1229">
        <v>31.1741984201274</v>
      </c>
      <c r="M1229">
        <v>-1.55770847644416</v>
      </c>
      <c r="N1229" s="3">
        <v>-0.34728476703260203</v>
      </c>
      <c r="O1229">
        <v>0.54893936926765097</v>
      </c>
      <c r="P1229" s="3" t="s">
        <v>7</v>
      </c>
    </row>
    <row r="1230" spans="10:16" x14ac:dyDescent="0.25">
      <c r="J1230">
        <v>2067</v>
      </c>
      <c r="K1230" t="s">
        <v>18</v>
      </c>
      <c r="L1230">
        <v>31.186659528966601</v>
      </c>
      <c r="M1230">
        <v>-1.57858353942145</v>
      </c>
      <c r="N1230" s="3">
        <v>-0.34870024128177801</v>
      </c>
      <c r="O1230">
        <v>0.66580284012473301</v>
      </c>
      <c r="P1230" s="3" t="s">
        <v>7</v>
      </c>
    </row>
    <row r="1231" spans="10:16" x14ac:dyDescent="0.25">
      <c r="J1231">
        <v>2067</v>
      </c>
      <c r="K1231" t="s">
        <v>19</v>
      </c>
      <c r="L1231">
        <v>30.4869288679695</v>
      </c>
      <c r="M1231">
        <v>-1.61347082118908</v>
      </c>
      <c r="N1231" s="3">
        <v>-0.78610561263495704</v>
      </c>
      <c r="O1231">
        <v>0.58094156041572698</v>
      </c>
      <c r="P1231" s="3" t="s">
        <v>7</v>
      </c>
    </row>
    <row r="1232" spans="10:16" x14ac:dyDescent="0.25">
      <c r="J1232">
        <v>2067</v>
      </c>
      <c r="K1232" t="s">
        <v>20</v>
      </c>
      <c r="L1232">
        <v>30.077722224380299</v>
      </c>
      <c r="M1232">
        <v>-1.5320346396551801</v>
      </c>
      <c r="N1232" s="3">
        <v>-0.27323347787794999</v>
      </c>
      <c r="O1232">
        <v>0.63563287542139602</v>
      </c>
      <c r="P1232" s="3" t="s">
        <v>7</v>
      </c>
    </row>
    <row r="1233" spans="10:16" x14ac:dyDescent="0.25">
      <c r="J1233">
        <v>2067</v>
      </c>
      <c r="K1233" t="s">
        <v>21</v>
      </c>
      <c r="L1233">
        <v>28.6840040004966</v>
      </c>
      <c r="M1233">
        <v>-1.6524627521186299</v>
      </c>
      <c r="N1233" s="3">
        <v>-0.70521973423141004</v>
      </c>
      <c r="O1233">
        <v>0.75818536671648196</v>
      </c>
      <c r="P1233" s="3" t="s">
        <v>7</v>
      </c>
    </row>
    <row r="1234" spans="10:16" x14ac:dyDescent="0.25">
      <c r="J1234">
        <v>2068</v>
      </c>
      <c r="K1234" t="s">
        <v>8</v>
      </c>
      <c r="L1234">
        <v>27.809701798156901</v>
      </c>
      <c r="M1234">
        <v>-1.47155020124292</v>
      </c>
      <c r="N1234" s="3">
        <v>-0.89702685167059504</v>
      </c>
      <c r="O1234">
        <v>0.55720686669637898</v>
      </c>
      <c r="P1234" s="3" t="s">
        <v>7</v>
      </c>
    </row>
    <row r="1235" spans="10:16" x14ac:dyDescent="0.25">
      <c r="J1235">
        <v>2068</v>
      </c>
      <c r="K1235" t="s">
        <v>6</v>
      </c>
      <c r="L1235">
        <v>29.0596779557236</v>
      </c>
      <c r="M1235">
        <v>-1.52327176724063</v>
      </c>
      <c r="N1235" s="3">
        <v>-0.68934719209453599</v>
      </c>
      <c r="O1235">
        <v>0.55126360909883099</v>
      </c>
      <c r="P1235" s="3" t="s">
        <v>7</v>
      </c>
    </row>
    <row r="1236" spans="10:16" x14ac:dyDescent="0.25">
      <c r="J1236">
        <v>2068</v>
      </c>
      <c r="K1236" t="s">
        <v>9</v>
      </c>
      <c r="L1236">
        <v>29.5161014053465</v>
      </c>
      <c r="M1236">
        <v>-1.5527119418490101</v>
      </c>
      <c r="N1236" s="3">
        <v>-0.80290111239934203</v>
      </c>
      <c r="O1236">
        <v>0.55221280058646205</v>
      </c>
      <c r="P1236" s="3" t="s">
        <v>7</v>
      </c>
    </row>
    <row r="1237" spans="10:16" x14ac:dyDescent="0.25">
      <c r="J1237">
        <v>2068</v>
      </c>
      <c r="K1237" t="s">
        <v>10</v>
      </c>
      <c r="L1237">
        <v>30.1599095238155</v>
      </c>
      <c r="M1237">
        <v>-1.55402617723491</v>
      </c>
      <c r="N1237" s="3">
        <v>-0.69868480945262401</v>
      </c>
      <c r="O1237">
        <v>0.53031310113057895</v>
      </c>
      <c r="P1237" s="3" t="s">
        <v>7</v>
      </c>
    </row>
    <row r="1238" spans="10:16" x14ac:dyDescent="0.25">
      <c r="J1238">
        <v>2068</v>
      </c>
      <c r="K1238" t="s">
        <v>11</v>
      </c>
      <c r="L1238">
        <v>30.408071900049599</v>
      </c>
      <c r="M1238">
        <v>-1.5546823334459501</v>
      </c>
      <c r="N1238" s="3">
        <v>-0.61303110298169095</v>
      </c>
      <c r="O1238">
        <v>0.49461762448484797</v>
      </c>
      <c r="P1238" s="3" t="s">
        <v>7</v>
      </c>
    </row>
    <row r="1239" spans="10:16" x14ac:dyDescent="0.25">
      <c r="J1239">
        <v>2068</v>
      </c>
      <c r="K1239" t="s">
        <v>13</v>
      </c>
      <c r="L1239">
        <v>30.8532484825935</v>
      </c>
      <c r="M1239">
        <v>-1.5521711776722</v>
      </c>
      <c r="N1239" s="3">
        <v>-0.51520228856396499</v>
      </c>
      <c r="O1239">
        <v>0.60002607798052698</v>
      </c>
      <c r="P1239" s="3" t="s">
        <v>7</v>
      </c>
    </row>
    <row r="1240" spans="10:16" x14ac:dyDescent="0.25">
      <c r="J1240">
        <v>2068</v>
      </c>
      <c r="K1240" t="s">
        <v>14</v>
      </c>
      <c r="L1240">
        <v>31.150487399989501</v>
      </c>
      <c r="M1240">
        <v>-1.5173956013732901</v>
      </c>
      <c r="N1240" s="3">
        <v>-0.450233556252567</v>
      </c>
      <c r="O1240">
        <v>0.49775532651641502</v>
      </c>
      <c r="P1240" s="3" t="s">
        <v>7</v>
      </c>
    </row>
    <row r="1241" spans="10:16" x14ac:dyDescent="0.25">
      <c r="J1241">
        <v>2068</v>
      </c>
      <c r="K1241" t="s">
        <v>15</v>
      </c>
      <c r="L1241">
        <v>31.153775723968501</v>
      </c>
      <c r="M1241">
        <v>-1.5033505915971299</v>
      </c>
      <c r="N1241" s="3">
        <v>-0.20861327927134099</v>
      </c>
      <c r="O1241">
        <v>0.52646376755124902</v>
      </c>
      <c r="P1241" s="3" t="s">
        <v>7</v>
      </c>
    </row>
    <row r="1242" spans="10:16" x14ac:dyDescent="0.25">
      <c r="J1242">
        <v>2068</v>
      </c>
      <c r="K1242" t="s">
        <v>16</v>
      </c>
      <c r="L1242">
        <v>31.221425663154498</v>
      </c>
      <c r="M1242">
        <v>-1.5369841487801601</v>
      </c>
      <c r="N1242" s="3">
        <v>-0.53288575068441002</v>
      </c>
      <c r="O1242">
        <v>0.49822742612904702</v>
      </c>
      <c r="P1242" s="3" t="s">
        <v>7</v>
      </c>
    </row>
    <row r="1243" spans="10:16" x14ac:dyDescent="0.25">
      <c r="J1243">
        <v>2068</v>
      </c>
      <c r="K1243" t="s">
        <v>17</v>
      </c>
      <c r="L1243">
        <v>31.216832767665</v>
      </c>
      <c r="M1243">
        <v>-1.5534794516902</v>
      </c>
      <c r="N1243" s="3">
        <v>-0.34728476703260203</v>
      </c>
      <c r="O1243">
        <v>0.54893936926765097</v>
      </c>
      <c r="P1243" s="3" t="s">
        <v>7</v>
      </c>
    </row>
    <row r="1244" spans="10:16" x14ac:dyDescent="0.25">
      <c r="J1244">
        <v>2068</v>
      </c>
      <c r="K1244" t="s">
        <v>18</v>
      </c>
      <c r="L1244">
        <v>31.229293876504201</v>
      </c>
      <c r="M1244">
        <v>-1.5743545146675</v>
      </c>
      <c r="N1244" s="3">
        <v>-0.34870024128177801</v>
      </c>
      <c r="O1244">
        <v>0.66580284012473301</v>
      </c>
      <c r="P1244" s="3" t="s">
        <v>7</v>
      </c>
    </row>
    <row r="1245" spans="10:16" x14ac:dyDescent="0.25">
      <c r="J1245">
        <v>2068</v>
      </c>
      <c r="K1245" t="s">
        <v>19</v>
      </c>
      <c r="L1245">
        <v>30.529563215507199</v>
      </c>
      <c r="M1245">
        <v>-1.60924179643513</v>
      </c>
      <c r="N1245" s="3">
        <v>-0.78610561263495704</v>
      </c>
      <c r="O1245">
        <v>0.58094156041572698</v>
      </c>
      <c r="P1245" s="3" t="s">
        <v>7</v>
      </c>
    </row>
    <row r="1246" spans="10:16" x14ac:dyDescent="0.25">
      <c r="J1246">
        <v>2068</v>
      </c>
      <c r="K1246" t="s">
        <v>20</v>
      </c>
      <c r="L1246">
        <v>30.120356571917899</v>
      </c>
      <c r="M1246">
        <v>-1.52780561490123</v>
      </c>
      <c r="N1246" s="3">
        <v>-0.27323347787794999</v>
      </c>
      <c r="O1246">
        <v>0.63563287542139602</v>
      </c>
      <c r="P1246" s="3" t="s">
        <v>7</v>
      </c>
    </row>
    <row r="1247" spans="10:16" x14ac:dyDescent="0.25">
      <c r="J1247">
        <v>2068</v>
      </c>
      <c r="K1247" t="s">
        <v>21</v>
      </c>
      <c r="L1247">
        <v>28.726638348034299</v>
      </c>
      <c r="M1247">
        <v>-1.6482337273646801</v>
      </c>
      <c r="N1247" s="3">
        <v>-0.70521973423141004</v>
      </c>
      <c r="O1247">
        <v>0.75818536671648196</v>
      </c>
      <c r="P1247" s="3" t="s">
        <v>7</v>
      </c>
    </row>
    <row r="1248" spans="10:16" x14ac:dyDescent="0.25">
      <c r="J1248">
        <v>2069</v>
      </c>
      <c r="K1248" t="s">
        <v>8</v>
      </c>
      <c r="L1248">
        <v>27.8520831213708</v>
      </c>
      <c r="M1248">
        <v>-1.46734627470649</v>
      </c>
      <c r="N1248" s="3">
        <v>-0.89702685167059504</v>
      </c>
      <c r="O1248">
        <v>0.55720686669637898</v>
      </c>
      <c r="P1248" s="3" t="s">
        <v>7</v>
      </c>
    </row>
    <row r="1249" spans="10:16" x14ac:dyDescent="0.25">
      <c r="J1249">
        <v>2069</v>
      </c>
      <c r="K1249" t="s">
        <v>6</v>
      </c>
      <c r="L1249">
        <v>29.1020592789374</v>
      </c>
      <c r="M1249">
        <v>-1.5190678407042</v>
      </c>
      <c r="N1249" s="3">
        <v>-0.68934719209453599</v>
      </c>
      <c r="O1249">
        <v>0.55126360909883099</v>
      </c>
      <c r="P1249" s="3" t="s">
        <v>7</v>
      </c>
    </row>
    <row r="1250" spans="10:16" x14ac:dyDescent="0.25">
      <c r="J1250">
        <v>2069</v>
      </c>
      <c r="K1250" t="s">
        <v>9</v>
      </c>
      <c r="L1250">
        <v>29.5584827285603</v>
      </c>
      <c r="M1250">
        <v>-1.5485080153125801</v>
      </c>
      <c r="N1250" s="3">
        <v>-0.80290111239934203</v>
      </c>
      <c r="O1250">
        <v>0.55221280058646205</v>
      </c>
      <c r="P1250" s="3" t="s">
        <v>7</v>
      </c>
    </row>
    <row r="1251" spans="10:16" x14ac:dyDescent="0.25">
      <c r="J1251">
        <v>2069</v>
      </c>
      <c r="K1251" t="s">
        <v>10</v>
      </c>
      <c r="L1251">
        <v>30.2022908470293</v>
      </c>
      <c r="M1251">
        <v>-1.54982225069848</v>
      </c>
      <c r="N1251" s="3">
        <v>-0.69868480945262401</v>
      </c>
      <c r="O1251">
        <v>0.53031310113057895</v>
      </c>
      <c r="P1251" s="3" t="s">
        <v>7</v>
      </c>
    </row>
    <row r="1252" spans="10:16" x14ac:dyDescent="0.25">
      <c r="J1252">
        <v>2069</v>
      </c>
      <c r="K1252" t="s">
        <v>11</v>
      </c>
      <c r="L1252">
        <v>30.450453223263501</v>
      </c>
      <c r="M1252">
        <v>-1.5504784069095201</v>
      </c>
      <c r="N1252" s="3">
        <v>-0.61303110298169095</v>
      </c>
      <c r="O1252">
        <v>0.49461762448484797</v>
      </c>
      <c r="P1252" s="3" t="s">
        <v>7</v>
      </c>
    </row>
    <row r="1253" spans="10:16" x14ac:dyDescent="0.25">
      <c r="J1253">
        <v>2069</v>
      </c>
      <c r="K1253" t="s">
        <v>13</v>
      </c>
      <c r="L1253">
        <v>30.895629805807399</v>
      </c>
      <c r="M1253">
        <v>-1.5479672511357701</v>
      </c>
      <c r="N1253" s="3">
        <v>-0.51520228856396499</v>
      </c>
      <c r="O1253">
        <v>0.60002607798052698</v>
      </c>
      <c r="P1253" s="3" t="s">
        <v>7</v>
      </c>
    </row>
    <row r="1254" spans="10:16" x14ac:dyDescent="0.25">
      <c r="J1254">
        <v>2069</v>
      </c>
      <c r="K1254" t="s">
        <v>14</v>
      </c>
      <c r="L1254">
        <v>31.1928687232034</v>
      </c>
      <c r="M1254">
        <v>-1.5131916748368599</v>
      </c>
      <c r="N1254" s="3">
        <v>-0.450233556252567</v>
      </c>
      <c r="O1254">
        <v>0.49775532651641502</v>
      </c>
      <c r="P1254" s="3" t="s">
        <v>7</v>
      </c>
    </row>
    <row r="1255" spans="10:16" x14ac:dyDescent="0.25">
      <c r="J1255">
        <v>2069</v>
      </c>
      <c r="K1255" t="s">
        <v>15</v>
      </c>
      <c r="L1255">
        <v>31.1961570471824</v>
      </c>
      <c r="M1255">
        <v>-1.4991466650607099</v>
      </c>
      <c r="N1255" s="3">
        <v>-0.20861327927134099</v>
      </c>
      <c r="O1255">
        <v>0.52646376755124902</v>
      </c>
      <c r="P1255" s="3" t="s">
        <v>7</v>
      </c>
    </row>
    <row r="1256" spans="10:16" x14ac:dyDescent="0.25">
      <c r="J1256">
        <v>2069</v>
      </c>
      <c r="K1256" t="s">
        <v>16</v>
      </c>
      <c r="L1256">
        <v>31.263806986368401</v>
      </c>
      <c r="M1256">
        <v>-1.5327802222437299</v>
      </c>
      <c r="N1256" s="3">
        <v>-0.53288575068441002</v>
      </c>
      <c r="O1256">
        <v>0.49822742612904702</v>
      </c>
      <c r="P1256" s="3" t="s">
        <v>7</v>
      </c>
    </row>
    <row r="1257" spans="10:16" x14ac:dyDescent="0.25">
      <c r="J1257">
        <v>2069</v>
      </c>
      <c r="K1257" t="s">
        <v>17</v>
      </c>
      <c r="L1257">
        <v>31.259214090878899</v>
      </c>
      <c r="M1257">
        <v>-1.54927552515377</v>
      </c>
      <c r="N1257" s="3">
        <v>-0.34728476703260203</v>
      </c>
      <c r="O1257">
        <v>0.54893936926765097</v>
      </c>
      <c r="P1257" s="3" t="s">
        <v>7</v>
      </c>
    </row>
    <row r="1258" spans="10:16" x14ac:dyDescent="0.25">
      <c r="J1258">
        <v>2069</v>
      </c>
      <c r="K1258" t="s">
        <v>18</v>
      </c>
      <c r="L1258">
        <v>31.2716751997181</v>
      </c>
      <c r="M1258">
        <v>-1.57015058813107</v>
      </c>
      <c r="N1258" s="3">
        <v>-0.34870024128177801</v>
      </c>
      <c r="O1258">
        <v>0.66580284012473301</v>
      </c>
      <c r="P1258" s="3" t="s">
        <v>7</v>
      </c>
    </row>
    <row r="1259" spans="10:16" x14ac:dyDescent="0.25">
      <c r="J1259">
        <v>2069</v>
      </c>
      <c r="K1259" t="s">
        <v>19</v>
      </c>
      <c r="L1259">
        <v>30.571944538720999</v>
      </c>
      <c r="M1259">
        <v>-1.6050378698987</v>
      </c>
      <c r="N1259" s="3">
        <v>-0.78610561263495704</v>
      </c>
      <c r="O1259">
        <v>0.58094156041572698</v>
      </c>
      <c r="P1259" s="3" t="s">
        <v>7</v>
      </c>
    </row>
    <row r="1260" spans="10:16" x14ac:dyDescent="0.25">
      <c r="J1260">
        <v>2069</v>
      </c>
      <c r="K1260" t="s">
        <v>20</v>
      </c>
      <c r="L1260">
        <v>30.162737895131801</v>
      </c>
      <c r="M1260">
        <v>-1.5236016883648</v>
      </c>
      <c r="N1260" s="3">
        <v>-0.27323347787794999</v>
      </c>
      <c r="O1260">
        <v>0.63563287542139602</v>
      </c>
      <c r="P1260" s="3" t="s">
        <v>7</v>
      </c>
    </row>
    <row r="1261" spans="10:16" x14ac:dyDescent="0.25">
      <c r="J1261">
        <v>2069</v>
      </c>
      <c r="K1261" t="s">
        <v>21</v>
      </c>
      <c r="L1261">
        <v>28.769019671248099</v>
      </c>
      <c r="M1261">
        <v>-1.6440298008282499</v>
      </c>
      <c r="N1261" s="3">
        <v>-0.70521973423141004</v>
      </c>
      <c r="O1261">
        <v>0.75818536671648196</v>
      </c>
      <c r="P1261" s="3" t="s">
        <v>7</v>
      </c>
    </row>
    <row r="1262" spans="10:16" x14ac:dyDescent="0.25">
      <c r="J1262">
        <v>2070</v>
      </c>
      <c r="K1262" t="s">
        <v>8</v>
      </c>
      <c r="L1262">
        <v>27.894214405824702</v>
      </c>
      <c r="M1262">
        <v>-1.4631671502408401</v>
      </c>
      <c r="N1262" s="3">
        <v>-0.89702685167059504</v>
      </c>
      <c r="O1262">
        <v>0.55720686669637898</v>
      </c>
      <c r="P1262" s="3" t="s">
        <v>7</v>
      </c>
    </row>
    <row r="1263" spans="10:16" x14ac:dyDescent="0.25">
      <c r="J1263">
        <v>2070</v>
      </c>
      <c r="K1263" t="s">
        <v>6</v>
      </c>
      <c r="L1263">
        <v>29.144190563391401</v>
      </c>
      <c r="M1263">
        <v>-1.51488871623855</v>
      </c>
      <c r="N1263" s="3">
        <v>-0.68934719209453599</v>
      </c>
      <c r="O1263">
        <v>0.55126360909883099</v>
      </c>
      <c r="P1263" s="3" t="s">
        <v>7</v>
      </c>
    </row>
    <row r="1264" spans="10:16" x14ac:dyDescent="0.25">
      <c r="J1264">
        <v>2070</v>
      </c>
      <c r="K1264" t="s">
        <v>9</v>
      </c>
      <c r="L1264">
        <v>29.600614013014301</v>
      </c>
      <c r="M1264">
        <v>-1.5443288908469299</v>
      </c>
      <c r="N1264" s="3">
        <v>-0.80290111239934203</v>
      </c>
      <c r="O1264">
        <v>0.55221280058646205</v>
      </c>
      <c r="P1264" s="3" t="s">
        <v>7</v>
      </c>
    </row>
    <row r="1265" spans="10:16" x14ac:dyDescent="0.25">
      <c r="J1265">
        <v>2070</v>
      </c>
      <c r="K1265" t="s">
        <v>10</v>
      </c>
      <c r="L1265">
        <v>30.244422131483301</v>
      </c>
      <c r="M1265">
        <v>-1.5456431262328301</v>
      </c>
      <c r="N1265" s="3">
        <v>-0.69868480945262401</v>
      </c>
      <c r="O1265">
        <v>0.53031310113057895</v>
      </c>
      <c r="P1265" s="3" t="s">
        <v>7</v>
      </c>
    </row>
    <row r="1266" spans="10:16" x14ac:dyDescent="0.25">
      <c r="J1266">
        <v>2070</v>
      </c>
      <c r="K1266" t="s">
        <v>11</v>
      </c>
      <c r="L1266">
        <v>30.492584507717499</v>
      </c>
      <c r="M1266">
        <v>-1.5462992824438699</v>
      </c>
      <c r="N1266" s="3">
        <v>-0.61303110298169095</v>
      </c>
      <c r="O1266">
        <v>0.49461762448484797</v>
      </c>
      <c r="P1266" s="3" t="s">
        <v>7</v>
      </c>
    </row>
    <row r="1267" spans="10:16" x14ac:dyDescent="0.25">
      <c r="J1267">
        <v>2070</v>
      </c>
      <c r="K1267" t="s">
        <v>13</v>
      </c>
      <c r="L1267">
        <v>30.9377610902614</v>
      </c>
      <c r="M1267">
        <v>-1.5437881266701201</v>
      </c>
      <c r="N1267" s="3">
        <v>-0.51520228856396499</v>
      </c>
      <c r="O1267">
        <v>0.60002607798052698</v>
      </c>
      <c r="P1267" s="3" t="s">
        <v>7</v>
      </c>
    </row>
    <row r="1268" spans="10:16" x14ac:dyDescent="0.25">
      <c r="J1268">
        <v>2070</v>
      </c>
      <c r="K1268" t="s">
        <v>14</v>
      </c>
      <c r="L1268">
        <v>31.235000007657298</v>
      </c>
      <c r="M1268">
        <v>-1.50901255037121</v>
      </c>
      <c r="N1268" s="3">
        <v>-0.450233556252567</v>
      </c>
      <c r="O1268">
        <v>0.49775532651641502</v>
      </c>
      <c r="P1268" s="3" t="s">
        <v>7</v>
      </c>
    </row>
    <row r="1269" spans="10:16" x14ac:dyDescent="0.25">
      <c r="J1269">
        <v>2070</v>
      </c>
      <c r="K1269" t="s">
        <v>15</v>
      </c>
      <c r="L1269">
        <v>31.238288331636401</v>
      </c>
      <c r="M1269">
        <v>-1.49496754059505</v>
      </c>
      <c r="N1269" s="3">
        <v>-0.20861327927134099</v>
      </c>
      <c r="O1269">
        <v>0.52646376755124902</v>
      </c>
      <c r="P1269" s="3" t="s">
        <v>7</v>
      </c>
    </row>
    <row r="1270" spans="10:16" x14ac:dyDescent="0.25">
      <c r="J1270">
        <v>2070</v>
      </c>
      <c r="K1270" t="s">
        <v>16</v>
      </c>
      <c r="L1270">
        <v>31.305938270822399</v>
      </c>
      <c r="M1270">
        <v>-1.52860109777808</v>
      </c>
      <c r="N1270" s="3">
        <v>-0.53288575068441002</v>
      </c>
      <c r="O1270">
        <v>0.49822742612904702</v>
      </c>
      <c r="P1270" s="3" t="s">
        <v>7</v>
      </c>
    </row>
    <row r="1271" spans="10:16" x14ac:dyDescent="0.25">
      <c r="J1271">
        <v>2070</v>
      </c>
      <c r="K1271" t="s">
        <v>17</v>
      </c>
      <c r="L1271">
        <v>31.3013453753329</v>
      </c>
      <c r="M1271">
        <v>-1.54509640068812</v>
      </c>
      <c r="N1271" s="3">
        <v>-0.34728476703260203</v>
      </c>
      <c r="O1271">
        <v>0.54893936926765097</v>
      </c>
      <c r="P1271" s="3" t="s">
        <v>7</v>
      </c>
    </row>
    <row r="1272" spans="10:16" x14ac:dyDescent="0.25">
      <c r="J1272">
        <v>2070</v>
      </c>
      <c r="K1272" t="s">
        <v>18</v>
      </c>
      <c r="L1272">
        <v>31.313806484172101</v>
      </c>
      <c r="M1272">
        <v>-1.5659714636654201</v>
      </c>
      <c r="N1272" s="3">
        <v>-0.34870024128177801</v>
      </c>
      <c r="O1272">
        <v>0.66580284012473301</v>
      </c>
      <c r="P1272" s="3" t="s">
        <v>7</v>
      </c>
    </row>
    <row r="1273" spans="10:16" x14ac:dyDescent="0.25">
      <c r="J1273">
        <v>2070</v>
      </c>
      <c r="K1273" t="s">
        <v>19</v>
      </c>
      <c r="L1273">
        <v>30.614075823175</v>
      </c>
      <c r="M1273">
        <v>-1.6008587454330501</v>
      </c>
      <c r="N1273" s="3">
        <v>-0.78610561263495704</v>
      </c>
      <c r="O1273">
        <v>0.58094156041572698</v>
      </c>
      <c r="P1273" s="3" t="s">
        <v>7</v>
      </c>
    </row>
    <row r="1274" spans="10:16" x14ac:dyDescent="0.25">
      <c r="J1274">
        <v>2070</v>
      </c>
      <c r="K1274" t="s">
        <v>20</v>
      </c>
      <c r="L1274">
        <v>30.204869179585799</v>
      </c>
      <c r="M1274">
        <v>-1.5194225638991501</v>
      </c>
      <c r="N1274" s="3">
        <v>-0.27323347787794999</v>
      </c>
      <c r="O1274">
        <v>0.63563287542139602</v>
      </c>
      <c r="P1274" s="3" t="s">
        <v>7</v>
      </c>
    </row>
    <row r="1275" spans="10:16" x14ac:dyDescent="0.25">
      <c r="J1275">
        <v>2070</v>
      </c>
      <c r="K1275" t="s">
        <v>21</v>
      </c>
      <c r="L1275">
        <v>28.8111509557021</v>
      </c>
      <c r="M1275">
        <v>-1.6398506763626</v>
      </c>
      <c r="N1275" s="3">
        <v>-0.70521973423141004</v>
      </c>
      <c r="O1275">
        <v>0.75818536671648196</v>
      </c>
      <c r="P1275" s="3" t="s">
        <v>7</v>
      </c>
    </row>
    <row r="1276" spans="10:16" x14ac:dyDescent="0.25">
      <c r="J1276">
        <v>2071</v>
      </c>
      <c r="K1276" t="s">
        <v>8</v>
      </c>
      <c r="L1276">
        <v>27.936098584550201</v>
      </c>
      <c r="M1276">
        <v>-1.4590125369100599</v>
      </c>
      <c r="N1276" s="3">
        <v>-0.89702685167059504</v>
      </c>
      <c r="O1276">
        <v>0.55720686669637898</v>
      </c>
      <c r="P1276" s="3" t="s">
        <v>7</v>
      </c>
    </row>
    <row r="1277" spans="10:16" x14ac:dyDescent="0.25">
      <c r="J1277">
        <v>2071</v>
      </c>
      <c r="K1277" t="s">
        <v>6</v>
      </c>
      <c r="L1277">
        <v>29.186074742116901</v>
      </c>
      <c r="M1277">
        <v>-1.5107341029077701</v>
      </c>
      <c r="N1277" s="3">
        <v>-0.68934719209453599</v>
      </c>
      <c r="O1277">
        <v>0.55126360909883099</v>
      </c>
      <c r="P1277" s="3" t="s">
        <v>7</v>
      </c>
    </row>
    <row r="1278" spans="10:16" x14ac:dyDescent="0.25">
      <c r="J1278">
        <v>2071</v>
      </c>
      <c r="K1278" t="s">
        <v>9</v>
      </c>
      <c r="L1278">
        <v>29.642498191739801</v>
      </c>
      <c r="M1278">
        <v>-1.54017427751616</v>
      </c>
      <c r="N1278" s="3">
        <v>-0.80290111239934203</v>
      </c>
      <c r="O1278">
        <v>0.55221280058646205</v>
      </c>
      <c r="P1278" s="3" t="s">
        <v>7</v>
      </c>
    </row>
    <row r="1279" spans="10:16" x14ac:dyDescent="0.25">
      <c r="J1279">
        <v>2071</v>
      </c>
      <c r="K1279" t="s">
        <v>10</v>
      </c>
      <c r="L1279">
        <v>30.286306310208701</v>
      </c>
      <c r="M1279">
        <v>-1.5414885129020499</v>
      </c>
      <c r="N1279" s="3">
        <v>-0.69868480945262401</v>
      </c>
      <c r="O1279">
        <v>0.53031310113057895</v>
      </c>
      <c r="P1279" s="3" t="s">
        <v>7</v>
      </c>
    </row>
    <row r="1280" spans="10:16" x14ac:dyDescent="0.25">
      <c r="J1280">
        <v>2071</v>
      </c>
      <c r="K1280" t="s">
        <v>11</v>
      </c>
      <c r="L1280">
        <v>30.534468686442899</v>
      </c>
      <c r="M1280">
        <v>-1.5421446691131</v>
      </c>
      <c r="N1280" s="3">
        <v>-0.61303110298169095</v>
      </c>
      <c r="O1280">
        <v>0.49461762448484797</v>
      </c>
      <c r="P1280" s="3" t="s">
        <v>7</v>
      </c>
    </row>
    <row r="1281" spans="10:16" x14ac:dyDescent="0.25">
      <c r="J1281">
        <v>2071</v>
      </c>
      <c r="K1281" t="s">
        <v>13</v>
      </c>
      <c r="L1281">
        <v>30.9796452689868</v>
      </c>
      <c r="M1281">
        <v>-1.53963351333934</v>
      </c>
      <c r="N1281" s="3">
        <v>-0.51520228856396499</v>
      </c>
      <c r="O1281">
        <v>0.60002607798052698</v>
      </c>
      <c r="P1281" s="3" t="s">
        <v>7</v>
      </c>
    </row>
    <row r="1282" spans="10:16" x14ac:dyDescent="0.25">
      <c r="J1282">
        <v>2071</v>
      </c>
      <c r="K1282" t="s">
        <v>14</v>
      </c>
      <c r="L1282">
        <v>31.276884186382802</v>
      </c>
      <c r="M1282">
        <v>-1.50485793704043</v>
      </c>
      <c r="N1282" s="3">
        <v>-0.450233556252567</v>
      </c>
      <c r="O1282">
        <v>0.49775532651641502</v>
      </c>
      <c r="P1282" s="3" t="s">
        <v>7</v>
      </c>
    </row>
    <row r="1283" spans="10:16" x14ac:dyDescent="0.25">
      <c r="J1283">
        <v>2071</v>
      </c>
      <c r="K1283" t="s">
        <v>15</v>
      </c>
      <c r="L1283">
        <v>31.280172510361801</v>
      </c>
      <c r="M1283">
        <v>-1.4908129272642801</v>
      </c>
      <c r="N1283" s="3">
        <v>-0.20861327927134099</v>
      </c>
      <c r="O1283">
        <v>0.52646376755124902</v>
      </c>
      <c r="P1283" s="3" t="s">
        <v>7</v>
      </c>
    </row>
    <row r="1284" spans="10:16" x14ac:dyDescent="0.25">
      <c r="J1284">
        <v>2071</v>
      </c>
      <c r="K1284" t="s">
        <v>16</v>
      </c>
      <c r="L1284">
        <v>31.347822449547799</v>
      </c>
      <c r="M1284">
        <v>-1.5244464844473</v>
      </c>
      <c r="N1284" s="3">
        <v>-0.53288575068441002</v>
      </c>
      <c r="O1284">
        <v>0.49822742612904702</v>
      </c>
      <c r="P1284" s="3" t="s">
        <v>7</v>
      </c>
    </row>
    <row r="1285" spans="10:16" x14ac:dyDescent="0.25">
      <c r="J1285">
        <v>2071</v>
      </c>
      <c r="K1285" t="s">
        <v>17</v>
      </c>
      <c r="L1285">
        <v>31.343229554058301</v>
      </c>
      <c r="M1285">
        <v>-1.5409417873573501</v>
      </c>
      <c r="N1285" s="3">
        <v>-0.34728476703260203</v>
      </c>
      <c r="O1285">
        <v>0.54893936926765097</v>
      </c>
      <c r="P1285" s="3" t="s">
        <v>7</v>
      </c>
    </row>
    <row r="1286" spans="10:16" x14ac:dyDescent="0.25">
      <c r="J1286">
        <v>2071</v>
      </c>
      <c r="K1286" t="s">
        <v>18</v>
      </c>
      <c r="L1286">
        <v>31.355690662897501</v>
      </c>
      <c r="M1286">
        <v>-1.5618168503346399</v>
      </c>
      <c r="N1286" s="3">
        <v>-0.34870024128177801</v>
      </c>
      <c r="O1286">
        <v>0.66580284012473301</v>
      </c>
      <c r="P1286" s="3" t="s">
        <v>7</v>
      </c>
    </row>
    <row r="1287" spans="10:16" x14ac:dyDescent="0.25">
      <c r="J1287">
        <v>2071</v>
      </c>
      <c r="K1287" t="s">
        <v>19</v>
      </c>
      <c r="L1287">
        <v>30.6559600019004</v>
      </c>
      <c r="M1287">
        <v>-1.5967041321022699</v>
      </c>
      <c r="N1287" s="3">
        <v>-0.78610561263495704</v>
      </c>
      <c r="O1287">
        <v>0.58094156041572698</v>
      </c>
      <c r="P1287" s="3" t="s">
        <v>7</v>
      </c>
    </row>
    <row r="1288" spans="10:16" x14ac:dyDescent="0.25">
      <c r="J1288">
        <v>2071</v>
      </c>
      <c r="K1288" t="s">
        <v>20</v>
      </c>
      <c r="L1288">
        <v>30.246753358311199</v>
      </c>
      <c r="M1288">
        <v>-1.5152679505683699</v>
      </c>
      <c r="N1288" s="3">
        <v>-0.27323347787794999</v>
      </c>
      <c r="O1288">
        <v>0.63563287542139602</v>
      </c>
      <c r="P1288" s="3" t="s">
        <v>7</v>
      </c>
    </row>
    <row r="1289" spans="10:16" x14ac:dyDescent="0.25">
      <c r="J1289">
        <v>2071</v>
      </c>
      <c r="K1289" t="s">
        <v>21</v>
      </c>
      <c r="L1289">
        <v>28.8530351344275</v>
      </c>
      <c r="M1289">
        <v>-1.63569606303182</v>
      </c>
      <c r="N1289" s="3">
        <v>-0.70521973423141004</v>
      </c>
      <c r="O1289">
        <v>0.75818536671648196</v>
      </c>
      <c r="P1289" s="3" t="s">
        <v>7</v>
      </c>
    </row>
    <row r="1290" spans="10:16" x14ac:dyDescent="0.25">
      <c r="J1290">
        <v>2072</v>
      </c>
      <c r="K1290" t="s">
        <v>8</v>
      </c>
      <c r="L1290">
        <v>27.977738539271101</v>
      </c>
      <c r="M1290">
        <v>-1.45488214886758</v>
      </c>
      <c r="N1290" s="3">
        <v>-0.89702685167059504</v>
      </c>
      <c r="O1290">
        <v>0.55720686669637898</v>
      </c>
      <c r="P1290" s="3" t="s">
        <v>7</v>
      </c>
    </row>
    <row r="1291" spans="10:16" x14ac:dyDescent="0.25">
      <c r="J1291">
        <v>2072</v>
      </c>
      <c r="K1291" t="s">
        <v>6</v>
      </c>
      <c r="L1291">
        <v>29.227714696837801</v>
      </c>
      <c r="M1291">
        <v>-1.50660371486529</v>
      </c>
      <c r="N1291" s="3">
        <v>-0.68934719209453599</v>
      </c>
      <c r="O1291">
        <v>0.55126360909883099</v>
      </c>
      <c r="P1291" s="3" t="s">
        <v>7</v>
      </c>
    </row>
    <row r="1292" spans="10:16" x14ac:dyDescent="0.25">
      <c r="J1292">
        <v>2072</v>
      </c>
      <c r="K1292" t="s">
        <v>9</v>
      </c>
      <c r="L1292">
        <v>29.6841381464607</v>
      </c>
      <c r="M1292">
        <v>-1.5360438894736701</v>
      </c>
      <c r="N1292" s="3">
        <v>-0.80290111239934203</v>
      </c>
      <c r="O1292">
        <v>0.55221280058646205</v>
      </c>
      <c r="P1292" s="3" t="s">
        <v>7</v>
      </c>
    </row>
    <row r="1293" spans="10:16" x14ac:dyDescent="0.25">
      <c r="J1293">
        <v>2072</v>
      </c>
      <c r="K1293" t="s">
        <v>10</v>
      </c>
      <c r="L1293">
        <v>30.3279462649297</v>
      </c>
      <c r="M1293">
        <v>-1.53735812485957</v>
      </c>
      <c r="N1293" s="3">
        <v>-0.69868480945262401</v>
      </c>
      <c r="O1293">
        <v>0.53031310113057895</v>
      </c>
      <c r="P1293" s="3" t="s">
        <v>7</v>
      </c>
    </row>
    <row r="1294" spans="10:16" x14ac:dyDescent="0.25">
      <c r="J1294">
        <v>2072</v>
      </c>
      <c r="K1294" t="s">
        <v>11</v>
      </c>
      <c r="L1294">
        <v>30.576108641163898</v>
      </c>
      <c r="M1294">
        <v>-1.5380142810706099</v>
      </c>
      <c r="N1294" s="3">
        <v>-0.61303110298169095</v>
      </c>
      <c r="O1294">
        <v>0.49461762448484797</v>
      </c>
      <c r="P1294" s="3" t="s">
        <v>7</v>
      </c>
    </row>
    <row r="1295" spans="10:16" x14ac:dyDescent="0.25">
      <c r="J1295">
        <v>2072</v>
      </c>
      <c r="K1295" t="s">
        <v>13</v>
      </c>
      <c r="L1295">
        <v>31.0212852237078</v>
      </c>
      <c r="M1295">
        <v>-1.5355031252968601</v>
      </c>
      <c r="N1295" s="3">
        <v>-0.51520228856396499</v>
      </c>
      <c r="O1295">
        <v>0.60002607798052698</v>
      </c>
      <c r="P1295" s="3" t="s">
        <v>7</v>
      </c>
    </row>
    <row r="1296" spans="10:16" x14ac:dyDescent="0.25">
      <c r="J1296">
        <v>2072</v>
      </c>
      <c r="K1296" t="s">
        <v>14</v>
      </c>
      <c r="L1296">
        <v>31.318524141103701</v>
      </c>
      <c r="M1296">
        <v>-1.5007275489979499</v>
      </c>
      <c r="N1296" s="3">
        <v>-0.450233556252567</v>
      </c>
      <c r="O1296">
        <v>0.49775532651641502</v>
      </c>
      <c r="P1296" s="3" t="s">
        <v>7</v>
      </c>
    </row>
    <row r="1297" spans="10:16" x14ac:dyDescent="0.25">
      <c r="J1297">
        <v>2072</v>
      </c>
      <c r="K1297" t="s">
        <v>15</v>
      </c>
      <c r="L1297">
        <v>31.3218124650828</v>
      </c>
      <c r="M1297">
        <v>-1.4866825392217999</v>
      </c>
      <c r="N1297" s="3">
        <v>-0.20861327927134099</v>
      </c>
      <c r="O1297">
        <v>0.52646376755124902</v>
      </c>
      <c r="P1297" s="3" t="s">
        <v>7</v>
      </c>
    </row>
    <row r="1298" spans="10:16" x14ac:dyDescent="0.25">
      <c r="J1298">
        <v>2072</v>
      </c>
      <c r="K1298" t="s">
        <v>16</v>
      </c>
      <c r="L1298">
        <v>31.389462404268802</v>
      </c>
      <c r="M1298">
        <v>-1.5203160964048199</v>
      </c>
      <c r="N1298" s="3">
        <v>-0.53288575068441002</v>
      </c>
      <c r="O1298">
        <v>0.49822742612904702</v>
      </c>
      <c r="P1298" s="3" t="s">
        <v>7</v>
      </c>
    </row>
    <row r="1299" spans="10:16" x14ac:dyDescent="0.25">
      <c r="J1299">
        <v>2072</v>
      </c>
      <c r="K1299" t="s">
        <v>17</v>
      </c>
      <c r="L1299">
        <v>31.3848695087793</v>
      </c>
      <c r="M1299">
        <v>-1.53681139931487</v>
      </c>
      <c r="N1299" s="3">
        <v>-0.34728476703260203</v>
      </c>
      <c r="O1299">
        <v>0.54893936926765097</v>
      </c>
      <c r="P1299" s="3" t="s">
        <v>7</v>
      </c>
    </row>
    <row r="1300" spans="10:16" x14ac:dyDescent="0.25">
      <c r="J1300">
        <v>2072</v>
      </c>
      <c r="K1300" t="s">
        <v>18</v>
      </c>
      <c r="L1300">
        <v>31.397330617618501</v>
      </c>
      <c r="M1300">
        <v>-1.55768646229216</v>
      </c>
      <c r="N1300" s="3">
        <v>-0.34870024128177801</v>
      </c>
      <c r="O1300">
        <v>0.66580284012473301</v>
      </c>
      <c r="P1300" s="3" t="s">
        <v>7</v>
      </c>
    </row>
    <row r="1301" spans="10:16" x14ac:dyDescent="0.25">
      <c r="J1301">
        <v>2072</v>
      </c>
      <c r="K1301" t="s">
        <v>19</v>
      </c>
      <c r="L1301">
        <v>30.697599956621399</v>
      </c>
      <c r="M1301">
        <v>-1.59257374405979</v>
      </c>
      <c r="N1301" s="3">
        <v>-0.78610561263495704</v>
      </c>
      <c r="O1301">
        <v>0.58094156041572698</v>
      </c>
      <c r="P1301" s="3" t="s">
        <v>7</v>
      </c>
    </row>
    <row r="1302" spans="10:16" x14ac:dyDescent="0.25">
      <c r="J1302">
        <v>2072</v>
      </c>
      <c r="K1302" t="s">
        <v>20</v>
      </c>
      <c r="L1302">
        <v>30.288393313032199</v>
      </c>
      <c r="M1302">
        <v>-1.51113756252589</v>
      </c>
      <c r="N1302" s="3">
        <v>-0.27323347787794999</v>
      </c>
      <c r="O1302">
        <v>0.63563287542139602</v>
      </c>
      <c r="P1302" s="3" t="s">
        <v>7</v>
      </c>
    </row>
    <row r="1303" spans="10:16" x14ac:dyDescent="0.25">
      <c r="J1303">
        <v>2072</v>
      </c>
      <c r="K1303" t="s">
        <v>21</v>
      </c>
      <c r="L1303">
        <v>28.8946750891485</v>
      </c>
      <c r="M1303">
        <v>-1.6315656749893399</v>
      </c>
      <c r="N1303" s="3">
        <v>-0.70521973423141004</v>
      </c>
      <c r="O1303">
        <v>0.75818536671648196</v>
      </c>
      <c r="P1303" s="3" t="s">
        <v>7</v>
      </c>
    </row>
    <row r="1304" spans="10:16" x14ac:dyDescent="0.25">
      <c r="J1304">
        <v>2073</v>
      </c>
      <c r="K1304" t="s">
        <v>8</v>
      </c>
      <c r="L1304">
        <v>28.0191371015943</v>
      </c>
      <c r="M1304">
        <v>-1.4507757052381101</v>
      </c>
      <c r="N1304" s="3">
        <v>-0.89702685167059504</v>
      </c>
      <c r="O1304">
        <v>0.55720686669637898</v>
      </c>
      <c r="P1304" s="3" t="s">
        <v>7</v>
      </c>
    </row>
    <row r="1305" spans="10:16" x14ac:dyDescent="0.25">
      <c r="J1305">
        <v>2073</v>
      </c>
      <c r="K1305" t="s">
        <v>6</v>
      </c>
      <c r="L1305">
        <v>29.269113259160999</v>
      </c>
      <c r="M1305">
        <v>-1.50249727123582</v>
      </c>
      <c r="N1305" s="3">
        <v>-0.68934719209453599</v>
      </c>
      <c r="O1305">
        <v>0.55126360909883099</v>
      </c>
      <c r="P1305" s="3" t="s">
        <v>7</v>
      </c>
    </row>
    <row r="1306" spans="10:16" x14ac:dyDescent="0.25">
      <c r="J1306">
        <v>2073</v>
      </c>
      <c r="K1306" t="s">
        <v>9</v>
      </c>
      <c r="L1306">
        <v>29.725536708783899</v>
      </c>
      <c r="M1306">
        <v>-1.5319374458442101</v>
      </c>
      <c r="N1306" s="3">
        <v>-0.80290111239934203</v>
      </c>
      <c r="O1306">
        <v>0.55221280058646205</v>
      </c>
      <c r="P1306" s="3" t="s">
        <v>7</v>
      </c>
    </row>
    <row r="1307" spans="10:16" x14ac:dyDescent="0.25">
      <c r="J1307">
        <v>2073</v>
      </c>
      <c r="K1307" t="s">
        <v>10</v>
      </c>
      <c r="L1307">
        <v>30.369344827252799</v>
      </c>
      <c r="M1307">
        <v>-1.5332516812301</v>
      </c>
      <c r="N1307" s="3">
        <v>-0.69868480945262401</v>
      </c>
      <c r="O1307">
        <v>0.53031310113057895</v>
      </c>
      <c r="P1307" s="3" t="s">
        <v>7</v>
      </c>
    </row>
    <row r="1308" spans="10:16" x14ac:dyDescent="0.25">
      <c r="J1308">
        <v>2073</v>
      </c>
      <c r="K1308" t="s">
        <v>11</v>
      </c>
      <c r="L1308">
        <v>30.617507203487001</v>
      </c>
      <c r="M1308">
        <v>-1.5339078374411399</v>
      </c>
      <c r="N1308" s="3">
        <v>-0.61303110298169095</v>
      </c>
      <c r="O1308">
        <v>0.49461762448484797</v>
      </c>
      <c r="P1308" s="3" t="s">
        <v>7</v>
      </c>
    </row>
    <row r="1309" spans="10:16" x14ac:dyDescent="0.25">
      <c r="J1309">
        <v>2073</v>
      </c>
      <c r="K1309" t="s">
        <v>13</v>
      </c>
      <c r="L1309">
        <v>31.062683786030899</v>
      </c>
      <c r="M1309">
        <v>-1.5313966816673901</v>
      </c>
      <c r="N1309" s="3">
        <v>-0.51520228856396499</v>
      </c>
      <c r="O1309">
        <v>0.60002607798052698</v>
      </c>
      <c r="P1309" s="3" t="s">
        <v>7</v>
      </c>
    </row>
    <row r="1310" spans="10:16" x14ac:dyDescent="0.25">
      <c r="J1310">
        <v>2073</v>
      </c>
      <c r="K1310" t="s">
        <v>14</v>
      </c>
      <c r="L1310">
        <v>31.3599227034269</v>
      </c>
      <c r="M1310">
        <v>-1.4966211053684799</v>
      </c>
      <c r="N1310" s="3">
        <v>-0.450233556252567</v>
      </c>
      <c r="O1310">
        <v>0.49775532651641502</v>
      </c>
      <c r="P1310" s="3" t="s">
        <v>7</v>
      </c>
    </row>
    <row r="1311" spans="10:16" x14ac:dyDescent="0.25">
      <c r="J1311">
        <v>2073</v>
      </c>
      <c r="K1311" t="s">
        <v>15</v>
      </c>
      <c r="L1311">
        <v>31.3632110274059</v>
      </c>
      <c r="M1311">
        <v>-1.4825760955923299</v>
      </c>
      <c r="N1311" s="3">
        <v>-0.20861327927134099</v>
      </c>
      <c r="O1311">
        <v>0.52646376755124902</v>
      </c>
      <c r="P1311" s="3" t="s">
        <v>7</v>
      </c>
    </row>
    <row r="1312" spans="10:16" x14ac:dyDescent="0.25">
      <c r="J1312">
        <v>2073</v>
      </c>
      <c r="K1312" t="s">
        <v>16</v>
      </c>
      <c r="L1312">
        <v>31.430860966591901</v>
      </c>
      <c r="M1312">
        <v>-1.5162096527753499</v>
      </c>
      <c r="N1312" s="3">
        <v>-0.53288575068441002</v>
      </c>
      <c r="O1312">
        <v>0.49822742612904702</v>
      </c>
      <c r="P1312" s="3" t="s">
        <v>7</v>
      </c>
    </row>
    <row r="1313" spans="10:16" x14ac:dyDescent="0.25">
      <c r="J1313">
        <v>2073</v>
      </c>
      <c r="K1313" t="s">
        <v>17</v>
      </c>
      <c r="L1313">
        <v>31.426268071102399</v>
      </c>
      <c r="M1313">
        <v>-1.5327049556854</v>
      </c>
      <c r="N1313" s="3">
        <v>-0.34728476703260203</v>
      </c>
      <c r="O1313">
        <v>0.54893936926765097</v>
      </c>
      <c r="P1313" s="3" t="s">
        <v>7</v>
      </c>
    </row>
    <row r="1314" spans="10:16" x14ac:dyDescent="0.25">
      <c r="J1314">
        <v>2073</v>
      </c>
      <c r="K1314" t="s">
        <v>18</v>
      </c>
      <c r="L1314">
        <v>31.4387291799416</v>
      </c>
      <c r="M1314">
        <v>-1.55358001866269</v>
      </c>
      <c r="N1314" s="3">
        <v>-0.34870024128177801</v>
      </c>
      <c r="O1314">
        <v>0.66580284012473301</v>
      </c>
      <c r="P1314" s="3" t="s">
        <v>7</v>
      </c>
    </row>
    <row r="1315" spans="10:16" x14ac:dyDescent="0.25">
      <c r="J1315">
        <v>2073</v>
      </c>
      <c r="K1315" t="s">
        <v>19</v>
      </c>
      <c r="L1315">
        <v>30.738998518944499</v>
      </c>
      <c r="M1315">
        <v>-1.58846730043032</v>
      </c>
      <c r="N1315" s="3">
        <v>-0.78610561263495704</v>
      </c>
      <c r="O1315">
        <v>0.58094156041572698</v>
      </c>
      <c r="P1315" s="3" t="s">
        <v>7</v>
      </c>
    </row>
    <row r="1316" spans="10:16" x14ac:dyDescent="0.25">
      <c r="J1316">
        <v>2073</v>
      </c>
      <c r="K1316" t="s">
        <v>20</v>
      </c>
      <c r="L1316">
        <v>30.329791875355301</v>
      </c>
      <c r="M1316">
        <v>-1.5070311188964201</v>
      </c>
      <c r="N1316" s="3">
        <v>-0.27323347787794999</v>
      </c>
      <c r="O1316">
        <v>0.63563287542139602</v>
      </c>
      <c r="P1316" s="3" t="s">
        <v>7</v>
      </c>
    </row>
    <row r="1317" spans="10:16" x14ac:dyDescent="0.25">
      <c r="J1317">
        <v>2073</v>
      </c>
      <c r="K1317" t="s">
        <v>21</v>
      </c>
      <c r="L1317">
        <v>28.936073651471599</v>
      </c>
      <c r="M1317">
        <v>-1.6274592313598699</v>
      </c>
      <c r="N1317" s="3">
        <v>-0.70521973423141004</v>
      </c>
      <c r="O1317">
        <v>0.75818536671648196</v>
      </c>
      <c r="P1317" s="3" t="s">
        <v>7</v>
      </c>
    </row>
    <row r="1318" spans="10:16" x14ac:dyDescent="0.25">
      <c r="J1318">
        <v>2074</v>
      </c>
      <c r="K1318" t="s">
        <v>8</v>
      </c>
      <c r="L1318">
        <v>28.060297054164099</v>
      </c>
      <c r="M1318">
        <v>-1.44669293000306</v>
      </c>
      <c r="N1318" s="3">
        <v>-0.89702685167059504</v>
      </c>
      <c r="O1318">
        <v>0.55720686669637898</v>
      </c>
      <c r="P1318" s="3" t="s">
        <v>7</v>
      </c>
    </row>
    <row r="1319" spans="10:16" x14ac:dyDescent="0.25">
      <c r="J1319">
        <v>2074</v>
      </c>
      <c r="K1319" t="s">
        <v>6</v>
      </c>
      <c r="L1319">
        <v>29.310273211730799</v>
      </c>
      <c r="M1319">
        <v>-1.4984144960007699</v>
      </c>
      <c r="N1319" s="3">
        <v>-0.68934719209453599</v>
      </c>
      <c r="O1319">
        <v>0.55126360909883099</v>
      </c>
      <c r="P1319" s="3" t="s">
        <v>7</v>
      </c>
    </row>
    <row r="1320" spans="10:16" x14ac:dyDescent="0.25">
      <c r="J1320">
        <v>2074</v>
      </c>
      <c r="K1320" t="s">
        <v>9</v>
      </c>
      <c r="L1320">
        <v>29.766696661353699</v>
      </c>
      <c r="M1320">
        <v>-1.52785467060915</v>
      </c>
      <c r="N1320" s="3">
        <v>-0.80290111239934203</v>
      </c>
      <c r="O1320">
        <v>0.55221280058646205</v>
      </c>
      <c r="P1320" s="3" t="s">
        <v>7</v>
      </c>
    </row>
    <row r="1321" spans="10:16" x14ac:dyDescent="0.25">
      <c r="J1321">
        <v>2074</v>
      </c>
      <c r="K1321" t="s">
        <v>10</v>
      </c>
      <c r="L1321">
        <v>30.410504779822599</v>
      </c>
      <c r="M1321">
        <v>-1.52916890599505</v>
      </c>
      <c r="N1321" s="3">
        <v>-0.69868480945262401</v>
      </c>
      <c r="O1321">
        <v>0.53031310113057895</v>
      </c>
      <c r="P1321" s="3" t="s">
        <v>7</v>
      </c>
    </row>
    <row r="1322" spans="10:16" x14ac:dyDescent="0.25">
      <c r="J1322">
        <v>2074</v>
      </c>
      <c r="K1322" t="s">
        <v>11</v>
      </c>
      <c r="L1322">
        <v>30.658667156056801</v>
      </c>
      <c r="M1322">
        <v>-1.52982506220609</v>
      </c>
      <c r="N1322" s="3">
        <v>-0.61303110298169095</v>
      </c>
      <c r="O1322">
        <v>0.49461762448484797</v>
      </c>
      <c r="P1322" s="3" t="s">
        <v>7</v>
      </c>
    </row>
    <row r="1323" spans="10:16" x14ac:dyDescent="0.25">
      <c r="J1323">
        <v>2074</v>
      </c>
      <c r="K1323" t="s">
        <v>13</v>
      </c>
      <c r="L1323">
        <v>31.103843738600698</v>
      </c>
      <c r="M1323">
        <v>-1.52731390643234</v>
      </c>
      <c r="N1323" s="3">
        <v>-0.51520228856396499</v>
      </c>
      <c r="O1323">
        <v>0.60002607798052698</v>
      </c>
      <c r="P1323" s="3" t="s">
        <v>7</v>
      </c>
    </row>
    <row r="1324" spans="10:16" x14ac:dyDescent="0.25">
      <c r="J1324">
        <v>2074</v>
      </c>
      <c r="K1324" t="s">
        <v>14</v>
      </c>
      <c r="L1324">
        <v>31.401082655996699</v>
      </c>
      <c r="M1324">
        <v>-1.4925383301334301</v>
      </c>
      <c r="N1324" s="3">
        <v>-0.450233556252567</v>
      </c>
      <c r="O1324">
        <v>0.49775532651641502</v>
      </c>
      <c r="P1324" s="3" t="s">
        <v>7</v>
      </c>
    </row>
    <row r="1325" spans="10:16" x14ac:dyDescent="0.25">
      <c r="J1325">
        <v>2074</v>
      </c>
      <c r="K1325" t="s">
        <v>15</v>
      </c>
      <c r="L1325">
        <v>31.404370979975699</v>
      </c>
      <c r="M1325">
        <v>-1.4784933203572801</v>
      </c>
      <c r="N1325" s="3">
        <v>-0.20861327927134099</v>
      </c>
      <c r="O1325">
        <v>0.52646376755124902</v>
      </c>
      <c r="P1325" s="3" t="s">
        <v>7</v>
      </c>
    </row>
    <row r="1326" spans="10:16" x14ac:dyDescent="0.25">
      <c r="J1326">
        <v>2074</v>
      </c>
      <c r="K1326" t="s">
        <v>16</v>
      </c>
      <c r="L1326">
        <v>31.4720209191617</v>
      </c>
      <c r="M1326">
        <v>-1.5121268775403001</v>
      </c>
      <c r="N1326" s="3">
        <v>-0.53288575068441002</v>
      </c>
      <c r="O1326">
        <v>0.49822742612904702</v>
      </c>
      <c r="P1326" s="3" t="s">
        <v>7</v>
      </c>
    </row>
    <row r="1327" spans="10:16" x14ac:dyDescent="0.25">
      <c r="J1327">
        <v>2074</v>
      </c>
      <c r="K1327" t="s">
        <v>17</v>
      </c>
      <c r="L1327">
        <v>31.467428023672198</v>
      </c>
      <c r="M1327">
        <v>-1.5286221804503499</v>
      </c>
      <c r="N1327" s="3">
        <v>-0.34728476703260203</v>
      </c>
      <c r="O1327">
        <v>0.54893936926765097</v>
      </c>
      <c r="P1327" s="3" t="s">
        <v>7</v>
      </c>
    </row>
    <row r="1328" spans="10:16" x14ac:dyDescent="0.25">
      <c r="J1328">
        <v>2074</v>
      </c>
      <c r="K1328" t="s">
        <v>18</v>
      </c>
      <c r="L1328">
        <v>31.479889132511399</v>
      </c>
      <c r="M1328">
        <v>-1.5494972434276399</v>
      </c>
      <c r="N1328" s="3">
        <v>-0.34870024128177801</v>
      </c>
      <c r="O1328">
        <v>0.66580284012473301</v>
      </c>
      <c r="P1328" s="3" t="s">
        <v>7</v>
      </c>
    </row>
    <row r="1329" spans="10:16" x14ac:dyDescent="0.25">
      <c r="J1329">
        <v>2074</v>
      </c>
      <c r="K1329" t="s">
        <v>19</v>
      </c>
      <c r="L1329">
        <v>30.780158471514302</v>
      </c>
      <c r="M1329">
        <v>-1.58438452519527</v>
      </c>
      <c r="N1329" s="3">
        <v>-0.78610561263495704</v>
      </c>
      <c r="O1329">
        <v>0.58094156041572698</v>
      </c>
      <c r="P1329" s="3" t="s">
        <v>7</v>
      </c>
    </row>
    <row r="1330" spans="10:16" x14ac:dyDescent="0.25">
      <c r="J1330">
        <v>2074</v>
      </c>
      <c r="K1330" t="s">
        <v>20</v>
      </c>
      <c r="L1330">
        <v>30.370951827925101</v>
      </c>
      <c r="M1330">
        <v>-1.50294834366137</v>
      </c>
      <c r="N1330" s="3">
        <v>-0.27323347787794999</v>
      </c>
      <c r="O1330">
        <v>0.63563287542139602</v>
      </c>
      <c r="P1330" s="3" t="s">
        <v>7</v>
      </c>
    </row>
    <row r="1331" spans="10:16" x14ac:dyDescent="0.25">
      <c r="J1331">
        <v>2074</v>
      </c>
      <c r="K1331" t="s">
        <v>21</v>
      </c>
      <c r="L1331">
        <v>28.977233604041398</v>
      </c>
      <c r="M1331">
        <v>-1.6233764561248201</v>
      </c>
      <c r="N1331" s="3">
        <v>-0.70521973423141004</v>
      </c>
      <c r="O1331">
        <v>0.75818536671648196</v>
      </c>
      <c r="P1331" s="3" t="s">
        <v>7</v>
      </c>
    </row>
    <row r="1332" spans="10:16" x14ac:dyDescent="0.25">
      <c r="J1332">
        <v>2075</v>
      </c>
      <c r="K1332" t="s">
        <v>8</v>
      </c>
      <c r="L1332">
        <v>28.101221131785401</v>
      </c>
      <c r="M1332">
        <v>-1.44263355188919</v>
      </c>
      <c r="N1332" s="3">
        <v>-0.89702685167059504</v>
      </c>
      <c r="O1332">
        <v>0.55720686669637898</v>
      </c>
      <c r="P1332" s="3" t="s">
        <v>7</v>
      </c>
    </row>
    <row r="1333" spans="10:16" x14ac:dyDescent="0.25">
      <c r="J1333">
        <v>2075</v>
      </c>
      <c r="K1333" t="s">
        <v>6</v>
      </c>
      <c r="L1333">
        <v>29.3511972893521</v>
      </c>
      <c r="M1333">
        <v>-1.4943551178868999</v>
      </c>
      <c r="N1333" s="3">
        <v>-0.68934719209453599</v>
      </c>
      <c r="O1333">
        <v>0.55126360909883099</v>
      </c>
      <c r="P1333" s="3" t="s">
        <v>7</v>
      </c>
    </row>
    <row r="1334" spans="10:16" x14ac:dyDescent="0.25">
      <c r="J1334">
        <v>2075</v>
      </c>
      <c r="K1334" t="s">
        <v>9</v>
      </c>
      <c r="L1334">
        <v>29.807620738975</v>
      </c>
      <c r="M1334">
        <v>-1.52379529249529</v>
      </c>
      <c r="N1334" s="3">
        <v>-0.80290111239934203</v>
      </c>
      <c r="O1334">
        <v>0.55221280058646205</v>
      </c>
      <c r="P1334" s="3" t="s">
        <v>7</v>
      </c>
    </row>
    <row r="1335" spans="10:16" x14ac:dyDescent="0.25">
      <c r="J1335">
        <v>2075</v>
      </c>
      <c r="K1335" t="s">
        <v>10</v>
      </c>
      <c r="L1335">
        <v>30.451428857444</v>
      </c>
      <c r="M1335">
        <v>-1.5251095278811799</v>
      </c>
      <c r="N1335" s="3">
        <v>-0.69868480945262401</v>
      </c>
      <c r="O1335">
        <v>0.53031310113057895</v>
      </c>
      <c r="P1335" s="3" t="s">
        <v>7</v>
      </c>
    </row>
    <row r="1336" spans="10:16" x14ac:dyDescent="0.25">
      <c r="J1336">
        <v>2075</v>
      </c>
      <c r="K1336" t="s">
        <v>11</v>
      </c>
      <c r="L1336">
        <v>30.699591233678198</v>
      </c>
      <c r="M1336">
        <v>-1.52576568409222</v>
      </c>
      <c r="N1336" s="3">
        <v>-0.61303110298169095</v>
      </c>
      <c r="O1336">
        <v>0.49461762448484797</v>
      </c>
      <c r="P1336" s="3" t="s">
        <v>7</v>
      </c>
    </row>
    <row r="1337" spans="10:16" x14ac:dyDescent="0.25">
      <c r="J1337">
        <v>2075</v>
      </c>
      <c r="K1337" t="s">
        <v>13</v>
      </c>
      <c r="L1337">
        <v>31.1447678162221</v>
      </c>
      <c r="M1337">
        <v>-1.52325452831847</v>
      </c>
      <c r="N1337" s="3">
        <v>-0.51520228856396499</v>
      </c>
      <c r="O1337">
        <v>0.60002607798052698</v>
      </c>
      <c r="P1337" s="3" t="s">
        <v>7</v>
      </c>
    </row>
    <row r="1338" spans="10:16" x14ac:dyDescent="0.25">
      <c r="J1338">
        <v>2075</v>
      </c>
      <c r="K1338" t="s">
        <v>14</v>
      </c>
      <c r="L1338">
        <v>31.442006733618001</v>
      </c>
      <c r="M1338">
        <v>-1.48847895201956</v>
      </c>
      <c r="N1338" s="3">
        <v>-0.450233556252567</v>
      </c>
      <c r="O1338">
        <v>0.49775532651641502</v>
      </c>
      <c r="P1338" s="3" t="s">
        <v>7</v>
      </c>
    </row>
    <row r="1339" spans="10:16" x14ac:dyDescent="0.25">
      <c r="J1339">
        <v>2075</v>
      </c>
      <c r="K1339" t="s">
        <v>15</v>
      </c>
      <c r="L1339">
        <v>31.4452950575971</v>
      </c>
      <c r="M1339">
        <v>-1.4744339422434101</v>
      </c>
      <c r="N1339" s="3">
        <v>-0.20861327927134099</v>
      </c>
      <c r="O1339">
        <v>0.52646376755124902</v>
      </c>
      <c r="P1339" s="3" t="s">
        <v>7</v>
      </c>
    </row>
    <row r="1340" spans="10:16" x14ac:dyDescent="0.25">
      <c r="J1340">
        <v>2075</v>
      </c>
      <c r="K1340" t="s">
        <v>16</v>
      </c>
      <c r="L1340">
        <v>31.512944996782998</v>
      </c>
      <c r="M1340">
        <v>-1.50806749942643</v>
      </c>
      <c r="N1340" s="3">
        <v>-0.53288575068441002</v>
      </c>
      <c r="O1340">
        <v>0.49822742612904702</v>
      </c>
      <c r="P1340" s="3" t="s">
        <v>7</v>
      </c>
    </row>
    <row r="1341" spans="10:16" x14ac:dyDescent="0.25">
      <c r="J1341">
        <v>2075</v>
      </c>
      <c r="K1341" t="s">
        <v>17</v>
      </c>
      <c r="L1341">
        <v>31.5083521012935</v>
      </c>
      <c r="M1341">
        <v>-1.5245628023364799</v>
      </c>
      <c r="N1341" s="3">
        <v>-0.34728476703260203</v>
      </c>
      <c r="O1341">
        <v>0.54893936926765097</v>
      </c>
      <c r="P1341" s="3" t="s">
        <v>7</v>
      </c>
    </row>
    <row r="1342" spans="10:16" x14ac:dyDescent="0.25">
      <c r="J1342">
        <v>2075</v>
      </c>
      <c r="K1342" t="s">
        <v>18</v>
      </c>
      <c r="L1342">
        <v>31.5208132101328</v>
      </c>
      <c r="M1342">
        <v>-1.5454378653137699</v>
      </c>
      <c r="N1342" s="3">
        <v>-0.34870024128177801</v>
      </c>
      <c r="O1342">
        <v>0.66580284012473301</v>
      </c>
      <c r="P1342" s="3" t="s">
        <v>7</v>
      </c>
    </row>
    <row r="1343" spans="10:16" x14ac:dyDescent="0.25">
      <c r="J1343">
        <v>2075</v>
      </c>
      <c r="K1343" t="s">
        <v>19</v>
      </c>
      <c r="L1343">
        <v>30.821082549135699</v>
      </c>
      <c r="M1343">
        <v>-1.5803251470813999</v>
      </c>
      <c r="N1343" s="3">
        <v>-0.78610561263495704</v>
      </c>
      <c r="O1343">
        <v>0.58094156041572698</v>
      </c>
      <c r="P1343" s="3" t="s">
        <v>7</v>
      </c>
    </row>
    <row r="1344" spans="10:16" x14ac:dyDescent="0.25">
      <c r="J1344">
        <v>2075</v>
      </c>
      <c r="K1344" t="s">
        <v>20</v>
      </c>
      <c r="L1344">
        <v>30.411875905546498</v>
      </c>
      <c r="M1344">
        <v>-1.4988889655475</v>
      </c>
      <c r="N1344" s="3">
        <v>-0.27323347787794999</v>
      </c>
      <c r="O1344">
        <v>0.63563287542139602</v>
      </c>
      <c r="P1344" s="3" t="s">
        <v>7</v>
      </c>
    </row>
    <row r="1345" spans="10:16" x14ac:dyDescent="0.25">
      <c r="J1345">
        <v>2075</v>
      </c>
      <c r="K1345" t="s">
        <v>21</v>
      </c>
      <c r="L1345">
        <v>29.0181576816628</v>
      </c>
      <c r="M1345">
        <v>-1.61931707801095</v>
      </c>
      <c r="N1345" s="3">
        <v>-0.70521973423141004</v>
      </c>
      <c r="O1345">
        <v>0.75818536671648196</v>
      </c>
      <c r="P1345" s="3" t="s">
        <v>7</v>
      </c>
    </row>
    <row r="1346" spans="10:16" x14ac:dyDescent="0.25">
      <c r="J1346">
        <v>2076</v>
      </c>
      <c r="K1346" t="s">
        <v>8</v>
      </c>
      <c r="L1346">
        <v>28.1419120225138</v>
      </c>
      <c r="M1346">
        <v>-1.4385973042604701</v>
      </c>
      <c r="N1346" s="3">
        <v>-0.89702685167059504</v>
      </c>
      <c r="O1346">
        <v>0.55720686669637898</v>
      </c>
      <c r="P1346" s="3" t="s">
        <v>7</v>
      </c>
    </row>
    <row r="1347" spans="10:16" x14ac:dyDescent="0.25">
      <c r="J1347">
        <v>2076</v>
      </c>
      <c r="K1347" t="s">
        <v>6</v>
      </c>
      <c r="L1347">
        <v>29.3918881800805</v>
      </c>
      <c r="M1347">
        <v>-1.49031887025818</v>
      </c>
      <c r="N1347" s="3">
        <v>-0.68934719209453599</v>
      </c>
      <c r="O1347">
        <v>0.55126360909883099</v>
      </c>
      <c r="P1347" s="3" t="s">
        <v>7</v>
      </c>
    </row>
    <row r="1348" spans="10:16" x14ac:dyDescent="0.25">
      <c r="J1348">
        <v>2076</v>
      </c>
      <c r="K1348" t="s">
        <v>9</v>
      </c>
      <c r="L1348">
        <v>29.848311629703399</v>
      </c>
      <c r="M1348">
        <v>-1.5197590448665601</v>
      </c>
      <c r="N1348" s="3">
        <v>-0.80290111239934203</v>
      </c>
      <c r="O1348">
        <v>0.55221280058646205</v>
      </c>
      <c r="P1348" s="3" t="s">
        <v>7</v>
      </c>
    </row>
    <row r="1349" spans="10:16" x14ac:dyDescent="0.25">
      <c r="J1349">
        <v>2076</v>
      </c>
      <c r="K1349" t="s">
        <v>10</v>
      </c>
      <c r="L1349">
        <v>30.492119748172399</v>
      </c>
      <c r="M1349">
        <v>-1.52107328025246</v>
      </c>
      <c r="N1349" s="3">
        <v>-0.69868480945262401</v>
      </c>
      <c r="O1349">
        <v>0.53031310113057895</v>
      </c>
      <c r="P1349" s="3" t="s">
        <v>7</v>
      </c>
    </row>
    <row r="1350" spans="10:16" x14ac:dyDescent="0.25">
      <c r="J1350">
        <v>2076</v>
      </c>
      <c r="K1350" t="s">
        <v>11</v>
      </c>
      <c r="L1350">
        <v>30.740282124406601</v>
      </c>
      <c r="M1350">
        <v>-1.5217294364634999</v>
      </c>
      <c r="N1350" s="3">
        <v>-0.61303110298169095</v>
      </c>
      <c r="O1350">
        <v>0.49461762448484797</v>
      </c>
      <c r="P1350" s="3" t="s">
        <v>7</v>
      </c>
    </row>
    <row r="1351" spans="10:16" x14ac:dyDescent="0.25">
      <c r="J1351">
        <v>2076</v>
      </c>
      <c r="K1351" t="s">
        <v>13</v>
      </c>
      <c r="L1351">
        <v>31.185458706950499</v>
      </c>
      <c r="M1351">
        <v>-1.5192182806897501</v>
      </c>
      <c r="N1351" s="3">
        <v>-0.51520228856396499</v>
      </c>
      <c r="O1351">
        <v>0.60002607798052698</v>
      </c>
      <c r="P1351" s="3" t="s">
        <v>7</v>
      </c>
    </row>
    <row r="1352" spans="10:16" x14ac:dyDescent="0.25">
      <c r="J1352">
        <v>2076</v>
      </c>
      <c r="K1352" t="s">
        <v>14</v>
      </c>
      <c r="L1352">
        <v>31.4826976243465</v>
      </c>
      <c r="M1352">
        <v>-1.4844427043908399</v>
      </c>
      <c r="N1352" s="3">
        <v>-0.450233556252567</v>
      </c>
      <c r="O1352">
        <v>0.49775532651641502</v>
      </c>
      <c r="P1352" s="3" t="s">
        <v>7</v>
      </c>
    </row>
    <row r="1353" spans="10:16" x14ac:dyDescent="0.25">
      <c r="J1353">
        <v>2076</v>
      </c>
      <c r="K1353" t="s">
        <v>15</v>
      </c>
      <c r="L1353">
        <v>31.485985948325499</v>
      </c>
      <c r="M1353">
        <v>-1.4703976946146899</v>
      </c>
      <c r="N1353" s="3">
        <v>-0.20861327927134099</v>
      </c>
      <c r="O1353">
        <v>0.52646376755124902</v>
      </c>
      <c r="P1353" s="3" t="s">
        <v>7</v>
      </c>
    </row>
    <row r="1354" spans="10:16" x14ac:dyDescent="0.25">
      <c r="J1354">
        <v>2076</v>
      </c>
      <c r="K1354" t="s">
        <v>16</v>
      </c>
      <c r="L1354">
        <v>31.553635887511501</v>
      </c>
      <c r="M1354">
        <v>-1.5040312517977099</v>
      </c>
      <c r="N1354" s="3">
        <v>-0.53288575068441002</v>
      </c>
      <c r="O1354">
        <v>0.49822742612904702</v>
      </c>
      <c r="P1354" s="3" t="s">
        <v>7</v>
      </c>
    </row>
    <row r="1355" spans="10:16" x14ac:dyDescent="0.25">
      <c r="J1355">
        <v>2076</v>
      </c>
      <c r="K1355" t="s">
        <v>17</v>
      </c>
      <c r="L1355">
        <v>31.549042992021999</v>
      </c>
      <c r="M1355">
        <v>-1.52052655470775</v>
      </c>
      <c r="N1355" s="3">
        <v>-0.34728476703260203</v>
      </c>
      <c r="O1355">
        <v>0.54893936926765097</v>
      </c>
      <c r="P1355" s="3" t="s">
        <v>7</v>
      </c>
    </row>
    <row r="1356" spans="10:16" x14ac:dyDescent="0.25">
      <c r="J1356">
        <v>2076</v>
      </c>
      <c r="K1356" t="s">
        <v>18</v>
      </c>
      <c r="L1356">
        <v>31.5615041008612</v>
      </c>
      <c r="M1356">
        <v>-1.54140161768505</v>
      </c>
      <c r="N1356" s="3">
        <v>-0.34870024128177801</v>
      </c>
      <c r="O1356">
        <v>0.66580284012473301</v>
      </c>
      <c r="P1356" s="3" t="s">
        <v>7</v>
      </c>
    </row>
    <row r="1357" spans="10:16" x14ac:dyDescent="0.25">
      <c r="J1357">
        <v>2076</v>
      </c>
      <c r="K1357" t="s">
        <v>19</v>
      </c>
      <c r="L1357">
        <v>30.861773439864098</v>
      </c>
      <c r="M1357">
        <v>-1.57628889945268</v>
      </c>
      <c r="N1357" s="3">
        <v>-0.78610561263495704</v>
      </c>
      <c r="O1357">
        <v>0.58094156041572698</v>
      </c>
      <c r="P1357" s="3" t="s">
        <v>7</v>
      </c>
    </row>
    <row r="1358" spans="10:16" x14ac:dyDescent="0.25">
      <c r="J1358">
        <v>2076</v>
      </c>
      <c r="K1358" t="s">
        <v>20</v>
      </c>
      <c r="L1358">
        <v>30.452566796274901</v>
      </c>
      <c r="M1358">
        <v>-1.49485271791878</v>
      </c>
      <c r="N1358" s="3">
        <v>-0.27323347787794999</v>
      </c>
      <c r="O1358">
        <v>0.63563287542139602</v>
      </c>
      <c r="P1358" s="3" t="s">
        <v>7</v>
      </c>
    </row>
    <row r="1359" spans="10:16" x14ac:dyDescent="0.25">
      <c r="J1359">
        <v>2076</v>
      </c>
      <c r="K1359" t="s">
        <v>21</v>
      </c>
      <c r="L1359">
        <v>29.058848572391199</v>
      </c>
      <c r="M1359">
        <v>-1.6152808303822299</v>
      </c>
      <c r="N1359" s="3">
        <v>-0.70521973423141004</v>
      </c>
      <c r="O1359">
        <v>0.75818536671648196</v>
      </c>
      <c r="P1359" s="3" t="s">
        <v>7</v>
      </c>
    </row>
    <row r="1360" spans="10:16" x14ac:dyDescent="0.25">
      <c r="J1360">
        <v>2077</v>
      </c>
      <c r="K1360" t="s">
        <v>8</v>
      </c>
      <c r="L1360">
        <v>28.1823723687151</v>
      </c>
      <c r="M1360">
        <v>-1.4345839250129599</v>
      </c>
      <c r="N1360" s="3">
        <v>-0.89702685167059504</v>
      </c>
      <c r="O1360">
        <v>0.55720686669637898</v>
      </c>
      <c r="P1360" s="3" t="s">
        <v>7</v>
      </c>
    </row>
    <row r="1361" spans="10:16" x14ac:dyDescent="0.25">
      <c r="J1361">
        <v>2077</v>
      </c>
      <c r="K1361" t="s">
        <v>6</v>
      </c>
      <c r="L1361">
        <v>29.4323485262818</v>
      </c>
      <c r="M1361">
        <v>-1.4863054910106801</v>
      </c>
      <c r="N1361" s="3">
        <v>-0.68934719209453599</v>
      </c>
      <c r="O1361">
        <v>0.55126360909883099</v>
      </c>
      <c r="P1361" s="3" t="s">
        <v>7</v>
      </c>
    </row>
    <row r="1362" spans="10:16" x14ac:dyDescent="0.25">
      <c r="J1362">
        <v>2077</v>
      </c>
      <c r="K1362" t="s">
        <v>9</v>
      </c>
      <c r="L1362">
        <v>29.888771975904699</v>
      </c>
      <c r="M1362">
        <v>-1.51574566561906</v>
      </c>
      <c r="N1362" s="3">
        <v>-0.80290111239934203</v>
      </c>
      <c r="O1362">
        <v>0.55221280058646205</v>
      </c>
      <c r="P1362" s="3" t="s">
        <v>7</v>
      </c>
    </row>
    <row r="1363" spans="10:16" x14ac:dyDescent="0.25">
      <c r="J1363">
        <v>2077</v>
      </c>
      <c r="K1363" t="s">
        <v>10</v>
      </c>
      <c r="L1363">
        <v>30.532580094373699</v>
      </c>
      <c r="M1363">
        <v>-1.5170599010049499</v>
      </c>
      <c r="N1363" s="3">
        <v>-0.69868480945262401</v>
      </c>
      <c r="O1363">
        <v>0.53031310113057895</v>
      </c>
      <c r="P1363" s="3" t="s">
        <v>7</v>
      </c>
    </row>
    <row r="1364" spans="10:16" x14ac:dyDescent="0.25">
      <c r="J1364">
        <v>2077</v>
      </c>
      <c r="K1364" t="s">
        <v>11</v>
      </c>
      <c r="L1364">
        <v>30.780742470607802</v>
      </c>
      <c r="M1364">
        <v>-1.517716057216</v>
      </c>
      <c r="N1364" s="3">
        <v>-0.61303110298169095</v>
      </c>
      <c r="O1364">
        <v>0.49461762448484797</v>
      </c>
      <c r="P1364" s="3" t="s">
        <v>7</v>
      </c>
    </row>
    <row r="1365" spans="10:16" x14ac:dyDescent="0.25">
      <c r="J1365">
        <v>2077</v>
      </c>
      <c r="K1365" t="s">
        <v>13</v>
      </c>
      <c r="L1365">
        <v>31.225919053151799</v>
      </c>
      <c r="M1365">
        <v>-1.51520490144224</v>
      </c>
      <c r="N1365" s="3">
        <v>-0.51520228856396499</v>
      </c>
      <c r="O1365">
        <v>0.60002607798052698</v>
      </c>
      <c r="P1365" s="3" t="s">
        <v>7</v>
      </c>
    </row>
    <row r="1366" spans="10:16" x14ac:dyDescent="0.25">
      <c r="J1366">
        <v>2077</v>
      </c>
      <c r="K1366" t="s">
        <v>14</v>
      </c>
      <c r="L1366">
        <v>31.5231579705477</v>
      </c>
      <c r="M1366">
        <v>-1.48042932514334</v>
      </c>
      <c r="N1366" s="3">
        <v>-0.450233556252567</v>
      </c>
      <c r="O1366">
        <v>0.49775532651641502</v>
      </c>
      <c r="P1366" s="3" t="s">
        <v>7</v>
      </c>
    </row>
    <row r="1367" spans="10:16" x14ac:dyDescent="0.25">
      <c r="J1367">
        <v>2077</v>
      </c>
      <c r="K1367" t="s">
        <v>15</v>
      </c>
      <c r="L1367">
        <v>31.5264462945267</v>
      </c>
      <c r="M1367">
        <v>-1.4663843153671801</v>
      </c>
      <c r="N1367" s="3">
        <v>-0.20861327927134099</v>
      </c>
      <c r="O1367">
        <v>0.52646376755124902</v>
      </c>
      <c r="P1367" s="3" t="s">
        <v>7</v>
      </c>
    </row>
    <row r="1368" spans="10:16" x14ac:dyDescent="0.25">
      <c r="J1368">
        <v>2077</v>
      </c>
      <c r="K1368" t="s">
        <v>16</v>
      </c>
      <c r="L1368">
        <v>31.594096233712701</v>
      </c>
      <c r="M1368">
        <v>-1.5000178725502</v>
      </c>
      <c r="N1368" s="3">
        <v>-0.53288575068441002</v>
      </c>
      <c r="O1368">
        <v>0.49822742612904702</v>
      </c>
      <c r="P1368" s="3" t="s">
        <v>7</v>
      </c>
    </row>
    <row r="1369" spans="10:16" x14ac:dyDescent="0.25">
      <c r="J1369">
        <v>2077</v>
      </c>
      <c r="K1369" t="s">
        <v>17</v>
      </c>
      <c r="L1369">
        <v>31.589503338223199</v>
      </c>
      <c r="M1369">
        <v>-1.5165131754602501</v>
      </c>
      <c r="N1369" s="3">
        <v>-0.34728476703260203</v>
      </c>
      <c r="O1369">
        <v>0.54893936926765097</v>
      </c>
      <c r="P1369" s="3" t="s">
        <v>7</v>
      </c>
    </row>
    <row r="1370" spans="10:16" x14ac:dyDescent="0.25">
      <c r="J1370">
        <v>2077</v>
      </c>
      <c r="K1370" t="s">
        <v>18</v>
      </c>
      <c r="L1370">
        <v>31.6019644470624</v>
      </c>
      <c r="M1370">
        <v>-1.5373882384375499</v>
      </c>
      <c r="N1370" s="3">
        <v>-0.34870024128177801</v>
      </c>
      <c r="O1370">
        <v>0.66580284012473301</v>
      </c>
      <c r="P1370" s="3" t="s">
        <v>7</v>
      </c>
    </row>
    <row r="1371" spans="10:16" x14ac:dyDescent="0.25">
      <c r="J1371">
        <v>2077</v>
      </c>
      <c r="K1371" t="s">
        <v>19</v>
      </c>
      <c r="L1371">
        <v>30.902233786065398</v>
      </c>
      <c r="M1371">
        <v>-1.5722755202051799</v>
      </c>
      <c r="N1371" s="3">
        <v>-0.78610561263495704</v>
      </c>
      <c r="O1371">
        <v>0.58094156041572698</v>
      </c>
      <c r="P1371" s="3" t="s">
        <v>7</v>
      </c>
    </row>
    <row r="1372" spans="10:16" x14ac:dyDescent="0.25">
      <c r="J1372">
        <v>2077</v>
      </c>
      <c r="K1372" t="s">
        <v>20</v>
      </c>
      <c r="L1372">
        <v>30.493027142476102</v>
      </c>
      <c r="M1372">
        <v>-1.4908393386712699</v>
      </c>
      <c r="N1372" s="3">
        <v>-0.27323347787794999</v>
      </c>
      <c r="O1372">
        <v>0.63563287542139602</v>
      </c>
      <c r="P1372" s="3" t="s">
        <v>7</v>
      </c>
    </row>
    <row r="1373" spans="10:16" x14ac:dyDescent="0.25">
      <c r="J1373">
        <v>2077</v>
      </c>
      <c r="K1373" t="s">
        <v>21</v>
      </c>
      <c r="L1373">
        <v>29.099308918592499</v>
      </c>
      <c r="M1373">
        <v>-1.61126745113472</v>
      </c>
      <c r="N1373" s="3">
        <v>-0.70521973423141004</v>
      </c>
      <c r="O1373">
        <v>0.75818536671648196</v>
      </c>
      <c r="P1373" s="3" t="s">
        <v>7</v>
      </c>
    </row>
    <row r="1374" spans="10:16" x14ac:dyDescent="0.25">
      <c r="J1374">
        <v>2078</v>
      </c>
      <c r="K1374" t="s">
        <v>8</v>
      </c>
      <c r="L1374">
        <v>28.222604768094701</v>
      </c>
      <c r="M1374">
        <v>-1.4305931564727199</v>
      </c>
      <c r="N1374" s="3">
        <v>-0.89702685167059504</v>
      </c>
      <c r="O1374">
        <v>0.55720686669637898</v>
      </c>
      <c r="P1374" s="3" t="s">
        <v>7</v>
      </c>
    </row>
    <row r="1375" spans="10:16" x14ac:dyDescent="0.25">
      <c r="J1375">
        <v>2078</v>
      </c>
      <c r="K1375" t="s">
        <v>6</v>
      </c>
      <c r="L1375">
        <v>29.472580925661401</v>
      </c>
      <c r="M1375">
        <v>-1.4823147224704301</v>
      </c>
      <c r="N1375" s="3">
        <v>-0.68934719209453599</v>
      </c>
      <c r="O1375">
        <v>0.55126360909883099</v>
      </c>
      <c r="P1375" s="3" t="s">
        <v>7</v>
      </c>
    </row>
    <row r="1376" spans="10:16" x14ac:dyDescent="0.25">
      <c r="J1376">
        <v>2078</v>
      </c>
      <c r="K1376" t="s">
        <v>9</v>
      </c>
      <c r="L1376">
        <v>29.9290043752843</v>
      </c>
      <c r="M1376">
        <v>-1.5117548970788099</v>
      </c>
      <c r="N1376" s="3">
        <v>-0.80290111239934203</v>
      </c>
      <c r="O1376">
        <v>0.55221280058646205</v>
      </c>
      <c r="P1376" s="3" t="s">
        <v>7</v>
      </c>
    </row>
    <row r="1377" spans="10:16" x14ac:dyDescent="0.25">
      <c r="J1377">
        <v>2078</v>
      </c>
      <c r="K1377" t="s">
        <v>10</v>
      </c>
      <c r="L1377">
        <v>30.5728124937533</v>
      </c>
      <c r="M1377">
        <v>-1.5130691324647001</v>
      </c>
      <c r="N1377" s="3">
        <v>-0.69868480945262401</v>
      </c>
      <c r="O1377">
        <v>0.53031310113057895</v>
      </c>
      <c r="P1377" s="3" t="s">
        <v>7</v>
      </c>
    </row>
    <row r="1378" spans="10:16" x14ac:dyDescent="0.25">
      <c r="J1378">
        <v>2078</v>
      </c>
      <c r="K1378" t="s">
        <v>11</v>
      </c>
      <c r="L1378">
        <v>30.820974869987399</v>
      </c>
      <c r="M1378">
        <v>-1.51372528867575</v>
      </c>
      <c r="N1378" s="3">
        <v>-0.61303110298169095</v>
      </c>
      <c r="O1378">
        <v>0.49461762448484797</v>
      </c>
      <c r="P1378" s="3" t="s">
        <v>7</v>
      </c>
    </row>
    <row r="1379" spans="10:16" x14ac:dyDescent="0.25">
      <c r="J1379">
        <v>2078</v>
      </c>
      <c r="K1379" t="s">
        <v>13</v>
      </c>
      <c r="L1379">
        <v>31.2661514525313</v>
      </c>
      <c r="M1379">
        <v>-1.5112141329019999</v>
      </c>
      <c r="N1379" s="3">
        <v>-0.51520228856396499</v>
      </c>
      <c r="O1379">
        <v>0.60002607798052698</v>
      </c>
      <c r="P1379" s="3" t="s">
        <v>7</v>
      </c>
    </row>
    <row r="1380" spans="10:16" x14ac:dyDescent="0.25">
      <c r="J1380">
        <v>2078</v>
      </c>
      <c r="K1380" t="s">
        <v>14</v>
      </c>
      <c r="L1380">
        <v>31.563390369927301</v>
      </c>
      <c r="M1380">
        <v>-1.47643855660309</v>
      </c>
      <c r="N1380" s="3">
        <v>-0.450233556252567</v>
      </c>
      <c r="O1380">
        <v>0.49775532651641502</v>
      </c>
      <c r="P1380" s="3" t="s">
        <v>7</v>
      </c>
    </row>
    <row r="1381" spans="10:16" x14ac:dyDescent="0.25">
      <c r="J1381">
        <v>2078</v>
      </c>
      <c r="K1381" t="s">
        <v>15</v>
      </c>
      <c r="L1381">
        <v>31.566678693906301</v>
      </c>
      <c r="M1381">
        <v>-1.46239354682693</v>
      </c>
      <c r="N1381" s="3">
        <v>-0.20861327927134099</v>
      </c>
      <c r="O1381">
        <v>0.52646376755124902</v>
      </c>
      <c r="P1381" s="3" t="s">
        <v>7</v>
      </c>
    </row>
    <row r="1382" spans="10:16" x14ac:dyDescent="0.25">
      <c r="J1382">
        <v>2078</v>
      </c>
      <c r="K1382" t="s">
        <v>16</v>
      </c>
      <c r="L1382">
        <v>31.634328633092299</v>
      </c>
      <c r="M1382">
        <v>-1.49602710400996</v>
      </c>
      <c r="N1382" s="3">
        <v>-0.53288575068441002</v>
      </c>
      <c r="O1382">
        <v>0.49822742612904702</v>
      </c>
      <c r="P1382" s="3" t="s">
        <v>7</v>
      </c>
    </row>
    <row r="1383" spans="10:16" x14ac:dyDescent="0.25">
      <c r="J1383">
        <v>2078</v>
      </c>
      <c r="K1383" t="s">
        <v>17</v>
      </c>
      <c r="L1383">
        <v>31.6297357376028</v>
      </c>
      <c r="M1383">
        <v>-1.5125224069200001</v>
      </c>
      <c r="N1383" s="3">
        <v>-0.34728476703260203</v>
      </c>
      <c r="O1383">
        <v>0.54893936926765097</v>
      </c>
      <c r="P1383" s="3" t="s">
        <v>7</v>
      </c>
    </row>
    <row r="1384" spans="10:16" x14ac:dyDescent="0.25">
      <c r="J1384">
        <v>2078</v>
      </c>
      <c r="K1384" t="s">
        <v>18</v>
      </c>
      <c r="L1384">
        <v>31.642196846442001</v>
      </c>
      <c r="M1384">
        <v>-1.5333974698973001</v>
      </c>
      <c r="N1384" s="3">
        <v>-0.34870024128177801</v>
      </c>
      <c r="O1384">
        <v>0.66580284012473301</v>
      </c>
      <c r="P1384" s="3" t="s">
        <v>7</v>
      </c>
    </row>
    <row r="1385" spans="10:16" x14ac:dyDescent="0.25">
      <c r="J1385">
        <v>2078</v>
      </c>
      <c r="K1385" t="s">
        <v>19</v>
      </c>
      <c r="L1385">
        <v>30.942466185444999</v>
      </c>
      <c r="M1385">
        <v>-1.5682847516649301</v>
      </c>
      <c r="N1385" s="3">
        <v>-0.78610561263495704</v>
      </c>
      <c r="O1385">
        <v>0.58094156041572698</v>
      </c>
      <c r="P1385" s="3" t="s">
        <v>7</v>
      </c>
    </row>
    <row r="1386" spans="10:16" x14ac:dyDescent="0.25">
      <c r="J1386">
        <v>2078</v>
      </c>
      <c r="K1386" t="s">
        <v>20</v>
      </c>
      <c r="L1386">
        <v>30.533259541855699</v>
      </c>
      <c r="M1386">
        <v>-1.4868485701310199</v>
      </c>
      <c r="N1386" s="3">
        <v>-0.27323347787794999</v>
      </c>
      <c r="O1386">
        <v>0.63563287542139602</v>
      </c>
      <c r="P1386" s="3" t="s">
        <v>7</v>
      </c>
    </row>
    <row r="1387" spans="10:16" x14ac:dyDescent="0.25">
      <c r="J1387">
        <v>2078</v>
      </c>
      <c r="K1387" t="s">
        <v>21</v>
      </c>
      <c r="L1387">
        <v>29.1395413179721</v>
      </c>
      <c r="M1387">
        <v>-1.60727668259447</v>
      </c>
      <c r="N1387" s="3">
        <v>-0.70521973423141004</v>
      </c>
      <c r="O1387">
        <v>0.75818536671648196</v>
      </c>
      <c r="P1387" s="3" t="s">
        <v>7</v>
      </c>
    </row>
    <row r="1388" spans="10:16" x14ac:dyDescent="0.25">
      <c r="J1388">
        <v>2079</v>
      </c>
      <c r="K1388" t="s">
        <v>8</v>
      </c>
      <c r="L1388">
        <v>28.262611774698801</v>
      </c>
      <c r="M1388">
        <v>-1.42662474529647</v>
      </c>
      <c r="N1388" s="3">
        <v>-0.89702685167059504</v>
      </c>
      <c r="O1388">
        <v>0.55720686669637898</v>
      </c>
      <c r="P1388" s="3" t="s">
        <v>7</v>
      </c>
    </row>
    <row r="1389" spans="10:16" x14ac:dyDescent="0.25">
      <c r="J1389">
        <v>2079</v>
      </c>
      <c r="K1389" t="s">
        <v>6</v>
      </c>
      <c r="L1389">
        <v>29.5125879322655</v>
      </c>
      <c r="M1389">
        <v>-1.4783463112941799</v>
      </c>
      <c r="N1389" s="3">
        <v>-0.68934719209453599</v>
      </c>
      <c r="O1389">
        <v>0.55126360909883099</v>
      </c>
      <c r="P1389" s="3" t="s">
        <v>7</v>
      </c>
    </row>
    <row r="1390" spans="10:16" x14ac:dyDescent="0.25">
      <c r="J1390">
        <v>2079</v>
      </c>
      <c r="K1390" t="s">
        <v>9</v>
      </c>
      <c r="L1390">
        <v>29.9690113818884</v>
      </c>
      <c r="M1390">
        <v>-1.50778648590256</v>
      </c>
      <c r="N1390" s="3">
        <v>-0.80290111239934203</v>
      </c>
      <c r="O1390">
        <v>0.55221280058646205</v>
      </c>
      <c r="P1390" s="3" t="s">
        <v>7</v>
      </c>
    </row>
    <row r="1391" spans="10:16" x14ac:dyDescent="0.25">
      <c r="J1391">
        <v>2079</v>
      </c>
      <c r="K1391" t="s">
        <v>10</v>
      </c>
      <c r="L1391">
        <v>30.6128195003574</v>
      </c>
      <c r="M1391">
        <v>-1.50910072128846</v>
      </c>
      <c r="N1391" s="3">
        <v>-0.69868480945262401</v>
      </c>
      <c r="O1391">
        <v>0.53031310113057895</v>
      </c>
      <c r="P1391" s="3" t="s">
        <v>7</v>
      </c>
    </row>
    <row r="1392" spans="10:16" x14ac:dyDescent="0.25">
      <c r="J1392">
        <v>2079</v>
      </c>
      <c r="K1392" t="s">
        <v>11</v>
      </c>
      <c r="L1392">
        <v>30.860981876591499</v>
      </c>
      <c r="M1392">
        <v>-1.5097568774995</v>
      </c>
      <c r="N1392" s="3">
        <v>-0.61303110298169095</v>
      </c>
      <c r="O1392">
        <v>0.49461762448484797</v>
      </c>
      <c r="P1392" s="3" t="s">
        <v>7</v>
      </c>
    </row>
    <row r="1393" spans="10:16" x14ac:dyDescent="0.25">
      <c r="J1393">
        <v>2079</v>
      </c>
      <c r="K1393" t="s">
        <v>13</v>
      </c>
      <c r="L1393">
        <v>31.306158459135499</v>
      </c>
      <c r="M1393">
        <v>-1.50724572172575</v>
      </c>
      <c r="N1393" s="3">
        <v>-0.51520228856396499</v>
      </c>
      <c r="O1393">
        <v>0.60002607798052698</v>
      </c>
      <c r="P1393" s="3" t="s">
        <v>7</v>
      </c>
    </row>
    <row r="1394" spans="10:16" x14ac:dyDescent="0.25">
      <c r="J1394">
        <v>2079</v>
      </c>
      <c r="K1394" t="s">
        <v>14</v>
      </c>
      <c r="L1394">
        <v>31.603397376531401</v>
      </c>
      <c r="M1394">
        <v>-1.4724701454268401</v>
      </c>
      <c r="N1394" s="3">
        <v>-0.450233556252567</v>
      </c>
      <c r="O1394">
        <v>0.49775532651641502</v>
      </c>
      <c r="P1394" s="3" t="s">
        <v>7</v>
      </c>
    </row>
    <row r="1395" spans="10:16" x14ac:dyDescent="0.25">
      <c r="J1395">
        <v>2079</v>
      </c>
      <c r="K1395" t="s">
        <v>15</v>
      </c>
      <c r="L1395">
        <v>31.6066857005105</v>
      </c>
      <c r="M1395">
        <v>-1.4584251356506801</v>
      </c>
      <c r="N1395" s="3">
        <v>-0.20861327927134099</v>
      </c>
      <c r="O1395">
        <v>0.52646376755124902</v>
      </c>
      <c r="P1395" s="3" t="s">
        <v>7</v>
      </c>
    </row>
    <row r="1396" spans="10:16" x14ac:dyDescent="0.25">
      <c r="J1396">
        <v>2079</v>
      </c>
      <c r="K1396" t="s">
        <v>16</v>
      </c>
      <c r="L1396">
        <v>31.674335639696402</v>
      </c>
      <c r="M1396">
        <v>-1.4920586928337101</v>
      </c>
      <c r="N1396" s="3">
        <v>-0.53288575068441002</v>
      </c>
      <c r="O1396">
        <v>0.49822742612904702</v>
      </c>
      <c r="P1396" s="3" t="s">
        <v>7</v>
      </c>
    </row>
    <row r="1397" spans="10:16" x14ac:dyDescent="0.25">
      <c r="J1397">
        <v>2079</v>
      </c>
      <c r="K1397" t="s">
        <v>17</v>
      </c>
      <c r="L1397">
        <v>31.6697427442069</v>
      </c>
      <c r="M1397">
        <v>-1.5085539957437499</v>
      </c>
      <c r="N1397" s="3">
        <v>-0.34728476703260203</v>
      </c>
      <c r="O1397">
        <v>0.54893936926765097</v>
      </c>
      <c r="P1397" s="3" t="s">
        <v>7</v>
      </c>
    </row>
    <row r="1398" spans="10:16" x14ac:dyDescent="0.25">
      <c r="J1398">
        <v>2079</v>
      </c>
      <c r="K1398" t="s">
        <v>18</v>
      </c>
      <c r="L1398">
        <v>31.682203853046101</v>
      </c>
      <c r="M1398">
        <v>-1.5294290587210499</v>
      </c>
      <c r="N1398" s="3">
        <v>-0.34870024128177801</v>
      </c>
      <c r="O1398">
        <v>0.66580284012473301</v>
      </c>
      <c r="P1398" s="3" t="s">
        <v>7</v>
      </c>
    </row>
    <row r="1399" spans="10:16" x14ac:dyDescent="0.25">
      <c r="J1399">
        <v>2079</v>
      </c>
      <c r="K1399" t="s">
        <v>19</v>
      </c>
      <c r="L1399">
        <v>30.982473192049099</v>
      </c>
      <c r="M1399">
        <v>-1.56431634048868</v>
      </c>
      <c r="N1399" s="3">
        <v>-0.78610561263495704</v>
      </c>
      <c r="O1399">
        <v>0.58094156041572698</v>
      </c>
      <c r="P1399" s="3" t="s">
        <v>7</v>
      </c>
    </row>
    <row r="1400" spans="10:16" x14ac:dyDescent="0.25">
      <c r="J1400">
        <v>2079</v>
      </c>
      <c r="K1400" t="s">
        <v>20</v>
      </c>
      <c r="L1400">
        <v>30.573266548459799</v>
      </c>
      <c r="M1400">
        <v>-1.48288015895478</v>
      </c>
      <c r="N1400" s="3">
        <v>-0.27323347787794999</v>
      </c>
      <c r="O1400">
        <v>0.63563287542139602</v>
      </c>
      <c r="P1400" s="3" t="s">
        <v>7</v>
      </c>
    </row>
    <row r="1401" spans="10:16" x14ac:dyDescent="0.25">
      <c r="J1401">
        <v>2079</v>
      </c>
      <c r="K1401" t="s">
        <v>21</v>
      </c>
      <c r="L1401">
        <v>29.179548324576199</v>
      </c>
      <c r="M1401">
        <v>-1.6033082714182301</v>
      </c>
      <c r="N1401" s="3">
        <v>-0.70521973423141004</v>
      </c>
      <c r="O1401">
        <v>0.75818536671648196</v>
      </c>
      <c r="P1401" s="3" t="s">
        <v>7</v>
      </c>
    </row>
    <row r="1402" spans="10:16" x14ac:dyDescent="0.25">
      <c r="J1402">
        <v>2080</v>
      </c>
      <c r="K1402" t="s">
        <v>8</v>
      </c>
      <c r="L1402">
        <v>28.302395899887198</v>
      </c>
      <c r="M1402">
        <v>-1.4226784423751599</v>
      </c>
      <c r="N1402" s="3">
        <v>-0.89702685167059504</v>
      </c>
      <c r="O1402">
        <v>0.55720686669637898</v>
      </c>
      <c r="P1402" s="3" t="s">
        <v>7</v>
      </c>
    </row>
    <row r="1403" spans="10:16" x14ac:dyDescent="0.25">
      <c r="J1403">
        <v>2080</v>
      </c>
      <c r="K1403" t="s">
        <v>6</v>
      </c>
      <c r="L1403">
        <v>29.552372057453798</v>
      </c>
      <c r="M1403">
        <v>-1.4744000083728701</v>
      </c>
      <c r="N1403" s="3">
        <v>-0.68934719209453599</v>
      </c>
      <c r="O1403">
        <v>0.55126360909883099</v>
      </c>
      <c r="P1403" s="3" t="s">
        <v>7</v>
      </c>
    </row>
    <row r="1404" spans="10:16" x14ac:dyDescent="0.25">
      <c r="J1404">
        <v>2080</v>
      </c>
      <c r="K1404" t="s">
        <v>9</v>
      </c>
      <c r="L1404">
        <v>30.008795507076702</v>
      </c>
      <c r="M1404">
        <v>-1.50384018298125</v>
      </c>
      <c r="N1404" s="3">
        <v>-0.80290111239934203</v>
      </c>
      <c r="O1404">
        <v>0.55221280058646205</v>
      </c>
      <c r="P1404" s="3" t="s">
        <v>7</v>
      </c>
    </row>
    <row r="1405" spans="10:16" x14ac:dyDescent="0.25">
      <c r="J1405">
        <v>2080</v>
      </c>
      <c r="K1405" t="s">
        <v>10</v>
      </c>
      <c r="L1405">
        <v>30.652603625545702</v>
      </c>
      <c r="M1405">
        <v>-1.5051544183671499</v>
      </c>
      <c r="N1405" s="3">
        <v>-0.69868480945262401</v>
      </c>
      <c r="O1405">
        <v>0.53031310113057895</v>
      </c>
      <c r="P1405" s="3" t="s">
        <v>7</v>
      </c>
    </row>
    <row r="1406" spans="10:16" x14ac:dyDescent="0.25">
      <c r="J1406">
        <v>2080</v>
      </c>
      <c r="K1406" t="s">
        <v>11</v>
      </c>
      <c r="L1406">
        <v>30.9007660017799</v>
      </c>
      <c r="M1406">
        <v>-1.50581057457819</v>
      </c>
      <c r="N1406" s="3">
        <v>-0.61303110298169095</v>
      </c>
      <c r="O1406">
        <v>0.49461762448484797</v>
      </c>
      <c r="P1406" s="3" t="s">
        <v>7</v>
      </c>
    </row>
    <row r="1407" spans="10:16" x14ac:dyDescent="0.25">
      <c r="J1407">
        <v>2080</v>
      </c>
      <c r="K1407" t="s">
        <v>13</v>
      </c>
      <c r="L1407">
        <v>31.345942584323801</v>
      </c>
      <c r="M1407">
        <v>-1.50329941880444</v>
      </c>
      <c r="N1407" s="3">
        <v>-0.51520228856396499</v>
      </c>
      <c r="O1407">
        <v>0.60002607798052698</v>
      </c>
      <c r="P1407" s="3" t="s">
        <v>7</v>
      </c>
    </row>
    <row r="1408" spans="10:16" x14ac:dyDescent="0.25">
      <c r="J1408">
        <v>2080</v>
      </c>
      <c r="K1408" t="s">
        <v>14</v>
      </c>
      <c r="L1408">
        <v>31.643181501719798</v>
      </c>
      <c r="M1408">
        <v>-1.46852384250553</v>
      </c>
      <c r="N1408" s="3">
        <v>-0.450233556252567</v>
      </c>
      <c r="O1408">
        <v>0.49775532651641502</v>
      </c>
      <c r="P1408" s="3" t="s">
        <v>7</v>
      </c>
    </row>
    <row r="1409" spans="10:16" x14ac:dyDescent="0.25">
      <c r="J1409">
        <v>2080</v>
      </c>
      <c r="K1409" t="s">
        <v>15</v>
      </c>
      <c r="L1409">
        <v>31.646469825698802</v>
      </c>
      <c r="M1409">
        <v>-1.4544788327293801</v>
      </c>
      <c r="N1409" s="3">
        <v>-0.20861327927134099</v>
      </c>
      <c r="O1409">
        <v>0.52646376755124902</v>
      </c>
      <c r="P1409" s="3" t="s">
        <v>7</v>
      </c>
    </row>
    <row r="1410" spans="10:16" x14ac:dyDescent="0.25">
      <c r="J1410">
        <v>2080</v>
      </c>
      <c r="K1410" t="s">
        <v>16</v>
      </c>
      <c r="L1410">
        <v>31.714119764884799</v>
      </c>
      <c r="M1410">
        <v>-1.4881123899124</v>
      </c>
      <c r="N1410" s="3">
        <v>-0.53288575068441002</v>
      </c>
      <c r="O1410">
        <v>0.49822742612904702</v>
      </c>
      <c r="P1410" s="3" t="s">
        <v>7</v>
      </c>
    </row>
    <row r="1411" spans="10:16" x14ac:dyDescent="0.25">
      <c r="J1411">
        <v>2080</v>
      </c>
      <c r="K1411" t="s">
        <v>17</v>
      </c>
      <c r="L1411">
        <v>31.709526869395301</v>
      </c>
      <c r="M1411">
        <v>-1.5046076928224399</v>
      </c>
      <c r="N1411" s="3">
        <v>-0.34728476703260203</v>
      </c>
      <c r="O1411">
        <v>0.54893936926765097</v>
      </c>
      <c r="P1411" s="3" t="s">
        <v>7</v>
      </c>
    </row>
    <row r="1412" spans="10:16" x14ac:dyDescent="0.25">
      <c r="J1412">
        <v>2080</v>
      </c>
      <c r="K1412" t="s">
        <v>18</v>
      </c>
      <c r="L1412">
        <v>31.721987978234498</v>
      </c>
      <c r="M1412">
        <v>-1.5254827557997399</v>
      </c>
      <c r="N1412" s="3">
        <v>-0.34870024128177801</v>
      </c>
      <c r="O1412">
        <v>0.66580284012473301</v>
      </c>
      <c r="P1412" s="3" t="s">
        <v>7</v>
      </c>
    </row>
    <row r="1413" spans="10:16" x14ac:dyDescent="0.25">
      <c r="J1413">
        <v>2080</v>
      </c>
      <c r="K1413" t="s">
        <v>19</v>
      </c>
      <c r="L1413">
        <v>31.022257317237401</v>
      </c>
      <c r="M1413">
        <v>-1.5603700375673699</v>
      </c>
      <c r="N1413" s="3">
        <v>-0.78610561263495704</v>
      </c>
      <c r="O1413">
        <v>0.58094156041572698</v>
      </c>
      <c r="P1413" s="3" t="s">
        <v>7</v>
      </c>
    </row>
    <row r="1414" spans="10:16" x14ac:dyDescent="0.25">
      <c r="J1414">
        <v>2080</v>
      </c>
      <c r="K1414" t="s">
        <v>20</v>
      </c>
      <c r="L1414">
        <v>30.6130506736482</v>
      </c>
      <c r="M1414">
        <v>-1.4789338560334699</v>
      </c>
      <c r="N1414" s="3">
        <v>-0.27323347787794999</v>
      </c>
      <c r="O1414">
        <v>0.63563287542139602</v>
      </c>
      <c r="P1414" s="3" t="s">
        <v>7</v>
      </c>
    </row>
    <row r="1415" spans="10:16" x14ac:dyDescent="0.25">
      <c r="J1415">
        <v>2080</v>
      </c>
      <c r="K1415" t="s">
        <v>21</v>
      </c>
      <c r="L1415">
        <v>29.219332449764501</v>
      </c>
      <c r="M1415">
        <v>-1.59936196849692</v>
      </c>
      <c r="N1415" s="3">
        <v>-0.70521973423141004</v>
      </c>
      <c r="O1415">
        <v>0.75818536671648196</v>
      </c>
      <c r="P1415" s="3" t="s">
        <v>7</v>
      </c>
    </row>
    <row r="1416" spans="10:16" x14ac:dyDescent="0.25">
      <c r="J1416">
        <v>2081</v>
      </c>
      <c r="K1416" t="s">
        <v>8</v>
      </c>
      <c r="L1416">
        <v>28.341959613278998</v>
      </c>
      <c r="M1416">
        <v>-1.41875400274009</v>
      </c>
      <c r="N1416" s="3">
        <v>-0.89702685167059504</v>
      </c>
      <c r="O1416">
        <v>0.55720686669637898</v>
      </c>
      <c r="P1416" s="3" t="s">
        <v>7</v>
      </c>
    </row>
    <row r="1417" spans="10:16" x14ac:dyDescent="0.25">
      <c r="J1417">
        <v>2081</v>
      </c>
      <c r="K1417" t="s">
        <v>6</v>
      </c>
      <c r="L1417">
        <v>29.591935770845701</v>
      </c>
      <c r="M1417">
        <v>-1.4704755687377999</v>
      </c>
      <c r="N1417" s="3">
        <v>-0.68934719209453599</v>
      </c>
      <c r="O1417">
        <v>0.55126360909883099</v>
      </c>
      <c r="P1417" s="3" t="s">
        <v>7</v>
      </c>
    </row>
    <row r="1418" spans="10:16" x14ac:dyDescent="0.25">
      <c r="J1418">
        <v>2081</v>
      </c>
      <c r="K1418" t="s">
        <v>9</v>
      </c>
      <c r="L1418">
        <v>30.048359220468601</v>
      </c>
      <c r="M1418">
        <v>-1.4999157433461801</v>
      </c>
      <c r="N1418" s="3">
        <v>-0.80290111239934203</v>
      </c>
      <c r="O1418">
        <v>0.55221280058646205</v>
      </c>
      <c r="P1418" s="3" t="s">
        <v>7</v>
      </c>
    </row>
    <row r="1419" spans="10:16" x14ac:dyDescent="0.25">
      <c r="J1419">
        <v>2081</v>
      </c>
      <c r="K1419" t="s">
        <v>10</v>
      </c>
      <c r="L1419">
        <v>30.692167338937502</v>
      </c>
      <c r="M1419">
        <v>-1.50122997873208</v>
      </c>
      <c r="N1419" s="3">
        <v>-0.69868480945262401</v>
      </c>
      <c r="O1419">
        <v>0.53031310113057895</v>
      </c>
      <c r="P1419" s="3" t="s">
        <v>7</v>
      </c>
    </row>
    <row r="1420" spans="10:16" x14ac:dyDescent="0.25">
      <c r="J1420">
        <v>2081</v>
      </c>
      <c r="K1420" t="s">
        <v>11</v>
      </c>
      <c r="L1420">
        <v>30.9403297151717</v>
      </c>
      <c r="M1420">
        <v>-1.5018861349431201</v>
      </c>
      <c r="N1420" s="3">
        <v>-0.61303110298169095</v>
      </c>
      <c r="O1420">
        <v>0.49461762448484797</v>
      </c>
      <c r="P1420" s="3" t="s">
        <v>7</v>
      </c>
    </row>
    <row r="1421" spans="10:16" x14ac:dyDescent="0.25">
      <c r="J1421">
        <v>2081</v>
      </c>
      <c r="K1421" t="s">
        <v>13</v>
      </c>
      <c r="L1421">
        <v>31.385506297715601</v>
      </c>
      <c r="M1421">
        <v>-1.49937497916937</v>
      </c>
      <c r="N1421" s="3">
        <v>-0.51520228856396499</v>
      </c>
      <c r="O1421">
        <v>0.60002607798052698</v>
      </c>
      <c r="P1421" s="3" t="s">
        <v>7</v>
      </c>
    </row>
    <row r="1422" spans="10:16" x14ac:dyDescent="0.25">
      <c r="J1422">
        <v>2081</v>
      </c>
      <c r="K1422" t="s">
        <v>14</v>
      </c>
      <c r="L1422">
        <v>31.682745215111598</v>
      </c>
      <c r="M1422">
        <v>-1.4645994028704601</v>
      </c>
      <c r="N1422" s="3">
        <v>-0.450233556252567</v>
      </c>
      <c r="O1422">
        <v>0.49775532651641502</v>
      </c>
      <c r="P1422" s="3" t="s">
        <v>7</v>
      </c>
    </row>
    <row r="1423" spans="10:16" x14ac:dyDescent="0.25">
      <c r="J1423">
        <v>2081</v>
      </c>
      <c r="K1423" t="s">
        <v>15</v>
      </c>
      <c r="L1423">
        <v>31.686033539090602</v>
      </c>
      <c r="M1423">
        <v>-1.4505543930942999</v>
      </c>
      <c r="N1423" s="3">
        <v>-0.20861327927134099</v>
      </c>
      <c r="O1423">
        <v>0.52646376755124902</v>
      </c>
      <c r="P1423" s="3" t="s">
        <v>7</v>
      </c>
    </row>
    <row r="1424" spans="10:16" x14ac:dyDescent="0.25">
      <c r="J1424">
        <v>2081</v>
      </c>
      <c r="K1424" t="s">
        <v>16</v>
      </c>
      <c r="L1424">
        <v>31.753683478276599</v>
      </c>
      <c r="M1424">
        <v>-1.4841879502773301</v>
      </c>
      <c r="N1424" s="3">
        <v>-0.53288575068441002</v>
      </c>
      <c r="O1424">
        <v>0.49822742612904702</v>
      </c>
      <c r="P1424" s="3" t="s">
        <v>7</v>
      </c>
    </row>
    <row r="1425" spans="10:16" x14ac:dyDescent="0.25">
      <c r="J1425">
        <v>2081</v>
      </c>
      <c r="K1425" t="s">
        <v>17</v>
      </c>
      <c r="L1425">
        <v>31.749090582787101</v>
      </c>
      <c r="M1425">
        <v>-1.5006832531873699</v>
      </c>
      <c r="N1425" s="3">
        <v>-0.34728476703260203</v>
      </c>
      <c r="O1425">
        <v>0.54893936926765097</v>
      </c>
      <c r="P1425" s="3" t="s">
        <v>7</v>
      </c>
    </row>
    <row r="1426" spans="10:16" x14ac:dyDescent="0.25">
      <c r="J1426">
        <v>2081</v>
      </c>
      <c r="K1426" t="s">
        <v>18</v>
      </c>
      <c r="L1426">
        <v>31.761551691626298</v>
      </c>
      <c r="M1426">
        <v>-1.52155831616467</v>
      </c>
      <c r="N1426" s="3">
        <v>-0.34870024128177801</v>
      </c>
      <c r="O1426">
        <v>0.66580284012473301</v>
      </c>
      <c r="P1426" s="3" t="s">
        <v>7</v>
      </c>
    </row>
    <row r="1427" spans="10:16" x14ac:dyDescent="0.25">
      <c r="J1427">
        <v>2081</v>
      </c>
      <c r="K1427" t="s">
        <v>19</v>
      </c>
      <c r="L1427">
        <v>31.061821030629201</v>
      </c>
      <c r="M1427">
        <v>-1.5564455979323</v>
      </c>
      <c r="N1427" s="3">
        <v>-0.78610561263495704</v>
      </c>
      <c r="O1427">
        <v>0.58094156041572698</v>
      </c>
      <c r="P1427" s="3" t="s">
        <v>7</v>
      </c>
    </row>
    <row r="1428" spans="10:16" x14ac:dyDescent="0.25">
      <c r="J1428">
        <v>2081</v>
      </c>
      <c r="K1428" t="s">
        <v>20</v>
      </c>
      <c r="L1428">
        <v>30.65261438704</v>
      </c>
      <c r="M1428">
        <v>-1.47500941639839</v>
      </c>
      <c r="N1428" s="3">
        <v>-0.27323347787794999</v>
      </c>
      <c r="O1428">
        <v>0.63563287542139602</v>
      </c>
      <c r="P1428" s="3" t="s">
        <v>7</v>
      </c>
    </row>
    <row r="1429" spans="10:16" x14ac:dyDescent="0.25">
      <c r="J1429">
        <v>2081</v>
      </c>
      <c r="K1429" t="s">
        <v>21</v>
      </c>
      <c r="L1429">
        <v>29.258896163156301</v>
      </c>
      <c r="M1429">
        <v>-1.5954375288618501</v>
      </c>
      <c r="N1429" s="3">
        <v>-0.70521973423141004</v>
      </c>
      <c r="O1429">
        <v>0.75818536671648196</v>
      </c>
      <c r="P1429" s="3" t="s">
        <v>7</v>
      </c>
    </row>
    <row r="1430" spans="10:16" x14ac:dyDescent="0.25">
      <c r="J1430">
        <v>2082</v>
      </c>
      <c r="K1430" t="s">
        <v>8</v>
      </c>
      <c r="L1430">
        <v>28.381305343672899</v>
      </c>
      <c r="M1430">
        <v>-1.4148511854716499</v>
      </c>
      <c r="N1430" s="3">
        <v>-0.89702685167059504</v>
      </c>
      <c r="O1430">
        <v>0.55720686669637898</v>
      </c>
      <c r="P1430" s="3" t="s">
        <v>7</v>
      </c>
    </row>
    <row r="1431" spans="10:16" x14ac:dyDescent="0.25">
      <c r="J1431">
        <v>2082</v>
      </c>
      <c r="K1431" t="s">
        <v>6</v>
      </c>
      <c r="L1431">
        <v>29.631281501239599</v>
      </c>
      <c r="M1431">
        <v>-1.4665727514693701</v>
      </c>
      <c r="N1431" s="3">
        <v>-0.68934719209453599</v>
      </c>
      <c r="O1431">
        <v>0.55126360909883099</v>
      </c>
      <c r="P1431" s="3" t="s">
        <v>7</v>
      </c>
    </row>
    <row r="1432" spans="10:16" x14ac:dyDescent="0.25">
      <c r="J1432">
        <v>2082</v>
      </c>
      <c r="K1432" t="s">
        <v>9</v>
      </c>
      <c r="L1432">
        <v>30.087704950862499</v>
      </c>
      <c r="M1432">
        <v>-1.4960129260777499</v>
      </c>
      <c r="N1432" s="3">
        <v>-0.80290111239934203</v>
      </c>
      <c r="O1432">
        <v>0.55221280058646205</v>
      </c>
      <c r="P1432" s="3" t="s">
        <v>7</v>
      </c>
    </row>
    <row r="1433" spans="10:16" x14ac:dyDescent="0.25">
      <c r="J1433">
        <v>2082</v>
      </c>
      <c r="K1433" t="s">
        <v>10</v>
      </c>
      <c r="L1433">
        <v>30.731513069331498</v>
      </c>
      <c r="M1433">
        <v>-1.4973271614636401</v>
      </c>
      <c r="N1433" s="3">
        <v>-0.69868480945262401</v>
      </c>
      <c r="O1433">
        <v>0.53031310113057895</v>
      </c>
      <c r="P1433" s="3" t="s">
        <v>7</v>
      </c>
    </row>
    <row r="1434" spans="10:16" x14ac:dyDescent="0.25">
      <c r="J1434">
        <v>2082</v>
      </c>
      <c r="K1434" t="s">
        <v>11</v>
      </c>
      <c r="L1434">
        <v>30.979675445565601</v>
      </c>
      <c r="M1434">
        <v>-1.49798331767469</v>
      </c>
      <c r="N1434" s="3">
        <v>-0.61303110298169095</v>
      </c>
      <c r="O1434">
        <v>0.49461762448484797</v>
      </c>
      <c r="P1434" s="3" t="s">
        <v>7</v>
      </c>
    </row>
    <row r="1435" spans="10:16" x14ac:dyDescent="0.25">
      <c r="J1435">
        <v>2082</v>
      </c>
      <c r="K1435" t="s">
        <v>13</v>
      </c>
      <c r="L1435">
        <v>31.424852028109601</v>
      </c>
      <c r="M1435">
        <v>-1.4954721619009299</v>
      </c>
      <c r="N1435" s="3">
        <v>-0.51520228856396499</v>
      </c>
      <c r="O1435">
        <v>0.60002607798052698</v>
      </c>
      <c r="P1435" s="3" t="s">
        <v>7</v>
      </c>
    </row>
    <row r="1436" spans="10:16" x14ac:dyDescent="0.25">
      <c r="J1436">
        <v>2082</v>
      </c>
      <c r="K1436" t="s">
        <v>14</v>
      </c>
      <c r="L1436">
        <v>31.722090945505499</v>
      </c>
      <c r="M1436">
        <v>-1.46069658560203</v>
      </c>
      <c r="N1436" s="3">
        <v>-0.450233556252567</v>
      </c>
      <c r="O1436">
        <v>0.49775532651641502</v>
      </c>
      <c r="P1436" s="3" t="s">
        <v>7</v>
      </c>
    </row>
    <row r="1437" spans="10:16" x14ac:dyDescent="0.25">
      <c r="J1437">
        <v>2082</v>
      </c>
      <c r="K1437" t="s">
        <v>15</v>
      </c>
      <c r="L1437">
        <v>31.725379269484499</v>
      </c>
      <c r="M1437">
        <v>-1.44665157582587</v>
      </c>
      <c r="N1437" s="3">
        <v>-0.20861327927134099</v>
      </c>
      <c r="O1437">
        <v>0.52646376755124902</v>
      </c>
      <c r="P1437" s="3" t="s">
        <v>7</v>
      </c>
    </row>
    <row r="1438" spans="10:16" x14ac:dyDescent="0.25">
      <c r="J1438">
        <v>2082</v>
      </c>
      <c r="K1438" t="s">
        <v>16</v>
      </c>
      <c r="L1438">
        <v>31.7930292086705</v>
      </c>
      <c r="M1438">
        <v>-1.48028513300889</v>
      </c>
      <c r="N1438" s="3">
        <v>-0.53288575068441002</v>
      </c>
      <c r="O1438">
        <v>0.49822742612904702</v>
      </c>
      <c r="P1438" s="3" t="s">
        <v>7</v>
      </c>
    </row>
    <row r="1439" spans="10:16" x14ac:dyDescent="0.25">
      <c r="J1439">
        <v>2082</v>
      </c>
      <c r="K1439" t="s">
        <v>17</v>
      </c>
      <c r="L1439">
        <v>31.788436313180998</v>
      </c>
      <c r="M1439">
        <v>-1.4967804359189401</v>
      </c>
      <c r="N1439" s="3">
        <v>-0.34728476703260203</v>
      </c>
      <c r="O1439">
        <v>0.54893936926765097</v>
      </c>
      <c r="P1439" s="3" t="s">
        <v>7</v>
      </c>
    </row>
    <row r="1440" spans="10:16" x14ac:dyDescent="0.25">
      <c r="J1440">
        <v>2082</v>
      </c>
      <c r="K1440" t="s">
        <v>18</v>
      </c>
      <c r="L1440">
        <v>31.800897422020199</v>
      </c>
      <c r="M1440">
        <v>-1.5176554988962401</v>
      </c>
      <c r="N1440" s="3">
        <v>-0.34870024128177801</v>
      </c>
      <c r="O1440">
        <v>0.66580284012473301</v>
      </c>
      <c r="P1440" s="3" t="s">
        <v>7</v>
      </c>
    </row>
    <row r="1441" spans="10:16" x14ac:dyDescent="0.25">
      <c r="J1441">
        <v>2082</v>
      </c>
      <c r="K1441" t="s">
        <v>19</v>
      </c>
      <c r="L1441">
        <v>31.101166761023201</v>
      </c>
      <c r="M1441">
        <v>-1.5525427806638701</v>
      </c>
      <c r="N1441" s="3">
        <v>-0.78610561263495704</v>
      </c>
      <c r="O1441">
        <v>0.58094156041572698</v>
      </c>
      <c r="P1441" s="3" t="s">
        <v>7</v>
      </c>
    </row>
    <row r="1442" spans="10:16" x14ac:dyDescent="0.25">
      <c r="J1442">
        <v>2082</v>
      </c>
      <c r="K1442" t="s">
        <v>20</v>
      </c>
      <c r="L1442">
        <v>30.691960117433901</v>
      </c>
      <c r="M1442">
        <v>-1.4711065991299599</v>
      </c>
      <c r="N1442" s="3">
        <v>-0.27323347787794999</v>
      </c>
      <c r="O1442">
        <v>0.63563287542139602</v>
      </c>
      <c r="P1442" s="3" t="s">
        <v>7</v>
      </c>
    </row>
    <row r="1443" spans="10:16" x14ac:dyDescent="0.25">
      <c r="J1443">
        <v>2082</v>
      </c>
      <c r="K1443" t="s">
        <v>21</v>
      </c>
      <c r="L1443">
        <v>29.298241893550301</v>
      </c>
      <c r="M1443">
        <v>-1.59153471159341</v>
      </c>
      <c r="N1443" s="3">
        <v>-0.70521973423141004</v>
      </c>
      <c r="O1443">
        <v>0.75818536671648196</v>
      </c>
      <c r="P1443" s="3" t="s">
        <v>7</v>
      </c>
    </row>
    <row r="1444" spans="10:16" x14ac:dyDescent="0.25">
      <c r="J1444">
        <v>2083</v>
      </c>
      <c r="K1444" t="s">
        <v>8</v>
      </c>
      <c r="L1444">
        <v>28.420435479941698</v>
      </c>
      <c r="M1444">
        <v>-1.41096975361063</v>
      </c>
      <c r="N1444" s="3">
        <v>-0.89702685167059504</v>
      </c>
      <c r="O1444">
        <v>0.55720686669637898</v>
      </c>
      <c r="P1444" s="3" t="s">
        <v>7</v>
      </c>
    </row>
    <row r="1445" spans="10:16" x14ac:dyDescent="0.25">
      <c r="J1445">
        <v>2083</v>
      </c>
      <c r="K1445" t="s">
        <v>6</v>
      </c>
      <c r="L1445">
        <v>29.670411637508401</v>
      </c>
      <c r="M1445">
        <v>-1.46269131960834</v>
      </c>
      <c r="N1445" s="3">
        <v>-0.68934719209453599</v>
      </c>
      <c r="O1445">
        <v>0.55126360909883099</v>
      </c>
      <c r="P1445" s="3" t="s">
        <v>7</v>
      </c>
    </row>
    <row r="1446" spans="10:16" x14ac:dyDescent="0.25">
      <c r="J1446">
        <v>2083</v>
      </c>
      <c r="K1446" t="s">
        <v>9</v>
      </c>
      <c r="L1446">
        <v>30.126835087131301</v>
      </c>
      <c r="M1446">
        <v>-1.4921314942167201</v>
      </c>
      <c r="N1446" s="3">
        <v>-0.80290111239934203</v>
      </c>
      <c r="O1446">
        <v>0.55221280058646205</v>
      </c>
      <c r="P1446" s="3" t="s">
        <v>7</v>
      </c>
    </row>
    <row r="1447" spans="10:16" x14ac:dyDescent="0.25">
      <c r="J1447">
        <v>2083</v>
      </c>
      <c r="K1447" t="s">
        <v>10</v>
      </c>
      <c r="L1447">
        <v>30.770643205600301</v>
      </c>
      <c r="M1447">
        <v>-1.49344572960262</v>
      </c>
      <c r="N1447" s="3">
        <v>-0.69868480945262401</v>
      </c>
      <c r="O1447">
        <v>0.53031310113057895</v>
      </c>
      <c r="P1447" s="3" t="s">
        <v>7</v>
      </c>
    </row>
    <row r="1448" spans="10:16" x14ac:dyDescent="0.25">
      <c r="J1448">
        <v>2083</v>
      </c>
      <c r="K1448" t="s">
        <v>11</v>
      </c>
      <c r="L1448">
        <v>31.018805581834499</v>
      </c>
      <c r="M1448">
        <v>-1.4941018858136601</v>
      </c>
      <c r="N1448" s="3">
        <v>-0.61303110298169095</v>
      </c>
      <c r="O1448">
        <v>0.49461762448484797</v>
      </c>
      <c r="P1448" s="3" t="s">
        <v>7</v>
      </c>
    </row>
    <row r="1449" spans="10:16" x14ac:dyDescent="0.25">
      <c r="J1449">
        <v>2083</v>
      </c>
      <c r="K1449" t="s">
        <v>13</v>
      </c>
      <c r="L1449">
        <v>31.4639821643784</v>
      </c>
      <c r="M1449">
        <v>-1.4915907300399101</v>
      </c>
      <c r="N1449" s="3">
        <v>-0.51520228856396499</v>
      </c>
      <c r="O1449">
        <v>0.60002607798052698</v>
      </c>
      <c r="P1449" s="3" t="s">
        <v>7</v>
      </c>
    </row>
    <row r="1450" spans="10:16" x14ac:dyDescent="0.25">
      <c r="J1450">
        <v>2083</v>
      </c>
      <c r="K1450" t="s">
        <v>14</v>
      </c>
      <c r="L1450">
        <v>31.761221081774298</v>
      </c>
      <c r="M1450">
        <v>-1.4568151537409999</v>
      </c>
      <c r="N1450" s="3">
        <v>-0.450233556252567</v>
      </c>
      <c r="O1450">
        <v>0.49775532651641502</v>
      </c>
      <c r="P1450" s="3" t="s">
        <v>7</v>
      </c>
    </row>
    <row r="1451" spans="10:16" x14ac:dyDescent="0.25">
      <c r="J1451">
        <v>2083</v>
      </c>
      <c r="K1451" t="s">
        <v>15</v>
      </c>
      <c r="L1451">
        <v>31.764509405753401</v>
      </c>
      <c r="M1451">
        <v>-1.4427701439648499</v>
      </c>
      <c r="N1451" s="3">
        <v>-0.20861327927134099</v>
      </c>
      <c r="O1451">
        <v>0.52646376755124902</v>
      </c>
      <c r="P1451" s="3" t="s">
        <v>7</v>
      </c>
    </row>
    <row r="1452" spans="10:16" x14ac:dyDescent="0.25">
      <c r="J1452">
        <v>2083</v>
      </c>
      <c r="K1452" t="s">
        <v>16</v>
      </c>
      <c r="L1452">
        <v>31.832159344939399</v>
      </c>
      <c r="M1452">
        <v>-1.4764037011478699</v>
      </c>
      <c r="N1452" s="3">
        <v>-0.53288575068441002</v>
      </c>
      <c r="O1452">
        <v>0.49822742612904702</v>
      </c>
      <c r="P1452" s="3" t="s">
        <v>7</v>
      </c>
    </row>
    <row r="1453" spans="10:16" x14ac:dyDescent="0.25">
      <c r="J1453">
        <v>2083</v>
      </c>
      <c r="K1453" t="s">
        <v>17</v>
      </c>
      <c r="L1453">
        <v>31.8275664494499</v>
      </c>
      <c r="M1453">
        <v>-1.49289900405791</v>
      </c>
      <c r="N1453" s="3">
        <v>-0.34728476703260203</v>
      </c>
      <c r="O1453">
        <v>0.54893936926765097</v>
      </c>
      <c r="P1453" s="3" t="s">
        <v>7</v>
      </c>
    </row>
    <row r="1454" spans="10:16" x14ac:dyDescent="0.25">
      <c r="J1454">
        <v>2083</v>
      </c>
      <c r="K1454" t="s">
        <v>18</v>
      </c>
      <c r="L1454">
        <v>31.840027558289101</v>
      </c>
      <c r="M1454">
        <v>-1.51377406703521</v>
      </c>
      <c r="N1454" s="3">
        <v>-0.34870024128177801</v>
      </c>
      <c r="O1454">
        <v>0.66580284012473301</v>
      </c>
      <c r="P1454" s="3" t="s">
        <v>7</v>
      </c>
    </row>
    <row r="1455" spans="10:16" x14ac:dyDescent="0.25">
      <c r="J1455">
        <v>2083</v>
      </c>
      <c r="K1455" t="s">
        <v>19</v>
      </c>
      <c r="L1455">
        <v>31.140296897292</v>
      </c>
      <c r="M1455">
        <v>-1.54866134880284</v>
      </c>
      <c r="N1455" s="3">
        <v>-0.78610561263495704</v>
      </c>
      <c r="O1455">
        <v>0.58094156041572698</v>
      </c>
      <c r="P1455" s="3" t="s">
        <v>7</v>
      </c>
    </row>
    <row r="1456" spans="10:16" x14ac:dyDescent="0.25">
      <c r="J1456">
        <v>2083</v>
      </c>
      <c r="K1456" t="s">
        <v>20</v>
      </c>
      <c r="L1456">
        <v>30.731090253702799</v>
      </c>
      <c r="M1456">
        <v>-1.46722516726894</v>
      </c>
      <c r="N1456" s="3">
        <v>-0.27323347787794999</v>
      </c>
      <c r="O1456">
        <v>0.63563287542139602</v>
      </c>
      <c r="P1456" s="3" t="s">
        <v>7</v>
      </c>
    </row>
    <row r="1457" spans="10:16" x14ac:dyDescent="0.25">
      <c r="J1457">
        <v>2083</v>
      </c>
      <c r="K1457" t="s">
        <v>21</v>
      </c>
      <c r="L1457">
        <v>29.3373720298191</v>
      </c>
      <c r="M1457">
        <v>-1.5876532797323899</v>
      </c>
      <c r="N1457" s="3">
        <v>-0.70521973423141004</v>
      </c>
      <c r="O1457">
        <v>0.75818536671648196</v>
      </c>
      <c r="P1457" s="3" t="s">
        <v>7</v>
      </c>
    </row>
    <row r="1458" spans="10:16" x14ac:dyDescent="0.25">
      <c r="J1458">
        <v>2084</v>
      </c>
      <c r="K1458" t="s">
        <v>8</v>
      </c>
      <c r="L1458">
        <v>28.459352371902799</v>
      </c>
      <c r="M1458">
        <v>-1.40710947407182</v>
      </c>
      <c r="N1458" s="3">
        <v>-0.89702685167059504</v>
      </c>
      <c r="O1458">
        <v>0.55720686669637898</v>
      </c>
      <c r="P1458" s="3" t="s">
        <v>7</v>
      </c>
    </row>
    <row r="1459" spans="10:16" x14ac:dyDescent="0.25">
      <c r="J1459">
        <v>2084</v>
      </c>
      <c r="K1459" t="s">
        <v>6</v>
      </c>
      <c r="L1459">
        <v>29.709328529469499</v>
      </c>
      <c r="M1459">
        <v>-1.4588310400695299</v>
      </c>
      <c r="N1459" s="3">
        <v>-0.68934719209453599</v>
      </c>
      <c r="O1459">
        <v>0.55126360909883099</v>
      </c>
      <c r="P1459" s="3" t="s">
        <v>7</v>
      </c>
    </row>
    <row r="1460" spans="10:16" x14ac:dyDescent="0.25">
      <c r="J1460">
        <v>2084</v>
      </c>
      <c r="K1460" t="s">
        <v>9</v>
      </c>
      <c r="L1460">
        <v>30.165751979092398</v>
      </c>
      <c r="M1460">
        <v>-1.48827121467791</v>
      </c>
      <c r="N1460" s="3">
        <v>-0.80290111239934203</v>
      </c>
      <c r="O1460">
        <v>0.55221280058646205</v>
      </c>
      <c r="P1460" s="3" t="s">
        <v>7</v>
      </c>
    </row>
    <row r="1461" spans="10:16" x14ac:dyDescent="0.25">
      <c r="J1461">
        <v>2084</v>
      </c>
      <c r="K1461" t="s">
        <v>10</v>
      </c>
      <c r="L1461">
        <v>30.809560097561398</v>
      </c>
      <c r="M1461">
        <v>-1.4895854500638099</v>
      </c>
      <c r="N1461" s="3">
        <v>-0.69868480945262401</v>
      </c>
      <c r="O1461">
        <v>0.53031310113057895</v>
      </c>
      <c r="P1461" s="3" t="s">
        <v>7</v>
      </c>
    </row>
    <row r="1462" spans="10:16" x14ac:dyDescent="0.25">
      <c r="J1462">
        <v>2084</v>
      </c>
      <c r="K1462" t="s">
        <v>11</v>
      </c>
      <c r="L1462">
        <v>31.057722473795501</v>
      </c>
      <c r="M1462">
        <v>-1.49024160627485</v>
      </c>
      <c r="N1462" s="3">
        <v>-0.61303110298169095</v>
      </c>
      <c r="O1462">
        <v>0.49461762448484797</v>
      </c>
      <c r="P1462" s="3" t="s">
        <v>7</v>
      </c>
    </row>
    <row r="1463" spans="10:16" x14ac:dyDescent="0.25">
      <c r="J1463">
        <v>2084</v>
      </c>
      <c r="K1463" t="s">
        <v>13</v>
      </c>
      <c r="L1463">
        <v>31.502899056339501</v>
      </c>
      <c r="M1463">
        <v>-1.4877304505011</v>
      </c>
      <c r="N1463" s="3">
        <v>-0.51520228856396499</v>
      </c>
      <c r="O1463">
        <v>0.60002607798052698</v>
      </c>
      <c r="P1463" s="3" t="s">
        <v>7</v>
      </c>
    </row>
    <row r="1464" spans="10:16" x14ac:dyDescent="0.25">
      <c r="J1464">
        <v>2084</v>
      </c>
      <c r="K1464" t="s">
        <v>14</v>
      </c>
      <c r="L1464">
        <v>31.800137973735399</v>
      </c>
      <c r="M1464">
        <v>-1.45295487420219</v>
      </c>
      <c r="N1464" s="3">
        <v>-0.450233556252567</v>
      </c>
      <c r="O1464">
        <v>0.49775532651641502</v>
      </c>
      <c r="P1464" s="3" t="s">
        <v>7</v>
      </c>
    </row>
    <row r="1465" spans="10:16" x14ac:dyDescent="0.25">
      <c r="J1465">
        <v>2084</v>
      </c>
      <c r="K1465" t="s">
        <v>15</v>
      </c>
      <c r="L1465">
        <v>31.803426297714498</v>
      </c>
      <c r="M1465">
        <v>-1.4389098644260301</v>
      </c>
      <c r="N1465" s="3">
        <v>-0.20861327927134099</v>
      </c>
      <c r="O1465">
        <v>0.52646376755124902</v>
      </c>
      <c r="P1465" s="3" t="s">
        <v>7</v>
      </c>
    </row>
    <row r="1466" spans="10:16" x14ac:dyDescent="0.25">
      <c r="J1466">
        <v>2084</v>
      </c>
      <c r="K1466" t="s">
        <v>16</v>
      </c>
      <c r="L1466">
        <v>31.8710762369004</v>
      </c>
      <c r="M1466">
        <v>-1.47254342160906</v>
      </c>
      <c r="N1466" s="3">
        <v>-0.53288575068441002</v>
      </c>
      <c r="O1466">
        <v>0.49822742612904702</v>
      </c>
      <c r="P1466" s="3" t="s">
        <v>7</v>
      </c>
    </row>
    <row r="1467" spans="10:16" x14ac:dyDescent="0.25">
      <c r="J1467">
        <v>2084</v>
      </c>
      <c r="K1467" t="s">
        <v>17</v>
      </c>
      <c r="L1467">
        <v>31.866483341410898</v>
      </c>
      <c r="M1467">
        <v>-1.4890387245190999</v>
      </c>
      <c r="N1467" s="3">
        <v>-0.34728476703260203</v>
      </c>
      <c r="O1467">
        <v>0.54893936926765097</v>
      </c>
      <c r="P1467" s="3" t="s">
        <v>7</v>
      </c>
    </row>
    <row r="1468" spans="10:16" x14ac:dyDescent="0.25">
      <c r="J1468">
        <v>2084</v>
      </c>
      <c r="K1468" t="s">
        <v>18</v>
      </c>
      <c r="L1468">
        <v>31.878944450250099</v>
      </c>
      <c r="M1468">
        <v>-1.5099137874963999</v>
      </c>
      <c r="N1468" s="3">
        <v>-0.34870024128177801</v>
      </c>
      <c r="O1468">
        <v>0.66580284012473301</v>
      </c>
      <c r="P1468" s="3" t="s">
        <v>7</v>
      </c>
    </row>
    <row r="1469" spans="10:16" x14ac:dyDescent="0.25">
      <c r="J1469">
        <v>2084</v>
      </c>
      <c r="K1469" t="s">
        <v>19</v>
      </c>
      <c r="L1469">
        <v>31.179213789253101</v>
      </c>
      <c r="M1469">
        <v>-1.5448010692640299</v>
      </c>
      <c r="N1469" s="3">
        <v>-0.78610561263495704</v>
      </c>
      <c r="O1469">
        <v>0.58094156041572698</v>
      </c>
      <c r="P1469" s="3" t="s">
        <v>7</v>
      </c>
    </row>
    <row r="1470" spans="10:16" x14ac:dyDescent="0.25">
      <c r="J1470">
        <v>2084</v>
      </c>
      <c r="K1470" t="s">
        <v>20</v>
      </c>
      <c r="L1470">
        <v>30.770007145663801</v>
      </c>
      <c r="M1470">
        <v>-1.46336488773013</v>
      </c>
      <c r="N1470" s="3">
        <v>-0.27323347787794999</v>
      </c>
      <c r="O1470">
        <v>0.63563287542139602</v>
      </c>
      <c r="P1470" s="3" t="s">
        <v>7</v>
      </c>
    </row>
    <row r="1471" spans="10:16" x14ac:dyDescent="0.25">
      <c r="J1471">
        <v>2084</v>
      </c>
      <c r="K1471" t="s">
        <v>21</v>
      </c>
      <c r="L1471">
        <v>29.376288921780201</v>
      </c>
      <c r="M1471">
        <v>-1.58379300019358</v>
      </c>
      <c r="N1471" s="3">
        <v>-0.70521973423141004</v>
      </c>
      <c r="O1471">
        <v>0.75818536671648196</v>
      </c>
      <c r="P1471" s="3" t="s">
        <v>7</v>
      </c>
    </row>
    <row r="1472" spans="10:16" x14ac:dyDescent="0.25">
      <c r="J1472">
        <v>2085</v>
      </c>
      <c r="K1472" t="s">
        <v>8</v>
      </c>
      <c r="L1472">
        <v>28.498058331164501</v>
      </c>
      <c r="M1472">
        <v>-1.4032701175600599</v>
      </c>
      <c r="N1472" s="3">
        <v>-0.89702685167059504</v>
      </c>
      <c r="O1472">
        <v>0.55720686669637898</v>
      </c>
      <c r="P1472" s="3" t="s">
        <v>7</v>
      </c>
    </row>
    <row r="1473" spans="10:16" x14ac:dyDescent="0.25">
      <c r="J1473">
        <v>2085</v>
      </c>
      <c r="K1473" t="s">
        <v>6</v>
      </c>
      <c r="L1473">
        <v>29.7480344887312</v>
      </c>
      <c r="M1473">
        <v>-1.4549916835577701</v>
      </c>
      <c r="N1473" s="3">
        <v>-0.68934719209453599</v>
      </c>
      <c r="O1473">
        <v>0.55126360909883099</v>
      </c>
      <c r="P1473" s="3" t="s">
        <v>7</v>
      </c>
    </row>
    <row r="1474" spans="10:16" x14ac:dyDescent="0.25">
      <c r="J1474">
        <v>2085</v>
      </c>
      <c r="K1474" t="s">
        <v>9</v>
      </c>
      <c r="L1474">
        <v>30.2044579383541</v>
      </c>
      <c r="M1474">
        <v>-1.48443185816615</v>
      </c>
      <c r="N1474" s="3">
        <v>-0.80290111239934203</v>
      </c>
      <c r="O1474">
        <v>0.55221280058646205</v>
      </c>
      <c r="P1474" s="3" t="s">
        <v>7</v>
      </c>
    </row>
    <row r="1475" spans="10:16" x14ac:dyDescent="0.25">
      <c r="J1475">
        <v>2085</v>
      </c>
      <c r="K1475" t="s">
        <v>10</v>
      </c>
      <c r="L1475">
        <v>30.8482660568231</v>
      </c>
      <c r="M1475">
        <v>-1.4857460935520499</v>
      </c>
      <c r="N1475" s="3">
        <v>-0.69868480945262401</v>
      </c>
      <c r="O1475">
        <v>0.53031310113057895</v>
      </c>
      <c r="P1475" s="3" t="s">
        <v>7</v>
      </c>
    </row>
    <row r="1476" spans="10:16" x14ac:dyDescent="0.25">
      <c r="J1476">
        <v>2085</v>
      </c>
      <c r="K1476" t="s">
        <v>11</v>
      </c>
      <c r="L1476">
        <v>31.096428433057302</v>
      </c>
      <c r="M1476">
        <v>-1.48640224976309</v>
      </c>
      <c r="N1476" s="3">
        <v>-0.61303110298169095</v>
      </c>
      <c r="O1476">
        <v>0.49461762448484797</v>
      </c>
      <c r="P1476" s="3" t="s">
        <v>7</v>
      </c>
    </row>
    <row r="1477" spans="10:16" x14ac:dyDescent="0.25">
      <c r="J1477">
        <v>2085</v>
      </c>
      <c r="K1477" t="s">
        <v>13</v>
      </c>
      <c r="L1477">
        <v>31.541605015601199</v>
      </c>
      <c r="M1477">
        <v>-1.4838910939893399</v>
      </c>
      <c r="N1477" s="3">
        <v>-0.51520228856396499</v>
      </c>
      <c r="O1477">
        <v>0.60002607798052698</v>
      </c>
      <c r="P1477" s="3" t="s">
        <v>7</v>
      </c>
    </row>
    <row r="1478" spans="10:16" x14ac:dyDescent="0.25">
      <c r="J1478">
        <v>2085</v>
      </c>
      <c r="K1478" t="s">
        <v>14</v>
      </c>
      <c r="L1478">
        <v>31.838843932997101</v>
      </c>
      <c r="M1478">
        <v>-1.44911551769043</v>
      </c>
      <c r="N1478" s="3">
        <v>-0.450233556252567</v>
      </c>
      <c r="O1478">
        <v>0.49775532651641502</v>
      </c>
      <c r="P1478" s="3" t="s">
        <v>7</v>
      </c>
    </row>
    <row r="1479" spans="10:16" x14ac:dyDescent="0.25">
      <c r="J1479">
        <v>2085</v>
      </c>
      <c r="K1479" t="s">
        <v>15</v>
      </c>
      <c r="L1479">
        <v>31.8421322569762</v>
      </c>
      <c r="M1479">
        <v>-1.43507050791427</v>
      </c>
      <c r="N1479" s="3">
        <v>-0.20861327927134099</v>
      </c>
      <c r="O1479">
        <v>0.52646376755124902</v>
      </c>
      <c r="P1479" s="3" t="s">
        <v>7</v>
      </c>
    </row>
    <row r="1480" spans="10:16" x14ac:dyDescent="0.25">
      <c r="J1480">
        <v>2085</v>
      </c>
      <c r="K1480" t="s">
        <v>16</v>
      </c>
      <c r="L1480">
        <v>31.909782196162102</v>
      </c>
      <c r="M1480">
        <v>-1.4687040650973</v>
      </c>
      <c r="N1480" s="3">
        <v>-0.53288575068441002</v>
      </c>
      <c r="O1480">
        <v>0.49822742612904702</v>
      </c>
      <c r="P1480" s="3" t="s">
        <v>7</v>
      </c>
    </row>
    <row r="1481" spans="10:16" x14ac:dyDescent="0.25">
      <c r="J1481">
        <v>2085</v>
      </c>
      <c r="K1481" t="s">
        <v>17</v>
      </c>
      <c r="L1481">
        <v>31.9051893006726</v>
      </c>
      <c r="M1481">
        <v>-1.4851993680073401</v>
      </c>
      <c r="N1481" s="3">
        <v>-0.34728476703260203</v>
      </c>
      <c r="O1481">
        <v>0.54893936926765097</v>
      </c>
      <c r="P1481" s="3" t="s">
        <v>7</v>
      </c>
    </row>
    <row r="1482" spans="10:16" x14ac:dyDescent="0.25">
      <c r="J1482">
        <v>2085</v>
      </c>
      <c r="K1482" t="s">
        <v>18</v>
      </c>
      <c r="L1482">
        <v>31.9176504095119</v>
      </c>
      <c r="M1482">
        <v>-1.5060744309846399</v>
      </c>
      <c r="N1482" s="3">
        <v>-0.34870024128177801</v>
      </c>
      <c r="O1482">
        <v>0.66580284012473301</v>
      </c>
      <c r="P1482" s="3" t="s">
        <v>7</v>
      </c>
    </row>
    <row r="1483" spans="10:16" x14ac:dyDescent="0.25">
      <c r="J1483">
        <v>2085</v>
      </c>
      <c r="K1483" t="s">
        <v>19</v>
      </c>
      <c r="L1483">
        <v>31.217919748514799</v>
      </c>
      <c r="M1483">
        <v>-1.5409617127522699</v>
      </c>
      <c r="N1483" s="3">
        <v>-0.78610561263495704</v>
      </c>
      <c r="O1483">
        <v>0.58094156041572698</v>
      </c>
      <c r="P1483" s="3" t="s">
        <v>7</v>
      </c>
    </row>
    <row r="1484" spans="10:16" x14ac:dyDescent="0.25">
      <c r="J1484">
        <v>2085</v>
      </c>
      <c r="K1484" t="s">
        <v>20</v>
      </c>
      <c r="L1484">
        <v>30.808713104925602</v>
      </c>
      <c r="M1484">
        <v>-1.4595255312183699</v>
      </c>
      <c r="N1484" s="3">
        <v>-0.27323347787794999</v>
      </c>
      <c r="O1484">
        <v>0.63563287542139602</v>
      </c>
      <c r="P1484" s="3" t="s">
        <v>7</v>
      </c>
    </row>
    <row r="1485" spans="10:16" x14ac:dyDescent="0.25">
      <c r="J1485">
        <v>2085</v>
      </c>
      <c r="K1485" t="s">
        <v>21</v>
      </c>
      <c r="L1485">
        <v>29.414994881041899</v>
      </c>
      <c r="M1485">
        <v>-1.57995364368182</v>
      </c>
      <c r="N1485" s="3">
        <v>-0.70521973423141004</v>
      </c>
      <c r="O1485">
        <v>0.75818536671648196</v>
      </c>
      <c r="P1485" s="3" t="s">
        <v>7</v>
      </c>
    </row>
    <row r="1486" spans="10:16" x14ac:dyDescent="0.25">
      <c r="J1486">
        <v>2086</v>
      </c>
      <c r="K1486" t="s">
        <v>8</v>
      </c>
      <c r="L1486">
        <v>28.536555631950499</v>
      </c>
      <c r="M1486">
        <v>-1.3994514584885001</v>
      </c>
      <c r="N1486" s="3">
        <v>-0.89702685167059504</v>
      </c>
      <c r="O1486">
        <v>0.55720686669637898</v>
      </c>
      <c r="P1486" s="3" t="s">
        <v>7</v>
      </c>
    </row>
    <row r="1487" spans="10:16" x14ac:dyDescent="0.25">
      <c r="J1487">
        <v>2086</v>
      </c>
      <c r="K1487" t="s">
        <v>6</v>
      </c>
      <c r="L1487">
        <v>29.786531789517198</v>
      </c>
      <c r="M1487">
        <v>-1.45117302448622</v>
      </c>
      <c r="N1487" s="3">
        <v>-0.68934719209453599</v>
      </c>
      <c r="O1487">
        <v>0.55126360909883099</v>
      </c>
      <c r="P1487" s="3" t="s">
        <v>7</v>
      </c>
    </row>
    <row r="1488" spans="10:16" x14ac:dyDescent="0.25">
      <c r="J1488">
        <v>2086</v>
      </c>
      <c r="K1488" t="s">
        <v>9</v>
      </c>
      <c r="L1488">
        <v>30.242955239140102</v>
      </c>
      <c r="M1488">
        <v>-1.4806131990946001</v>
      </c>
      <c r="N1488" s="3">
        <v>-0.80290111239934203</v>
      </c>
      <c r="O1488">
        <v>0.55221280058646205</v>
      </c>
      <c r="P1488" s="3" t="s">
        <v>7</v>
      </c>
    </row>
    <row r="1489" spans="10:16" x14ac:dyDescent="0.25">
      <c r="J1489">
        <v>2086</v>
      </c>
      <c r="K1489" t="s">
        <v>10</v>
      </c>
      <c r="L1489">
        <v>30.886763357609102</v>
      </c>
      <c r="M1489">
        <v>-1.48192743448049</v>
      </c>
      <c r="N1489" s="3">
        <v>-0.69868480945262401</v>
      </c>
      <c r="O1489">
        <v>0.53031310113057895</v>
      </c>
      <c r="P1489" s="3" t="s">
        <v>7</v>
      </c>
    </row>
    <row r="1490" spans="10:16" x14ac:dyDescent="0.25">
      <c r="J1490">
        <v>2086</v>
      </c>
      <c r="K1490" t="s">
        <v>11</v>
      </c>
      <c r="L1490">
        <v>31.1349257338433</v>
      </c>
      <c r="M1490">
        <v>-1.4825835906915401</v>
      </c>
      <c r="N1490" s="3">
        <v>-0.61303110298169095</v>
      </c>
      <c r="O1490">
        <v>0.49461762448484797</v>
      </c>
      <c r="P1490" s="3" t="s">
        <v>7</v>
      </c>
    </row>
    <row r="1491" spans="10:16" x14ac:dyDescent="0.25">
      <c r="J1491">
        <v>2086</v>
      </c>
      <c r="K1491" t="s">
        <v>13</v>
      </c>
      <c r="L1491">
        <v>31.580102316387201</v>
      </c>
      <c r="M1491">
        <v>-1.4800724349177801</v>
      </c>
      <c r="N1491" s="3">
        <v>-0.51520228856396499</v>
      </c>
      <c r="O1491">
        <v>0.60002607798052698</v>
      </c>
      <c r="P1491" s="3" t="s">
        <v>7</v>
      </c>
    </row>
    <row r="1492" spans="10:16" x14ac:dyDescent="0.25">
      <c r="J1492">
        <v>2086</v>
      </c>
      <c r="K1492" t="s">
        <v>14</v>
      </c>
      <c r="L1492">
        <v>31.877341233783099</v>
      </c>
      <c r="M1492">
        <v>-1.4452968586188799</v>
      </c>
      <c r="N1492" s="3">
        <v>-0.450233556252567</v>
      </c>
      <c r="O1492">
        <v>0.49775532651641502</v>
      </c>
      <c r="P1492" s="3" t="s">
        <v>7</v>
      </c>
    </row>
    <row r="1493" spans="10:16" x14ac:dyDescent="0.25">
      <c r="J1493">
        <v>2086</v>
      </c>
      <c r="K1493" t="s">
        <v>15</v>
      </c>
      <c r="L1493">
        <v>31.880629557762202</v>
      </c>
      <c r="M1493">
        <v>-1.4312518488427199</v>
      </c>
      <c r="N1493" s="3">
        <v>-0.20861327927134099</v>
      </c>
      <c r="O1493">
        <v>0.52646376755124902</v>
      </c>
      <c r="P1493" s="3" t="s">
        <v>7</v>
      </c>
    </row>
    <row r="1494" spans="10:16" x14ac:dyDescent="0.25">
      <c r="J1494">
        <v>2086</v>
      </c>
      <c r="K1494" t="s">
        <v>16</v>
      </c>
      <c r="L1494">
        <v>31.948279496948199</v>
      </c>
      <c r="M1494">
        <v>-1.4648854060257399</v>
      </c>
      <c r="N1494" s="3">
        <v>-0.53288575068441002</v>
      </c>
      <c r="O1494">
        <v>0.49822742612904702</v>
      </c>
      <c r="P1494" s="3" t="s">
        <v>7</v>
      </c>
    </row>
    <row r="1495" spans="10:16" x14ac:dyDescent="0.25">
      <c r="J1495">
        <v>2086</v>
      </c>
      <c r="K1495" t="s">
        <v>17</v>
      </c>
      <c r="L1495">
        <v>31.943686601458701</v>
      </c>
      <c r="M1495">
        <v>-1.48138070893579</v>
      </c>
      <c r="N1495" s="3">
        <v>-0.34728476703260203</v>
      </c>
      <c r="O1495">
        <v>0.54893936926765097</v>
      </c>
      <c r="P1495" s="3" t="s">
        <v>7</v>
      </c>
    </row>
    <row r="1496" spans="10:16" x14ac:dyDescent="0.25">
      <c r="J1496">
        <v>2086</v>
      </c>
      <c r="K1496" t="s">
        <v>18</v>
      </c>
      <c r="L1496">
        <v>31.956147710297898</v>
      </c>
      <c r="M1496">
        <v>-1.50225577191308</v>
      </c>
      <c r="N1496" s="3">
        <v>-0.34870024128177801</v>
      </c>
      <c r="O1496">
        <v>0.66580284012473301</v>
      </c>
      <c r="P1496" s="3" t="s">
        <v>7</v>
      </c>
    </row>
    <row r="1497" spans="10:16" x14ac:dyDescent="0.25">
      <c r="J1497">
        <v>2086</v>
      </c>
      <c r="K1497" t="s">
        <v>19</v>
      </c>
      <c r="L1497">
        <v>31.256417049300801</v>
      </c>
      <c r="M1497">
        <v>-1.53714305368071</v>
      </c>
      <c r="N1497" s="3">
        <v>-0.78610561263495704</v>
      </c>
      <c r="O1497">
        <v>0.58094156041572698</v>
      </c>
      <c r="P1497" s="3" t="s">
        <v>7</v>
      </c>
    </row>
    <row r="1498" spans="10:16" x14ac:dyDescent="0.25">
      <c r="J1498">
        <v>2086</v>
      </c>
      <c r="K1498" t="s">
        <v>20</v>
      </c>
      <c r="L1498">
        <v>30.8472104057116</v>
      </c>
      <c r="M1498">
        <v>-1.45570687214681</v>
      </c>
      <c r="N1498" s="3">
        <v>-0.27323347787794999</v>
      </c>
      <c r="O1498">
        <v>0.63563287542139602</v>
      </c>
      <c r="P1498" s="3" t="s">
        <v>7</v>
      </c>
    </row>
    <row r="1499" spans="10:16" x14ac:dyDescent="0.25">
      <c r="J1499">
        <v>2086</v>
      </c>
      <c r="K1499" t="s">
        <v>21</v>
      </c>
      <c r="L1499">
        <v>29.453492181827901</v>
      </c>
      <c r="M1499">
        <v>-1.5761349846102599</v>
      </c>
      <c r="N1499" s="3">
        <v>-0.70521973423141004</v>
      </c>
      <c r="O1499">
        <v>0.75818536671648196</v>
      </c>
      <c r="P1499" s="3" t="s">
        <v>7</v>
      </c>
    </row>
    <row r="1500" spans="10:16" x14ac:dyDescent="0.25">
      <c r="J1500">
        <v>2087</v>
      </c>
      <c r="K1500" t="s">
        <v>8</v>
      </c>
      <c r="L1500">
        <v>28.574846511901399</v>
      </c>
      <c r="M1500">
        <v>-1.39565327489909</v>
      </c>
      <c r="N1500" s="3">
        <v>-0.89702685167059504</v>
      </c>
      <c r="O1500">
        <v>0.55720686669637898</v>
      </c>
      <c r="P1500" s="3" t="s">
        <v>7</v>
      </c>
    </row>
    <row r="1501" spans="10:16" x14ac:dyDescent="0.25">
      <c r="J1501">
        <v>2087</v>
      </c>
      <c r="K1501" t="s">
        <v>6</v>
      </c>
      <c r="L1501">
        <v>29.824822669468102</v>
      </c>
      <c r="M1501">
        <v>-1.4473748408967999</v>
      </c>
      <c r="N1501" s="3">
        <v>-0.68934719209453599</v>
      </c>
      <c r="O1501">
        <v>0.55126360909883099</v>
      </c>
      <c r="P1501" s="3" t="s">
        <v>7</v>
      </c>
    </row>
    <row r="1502" spans="10:16" x14ac:dyDescent="0.25">
      <c r="J1502">
        <v>2087</v>
      </c>
      <c r="K1502" t="s">
        <v>9</v>
      </c>
      <c r="L1502">
        <v>30.281246119091001</v>
      </c>
      <c r="M1502">
        <v>-1.47681501550518</v>
      </c>
      <c r="N1502" s="3">
        <v>-0.80290111239934203</v>
      </c>
      <c r="O1502">
        <v>0.55221280058646205</v>
      </c>
      <c r="P1502" s="3" t="s">
        <v>7</v>
      </c>
    </row>
    <row r="1503" spans="10:16" x14ac:dyDescent="0.25">
      <c r="J1503">
        <v>2087</v>
      </c>
      <c r="K1503" t="s">
        <v>10</v>
      </c>
      <c r="L1503">
        <v>30.925054237560001</v>
      </c>
      <c r="M1503">
        <v>-1.4781292508910799</v>
      </c>
      <c r="N1503" s="3">
        <v>-0.69868480945262401</v>
      </c>
      <c r="O1503">
        <v>0.53031310113057895</v>
      </c>
      <c r="P1503" s="3" t="s">
        <v>7</v>
      </c>
    </row>
    <row r="1504" spans="10:16" x14ac:dyDescent="0.25">
      <c r="J1504">
        <v>2087</v>
      </c>
      <c r="K1504" t="s">
        <v>11</v>
      </c>
      <c r="L1504">
        <v>31.1732166137942</v>
      </c>
      <c r="M1504">
        <v>-1.47878540710212</v>
      </c>
      <c r="N1504" s="3">
        <v>-0.61303110298169095</v>
      </c>
      <c r="O1504">
        <v>0.49461762448484797</v>
      </c>
      <c r="P1504" s="3" t="s">
        <v>7</v>
      </c>
    </row>
    <row r="1505" spans="10:16" x14ac:dyDescent="0.25">
      <c r="J1505">
        <v>2087</v>
      </c>
      <c r="K1505" t="s">
        <v>13</v>
      </c>
      <c r="L1505">
        <v>31.618393196338101</v>
      </c>
      <c r="M1505">
        <v>-1.47627425132837</v>
      </c>
      <c r="N1505" s="3">
        <v>-0.51520228856396499</v>
      </c>
      <c r="O1505">
        <v>0.60002607798052698</v>
      </c>
      <c r="P1505" s="3" t="s">
        <v>7</v>
      </c>
    </row>
    <row r="1506" spans="10:16" x14ac:dyDescent="0.25">
      <c r="J1506">
        <v>2087</v>
      </c>
      <c r="K1506" t="s">
        <v>14</v>
      </c>
      <c r="L1506">
        <v>31.915632113733999</v>
      </c>
      <c r="M1506">
        <v>-1.4414986750294601</v>
      </c>
      <c r="N1506" s="3">
        <v>-0.450233556252567</v>
      </c>
      <c r="O1506">
        <v>0.49775532651641502</v>
      </c>
      <c r="P1506" s="3" t="s">
        <v>7</v>
      </c>
    </row>
    <row r="1507" spans="10:16" x14ac:dyDescent="0.25">
      <c r="J1507">
        <v>2087</v>
      </c>
      <c r="K1507" t="s">
        <v>15</v>
      </c>
      <c r="L1507">
        <v>31.918920437713101</v>
      </c>
      <c r="M1507">
        <v>-1.4274536652533001</v>
      </c>
      <c r="N1507" s="3">
        <v>-0.20861327927134099</v>
      </c>
      <c r="O1507">
        <v>0.52646376755124902</v>
      </c>
      <c r="P1507" s="3" t="s">
        <v>7</v>
      </c>
    </row>
    <row r="1508" spans="10:16" x14ac:dyDescent="0.25">
      <c r="J1508">
        <v>2087</v>
      </c>
      <c r="K1508" t="s">
        <v>16</v>
      </c>
      <c r="L1508">
        <v>31.986570376899</v>
      </c>
      <c r="M1508">
        <v>-1.46108722243633</v>
      </c>
      <c r="N1508" s="3">
        <v>-0.53288575068441002</v>
      </c>
      <c r="O1508">
        <v>0.49822742612904702</v>
      </c>
      <c r="P1508" s="3" t="s">
        <v>7</v>
      </c>
    </row>
    <row r="1509" spans="10:16" x14ac:dyDescent="0.25">
      <c r="J1509">
        <v>2087</v>
      </c>
      <c r="K1509" t="s">
        <v>17</v>
      </c>
      <c r="L1509">
        <v>31.981977481409501</v>
      </c>
      <c r="M1509">
        <v>-1.4775825253463699</v>
      </c>
      <c r="N1509" s="3">
        <v>-0.34728476703260203</v>
      </c>
      <c r="O1509">
        <v>0.54893936926765097</v>
      </c>
      <c r="P1509" s="3" t="s">
        <v>7</v>
      </c>
    </row>
    <row r="1510" spans="10:16" x14ac:dyDescent="0.25">
      <c r="J1510">
        <v>2087</v>
      </c>
      <c r="K1510" t="s">
        <v>18</v>
      </c>
      <c r="L1510">
        <v>31.994438590248802</v>
      </c>
      <c r="M1510">
        <v>-1.4984575883236699</v>
      </c>
      <c r="N1510" s="3">
        <v>-0.34870024128177801</v>
      </c>
      <c r="O1510">
        <v>0.66580284012473301</v>
      </c>
      <c r="P1510" s="3" t="s">
        <v>7</v>
      </c>
    </row>
    <row r="1511" spans="10:16" x14ac:dyDescent="0.25">
      <c r="J1511">
        <v>2087</v>
      </c>
      <c r="K1511" t="s">
        <v>19</v>
      </c>
      <c r="L1511">
        <v>31.2947079292517</v>
      </c>
      <c r="M1511">
        <v>-1.5333448700912999</v>
      </c>
      <c r="N1511" s="3">
        <v>-0.78610561263495704</v>
      </c>
      <c r="O1511">
        <v>0.58094156041572698</v>
      </c>
      <c r="P1511" s="3" t="s">
        <v>7</v>
      </c>
    </row>
    <row r="1512" spans="10:16" x14ac:dyDescent="0.25">
      <c r="J1512">
        <v>2087</v>
      </c>
      <c r="K1512" t="s">
        <v>20</v>
      </c>
      <c r="L1512">
        <v>30.8855012856625</v>
      </c>
      <c r="M1512">
        <v>-1.4519086885574</v>
      </c>
      <c r="N1512" s="3">
        <v>-0.27323347787794999</v>
      </c>
      <c r="O1512">
        <v>0.63563287542139602</v>
      </c>
      <c r="P1512" s="3" t="s">
        <v>7</v>
      </c>
    </row>
    <row r="1513" spans="10:16" x14ac:dyDescent="0.25">
      <c r="J1513">
        <v>2087</v>
      </c>
      <c r="K1513" t="s">
        <v>21</v>
      </c>
      <c r="L1513">
        <v>29.491783061778801</v>
      </c>
      <c r="M1513">
        <v>-1.5723368010208501</v>
      </c>
      <c r="N1513" s="3">
        <v>-0.70521973423141004</v>
      </c>
      <c r="O1513">
        <v>0.75818536671648196</v>
      </c>
      <c r="P1513" s="3" t="s">
        <v>7</v>
      </c>
    </row>
    <row r="1514" spans="10:16" x14ac:dyDescent="0.25">
      <c r="J1514">
        <v>2088</v>
      </c>
      <c r="K1514" t="s">
        <v>8</v>
      </c>
      <c r="L1514">
        <v>28.6129331728552</v>
      </c>
      <c r="M1514">
        <v>-1.3918753483851101</v>
      </c>
      <c r="N1514" s="3">
        <v>-0.89702685167059504</v>
      </c>
      <c r="O1514">
        <v>0.55720686669637898</v>
      </c>
      <c r="P1514" s="3" t="s">
        <v>7</v>
      </c>
    </row>
    <row r="1515" spans="10:16" x14ac:dyDescent="0.25">
      <c r="J1515">
        <v>2088</v>
      </c>
      <c r="K1515" t="s">
        <v>6</v>
      </c>
      <c r="L1515">
        <v>29.8629093304218</v>
      </c>
      <c r="M1515">
        <v>-1.44359691438282</v>
      </c>
      <c r="N1515" s="3">
        <v>-0.68934719209453599</v>
      </c>
      <c r="O1515">
        <v>0.55126360909883099</v>
      </c>
      <c r="P1515" s="3" t="s">
        <v>7</v>
      </c>
    </row>
    <row r="1516" spans="10:16" x14ac:dyDescent="0.25">
      <c r="J1516">
        <v>2088</v>
      </c>
      <c r="K1516" t="s">
        <v>9</v>
      </c>
      <c r="L1516">
        <v>30.3193327800447</v>
      </c>
      <c r="M1516">
        <v>-1.4730370889911999</v>
      </c>
      <c r="N1516" s="3">
        <v>-0.80290111239934203</v>
      </c>
      <c r="O1516">
        <v>0.55221280058646205</v>
      </c>
      <c r="P1516" s="3" t="s">
        <v>7</v>
      </c>
    </row>
    <row r="1517" spans="10:16" x14ac:dyDescent="0.25">
      <c r="J1517">
        <v>2088</v>
      </c>
      <c r="K1517" t="s">
        <v>10</v>
      </c>
      <c r="L1517">
        <v>30.9631408985137</v>
      </c>
      <c r="M1517">
        <v>-1.47435132437709</v>
      </c>
      <c r="N1517" s="3">
        <v>-0.69868480945262401</v>
      </c>
      <c r="O1517">
        <v>0.53031310113057895</v>
      </c>
      <c r="P1517" s="3" t="s">
        <v>7</v>
      </c>
    </row>
    <row r="1518" spans="10:16" x14ac:dyDescent="0.25">
      <c r="J1518">
        <v>2088</v>
      </c>
      <c r="K1518" t="s">
        <v>11</v>
      </c>
      <c r="L1518">
        <v>31.211303274747898</v>
      </c>
      <c r="M1518">
        <v>-1.4750074805881399</v>
      </c>
      <c r="N1518" s="3">
        <v>-0.61303110298169095</v>
      </c>
      <c r="O1518">
        <v>0.49461762448484797</v>
      </c>
      <c r="P1518" s="3" t="s">
        <v>7</v>
      </c>
    </row>
    <row r="1519" spans="10:16" x14ac:dyDescent="0.25">
      <c r="J1519">
        <v>2088</v>
      </c>
      <c r="K1519" t="s">
        <v>13</v>
      </c>
      <c r="L1519">
        <v>31.656479857291799</v>
      </c>
      <c r="M1519">
        <v>-1.4724963248143901</v>
      </c>
      <c r="N1519" s="3">
        <v>-0.51520228856396499</v>
      </c>
      <c r="O1519">
        <v>0.60002607798052698</v>
      </c>
      <c r="P1519" s="3" t="s">
        <v>7</v>
      </c>
    </row>
    <row r="1520" spans="10:16" x14ac:dyDescent="0.25">
      <c r="J1520">
        <v>2088</v>
      </c>
      <c r="K1520" t="s">
        <v>14</v>
      </c>
      <c r="L1520">
        <v>31.9537187746878</v>
      </c>
      <c r="M1520">
        <v>-1.4377207485154799</v>
      </c>
      <c r="N1520" s="3">
        <v>-0.450233556252567</v>
      </c>
      <c r="O1520">
        <v>0.49775532651641502</v>
      </c>
      <c r="P1520" s="3" t="s">
        <v>7</v>
      </c>
    </row>
    <row r="1521" spans="10:16" x14ac:dyDescent="0.25">
      <c r="J1521">
        <v>2088</v>
      </c>
      <c r="K1521" t="s">
        <v>15</v>
      </c>
      <c r="L1521">
        <v>31.9570070986668</v>
      </c>
      <c r="M1521">
        <v>-1.42367573873932</v>
      </c>
      <c r="N1521" s="3">
        <v>-0.20861327927134099</v>
      </c>
      <c r="O1521">
        <v>0.52646376755124902</v>
      </c>
      <c r="P1521" s="3" t="s">
        <v>7</v>
      </c>
    </row>
    <row r="1522" spans="10:16" x14ac:dyDescent="0.25">
      <c r="J1522">
        <v>2088</v>
      </c>
      <c r="K1522" t="s">
        <v>16</v>
      </c>
      <c r="L1522">
        <v>32.024657037852798</v>
      </c>
      <c r="M1522">
        <v>-1.4573092959223499</v>
      </c>
      <c r="N1522" s="3">
        <v>-0.53288575068441002</v>
      </c>
      <c r="O1522">
        <v>0.49822742612904702</v>
      </c>
      <c r="P1522" s="3" t="s">
        <v>7</v>
      </c>
    </row>
    <row r="1523" spans="10:16" x14ac:dyDescent="0.25">
      <c r="J1523">
        <v>2088</v>
      </c>
      <c r="K1523" t="s">
        <v>17</v>
      </c>
      <c r="L1523">
        <v>32.020064142363303</v>
      </c>
      <c r="M1523">
        <v>-1.47380459883239</v>
      </c>
      <c r="N1523" s="3">
        <v>-0.34728476703260203</v>
      </c>
      <c r="O1523">
        <v>0.54893936926765097</v>
      </c>
      <c r="P1523" s="3" t="s">
        <v>7</v>
      </c>
    </row>
    <row r="1524" spans="10:16" x14ac:dyDescent="0.25">
      <c r="J1524">
        <v>2088</v>
      </c>
      <c r="K1524" t="s">
        <v>18</v>
      </c>
      <c r="L1524">
        <v>32.0325252512025</v>
      </c>
      <c r="M1524">
        <v>-1.49467966180969</v>
      </c>
      <c r="N1524" s="3">
        <v>-0.34870024128177801</v>
      </c>
      <c r="O1524">
        <v>0.66580284012473301</v>
      </c>
      <c r="P1524" s="3" t="s">
        <v>7</v>
      </c>
    </row>
    <row r="1525" spans="10:16" x14ac:dyDescent="0.25">
      <c r="J1525">
        <v>2088</v>
      </c>
      <c r="K1525" t="s">
        <v>19</v>
      </c>
      <c r="L1525">
        <v>31.332794590205399</v>
      </c>
      <c r="M1525">
        <v>-1.52956694357732</v>
      </c>
      <c r="N1525" s="3">
        <v>-0.78610561263495704</v>
      </c>
      <c r="O1525">
        <v>0.58094156041572698</v>
      </c>
      <c r="P1525" s="3" t="s">
        <v>7</v>
      </c>
    </row>
    <row r="1526" spans="10:16" x14ac:dyDescent="0.25">
      <c r="J1526">
        <v>2088</v>
      </c>
      <c r="K1526" t="s">
        <v>20</v>
      </c>
      <c r="L1526">
        <v>30.923587946616198</v>
      </c>
      <c r="M1526">
        <v>-1.4481307620434101</v>
      </c>
      <c r="N1526" s="3">
        <v>-0.27323347787794999</v>
      </c>
      <c r="O1526">
        <v>0.63563287542139602</v>
      </c>
      <c r="P1526" s="3" t="s">
        <v>7</v>
      </c>
    </row>
    <row r="1527" spans="10:16" x14ac:dyDescent="0.25">
      <c r="J1527">
        <v>2088</v>
      </c>
      <c r="K1527" t="s">
        <v>21</v>
      </c>
      <c r="L1527">
        <v>29.529869722732499</v>
      </c>
      <c r="M1527">
        <v>-1.5685588745068699</v>
      </c>
      <c r="N1527" s="3">
        <v>-0.70521973423141004</v>
      </c>
      <c r="O1527">
        <v>0.75818536671648196</v>
      </c>
      <c r="P1527" s="3" t="s">
        <v>7</v>
      </c>
    </row>
    <row r="1528" spans="10:16" x14ac:dyDescent="0.25">
      <c r="J1528">
        <v>2089</v>
      </c>
      <c r="K1528" t="s">
        <v>8</v>
      </c>
      <c r="L1528">
        <v>28.6508177816069</v>
      </c>
      <c r="M1528">
        <v>-1.38811746401586</v>
      </c>
      <c r="N1528" s="3">
        <v>-0.89702685167059504</v>
      </c>
      <c r="O1528">
        <v>0.55720686669637898</v>
      </c>
      <c r="P1528" s="3" t="s">
        <v>7</v>
      </c>
    </row>
    <row r="1529" spans="10:16" x14ac:dyDescent="0.25">
      <c r="J1529">
        <v>2089</v>
      </c>
      <c r="K1529" t="s">
        <v>6</v>
      </c>
      <c r="L1529">
        <v>29.9007939391736</v>
      </c>
      <c r="M1529">
        <v>-1.4398390300135699</v>
      </c>
      <c r="N1529" s="3">
        <v>-0.68934719209453599</v>
      </c>
      <c r="O1529">
        <v>0.55126360909883099</v>
      </c>
      <c r="P1529" s="3" t="s">
        <v>7</v>
      </c>
    </row>
    <row r="1530" spans="10:16" x14ac:dyDescent="0.25">
      <c r="J1530">
        <v>2089</v>
      </c>
      <c r="K1530" t="s">
        <v>9</v>
      </c>
      <c r="L1530">
        <v>30.357217388796499</v>
      </c>
      <c r="M1530">
        <v>-1.4692792046219501</v>
      </c>
      <c r="N1530" s="3">
        <v>-0.80290111239934203</v>
      </c>
      <c r="O1530">
        <v>0.55221280058646205</v>
      </c>
      <c r="P1530" s="3" t="s">
        <v>7</v>
      </c>
    </row>
    <row r="1531" spans="10:16" x14ac:dyDescent="0.25">
      <c r="J1531">
        <v>2089</v>
      </c>
      <c r="K1531" t="s">
        <v>10</v>
      </c>
      <c r="L1531">
        <v>31.001025507265499</v>
      </c>
      <c r="M1531">
        <v>-1.47059344000785</v>
      </c>
      <c r="N1531" s="3">
        <v>-0.69868480945262401</v>
      </c>
      <c r="O1531">
        <v>0.53031310113057895</v>
      </c>
      <c r="P1531" s="3" t="s">
        <v>7</v>
      </c>
    </row>
    <row r="1532" spans="10:16" x14ac:dyDescent="0.25">
      <c r="J1532">
        <v>2089</v>
      </c>
      <c r="K1532" t="s">
        <v>11</v>
      </c>
      <c r="L1532">
        <v>31.249187883499602</v>
      </c>
      <c r="M1532">
        <v>-1.4712495962188901</v>
      </c>
      <c r="N1532" s="3">
        <v>-0.61303110298169095</v>
      </c>
      <c r="O1532">
        <v>0.49461762448484797</v>
      </c>
      <c r="P1532" s="3" t="s">
        <v>7</v>
      </c>
    </row>
    <row r="1533" spans="10:16" x14ac:dyDescent="0.25">
      <c r="J1533">
        <v>2089</v>
      </c>
      <c r="K1533" t="s">
        <v>13</v>
      </c>
      <c r="L1533">
        <v>31.694364466043499</v>
      </c>
      <c r="M1533">
        <v>-1.46873844044514</v>
      </c>
      <c r="N1533" s="3">
        <v>-0.51520228856396499</v>
      </c>
      <c r="O1533">
        <v>0.60002607798052698</v>
      </c>
      <c r="P1533" s="3" t="s">
        <v>7</v>
      </c>
    </row>
    <row r="1534" spans="10:16" x14ac:dyDescent="0.25">
      <c r="J1534">
        <v>2089</v>
      </c>
      <c r="K1534" t="s">
        <v>14</v>
      </c>
      <c r="L1534">
        <v>31.9916033834395</v>
      </c>
      <c r="M1534">
        <v>-1.4339628641462301</v>
      </c>
      <c r="N1534" s="3">
        <v>-0.450233556252567</v>
      </c>
      <c r="O1534">
        <v>0.49775532651641502</v>
      </c>
      <c r="P1534" s="3" t="s">
        <v>7</v>
      </c>
    </row>
    <row r="1535" spans="10:16" x14ac:dyDescent="0.25">
      <c r="J1535">
        <v>2089</v>
      </c>
      <c r="K1535" t="s">
        <v>15</v>
      </c>
      <c r="L1535">
        <v>31.9948917074185</v>
      </c>
      <c r="M1535">
        <v>-1.4199178543700699</v>
      </c>
      <c r="N1535" s="3">
        <v>-0.20861327927134099</v>
      </c>
      <c r="O1535">
        <v>0.52646376755124902</v>
      </c>
      <c r="P1535" s="3" t="s">
        <v>7</v>
      </c>
    </row>
    <row r="1536" spans="10:16" x14ac:dyDescent="0.25">
      <c r="J1536">
        <v>2089</v>
      </c>
      <c r="K1536" t="s">
        <v>16</v>
      </c>
      <c r="L1536">
        <v>32.062541646604501</v>
      </c>
      <c r="M1536">
        <v>-1.4535514115531001</v>
      </c>
      <c r="N1536" s="3">
        <v>-0.53288575068441002</v>
      </c>
      <c r="O1536">
        <v>0.49822742612904702</v>
      </c>
      <c r="P1536" s="3" t="s">
        <v>7</v>
      </c>
    </row>
    <row r="1537" spans="10:16" x14ac:dyDescent="0.25">
      <c r="J1537">
        <v>2089</v>
      </c>
      <c r="K1537" t="s">
        <v>17</v>
      </c>
      <c r="L1537">
        <v>32.057948751114999</v>
      </c>
      <c r="M1537">
        <v>-1.4700467144631399</v>
      </c>
      <c r="N1537" s="3">
        <v>-0.34728476703260203</v>
      </c>
      <c r="O1537">
        <v>0.54893936926765097</v>
      </c>
      <c r="P1537" s="3" t="s">
        <v>7</v>
      </c>
    </row>
    <row r="1538" spans="10:16" x14ac:dyDescent="0.25">
      <c r="J1538">
        <v>2089</v>
      </c>
      <c r="K1538" t="s">
        <v>18</v>
      </c>
      <c r="L1538">
        <v>32.070409859954196</v>
      </c>
      <c r="M1538">
        <v>-1.49092177744044</v>
      </c>
      <c r="N1538" s="3">
        <v>-0.34870024128177801</v>
      </c>
      <c r="O1538">
        <v>0.66580284012473301</v>
      </c>
      <c r="P1538" s="3" t="s">
        <v>7</v>
      </c>
    </row>
    <row r="1539" spans="10:16" x14ac:dyDescent="0.25">
      <c r="J1539">
        <v>2089</v>
      </c>
      <c r="K1539" t="s">
        <v>19</v>
      </c>
      <c r="L1539">
        <v>31.370679198957099</v>
      </c>
      <c r="M1539">
        <v>-1.52580905920807</v>
      </c>
      <c r="N1539" s="3">
        <v>-0.78610561263495704</v>
      </c>
      <c r="O1539">
        <v>0.58094156041572698</v>
      </c>
      <c r="P1539" s="3" t="s">
        <v>7</v>
      </c>
    </row>
    <row r="1540" spans="10:16" x14ac:dyDescent="0.25">
      <c r="J1540">
        <v>2089</v>
      </c>
      <c r="K1540" t="s">
        <v>20</v>
      </c>
      <c r="L1540">
        <v>30.961472555367902</v>
      </c>
      <c r="M1540">
        <v>-1.44437287767416</v>
      </c>
      <c r="N1540" s="3">
        <v>-0.27323347787794999</v>
      </c>
      <c r="O1540">
        <v>0.63563287542139602</v>
      </c>
      <c r="P1540" s="3" t="s">
        <v>7</v>
      </c>
    </row>
    <row r="1541" spans="10:16" x14ac:dyDescent="0.25">
      <c r="J1541">
        <v>2089</v>
      </c>
      <c r="K1541" t="s">
        <v>21</v>
      </c>
      <c r="L1541">
        <v>29.567754331484299</v>
      </c>
      <c r="M1541">
        <v>-1.5648009901376201</v>
      </c>
      <c r="N1541" s="3">
        <v>-0.70521973423141004</v>
      </c>
      <c r="O1541">
        <v>0.75818536671648196</v>
      </c>
      <c r="P1541" s="3" t="s">
        <v>7</v>
      </c>
    </row>
    <row r="1542" spans="10:16" x14ac:dyDescent="0.25">
      <c r="J1542">
        <v>2090</v>
      </c>
      <c r="K1542" t="s">
        <v>8</v>
      </c>
      <c r="L1542">
        <v>28.688502470648601</v>
      </c>
      <c r="M1542">
        <v>-1.38437941026327</v>
      </c>
      <c r="N1542" s="3">
        <v>-0.89702685167059504</v>
      </c>
      <c r="O1542">
        <v>0.55720686669637898</v>
      </c>
      <c r="P1542" s="3" t="s">
        <v>7</v>
      </c>
    </row>
    <row r="1543" spans="10:16" x14ac:dyDescent="0.25">
      <c r="J1543">
        <v>2090</v>
      </c>
      <c r="K1543" t="s">
        <v>6</v>
      </c>
      <c r="L1543">
        <v>29.9384786282153</v>
      </c>
      <c r="M1543">
        <v>-1.43610097626098</v>
      </c>
      <c r="N1543" s="3">
        <v>-0.68934719209453599</v>
      </c>
      <c r="O1543">
        <v>0.55126360909883099</v>
      </c>
      <c r="P1543" s="3" t="s">
        <v>7</v>
      </c>
    </row>
    <row r="1544" spans="10:16" x14ac:dyDescent="0.25">
      <c r="J1544">
        <v>2090</v>
      </c>
      <c r="K1544" t="s">
        <v>9</v>
      </c>
      <c r="L1544">
        <v>30.3949020778382</v>
      </c>
      <c r="M1544">
        <v>-1.4655411508693601</v>
      </c>
      <c r="N1544" s="3">
        <v>-0.80290111239934203</v>
      </c>
      <c r="O1544">
        <v>0.55221280058646205</v>
      </c>
      <c r="P1544" s="3" t="s">
        <v>7</v>
      </c>
    </row>
    <row r="1545" spans="10:16" x14ac:dyDescent="0.25">
      <c r="J1545">
        <v>2090</v>
      </c>
      <c r="K1545" t="s">
        <v>10</v>
      </c>
      <c r="L1545">
        <v>31.0387101963072</v>
      </c>
      <c r="M1545">
        <v>-1.46685538625525</v>
      </c>
      <c r="N1545" s="3">
        <v>-0.69868480945262401</v>
      </c>
      <c r="O1545">
        <v>0.53031310113057895</v>
      </c>
      <c r="P1545" s="3" t="s">
        <v>7</v>
      </c>
    </row>
    <row r="1546" spans="10:16" x14ac:dyDescent="0.25">
      <c r="J1546">
        <v>2090</v>
      </c>
      <c r="K1546" t="s">
        <v>11</v>
      </c>
      <c r="L1546">
        <v>31.286872572541299</v>
      </c>
      <c r="M1546">
        <v>-1.4675115424662999</v>
      </c>
      <c r="N1546" s="3">
        <v>-0.61303110298169095</v>
      </c>
      <c r="O1546">
        <v>0.49461762448484797</v>
      </c>
      <c r="P1546" s="3" t="s">
        <v>7</v>
      </c>
    </row>
    <row r="1547" spans="10:16" x14ac:dyDescent="0.25">
      <c r="J1547">
        <v>2090</v>
      </c>
      <c r="K1547" t="s">
        <v>13</v>
      </c>
      <c r="L1547">
        <v>31.7320491550852</v>
      </c>
      <c r="M1547">
        <v>-1.4650003866925501</v>
      </c>
      <c r="N1547" s="3">
        <v>-0.51520228856396499</v>
      </c>
      <c r="O1547">
        <v>0.60002607798052698</v>
      </c>
      <c r="P1547" s="3" t="s">
        <v>7</v>
      </c>
    </row>
    <row r="1548" spans="10:16" x14ac:dyDescent="0.25">
      <c r="J1548">
        <v>2090</v>
      </c>
      <c r="K1548" t="s">
        <v>14</v>
      </c>
      <c r="L1548">
        <v>32.029288072481201</v>
      </c>
      <c r="M1548">
        <v>-1.4302248103936399</v>
      </c>
      <c r="N1548" s="3">
        <v>-0.450233556252567</v>
      </c>
      <c r="O1548">
        <v>0.49775532651641502</v>
      </c>
      <c r="P1548" s="3" t="s">
        <v>7</v>
      </c>
    </row>
    <row r="1549" spans="10:16" x14ac:dyDescent="0.25">
      <c r="J1549">
        <v>2090</v>
      </c>
      <c r="K1549" t="s">
        <v>15</v>
      </c>
      <c r="L1549">
        <v>32.0325763964602</v>
      </c>
      <c r="M1549">
        <v>-1.4161798006174799</v>
      </c>
      <c r="N1549" s="3">
        <v>-0.20861327927134099</v>
      </c>
      <c r="O1549">
        <v>0.52646376755124902</v>
      </c>
      <c r="P1549" s="3" t="s">
        <v>7</v>
      </c>
    </row>
    <row r="1550" spans="10:16" x14ac:dyDescent="0.25">
      <c r="J1550">
        <v>2090</v>
      </c>
      <c r="K1550" t="s">
        <v>16</v>
      </c>
      <c r="L1550">
        <v>32.100226335646198</v>
      </c>
      <c r="M1550">
        <v>-1.4498133578005099</v>
      </c>
      <c r="N1550" s="3">
        <v>-0.53288575068441002</v>
      </c>
      <c r="O1550">
        <v>0.49822742612904702</v>
      </c>
      <c r="P1550" s="3" t="s">
        <v>7</v>
      </c>
    </row>
    <row r="1551" spans="10:16" x14ac:dyDescent="0.25">
      <c r="J1551">
        <v>2090</v>
      </c>
      <c r="K1551" t="s">
        <v>17</v>
      </c>
      <c r="L1551">
        <v>32.095633440156703</v>
      </c>
      <c r="M1551">
        <v>-1.46630866071055</v>
      </c>
      <c r="N1551" s="3">
        <v>-0.34728476703260203</v>
      </c>
      <c r="O1551">
        <v>0.54893936926765097</v>
      </c>
      <c r="P1551" s="3" t="s">
        <v>7</v>
      </c>
    </row>
    <row r="1552" spans="10:16" x14ac:dyDescent="0.25">
      <c r="J1552">
        <v>2090</v>
      </c>
      <c r="K1552" t="s">
        <v>18</v>
      </c>
      <c r="L1552">
        <v>32.108094548995901</v>
      </c>
      <c r="M1552">
        <v>-1.48718372368785</v>
      </c>
      <c r="N1552" s="3">
        <v>-0.34870024128177801</v>
      </c>
      <c r="O1552">
        <v>0.66580284012473301</v>
      </c>
      <c r="P1552" s="3" t="s">
        <v>7</v>
      </c>
    </row>
    <row r="1553" spans="10:16" x14ac:dyDescent="0.25">
      <c r="J1553">
        <v>2090</v>
      </c>
      <c r="K1553" t="s">
        <v>19</v>
      </c>
      <c r="L1553">
        <v>31.408363887998799</v>
      </c>
      <c r="M1553">
        <v>-1.52207100545548</v>
      </c>
      <c r="N1553" s="3">
        <v>-0.78610561263495704</v>
      </c>
      <c r="O1553">
        <v>0.58094156041572698</v>
      </c>
      <c r="P1553" s="3" t="s">
        <v>7</v>
      </c>
    </row>
    <row r="1554" spans="10:16" x14ac:dyDescent="0.25">
      <c r="J1554">
        <v>2090</v>
      </c>
      <c r="K1554" t="s">
        <v>20</v>
      </c>
      <c r="L1554">
        <v>30.999157244409599</v>
      </c>
      <c r="M1554">
        <v>-1.4406348239215701</v>
      </c>
      <c r="N1554" s="3">
        <v>-0.27323347787794999</v>
      </c>
      <c r="O1554">
        <v>0.63563287542139602</v>
      </c>
      <c r="P1554" s="3" t="s">
        <v>7</v>
      </c>
    </row>
    <row r="1555" spans="10:16" x14ac:dyDescent="0.25">
      <c r="J1555">
        <v>2090</v>
      </c>
      <c r="K1555" t="s">
        <v>21</v>
      </c>
      <c r="L1555">
        <v>29.6054390205259</v>
      </c>
      <c r="M1555">
        <v>-1.5610629363850299</v>
      </c>
      <c r="N1555" s="3">
        <v>-0.70521973423141004</v>
      </c>
      <c r="O1555">
        <v>0.75818536671648196</v>
      </c>
      <c r="P1555" s="3" t="s">
        <v>7</v>
      </c>
    </row>
    <row r="1556" spans="10:16" x14ac:dyDescent="0.25">
      <c r="J1556">
        <v>2091</v>
      </c>
      <c r="K1556" t="s">
        <v>8</v>
      </c>
      <c r="L1556">
        <v>28.725989338889399</v>
      </c>
      <c r="M1556">
        <v>-1.38066097893044</v>
      </c>
      <c r="N1556" s="3">
        <v>-0.89702685167059504</v>
      </c>
      <c r="O1556">
        <v>0.55720686669637898</v>
      </c>
      <c r="P1556" s="3" t="s">
        <v>7</v>
      </c>
    </row>
    <row r="1557" spans="10:16" x14ac:dyDescent="0.25">
      <c r="J1557">
        <v>2091</v>
      </c>
      <c r="K1557" t="s">
        <v>6</v>
      </c>
      <c r="L1557">
        <v>29.975965496456102</v>
      </c>
      <c r="M1557">
        <v>-1.43238254492815</v>
      </c>
      <c r="N1557" s="3">
        <v>-0.68934719209453599</v>
      </c>
      <c r="O1557">
        <v>0.55126360909883099</v>
      </c>
      <c r="P1557" s="3" t="s">
        <v>7</v>
      </c>
    </row>
    <row r="1558" spans="10:16" x14ac:dyDescent="0.25">
      <c r="J1558">
        <v>2091</v>
      </c>
      <c r="K1558" t="s">
        <v>9</v>
      </c>
      <c r="L1558">
        <v>30.432388946079001</v>
      </c>
      <c r="M1558">
        <v>-1.4618227195365301</v>
      </c>
      <c r="N1558" s="3">
        <v>-0.80290111239934203</v>
      </c>
      <c r="O1558">
        <v>0.55221280058646205</v>
      </c>
      <c r="P1558" s="3" t="s">
        <v>7</v>
      </c>
    </row>
    <row r="1559" spans="10:16" x14ac:dyDescent="0.25">
      <c r="J1559">
        <v>2091</v>
      </c>
      <c r="K1559" t="s">
        <v>10</v>
      </c>
      <c r="L1559">
        <v>31.076197064548001</v>
      </c>
      <c r="M1559">
        <v>-1.46313695492243</v>
      </c>
      <c r="N1559" s="3">
        <v>-0.69868480945262401</v>
      </c>
      <c r="O1559">
        <v>0.53031310113057895</v>
      </c>
      <c r="P1559" s="3" t="s">
        <v>7</v>
      </c>
    </row>
    <row r="1560" spans="10:16" x14ac:dyDescent="0.25">
      <c r="J1560">
        <v>2091</v>
      </c>
      <c r="K1560" t="s">
        <v>11</v>
      </c>
      <c r="L1560">
        <v>31.3243594407821</v>
      </c>
      <c r="M1560">
        <v>-1.4637931111334701</v>
      </c>
      <c r="N1560" s="3">
        <v>-0.61303110298169095</v>
      </c>
      <c r="O1560">
        <v>0.49461762448484797</v>
      </c>
      <c r="P1560" s="3" t="s">
        <v>7</v>
      </c>
    </row>
    <row r="1561" spans="10:16" x14ac:dyDescent="0.25">
      <c r="J1561">
        <v>2091</v>
      </c>
      <c r="K1561" t="s">
        <v>13</v>
      </c>
      <c r="L1561">
        <v>31.769536023326001</v>
      </c>
      <c r="M1561">
        <v>-1.4612819553597201</v>
      </c>
      <c r="N1561" s="3">
        <v>-0.51520228856396499</v>
      </c>
      <c r="O1561">
        <v>0.60002607798052698</v>
      </c>
      <c r="P1561" s="3" t="s">
        <v>7</v>
      </c>
    </row>
    <row r="1562" spans="10:16" x14ac:dyDescent="0.25">
      <c r="J1562">
        <v>2091</v>
      </c>
      <c r="K1562" t="s">
        <v>14</v>
      </c>
      <c r="L1562">
        <v>32.066774940721999</v>
      </c>
      <c r="M1562">
        <v>-1.4265063790608099</v>
      </c>
      <c r="N1562" s="3">
        <v>-0.450233556252567</v>
      </c>
      <c r="O1562">
        <v>0.49775532651641502</v>
      </c>
      <c r="P1562" s="3" t="s">
        <v>7</v>
      </c>
    </row>
    <row r="1563" spans="10:16" x14ac:dyDescent="0.25">
      <c r="J1563">
        <v>2091</v>
      </c>
      <c r="K1563" t="s">
        <v>15</v>
      </c>
      <c r="L1563">
        <v>32.070063264700998</v>
      </c>
      <c r="M1563">
        <v>-1.4124613692846599</v>
      </c>
      <c r="N1563" s="3">
        <v>-0.20861327927134099</v>
      </c>
      <c r="O1563">
        <v>0.52646376755124902</v>
      </c>
      <c r="P1563" s="3" t="s">
        <v>7</v>
      </c>
    </row>
    <row r="1564" spans="10:16" x14ac:dyDescent="0.25">
      <c r="J1564">
        <v>2091</v>
      </c>
      <c r="K1564" t="s">
        <v>16</v>
      </c>
      <c r="L1564">
        <v>32.137713203887003</v>
      </c>
      <c r="M1564">
        <v>-1.4460949264676799</v>
      </c>
      <c r="N1564" s="3">
        <v>-0.53288575068441002</v>
      </c>
      <c r="O1564">
        <v>0.49822742612904702</v>
      </c>
      <c r="P1564" s="3" t="s">
        <v>7</v>
      </c>
    </row>
    <row r="1565" spans="10:16" x14ac:dyDescent="0.25">
      <c r="J1565">
        <v>2091</v>
      </c>
      <c r="K1565" t="s">
        <v>17</v>
      </c>
      <c r="L1565">
        <v>32.133120308397501</v>
      </c>
      <c r="M1565">
        <v>-1.46259022937773</v>
      </c>
      <c r="N1565" s="3">
        <v>-0.34728476703260203</v>
      </c>
      <c r="O1565">
        <v>0.54893936926765097</v>
      </c>
      <c r="P1565" s="3" t="s">
        <v>7</v>
      </c>
    </row>
    <row r="1566" spans="10:16" x14ac:dyDescent="0.25">
      <c r="J1566">
        <v>2091</v>
      </c>
      <c r="K1566" t="s">
        <v>18</v>
      </c>
      <c r="L1566">
        <v>32.145581417236698</v>
      </c>
      <c r="M1566">
        <v>-1.48346529235502</v>
      </c>
      <c r="N1566" s="3">
        <v>-0.34870024128177801</v>
      </c>
      <c r="O1566">
        <v>0.66580284012473301</v>
      </c>
      <c r="P1566" s="3" t="s">
        <v>7</v>
      </c>
    </row>
    <row r="1567" spans="10:16" x14ac:dyDescent="0.25">
      <c r="J1567">
        <v>2091</v>
      </c>
      <c r="K1567" t="s">
        <v>19</v>
      </c>
      <c r="L1567">
        <v>31.445850756239601</v>
      </c>
      <c r="M1567">
        <v>-1.51835257412265</v>
      </c>
      <c r="N1567" s="3">
        <v>-0.78610561263495704</v>
      </c>
      <c r="O1567">
        <v>0.58094156041572698</v>
      </c>
      <c r="P1567" s="3" t="s">
        <v>7</v>
      </c>
    </row>
    <row r="1568" spans="10:16" x14ac:dyDescent="0.25">
      <c r="J1568">
        <v>2091</v>
      </c>
      <c r="K1568" t="s">
        <v>20</v>
      </c>
      <c r="L1568">
        <v>31.0366441126504</v>
      </c>
      <c r="M1568">
        <v>-1.43691639258875</v>
      </c>
      <c r="N1568" s="3">
        <v>-0.27323347787794999</v>
      </c>
      <c r="O1568">
        <v>0.63563287542139602</v>
      </c>
      <c r="P1568" s="3" t="s">
        <v>7</v>
      </c>
    </row>
    <row r="1569" spans="10:16" x14ac:dyDescent="0.25">
      <c r="J1569">
        <v>2091</v>
      </c>
      <c r="K1569" t="s">
        <v>21</v>
      </c>
      <c r="L1569">
        <v>29.642925888766701</v>
      </c>
      <c r="M1569">
        <v>-1.5573445050521999</v>
      </c>
      <c r="N1569" s="3">
        <v>-0.70521973423141004</v>
      </c>
      <c r="O1569">
        <v>0.75818536671648196</v>
      </c>
      <c r="P1569" s="3" t="s">
        <v>7</v>
      </c>
    </row>
    <row r="1570" spans="10:16" x14ac:dyDescent="0.25">
      <c r="J1570">
        <v>2092</v>
      </c>
      <c r="K1570" t="s">
        <v>8</v>
      </c>
      <c r="L1570">
        <v>28.763280452357002</v>
      </c>
      <c r="M1570">
        <v>-1.3769619650820899</v>
      </c>
      <c r="N1570" s="3">
        <v>-0.89702685167059504</v>
      </c>
      <c r="O1570">
        <v>0.55720686669637898</v>
      </c>
      <c r="P1570" s="3" t="s">
        <v>7</v>
      </c>
    </row>
    <row r="1571" spans="10:16" x14ac:dyDescent="0.25">
      <c r="J1571">
        <v>2092</v>
      </c>
      <c r="K1571" t="s">
        <v>6</v>
      </c>
      <c r="L1571">
        <v>30.013256609923701</v>
      </c>
      <c r="M1571">
        <v>-1.4286835310798001</v>
      </c>
      <c r="N1571" s="3">
        <v>-0.68934719209453599</v>
      </c>
      <c r="O1571">
        <v>0.55126360909883099</v>
      </c>
      <c r="P1571" s="3" t="s">
        <v>7</v>
      </c>
    </row>
    <row r="1572" spans="10:16" x14ac:dyDescent="0.25">
      <c r="J1572">
        <v>2092</v>
      </c>
      <c r="K1572" t="s">
        <v>9</v>
      </c>
      <c r="L1572">
        <v>30.469680059546601</v>
      </c>
      <c r="M1572">
        <v>-1.4581237056881799</v>
      </c>
      <c r="N1572" s="3">
        <v>-0.80290111239934203</v>
      </c>
      <c r="O1572">
        <v>0.55221280058646205</v>
      </c>
      <c r="P1572" s="3" t="s">
        <v>7</v>
      </c>
    </row>
    <row r="1573" spans="10:16" x14ac:dyDescent="0.25">
      <c r="J1573">
        <v>2092</v>
      </c>
      <c r="K1573" t="s">
        <v>10</v>
      </c>
      <c r="L1573">
        <v>31.113488178015601</v>
      </c>
      <c r="M1573">
        <v>-1.4594379410740801</v>
      </c>
      <c r="N1573" s="3">
        <v>-0.69868480945262401</v>
      </c>
      <c r="O1573">
        <v>0.53031310113057895</v>
      </c>
      <c r="P1573" s="3" t="s">
        <v>7</v>
      </c>
    </row>
    <row r="1574" spans="10:16" x14ac:dyDescent="0.25">
      <c r="J1574">
        <v>2092</v>
      </c>
      <c r="K1574" t="s">
        <v>11</v>
      </c>
      <c r="L1574">
        <v>31.361650554249799</v>
      </c>
      <c r="M1574">
        <v>-1.46009409728512</v>
      </c>
      <c r="N1574" s="3">
        <v>-0.61303110298169095</v>
      </c>
      <c r="O1574">
        <v>0.49461762448484797</v>
      </c>
      <c r="P1574" s="3" t="s">
        <v>7</v>
      </c>
    </row>
    <row r="1575" spans="10:16" x14ac:dyDescent="0.25">
      <c r="J1575">
        <v>2092</v>
      </c>
      <c r="K1575" t="s">
        <v>13</v>
      </c>
      <c r="L1575">
        <v>31.8068271367937</v>
      </c>
      <c r="M1575">
        <v>-1.4575829415113699</v>
      </c>
      <c r="N1575" s="3">
        <v>-0.51520228856396499</v>
      </c>
      <c r="O1575">
        <v>0.60002607798052698</v>
      </c>
      <c r="P1575" s="3" t="s">
        <v>7</v>
      </c>
    </row>
    <row r="1576" spans="10:16" x14ac:dyDescent="0.25">
      <c r="J1576">
        <v>2092</v>
      </c>
      <c r="K1576" t="s">
        <v>14</v>
      </c>
      <c r="L1576">
        <v>32.104066054189602</v>
      </c>
      <c r="M1576">
        <v>-1.42280736521246</v>
      </c>
      <c r="N1576" s="3">
        <v>-0.450233556252567</v>
      </c>
      <c r="O1576">
        <v>0.49775532651641502</v>
      </c>
      <c r="P1576" s="3" t="s">
        <v>7</v>
      </c>
    </row>
    <row r="1577" spans="10:16" x14ac:dyDescent="0.25">
      <c r="J1577">
        <v>2092</v>
      </c>
      <c r="K1577" t="s">
        <v>15</v>
      </c>
      <c r="L1577">
        <v>32.107354378168701</v>
      </c>
      <c r="M1577">
        <v>-1.4087623554363</v>
      </c>
      <c r="N1577" s="3">
        <v>-0.20861327927134099</v>
      </c>
      <c r="O1577">
        <v>0.52646376755124902</v>
      </c>
      <c r="P1577" s="3" t="s">
        <v>7</v>
      </c>
    </row>
    <row r="1578" spans="10:16" x14ac:dyDescent="0.25">
      <c r="J1578">
        <v>2092</v>
      </c>
      <c r="K1578" t="s">
        <v>16</v>
      </c>
      <c r="L1578">
        <v>32.175004317354698</v>
      </c>
      <c r="M1578">
        <v>-1.44239591261933</v>
      </c>
      <c r="N1578" s="3">
        <v>-0.53288575068441002</v>
      </c>
      <c r="O1578">
        <v>0.49822742612904702</v>
      </c>
      <c r="P1578" s="3" t="s">
        <v>7</v>
      </c>
    </row>
    <row r="1579" spans="10:16" x14ac:dyDescent="0.25">
      <c r="J1579">
        <v>2092</v>
      </c>
      <c r="K1579" t="s">
        <v>17</v>
      </c>
      <c r="L1579">
        <v>32.170411421865197</v>
      </c>
      <c r="M1579">
        <v>-1.4588912155293701</v>
      </c>
      <c r="N1579" s="3">
        <v>-0.34728476703260203</v>
      </c>
      <c r="O1579">
        <v>0.54893936926765097</v>
      </c>
      <c r="P1579" s="3" t="s">
        <v>7</v>
      </c>
    </row>
    <row r="1580" spans="10:16" x14ac:dyDescent="0.25">
      <c r="J1580">
        <v>2092</v>
      </c>
      <c r="K1580" t="s">
        <v>18</v>
      </c>
      <c r="L1580">
        <v>32.182872530704401</v>
      </c>
      <c r="M1580">
        <v>-1.4797662785066701</v>
      </c>
      <c r="N1580" s="3">
        <v>-0.34870024128177801</v>
      </c>
      <c r="O1580">
        <v>0.66580284012473301</v>
      </c>
      <c r="P1580" s="3" t="s">
        <v>7</v>
      </c>
    </row>
    <row r="1581" spans="10:16" x14ac:dyDescent="0.25">
      <c r="J1581">
        <v>2092</v>
      </c>
      <c r="K1581" t="s">
        <v>19</v>
      </c>
      <c r="L1581">
        <v>31.4831418697073</v>
      </c>
      <c r="M1581">
        <v>-1.5146535602743001</v>
      </c>
      <c r="N1581" s="3">
        <v>-0.78610561263495704</v>
      </c>
      <c r="O1581">
        <v>0.58094156041572698</v>
      </c>
      <c r="P1581" s="3" t="s">
        <v>7</v>
      </c>
    </row>
    <row r="1582" spans="10:16" x14ac:dyDescent="0.25">
      <c r="J1582">
        <v>2092</v>
      </c>
      <c r="K1582" t="s">
        <v>20</v>
      </c>
      <c r="L1582">
        <v>31.073935226118099</v>
      </c>
      <c r="M1582">
        <v>-1.4332173787403999</v>
      </c>
      <c r="N1582" s="3">
        <v>-0.27323347787794999</v>
      </c>
      <c r="O1582">
        <v>0.63563287542139602</v>
      </c>
      <c r="P1582" s="3" t="s">
        <v>7</v>
      </c>
    </row>
    <row r="1583" spans="10:16" x14ac:dyDescent="0.25">
      <c r="J1583">
        <v>2092</v>
      </c>
      <c r="K1583" t="s">
        <v>21</v>
      </c>
      <c r="L1583">
        <v>29.6802170022344</v>
      </c>
      <c r="M1583">
        <v>-1.55364549120385</v>
      </c>
      <c r="N1583" s="3">
        <v>-0.70521973423141004</v>
      </c>
      <c r="O1583">
        <v>0.75818536671648196</v>
      </c>
      <c r="P1583" s="3" t="s">
        <v>7</v>
      </c>
    </row>
    <row r="1584" spans="10:16" x14ac:dyDescent="0.25">
      <c r="J1584">
        <v>2093</v>
      </c>
      <c r="K1584" t="s">
        <v>8</v>
      </c>
      <c r="L1584">
        <v>28.800377844881201</v>
      </c>
      <c r="M1584">
        <v>-1.3732821669767401</v>
      </c>
      <c r="N1584" s="3">
        <v>-0.89702685167059504</v>
      </c>
      <c r="O1584">
        <v>0.55720686669637898</v>
      </c>
      <c r="P1584" s="3" t="s">
        <v>7</v>
      </c>
    </row>
    <row r="1585" spans="10:16" x14ac:dyDescent="0.25">
      <c r="J1585">
        <v>2093</v>
      </c>
      <c r="K1585" t="s">
        <v>6</v>
      </c>
      <c r="L1585">
        <v>30.050354002447801</v>
      </c>
      <c r="M1585">
        <v>-1.42500373297446</v>
      </c>
      <c r="N1585" s="3">
        <v>-0.68934719209453599</v>
      </c>
      <c r="O1585">
        <v>0.55126360909883099</v>
      </c>
      <c r="P1585" s="3" t="s">
        <v>7</v>
      </c>
    </row>
    <row r="1586" spans="10:16" x14ac:dyDescent="0.25">
      <c r="J1586">
        <v>2093</v>
      </c>
      <c r="K1586" t="s">
        <v>9</v>
      </c>
      <c r="L1586">
        <v>30.5067774520708</v>
      </c>
      <c r="M1586">
        <v>-1.4544439075828399</v>
      </c>
      <c r="N1586" s="3">
        <v>-0.80290111239934203</v>
      </c>
      <c r="O1586">
        <v>0.55221280058646205</v>
      </c>
      <c r="P1586" s="3" t="s">
        <v>7</v>
      </c>
    </row>
    <row r="1587" spans="10:16" x14ac:dyDescent="0.25">
      <c r="J1587">
        <v>2093</v>
      </c>
      <c r="K1587" t="s">
        <v>10</v>
      </c>
      <c r="L1587">
        <v>31.1505855705397</v>
      </c>
      <c r="M1587">
        <v>-1.4557581429687301</v>
      </c>
      <c r="N1587" s="3">
        <v>-0.69868480945262401</v>
      </c>
      <c r="O1587">
        <v>0.53031310113057895</v>
      </c>
      <c r="P1587" s="3" t="s">
        <v>7</v>
      </c>
    </row>
    <row r="1588" spans="10:16" x14ac:dyDescent="0.25">
      <c r="J1588">
        <v>2093</v>
      </c>
      <c r="K1588" t="s">
        <v>11</v>
      </c>
      <c r="L1588">
        <v>31.398747946773899</v>
      </c>
      <c r="M1588">
        <v>-1.4564142991797799</v>
      </c>
      <c r="N1588" s="3">
        <v>-0.61303110298169095</v>
      </c>
      <c r="O1588">
        <v>0.49461762448484797</v>
      </c>
      <c r="P1588" s="3" t="s">
        <v>7</v>
      </c>
    </row>
    <row r="1589" spans="10:16" x14ac:dyDescent="0.25">
      <c r="J1589">
        <v>2093</v>
      </c>
      <c r="K1589" t="s">
        <v>13</v>
      </c>
      <c r="L1589">
        <v>31.8439245293178</v>
      </c>
      <c r="M1589">
        <v>-1.4539031434060301</v>
      </c>
      <c r="N1589" s="3">
        <v>-0.51520228856396499</v>
      </c>
      <c r="O1589">
        <v>0.60002607798052698</v>
      </c>
      <c r="P1589" s="3" t="s">
        <v>7</v>
      </c>
    </row>
    <row r="1590" spans="10:16" x14ac:dyDescent="0.25">
      <c r="J1590">
        <v>2093</v>
      </c>
      <c r="K1590" t="s">
        <v>14</v>
      </c>
      <c r="L1590">
        <v>32.141163446713797</v>
      </c>
      <c r="M1590">
        <v>-1.41912756710712</v>
      </c>
      <c r="N1590" s="3">
        <v>-0.450233556252567</v>
      </c>
      <c r="O1590">
        <v>0.49775532651641502</v>
      </c>
      <c r="P1590" s="3" t="s">
        <v>7</v>
      </c>
    </row>
    <row r="1591" spans="10:16" x14ac:dyDescent="0.25">
      <c r="J1591">
        <v>2093</v>
      </c>
      <c r="K1591" t="s">
        <v>15</v>
      </c>
      <c r="L1591">
        <v>32.144451770692797</v>
      </c>
      <c r="M1591">
        <v>-1.40508255733096</v>
      </c>
      <c r="N1591" s="3">
        <v>-0.20861327927134099</v>
      </c>
      <c r="O1591">
        <v>0.52646376755124902</v>
      </c>
      <c r="P1591" s="3" t="s">
        <v>7</v>
      </c>
    </row>
    <row r="1592" spans="10:16" x14ac:dyDescent="0.25">
      <c r="J1592">
        <v>2093</v>
      </c>
      <c r="K1592" t="s">
        <v>16</v>
      </c>
      <c r="L1592">
        <v>32.212101709878802</v>
      </c>
      <c r="M1592">
        <v>-1.43871611451399</v>
      </c>
      <c r="N1592" s="3">
        <v>-0.53288575068441002</v>
      </c>
      <c r="O1592">
        <v>0.49822742612904702</v>
      </c>
      <c r="P1592" s="3" t="s">
        <v>7</v>
      </c>
    </row>
    <row r="1593" spans="10:16" x14ac:dyDescent="0.25">
      <c r="J1593">
        <v>2093</v>
      </c>
      <c r="K1593" t="s">
        <v>17</v>
      </c>
      <c r="L1593">
        <v>32.2075088143893</v>
      </c>
      <c r="M1593">
        <v>-1.45521141742403</v>
      </c>
      <c r="N1593" s="3">
        <v>-0.34728476703260203</v>
      </c>
      <c r="O1593">
        <v>0.54893936926765097</v>
      </c>
      <c r="P1593" s="3" t="s">
        <v>7</v>
      </c>
    </row>
    <row r="1594" spans="10:16" x14ac:dyDescent="0.25">
      <c r="J1594">
        <v>2093</v>
      </c>
      <c r="K1594" t="s">
        <v>18</v>
      </c>
      <c r="L1594">
        <v>32.219969923228497</v>
      </c>
      <c r="M1594">
        <v>-1.4760864804013301</v>
      </c>
      <c r="N1594" s="3">
        <v>-0.34870024128177801</v>
      </c>
      <c r="O1594">
        <v>0.66580284012473301</v>
      </c>
      <c r="P1594" s="3" t="s">
        <v>7</v>
      </c>
    </row>
    <row r="1595" spans="10:16" x14ac:dyDescent="0.25">
      <c r="J1595">
        <v>2093</v>
      </c>
      <c r="K1595" t="s">
        <v>19</v>
      </c>
      <c r="L1595">
        <v>31.520239262231399</v>
      </c>
      <c r="M1595">
        <v>-1.5109737621689601</v>
      </c>
      <c r="N1595" s="3">
        <v>-0.78610561263495704</v>
      </c>
      <c r="O1595">
        <v>0.58094156041572698</v>
      </c>
      <c r="P1595" s="3" t="s">
        <v>7</v>
      </c>
    </row>
    <row r="1596" spans="10:16" x14ac:dyDescent="0.25">
      <c r="J1596">
        <v>2093</v>
      </c>
      <c r="K1596" t="s">
        <v>20</v>
      </c>
      <c r="L1596">
        <v>31.111032618642199</v>
      </c>
      <c r="M1596">
        <v>-1.4295375806350501</v>
      </c>
      <c r="N1596" s="3">
        <v>-0.27323347787794999</v>
      </c>
      <c r="O1596">
        <v>0.63563287542139602</v>
      </c>
      <c r="P1596" s="3" t="s">
        <v>7</v>
      </c>
    </row>
    <row r="1597" spans="10:16" x14ac:dyDescent="0.25">
      <c r="J1597">
        <v>2093</v>
      </c>
      <c r="K1597" t="s">
        <v>21</v>
      </c>
      <c r="L1597">
        <v>29.7173143947585</v>
      </c>
      <c r="M1597">
        <v>-1.5499656930985</v>
      </c>
      <c r="N1597" s="3">
        <v>-0.70521973423141004</v>
      </c>
      <c r="O1597">
        <v>0.75818536671648196</v>
      </c>
      <c r="P1597" s="3" t="s">
        <v>7</v>
      </c>
    </row>
    <row r="1598" spans="10:16" x14ac:dyDescent="0.25">
      <c r="J1598">
        <v>2094</v>
      </c>
      <c r="K1598" t="s">
        <v>8</v>
      </c>
      <c r="L1598">
        <v>28.837283518758898</v>
      </c>
      <c r="M1598">
        <v>-1.36962138600074</v>
      </c>
      <c r="N1598" s="3">
        <v>-0.89702685167059504</v>
      </c>
      <c r="O1598">
        <v>0.55720686669637898</v>
      </c>
      <c r="P1598" s="3" t="s">
        <v>7</v>
      </c>
    </row>
    <row r="1599" spans="10:16" x14ac:dyDescent="0.25">
      <c r="J1599">
        <v>2094</v>
      </c>
      <c r="K1599" t="s">
        <v>6</v>
      </c>
      <c r="L1599">
        <v>30.087259676325498</v>
      </c>
      <c r="M1599">
        <v>-1.4213429519984599</v>
      </c>
      <c r="N1599" s="3">
        <v>-0.68934719209453599</v>
      </c>
      <c r="O1599">
        <v>0.55126360909883099</v>
      </c>
      <c r="P1599" s="3" t="s">
        <v>7</v>
      </c>
    </row>
    <row r="1600" spans="10:16" x14ac:dyDescent="0.25">
      <c r="J1600">
        <v>2094</v>
      </c>
      <c r="K1600" t="s">
        <v>9</v>
      </c>
      <c r="L1600">
        <v>30.543683125948402</v>
      </c>
      <c r="M1600">
        <v>-1.4507831266068401</v>
      </c>
      <c r="N1600" s="3">
        <v>-0.80290111239934203</v>
      </c>
      <c r="O1600">
        <v>0.55221280058646205</v>
      </c>
      <c r="P1600" s="3" t="s">
        <v>7</v>
      </c>
    </row>
    <row r="1601" spans="10:16" x14ac:dyDescent="0.25">
      <c r="J1601">
        <v>2094</v>
      </c>
      <c r="K1601" t="s">
        <v>10</v>
      </c>
      <c r="L1601">
        <v>31.187491244417402</v>
      </c>
      <c r="M1601">
        <v>-1.45209736199273</v>
      </c>
      <c r="N1601" s="3">
        <v>-0.69868480945262401</v>
      </c>
      <c r="O1601">
        <v>0.53031310113057895</v>
      </c>
      <c r="P1601" s="3" t="s">
        <v>7</v>
      </c>
    </row>
    <row r="1602" spans="10:16" x14ac:dyDescent="0.25">
      <c r="J1602">
        <v>2094</v>
      </c>
      <c r="K1602" t="s">
        <v>11</v>
      </c>
      <c r="L1602">
        <v>31.4356536206516</v>
      </c>
      <c r="M1602">
        <v>-1.4527535182037801</v>
      </c>
      <c r="N1602" s="3">
        <v>-0.61303110298169095</v>
      </c>
      <c r="O1602">
        <v>0.49461762448484797</v>
      </c>
      <c r="P1602" s="3" t="s">
        <v>7</v>
      </c>
    </row>
    <row r="1603" spans="10:16" x14ac:dyDescent="0.25">
      <c r="J1603">
        <v>2094</v>
      </c>
      <c r="K1603" t="s">
        <v>13</v>
      </c>
      <c r="L1603">
        <v>31.880830203195501</v>
      </c>
      <c r="M1603">
        <v>-1.45024236243002</v>
      </c>
      <c r="N1603" s="3">
        <v>-0.51520228856396499</v>
      </c>
      <c r="O1603">
        <v>0.60002607798052698</v>
      </c>
      <c r="P1603" s="3" t="s">
        <v>7</v>
      </c>
    </row>
    <row r="1604" spans="10:16" x14ac:dyDescent="0.25">
      <c r="J1604">
        <v>2094</v>
      </c>
      <c r="K1604" t="s">
        <v>14</v>
      </c>
      <c r="L1604">
        <v>32.178069120591502</v>
      </c>
      <c r="M1604">
        <v>-1.4154667861311201</v>
      </c>
      <c r="N1604" s="3">
        <v>-0.450233556252567</v>
      </c>
      <c r="O1604">
        <v>0.49775532651641502</v>
      </c>
      <c r="P1604" s="3" t="s">
        <v>7</v>
      </c>
    </row>
    <row r="1605" spans="10:16" x14ac:dyDescent="0.25">
      <c r="J1605">
        <v>2094</v>
      </c>
      <c r="K1605" t="s">
        <v>15</v>
      </c>
      <c r="L1605">
        <v>32.181357444570502</v>
      </c>
      <c r="M1605">
        <v>-1.4014217763549599</v>
      </c>
      <c r="N1605" s="3">
        <v>-0.20861327927134099</v>
      </c>
      <c r="O1605">
        <v>0.52646376755124902</v>
      </c>
      <c r="P1605" s="3" t="s">
        <v>7</v>
      </c>
    </row>
    <row r="1606" spans="10:16" x14ac:dyDescent="0.25">
      <c r="J1606">
        <v>2094</v>
      </c>
      <c r="K1606" t="s">
        <v>16</v>
      </c>
      <c r="L1606">
        <v>32.249007383756499</v>
      </c>
      <c r="M1606">
        <v>-1.4350553335379801</v>
      </c>
      <c r="N1606" s="3">
        <v>-0.53288575068441002</v>
      </c>
      <c r="O1606">
        <v>0.49822742612904702</v>
      </c>
      <c r="P1606" s="3" t="s">
        <v>7</v>
      </c>
    </row>
    <row r="1607" spans="10:16" x14ac:dyDescent="0.25">
      <c r="J1607">
        <v>2094</v>
      </c>
      <c r="K1607" t="s">
        <v>17</v>
      </c>
      <c r="L1607">
        <v>32.244414488266997</v>
      </c>
      <c r="M1607">
        <v>-1.45155063644803</v>
      </c>
      <c r="N1607" s="3">
        <v>-0.34728476703260203</v>
      </c>
      <c r="O1607">
        <v>0.54893936926765097</v>
      </c>
      <c r="P1607" s="3" t="s">
        <v>7</v>
      </c>
    </row>
    <row r="1608" spans="10:16" x14ac:dyDescent="0.25">
      <c r="J1608">
        <v>2094</v>
      </c>
      <c r="K1608" t="s">
        <v>18</v>
      </c>
      <c r="L1608">
        <v>32.256875597106202</v>
      </c>
      <c r="M1608">
        <v>-1.47242569942532</v>
      </c>
      <c r="N1608" s="3">
        <v>-0.34870024128177801</v>
      </c>
      <c r="O1608">
        <v>0.66580284012473301</v>
      </c>
      <c r="P1608" s="3" t="s">
        <v>7</v>
      </c>
    </row>
    <row r="1609" spans="10:16" x14ac:dyDescent="0.25">
      <c r="J1609">
        <v>2094</v>
      </c>
      <c r="K1609" t="s">
        <v>19</v>
      </c>
      <c r="L1609">
        <v>31.557144936109101</v>
      </c>
      <c r="M1609">
        <v>-1.50731298119295</v>
      </c>
      <c r="N1609" s="3">
        <v>-0.78610561263495704</v>
      </c>
      <c r="O1609">
        <v>0.58094156041572698</v>
      </c>
      <c r="P1609" s="3" t="s">
        <v>7</v>
      </c>
    </row>
    <row r="1610" spans="10:16" x14ac:dyDescent="0.25">
      <c r="J1610">
        <v>2094</v>
      </c>
      <c r="K1610" t="s">
        <v>20</v>
      </c>
      <c r="L1610">
        <v>31.1479382925199</v>
      </c>
      <c r="M1610">
        <v>-1.42587679965905</v>
      </c>
      <c r="N1610" s="3">
        <v>-0.27323347787794999</v>
      </c>
      <c r="O1610">
        <v>0.63563287542139602</v>
      </c>
      <c r="P1610" s="3" t="s">
        <v>7</v>
      </c>
    </row>
    <row r="1611" spans="10:16" x14ac:dyDescent="0.25">
      <c r="J1611">
        <v>2094</v>
      </c>
      <c r="K1611" t="s">
        <v>21</v>
      </c>
      <c r="L1611">
        <v>29.754220068636201</v>
      </c>
      <c r="M1611">
        <v>-1.5463049121225001</v>
      </c>
      <c r="N1611" s="3">
        <v>-0.70521973423141004</v>
      </c>
      <c r="O1611">
        <v>0.75818536671648196</v>
      </c>
      <c r="P1611" s="3" t="s">
        <v>7</v>
      </c>
    </row>
    <row r="1612" spans="10:16" x14ac:dyDescent="0.25">
      <c r="J1612">
        <v>2095</v>
      </c>
      <c r="K1612" t="s">
        <v>8</v>
      </c>
      <c r="L1612">
        <v>28.8739994454032</v>
      </c>
      <c r="M1612">
        <v>-1.3659794266039</v>
      </c>
      <c r="N1612" s="3">
        <v>-0.89702685167059504</v>
      </c>
      <c r="O1612">
        <v>0.55720686669637898</v>
      </c>
      <c r="P1612" s="3" t="s">
        <v>7</v>
      </c>
    </row>
    <row r="1613" spans="10:16" x14ac:dyDescent="0.25">
      <c r="J1613">
        <v>2095</v>
      </c>
      <c r="K1613" t="s">
        <v>6</v>
      </c>
      <c r="L1613">
        <v>30.1239756029698</v>
      </c>
      <c r="M1613">
        <v>-1.41770099260161</v>
      </c>
      <c r="N1613" s="3">
        <v>-0.68934719209453599</v>
      </c>
      <c r="O1613">
        <v>0.55126360909883099</v>
      </c>
      <c r="P1613" s="3" t="s">
        <v>7</v>
      </c>
    </row>
    <row r="1614" spans="10:16" x14ac:dyDescent="0.25">
      <c r="J1614">
        <v>2095</v>
      </c>
      <c r="K1614" t="s">
        <v>9</v>
      </c>
      <c r="L1614">
        <v>30.5803990525927</v>
      </c>
      <c r="M1614">
        <v>-1.4471411672099901</v>
      </c>
      <c r="N1614" s="3">
        <v>-0.80290111239934203</v>
      </c>
      <c r="O1614">
        <v>0.55221280058646205</v>
      </c>
      <c r="P1614" s="3" t="s">
        <v>7</v>
      </c>
    </row>
    <row r="1615" spans="10:16" x14ac:dyDescent="0.25">
      <c r="J1615">
        <v>2095</v>
      </c>
      <c r="K1615" t="s">
        <v>10</v>
      </c>
      <c r="L1615">
        <v>31.2242071710617</v>
      </c>
      <c r="M1615">
        <v>-1.44845540259589</v>
      </c>
      <c r="N1615" s="3">
        <v>-0.69868480945262401</v>
      </c>
      <c r="O1615">
        <v>0.53031310113057895</v>
      </c>
      <c r="P1615" s="3" t="s">
        <v>7</v>
      </c>
    </row>
    <row r="1616" spans="10:16" x14ac:dyDescent="0.25">
      <c r="J1616">
        <v>2095</v>
      </c>
      <c r="K1616" t="s">
        <v>11</v>
      </c>
      <c r="L1616">
        <v>31.472369547295902</v>
      </c>
      <c r="M1616">
        <v>-1.4491115588069301</v>
      </c>
      <c r="N1616" s="3">
        <v>-0.61303110298169095</v>
      </c>
      <c r="O1616">
        <v>0.49461762448484797</v>
      </c>
      <c r="P1616" s="3" t="s">
        <v>7</v>
      </c>
    </row>
    <row r="1617" spans="10:16" x14ac:dyDescent="0.25">
      <c r="J1617">
        <v>2095</v>
      </c>
      <c r="K1617" t="s">
        <v>13</v>
      </c>
      <c r="L1617">
        <v>31.917546129839799</v>
      </c>
      <c r="M1617">
        <v>-1.44660040303318</v>
      </c>
      <c r="N1617" s="3">
        <v>-0.51520228856396499</v>
      </c>
      <c r="O1617">
        <v>0.60002607798052698</v>
      </c>
      <c r="P1617" s="3" t="s">
        <v>7</v>
      </c>
    </row>
    <row r="1618" spans="10:16" x14ac:dyDescent="0.25">
      <c r="J1618">
        <v>2095</v>
      </c>
      <c r="K1618" t="s">
        <v>14</v>
      </c>
      <c r="L1618">
        <v>32.2147850472358</v>
      </c>
      <c r="M1618">
        <v>-1.4118248267342699</v>
      </c>
      <c r="N1618" s="3">
        <v>-0.450233556252567</v>
      </c>
      <c r="O1618">
        <v>0.49775532651641502</v>
      </c>
      <c r="P1618" s="3" t="s">
        <v>7</v>
      </c>
    </row>
    <row r="1619" spans="10:16" x14ac:dyDescent="0.25">
      <c r="J1619">
        <v>2095</v>
      </c>
      <c r="K1619" t="s">
        <v>15</v>
      </c>
      <c r="L1619">
        <v>32.2180733712148</v>
      </c>
      <c r="M1619">
        <v>-1.3977798169581099</v>
      </c>
      <c r="N1619" s="3">
        <v>-0.20861327927134099</v>
      </c>
      <c r="O1619">
        <v>0.52646376755124902</v>
      </c>
      <c r="P1619" s="3" t="s">
        <v>7</v>
      </c>
    </row>
    <row r="1620" spans="10:16" x14ac:dyDescent="0.25">
      <c r="J1620">
        <v>2095</v>
      </c>
      <c r="K1620" t="s">
        <v>16</v>
      </c>
      <c r="L1620">
        <v>32.285723310400797</v>
      </c>
      <c r="M1620">
        <v>-1.4314133741411399</v>
      </c>
      <c r="N1620" s="3">
        <v>-0.53288575068441002</v>
      </c>
      <c r="O1620">
        <v>0.49822742612904702</v>
      </c>
      <c r="P1620" s="3" t="s">
        <v>7</v>
      </c>
    </row>
    <row r="1621" spans="10:16" x14ac:dyDescent="0.25">
      <c r="J1621">
        <v>2095</v>
      </c>
      <c r="K1621" t="s">
        <v>17</v>
      </c>
      <c r="L1621">
        <v>32.281130414911303</v>
      </c>
      <c r="M1621">
        <v>-1.44790867705118</v>
      </c>
      <c r="N1621" s="3">
        <v>-0.34728476703260203</v>
      </c>
      <c r="O1621">
        <v>0.54893936926765097</v>
      </c>
      <c r="P1621" s="3" t="s">
        <v>7</v>
      </c>
    </row>
    <row r="1622" spans="10:16" x14ac:dyDescent="0.25">
      <c r="J1622">
        <v>2095</v>
      </c>
      <c r="K1622" t="s">
        <v>18</v>
      </c>
      <c r="L1622">
        <v>32.2935915237505</v>
      </c>
      <c r="M1622">
        <v>-1.46878374002848</v>
      </c>
      <c r="N1622" s="3">
        <v>-0.34870024128177801</v>
      </c>
      <c r="O1622">
        <v>0.66580284012473301</v>
      </c>
      <c r="P1622" s="3" t="s">
        <v>7</v>
      </c>
    </row>
    <row r="1623" spans="10:16" x14ac:dyDescent="0.25">
      <c r="J1623">
        <v>2095</v>
      </c>
      <c r="K1623" t="s">
        <v>19</v>
      </c>
      <c r="L1623">
        <v>31.593860862753399</v>
      </c>
      <c r="M1623">
        <v>-1.50367102179611</v>
      </c>
      <c r="N1623" s="3">
        <v>-0.78610561263495704</v>
      </c>
      <c r="O1623">
        <v>0.58094156041572698</v>
      </c>
      <c r="P1623" s="3" t="s">
        <v>7</v>
      </c>
    </row>
    <row r="1624" spans="10:16" x14ac:dyDescent="0.25">
      <c r="J1624">
        <v>2095</v>
      </c>
      <c r="K1624" t="s">
        <v>20</v>
      </c>
      <c r="L1624">
        <v>31.184654219164202</v>
      </c>
      <c r="M1624">
        <v>-1.42223484026221</v>
      </c>
      <c r="N1624" s="3">
        <v>-0.27323347787794999</v>
      </c>
      <c r="O1624">
        <v>0.63563287542139602</v>
      </c>
      <c r="P1624" s="3" t="s">
        <v>7</v>
      </c>
    </row>
    <row r="1625" spans="10:16" x14ac:dyDescent="0.25">
      <c r="J1625">
        <v>2095</v>
      </c>
      <c r="K1625" t="s">
        <v>21</v>
      </c>
      <c r="L1625">
        <v>29.790935995280499</v>
      </c>
      <c r="M1625">
        <v>-1.5426629527256599</v>
      </c>
      <c r="N1625" s="3">
        <v>-0.70521973423141004</v>
      </c>
      <c r="O1625">
        <v>0.75818536671648196</v>
      </c>
      <c r="P1625" s="3" t="s">
        <v>7</v>
      </c>
    </row>
    <row r="1626" spans="10:16" x14ac:dyDescent="0.25">
      <c r="J1626">
        <v>2096</v>
      </c>
      <c r="K1626" t="s">
        <v>8</v>
      </c>
      <c r="L1626">
        <v>28.910527565974999</v>
      </c>
      <c r="M1626">
        <v>-1.36235609623682</v>
      </c>
      <c r="N1626" s="3">
        <v>-0.89702685167059504</v>
      </c>
      <c r="O1626">
        <v>0.55720686669637898</v>
      </c>
      <c r="P1626" s="3" t="s">
        <v>7</v>
      </c>
    </row>
    <row r="1627" spans="10:16" x14ac:dyDescent="0.25">
      <c r="J1627">
        <v>2096</v>
      </c>
      <c r="K1627" t="s">
        <v>6</v>
      </c>
      <c r="L1627">
        <v>30.160503723541702</v>
      </c>
      <c r="M1627">
        <v>-1.4140776622345299</v>
      </c>
      <c r="N1627" s="3">
        <v>-0.68934719209453599</v>
      </c>
      <c r="O1627">
        <v>0.55126360909883099</v>
      </c>
      <c r="P1627" s="3" t="s">
        <v>7</v>
      </c>
    </row>
    <row r="1628" spans="10:16" x14ac:dyDescent="0.25">
      <c r="J1628">
        <v>2096</v>
      </c>
      <c r="K1628" t="s">
        <v>9</v>
      </c>
      <c r="L1628">
        <v>30.616927173164601</v>
      </c>
      <c r="M1628">
        <v>-1.44351783684291</v>
      </c>
      <c r="N1628" s="3">
        <v>-0.80290111239934203</v>
      </c>
      <c r="O1628">
        <v>0.55221280058646205</v>
      </c>
      <c r="P1628" s="3" t="s">
        <v>7</v>
      </c>
    </row>
    <row r="1629" spans="10:16" x14ac:dyDescent="0.25">
      <c r="J1629">
        <v>2096</v>
      </c>
      <c r="K1629" t="s">
        <v>10</v>
      </c>
      <c r="L1629">
        <v>31.260735291633601</v>
      </c>
      <c r="M1629">
        <v>-1.4448320722288099</v>
      </c>
      <c r="N1629" s="3">
        <v>-0.69868480945262401</v>
      </c>
      <c r="O1629">
        <v>0.53031310113057895</v>
      </c>
      <c r="P1629" s="3" t="s">
        <v>7</v>
      </c>
    </row>
    <row r="1630" spans="10:16" x14ac:dyDescent="0.25">
      <c r="J1630">
        <v>2096</v>
      </c>
      <c r="K1630" t="s">
        <v>11</v>
      </c>
      <c r="L1630">
        <v>31.5088976678677</v>
      </c>
      <c r="M1630">
        <v>-1.44548822843985</v>
      </c>
      <c r="N1630" s="3">
        <v>-0.61303110298169095</v>
      </c>
      <c r="O1630">
        <v>0.49461762448484797</v>
      </c>
      <c r="P1630" s="3" t="s">
        <v>7</v>
      </c>
    </row>
    <row r="1631" spans="10:16" x14ac:dyDescent="0.25">
      <c r="J1631">
        <v>2096</v>
      </c>
      <c r="K1631" t="s">
        <v>13</v>
      </c>
      <c r="L1631">
        <v>31.954074250411701</v>
      </c>
      <c r="M1631">
        <v>-1.4429770726661</v>
      </c>
      <c r="N1631" s="3">
        <v>-0.51520228856396499</v>
      </c>
      <c r="O1631">
        <v>0.60002607798052698</v>
      </c>
      <c r="P1631" s="3" t="s">
        <v>7</v>
      </c>
    </row>
    <row r="1632" spans="10:16" x14ac:dyDescent="0.25">
      <c r="J1632">
        <v>2096</v>
      </c>
      <c r="K1632" t="s">
        <v>14</v>
      </c>
      <c r="L1632">
        <v>32.251313167807602</v>
      </c>
      <c r="M1632">
        <v>-1.4082014963671901</v>
      </c>
      <c r="N1632" s="3">
        <v>-0.450233556252567</v>
      </c>
      <c r="O1632">
        <v>0.49775532651641502</v>
      </c>
      <c r="P1632" s="3" t="s">
        <v>7</v>
      </c>
    </row>
    <row r="1633" spans="10:16" x14ac:dyDescent="0.25">
      <c r="J1633">
        <v>2096</v>
      </c>
      <c r="K1633" t="s">
        <v>15</v>
      </c>
      <c r="L1633">
        <v>32.254601491786701</v>
      </c>
      <c r="M1633">
        <v>-1.3941564865910301</v>
      </c>
      <c r="N1633" s="3">
        <v>-0.20861327927134099</v>
      </c>
      <c r="O1633">
        <v>0.52646376755124902</v>
      </c>
      <c r="P1633" s="3" t="s">
        <v>7</v>
      </c>
    </row>
    <row r="1634" spans="10:16" x14ac:dyDescent="0.25">
      <c r="J1634">
        <v>2096</v>
      </c>
      <c r="K1634" t="s">
        <v>16</v>
      </c>
      <c r="L1634">
        <v>32.322251430972599</v>
      </c>
      <c r="M1634">
        <v>-1.42779004377406</v>
      </c>
      <c r="N1634" s="3">
        <v>-0.53288575068441002</v>
      </c>
      <c r="O1634">
        <v>0.49822742612904702</v>
      </c>
      <c r="P1634" s="3" t="s">
        <v>7</v>
      </c>
    </row>
    <row r="1635" spans="10:16" x14ac:dyDescent="0.25">
      <c r="J1635">
        <v>2096</v>
      </c>
      <c r="K1635" t="s">
        <v>17</v>
      </c>
      <c r="L1635">
        <v>32.317658535483098</v>
      </c>
      <c r="M1635">
        <v>-1.4442853466840999</v>
      </c>
      <c r="N1635" s="3">
        <v>-0.34728476703260203</v>
      </c>
      <c r="O1635">
        <v>0.54893936926765097</v>
      </c>
      <c r="P1635" s="3" t="s">
        <v>7</v>
      </c>
    </row>
    <row r="1636" spans="10:16" x14ac:dyDescent="0.25">
      <c r="J1636">
        <v>2096</v>
      </c>
      <c r="K1636" t="s">
        <v>18</v>
      </c>
      <c r="L1636">
        <v>32.330119644322401</v>
      </c>
      <c r="M1636">
        <v>-1.4651604096613999</v>
      </c>
      <c r="N1636" s="3">
        <v>-0.34870024128177801</v>
      </c>
      <c r="O1636">
        <v>0.66580284012473301</v>
      </c>
      <c r="P1636" s="3" t="s">
        <v>7</v>
      </c>
    </row>
    <row r="1637" spans="10:16" x14ac:dyDescent="0.25">
      <c r="J1637">
        <v>2096</v>
      </c>
      <c r="K1637" t="s">
        <v>19</v>
      </c>
      <c r="L1637">
        <v>31.6303889833253</v>
      </c>
      <c r="M1637">
        <v>-1.5000476914290299</v>
      </c>
      <c r="N1637" s="3">
        <v>-0.78610561263495704</v>
      </c>
      <c r="O1637">
        <v>0.58094156041572698</v>
      </c>
      <c r="P1637" s="3" t="s">
        <v>7</v>
      </c>
    </row>
    <row r="1638" spans="10:16" x14ac:dyDescent="0.25">
      <c r="J1638">
        <v>2096</v>
      </c>
      <c r="K1638" t="s">
        <v>20</v>
      </c>
      <c r="L1638">
        <v>31.221182339736099</v>
      </c>
      <c r="M1638">
        <v>-1.41861150989513</v>
      </c>
      <c r="N1638" s="3">
        <v>-0.27323347787794999</v>
      </c>
      <c r="O1638">
        <v>0.63563287542139602</v>
      </c>
      <c r="P1638" s="3" t="s">
        <v>7</v>
      </c>
    </row>
    <row r="1639" spans="10:16" x14ac:dyDescent="0.25">
      <c r="J1639">
        <v>2096</v>
      </c>
      <c r="K1639" t="s">
        <v>21</v>
      </c>
      <c r="L1639">
        <v>29.827464115852401</v>
      </c>
      <c r="M1639">
        <v>-1.5390396223585801</v>
      </c>
      <c r="N1639" s="3">
        <v>-0.70521973423141004</v>
      </c>
      <c r="O1639">
        <v>0.75818536671648196</v>
      </c>
      <c r="P1639" s="3" t="s">
        <v>7</v>
      </c>
    </row>
    <row r="1640" spans="10:16" x14ac:dyDescent="0.25">
      <c r="J1640">
        <v>2097</v>
      </c>
      <c r="K1640" t="s">
        <v>8</v>
      </c>
      <c r="L1640">
        <v>28.946869791999099</v>
      </c>
      <c r="M1640">
        <v>-1.3587512052898201</v>
      </c>
      <c r="N1640" s="3">
        <v>-0.89702685167059504</v>
      </c>
      <c r="O1640">
        <v>0.55720686669637898</v>
      </c>
      <c r="P1640" s="3" t="s">
        <v>7</v>
      </c>
    </row>
    <row r="1641" spans="10:16" x14ac:dyDescent="0.25">
      <c r="J1641">
        <v>2097</v>
      </c>
      <c r="K1641" t="s">
        <v>6</v>
      </c>
      <c r="L1641">
        <v>30.196845949565699</v>
      </c>
      <c r="M1641">
        <v>-1.41047277128754</v>
      </c>
      <c r="N1641" s="3">
        <v>-0.68934719209453599</v>
      </c>
      <c r="O1641">
        <v>0.55126360909883099</v>
      </c>
      <c r="P1641" s="3" t="s">
        <v>7</v>
      </c>
    </row>
    <row r="1642" spans="10:16" x14ac:dyDescent="0.25">
      <c r="J1642">
        <v>2097</v>
      </c>
      <c r="K1642" t="s">
        <v>9</v>
      </c>
      <c r="L1642">
        <v>30.653269399188702</v>
      </c>
      <c r="M1642">
        <v>-1.4399129458959199</v>
      </c>
      <c r="N1642" s="3">
        <v>-0.80290111239934203</v>
      </c>
      <c r="O1642">
        <v>0.55221280058646205</v>
      </c>
      <c r="P1642" s="3" t="s">
        <v>7</v>
      </c>
    </row>
    <row r="1643" spans="10:16" x14ac:dyDescent="0.25">
      <c r="J1643">
        <v>2097</v>
      </c>
      <c r="K1643" t="s">
        <v>10</v>
      </c>
      <c r="L1643">
        <v>31.297077517657598</v>
      </c>
      <c r="M1643">
        <v>-1.44122718128181</v>
      </c>
      <c r="N1643" s="3">
        <v>-0.69868480945262401</v>
      </c>
      <c r="O1643">
        <v>0.53031310113057895</v>
      </c>
      <c r="P1643" s="3" t="s">
        <v>7</v>
      </c>
    </row>
    <row r="1644" spans="10:16" x14ac:dyDescent="0.25">
      <c r="J1644">
        <v>2097</v>
      </c>
      <c r="K1644" t="s">
        <v>11</v>
      </c>
      <c r="L1644">
        <v>31.5452398938918</v>
      </c>
      <c r="M1644">
        <v>-1.4418833374928599</v>
      </c>
      <c r="N1644" s="3">
        <v>-0.61303110298169095</v>
      </c>
      <c r="O1644">
        <v>0.49461762448484797</v>
      </c>
      <c r="P1644" s="3" t="s">
        <v>7</v>
      </c>
    </row>
    <row r="1645" spans="10:16" x14ac:dyDescent="0.25">
      <c r="J1645">
        <v>2097</v>
      </c>
      <c r="K1645" t="s">
        <v>13</v>
      </c>
      <c r="L1645">
        <v>31.990416476435701</v>
      </c>
      <c r="M1645">
        <v>-1.4393721817191001</v>
      </c>
      <c r="N1645" s="3">
        <v>-0.51520228856396499</v>
      </c>
      <c r="O1645">
        <v>0.60002607798052698</v>
      </c>
      <c r="P1645" s="3" t="s">
        <v>7</v>
      </c>
    </row>
    <row r="1646" spans="10:16" x14ac:dyDescent="0.25">
      <c r="J1646">
        <v>2097</v>
      </c>
      <c r="K1646" t="s">
        <v>14</v>
      </c>
      <c r="L1646">
        <v>32.287655393831699</v>
      </c>
      <c r="M1646">
        <v>-1.4045966054201999</v>
      </c>
      <c r="N1646" s="3">
        <v>-0.450233556252567</v>
      </c>
      <c r="O1646">
        <v>0.49775532651641502</v>
      </c>
      <c r="P1646" s="3" t="s">
        <v>7</v>
      </c>
    </row>
    <row r="1647" spans="10:16" x14ac:dyDescent="0.25">
      <c r="J1647">
        <v>2097</v>
      </c>
      <c r="K1647" t="s">
        <v>15</v>
      </c>
      <c r="L1647">
        <v>32.290943717810698</v>
      </c>
      <c r="M1647">
        <v>-1.39055159564404</v>
      </c>
      <c r="N1647" s="3">
        <v>-0.20861327927134099</v>
      </c>
      <c r="O1647">
        <v>0.52646376755124902</v>
      </c>
      <c r="P1647" s="3" t="s">
        <v>7</v>
      </c>
    </row>
    <row r="1648" spans="10:16" x14ac:dyDescent="0.25">
      <c r="J1648">
        <v>2097</v>
      </c>
      <c r="K1648" t="s">
        <v>16</v>
      </c>
      <c r="L1648">
        <v>32.358593656996703</v>
      </c>
      <c r="M1648">
        <v>-1.4241851528270599</v>
      </c>
      <c r="N1648" s="3">
        <v>-0.53288575068441002</v>
      </c>
      <c r="O1648">
        <v>0.49822742612904702</v>
      </c>
      <c r="P1648" s="3" t="s">
        <v>7</v>
      </c>
    </row>
    <row r="1649" spans="10:16" x14ac:dyDescent="0.25">
      <c r="J1649">
        <v>2097</v>
      </c>
      <c r="K1649" t="s">
        <v>17</v>
      </c>
      <c r="L1649">
        <v>32.354000761507201</v>
      </c>
      <c r="M1649">
        <v>-1.44068045573711</v>
      </c>
      <c r="N1649" s="3">
        <v>-0.34728476703260203</v>
      </c>
      <c r="O1649">
        <v>0.54893936926765097</v>
      </c>
      <c r="P1649" s="3" t="s">
        <v>7</v>
      </c>
    </row>
    <row r="1650" spans="10:16" x14ac:dyDescent="0.25">
      <c r="J1650">
        <v>2097</v>
      </c>
      <c r="K1650" t="s">
        <v>18</v>
      </c>
      <c r="L1650">
        <v>32.366461870346399</v>
      </c>
      <c r="M1650">
        <v>-1.46155551871441</v>
      </c>
      <c r="N1650" s="3">
        <v>-0.34870024128177801</v>
      </c>
      <c r="O1650">
        <v>0.66580284012473301</v>
      </c>
      <c r="P1650" s="3" t="s">
        <v>7</v>
      </c>
    </row>
    <row r="1651" spans="10:16" x14ac:dyDescent="0.25">
      <c r="J1651">
        <v>2097</v>
      </c>
      <c r="K1651" t="s">
        <v>19</v>
      </c>
      <c r="L1651">
        <v>31.666731209349301</v>
      </c>
      <c r="M1651">
        <v>-1.49644280048204</v>
      </c>
      <c r="N1651" s="3">
        <v>-0.78610561263495704</v>
      </c>
      <c r="O1651">
        <v>0.58094156041572698</v>
      </c>
      <c r="P1651" s="3" t="s">
        <v>7</v>
      </c>
    </row>
    <row r="1652" spans="10:16" x14ac:dyDescent="0.25">
      <c r="J1652">
        <v>2097</v>
      </c>
      <c r="K1652" t="s">
        <v>20</v>
      </c>
      <c r="L1652">
        <v>31.2575245657601</v>
      </c>
      <c r="M1652">
        <v>-1.4150066189481301</v>
      </c>
      <c r="N1652" s="3">
        <v>-0.27323347787794999</v>
      </c>
      <c r="O1652">
        <v>0.63563287542139602</v>
      </c>
      <c r="P1652" s="3" t="s">
        <v>7</v>
      </c>
    </row>
    <row r="1653" spans="10:16" x14ac:dyDescent="0.25">
      <c r="J1653">
        <v>2097</v>
      </c>
      <c r="K1653" t="s">
        <v>21</v>
      </c>
      <c r="L1653">
        <v>29.863806341876401</v>
      </c>
      <c r="M1653">
        <v>-1.5354347314115799</v>
      </c>
      <c r="N1653" s="3">
        <v>-0.70521973423141004</v>
      </c>
      <c r="O1653">
        <v>0.75818536671648196</v>
      </c>
      <c r="P1653" s="3" t="s">
        <v>7</v>
      </c>
    </row>
    <row r="1654" spans="10:16" x14ac:dyDescent="0.25">
      <c r="J1654">
        <v>2098</v>
      </c>
      <c r="K1654" t="s">
        <v>8</v>
      </c>
      <c r="L1654">
        <v>28.983028005963799</v>
      </c>
      <c r="M1654">
        <v>-1.35516456703341</v>
      </c>
      <c r="N1654" s="3">
        <v>-0.89702685167059504</v>
      </c>
      <c r="O1654">
        <v>0.55720686669637898</v>
      </c>
      <c r="P1654" s="3" t="s">
        <v>7</v>
      </c>
    </row>
    <row r="1655" spans="10:16" x14ac:dyDescent="0.25">
      <c r="J1655">
        <v>2098</v>
      </c>
      <c r="K1655" t="s">
        <v>6</v>
      </c>
      <c r="L1655">
        <v>30.233004163530499</v>
      </c>
      <c r="M1655">
        <v>-1.40688613303112</v>
      </c>
      <c r="N1655" s="3">
        <v>-0.68934719209453599</v>
      </c>
      <c r="O1655">
        <v>0.55126360909883099</v>
      </c>
      <c r="P1655" s="3" t="s">
        <v>7</v>
      </c>
    </row>
    <row r="1656" spans="10:16" x14ac:dyDescent="0.25">
      <c r="J1656">
        <v>2098</v>
      </c>
      <c r="K1656" t="s">
        <v>9</v>
      </c>
      <c r="L1656">
        <v>30.689427613153399</v>
      </c>
      <c r="M1656">
        <v>-1.4363263076395001</v>
      </c>
      <c r="N1656" s="3">
        <v>-0.80290111239934203</v>
      </c>
      <c r="O1656">
        <v>0.55221280058646205</v>
      </c>
      <c r="P1656" s="3" t="s">
        <v>7</v>
      </c>
    </row>
    <row r="1657" spans="10:16" x14ac:dyDescent="0.25">
      <c r="J1657">
        <v>2098</v>
      </c>
      <c r="K1657" t="s">
        <v>10</v>
      </c>
      <c r="L1657">
        <v>31.333235731622398</v>
      </c>
      <c r="M1657">
        <v>-1.4376405430254</v>
      </c>
      <c r="N1657" s="3">
        <v>-0.69868480945262401</v>
      </c>
      <c r="O1657">
        <v>0.53031310113057895</v>
      </c>
      <c r="P1657" s="3" t="s">
        <v>7</v>
      </c>
    </row>
    <row r="1658" spans="10:16" x14ac:dyDescent="0.25">
      <c r="J1658">
        <v>2098</v>
      </c>
      <c r="K1658" t="s">
        <v>11</v>
      </c>
      <c r="L1658">
        <v>31.5813981078566</v>
      </c>
      <c r="M1658">
        <v>-1.4382966992364401</v>
      </c>
      <c r="N1658" s="3">
        <v>-0.61303110298169095</v>
      </c>
      <c r="O1658">
        <v>0.49461762448484797</v>
      </c>
      <c r="P1658" s="3" t="s">
        <v>7</v>
      </c>
    </row>
    <row r="1659" spans="10:16" x14ac:dyDescent="0.25">
      <c r="J1659">
        <v>2098</v>
      </c>
      <c r="K1659" t="s">
        <v>13</v>
      </c>
      <c r="L1659">
        <v>32.026574690400501</v>
      </c>
      <c r="M1659">
        <v>-1.4357855434626901</v>
      </c>
      <c r="N1659" s="3">
        <v>-0.51520228856396499</v>
      </c>
      <c r="O1659">
        <v>0.60002607798052698</v>
      </c>
      <c r="P1659" s="3" t="s">
        <v>7</v>
      </c>
    </row>
    <row r="1660" spans="10:16" x14ac:dyDescent="0.25">
      <c r="J1660">
        <v>2098</v>
      </c>
      <c r="K1660" t="s">
        <v>14</v>
      </c>
      <c r="L1660">
        <v>32.323813607796403</v>
      </c>
      <c r="M1660">
        <v>-1.4010099671637799</v>
      </c>
      <c r="N1660" s="3">
        <v>-0.450233556252567</v>
      </c>
      <c r="O1660">
        <v>0.49775532651641502</v>
      </c>
      <c r="P1660" s="3" t="s">
        <v>7</v>
      </c>
    </row>
    <row r="1661" spans="10:16" x14ac:dyDescent="0.25">
      <c r="J1661">
        <v>2098</v>
      </c>
      <c r="K1661" t="s">
        <v>15</v>
      </c>
      <c r="L1661">
        <v>32.327101931775502</v>
      </c>
      <c r="M1661">
        <v>-1.3869649573876199</v>
      </c>
      <c r="N1661" s="3">
        <v>-0.20861327927134099</v>
      </c>
      <c r="O1661">
        <v>0.52646376755124902</v>
      </c>
      <c r="P1661" s="3" t="s">
        <v>7</v>
      </c>
    </row>
    <row r="1662" spans="10:16" x14ac:dyDescent="0.25">
      <c r="J1662">
        <v>2098</v>
      </c>
      <c r="K1662" t="s">
        <v>16</v>
      </c>
      <c r="L1662">
        <v>32.3947518709615</v>
      </c>
      <c r="M1662">
        <v>-1.4205985145706499</v>
      </c>
      <c r="N1662" s="3">
        <v>-0.53288575068441002</v>
      </c>
      <c r="O1662">
        <v>0.49822742612904702</v>
      </c>
      <c r="P1662" s="3" t="s">
        <v>7</v>
      </c>
    </row>
    <row r="1663" spans="10:16" x14ac:dyDescent="0.25">
      <c r="J1663">
        <v>2098</v>
      </c>
      <c r="K1663" t="s">
        <v>17</v>
      </c>
      <c r="L1663">
        <v>32.390158975471998</v>
      </c>
      <c r="M1663">
        <v>-1.43709381748069</v>
      </c>
      <c r="N1663" s="3">
        <v>-0.34728476703260203</v>
      </c>
      <c r="O1663">
        <v>0.54893936926765097</v>
      </c>
      <c r="P1663" s="3" t="s">
        <v>7</v>
      </c>
    </row>
    <row r="1664" spans="10:16" x14ac:dyDescent="0.25">
      <c r="J1664">
        <v>2098</v>
      </c>
      <c r="K1664" t="s">
        <v>18</v>
      </c>
      <c r="L1664">
        <v>32.402620084311202</v>
      </c>
      <c r="M1664">
        <v>-1.45796888045799</v>
      </c>
      <c r="N1664" s="3">
        <v>-0.34870024128177801</v>
      </c>
      <c r="O1664">
        <v>0.66580284012473301</v>
      </c>
      <c r="P1664" s="3" t="s">
        <v>7</v>
      </c>
    </row>
    <row r="1665" spans="10:16" x14ac:dyDescent="0.25">
      <c r="J1665">
        <v>2098</v>
      </c>
      <c r="K1665" t="s">
        <v>19</v>
      </c>
      <c r="L1665">
        <v>31.702889423314101</v>
      </c>
      <c r="M1665">
        <v>-1.49285616222562</v>
      </c>
      <c r="N1665" s="3">
        <v>-0.78610561263495704</v>
      </c>
      <c r="O1665">
        <v>0.58094156041572698</v>
      </c>
      <c r="P1665" s="3" t="s">
        <v>7</v>
      </c>
    </row>
    <row r="1666" spans="10:16" x14ac:dyDescent="0.25">
      <c r="J1666">
        <v>2098</v>
      </c>
      <c r="K1666" t="s">
        <v>20</v>
      </c>
      <c r="L1666">
        <v>31.2936827797249</v>
      </c>
      <c r="M1666">
        <v>-1.41141998069172</v>
      </c>
      <c r="N1666" s="3">
        <v>-0.27323347787794999</v>
      </c>
      <c r="O1666">
        <v>0.63563287542139602</v>
      </c>
      <c r="P1666" s="3" t="s">
        <v>7</v>
      </c>
    </row>
    <row r="1667" spans="10:16" x14ac:dyDescent="0.25">
      <c r="J1667">
        <v>2098</v>
      </c>
      <c r="K1667" t="s">
        <v>21</v>
      </c>
      <c r="L1667">
        <v>29.899964555841201</v>
      </c>
      <c r="M1667">
        <v>-1.5318480931551699</v>
      </c>
      <c r="N1667" s="3">
        <v>-0.70521973423141004</v>
      </c>
      <c r="O1667">
        <v>0.75818536671648196</v>
      </c>
      <c r="P1667" s="3" t="s">
        <v>7</v>
      </c>
    </row>
    <row r="1668" spans="10:16" x14ac:dyDescent="0.25">
      <c r="J1668">
        <v>2099</v>
      </c>
      <c r="K1668" t="s">
        <v>8</v>
      </c>
      <c r="L1668">
        <v>29.019004061907001</v>
      </c>
      <c r="M1668">
        <v>-1.3515959975602001</v>
      </c>
      <c r="N1668" s="3">
        <v>-0.89702685167059504</v>
      </c>
      <c r="O1668">
        <v>0.55720686669637898</v>
      </c>
      <c r="P1668" s="3" t="s">
        <v>7</v>
      </c>
    </row>
    <row r="1669" spans="10:16" x14ac:dyDescent="0.25">
      <c r="J1669">
        <v>2099</v>
      </c>
      <c r="K1669" t="s">
        <v>6</v>
      </c>
      <c r="L1669">
        <v>30.268980219473701</v>
      </c>
      <c r="M1669">
        <v>-1.40331756355791</v>
      </c>
      <c r="N1669" s="3">
        <v>-0.68934719209453599</v>
      </c>
      <c r="O1669">
        <v>0.55126360909883099</v>
      </c>
      <c r="P1669" s="3" t="s">
        <v>7</v>
      </c>
    </row>
    <row r="1670" spans="10:16" x14ac:dyDescent="0.25">
      <c r="J1670">
        <v>2099</v>
      </c>
      <c r="K1670" t="s">
        <v>9</v>
      </c>
      <c r="L1670">
        <v>30.7254036690966</v>
      </c>
      <c r="M1670">
        <v>-1.4327577381662899</v>
      </c>
      <c r="N1670" s="3">
        <v>-0.80290111239934203</v>
      </c>
      <c r="O1670">
        <v>0.55221280058646205</v>
      </c>
      <c r="P1670" s="3" t="s">
        <v>7</v>
      </c>
    </row>
    <row r="1671" spans="10:16" x14ac:dyDescent="0.25">
      <c r="J1671">
        <v>2099</v>
      </c>
      <c r="K1671" t="s">
        <v>10</v>
      </c>
      <c r="L1671">
        <v>31.3692117875656</v>
      </c>
      <c r="M1671">
        <v>-1.4340719735521901</v>
      </c>
      <c r="N1671" s="3">
        <v>-0.69868480945262401</v>
      </c>
      <c r="O1671">
        <v>0.53031310113057895</v>
      </c>
      <c r="P1671" s="3" t="s">
        <v>7</v>
      </c>
    </row>
    <row r="1672" spans="10:16" x14ac:dyDescent="0.25">
      <c r="J1672">
        <v>2099</v>
      </c>
      <c r="K1672" t="s">
        <v>11</v>
      </c>
      <c r="L1672">
        <v>31.617374163799699</v>
      </c>
      <c r="M1672">
        <v>-1.4347281297632299</v>
      </c>
      <c r="N1672" s="3">
        <v>-0.61303110298169095</v>
      </c>
      <c r="O1672">
        <v>0.49461762448484797</v>
      </c>
      <c r="P1672" s="3" t="s">
        <v>7</v>
      </c>
    </row>
    <row r="1673" spans="10:16" x14ac:dyDescent="0.25">
      <c r="J1673">
        <v>2099</v>
      </c>
      <c r="K1673" t="s">
        <v>13</v>
      </c>
      <c r="L1673">
        <v>32.062550746343597</v>
      </c>
      <c r="M1673">
        <v>-1.4322169739894799</v>
      </c>
      <c r="N1673" s="3">
        <v>-0.51520228856396499</v>
      </c>
      <c r="O1673">
        <v>0.60002607798052698</v>
      </c>
      <c r="P1673" s="3" t="s">
        <v>7</v>
      </c>
    </row>
    <row r="1674" spans="10:16" x14ac:dyDescent="0.25">
      <c r="J1674">
        <v>2099</v>
      </c>
      <c r="K1674" t="s">
        <v>14</v>
      </c>
      <c r="L1674">
        <v>32.359789663739598</v>
      </c>
      <c r="M1674">
        <v>-1.39744139769057</v>
      </c>
      <c r="N1674" s="3">
        <v>-0.450233556252567</v>
      </c>
      <c r="O1674">
        <v>0.49775532651641502</v>
      </c>
      <c r="P1674" s="3" t="s">
        <v>7</v>
      </c>
    </row>
    <row r="1675" spans="10:16" x14ac:dyDescent="0.25">
      <c r="J1675">
        <v>2099</v>
      </c>
      <c r="K1675" t="s">
        <v>15</v>
      </c>
      <c r="L1675">
        <v>32.363077987718597</v>
      </c>
      <c r="M1675">
        <v>-1.38339638791441</v>
      </c>
      <c r="N1675" s="3">
        <v>-0.20861327927134099</v>
      </c>
      <c r="O1675">
        <v>0.52646376755124902</v>
      </c>
      <c r="P1675" s="3" t="s">
        <v>7</v>
      </c>
    </row>
    <row r="1676" spans="10:16" x14ac:dyDescent="0.25">
      <c r="J1676">
        <v>2099</v>
      </c>
      <c r="K1676" t="s">
        <v>16</v>
      </c>
      <c r="L1676">
        <v>32.430727926904602</v>
      </c>
      <c r="M1676">
        <v>-1.41702994509744</v>
      </c>
      <c r="N1676" s="3">
        <v>-0.53288575068441002</v>
      </c>
      <c r="O1676">
        <v>0.49822742612904702</v>
      </c>
      <c r="P1676" s="3" t="s">
        <v>7</v>
      </c>
    </row>
    <row r="1677" spans="10:16" x14ac:dyDescent="0.25">
      <c r="J1677">
        <v>2099</v>
      </c>
      <c r="K1677" t="s">
        <v>17</v>
      </c>
      <c r="L1677">
        <v>32.4261350314151</v>
      </c>
      <c r="M1677">
        <v>-1.43352524800748</v>
      </c>
      <c r="N1677" s="3">
        <v>-0.34728476703260203</v>
      </c>
      <c r="O1677">
        <v>0.54893936926765097</v>
      </c>
      <c r="P1677" s="3" t="s">
        <v>7</v>
      </c>
    </row>
    <row r="1678" spans="10:16" x14ac:dyDescent="0.25">
      <c r="J1678">
        <v>2099</v>
      </c>
      <c r="K1678" t="s">
        <v>18</v>
      </c>
      <c r="L1678">
        <v>32.438596140254297</v>
      </c>
      <c r="M1678">
        <v>-1.4544003109847801</v>
      </c>
      <c r="N1678" s="3">
        <v>-0.34870024128177801</v>
      </c>
      <c r="O1678">
        <v>0.66580284012473301</v>
      </c>
      <c r="P1678" s="3" t="s">
        <v>7</v>
      </c>
    </row>
    <row r="1679" spans="10:16" x14ac:dyDescent="0.25">
      <c r="J1679">
        <v>2099</v>
      </c>
      <c r="K1679" t="s">
        <v>19</v>
      </c>
      <c r="L1679">
        <v>31.7388654792572</v>
      </c>
      <c r="M1679">
        <v>-1.4892875927524101</v>
      </c>
      <c r="N1679" s="3">
        <v>-0.78610561263495704</v>
      </c>
      <c r="O1679">
        <v>0.58094156041572698</v>
      </c>
      <c r="P1679" s="3" t="s">
        <v>7</v>
      </c>
    </row>
    <row r="1680" spans="10:16" x14ac:dyDescent="0.25">
      <c r="J1680">
        <v>2099</v>
      </c>
      <c r="K1680" t="s">
        <v>20</v>
      </c>
      <c r="L1680">
        <v>31.329658835667999</v>
      </c>
      <c r="M1680">
        <v>-1.4078514112185101</v>
      </c>
      <c r="N1680" s="3">
        <v>-0.27323347787794999</v>
      </c>
      <c r="O1680">
        <v>0.63563287542139602</v>
      </c>
      <c r="P1680" s="3" t="s">
        <v>7</v>
      </c>
    </row>
    <row r="1681" spans="10:16" x14ac:dyDescent="0.25">
      <c r="J1681">
        <v>2099</v>
      </c>
      <c r="K1681" t="s">
        <v>21</v>
      </c>
      <c r="L1681">
        <v>29.9359406117843</v>
      </c>
      <c r="M1681">
        <v>-1.52827952368196</v>
      </c>
      <c r="N1681" s="3">
        <v>-0.70521973423141004</v>
      </c>
      <c r="O1681">
        <v>0.75818536671648196</v>
      </c>
      <c r="P1681" s="3" t="s">
        <v>7</v>
      </c>
    </row>
    <row r="1682" spans="10:16" x14ac:dyDescent="0.25">
      <c r="J1682">
        <v>2100</v>
      </c>
      <c r="K1682" t="s">
        <v>8</v>
      </c>
      <c r="L1682">
        <v>29.054799785985601</v>
      </c>
      <c r="M1682">
        <v>-1.3480453157283601</v>
      </c>
      <c r="N1682" s="3">
        <v>-0.89702685167059504</v>
      </c>
      <c r="O1682">
        <v>0.55720686669637898</v>
      </c>
      <c r="P1682" s="3" t="s">
        <v>7</v>
      </c>
    </row>
    <row r="1683" spans="10:16" x14ac:dyDescent="0.25">
      <c r="J1683">
        <v>2100</v>
      </c>
      <c r="K1683" t="s">
        <v>6</v>
      </c>
      <c r="L1683">
        <v>30.304775943552301</v>
      </c>
      <c r="M1683">
        <v>-1.39976688172608</v>
      </c>
      <c r="N1683" s="3">
        <v>-0.68934719209453599</v>
      </c>
      <c r="O1683">
        <v>0.55126360909883099</v>
      </c>
      <c r="P1683" s="3" t="s">
        <v>7</v>
      </c>
    </row>
    <row r="1684" spans="10:16" x14ac:dyDescent="0.25">
      <c r="J1684">
        <v>2100</v>
      </c>
      <c r="K1684" t="s">
        <v>9</v>
      </c>
      <c r="L1684">
        <v>30.7611993931752</v>
      </c>
      <c r="M1684">
        <v>-1.4292070563344601</v>
      </c>
      <c r="N1684" s="3">
        <v>-0.80290111239934203</v>
      </c>
      <c r="O1684">
        <v>0.55221280058646205</v>
      </c>
      <c r="P1684" s="3" t="s">
        <v>7</v>
      </c>
    </row>
    <row r="1685" spans="10:16" x14ac:dyDescent="0.25">
      <c r="J1685">
        <v>2100</v>
      </c>
      <c r="K1685" t="s">
        <v>10</v>
      </c>
      <c r="L1685">
        <v>31.405007511644101</v>
      </c>
      <c r="M1685">
        <v>-1.43052129172035</v>
      </c>
      <c r="N1685" s="3">
        <v>-0.69868480945262401</v>
      </c>
      <c r="O1685">
        <v>0.53031310113057895</v>
      </c>
      <c r="P1685" s="3" t="s">
        <v>7</v>
      </c>
    </row>
    <row r="1686" spans="10:16" x14ac:dyDescent="0.25">
      <c r="J1686">
        <v>2100</v>
      </c>
      <c r="K1686" t="s">
        <v>11</v>
      </c>
      <c r="L1686">
        <v>31.653169887878299</v>
      </c>
      <c r="M1686">
        <v>-1.4311774479313999</v>
      </c>
      <c r="N1686" s="3">
        <v>-0.61303110298169095</v>
      </c>
      <c r="O1686">
        <v>0.49461762448484797</v>
      </c>
      <c r="P1686" s="3" t="s">
        <v>7</v>
      </c>
    </row>
    <row r="1687" spans="10:16" x14ac:dyDescent="0.25">
      <c r="J1687">
        <v>2100</v>
      </c>
      <c r="K1687" t="s">
        <v>13</v>
      </c>
      <c r="L1687">
        <v>32.0983464704222</v>
      </c>
      <c r="M1687">
        <v>-1.4286662921576401</v>
      </c>
      <c r="N1687" s="3">
        <v>-0.51520228856396499</v>
      </c>
      <c r="O1687">
        <v>0.60002607798052698</v>
      </c>
      <c r="P1687" s="3" t="s">
        <v>7</v>
      </c>
    </row>
    <row r="1688" spans="10:16" x14ac:dyDescent="0.25">
      <c r="J1688">
        <v>2100</v>
      </c>
      <c r="K1688" t="s">
        <v>14</v>
      </c>
      <c r="L1688">
        <v>32.395585387818201</v>
      </c>
      <c r="M1688">
        <v>-1.3938907158587399</v>
      </c>
      <c r="N1688" s="3">
        <v>-0.450233556252567</v>
      </c>
      <c r="O1688">
        <v>0.49775532651641502</v>
      </c>
      <c r="P1688" s="3" t="s">
        <v>7</v>
      </c>
    </row>
    <row r="1689" spans="10:16" x14ac:dyDescent="0.25">
      <c r="J1689">
        <v>2100</v>
      </c>
      <c r="K1689" t="s">
        <v>15</v>
      </c>
      <c r="L1689">
        <v>32.398873711797201</v>
      </c>
      <c r="M1689">
        <v>-1.3798457060825799</v>
      </c>
      <c r="N1689" s="3">
        <v>-0.20861327927134099</v>
      </c>
      <c r="O1689">
        <v>0.52646376755124902</v>
      </c>
      <c r="P1689" s="3" t="s">
        <v>7</v>
      </c>
    </row>
    <row r="1690" spans="10:16" x14ac:dyDescent="0.25">
      <c r="J1690">
        <v>2100</v>
      </c>
      <c r="K1690" t="s">
        <v>16</v>
      </c>
      <c r="L1690">
        <v>32.466523650983198</v>
      </c>
      <c r="M1690">
        <v>-1.4134792632656099</v>
      </c>
      <c r="N1690" s="3">
        <v>-0.53288575068441002</v>
      </c>
      <c r="O1690">
        <v>0.49822742612904702</v>
      </c>
      <c r="P1690" s="3" t="s">
        <v>7</v>
      </c>
    </row>
    <row r="1691" spans="10:16" x14ac:dyDescent="0.25">
      <c r="J1691">
        <v>2100</v>
      </c>
      <c r="K1691" t="s">
        <v>17</v>
      </c>
      <c r="L1691">
        <v>32.461930755493697</v>
      </c>
      <c r="M1691">
        <v>-1.42997456617565</v>
      </c>
      <c r="N1691" s="3">
        <v>-0.34728476703260203</v>
      </c>
      <c r="O1691">
        <v>0.54893936926765097</v>
      </c>
      <c r="P1691" s="3" t="s">
        <v>7</v>
      </c>
    </row>
    <row r="1692" spans="10:16" x14ac:dyDescent="0.25">
      <c r="J1692">
        <v>2100</v>
      </c>
      <c r="K1692" t="s">
        <v>18</v>
      </c>
      <c r="L1692">
        <v>32.474391864332901</v>
      </c>
      <c r="M1692">
        <v>-1.45084962915295</v>
      </c>
      <c r="N1692" s="3">
        <v>-0.34870024128177801</v>
      </c>
      <c r="O1692">
        <v>0.66580284012473301</v>
      </c>
      <c r="P1692" s="3" t="s">
        <v>7</v>
      </c>
    </row>
    <row r="1693" spans="10:16" x14ac:dyDescent="0.25">
      <c r="J1693">
        <v>2100</v>
      </c>
      <c r="K1693" t="s">
        <v>19</v>
      </c>
      <c r="L1693">
        <v>31.7746612033358</v>
      </c>
      <c r="M1693">
        <v>-1.48573691092058</v>
      </c>
      <c r="N1693" s="3">
        <v>-0.78610561263495704</v>
      </c>
      <c r="O1693">
        <v>0.58094156041572698</v>
      </c>
      <c r="P1693" s="3" t="s">
        <v>7</v>
      </c>
    </row>
    <row r="1694" spans="10:16" x14ac:dyDescent="0.25">
      <c r="J1694">
        <v>2100</v>
      </c>
      <c r="K1694" t="s">
        <v>20</v>
      </c>
      <c r="L1694">
        <v>31.365454559746599</v>
      </c>
      <c r="M1694">
        <v>-1.4043007293866701</v>
      </c>
      <c r="N1694" s="3">
        <v>-0.27323347787794999</v>
      </c>
      <c r="O1694">
        <v>0.63563287542139602</v>
      </c>
      <c r="P1694" s="3" t="s">
        <v>7</v>
      </c>
    </row>
    <row r="1695" spans="10:16" x14ac:dyDescent="0.25">
      <c r="J1695">
        <v>2100</v>
      </c>
      <c r="K1695" t="s">
        <v>21</v>
      </c>
      <c r="L1695">
        <v>29.9717363358629</v>
      </c>
      <c r="M1695">
        <v>-1.5247288418501199</v>
      </c>
      <c r="N1695" s="3">
        <v>-0.70521973423141004</v>
      </c>
      <c r="O1695">
        <v>0.75818536671648196</v>
      </c>
      <c r="P1695" s="3" t="s">
        <v>7</v>
      </c>
    </row>
    <row r="1696" spans="10:16" x14ac:dyDescent="0.25">
      <c r="J1696">
        <v>2101</v>
      </c>
      <c r="K1696" t="s">
        <v>8</v>
      </c>
      <c r="L1696">
        <v>29.090416977032501</v>
      </c>
      <c r="M1696">
        <v>-1.3445123431064501</v>
      </c>
      <c r="N1696" s="3">
        <v>-0.89702685167059504</v>
      </c>
      <c r="O1696">
        <v>0.55720686669637898</v>
      </c>
      <c r="P1696" s="3" t="s">
        <v>7</v>
      </c>
    </row>
    <row r="1697" spans="10:16" x14ac:dyDescent="0.25">
      <c r="J1697">
        <v>2101</v>
      </c>
      <c r="K1697" t="s">
        <v>6</v>
      </c>
      <c r="L1697">
        <v>30.3403931345991</v>
      </c>
      <c r="M1697">
        <v>-1.39623390910417</v>
      </c>
      <c r="N1697" s="3">
        <v>-0.68934719209453599</v>
      </c>
      <c r="O1697">
        <v>0.55126360909883099</v>
      </c>
      <c r="P1697" s="3" t="s">
        <v>7</v>
      </c>
    </row>
    <row r="1698" spans="10:16" x14ac:dyDescent="0.25">
      <c r="J1698">
        <v>2101</v>
      </c>
      <c r="K1698" t="s">
        <v>9</v>
      </c>
      <c r="L1698">
        <v>30.796816584222</v>
      </c>
      <c r="M1698">
        <v>-1.4256740837125501</v>
      </c>
      <c r="N1698" s="3">
        <v>-0.80290111239934203</v>
      </c>
      <c r="O1698">
        <v>0.55221280058646205</v>
      </c>
      <c r="P1698" s="3" t="s">
        <v>7</v>
      </c>
    </row>
    <row r="1699" spans="10:16" x14ac:dyDescent="0.25">
      <c r="J1699">
        <v>2101</v>
      </c>
      <c r="K1699" t="s">
        <v>10</v>
      </c>
      <c r="L1699">
        <v>31.440624702691</v>
      </c>
      <c r="M1699">
        <v>-1.42698831909844</v>
      </c>
      <c r="N1699" s="3">
        <v>-0.69868480945262401</v>
      </c>
      <c r="O1699">
        <v>0.53031310113057895</v>
      </c>
      <c r="P1699" s="3" t="s">
        <v>7</v>
      </c>
    </row>
    <row r="1700" spans="10:16" x14ac:dyDescent="0.25">
      <c r="J1700">
        <v>2101</v>
      </c>
      <c r="K1700" t="s">
        <v>11</v>
      </c>
      <c r="L1700">
        <v>31.688787078925198</v>
      </c>
      <c r="M1700">
        <v>-1.4276444753094899</v>
      </c>
      <c r="N1700" s="3">
        <v>-0.61303110298169095</v>
      </c>
      <c r="O1700">
        <v>0.49461762448484797</v>
      </c>
      <c r="P1700" s="3" t="s">
        <v>7</v>
      </c>
    </row>
    <row r="1701" spans="10:16" x14ac:dyDescent="0.25">
      <c r="J1701">
        <v>2101</v>
      </c>
      <c r="K1701" t="s">
        <v>13</v>
      </c>
      <c r="L1701">
        <v>32.133963661469103</v>
      </c>
      <c r="M1701">
        <v>-1.4251333195357301</v>
      </c>
      <c r="N1701" s="3">
        <v>-0.51520228856396499</v>
      </c>
      <c r="O1701">
        <v>0.60002607798052698</v>
      </c>
      <c r="P1701" s="3" t="s">
        <v>7</v>
      </c>
    </row>
    <row r="1702" spans="10:16" x14ac:dyDescent="0.25">
      <c r="J1702">
        <v>2101</v>
      </c>
      <c r="K1702" t="s">
        <v>14</v>
      </c>
      <c r="L1702">
        <v>32.431202578865097</v>
      </c>
      <c r="M1702">
        <v>-1.3903577432368299</v>
      </c>
      <c r="N1702" s="3">
        <v>-0.450233556252567</v>
      </c>
      <c r="O1702">
        <v>0.49775532651641502</v>
      </c>
      <c r="P1702" s="3" t="s">
        <v>7</v>
      </c>
    </row>
    <row r="1703" spans="10:16" x14ac:dyDescent="0.25">
      <c r="J1703">
        <v>2101</v>
      </c>
      <c r="K1703" t="s">
        <v>15</v>
      </c>
      <c r="L1703">
        <v>32.434490902844097</v>
      </c>
      <c r="M1703">
        <v>-1.37631273346067</v>
      </c>
      <c r="N1703" s="3">
        <v>-0.20861327927134099</v>
      </c>
      <c r="O1703">
        <v>0.52646376755124902</v>
      </c>
      <c r="P1703" s="3" t="s">
        <v>7</v>
      </c>
    </row>
    <row r="1704" spans="10:16" x14ac:dyDescent="0.25">
      <c r="J1704">
        <v>2101</v>
      </c>
      <c r="K1704" t="s">
        <v>16</v>
      </c>
      <c r="L1704">
        <v>32.502140842030101</v>
      </c>
      <c r="M1704">
        <v>-1.4099462906436899</v>
      </c>
      <c r="N1704" s="3">
        <v>-0.53288575068441002</v>
      </c>
      <c r="O1704">
        <v>0.49822742612904702</v>
      </c>
      <c r="P1704" s="3" t="s">
        <v>7</v>
      </c>
    </row>
    <row r="1705" spans="10:16" x14ac:dyDescent="0.25">
      <c r="J1705">
        <v>2101</v>
      </c>
      <c r="K1705" t="s">
        <v>17</v>
      </c>
      <c r="L1705">
        <v>32.4975479465406</v>
      </c>
      <c r="M1705">
        <v>-1.42644159355374</v>
      </c>
      <c r="N1705" s="3">
        <v>-0.34728476703260203</v>
      </c>
      <c r="O1705">
        <v>0.54893936926765097</v>
      </c>
      <c r="P1705" s="3" t="s">
        <v>7</v>
      </c>
    </row>
    <row r="1706" spans="10:16" x14ac:dyDescent="0.25">
      <c r="J1706">
        <v>2101</v>
      </c>
      <c r="K1706" t="s">
        <v>18</v>
      </c>
      <c r="L1706">
        <v>32.510009055379797</v>
      </c>
      <c r="M1706">
        <v>-1.44731665653103</v>
      </c>
      <c r="N1706" s="3">
        <v>-0.34870024128177801</v>
      </c>
      <c r="O1706">
        <v>0.66580284012473301</v>
      </c>
      <c r="P1706" s="3" t="s">
        <v>7</v>
      </c>
    </row>
    <row r="1707" spans="10:16" x14ac:dyDescent="0.25">
      <c r="J1707">
        <v>2101</v>
      </c>
      <c r="K1707" t="s">
        <v>19</v>
      </c>
      <c r="L1707">
        <v>31.810278394382699</v>
      </c>
      <c r="M1707">
        <v>-1.48220393829866</v>
      </c>
      <c r="N1707" s="3">
        <v>-0.78610561263495704</v>
      </c>
      <c r="O1707">
        <v>0.58094156041572698</v>
      </c>
      <c r="P1707" s="3" t="s">
        <v>7</v>
      </c>
    </row>
    <row r="1708" spans="10:16" x14ac:dyDescent="0.25">
      <c r="J1708">
        <v>2101</v>
      </c>
      <c r="K1708" t="s">
        <v>20</v>
      </c>
      <c r="L1708">
        <v>31.401071750793498</v>
      </c>
      <c r="M1708">
        <v>-1.4007677567647601</v>
      </c>
      <c r="N1708" s="3">
        <v>-0.27323347787794999</v>
      </c>
      <c r="O1708">
        <v>0.63563287542139602</v>
      </c>
      <c r="P1708" s="3" t="s">
        <v>7</v>
      </c>
    </row>
    <row r="1709" spans="10:16" x14ac:dyDescent="0.25">
      <c r="J1709">
        <v>2101</v>
      </c>
      <c r="K1709" t="s">
        <v>21</v>
      </c>
      <c r="L1709">
        <v>30.0073535269098</v>
      </c>
      <c r="M1709">
        <v>-1.5211958692282099</v>
      </c>
      <c r="N1709" s="3">
        <v>-0.70521973423141004</v>
      </c>
      <c r="O1709">
        <v>0.75818536671648196</v>
      </c>
      <c r="P1709" s="3" t="s">
        <v>7</v>
      </c>
    </row>
    <row r="1710" spans="10:16" x14ac:dyDescent="0.25">
      <c r="J1710">
        <v>2102</v>
      </c>
      <c r="K1710" t="s">
        <v>8</v>
      </c>
      <c r="L1710">
        <v>29.1258574070986</v>
      </c>
      <c r="M1710">
        <v>-1.3409969039195799</v>
      </c>
      <c r="N1710" s="3">
        <v>-0.89702685167059504</v>
      </c>
      <c r="O1710">
        <v>0.55720686669637898</v>
      </c>
      <c r="P1710" s="3" t="s">
        <v>7</v>
      </c>
    </row>
    <row r="1711" spans="10:16" x14ac:dyDescent="0.25">
      <c r="J1711">
        <v>2102</v>
      </c>
      <c r="K1711" t="s">
        <v>6</v>
      </c>
      <c r="L1711">
        <v>30.375833564665299</v>
      </c>
      <c r="M1711">
        <v>-1.3927184699172901</v>
      </c>
      <c r="N1711" s="3">
        <v>-0.68934719209453599</v>
      </c>
      <c r="O1711">
        <v>0.55126360909883099</v>
      </c>
      <c r="P1711" s="3" t="s">
        <v>7</v>
      </c>
    </row>
    <row r="1712" spans="10:16" x14ac:dyDescent="0.25">
      <c r="J1712">
        <v>2102</v>
      </c>
      <c r="K1712" t="s">
        <v>9</v>
      </c>
      <c r="L1712">
        <v>30.832257014288199</v>
      </c>
      <c r="M1712">
        <v>-1.42215864452568</v>
      </c>
      <c r="N1712" s="3">
        <v>-0.80290111239934203</v>
      </c>
      <c r="O1712">
        <v>0.55221280058646205</v>
      </c>
      <c r="P1712" s="3" t="s">
        <v>7</v>
      </c>
    </row>
    <row r="1713" spans="10:16" x14ac:dyDescent="0.25">
      <c r="J1713">
        <v>2102</v>
      </c>
      <c r="K1713" t="s">
        <v>10</v>
      </c>
      <c r="L1713">
        <v>31.476065132757199</v>
      </c>
      <c r="M1713">
        <v>-1.4234728799115699</v>
      </c>
      <c r="N1713" s="3">
        <v>-0.69868480945262401</v>
      </c>
      <c r="O1713">
        <v>0.53031310113057895</v>
      </c>
      <c r="P1713" s="3" t="s">
        <v>7</v>
      </c>
    </row>
    <row r="1714" spans="10:16" x14ac:dyDescent="0.25">
      <c r="J1714">
        <v>2102</v>
      </c>
      <c r="K1714" t="s">
        <v>11</v>
      </c>
      <c r="L1714">
        <v>31.724227508991302</v>
      </c>
      <c r="M1714">
        <v>-1.42412903612261</v>
      </c>
      <c r="N1714" s="3">
        <v>-0.61303110298169095</v>
      </c>
      <c r="O1714">
        <v>0.49461762448484797</v>
      </c>
      <c r="P1714" s="3" t="s">
        <v>7</v>
      </c>
    </row>
    <row r="1715" spans="10:16" x14ac:dyDescent="0.25">
      <c r="J1715">
        <v>2102</v>
      </c>
      <c r="K1715" t="s">
        <v>13</v>
      </c>
      <c r="L1715">
        <v>32.169404091535299</v>
      </c>
      <c r="M1715">
        <v>-1.4216178803488599</v>
      </c>
      <c r="N1715" s="3">
        <v>-0.51520228856396499</v>
      </c>
      <c r="O1715">
        <v>0.60002607798052698</v>
      </c>
      <c r="P1715" s="3" t="s">
        <v>7</v>
      </c>
    </row>
    <row r="1716" spans="10:16" x14ac:dyDescent="0.25">
      <c r="J1716">
        <v>2102</v>
      </c>
      <c r="K1716" t="s">
        <v>14</v>
      </c>
      <c r="L1716">
        <v>32.4666430089312</v>
      </c>
      <c r="M1716">
        <v>-1.38684230404995</v>
      </c>
      <c r="N1716" s="3">
        <v>-0.450233556252567</v>
      </c>
      <c r="O1716">
        <v>0.49775532651641502</v>
      </c>
      <c r="P1716" s="3" t="s">
        <v>7</v>
      </c>
    </row>
    <row r="1717" spans="10:16" x14ac:dyDescent="0.25">
      <c r="J1717">
        <v>2102</v>
      </c>
      <c r="K1717" t="s">
        <v>15</v>
      </c>
      <c r="L1717">
        <v>32.469931332910299</v>
      </c>
      <c r="M1717">
        <v>-1.3727972942738</v>
      </c>
      <c r="N1717" s="3">
        <v>-0.20861327927134099</v>
      </c>
      <c r="O1717">
        <v>0.52646376755124902</v>
      </c>
      <c r="P1717" s="3" t="s">
        <v>7</v>
      </c>
    </row>
    <row r="1718" spans="10:16" x14ac:dyDescent="0.25">
      <c r="J1718">
        <v>2102</v>
      </c>
      <c r="K1718" t="s">
        <v>16</v>
      </c>
      <c r="L1718">
        <v>32.537581272096197</v>
      </c>
      <c r="M1718">
        <v>-1.40643085145682</v>
      </c>
      <c r="N1718" s="3">
        <v>-0.53288575068441002</v>
      </c>
      <c r="O1718">
        <v>0.49822742612904702</v>
      </c>
      <c r="P1718" s="3" t="s">
        <v>7</v>
      </c>
    </row>
    <row r="1719" spans="10:16" x14ac:dyDescent="0.25">
      <c r="J1719">
        <v>2102</v>
      </c>
      <c r="K1719" t="s">
        <v>17</v>
      </c>
      <c r="L1719">
        <v>32.532988376606703</v>
      </c>
      <c r="M1719">
        <v>-1.4229261543668701</v>
      </c>
      <c r="N1719" s="3">
        <v>-0.34728476703260203</v>
      </c>
      <c r="O1719">
        <v>0.54893936926765097</v>
      </c>
      <c r="P1719" s="3" t="s">
        <v>7</v>
      </c>
    </row>
    <row r="1720" spans="10:16" x14ac:dyDescent="0.25">
      <c r="J1720">
        <v>2102</v>
      </c>
      <c r="K1720" t="s">
        <v>18</v>
      </c>
      <c r="L1720">
        <v>32.5454494854459</v>
      </c>
      <c r="M1720">
        <v>-1.4438012173441599</v>
      </c>
      <c r="N1720" s="3">
        <v>-0.34870024128177801</v>
      </c>
      <c r="O1720">
        <v>0.66580284012473301</v>
      </c>
      <c r="P1720" s="3" t="s">
        <v>7</v>
      </c>
    </row>
    <row r="1721" spans="10:16" x14ac:dyDescent="0.25">
      <c r="J1721">
        <v>2102</v>
      </c>
      <c r="K1721" t="s">
        <v>19</v>
      </c>
      <c r="L1721">
        <v>31.845718824448898</v>
      </c>
      <c r="M1721">
        <v>-1.4786884991117899</v>
      </c>
      <c r="N1721" s="3">
        <v>-0.78610561263495704</v>
      </c>
      <c r="O1721">
        <v>0.58094156041572698</v>
      </c>
      <c r="P1721" s="3" t="s">
        <v>7</v>
      </c>
    </row>
    <row r="1722" spans="10:16" x14ac:dyDescent="0.25">
      <c r="J1722">
        <v>2102</v>
      </c>
      <c r="K1722" t="s">
        <v>20</v>
      </c>
      <c r="L1722">
        <v>31.436512180859701</v>
      </c>
      <c r="M1722">
        <v>-1.3972523175778899</v>
      </c>
      <c r="N1722" s="3">
        <v>-0.27323347787794999</v>
      </c>
      <c r="O1722">
        <v>0.63563287542139602</v>
      </c>
      <c r="P1722" s="3" t="s">
        <v>7</v>
      </c>
    </row>
    <row r="1723" spans="10:16" x14ac:dyDescent="0.25">
      <c r="J1723">
        <v>2102</v>
      </c>
      <c r="K1723" t="s">
        <v>21</v>
      </c>
      <c r="L1723">
        <v>30.042793956975999</v>
      </c>
      <c r="M1723">
        <v>-1.51768043004134</v>
      </c>
      <c r="N1723" s="3">
        <v>-0.70521973423141004</v>
      </c>
      <c r="O1723">
        <v>0.75818536671648196</v>
      </c>
      <c r="P1723" s="3" t="s">
        <v>7</v>
      </c>
    </row>
    <row r="1724" spans="10:16" x14ac:dyDescent="0.25">
      <c r="J1724">
        <v>2103</v>
      </c>
      <c r="K1724" t="s">
        <v>8</v>
      </c>
      <c r="L1724">
        <v>29.1611228219822</v>
      </c>
      <c r="M1724">
        <v>-1.3374988249969599</v>
      </c>
      <c r="N1724" s="3">
        <v>-0.89702685167059504</v>
      </c>
      <c r="O1724">
        <v>0.55720686669637898</v>
      </c>
      <c r="P1724" s="3" t="s">
        <v>7</v>
      </c>
    </row>
    <row r="1725" spans="10:16" x14ac:dyDescent="0.25">
      <c r="J1725">
        <v>2103</v>
      </c>
      <c r="K1725" t="s">
        <v>6</v>
      </c>
      <c r="L1725">
        <v>30.4110989795489</v>
      </c>
      <c r="M1725">
        <v>-1.3892203909946701</v>
      </c>
      <c r="N1725" s="3">
        <v>-0.68934719209453599</v>
      </c>
      <c r="O1725">
        <v>0.55126360909883099</v>
      </c>
      <c r="P1725" s="3" t="s">
        <v>7</v>
      </c>
    </row>
    <row r="1726" spans="10:16" x14ac:dyDescent="0.25">
      <c r="J1726">
        <v>2103</v>
      </c>
      <c r="K1726" t="s">
        <v>9</v>
      </c>
      <c r="L1726">
        <v>30.8675224291718</v>
      </c>
      <c r="M1726">
        <v>-1.41866056560305</v>
      </c>
      <c r="N1726" s="3">
        <v>-0.80290111239934203</v>
      </c>
      <c r="O1726">
        <v>0.55221280058646205</v>
      </c>
      <c r="P1726" s="3" t="s">
        <v>7</v>
      </c>
    </row>
    <row r="1727" spans="10:16" x14ac:dyDescent="0.25">
      <c r="J1727">
        <v>2103</v>
      </c>
      <c r="K1727" t="s">
        <v>10</v>
      </c>
      <c r="L1727">
        <v>31.511330547640799</v>
      </c>
      <c r="M1727">
        <v>-1.4199748009889499</v>
      </c>
      <c r="N1727" s="3">
        <v>-0.69868480945262401</v>
      </c>
      <c r="O1727">
        <v>0.53031310113057895</v>
      </c>
      <c r="P1727" s="3" t="s">
        <v>7</v>
      </c>
    </row>
    <row r="1728" spans="10:16" x14ac:dyDescent="0.25">
      <c r="J1728">
        <v>2103</v>
      </c>
      <c r="K1728" t="s">
        <v>11</v>
      </c>
      <c r="L1728">
        <v>31.759492923874902</v>
      </c>
      <c r="M1728">
        <v>-1.42063095719999</v>
      </c>
      <c r="N1728" s="3">
        <v>-0.61303110298169095</v>
      </c>
      <c r="O1728">
        <v>0.49461762448484797</v>
      </c>
      <c r="P1728" s="3" t="s">
        <v>7</v>
      </c>
    </row>
    <row r="1729" spans="10:16" x14ac:dyDescent="0.25">
      <c r="J1729">
        <v>2103</v>
      </c>
      <c r="K1729" t="s">
        <v>13</v>
      </c>
      <c r="L1729">
        <v>32.204669506418902</v>
      </c>
      <c r="M1729">
        <v>-1.4181198014262399</v>
      </c>
      <c r="N1729" s="3">
        <v>-0.51520228856396499</v>
      </c>
      <c r="O1729">
        <v>0.60002607798052698</v>
      </c>
      <c r="P1729" s="3" t="s">
        <v>7</v>
      </c>
    </row>
    <row r="1730" spans="10:16" x14ac:dyDescent="0.25">
      <c r="J1730">
        <v>2103</v>
      </c>
      <c r="K1730" t="s">
        <v>14</v>
      </c>
      <c r="L1730">
        <v>32.501908423814797</v>
      </c>
      <c r="M1730">
        <v>-1.38334422512733</v>
      </c>
      <c r="N1730" s="3">
        <v>-0.450233556252567</v>
      </c>
      <c r="O1730">
        <v>0.49775532651641502</v>
      </c>
      <c r="P1730" s="3" t="s">
        <v>7</v>
      </c>
    </row>
    <row r="1731" spans="10:16" x14ac:dyDescent="0.25">
      <c r="J1731">
        <v>2103</v>
      </c>
      <c r="K1731" t="s">
        <v>15</v>
      </c>
      <c r="L1731">
        <v>32.505196747793903</v>
      </c>
      <c r="M1731">
        <v>-1.36929921535118</v>
      </c>
      <c r="N1731" s="3">
        <v>-0.20861327927134099</v>
      </c>
      <c r="O1731">
        <v>0.52646376755124902</v>
      </c>
      <c r="P1731" s="3" t="s">
        <v>7</v>
      </c>
    </row>
    <row r="1732" spans="10:16" x14ac:dyDescent="0.25">
      <c r="J1732">
        <v>2103</v>
      </c>
      <c r="K1732" t="s">
        <v>16</v>
      </c>
      <c r="L1732">
        <v>32.572846686979801</v>
      </c>
      <c r="M1732">
        <v>-1.4029327725342</v>
      </c>
      <c r="N1732" s="3">
        <v>-0.53288575068441002</v>
      </c>
      <c r="O1732">
        <v>0.49822742612904702</v>
      </c>
      <c r="P1732" s="3" t="s">
        <v>7</v>
      </c>
    </row>
    <row r="1733" spans="10:16" x14ac:dyDescent="0.25">
      <c r="J1733">
        <v>2103</v>
      </c>
      <c r="K1733" t="s">
        <v>17</v>
      </c>
      <c r="L1733">
        <v>32.568253791490299</v>
      </c>
      <c r="M1733">
        <v>-1.4194280754442401</v>
      </c>
      <c r="N1733" s="3">
        <v>-0.34728476703260203</v>
      </c>
      <c r="O1733">
        <v>0.54893936926765097</v>
      </c>
      <c r="P1733" s="3" t="s">
        <v>7</v>
      </c>
    </row>
    <row r="1734" spans="10:16" x14ac:dyDescent="0.25">
      <c r="J1734">
        <v>2103</v>
      </c>
      <c r="K1734" t="s">
        <v>18</v>
      </c>
      <c r="L1734">
        <v>32.580714900329497</v>
      </c>
      <c r="M1734">
        <v>-1.4403031384215399</v>
      </c>
      <c r="N1734" s="3">
        <v>-0.34870024128177801</v>
      </c>
      <c r="O1734">
        <v>0.66580284012473301</v>
      </c>
      <c r="P1734" s="3" t="s">
        <v>7</v>
      </c>
    </row>
    <row r="1735" spans="10:16" x14ac:dyDescent="0.25">
      <c r="J1735">
        <v>2103</v>
      </c>
      <c r="K1735" t="s">
        <v>19</v>
      </c>
      <c r="L1735">
        <v>31.880984239332498</v>
      </c>
      <c r="M1735">
        <v>-1.4751904201891699</v>
      </c>
      <c r="N1735" s="3">
        <v>-0.78610561263495704</v>
      </c>
      <c r="O1735">
        <v>0.58094156041572698</v>
      </c>
      <c r="P1735" s="3" t="s">
        <v>7</v>
      </c>
    </row>
    <row r="1736" spans="10:16" x14ac:dyDescent="0.25">
      <c r="J1736">
        <v>2103</v>
      </c>
      <c r="K1736" t="s">
        <v>20</v>
      </c>
      <c r="L1736">
        <v>31.471777595743202</v>
      </c>
      <c r="M1736">
        <v>-1.3937542386552699</v>
      </c>
      <c r="N1736" s="3">
        <v>-0.27323347787794999</v>
      </c>
      <c r="O1736">
        <v>0.63563287542139602</v>
      </c>
      <c r="P1736" s="3" t="s">
        <v>7</v>
      </c>
    </row>
    <row r="1737" spans="10:16" x14ac:dyDescent="0.25">
      <c r="J1737">
        <v>2103</v>
      </c>
      <c r="K1737" t="s">
        <v>21</v>
      </c>
      <c r="L1737">
        <v>30.078059371859599</v>
      </c>
      <c r="M1737">
        <v>-1.51418235111872</v>
      </c>
      <c r="N1737" s="3">
        <v>-0.70521973423141004</v>
      </c>
      <c r="O1737">
        <v>0.75818536671648196</v>
      </c>
      <c r="P1737" s="3" t="s">
        <v>7</v>
      </c>
    </row>
    <row r="1738" spans="10:16" x14ac:dyDescent="0.25">
      <c r="J1738">
        <v>2104</v>
      </c>
      <c r="K1738" t="s">
        <v>8</v>
      </c>
      <c r="L1738">
        <v>29.1962149417446</v>
      </c>
      <c r="M1738">
        <v>-1.33401793572071</v>
      </c>
      <c r="N1738" s="3">
        <v>-0.89702685167059504</v>
      </c>
      <c r="O1738">
        <v>0.55720686669637898</v>
      </c>
      <c r="P1738" s="3" t="s">
        <v>7</v>
      </c>
    </row>
    <row r="1739" spans="10:16" x14ac:dyDescent="0.25">
      <c r="J1739">
        <v>2104</v>
      </c>
      <c r="K1739" t="s">
        <v>6</v>
      </c>
      <c r="L1739">
        <v>30.446191099311299</v>
      </c>
      <c r="M1739">
        <v>-1.38573950171842</v>
      </c>
      <c r="N1739" s="3">
        <v>-0.68934719209453599</v>
      </c>
      <c r="O1739">
        <v>0.55126360909883099</v>
      </c>
      <c r="P1739" s="3" t="s">
        <v>7</v>
      </c>
    </row>
    <row r="1740" spans="10:16" x14ac:dyDescent="0.25">
      <c r="J1740">
        <v>2104</v>
      </c>
      <c r="K1740" t="s">
        <v>9</v>
      </c>
      <c r="L1740">
        <v>30.902614548934199</v>
      </c>
      <c r="M1740">
        <v>-1.4151796763268001</v>
      </c>
      <c r="N1740" s="3">
        <v>-0.80290111239934203</v>
      </c>
      <c r="O1740">
        <v>0.55221280058646205</v>
      </c>
      <c r="P1740" s="3" t="s">
        <v>7</v>
      </c>
    </row>
    <row r="1741" spans="10:16" x14ac:dyDescent="0.25">
      <c r="J1741">
        <v>2104</v>
      </c>
      <c r="K1741" t="s">
        <v>10</v>
      </c>
      <c r="L1741">
        <v>31.546422667403199</v>
      </c>
      <c r="M1741">
        <v>-1.4164939117127</v>
      </c>
      <c r="N1741" s="3">
        <v>-0.69868480945262401</v>
      </c>
      <c r="O1741">
        <v>0.53031310113057895</v>
      </c>
      <c r="P1741" s="3" t="s">
        <v>7</v>
      </c>
    </row>
    <row r="1742" spans="10:16" x14ac:dyDescent="0.25">
      <c r="J1742">
        <v>2104</v>
      </c>
      <c r="K1742" t="s">
        <v>11</v>
      </c>
      <c r="L1742">
        <v>31.794585043637301</v>
      </c>
      <c r="M1742">
        <v>-1.4171500679237401</v>
      </c>
      <c r="N1742" s="3">
        <v>-0.61303110298169095</v>
      </c>
      <c r="O1742">
        <v>0.49461762448484797</v>
      </c>
      <c r="P1742" s="3" t="s">
        <v>7</v>
      </c>
    </row>
    <row r="1743" spans="10:16" x14ac:dyDescent="0.25">
      <c r="J1743">
        <v>2104</v>
      </c>
      <c r="K1743" t="s">
        <v>13</v>
      </c>
      <c r="L1743">
        <v>32.239761626181298</v>
      </c>
      <c r="M1743">
        <v>-1.41463891214999</v>
      </c>
      <c r="N1743" s="3">
        <v>-0.51520228856396499</v>
      </c>
      <c r="O1743">
        <v>0.60002607798052698</v>
      </c>
      <c r="P1743" s="3" t="s">
        <v>7</v>
      </c>
    </row>
    <row r="1744" spans="10:16" x14ac:dyDescent="0.25">
      <c r="J1744">
        <v>2104</v>
      </c>
      <c r="K1744" t="s">
        <v>14</v>
      </c>
      <c r="L1744">
        <v>32.5370005435772</v>
      </c>
      <c r="M1744">
        <v>-1.3798633358510799</v>
      </c>
      <c r="N1744" s="3">
        <v>-0.450233556252567</v>
      </c>
      <c r="O1744">
        <v>0.49775532651641502</v>
      </c>
      <c r="P1744" s="3" t="s">
        <v>7</v>
      </c>
    </row>
    <row r="1745" spans="10:16" x14ac:dyDescent="0.25">
      <c r="J1745">
        <v>2104</v>
      </c>
      <c r="K1745" t="s">
        <v>15</v>
      </c>
      <c r="L1745">
        <v>32.540288867556299</v>
      </c>
      <c r="M1745">
        <v>-1.3658183260749199</v>
      </c>
      <c r="N1745" s="3">
        <v>-0.20861327927134099</v>
      </c>
      <c r="O1745">
        <v>0.52646376755124902</v>
      </c>
      <c r="P1745" s="3" t="s">
        <v>7</v>
      </c>
    </row>
    <row r="1746" spans="10:16" x14ac:dyDescent="0.25">
      <c r="J1746">
        <v>2104</v>
      </c>
      <c r="K1746" t="s">
        <v>16</v>
      </c>
      <c r="L1746">
        <v>32.607938806742197</v>
      </c>
      <c r="M1746">
        <v>-1.3994518832579499</v>
      </c>
      <c r="N1746" s="3">
        <v>-0.53288575068441002</v>
      </c>
      <c r="O1746">
        <v>0.49822742612904702</v>
      </c>
      <c r="P1746" s="3" t="s">
        <v>7</v>
      </c>
    </row>
    <row r="1747" spans="10:16" x14ac:dyDescent="0.25">
      <c r="J1747">
        <v>2104</v>
      </c>
      <c r="K1747" t="s">
        <v>17</v>
      </c>
      <c r="L1747">
        <v>32.603345911252703</v>
      </c>
      <c r="M1747">
        <v>-1.41594718616799</v>
      </c>
      <c r="N1747" s="3">
        <v>-0.34728476703260203</v>
      </c>
      <c r="O1747">
        <v>0.54893936926765097</v>
      </c>
      <c r="P1747" s="3" t="s">
        <v>7</v>
      </c>
    </row>
    <row r="1748" spans="10:16" x14ac:dyDescent="0.25">
      <c r="J1748">
        <v>2104</v>
      </c>
      <c r="K1748" t="s">
        <v>18</v>
      </c>
      <c r="L1748">
        <v>32.6158070200919</v>
      </c>
      <c r="M1748">
        <v>-1.43682224914529</v>
      </c>
      <c r="N1748" s="3">
        <v>-0.34870024128177801</v>
      </c>
      <c r="O1748">
        <v>0.66580284012473301</v>
      </c>
      <c r="P1748" s="3" t="s">
        <v>7</v>
      </c>
    </row>
    <row r="1749" spans="10:16" x14ac:dyDescent="0.25">
      <c r="J1749">
        <v>2104</v>
      </c>
      <c r="K1749" t="s">
        <v>19</v>
      </c>
      <c r="L1749">
        <v>31.916076359094902</v>
      </c>
      <c r="M1749">
        <v>-1.47170953091292</v>
      </c>
      <c r="N1749" s="3">
        <v>-0.78610561263495704</v>
      </c>
      <c r="O1749">
        <v>0.58094156041572698</v>
      </c>
      <c r="P1749" s="3" t="s">
        <v>7</v>
      </c>
    </row>
    <row r="1750" spans="10:16" x14ac:dyDescent="0.25">
      <c r="J1750">
        <v>2104</v>
      </c>
      <c r="K1750" t="s">
        <v>20</v>
      </c>
      <c r="L1750">
        <v>31.506869715505601</v>
      </c>
      <c r="M1750">
        <v>-1.39027334937901</v>
      </c>
      <c r="N1750" s="3">
        <v>-0.27323347787794999</v>
      </c>
      <c r="O1750">
        <v>0.63563287542139602</v>
      </c>
      <c r="P1750" s="3" t="s">
        <v>7</v>
      </c>
    </row>
    <row r="1751" spans="10:16" x14ac:dyDescent="0.25">
      <c r="J1751">
        <v>2104</v>
      </c>
      <c r="K1751" t="s">
        <v>21</v>
      </c>
      <c r="L1751">
        <v>30.113151491621998</v>
      </c>
      <c r="M1751">
        <v>-1.5107014618424699</v>
      </c>
      <c r="N1751" s="3">
        <v>-0.70521973423141004</v>
      </c>
      <c r="O1751">
        <v>0.75818536671648196</v>
      </c>
      <c r="P1751" s="3" t="s">
        <v>7</v>
      </c>
    </row>
    <row r="1752" spans="10:16" x14ac:dyDescent="0.25">
      <c r="J1752">
        <v>2105</v>
      </c>
      <c r="K1752" t="s">
        <v>8</v>
      </c>
      <c r="L1752">
        <v>29.2311354612138</v>
      </c>
      <c r="M1752">
        <v>-1.33055406797591</v>
      </c>
      <c r="N1752" s="3">
        <v>-0.89702685167059504</v>
      </c>
      <c r="O1752">
        <v>0.55720686669637898</v>
      </c>
      <c r="P1752" s="3" t="s">
        <v>7</v>
      </c>
    </row>
    <row r="1753" spans="10:16" x14ac:dyDescent="0.25">
      <c r="J1753">
        <v>2105</v>
      </c>
      <c r="K1753" t="s">
        <v>6</v>
      </c>
      <c r="L1753">
        <v>30.481111618780499</v>
      </c>
      <c r="M1753">
        <v>-1.38227563397362</v>
      </c>
      <c r="N1753" s="3">
        <v>-0.68934719209453599</v>
      </c>
      <c r="O1753">
        <v>0.55126360909883099</v>
      </c>
      <c r="P1753" s="3" t="s">
        <v>7</v>
      </c>
    </row>
    <row r="1754" spans="10:16" x14ac:dyDescent="0.25">
      <c r="J1754">
        <v>2105</v>
      </c>
      <c r="K1754" t="s">
        <v>9</v>
      </c>
      <c r="L1754">
        <v>30.937535068403399</v>
      </c>
      <c r="M1754">
        <v>-1.4117158085820001</v>
      </c>
      <c r="N1754" s="3">
        <v>-0.80290111239934203</v>
      </c>
      <c r="O1754">
        <v>0.55221280058646205</v>
      </c>
      <c r="P1754" s="3" t="s">
        <v>7</v>
      </c>
    </row>
    <row r="1755" spans="10:16" x14ac:dyDescent="0.25">
      <c r="J1755">
        <v>2105</v>
      </c>
      <c r="K1755" t="s">
        <v>10</v>
      </c>
      <c r="L1755">
        <v>31.581343186872399</v>
      </c>
      <c r="M1755">
        <v>-1.4130300439679</v>
      </c>
      <c r="N1755" s="3">
        <v>-0.69868480945262401</v>
      </c>
      <c r="O1755">
        <v>0.53031310113057895</v>
      </c>
      <c r="P1755" s="3" t="s">
        <v>7</v>
      </c>
    </row>
    <row r="1756" spans="10:16" x14ac:dyDescent="0.25">
      <c r="J1756">
        <v>2105</v>
      </c>
      <c r="K1756" t="s">
        <v>11</v>
      </c>
      <c r="L1756">
        <v>31.829505563106501</v>
      </c>
      <c r="M1756">
        <v>-1.4136862001789401</v>
      </c>
      <c r="N1756" s="3">
        <v>-0.61303110298169095</v>
      </c>
      <c r="O1756">
        <v>0.49461762448484797</v>
      </c>
      <c r="P1756" s="3" t="s">
        <v>7</v>
      </c>
    </row>
    <row r="1757" spans="10:16" x14ac:dyDescent="0.25">
      <c r="J1757">
        <v>2105</v>
      </c>
      <c r="K1757" t="s">
        <v>13</v>
      </c>
      <c r="L1757">
        <v>32.274682145650502</v>
      </c>
      <c r="M1757">
        <v>-1.41117504440519</v>
      </c>
      <c r="N1757" s="3">
        <v>-0.51520228856396499</v>
      </c>
      <c r="O1757">
        <v>0.60002607798052698</v>
      </c>
      <c r="P1757" s="3" t="s">
        <v>7</v>
      </c>
    </row>
    <row r="1758" spans="10:16" x14ac:dyDescent="0.25">
      <c r="J1758">
        <v>2105</v>
      </c>
      <c r="K1758" t="s">
        <v>14</v>
      </c>
      <c r="L1758">
        <v>32.571921063046403</v>
      </c>
      <c r="M1758">
        <v>-1.3763994681062801</v>
      </c>
      <c r="N1758" s="3">
        <v>-0.450233556252567</v>
      </c>
      <c r="O1758">
        <v>0.49775532651641502</v>
      </c>
      <c r="P1758" s="3" t="s">
        <v>7</v>
      </c>
    </row>
    <row r="1759" spans="10:16" x14ac:dyDescent="0.25">
      <c r="J1759">
        <v>2105</v>
      </c>
      <c r="K1759" t="s">
        <v>15</v>
      </c>
      <c r="L1759">
        <v>32.575209387025502</v>
      </c>
      <c r="M1759">
        <v>-1.3623544583301199</v>
      </c>
      <c r="N1759" s="3">
        <v>-0.20861327927134099</v>
      </c>
      <c r="O1759">
        <v>0.52646376755124902</v>
      </c>
      <c r="P1759" s="3" t="s">
        <v>7</v>
      </c>
    </row>
    <row r="1760" spans="10:16" x14ac:dyDescent="0.25">
      <c r="J1760">
        <v>2105</v>
      </c>
      <c r="K1760" t="s">
        <v>16</v>
      </c>
      <c r="L1760">
        <v>32.642859326211401</v>
      </c>
      <c r="M1760">
        <v>-1.3959880155131501</v>
      </c>
      <c r="N1760" s="3">
        <v>-0.53288575068441002</v>
      </c>
      <c r="O1760">
        <v>0.49822742612904702</v>
      </c>
      <c r="P1760" s="3" t="s">
        <v>7</v>
      </c>
    </row>
    <row r="1761" spans="10:16" x14ac:dyDescent="0.25">
      <c r="J1761">
        <v>2105</v>
      </c>
      <c r="K1761" t="s">
        <v>17</v>
      </c>
      <c r="L1761">
        <v>32.638266430721899</v>
      </c>
      <c r="M1761">
        <v>-1.41248331842319</v>
      </c>
      <c r="N1761" s="3">
        <v>-0.34728476703260203</v>
      </c>
      <c r="O1761">
        <v>0.54893936926765097</v>
      </c>
      <c r="P1761" s="3" t="s">
        <v>7</v>
      </c>
    </row>
    <row r="1762" spans="10:16" x14ac:dyDescent="0.25">
      <c r="J1762">
        <v>2105</v>
      </c>
      <c r="K1762" t="s">
        <v>18</v>
      </c>
      <c r="L1762">
        <v>32.650727539561103</v>
      </c>
      <c r="M1762">
        <v>-1.43335838140049</v>
      </c>
      <c r="N1762" s="3">
        <v>-0.34870024128177801</v>
      </c>
      <c r="O1762">
        <v>0.66580284012473301</v>
      </c>
      <c r="P1762" s="3" t="s">
        <v>7</v>
      </c>
    </row>
    <row r="1763" spans="10:16" x14ac:dyDescent="0.25">
      <c r="J1763">
        <v>2105</v>
      </c>
      <c r="K1763" t="s">
        <v>19</v>
      </c>
      <c r="L1763">
        <v>31.950996878564101</v>
      </c>
      <c r="M1763">
        <v>-1.46824566316812</v>
      </c>
      <c r="N1763" s="3">
        <v>-0.78610561263495704</v>
      </c>
      <c r="O1763">
        <v>0.58094156041572698</v>
      </c>
      <c r="P1763" s="3" t="s">
        <v>7</v>
      </c>
    </row>
    <row r="1764" spans="10:16" x14ac:dyDescent="0.25">
      <c r="J1764">
        <v>2105</v>
      </c>
      <c r="K1764" t="s">
        <v>20</v>
      </c>
      <c r="L1764">
        <v>31.541790234974801</v>
      </c>
      <c r="M1764">
        <v>-1.38680948163422</v>
      </c>
      <c r="N1764" s="3">
        <v>-0.27323347787794999</v>
      </c>
      <c r="O1764">
        <v>0.63563287542139602</v>
      </c>
      <c r="P1764" s="3" t="s">
        <v>7</v>
      </c>
    </row>
    <row r="1765" spans="10:16" x14ac:dyDescent="0.25">
      <c r="J1765">
        <v>2105</v>
      </c>
      <c r="K1765" t="s">
        <v>21</v>
      </c>
      <c r="L1765">
        <v>30.148072011091202</v>
      </c>
      <c r="M1765">
        <v>-1.5072375940976701</v>
      </c>
      <c r="N1765">
        <v>-0.70521973423141004</v>
      </c>
      <c r="O1765">
        <v>0.75818536671648196</v>
      </c>
      <c r="P1765" s="3" t="s">
        <v>7</v>
      </c>
    </row>
    <row r="1766" spans="10:16" x14ac:dyDescent="0.25">
      <c r="J1766">
        <v>1980</v>
      </c>
      <c r="K1766" t="s">
        <v>8</v>
      </c>
      <c r="L1766">
        <v>21.299531900503801</v>
      </c>
      <c r="M1766">
        <v>-1.9322302943652401</v>
      </c>
      <c r="N1766">
        <v>-1.4997807210991201</v>
      </c>
      <c r="O1766">
        <v>0.84737349715936905</v>
      </c>
      <c r="P1766" t="s">
        <v>22</v>
      </c>
    </row>
    <row r="1767" spans="10:16" x14ac:dyDescent="0.25">
      <c r="J1767">
        <v>1980</v>
      </c>
      <c r="K1767" t="s">
        <v>6</v>
      </c>
      <c r="L1767">
        <v>21.854467172460701</v>
      </c>
      <c r="M1767">
        <v>-1.94309251654997</v>
      </c>
      <c r="N1767">
        <v>-1.48555397830501</v>
      </c>
      <c r="O1767">
        <v>0.74046745777364098</v>
      </c>
      <c r="P1767" t="s">
        <v>22</v>
      </c>
    </row>
    <row r="1768" spans="10:16" x14ac:dyDescent="0.25">
      <c r="J1768">
        <v>1980</v>
      </c>
      <c r="K1768" t="s">
        <v>9</v>
      </c>
      <c r="L1768">
        <v>22.337042345294499</v>
      </c>
      <c r="M1768">
        <v>-1.91108199175323</v>
      </c>
      <c r="N1768">
        <v>-1.4033676514764</v>
      </c>
      <c r="O1768">
        <v>0.73776400827589605</v>
      </c>
      <c r="P1768" t="s">
        <v>22</v>
      </c>
    </row>
    <row r="1769" spans="10:16" x14ac:dyDescent="0.25">
      <c r="J1769">
        <v>1980</v>
      </c>
      <c r="K1769" t="s">
        <v>10</v>
      </c>
      <c r="L1769">
        <v>22.859611317916499</v>
      </c>
      <c r="M1769">
        <v>-1.9008137956920299</v>
      </c>
      <c r="N1769">
        <v>-1.39155058062075</v>
      </c>
      <c r="O1769">
        <v>0.80342986716948805</v>
      </c>
      <c r="P1769" t="s">
        <v>22</v>
      </c>
    </row>
    <row r="1770" spans="10:16" x14ac:dyDescent="0.25">
      <c r="J1770">
        <v>1980</v>
      </c>
      <c r="K1770" t="s">
        <v>11</v>
      </c>
      <c r="L1770">
        <v>23.5294588666636</v>
      </c>
      <c r="M1770">
        <v>-1.87956101454123</v>
      </c>
      <c r="N1770">
        <v>-1.1805909553496601</v>
      </c>
      <c r="O1770">
        <v>0.76878736473937304</v>
      </c>
      <c r="P1770" t="s">
        <v>22</v>
      </c>
    </row>
    <row r="1771" spans="10:16" x14ac:dyDescent="0.25">
      <c r="J1771">
        <v>1980</v>
      </c>
      <c r="K1771" t="s">
        <v>13</v>
      </c>
      <c r="L1771">
        <v>24.043012770685799</v>
      </c>
      <c r="M1771">
        <v>-1.88071328440727</v>
      </c>
      <c r="N1771">
        <v>-1.08271322525525</v>
      </c>
      <c r="O1771">
        <v>0.77252880382727895</v>
      </c>
      <c r="P1771" t="s">
        <v>22</v>
      </c>
    </row>
    <row r="1772" spans="10:16" x14ac:dyDescent="0.25">
      <c r="J1772">
        <v>1980</v>
      </c>
      <c r="K1772" t="s">
        <v>14</v>
      </c>
      <c r="L1772">
        <v>24.598866119008701</v>
      </c>
      <c r="M1772">
        <v>-1.8456384773264001</v>
      </c>
      <c r="N1772">
        <v>-0.98677051158802698</v>
      </c>
      <c r="O1772">
        <v>0.84535240497286801</v>
      </c>
      <c r="P1772" t="s">
        <v>22</v>
      </c>
    </row>
    <row r="1773" spans="10:16" x14ac:dyDescent="0.25">
      <c r="J1773">
        <v>1980</v>
      </c>
      <c r="K1773" t="s">
        <v>15</v>
      </c>
      <c r="L1773">
        <v>24.875339648297</v>
      </c>
      <c r="M1773">
        <v>-1.8634741633656</v>
      </c>
      <c r="N1773">
        <v>-0.77889604836803505</v>
      </c>
      <c r="O1773">
        <v>0.71997533607826403</v>
      </c>
      <c r="P1773" t="s">
        <v>22</v>
      </c>
    </row>
    <row r="1774" spans="10:16" x14ac:dyDescent="0.25">
      <c r="J1774">
        <v>1980</v>
      </c>
      <c r="K1774" t="s">
        <v>16</v>
      </c>
      <c r="L1774">
        <v>25.017509374189</v>
      </c>
      <c r="M1774">
        <v>-1.8520387303439501</v>
      </c>
      <c r="N1774">
        <v>-0.55260323667726396</v>
      </c>
      <c r="O1774">
        <v>0.70410000494519598</v>
      </c>
      <c r="P1774" t="s">
        <v>22</v>
      </c>
    </row>
    <row r="1775" spans="10:16" x14ac:dyDescent="0.25">
      <c r="J1775">
        <v>1980</v>
      </c>
      <c r="K1775" t="s">
        <v>17</v>
      </c>
      <c r="L1775">
        <v>25.395363118026498</v>
      </c>
      <c r="M1775">
        <v>-1.86976514579446</v>
      </c>
      <c r="N1775">
        <v>-0.38585253558454302</v>
      </c>
      <c r="O1775">
        <v>0.696772893561448</v>
      </c>
      <c r="P1775" t="s">
        <v>22</v>
      </c>
    </row>
    <row r="1776" spans="10:16" x14ac:dyDescent="0.25">
      <c r="J1776">
        <v>1980</v>
      </c>
      <c r="K1776" t="s">
        <v>18</v>
      </c>
      <c r="L1776">
        <v>25.335495391745699</v>
      </c>
      <c r="M1776">
        <v>-1.93323137408785</v>
      </c>
      <c r="N1776">
        <v>-0.44354861688587299</v>
      </c>
      <c r="O1776">
        <v>0.797711182381874</v>
      </c>
      <c r="P1776" t="s">
        <v>22</v>
      </c>
    </row>
    <row r="1777" spans="10:16" x14ac:dyDescent="0.25">
      <c r="J1777">
        <v>1980</v>
      </c>
      <c r="K1777" t="s">
        <v>19</v>
      </c>
      <c r="L1777">
        <v>24.872074366521598</v>
      </c>
      <c r="M1777">
        <v>-1.90067593049923</v>
      </c>
      <c r="N1777">
        <v>-0.121045901837152</v>
      </c>
      <c r="O1777">
        <v>0.67973743852427904</v>
      </c>
      <c r="P1777" t="s">
        <v>22</v>
      </c>
    </row>
    <row r="1778" spans="10:16" x14ac:dyDescent="0.25">
      <c r="J1778">
        <v>1980</v>
      </c>
      <c r="K1778" t="s">
        <v>20</v>
      </c>
      <c r="L1778">
        <v>24.240864652373102</v>
      </c>
      <c r="M1778">
        <v>-1.9728000042820799</v>
      </c>
      <c r="N1778">
        <v>-3.1425804447408903E-2</v>
      </c>
      <c r="O1778">
        <v>0.59415708950827795</v>
      </c>
      <c r="P1778" t="s">
        <v>22</v>
      </c>
    </row>
    <row r="1779" spans="10:16" x14ac:dyDescent="0.25">
      <c r="J1779">
        <v>1980</v>
      </c>
      <c r="K1779" t="s">
        <v>21</v>
      </c>
      <c r="L1779">
        <v>22.911264858255201</v>
      </c>
      <c r="M1779">
        <v>-1.9653053302921599</v>
      </c>
      <c r="N1779">
        <v>-7.5449245413434802E-3</v>
      </c>
      <c r="O1779">
        <v>0.76812019972882295</v>
      </c>
      <c r="P1779" t="s">
        <v>22</v>
      </c>
    </row>
    <row r="1780" spans="10:16" x14ac:dyDescent="0.25">
      <c r="J1780">
        <v>1981</v>
      </c>
      <c r="K1780" t="s">
        <v>8</v>
      </c>
      <c r="L1780">
        <v>21.392528358645801</v>
      </c>
      <c r="M1780">
        <v>-1.92250882288036</v>
      </c>
      <c r="N1780">
        <v>-1.4997807210991201</v>
      </c>
      <c r="O1780">
        <v>0.84737349715936905</v>
      </c>
      <c r="P1780" t="s">
        <v>22</v>
      </c>
    </row>
    <row r="1781" spans="10:16" x14ac:dyDescent="0.25">
      <c r="J1781">
        <v>1981</v>
      </c>
      <c r="K1781" t="s">
        <v>6</v>
      </c>
      <c r="L1781">
        <v>21.947463630602702</v>
      </c>
      <c r="M1781">
        <v>-1.9333710450650901</v>
      </c>
      <c r="N1781">
        <v>-1.48555397830501</v>
      </c>
      <c r="O1781">
        <v>0.74046745777364098</v>
      </c>
      <c r="P1781" t="s">
        <v>22</v>
      </c>
    </row>
    <row r="1782" spans="10:16" x14ac:dyDescent="0.25">
      <c r="J1782">
        <v>1981</v>
      </c>
      <c r="K1782" t="s">
        <v>9</v>
      </c>
      <c r="L1782">
        <v>22.430038803436599</v>
      </c>
      <c r="M1782">
        <v>-1.9013605202683499</v>
      </c>
      <c r="N1782">
        <v>-1.4033676514764</v>
      </c>
      <c r="O1782">
        <v>0.73776400827589605</v>
      </c>
      <c r="P1782" t="s">
        <v>22</v>
      </c>
    </row>
    <row r="1783" spans="10:16" x14ac:dyDescent="0.25">
      <c r="J1783">
        <v>1981</v>
      </c>
      <c r="K1783" t="s">
        <v>10</v>
      </c>
      <c r="L1783">
        <v>22.9526077760585</v>
      </c>
      <c r="M1783">
        <v>-1.89109232420715</v>
      </c>
      <c r="N1783">
        <v>-1.39155058062075</v>
      </c>
      <c r="O1783">
        <v>0.80342986716948805</v>
      </c>
      <c r="P1783" t="s">
        <v>22</v>
      </c>
    </row>
    <row r="1784" spans="10:16" x14ac:dyDescent="0.25">
      <c r="J1784">
        <v>1981</v>
      </c>
      <c r="K1784" t="s">
        <v>11</v>
      </c>
      <c r="L1784">
        <v>23.622455324805699</v>
      </c>
      <c r="M1784">
        <v>-1.8698395430563399</v>
      </c>
      <c r="N1784">
        <v>-1.1805909553496601</v>
      </c>
      <c r="O1784">
        <v>0.76878736473937304</v>
      </c>
      <c r="P1784" t="s">
        <v>22</v>
      </c>
    </row>
    <row r="1785" spans="10:16" x14ac:dyDescent="0.25">
      <c r="J1785">
        <v>1981</v>
      </c>
      <c r="K1785" t="s">
        <v>13</v>
      </c>
      <c r="L1785">
        <v>24.136009228827799</v>
      </c>
      <c r="M1785">
        <v>-1.8709918129223899</v>
      </c>
      <c r="N1785">
        <v>-1.08271322525525</v>
      </c>
      <c r="O1785">
        <v>0.77252880382727895</v>
      </c>
      <c r="P1785" t="s">
        <v>22</v>
      </c>
    </row>
    <row r="1786" spans="10:16" x14ac:dyDescent="0.25">
      <c r="J1786">
        <v>1981</v>
      </c>
      <c r="K1786" t="s">
        <v>14</v>
      </c>
      <c r="L1786">
        <v>24.691862577150701</v>
      </c>
      <c r="M1786">
        <v>-1.83591700584152</v>
      </c>
      <c r="N1786">
        <v>-0.98677051158802698</v>
      </c>
      <c r="O1786">
        <v>0.84535240497286801</v>
      </c>
      <c r="P1786" t="s">
        <v>22</v>
      </c>
    </row>
    <row r="1787" spans="10:16" x14ac:dyDescent="0.25">
      <c r="J1787">
        <v>1981</v>
      </c>
      <c r="K1787" t="s">
        <v>15</v>
      </c>
      <c r="L1787">
        <v>24.9683361064391</v>
      </c>
      <c r="M1787">
        <v>-1.8537526918807199</v>
      </c>
      <c r="N1787">
        <v>-0.77889604836803505</v>
      </c>
      <c r="O1787">
        <v>0.71997533607826403</v>
      </c>
      <c r="P1787" t="s">
        <v>22</v>
      </c>
    </row>
    <row r="1788" spans="10:16" x14ac:dyDescent="0.25">
      <c r="J1788">
        <v>1981</v>
      </c>
      <c r="K1788" t="s">
        <v>16</v>
      </c>
      <c r="L1788">
        <v>25.1105058323311</v>
      </c>
      <c r="M1788">
        <v>-1.8423172588590599</v>
      </c>
      <c r="N1788">
        <v>-0.55260323667726396</v>
      </c>
      <c r="O1788">
        <v>0.70410000494519598</v>
      </c>
      <c r="P1788" t="s">
        <v>22</v>
      </c>
    </row>
    <row r="1789" spans="10:16" x14ac:dyDescent="0.25">
      <c r="J1789">
        <v>1981</v>
      </c>
      <c r="K1789" t="s">
        <v>17</v>
      </c>
      <c r="L1789">
        <v>25.488359576168499</v>
      </c>
      <c r="M1789">
        <v>-1.8600436743095801</v>
      </c>
      <c r="N1789">
        <v>-0.38585253558454302</v>
      </c>
      <c r="O1789">
        <v>0.696772893561448</v>
      </c>
      <c r="P1789" t="s">
        <v>22</v>
      </c>
    </row>
    <row r="1790" spans="10:16" x14ac:dyDescent="0.25">
      <c r="J1790">
        <v>1981</v>
      </c>
      <c r="K1790" t="s">
        <v>18</v>
      </c>
      <c r="L1790">
        <v>25.428491849887799</v>
      </c>
      <c r="M1790">
        <v>-1.9235099026029701</v>
      </c>
      <c r="N1790">
        <v>-0.44354861688587299</v>
      </c>
      <c r="O1790">
        <v>0.797711182381874</v>
      </c>
      <c r="P1790" t="s">
        <v>22</v>
      </c>
    </row>
    <row r="1791" spans="10:16" x14ac:dyDescent="0.25">
      <c r="J1791">
        <v>1981</v>
      </c>
      <c r="K1791" t="s">
        <v>19</v>
      </c>
      <c r="L1791">
        <v>24.965070824663702</v>
      </c>
      <c r="M1791">
        <v>-1.8909544590143399</v>
      </c>
      <c r="N1791">
        <v>-0.121045901837152</v>
      </c>
      <c r="O1791">
        <v>0.67973743852427904</v>
      </c>
      <c r="P1791" t="s">
        <v>22</v>
      </c>
    </row>
    <row r="1792" spans="10:16" x14ac:dyDescent="0.25">
      <c r="J1792">
        <v>1981</v>
      </c>
      <c r="K1792" t="s">
        <v>20</v>
      </c>
      <c r="L1792">
        <v>24.333861110515102</v>
      </c>
      <c r="M1792">
        <v>-1.9630785327972</v>
      </c>
      <c r="N1792">
        <v>-3.1425804447408903E-2</v>
      </c>
      <c r="O1792">
        <v>0.59415708950827795</v>
      </c>
      <c r="P1792" t="s">
        <v>22</v>
      </c>
    </row>
    <row r="1793" spans="10:16" x14ac:dyDescent="0.25">
      <c r="J1793">
        <v>1981</v>
      </c>
      <c r="K1793" t="s">
        <v>21</v>
      </c>
      <c r="L1793">
        <v>23.004261316397301</v>
      </c>
      <c r="M1793">
        <v>-1.95558385880728</v>
      </c>
      <c r="N1793">
        <v>-7.5449245413434802E-3</v>
      </c>
      <c r="O1793">
        <v>0.76812019972882295</v>
      </c>
      <c r="P1793" t="s">
        <v>22</v>
      </c>
    </row>
    <row r="1794" spans="10:16" x14ac:dyDescent="0.25">
      <c r="J1794">
        <v>1982</v>
      </c>
      <c r="K1794" t="s">
        <v>8</v>
      </c>
      <c r="L1794">
        <v>21.484383727141601</v>
      </c>
      <c r="M1794">
        <v>-1.91290663626589</v>
      </c>
      <c r="N1794">
        <v>-1.4997807210991201</v>
      </c>
      <c r="O1794">
        <v>0.84737349715936905</v>
      </c>
      <c r="P1794" t="s">
        <v>22</v>
      </c>
    </row>
    <row r="1795" spans="10:16" x14ac:dyDescent="0.25">
      <c r="J1795">
        <v>1982</v>
      </c>
      <c r="K1795" t="s">
        <v>6</v>
      </c>
      <c r="L1795">
        <v>22.039318999098501</v>
      </c>
      <c r="M1795">
        <v>-1.9237688584506201</v>
      </c>
      <c r="N1795">
        <v>-1.48555397830501</v>
      </c>
      <c r="O1795">
        <v>0.74046745777364098</v>
      </c>
      <c r="P1795" t="s">
        <v>22</v>
      </c>
    </row>
    <row r="1796" spans="10:16" x14ac:dyDescent="0.25">
      <c r="J1796">
        <v>1982</v>
      </c>
      <c r="K1796" t="s">
        <v>9</v>
      </c>
      <c r="L1796">
        <v>22.521894171932399</v>
      </c>
      <c r="M1796">
        <v>-1.8917583336538799</v>
      </c>
      <c r="N1796">
        <v>-1.4033676514764</v>
      </c>
      <c r="O1796">
        <v>0.73776400827589605</v>
      </c>
      <c r="P1796" t="s">
        <v>22</v>
      </c>
    </row>
    <row r="1797" spans="10:16" x14ac:dyDescent="0.25">
      <c r="J1797">
        <v>1982</v>
      </c>
      <c r="K1797" t="s">
        <v>10</v>
      </c>
      <c r="L1797">
        <v>23.0444631445543</v>
      </c>
      <c r="M1797">
        <v>-1.88149013759268</v>
      </c>
      <c r="N1797">
        <v>-1.39155058062075</v>
      </c>
      <c r="O1797">
        <v>0.80342986716948805</v>
      </c>
      <c r="P1797" t="s">
        <v>22</v>
      </c>
    </row>
    <row r="1798" spans="10:16" x14ac:dyDescent="0.25">
      <c r="J1798">
        <v>1982</v>
      </c>
      <c r="K1798" t="s">
        <v>11</v>
      </c>
      <c r="L1798">
        <v>23.7143106933014</v>
      </c>
      <c r="M1798">
        <v>-1.8602373564418699</v>
      </c>
      <c r="N1798">
        <v>-1.1805909553496601</v>
      </c>
      <c r="O1798">
        <v>0.76878736473937304</v>
      </c>
      <c r="P1798" t="s">
        <v>22</v>
      </c>
    </row>
    <row r="1799" spans="10:16" x14ac:dyDescent="0.25">
      <c r="J1799">
        <v>1982</v>
      </c>
      <c r="K1799" t="s">
        <v>13</v>
      </c>
      <c r="L1799">
        <v>24.227864597323599</v>
      </c>
      <c r="M1799">
        <v>-1.8613896263079199</v>
      </c>
      <c r="N1799">
        <v>-1.08271322525525</v>
      </c>
      <c r="O1799">
        <v>0.77252880382727895</v>
      </c>
      <c r="P1799" t="s">
        <v>22</v>
      </c>
    </row>
    <row r="1800" spans="10:16" x14ac:dyDescent="0.25">
      <c r="J1800">
        <v>1982</v>
      </c>
      <c r="K1800" t="s">
        <v>14</v>
      </c>
      <c r="L1800">
        <v>24.783717945646501</v>
      </c>
      <c r="M1800">
        <v>-1.82631481922705</v>
      </c>
      <c r="N1800">
        <v>-0.98677051158802698</v>
      </c>
      <c r="O1800">
        <v>0.84535240497286801</v>
      </c>
      <c r="P1800" t="s">
        <v>22</v>
      </c>
    </row>
    <row r="1801" spans="10:16" x14ac:dyDescent="0.25">
      <c r="J1801">
        <v>1982</v>
      </c>
      <c r="K1801" t="s">
        <v>15</v>
      </c>
      <c r="L1801">
        <v>25.0601914749349</v>
      </c>
      <c r="M1801">
        <v>-1.8441505052662499</v>
      </c>
      <c r="N1801">
        <v>-0.77889604836803505</v>
      </c>
      <c r="O1801">
        <v>0.71997533607826403</v>
      </c>
      <c r="P1801" t="s">
        <v>22</v>
      </c>
    </row>
    <row r="1802" spans="10:16" x14ac:dyDescent="0.25">
      <c r="J1802">
        <v>1982</v>
      </c>
      <c r="K1802" t="s">
        <v>16</v>
      </c>
      <c r="L1802">
        <v>25.2023612008268</v>
      </c>
      <c r="M1802">
        <v>-1.83271507224459</v>
      </c>
      <c r="N1802">
        <v>-0.55260323667726396</v>
      </c>
      <c r="O1802">
        <v>0.70410000494519598</v>
      </c>
      <c r="P1802" t="s">
        <v>22</v>
      </c>
    </row>
    <row r="1803" spans="10:16" x14ac:dyDescent="0.25">
      <c r="J1803">
        <v>1982</v>
      </c>
      <c r="K1803" t="s">
        <v>17</v>
      </c>
      <c r="L1803">
        <v>25.580214944664299</v>
      </c>
      <c r="M1803">
        <v>-1.8504414876951101</v>
      </c>
      <c r="N1803">
        <v>-0.38585253558454302</v>
      </c>
      <c r="O1803">
        <v>0.696772893561448</v>
      </c>
      <c r="P1803" t="s">
        <v>22</v>
      </c>
    </row>
    <row r="1804" spans="10:16" x14ac:dyDescent="0.25">
      <c r="J1804">
        <v>1982</v>
      </c>
      <c r="K1804" t="s">
        <v>18</v>
      </c>
      <c r="L1804">
        <v>25.520347218383499</v>
      </c>
      <c r="M1804">
        <v>-1.9139077159885001</v>
      </c>
      <c r="N1804">
        <v>-0.44354861688587299</v>
      </c>
      <c r="O1804">
        <v>0.797711182381874</v>
      </c>
      <c r="P1804" t="s">
        <v>22</v>
      </c>
    </row>
    <row r="1805" spans="10:16" x14ac:dyDescent="0.25">
      <c r="J1805">
        <v>1982</v>
      </c>
      <c r="K1805" t="s">
        <v>19</v>
      </c>
      <c r="L1805">
        <v>25.056926193159502</v>
      </c>
      <c r="M1805">
        <v>-1.8813522723998699</v>
      </c>
      <c r="N1805">
        <v>-0.121045901837152</v>
      </c>
      <c r="O1805">
        <v>0.67973743852427904</v>
      </c>
      <c r="P1805" t="s">
        <v>22</v>
      </c>
    </row>
    <row r="1806" spans="10:16" x14ac:dyDescent="0.25">
      <c r="J1806">
        <v>1982</v>
      </c>
      <c r="K1806" t="s">
        <v>20</v>
      </c>
      <c r="L1806">
        <v>24.425716479010902</v>
      </c>
      <c r="M1806">
        <v>-1.95347634618273</v>
      </c>
      <c r="N1806">
        <v>-3.1425804447408903E-2</v>
      </c>
      <c r="O1806">
        <v>0.59415708950827795</v>
      </c>
      <c r="P1806" t="s">
        <v>22</v>
      </c>
    </row>
    <row r="1807" spans="10:16" x14ac:dyDescent="0.25">
      <c r="J1807">
        <v>1982</v>
      </c>
      <c r="K1807" t="s">
        <v>21</v>
      </c>
      <c r="L1807">
        <v>23.096116684893001</v>
      </c>
      <c r="M1807">
        <v>-1.94598167219281</v>
      </c>
      <c r="N1807">
        <v>-7.5449245413434802E-3</v>
      </c>
      <c r="O1807">
        <v>0.76812019972882295</v>
      </c>
      <c r="P1807" t="s">
        <v>22</v>
      </c>
    </row>
    <row r="1808" spans="10:16" x14ac:dyDescent="0.25">
      <c r="J1808">
        <v>1983</v>
      </c>
      <c r="K1808" t="s">
        <v>8</v>
      </c>
      <c r="L1808">
        <v>21.5751256697991</v>
      </c>
      <c r="M1808">
        <v>-1.90342084265986</v>
      </c>
      <c r="N1808">
        <v>-1.4997807210991201</v>
      </c>
      <c r="O1808">
        <v>0.84737349715936905</v>
      </c>
      <c r="P1808" t="s">
        <v>22</v>
      </c>
    </row>
    <row r="1809" spans="10:16" x14ac:dyDescent="0.25">
      <c r="J1809">
        <v>1983</v>
      </c>
      <c r="K1809" t="s">
        <v>6</v>
      </c>
      <c r="L1809">
        <v>22.130060941756</v>
      </c>
      <c r="M1809">
        <v>-1.9142830648445901</v>
      </c>
      <c r="N1809">
        <v>-1.48555397830501</v>
      </c>
      <c r="O1809">
        <v>0.74046745777364098</v>
      </c>
      <c r="P1809" t="s">
        <v>22</v>
      </c>
    </row>
    <row r="1810" spans="10:16" x14ac:dyDescent="0.25">
      <c r="J1810">
        <v>1983</v>
      </c>
      <c r="K1810" t="s">
        <v>9</v>
      </c>
      <c r="L1810">
        <v>22.6126361145899</v>
      </c>
      <c r="M1810">
        <v>-1.8822725400478399</v>
      </c>
      <c r="N1810">
        <v>-1.4033676514764</v>
      </c>
      <c r="O1810">
        <v>0.73776400827589605</v>
      </c>
      <c r="P1810" t="s">
        <v>22</v>
      </c>
    </row>
    <row r="1811" spans="10:16" x14ac:dyDescent="0.25">
      <c r="J1811">
        <v>1983</v>
      </c>
      <c r="K1811" t="s">
        <v>10</v>
      </c>
      <c r="L1811">
        <v>23.135205087211801</v>
      </c>
      <c r="M1811">
        <v>-1.8720043439866501</v>
      </c>
      <c r="N1811">
        <v>-1.39155058062075</v>
      </c>
      <c r="O1811">
        <v>0.80342986716948805</v>
      </c>
      <c r="P1811" t="s">
        <v>22</v>
      </c>
    </row>
    <row r="1812" spans="10:16" x14ac:dyDescent="0.25">
      <c r="J1812">
        <v>1983</v>
      </c>
      <c r="K1812" t="s">
        <v>11</v>
      </c>
      <c r="L1812">
        <v>23.805052635958901</v>
      </c>
      <c r="M1812">
        <v>-1.85075156283584</v>
      </c>
      <c r="N1812">
        <v>-1.1805909553496601</v>
      </c>
      <c r="O1812">
        <v>0.76878736473937304</v>
      </c>
      <c r="P1812" t="s">
        <v>22</v>
      </c>
    </row>
    <row r="1813" spans="10:16" x14ac:dyDescent="0.25">
      <c r="J1813">
        <v>1983</v>
      </c>
      <c r="K1813" t="s">
        <v>13</v>
      </c>
      <c r="L1813">
        <v>24.318606539981101</v>
      </c>
      <c r="M1813">
        <v>-1.85190383270189</v>
      </c>
      <c r="N1813">
        <v>-1.08271322525525</v>
      </c>
      <c r="O1813">
        <v>0.77252880382727895</v>
      </c>
      <c r="P1813" t="s">
        <v>22</v>
      </c>
    </row>
    <row r="1814" spans="10:16" x14ac:dyDescent="0.25">
      <c r="J1814">
        <v>1983</v>
      </c>
      <c r="K1814" t="s">
        <v>14</v>
      </c>
      <c r="L1814">
        <v>24.874459888303999</v>
      </c>
      <c r="M1814">
        <v>-1.81682902562101</v>
      </c>
      <c r="N1814">
        <v>-0.98677051158802698</v>
      </c>
      <c r="O1814">
        <v>0.84535240497286801</v>
      </c>
      <c r="P1814" t="s">
        <v>22</v>
      </c>
    </row>
    <row r="1815" spans="10:16" x14ac:dyDescent="0.25">
      <c r="J1815">
        <v>1983</v>
      </c>
      <c r="K1815" t="s">
        <v>15</v>
      </c>
      <c r="L1815">
        <v>25.150933417592402</v>
      </c>
      <c r="M1815">
        <v>-1.8346647116602099</v>
      </c>
      <c r="N1815">
        <v>-0.77889604836803505</v>
      </c>
      <c r="O1815">
        <v>0.71997533607826403</v>
      </c>
      <c r="P1815" t="s">
        <v>22</v>
      </c>
    </row>
    <row r="1816" spans="10:16" x14ac:dyDescent="0.25">
      <c r="J1816">
        <v>1983</v>
      </c>
      <c r="K1816" t="s">
        <v>16</v>
      </c>
      <c r="L1816">
        <v>25.293103143484299</v>
      </c>
      <c r="M1816">
        <v>-1.82322927863856</v>
      </c>
      <c r="N1816">
        <v>-0.55260323667726396</v>
      </c>
      <c r="O1816">
        <v>0.70410000494519598</v>
      </c>
      <c r="P1816" t="s">
        <v>22</v>
      </c>
    </row>
    <row r="1817" spans="10:16" x14ac:dyDescent="0.25">
      <c r="J1817">
        <v>1983</v>
      </c>
      <c r="K1817" t="s">
        <v>17</v>
      </c>
      <c r="L1817">
        <v>25.6709568873218</v>
      </c>
      <c r="M1817">
        <v>-1.8409556940890801</v>
      </c>
      <c r="N1817">
        <v>-0.38585253558454302</v>
      </c>
      <c r="O1817">
        <v>0.696772893561448</v>
      </c>
      <c r="P1817" t="s">
        <v>22</v>
      </c>
    </row>
    <row r="1818" spans="10:16" x14ac:dyDescent="0.25">
      <c r="J1818">
        <v>1983</v>
      </c>
      <c r="K1818" t="s">
        <v>18</v>
      </c>
      <c r="L1818">
        <v>25.611089161041001</v>
      </c>
      <c r="M1818">
        <v>-1.9044219223824601</v>
      </c>
      <c r="N1818">
        <v>-0.44354861688587299</v>
      </c>
      <c r="O1818">
        <v>0.797711182381874</v>
      </c>
      <c r="P1818" t="s">
        <v>22</v>
      </c>
    </row>
    <row r="1819" spans="10:16" x14ac:dyDescent="0.25">
      <c r="J1819">
        <v>1983</v>
      </c>
      <c r="K1819" t="s">
        <v>19</v>
      </c>
      <c r="L1819">
        <v>25.147668135817</v>
      </c>
      <c r="M1819">
        <v>-1.8718664787938399</v>
      </c>
      <c r="N1819">
        <v>-0.121045901837152</v>
      </c>
      <c r="O1819">
        <v>0.67973743852427904</v>
      </c>
      <c r="P1819" t="s">
        <v>22</v>
      </c>
    </row>
    <row r="1820" spans="10:16" x14ac:dyDescent="0.25">
      <c r="J1820">
        <v>1983</v>
      </c>
      <c r="K1820" t="s">
        <v>20</v>
      </c>
      <c r="L1820">
        <v>24.5164584216684</v>
      </c>
      <c r="M1820">
        <v>-1.9439905525766901</v>
      </c>
      <c r="N1820">
        <v>-3.1425804447408903E-2</v>
      </c>
      <c r="O1820">
        <v>0.59415708950827795</v>
      </c>
      <c r="P1820" t="s">
        <v>22</v>
      </c>
    </row>
    <row r="1821" spans="10:16" x14ac:dyDescent="0.25">
      <c r="J1821">
        <v>1983</v>
      </c>
      <c r="K1821" t="s">
        <v>21</v>
      </c>
      <c r="L1821">
        <v>23.1868586275505</v>
      </c>
      <c r="M1821">
        <v>-1.9364958785867701</v>
      </c>
      <c r="N1821">
        <v>-7.5449245413434802E-3</v>
      </c>
      <c r="O1821">
        <v>0.76812019972882295</v>
      </c>
      <c r="P1821" t="s">
        <v>22</v>
      </c>
    </row>
    <row r="1822" spans="10:16" x14ac:dyDescent="0.25">
      <c r="J1822">
        <v>1984</v>
      </c>
      <c r="K1822" t="s">
        <v>8</v>
      </c>
      <c r="L1822">
        <v>21.664780856468699</v>
      </c>
      <c r="M1822">
        <v>-1.89404865410458</v>
      </c>
      <c r="N1822">
        <v>-1.4997807210991201</v>
      </c>
      <c r="O1822">
        <v>0.84737349715936905</v>
      </c>
      <c r="P1822" t="s">
        <v>22</v>
      </c>
    </row>
    <row r="1823" spans="10:16" x14ac:dyDescent="0.25">
      <c r="J1823">
        <v>1984</v>
      </c>
      <c r="K1823" t="s">
        <v>6</v>
      </c>
      <c r="L1823">
        <v>22.2197161284255</v>
      </c>
      <c r="M1823">
        <v>-1.9049108762893101</v>
      </c>
      <c r="N1823">
        <v>-1.48555397830501</v>
      </c>
      <c r="O1823">
        <v>0.74046745777364098</v>
      </c>
      <c r="P1823" t="s">
        <v>22</v>
      </c>
    </row>
    <row r="1824" spans="10:16" x14ac:dyDescent="0.25">
      <c r="J1824">
        <v>1984</v>
      </c>
      <c r="K1824" t="s">
        <v>9</v>
      </c>
      <c r="L1824">
        <v>22.7022913012594</v>
      </c>
      <c r="M1824">
        <v>-1.8729003514925699</v>
      </c>
      <c r="N1824">
        <v>-1.4033676514764</v>
      </c>
      <c r="O1824">
        <v>0.73776400827589605</v>
      </c>
      <c r="P1824" t="s">
        <v>22</v>
      </c>
    </row>
    <row r="1825" spans="10:16" x14ac:dyDescent="0.25">
      <c r="J1825">
        <v>1984</v>
      </c>
      <c r="K1825" t="s">
        <v>10</v>
      </c>
      <c r="L1825">
        <v>23.224860273881401</v>
      </c>
      <c r="M1825">
        <v>-1.8626321554313701</v>
      </c>
      <c r="N1825">
        <v>-1.39155058062075</v>
      </c>
      <c r="O1825">
        <v>0.80342986716948805</v>
      </c>
      <c r="P1825" t="s">
        <v>22</v>
      </c>
    </row>
    <row r="1826" spans="10:16" x14ac:dyDescent="0.25">
      <c r="J1826">
        <v>1984</v>
      </c>
      <c r="K1826" t="s">
        <v>11</v>
      </c>
      <c r="L1826">
        <v>23.894707822628501</v>
      </c>
      <c r="M1826">
        <v>-1.84137937428056</v>
      </c>
      <c r="N1826">
        <v>-1.1805909553496601</v>
      </c>
      <c r="O1826">
        <v>0.76878736473937304</v>
      </c>
      <c r="P1826" t="s">
        <v>22</v>
      </c>
    </row>
    <row r="1827" spans="10:16" x14ac:dyDescent="0.25">
      <c r="J1827">
        <v>1984</v>
      </c>
      <c r="K1827" t="s">
        <v>13</v>
      </c>
      <c r="L1827">
        <v>24.4082617266507</v>
      </c>
      <c r="M1827">
        <v>-1.84253164414661</v>
      </c>
      <c r="N1827">
        <v>-1.08271322525525</v>
      </c>
      <c r="O1827">
        <v>0.77252880382727895</v>
      </c>
      <c r="P1827" t="s">
        <v>22</v>
      </c>
    </row>
    <row r="1828" spans="10:16" x14ac:dyDescent="0.25">
      <c r="J1828">
        <v>1984</v>
      </c>
      <c r="K1828" t="s">
        <v>14</v>
      </c>
      <c r="L1828">
        <v>24.964115074973598</v>
      </c>
      <c r="M1828">
        <v>-1.80745683706574</v>
      </c>
      <c r="N1828">
        <v>-0.98677051158802698</v>
      </c>
      <c r="O1828">
        <v>0.84535240497286801</v>
      </c>
      <c r="P1828" t="s">
        <v>22</v>
      </c>
    </row>
    <row r="1829" spans="10:16" x14ac:dyDescent="0.25">
      <c r="J1829">
        <v>1984</v>
      </c>
      <c r="K1829" t="s">
        <v>15</v>
      </c>
      <c r="L1829">
        <v>25.240588604261902</v>
      </c>
      <c r="M1829">
        <v>-1.8252925231049399</v>
      </c>
      <c r="N1829">
        <v>-0.77889604836803505</v>
      </c>
      <c r="O1829">
        <v>0.71997533607826403</v>
      </c>
      <c r="P1829" t="s">
        <v>22</v>
      </c>
    </row>
    <row r="1830" spans="10:16" x14ac:dyDescent="0.25">
      <c r="J1830">
        <v>1984</v>
      </c>
      <c r="K1830" t="s">
        <v>16</v>
      </c>
      <c r="L1830">
        <v>25.382758330153901</v>
      </c>
      <c r="M1830">
        <v>-1.81385709008328</v>
      </c>
      <c r="N1830">
        <v>-0.55260323667726396</v>
      </c>
      <c r="O1830">
        <v>0.70410000494519598</v>
      </c>
      <c r="P1830" t="s">
        <v>22</v>
      </c>
    </row>
    <row r="1831" spans="10:16" x14ac:dyDescent="0.25">
      <c r="J1831">
        <v>1984</v>
      </c>
      <c r="K1831" t="s">
        <v>17</v>
      </c>
      <c r="L1831">
        <v>25.7606120739914</v>
      </c>
      <c r="M1831">
        <v>-1.8315835055337999</v>
      </c>
      <c r="N1831">
        <v>-0.38585253558454302</v>
      </c>
      <c r="O1831">
        <v>0.696772893561448</v>
      </c>
      <c r="P1831" t="s">
        <v>22</v>
      </c>
    </row>
    <row r="1832" spans="10:16" x14ac:dyDescent="0.25">
      <c r="J1832">
        <v>1984</v>
      </c>
      <c r="K1832" t="s">
        <v>18</v>
      </c>
      <c r="L1832">
        <v>25.7007443477106</v>
      </c>
      <c r="M1832">
        <v>-1.8950497338271901</v>
      </c>
      <c r="N1832">
        <v>-0.44354861688587299</v>
      </c>
      <c r="O1832">
        <v>0.797711182381874</v>
      </c>
      <c r="P1832" t="s">
        <v>22</v>
      </c>
    </row>
    <row r="1833" spans="10:16" x14ac:dyDescent="0.25">
      <c r="J1833">
        <v>1984</v>
      </c>
      <c r="K1833" t="s">
        <v>19</v>
      </c>
      <c r="L1833">
        <v>25.2373233224865</v>
      </c>
      <c r="M1833">
        <v>-1.8624942902385599</v>
      </c>
      <c r="N1833">
        <v>-0.121045901837152</v>
      </c>
      <c r="O1833">
        <v>0.67973743852427904</v>
      </c>
      <c r="P1833" t="s">
        <v>22</v>
      </c>
    </row>
    <row r="1834" spans="10:16" x14ac:dyDescent="0.25">
      <c r="J1834">
        <v>1984</v>
      </c>
      <c r="K1834" t="s">
        <v>20</v>
      </c>
      <c r="L1834">
        <v>24.6061136083379</v>
      </c>
      <c r="M1834">
        <v>-1.9346183640214201</v>
      </c>
      <c r="N1834">
        <v>-3.1425804447408903E-2</v>
      </c>
      <c r="O1834">
        <v>0.59415708950827795</v>
      </c>
      <c r="P1834" t="s">
        <v>22</v>
      </c>
    </row>
    <row r="1835" spans="10:16" x14ac:dyDescent="0.25">
      <c r="J1835">
        <v>1984</v>
      </c>
      <c r="K1835" t="s">
        <v>21</v>
      </c>
      <c r="L1835">
        <v>23.276513814220099</v>
      </c>
      <c r="M1835">
        <v>-1.9271236900315001</v>
      </c>
      <c r="N1835">
        <v>-7.5449245413434802E-3</v>
      </c>
      <c r="O1835">
        <v>0.76812019972882295</v>
      </c>
      <c r="P1835" t="s">
        <v>22</v>
      </c>
    </row>
    <row r="1836" spans="10:16" x14ac:dyDescent="0.25">
      <c r="J1836">
        <v>1985</v>
      </c>
      <c r="K1836" t="s">
        <v>8</v>
      </c>
      <c r="L1836">
        <v>21.753375010096999</v>
      </c>
      <c r="M1836">
        <v>-1.88478738162785</v>
      </c>
      <c r="N1836">
        <v>-1.4997807210991201</v>
      </c>
      <c r="O1836">
        <v>0.84737349715936905</v>
      </c>
      <c r="P1836" t="s">
        <v>22</v>
      </c>
    </row>
    <row r="1837" spans="10:16" x14ac:dyDescent="0.25">
      <c r="J1837">
        <v>1985</v>
      </c>
      <c r="K1837" t="s">
        <v>6</v>
      </c>
      <c r="L1837">
        <v>22.308310282053899</v>
      </c>
      <c r="M1837">
        <v>-1.8956496038125801</v>
      </c>
      <c r="N1837">
        <v>-1.48555397830501</v>
      </c>
      <c r="O1837">
        <v>0.74046745777364098</v>
      </c>
      <c r="P1837" t="s">
        <v>22</v>
      </c>
    </row>
    <row r="1838" spans="10:16" x14ac:dyDescent="0.25">
      <c r="J1838">
        <v>1985</v>
      </c>
      <c r="K1838" t="s">
        <v>9</v>
      </c>
      <c r="L1838">
        <v>22.7908854548878</v>
      </c>
      <c r="M1838">
        <v>-1.8636390790158299</v>
      </c>
      <c r="N1838">
        <v>-1.4033676514764</v>
      </c>
      <c r="O1838">
        <v>0.73776400827589605</v>
      </c>
      <c r="P1838" t="s">
        <v>22</v>
      </c>
    </row>
    <row r="1839" spans="10:16" x14ac:dyDescent="0.25">
      <c r="J1839">
        <v>1985</v>
      </c>
      <c r="K1839" t="s">
        <v>10</v>
      </c>
      <c r="L1839">
        <v>23.313454427509701</v>
      </c>
      <c r="M1839">
        <v>-1.85337088295464</v>
      </c>
      <c r="N1839">
        <v>-1.39155058062075</v>
      </c>
      <c r="O1839">
        <v>0.80342986716948805</v>
      </c>
      <c r="P1839" t="s">
        <v>22</v>
      </c>
    </row>
    <row r="1840" spans="10:16" x14ac:dyDescent="0.25">
      <c r="J1840">
        <v>1985</v>
      </c>
      <c r="K1840" t="s">
        <v>11</v>
      </c>
      <c r="L1840">
        <v>23.983301976256801</v>
      </c>
      <c r="M1840">
        <v>-1.8321181018038299</v>
      </c>
      <c r="N1840">
        <v>-1.1805909553496601</v>
      </c>
      <c r="O1840">
        <v>0.76878736473937304</v>
      </c>
      <c r="P1840" t="s">
        <v>22</v>
      </c>
    </row>
    <row r="1841" spans="10:16" x14ac:dyDescent="0.25">
      <c r="J1841">
        <v>1985</v>
      </c>
      <c r="K1841" t="s">
        <v>13</v>
      </c>
      <c r="L1841">
        <v>24.496855880279</v>
      </c>
      <c r="M1841">
        <v>-1.8332703716698699</v>
      </c>
      <c r="N1841">
        <v>-1.08271322525525</v>
      </c>
      <c r="O1841">
        <v>0.77252880382727895</v>
      </c>
      <c r="P1841" t="s">
        <v>22</v>
      </c>
    </row>
    <row r="1842" spans="10:16" x14ac:dyDescent="0.25">
      <c r="J1842">
        <v>1985</v>
      </c>
      <c r="K1842" t="s">
        <v>14</v>
      </c>
      <c r="L1842">
        <v>25.052709228601898</v>
      </c>
      <c r="M1842">
        <v>-1.798195564589</v>
      </c>
      <c r="N1842">
        <v>-0.98677051158802698</v>
      </c>
      <c r="O1842">
        <v>0.84535240497286801</v>
      </c>
      <c r="P1842" t="s">
        <v>22</v>
      </c>
    </row>
    <row r="1843" spans="10:16" x14ac:dyDescent="0.25">
      <c r="J1843">
        <v>1985</v>
      </c>
      <c r="K1843" t="s">
        <v>15</v>
      </c>
      <c r="L1843">
        <v>25.329182757890301</v>
      </c>
      <c r="M1843">
        <v>-1.8160312506281999</v>
      </c>
      <c r="N1843">
        <v>-0.77889604836803505</v>
      </c>
      <c r="O1843">
        <v>0.71997533607826403</v>
      </c>
      <c r="P1843" t="s">
        <v>22</v>
      </c>
    </row>
    <row r="1844" spans="10:16" x14ac:dyDescent="0.25">
      <c r="J1844">
        <v>1985</v>
      </c>
      <c r="K1844" t="s">
        <v>16</v>
      </c>
      <c r="L1844">
        <v>25.471352483782201</v>
      </c>
      <c r="M1844">
        <v>-1.80459581760655</v>
      </c>
      <c r="N1844">
        <v>-0.55260323667726396</v>
      </c>
      <c r="O1844">
        <v>0.70410000494519598</v>
      </c>
      <c r="P1844" t="s">
        <v>22</v>
      </c>
    </row>
    <row r="1845" spans="10:16" x14ac:dyDescent="0.25">
      <c r="J1845">
        <v>1985</v>
      </c>
      <c r="K1845" t="s">
        <v>17</v>
      </c>
      <c r="L1845">
        <v>25.8492062276197</v>
      </c>
      <c r="M1845">
        <v>-1.8223222330570701</v>
      </c>
      <c r="N1845">
        <v>-0.38585253558454302</v>
      </c>
      <c r="O1845">
        <v>0.696772893561448</v>
      </c>
      <c r="P1845" t="s">
        <v>22</v>
      </c>
    </row>
    <row r="1846" spans="10:16" x14ac:dyDescent="0.25">
      <c r="J1846">
        <v>1985</v>
      </c>
      <c r="K1846" t="s">
        <v>18</v>
      </c>
      <c r="L1846">
        <v>25.7893385013389</v>
      </c>
      <c r="M1846">
        <v>-1.8857884613504501</v>
      </c>
      <c r="N1846">
        <v>-0.44354861688587299</v>
      </c>
      <c r="O1846">
        <v>0.797711182381874</v>
      </c>
      <c r="P1846" t="s">
        <v>22</v>
      </c>
    </row>
    <row r="1847" spans="10:16" x14ac:dyDescent="0.25">
      <c r="J1847">
        <v>1985</v>
      </c>
      <c r="K1847" t="s">
        <v>19</v>
      </c>
      <c r="L1847">
        <v>25.3259174761148</v>
      </c>
      <c r="M1847">
        <v>-1.8532330177618299</v>
      </c>
      <c r="N1847">
        <v>-0.121045901837152</v>
      </c>
      <c r="O1847">
        <v>0.67973743852427904</v>
      </c>
      <c r="P1847" t="s">
        <v>22</v>
      </c>
    </row>
    <row r="1848" spans="10:16" x14ac:dyDescent="0.25">
      <c r="J1848">
        <v>1985</v>
      </c>
      <c r="K1848" t="s">
        <v>20</v>
      </c>
      <c r="L1848">
        <v>24.694707761966299</v>
      </c>
      <c r="M1848">
        <v>-1.92535709154468</v>
      </c>
      <c r="N1848">
        <v>-3.1425804447408903E-2</v>
      </c>
      <c r="O1848">
        <v>0.59415708950827795</v>
      </c>
      <c r="P1848" t="s">
        <v>22</v>
      </c>
    </row>
    <row r="1849" spans="10:16" x14ac:dyDescent="0.25">
      <c r="J1849">
        <v>1985</v>
      </c>
      <c r="K1849" t="s">
        <v>21</v>
      </c>
      <c r="L1849">
        <v>23.365107967848399</v>
      </c>
      <c r="M1849">
        <v>-1.9178624175547601</v>
      </c>
      <c r="N1849">
        <v>-7.5449245413434802E-3</v>
      </c>
      <c r="O1849">
        <v>0.76812019972882295</v>
      </c>
      <c r="P1849" t="s">
        <v>22</v>
      </c>
    </row>
    <row r="1850" spans="10:16" x14ac:dyDescent="0.25">
      <c r="J1850">
        <v>1986</v>
      </c>
      <c r="K1850" t="s">
        <v>8</v>
      </c>
      <c r="L1850">
        <v>21.840932951029401</v>
      </c>
      <c r="M1850">
        <v>-1.8756344306117001</v>
      </c>
      <c r="N1850">
        <v>-1.4997807210991201</v>
      </c>
      <c r="O1850">
        <v>0.84737349715936905</v>
      </c>
      <c r="P1850" t="s">
        <v>22</v>
      </c>
    </row>
    <row r="1851" spans="10:16" x14ac:dyDescent="0.25">
      <c r="J1851">
        <v>1986</v>
      </c>
      <c r="K1851" t="s">
        <v>6</v>
      </c>
      <c r="L1851">
        <v>22.395868222986302</v>
      </c>
      <c r="M1851">
        <v>-1.88649665279643</v>
      </c>
      <c r="N1851">
        <v>-1.48555397830501</v>
      </c>
      <c r="O1851">
        <v>0.74046745777364098</v>
      </c>
      <c r="P1851" t="s">
        <v>22</v>
      </c>
    </row>
    <row r="1852" spans="10:16" x14ac:dyDescent="0.25">
      <c r="J1852">
        <v>1986</v>
      </c>
      <c r="K1852" t="s">
        <v>9</v>
      </c>
      <c r="L1852">
        <v>22.878443395820199</v>
      </c>
      <c r="M1852">
        <v>-1.85448612799968</v>
      </c>
      <c r="N1852">
        <v>-1.4033676514764</v>
      </c>
      <c r="O1852">
        <v>0.73776400827589605</v>
      </c>
      <c r="P1852" t="s">
        <v>22</v>
      </c>
    </row>
    <row r="1853" spans="10:16" x14ac:dyDescent="0.25">
      <c r="J1853">
        <v>1986</v>
      </c>
      <c r="K1853" t="s">
        <v>10</v>
      </c>
      <c r="L1853">
        <v>23.4010123684421</v>
      </c>
      <c r="M1853">
        <v>-1.8442179319384899</v>
      </c>
      <c r="N1853">
        <v>-1.39155058062075</v>
      </c>
      <c r="O1853">
        <v>0.80342986716948805</v>
      </c>
      <c r="P1853" t="s">
        <v>22</v>
      </c>
    </row>
    <row r="1854" spans="10:16" x14ac:dyDescent="0.25">
      <c r="J1854">
        <v>1986</v>
      </c>
      <c r="K1854" t="s">
        <v>11</v>
      </c>
      <c r="L1854">
        <v>24.0708599171892</v>
      </c>
      <c r="M1854">
        <v>-1.8229651507876801</v>
      </c>
      <c r="N1854">
        <v>-1.1805909553496601</v>
      </c>
      <c r="O1854">
        <v>0.76878736473937304</v>
      </c>
      <c r="P1854" t="s">
        <v>22</v>
      </c>
    </row>
    <row r="1855" spans="10:16" x14ac:dyDescent="0.25">
      <c r="J1855">
        <v>1986</v>
      </c>
      <c r="K1855" t="s">
        <v>13</v>
      </c>
      <c r="L1855">
        <v>24.584413821211399</v>
      </c>
      <c r="M1855">
        <v>-1.8241174206537301</v>
      </c>
      <c r="N1855">
        <v>-1.08271322525525</v>
      </c>
      <c r="O1855">
        <v>0.77252880382727895</v>
      </c>
      <c r="P1855" t="s">
        <v>22</v>
      </c>
    </row>
    <row r="1856" spans="10:16" x14ac:dyDescent="0.25">
      <c r="J1856">
        <v>1986</v>
      </c>
      <c r="K1856" t="s">
        <v>14</v>
      </c>
      <c r="L1856">
        <v>25.140267169534301</v>
      </c>
      <c r="M1856">
        <v>-1.7890426135728601</v>
      </c>
      <c r="N1856">
        <v>-0.98677051158802698</v>
      </c>
      <c r="O1856">
        <v>0.84535240497286801</v>
      </c>
      <c r="P1856" t="s">
        <v>22</v>
      </c>
    </row>
    <row r="1857" spans="10:16" x14ac:dyDescent="0.25">
      <c r="J1857">
        <v>1986</v>
      </c>
      <c r="K1857" t="s">
        <v>15</v>
      </c>
      <c r="L1857">
        <v>25.4167406988227</v>
      </c>
      <c r="M1857">
        <v>-1.80687829961206</v>
      </c>
      <c r="N1857">
        <v>-0.77889604836803505</v>
      </c>
      <c r="O1857">
        <v>0.71997533607826403</v>
      </c>
      <c r="P1857" t="s">
        <v>22</v>
      </c>
    </row>
    <row r="1858" spans="10:16" x14ac:dyDescent="0.25">
      <c r="J1858">
        <v>1986</v>
      </c>
      <c r="K1858" t="s">
        <v>16</v>
      </c>
      <c r="L1858">
        <v>25.5589104247146</v>
      </c>
      <c r="M1858">
        <v>-1.7954428665904001</v>
      </c>
      <c r="N1858">
        <v>-0.55260323667726396</v>
      </c>
      <c r="O1858">
        <v>0.70410000494519598</v>
      </c>
      <c r="P1858" t="s">
        <v>22</v>
      </c>
    </row>
    <row r="1859" spans="10:16" x14ac:dyDescent="0.25">
      <c r="J1859">
        <v>1986</v>
      </c>
      <c r="K1859" t="s">
        <v>17</v>
      </c>
      <c r="L1859">
        <v>25.936764168552099</v>
      </c>
      <c r="M1859">
        <v>-1.81316928204092</v>
      </c>
      <c r="N1859">
        <v>-0.38585253558454302</v>
      </c>
      <c r="O1859">
        <v>0.696772893561448</v>
      </c>
      <c r="P1859" t="s">
        <v>22</v>
      </c>
    </row>
    <row r="1860" spans="10:16" x14ac:dyDescent="0.25">
      <c r="J1860">
        <v>1986</v>
      </c>
      <c r="K1860" t="s">
        <v>18</v>
      </c>
      <c r="L1860">
        <v>25.876896442271299</v>
      </c>
      <c r="M1860">
        <v>-1.87663551033431</v>
      </c>
      <c r="N1860">
        <v>-0.44354861688587299</v>
      </c>
      <c r="O1860">
        <v>0.797711182381874</v>
      </c>
      <c r="P1860" t="s">
        <v>22</v>
      </c>
    </row>
    <row r="1861" spans="10:16" x14ac:dyDescent="0.25">
      <c r="J1861">
        <v>1986</v>
      </c>
      <c r="K1861" t="s">
        <v>19</v>
      </c>
      <c r="L1861">
        <v>25.413475417047199</v>
      </c>
      <c r="M1861">
        <v>-1.84408006674568</v>
      </c>
      <c r="N1861">
        <v>-0.121045901837152</v>
      </c>
      <c r="O1861">
        <v>0.67973743852427904</v>
      </c>
      <c r="P1861" t="s">
        <v>22</v>
      </c>
    </row>
    <row r="1862" spans="10:16" x14ac:dyDescent="0.25">
      <c r="J1862">
        <v>1986</v>
      </c>
      <c r="K1862" t="s">
        <v>20</v>
      </c>
      <c r="L1862">
        <v>24.782265702898702</v>
      </c>
      <c r="M1862">
        <v>-1.9162041405285399</v>
      </c>
      <c r="N1862">
        <v>-3.1425804447408903E-2</v>
      </c>
      <c r="O1862">
        <v>0.59415708950827795</v>
      </c>
      <c r="P1862" t="s">
        <v>22</v>
      </c>
    </row>
    <row r="1863" spans="10:16" x14ac:dyDescent="0.25">
      <c r="J1863">
        <v>1986</v>
      </c>
      <c r="K1863" t="s">
        <v>21</v>
      </c>
      <c r="L1863">
        <v>23.452665908780801</v>
      </c>
      <c r="M1863">
        <v>-1.9087094665386199</v>
      </c>
      <c r="N1863">
        <v>-7.5449245413434802E-3</v>
      </c>
      <c r="O1863">
        <v>0.76812019972882295</v>
      </c>
      <c r="P1863" t="s">
        <v>22</v>
      </c>
    </row>
    <row r="1864" spans="10:16" x14ac:dyDescent="0.25">
      <c r="J1864">
        <v>1987</v>
      </c>
      <c r="K1864" t="s">
        <v>8</v>
      </c>
      <c r="L1864">
        <v>21.927478638750902</v>
      </c>
      <c r="M1864">
        <v>-1.86658729642903</v>
      </c>
      <c r="N1864">
        <v>-1.4997807210991201</v>
      </c>
      <c r="O1864">
        <v>0.84737349715936905</v>
      </c>
      <c r="P1864" t="s">
        <v>22</v>
      </c>
    </row>
    <row r="1865" spans="10:16" x14ac:dyDescent="0.25">
      <c r="J1865">
        <v>1987</v>
      </c>
      <c r="K1865" t="s">
        <v>6</v>
      </c>
      <c r="L1865">
        <v>22.482413910707798</v>
      </c>
      <c r="M1865">
        <v>-1.8774495186137601</v>
      </c>
      <c r="N1865">
        <v>-1.48555397830501</v>
      </c>
      <c r="O1865">
        <v>0.74046745777364098</v>
      </c>
      <c r="P1865" t="s">
        <v>22</v>
      </c>
    </row>
    <row r="1866" spans="10:16" x14ac:dyDescent="0.25">
      <c r="J1866">
        <v>1987</v>
      </c>
      <c r="K1866" t="s">
        <v>9</v>
      </c>
      <c r="L1866">
        <v>22.964989083541699</v>
      </c>
      <c r="M1866">
        <v>-1.8454389938170199</v>
      </c>
      <c r="N1866">
        <v>-1.4033676514764</v>
      </c>
      <c r="O1866">
        <v>0.73776400827589605</v>
      </c>
      <c r="P1866" t="s">
        <v>22</v>
      </c>
    </row>
    <row r="1867" spans="10:16" x14ac:dyDescent="0.25">
      <c r="J1867">
        <v>1987</v>
      </c>
      <c r="K1867" t="s">
        <v>10</v>
      </c>
      <c r="L1867">
        <v>23.4875580561636</v>
      </c>
      <c r="M1867">
        <v>-1.83517079775582</v>
      </c>
      <c r="N1867">
        <v>-1.39155058062075</v>
      </c>
      <c r="O1867">
        <v>0.80342986716948805</v>
      </c>
      <c r="P1867" t="s">
        <v>22</v>
      </c>
    </row>
    <row r="1868" spans="10:16" x14ac:dyDescent="0.25">
      <c r="J1868">
        <v>1987</v>
      </c>
      <c r="K1868" t="s">
        <v>11</v>
      </c>
      <c r="L1868">
        <v>24.1574056049107</v>
      </c>
      <c r="M1868">
        <v>-1.81391801660501</v>
      </c>
      <c r="N1868">
        <v>-1.1805909553496601</v>
      </c>
      <c r="O1868">
        <v>0.76878736473937304</v>
      </c>
      <c r="P1868" t="s">
        <v>22</v>
      </c>
    </row>
    <row r="1869" spans="10:16" x14ac:dyDescent="0.25">
      <c r="J1869">
        <v>1987</v>
      </c>
      <c r="K1869" t="s">
        <v>13</v>
      </c>
      <c r="L1869">
        <v>24.670959508932899</v>
      </c>
      <c r="M1869">
        <v>-1.8150702864710599</v>
      </c>
      <c r="N1869">
        <v>-1.08271322525525</v>
      </c>
      <c r="O1869">
        <v>0.77252880382727895</v>
      </c>
      <c r="P1869" t="s">
        <v>22</v>
      </c>
    </row>
    <row r="1870" spans="10:16" x14ac:dyDescent="0.25">
      <c r="J1870">
        <v>1987</v>
      </c>
      <c r="K1870" t="s">
        <v>14</v>
      </c>
      <c r="L1870">
        <v>25.226812857255801</v>
      </c>
      <c r="M1870">
        <v>-1.77999547939019</v>
      </c>
      <c r="N1870">
        <v>-0.98677051158802698</v>
      </c>
      <c r="O1870">
        <v>0.84535240497286801</v>
      </c>
      <c r="P1870" t="s">
        <v>22</v>
      </c>
    </row>
    <row r="1871" spans="10:16" x14ac:dyDescent="0.25">
      <c r="J1871">
        <v>1987</v>
      </c>
      <c r="K1871" t="s">
        <v>15</v>
      </c>
      <c r="L1871">
        <v>25.5032863865442</v>
      </c>
      <c r="M1871">
        <v>-1.7978311654293899</v>
      </c>
      <c r="N1871">
        <v>-0.77889604836803505</v>
      </c>
      <c r="O1871">
        <v>0.71997533607826403</v>
      </c>
      <c r="P1871" t="s">
        <v>22</v>
      </c>
    </row>
    <row r="1872" spans="10:16" x14ac:dyDescent="0.25">
      <c r="J1872">
        <v>1987</v>
      </c>
      <c r="K1872" t="s">
        <v>16</v>
      </c>
      <c r="L1872">
        <v>25.645456112436101</v>
      </c>
      <c r="M1872">
        <v>-1.78639573240773</v>
      </c>
      <c r="N1872">
        <v>-0.55260323667726396</v>
      </c>
      <c r="O1872">
        <v>0.70410000494519598</v>
      </c>
      <c r="P1872" t="s">
        <v>22</v>
      </c>
    </row>
    <row r="1873" spans="10:16" x14ac:dyDescent="0.25">
      <c r="J1873">
        <v>1987</v>
      </c>
      <c r="K1873" t="s">
        <v>17</v>
      </c>
      <c r="L1873">
        <v>26.023309856273599</v>
      </c>
      <c r="M1873">
        <v>-1.8041221478582501</v>
      </c>
      <c r="N1873">
        <v>-0.38585253558454302</v>
      </c>
      <c r="O1873">
        <v>0.696772893561448</v>
      </c>
      <c r="P1873" t="s">
        <v>22</v>
      </c>
    </row>
    <row r="1874" spans="10:16" x14ac:dyDescent="0.25">
      <c r="J1874">
        <v>1987</v>
      </c>
      <c r="K1874" t="s">
        <v>18</v>
      </c>
      <c r="L1874">
        <v>25.963442129992799</v>
      </c>
      <c r="M1874">
        <v>-1.8675883761516401</v>
      </c>
      <c r="N1874">
        <v>-0.44354861688587299</v>
      </c>
      <c r="O1874">
        <v>0.797711182381874</v>
      </c>
      <c r="P1874" t="s">
        <v>22</v>
      </c>
    </row>
    <row r="1875" spans="10:16" x14ac:dyDescent="0.25">
      <c r="J1875">
        <v>1987</v>
      </c>
      <c r="K1875" t="s">
        <v>19</v>
      </c>
      <c r="L1875">
        <v>25.500021104768699</v>
      </c>
      <c r="M1875">
        <v>-1.8350329325630099</v>
      </c>
      <c r="N1875">
        <v>-0.121045901837152</v>
      </c>
      <c r="O1875">
        <v>0.67973743852427904</v>
      </c>
      <c r="P1875" t="s">
        <v>22</v>
      </c>
    </row>
    <row r="1876" spans="10:16" x14ac:dyDescent="0.25">
      <c r="J1876">
        <v>1987</v>
      </c>
      <c r="K1876" t="s">
        <v>20</v>
      </c>
      <c r="L1876">
        <v>24.868811390620198</v>
      </c>
      <c r="M1876">
        <v>-1.90715700634587</v>
      </c>
      <c r="N1876">
        <v>-3.1425804447408903E-2</v>
      </c>
      <c r="O1876">
        <v>0.59415708950827795</v>
      </c>
      <c r="P1876" t="s">
        <v>22</v>
      </c>
    </row>
    <row r="1877" spans="10:16" x14ac:dyDescent="0.25">
      <c r="J1877">
        <v>1987</v>
      </c>
      <c r="K1877" t="s">
        <v>21</v>
      </c>
      <c r="L1877">
        <v>23.539211596502302</v>
      </c>
      <c r="M1877">
        <v>-1.8996623323559501</v>
      </c>
      <c r="N1877">
        <v>-7.5449245413434802E-3</v>
      </c>
      <c r="O1877">
        <v>0.76812019972882295</v>
      </c>
      <c r="P1877" t="s">
        <v>22</v>
      </c>
    </row>
    <row r="1878" spans="10:16" x14ac:dyDescent="0.25">
      <c r="J1878">
        <v>1988</v>
      </c>
      <c r="K1878" t="s">
        <v>8</v>
      </c>
      <c r="L1878">
        <v>22.013035211242101</v>
      </c>
      <c r="M1878">
        <v>-1.8576435603294601</v>
      </c>
      <c r="N1878">
        <v>-1.4997807210991201</v>
      </c>
      <c r="O1878">
        <v>0.84737349715936905</v>
      </c>
      <c r="P1878" t="s">
        <v>22</v>
      </c>
    </row>
    <row r="1879" spans="10:16" x14ac:dyDescent="0.25">
      <c r="J1879">
        <v>1988</v>
      </c>
      <c r="K1879" t="s">
        <v>6</v>
      </c>
      <c r="L1879">
        <v>22.567970483198899</v>
      </c>
      <c r="M1879">
        <v>-1.86850578251419</v>
      </c>
      <c r="N1879">
        <v>-1.48555397830501</v>
      </c>
      <c r="O1879">
        <v>0.74046745777364098</v>
      </c>
      <c r="P1879" t="s">
        <v>22</v>
      </c>
    </row>
    <row r="1880" spans="10:16" x14ac:dyDescent="0.25">
      <c r="J1880">
        <v>1988</v>
      </c>
      <c r="K1880" t="s">
        <v>9</v>
      </c>
      <c r="L1880">
        <v>23.050545656032799</v>
      </c>
      <c r="M1880">
        <v>-1.83649525771745</v>
      </c>
      <c r="N1880">
        <v>-1.4033676514764</v>
      </c>
      <c r="O1880">
        <v>0.73776400827589605</v>
      </c>
      <c r="P1880" t="s">
        <v>22</v>
      </c>
    </row>
    <row r="1881" spans="10:16" x14ac:dyDescent="0.25">
      <c r="J1881">
        <v>1988</v>
      </c>
      <c r="K1881" t="s">
        <v>10</v>
      </c>
      <c r="L1881">
        <v>23.5731146286548</v>
      </c>
      <c r="M1881">
        <v>-1.8262270616562499</v>
      </c>
      <c r="N1881">
        <v>-1.39155058062075</v>
      </c>
      <c r="O1881">
        <v>0.80342986716948805</v>
      </c>
      <c r="P1881" t="s">
        <v>22</v>
      </c>
    </row>
    <row r="1882" spans="10:16" x14ac:dyDescent="0.25">
      <c r="J1882">
        <v>1988</v>
      </c>
      <c r="K1882" t="s">
        <v>11</v>
      </c>
      <c r="L1882">
        <v>24.2429621774019</v>
      </c>
      <c r="M1882">
        <v>-1.8049742805054401</v>
      </c>
      <c r="N1882">
        <v>-1.1805909553496601</v>
      </c>
      <c r="O1882">
        <v>0.76878736473937304</v>
      </c>
      <c r="P1882" t="s">
        <v>22</v>
      </c>
    </row>
    <row r="1883" spans="10:16" x14ac:dyDescent="0.25">
      <c r="J1883">
        <v>1988</v>
      </c>
      <c r="K1883" t="s">
        <v>13</v>
      </c>
      <c r="L1883">
        <v>24.756516081424099</v>
      </c>
      <c r="M1883">
        <v>-1.8061265503714901</v>
      </c>
      <c r="N1883">
        <v>-1.08271322525525</v>
      </c>
      <c r="O1883">
        <v>0.77252880382727895</v>
      </c>
      <c r="P1883" t="s">
        <v>22</v>
      </c>
    </row>
    <row r="1884" spans="10:16" x14ac:dyDescent="0.25">
      <c r="J1884">
        <v>1988</v>
      </c>
      <c r="K1884" t="s">
        <v>14</v>
      </c>
      <c r="L1884">
        <v>25.312369429747001</v>
      </c>
      <c r="M1884">
        <v>-1.7710517432906201</v>
      </c>
      <c r="N1884">
        <v>-0.98677051158802698</v>
      </c>
      <c r="O1884">
        <v>0.84535240497286801</v>
      </c>
      <c r="P1884" t="s">
        <v>22</v>
      </c>
    </row>
    <row r="1885" spans="10:16" x14ac:dyDescent="0.25">
      <c r="J1885">
        <v>1988</v>
      </c>
      <c r="K1885" t="s">
        <v>15</v>
      </c>
      <c r="L1885">
        <v>25.588842959035301</v>
      </c>
      <c r="M1885">
        <v>-1.78888742932982</v>
      </c>
      <c r="N1885">
        <v>-0.77889604836803505</v>
      </c>
      <c r="O1885">
        <v>0.71997533607826403</v>
      </c>
      <c r="P1885" t="s">
        <v>22</v>
      </c>
    </row>
    <row r="1886" spans="10:16" x14ac:dyDescent="0.25">
      <c r="J1886">
        <v>1988</v>
      </c>
      <c r="K1886" t="s">
        <v>16</v>
      </c>
      <c r="L1886">
        <v>25.7310126849273</v>
      </c>
      <c r="M1886">
        <v>-1.7774519963081601</v>
      </c>
      <c r="N1886">
        <v>-0.55260323667726396</v>
      </c>
      <c r="O1886">
        <v>0.70410000494519598</v>
      </c>
      <c r="P1886" t="s">
        <v>22</v>
      </c>
    </row>
    <row r="1887" spans="10:16" x14ac:dyDescent="0.25">
      <c r="J1887">
        <v>1988</v>
      </c>
      <c r="K1887" t="s">
        <v>17</v>
      </c>
      <c r="L1887">
        <v>26.108866428764799</v>
      </c>
      <c r="M1887">
        <v>-1.79517841175868</v>
      </c>
      <c r="N1887">
        <v>-0.38585253558454302</v>
      </c>
      <c r="O1887">
        <v>0.696772893561448</v>
      </c>
      <c r="P1887" t="s">
        <v>22</v>
      </c>
    </row>
    <row r="1888" spans="10:16" x14ac:dyDescent="0.25">
      <c r="J1888">
        <v>1988</v>
      </c>
      <c r="K1888" t="s">
        <v>18</v>
      </c>
      <c r="L1888">
        <v>26.048998702483999</v>
      </c>
      <c r="M1888">
        <v>-1.85864464005207</v>
      </c>
      <c r="N1888">
        <v>-0.44354861688587299</v>
      </c>
      <c r="O1888">
        <v>0.797711182381874</v>
      </c>
      <c r="P1888" t="s">
        <v>22</v>
      </c>
    </row>
    <row r="1889" spans="10:16" x14ac:dyDescent="0.25">
      <c r="J1889">
        <v>1988</v>
      </c>
      <c r="K1889" t="s">
        <v>19</v>
      </c>
      <c r="L1889">
        <v>25.585577677259899</v>
      </c>
      <c r="M1889">
        <v>-1.82608919646344</v>
      </c>
      <c r="N1889">
        <v>-0.121045901837152</v>
      </c>
      <c r="O1889">
        <v>0.67973743852427904</v>
      </c>
      <c r="P1889" t="s">
        <v>22</v>
      </c>
    </row>
    <row r="1890" spans="10:16" x14ac:dyDescent="0.25">
      <c r="J1890">
        <v>1988</v>
      </c>
      <c r="K1890" t="s">
        <v>20</v>
      </c>
      <c r="L1890">
        <v>24.954367963111299</v>
      </c>
      <c r="M1890">
        <v>-1.8982132702462999</v>
      </c>
      <c r="N1890">
        <v>-3.1425804447408903E-2</v>
      </c>
      <c r="O1890">
        <v>0.59415708950827795</v>
      </c>
      <c r="P1890" t="s">
        <v>22</v>
      </c>
    </row>
    <row r="1891" spans="10:16" x14ac:dyDescent="0.25">
      <c r="J1891">
        <v>1988</v>
      </c>
      <c r="K1891" t="s">
        <v>21</v>
      </c>
      <c r="L1891">
        <v>23.624768168993501</v>
      </c>
      <c r="M1891">
        <v>-1.8907185962563799</v>
      </c>
      <c r="N1891">
        <v>-7.5449245413434802E-3</v>
      </c>
      <c r="O1891">
        <v>0.76812019972882295</v>
      </c>
      <c r="P1891" t="s">
        <v>22</v>
      </c>
    </row>
    <row r="1892" spans="10:16" x14ac:dyDescent="0.25">
      <c r="J1892">
        <v>1989</v>
      </c>
      <c r="K1892" t="s">
        <v>8</v>
      </c>
      <c r="L1892">
        <v>22.097625022111199</v>
      </c>
      <c r="M1892">
        <v>-1.8488008855577001</v>
      </c>
      <c r="N1892">
        <v>-1.4997807210991201</v>
      </c>
      <c r="O1892">
        <v>0.84737349715936905</v>
      </c>
      <c r="P1892" t="s">
        <v>22</v>
      </c>
    </row>
    <row r="1893" spans="10:16" x14ac:dyDescent="0.25">
      <c r="J1893">
        <v>1989</v>
      </c>
      <c r="K1893" t="s">
        <v>6</v>
      </c>
      <c r="L1893">
        <v>22.652560294068099</v>
      </c>
      <c r="M1893">
        <v>-1.8596631077424299</v>
      </c>
      <c r="N1893">
        <v>-1.48555397830501</v>
      </c>
      <c r="O1893">
        <v>0.74046745777364098</v>
      </c>
      <c r="P1893" t="s">
        <v>22</v>
      </c>
    </row>
    <row r="1894" spans="10:16" x14ac:dyDescent="0.25">
      <c r="J1894">
        <v>1989</v>
      </c>
      <c r="K1894" t="s">
        <v>9</v>
      </c>
      <c r="L1894">
        <v>23.135135466902</v>
      </c>
      <c r="M1894">
        <v>-1.82765258294568</v>
      </c>
      <c r="N1894">
        <v>-1.4033676514764</v>
      </c>
      <c r="O1894">
        <v>0.73776400827589605</v>
      </c>
      <c r="P1894" t="s">
        <v>22</v>
      </c>
    </row>
    <row r="1895" spans="10:16" x14ac:dyDescent="0.25">
      <c r="J1895">
        <v>1989</v>
      </c>
      <c r="K1895" t="s">
        <v>10</v>
      </c>
      <c r="L1895">
        <v>23.657704439523901</v>
      </c>
      <c r="M1895">
        <v>-1.8173843868844901</v>
      </c>
      <c r="N1895">
        <v>-1.39155058062075</v>
      </c>
      <c r="O1895">
        <v>0.80342986716948805</v>
      </c>
      <c r="P1895" t="s">
        <v>22</v>
      </c>
    </row>
    <row r="1896" spans="10:16" x14ac:dyDescent="0.25">
      <c r="J1896">
        <v>1989</v>
      </c>
      <c r="K1896" t="s">
        <v>11</v>
      </c>
      <c r="L1896">
        <v>24.327551988271001</v>
      </c>
      <c r="M1896">
        <v>-1.79613160573368</v>
      </c>
      <c r="N1896">
        <v>-1.1805909553496601</v>
      </c>
      <c r="O1896">
        <v>0.76878736473937304</v>
      </c>
      <c r="P1896" t="s">
        <v>22</v>
      </c>
    </row>
    <row r="1897" spans="10:16" x14ac:dyDescent="0.25">
      <c r="J1897">
        <v>1989</v>
      </c>
      <c r="K1897" t="s">
        <v>13</v>
      </c>
      <c r="L1897">
        <v>24.8411058922932</v>
      </c>
      <c r="M1897">
        <v>-1.79728387559973</v>
      </c>
      <c r="N1897">
        <v>-1.08271322525525</v>
      </c>
      <c r="O1897">
        <v>0.77252880382727895</v>
      </c>
      <c r="P1897" t="s">
        <v>22</v>
      </c>
    </row>
    <row r="1898" spans="10:16" x14ac:dyDescent="0.25">
      <c r="J1898">
        <v>1989</v>
      </c>
      <c r="K1898" t="s">
        <v>14</v>
      </c>
      <c r="L1898">
        <v>25.396959240616098</v>
      </c>
      <c r="M1898">
        <v>-1.7622090685188601</v>
      </c>
      <c r="N1898">
        <v>-0.98677051158802698</v>
      </c>
      <c r="O1898">
        <v>0.84535240497286801</v>
      </c>
      <c r="P1898" t="s">
        <v>22</v>
      </c>
    </row>
    <row r="1899" spans="10:16" x14ac:dyDescent="0.25">
      <c r="J1899">
        <v>1989</v>
      </c>
      <c r="K1899" t="s">
        <v>15</v>
      </c>
      <c r="L1899">
        <v>25.673432769904501</v>
      </c>
      <c r="M1899">
        <v>-1.78004475455806</v>
      </c>
      <c r="N1899">
        <v>-0.77889604836803505</v>
      </c>
      <c r="O1899">
        <v>0.71997533607826403</v>
      </c>
      <c r="P1899" t="s">
        <v>22</v>
      </c>
    </row>
    <row r="1900" spans="10:16" x14ac:dyDescent="0.25">
      <c r="J1900">
        <v>1989</v>
      </c>
      <c r="K1900" t="s">
        <v>16</v>
      </c>
      <c r="L1900">
        <v>25.815602495796401</v>
      </c>
      <c r="M1900">
        <v>-1.7686093215364</v>
      </c>
      <c r="N1900">
        <v>-0.55260323667726396</v>
      </c>
      <c r="O1900">
        <v>0.70410000494519598</v>
      </c>
      <c r="P1900" t="s">
        <v>22</v>
      </c>
    </row>
    <row r="1901" spans="10:16" x14ac:dyDescent="0.25">
      <c r="J1901">
        <v>1989</v>
      </c>
      <c r="K1901" t="s">
        <v>17</v>
      </c>
      <c r="L1901">
        <v>26.1934562396339</v>
      </c>
      <c r="M1901">
        <v>-1.7863357369869199</v>
      </c>
      <c r="N1901">
        <v>-0.38585253558454302</v>
      </c>
      <c r="O1901">
        <v>0.696772893561448</v>
      </c>
      <c r="P1901" t="s">
        <v>22</v>
      </c>
    </row>
    <row r="1902" spans="10:16" x14ac:dyDescent="0.25">
      <c r="J1902">
        <v>1989</v>
      </c>
      <c r="K1902" t="s">
        <v>18</v>
      </c>
      <c r="L1902">
        <v>26.1335885133531</v>
      </c>
      <c r="M1902">
        <v>-1.8498019652803099</v>
      </c>
      <c r="N1902">
        <v>-0.44354861688587299</v>
      </c>
      <c r="O1902">
        <v>0.797711182381874</v>
      </c>
      <c r="P1902" t="s">
        <v>22</v>
      </c>
    </row>
    <row r="1903" spans="10:16" x14ac:dyDescent="0.25">
      <c r="J1903">
        <v>1989</v>
      </c>
      <c r="K1903" t="s">
        <v>19</v>
      </c>
      <c r="L1903">
        <v>25.670167488129099</v>
      </c>
      <c r="M1903">
        <v>-1.81724652169168</v>
      </c>
      <c r="N1903">
        <v>-0.121045901837152</v>
      </c>
      <c r="O1903">
        <v>0.67973743852427904</v>
      </c>
      <c r="P1903" t="s">
        <v>22</v>
      </c>
    </row>
    <row r="1904" spans="10:16" x14ac:dyDescent="0.25">
      <c r="J1904">
        <v>1989</v>
      </c>
      <c r="K1904" t="s">
        <v>20</v>
      </c>
      <c r="L1904">
        <v>25.038957773980499</v>
      </c>
      <c r="M1904">
        <v>-1.8893705954745399</v>
      </c>
      <c r="N1904">
        <v>-3.1425804447408903E-2</v>
      </c>
      <c r="O1904">
        <v>0.59415708950827795</v>
      </c>
      <c r="P1904" t="s">
        <v>22</v>
      </c>
    </row>
    <row r="1905" spans="10:16" x14ac:dyDescent="0.25">
      <c r="J1905">
        <v>1989</v>
      </c>
      <c r="K1905" t="s">
        <v>21</v>
      </c>
      <c r="L1905">
        <v>23.709357979862698</v>
      </c>
      <c r="M1905">
        <v>-1.8818759214846199</v>
      </c>
      <c r="N1905">
        <v>-7.5449245413434802E-3</v>
      </c>
      <c r="O1905">
        <v>0.76812019972882295</v>
      </c>
      <c r="P1905" t="s">
        <v>22</v>
      </c>
    </row>
    <row r="1906" spans="10:16" x14ac:dyDescent="0.25">
      <c r="J1906">
        <v>1990</v>
      </c>
      <c r="K1906" t="s">
        <v>8</v>
      </c>
      <c r="L1906">
        <v>22.181269675651901</v>
      </c>
      <c r="M1906">
        <v>-1.84005701368876</v>
      </c>
      <c r="N1906">
        <v>-1.4997807210991201</v>
      </c>
      <c r="O1906">
        <v>0.84737349715936905</v>
      </c>
      <c r="P1906" t="s">
        <v>22</v>
      </c>
    </row>
    <row r="1907" spans="10:16" x14ac:dyDescent="0.25">
      <c r="J1907">
        <v>1990</v>
      </c>
      <c r="K1907" t="s">
        <v>6</v>
      </c>
      <c r="L1907">
        <v>22.736204947608801</v>
      </c>
      <c r="M1907">
        <v>-1.8509192358734901</v>
      </c>
      <c r="N1907">
        <v>-1.48555397830501</v>
      </c>
      <c r="O1907">
        <v>0.74046745777364098</v>
      </c>
      <c r="P1907" t="s">
        <v>22</v>
      </c>
    </row>
    <row r="1908" spans="10:16" x14ac:dyDescent="0.25">
      <c r="J1908">
        <v>1990</v>
      </c>
      <c r="K1908" t="s">
        <v>9</v>
      </c>
      <c r="L1908">
        <v>23.218780120442698</v>
      </c>
      <c r="M1908">
        <v>-1.8189087110767499</v>
      </c>
      <c r="N1908">
        <v>-1.4033676514764</v>
      </c>
      <c r="O1908">
        <v>0.73776400827589605</v>
      </c>
      <c r="P1908" t="s">
        <v>22</v>
      </c>
    </row>
    <row r="1909" spans="10:16" x14ac:dyDescent="0.25">
      <c r="J1909">
        <v>1990</v>
      </c>
      <c r="K1909" t="s">
        <v>10</v>
      </c>
      <c r="L1909">
        <v>23.741349093064599</v>
      </c>
      <c r="M1909">
        <v>-1.80864051501555</v>
      </c>
      <c r="N1909">
        <v>-1.39155058062075</v>
      </c>
      <c r="O1909">
        <v>0.80342986716948805</v>
      </c>
      <c r="P1909" t="s">
        <v>22</v>
      </c>
    </row>
    <row r="1910" spans="10:16" x14ac:dyDescent="0.25">
      <c r="J1910">
        <v>1990</v>
      </c>
      <c r="K1910" t="s">
        <v>11</v>
      </c>
      <c r="L1910">
        <v>24.411196641811799</v>
      </c>
      <c r="M1910">
        <v>-1.7873877338647499</v>
      </c>
      <c r="N1910">
        <v>-1.1805909553496601</v>
      </c>
      <c r="O1910">
        <v>0.76878736473937304</v>
      </c>
      <c r="P1910" t="s">
        <v>22</v>
      </c>
    </row>
    <row r="1911" spans="10:16" x14ac:dyDescent="0.25">
      <c r="J1911">
        <v>1990</v>
      </c>
      <c r="K1911" t="s">
        <v>13</v>
      </c>
      <c r="L1911">
        <v>24.924750545833898</v>
      </c>
      <c r="M1911">
        <v>-1.7885400037307899</v>
      </c>
      <c r="N1911">
        <v>-1.08271322525525</v>
      </c>
      <c r="O1911">
        <v>0.77252880382727895</v>
      </c>
      <c r="P1911" t="s">
        <v>22</v>
      </c>
    </row>
    <row r="1912" spans="10:16" x14ac:dyDescent="0.25">
      <c r="J1912">
        <v>1990</v>
      </c>
      <c r="K1912" t="s">
        <v>14</v>
      </c>
      <c r="L1912">
        <v>25.4806038941568</v>
      </c>
      <c r="M1912">
        <v>-1.75346519664992</v>
      </c>
      <c r="N1912">
        <v>-0.98677051158802698</v>
      </c>
      <c r="O1912">
        <v>0.84535240497286801</v>
      </c>
      <c r="P1912" t="s">
        <v>22</v>
      </c>
    </row>
    <row r="1913" spans="10:16" x14ac:dyDescent="0.25">
      <c r="J1913">
        <v>1990</v>
      </c>
      <c r="K1913" t="s">
        <v>15</v>
      </c>
      <c r="L1913">
        <v>25.7570774234452</v>
      </c>
      <c r="M1913">
        <v>-1.7713008826891199</v>
      </c>
      <c r="N1913">
        <v>-0.77889604836803505</v>
      </c>
      <c r="O1913">
        <v>0.71997533607826403</v>
      </c>
      <c r="P1913" t="s">
        <v>22</v>
      </c>
    </row>
    <row r="1914" spans="10:16" x14ac:dyDescent="0.25">
      <c r="J1914">
        <v>1990</v>
      </c>
      <c r="K1914" t="s">
        <v>16</v>
      </c>
      <c r="L1914">
        <v>25.899247149337199</v>
      </c>
      <c r="M1914">
        <v>-1.7598654496674699</v>
      </c>
      <c r="N1914">
        <v>-0.55260323667726396</v>
      </c>
      <c r="O1914">
        <v>0.70410000494519598</v>
      </c>
      <c r="P1914" t="s">
        <v>22</v>
      </c>
    </row>
    <row r="1915" spans="10:16" x14ac:dyDescent="0.25">
      <c r="J1915">
        <v>1990</v>
      </c>
      <c r="K1915" t="s">
        <v>17</v>
      </c>
      <c r="L1915">
        <v>26.277100893174701</v>
      </c>
      <c r="M1915">
        <v>-1.7775918651179801</v>
      </c>
      <c r="N1915">
        <v>-0.38585253558454302</v>
      </c>
      <c r="O1915">
        <v>0.696772893561448</v>
      </c>
      <c r="P1915" t="s">
        <v>22</v>
      </c>
    </row>
    <row r="1916" spans="10:16" x14ac:dyDescent="0.25">
      <c r="J1916">
        <v>1990</v>
      </c>
      <c r="K1916" t="s">
        <v>18</v>
      </c>
      <c r="L1916">
        <v>26.217233166893902</v>
      </c>
      <c r="M1916">
        <v>-1.8410580934113701</v>
      </c>
      <c r="N1916">
        <v>-0.44354861688587299</v>
      </c>
      <c r="O1916">
        <v>0.797711182381874</v>
      </c>
      <c r="P1916" t="s">
        <v>22</v>
      </c>
    </row>
    <row r="1917" spans="10:16" x14ac:dyDescent="0.25">
      <c r="J1917">
        <v>1990</v>
      </c>
      <c r="K1917" t="s">
        <v>19</v>
      </c>
      <c r="L1917">
        <v>25.753812141669801</v>
      </c>
      <c r="M1917">
        <v>-1.8085026498227501</v>
      </c>
      <c r="N1917">
        <v>-0.121045901837152</v>
      </c>
      <c r="O1917">
        <v>0.67973743852427904</v>
      </c>
      <c r="P1917" t="s">
        <v>22</v>
      </c>
    </row>
    <row r="1918" spans="10:16" x14ac:dyDescent="0.25">
      <c r="J1918">
        <v>1990</v>
      </c>
      <c r="K1918" t="s">
        <v>20</v>
      </c>
      <c r="L1918">
        <v>25.122602427521201</v>
      </c>
      <c r="M1918">
        <v>-1.8806267236056</v>
      </c>
      <c r="N1918">
        <v>-3.1425804447408903E-2</v>
      </c>
      <c r="O1918">
        <v>0.59415708950827795</v>
      </c>
      <c r="P1918" t="s">
        <v>22</v>
      </c>
    </row>
    <row r="1919" spans="10:16" x14ac:dyDescent="0.25">
      <c r="J1919">
        <v>1990</v>
      </c>
      <c r="K1919" t="s">
        <v>21</v>
      </c>
      <c r="L1919">
        <v>23.7930026334034</v>
      </c>
      <c r="M1919">
        <v>-1.87313204961568</v>
      </c>
      <c r="N1919">
        <v>-7.5449245413434802E-3</v>
      </c>
      <c r="O1919">
        <v>0.76812019972882295</v>
      </c>
      <c r="P1919" t="s">
        <v>22</v>
      </c>
    </row>
    <row r="1920" spans="10:16" x14ac:dyDescent="0.25">
      <c r="J1920">
        <v>1991</v>
      </c>
      <c r="K1920" t="s">
        <v>8</v>
      </c>
      <c r="L1920">
        <v>22.263990059963799</v>
      </c>
      <c r="M1920">
        <v>-1.8314097611656901</v>
      </c>
      <c r="N1920">
        <v>-1.4997807210991201</v>
      </c>
      <c r="O1920">
        <v>0.84737349715936905</v>
      </c>
      <c r="P1920" t="s">
        <v>22</v>
      </c>
    </row>
    <row r="1921" spans="10:16" x14ac:dyDescent="0.25">
      <c r="J1921">
        <v>1991</v>
      </c>
      <c r="K1921" t="s">
        <v>6</v>
      </c>
      <c r="L1921">
        <v>22.8189253319206</v>
      </c>
      <c r="M1921">
        <v>-1.84227198335042</v>
      </c>
      <c r="N1921">
        <v>-1.48555397830501</v>
      </c>
      <c r="O1921">
        <v>0.74046745777364098</v>
      </c>
      <c r="P1921" t="s">
        <v>22</v>
      </c>
    </row>
    <row r="1922" spans="10:16" x14ac:dyDescent="0.25">
      <c r="J1922">
        <v>1991</v>
      </c>
      <c r="K1922" t="s">
        <v>9</v>
      </c>
      <c r="L1922">
        <v>23.3015005047545</v>
      </c>
      <c r="M1922">
        <v>-1.81026145855367</v>
      </c>
      <c r="N1922">
        <v>-1.4033676514764</v>
      </c>
      <c r="O1922">
        <v>0.73776400827589605</v>
      </c>
      <c r="P1922" t="s">
        <v>22</v>
      </c>
    </row>
    <row r="1923" spans="10:16" x14ac:dyDescent="0.25">
      <c r="J1923">
        <v>1991</v>
      </c>
      <c r="K1923" t="s">
        <v>10</v>
      </c>
      <c r="L1923">
        <v>23.824069477376501</v>
      </c>
      <c r="M1923">
        <v>-1.7999932624924799</v>
      </c>
      <c r="N1923">
        <v>-1.39155058062075</v>
      </c>
      <c r="O1923">
        <v>0.80342986716948805</v>
      </c>
      <c r="P1923" t="s">
        <v>22</v>
      </c>
    </row>
    <row r="1924" spans="10:16" x14ac:dyDescent="0.25">
      <c r="J1924">
        <v>1991</v>
      </c>
      <c r="K1924" t="s">
        <v>11</v>
      </c>
      <c r="L1924">
        <v>24.493917026123601</v>
      </c>
      <c r="M1924">
        <v>-1.7787404813416701</v>
      </c>
      <c r="N1924">
        <v>-1.1805909553496601</v>
      </c>
      <c r="O1924">
        <v>0.76878736473937304</v>
      </c>
      <c r="P1924" t="s">
        <v>22</v>
      </c>
    </row>
    <row r="1925" spans="10:16" x14ac:dyDescent="0.25">
      <c r="J1925">
        <v>1991</v>
      </c>
      <c r="K1925" t="s">
        <v>13</v>
      </c>
      <c r="L1925">
        <v>25.0074709301458</v>
      </c>
      <c r="M1925">
        <v>-1.7798927512077201</v>
      </c>
      <c r="N1925">
        <v>-1.08271322525525</v>
      </c>
      <c r="O1925">
        <v>0.77252880382727895</v>
      </c>
      <c r="P1925" t="s">
        <v>22</v>
      </c>
    </row>
    <row r="1926" spans="10:16" x14ac:dyDescent="0.25">
      <c r="J1926">
        <v>1991</v>
      </c>
      <c r="K1926" t="s">
        <v>14</v>
      </c>
      <c r="L1926">
        <v>25.563324278468698</v>
      </c>
      <c r="M1926">
        <v>-1.7448179441268501</v>
      </c>
      <c r="N1926">
        <v>-0.98677051158802698</v>
      </c>
      <c r="O1926">
        <v>0.84535240497286801</v>
      </c>
      <c r="P1926" t="s">
        <v>22</v>
      </c>
    </row>
    <row r="1927" spans="10:16" x14ac:dyDescent="0.25">
      <c r="J1927">
        <v>1991</v>
      </c>
      <c r="K1927" t="s">
        <v>15</v>
      </c>
      <c r="L1927">
        <v>25.839797807757002</v>
      </c>
      <c r="M1927">
        <v>-1.76265363016605</v>
      </c>
      <c r="N1927">
        <v>-0.77889604836803505</v>
      </c>
      <c r="O1927">
        <v>0.71997533607826403</v>
      </c>
      <c r="P1927" t="s">
        <v>22</v>
      </c>
    </row>
    <row r="1928" spans="10:16" x14ac:dyDescent="0.25">
      <c r="J1928">
        <v>1991</v>
      </c>
      <c r="K1928" t="s">
        <v>16</v>
      </c>
      <c r="L1928">
        <v>25.981967533649001</v>
      </c>
      <c r="M1928">
        <v>-1.7512181971443901</v>
      </c>
      <c r="N1928">
        <v>-0.55260323667726396</v>
      </c>
      <c r="O1928">
        <v>0.70410000494519598</v>
      </c>
      <c r="P1928" t="s">
        <v>22</v>
      </c>
    </row>
    <row r="1929" spans="10:16" x14ac:dyDescent="0.25">
      <c r="J1929">
        <v>1991</v>
      </c>
      <c r="K1929" t="s">
        <v>17</v>
      </c>
      <c r="L1929">
        <v>26.3598212774865</v>
      </c>
      <c r="M1929">
        <v>-1.76894461259491</v>
      </c>
      <c r="N1929">
        <v>-0.38585253558454302</v>
      </c>
      <c r="O1929">
        <v>0.696772893561448</v>
      </c>
      <c r="P1929" t="s">
        <v>22</v>
      </c>
    </row>
    <row r="1930" spans="10:16" x14ac:dyDescent="0.25">
      <c r="J1930">
        <v>1991</v>
      </c>
      <c r="K1930" t="s">
        <v>18</v>
      </c>
      <c r="L1930">
        <v>26.2999535512057</v>
      </c>
      <c r="M1930">
        <v>-1.8324108408883</v>
      </c>
      <c r="N1930">
        <v>-0.44354861688587299</v>
      </c>
      <c r="O1930">
        <v>0.797711182381874</v>
      </c>
      <c r="P1930" t="s">
        <v>22</v>
      </c>
    </row>
    <row r="1931" spans="10:16" x14ac:dyDescent="0.25">
      <c r="J1931">
        <v>1991</v>
      </c>
      <c r="K1931" t="s">
        <v>19</v>
      </c>
      <c r="L1931">
        <v>25.8365325259816</v>
      </c>
      <c r="M1931">
        <v>-1.79985539729967</v>
      </c>
      <c r="N1931">
        <v>-0.121045901837152</v>
      </c>
      <c r="O1931">
        <v>0.67973743852427904</v>
      </c>
      <c r="P1931" t="s">
        <v>22</v>
      </c>
    </row>
    <row r="1932" spans="10:16" x14ac:dyDescent="0.25">
      <c r="J1932">
        <v>1991</v>
      </c>
      <c r="K1932" t="s">
        <v>20</v>
      </c>
      <c r="L1932">
        <v>25.205322811833</v>
      </c>
      <c r="M1932">
        <v>-1.8719794710825299</v>
      </c>
      <c r="N1932">
        <v>-3.1425804447408903E-2</v>
      </c>
      <c r="O1932">
        <v>0.59415708950827795</v>
      </c>
      <c r="P1932" t="s">
        <v>22</v>
      </c>
    </row>
    <row r="1933" spans="10:16" x14ac:dyDescent="0.25">
      <c r="J1933">
        <v>1991</v>
      </c>
      <c r="K1933" t="s">
        <v>21</v>
      </c>
      <c r="L1933">
        <v>23.875723017715199</v>
      </c>
      <c r="M1933">
        <v>-1.8644847970926099</v>
      </c>
      <c r="N1933">
        <v>-7.5449245413434802E-3</v>
      </c>
      <c r="O1933">
        <v>0.76812019972882295</v>
      </c>
      <c r="P1933" t="s">
        <v>22</v>
      </c>
    </row>
    <row r="1934" spans="10:16" x14ac:dyDescent="0.25">
      <c r="J1934">
        <v>1992</v>
      </c>
      <c r="K1934" t="s">
        <v>8</v>
      </c>
      <c r="L1934">
        <v>22.3458063782628</v>
      </c>
      <c r="M1934">
        <v>-1.8228570160264299</v>
      </c>
      <c r="N1934">
        <v>-1.4997807210991201</v>
      </c>
      <c r="O1934">
        <v>0.84737349715936905</v>
      </c>
      <c r="P1934" t="s">
        <v>22</v>
      </c>
    </row>
    <row r="1935" spans="10:16" x14ac:dyDescent="0.25">
      <c r="J1935">
        <v>1992</v>
      </c>
      <c r="K1935" t="s">
        <v>6</v>
      </c>
      <c r="L1935">
        <v>22.9007416502197</v>
      </c>
      <c r="M1935">
        <v>-1.83371923821117</v>
      </c>
      <c r="N1935">
        <v>-1.48555397830501</v>
      </c>
      <c r="O1935">
        <v>0.74046745777364098</v>
      </c>
      <c r="P1935" t="s">
        <v>22</v>
      </c>
    </row>
    <row r="1936" spans="10:16" x14ac:dyDescent="0.25">
      <c r="J1936">
        <v>1992</v>
      </c>
      <c r="K1936" t="s">
        <v>9</v>
      </c>
      <c r="L1936">
        <v>23.383316823053601</v>
      </c>
      <c r="M1936">
        <v>-1.8017087134144201</v>
      </c>
      <c r="N1936">
        <v>-1.4033676514764</v>
      </c>
      <c r="O1936">
        <v>0.73776400827589605</v>
      </c>
      <c r="P1936" t="s">
        <v>22</v>
      </c>
    </row>
    <row r="1937" spans="10:16" x14ac:dyDescent="0.25">
      <c r="J1937">
        <v>1992</v>
      </c>
      <c r="K1937" t="s">
        <v>10</v>
      </c>
      <c r="L1937">
        <v>23.905885795675498</v>
      </c>
      <c r="M1937">
        <v>-1.79144051735322</v>
      </c>
      <c r="N1937">
        <v>-1.39155058062075</v>
      </c>
      <c r="O1937">
        <v>0.80342986716948805</v>
      </c>
      <c r="P1937" t="s">
        <v>22</v>
      </c>
    </row>
    <row r="1938" spans="10:16" x14ac:dyDescent="0.25">
      <c r="J1938">
        <v>1992</v>
      </c>
      <c r="K1938" t="s">
        <v>11</v>
      </c>
      <c r="L1938">
        <v>24.575733344422598</v>
      </c>
      <c r="M1938">
        <v>-1.7701877362024201</v>
      </c>
      <c r="N1938">
        <v>-1.1805909553496601</v>
      </c>
      <c r="O1938">
        <v>0.76878736473937304</v>
      </c>
      <c r="P1938" t="s">
        <v>22</v>
      </c>
    </row>
    <row r="1939" spans="10:16" x14ac:dyDescent="0.25">
      <c r="J1939">
        <v>1992</v>
      </c>
      <c r="K1939" t="s">
        <v>13</v>
      </c>
      <c r="L1939">
        <v>25.089287248444801</v>
      </c>
      <c r="M1939">
        <v>-1.7713400060684601</v>
      </c>
      <c r="N1939">
        <v>-1.08271322525525</v>
      </c>
      <c r="O1939">
        <v>0.77252880382727895</v>
      </c>
      <c r="P1939" t="s">
        <v>22</v>
      </c>
    </row>
    <row r="1940" spans="10:16" x14ac:dyDescent="0.25">
      <c r="J1940">
        <v>1992</v>
      </c>
      <c r="K1940" t="s">
        <v>14</v>
      </c>
      <c r="L1940">
        <v>25.6451405967677</v>
      </c>
      <c r="M1940">
        <v>-1.7362651989875899</v>
      </c>
      <c r="N1940">
        <v>-0.98677051158802698</v>
      </c>
      <c r="O1940">
        <v>0.84535240497286801</v>
      </c>
      <c r="P1940" t="s">
        <v>22</v>
      </c>
    </row>
    <row r="1941" spans="10:16" x14ac:dyDescent="0.25">
      <c r="J1941">
        <v>1992</v>
      </c>
      <c r="K1941" t="s">
        <v>15</v>
      </c>
      <c r="L1941">
        <v>25.921614126056099</v>
      </c>
      <c r="M1941">
        <v>-1.7541008850267901</v>
      </c>
      <c r="N1941">
        <v>-0.77889604836803505</v>
      </c>
      <c r="O1941">
        <v>0.71997533607826403</v>
      </c>
      <c r="P1941" t="s">
        <v>22</v>
      </c>
    </row>
    <row r="1942" spans="10:16" x14ac:dyDescent="0.25">
      <c r="J1942">
        <v>1992</v>
      </c>
      <c r="K1942" t="s">
        <v>16</v>
      </c>
      <c r="L1942">
        <v>26.063783851947999</v>
      </c>
      <c r="M1942">
        <v>-1.7426654520051399</v>
      </c>
      <c r="N1942">
        <v>-0.55260323667726396</v>
      </c>
      <c r="O1942">
        <v>0.70410000494519598</v>
      </c>
      <c r="P1942" t="s">
        <v>22</v>
      </c>
    </row>
    <row r="1943" spans="10:16" x14ac:dyDescent="0.25">
      <c r="J1943">
        <v>1992</v>
      </c>
      <c r="K1943" t="s">
        <v>17</v>
      </c>
      <c r="L1943">
        <v>26.441637595785501</v>
      </c>
      <c r="M1943">
        <v>-1.76039186745565</v>
      </c>
      <c r="N1943">
        <v>-0.38585253558454302</v>
      </c>
      <c r="O1943">
        <v>0.696772893561448</v>
      </c>
      <c r="P1943" t="s">
        <v>22</v>
      </c>
    </row>
    <row r="1944" spans="10:16" x14ac:dyDescent="0.25">
      <c r="J1944">
        <v>1992</v>
      </c>
      <c r="K1944" t="s">
        <v>18</v>
      </c>
      <c r="L1944">
        <v>26.381769869504701</v>
      </c>
      <c r="M1944">
        <v>-1.82385809574904</v>
      </c>
      <c r="N1944">
        <v>-0.44354861688587299</v>
      </c>
      <c r="O1944">
        <v>0.797711182381874</v>
      </c>
      <c r="P1944" t="s">
        <v>22</v>
      </c>
    </row>
    <row r="1945" spans="10:16" x14ac:dyDescent="0.25">
      <c r="J1945">
        <v>1992</v>
      </c>
      <c r="K1945" t="s">
        <v>19</v>
      </c>
      <c r="L1945">
        <v>25.9183488442807</v>
      </c>
      <c r="M1945">
        <v>-1.7913026521604201</v>
      </c>
      <c r="N1945">
        <v>-0.121045901837152</v>
      </c>
      <c r="O1945">
        <v>0.67973743852427904</v>
      </c>
      <c r="P1945" t="s">
        <v>22</v>
      </c>
    </row>
    <row r="1946" spans="10:16" x14ac:dyDescent="0.25">
      <c r="J1946">
        <v>1992</v>
      </c>
      <c r="K1946" t="s">
        <v>20</v>
      </c>
      <c r="L1946">
        <v>25.2871391301321</v>
      </c>
      <c r="M1946">
        <v>-1.86342672594327</v>
      </c>
      <c r="N1946">
        <v>-3.1425804447408903E-2</v>
      </c>
      <c r="O1946">
        <v>0.59415708950827795</v>
      </c>
      <c r="P1946" t="s">
        <v>22</v>
      </c>
    </row>
    <row r="1947" spans="10:16" x14ac:dyDescent="0.25">
      <c r="J1947">
        <v>1992</v>
      </c>
      <c r="K1947" t="s">
        <v>21</v>
      </c>
      <c r="L1947">
        <v>23.9575393360143</v>
      </c>
      <c r="M1947">
        <v>-1.85593205195335</v>
      </c>
      <c r="N1947">
        <v>-7.5449245413434802E-3</v>
      </c>
      <c r="O1947">
        <v>0.76812019972882295</v>
      </c>
      <c r="P1947" t="s">
        <v>22</v>
      </c>
    </row>
    <row r="1948" spans="10:16" x14ac:dyDescent="0.25">
      <c r="J1948">
        <v>1993</v>
      </c>
      <c r="K1948" t="s">
        <v>8</v>
      </c>
      <c r="L1948">
        <v>22.4267381784998</v>
      </c>
      <c r="M1948">
        <v>-1.8143967348077501</v>
      </c>
      <c r="N1948">
        <v>-1.4997807210991201</v>
      </c>
      <c r="O1948">
        <v>0.84737349715936905</v>
      </c>
      <c r="P1948" t="s">
        <v>22</v>
      </c>
    </row>
    <row r="1949" spans="10:16" x14ac:dyDescent="0.25">
      <c r="J1949">
        <v>1993</v>
      </c>
      <c r="K1949" t="s">
        <v>6</v>
      </c>
      <c r="L1949">
        <v>22.981673450456601</v>
      </c>
      <c r="M1949">
        <v>-1.82525895699248</v>
      </c>
      <c r="N1949">
        <v>-1.48555397830501</v>
      </c>
      <c r="O1949">
        <v>0.74046745777364098</v>
      </c>
      <c r="P1949" t="s">
        <v>22</v>
      </c>
    </row>
    <row r="1950" spans="10:16" x14ac:dyDescent="0.25">
      <c r="J1950">
        <v>1993</v>
      </c>
      <c r="K1950" t="s">
        <v>9</v>
      </c>
      <c r="L1950">
        <v>23.464248623290501</v>
      </c>
      <c r="M1950">
        <v>-1.79324843219573</v>
      </c>
      <c r="N1950">
        <v>-1.4033676514764</v>
      </c>
      <c r="O1950">
        <v>0.73776400827589605</v>
      </c>
      <c r="P1950" t="s">
        <v>22</v>
      </c>
    </row>
    <row r="1951" spans="10:16" x14ac:dyDescent="0.25">
      <c r="J1951">
        <v>1993</v>
      </c>
      <c r="K1951" t="s">
        <v>10</v>
      </c>
      <c r="L1951">
        <v>23.986817595912498</v>
      </c>
      <c r="M1951">
        <v>-1.7829802361345399</v>
      </c>
      <c r="N1951">
        <v>-1.39155058062075</v>
      </c>
      <c r="O1951">
        <v>0.80342986716948805</v>
      </c>
      <c r="P1951" t="s">
        <v>22</v>
      </c>
    </row>
    <row r="1952" spans="10:16" x14ac:dyDescent="0.25">
      <c r="J1952">
        <v>1993</v>
      </c>
      <c r="K1952" t="s">
        <v>11</v>
      </c>
      <c r="L1952">
        <v>24.656665144659598</v>
      </c>
      <c r="M1952">
        <v>-1.7617274549837301</v>
      </c>
      <c r="N1952">
        <v>-1.1805909553496601</v>
      </c>
      <c r="O1952">
        <v>0.76878736473937304</v>
      </c>
      <c r="P1952" t="s">
        <v>22</v>
      </c>
    </row>
    <row r="1953" spans="10:16" x14ac:dyDescent="0.25">
      <c r="J1953">
        <v>1993</v>
      </c>
      <c r="K1953" t="s">
        <v>13</v>
      </c>
      <c r="L1953">
        <v>25.170219048681801</v>
      </c>
      <c r="M1953">
        <v>-1.7628797248497801</v>
      </c>
      <c r="N1953">
        <v>-1.08271322525525</v>
      </c>
      <c r="O1953">
        <v>0.77252880382727895</v>
      </c>
      <c r="P1953" t="s">
        <v>22</v>
      </c>
    </row>
    <row r="1954" spans="10:16" x14ac:dyDescent="0.25">
      <c r="J1954">
        <v>1993</v>
      </c>
      <c r="K1954" t="s">
        <v>14</v>
      </c>
      <c r="L1954">
        <v>25.7260723970047</v>
      </c>
      <c r="M1954">
        <v>-1.7278049177689001</v>
      </c>
      <c r="N1954">
        <v>-0.98677051158802698</v>
      </c>
      <c r="O1954">
        <v>0.84535240497286801</v>
      </c>
      <c r="P1954" t="s">
        <v>22</v>
      </c>
    </row>
    <row r="1955" spans="10:16" x14ac:dyDescent="0.25">
      <c r="J1955">
        <v>1993</v>
      </c>
      <c r="K1955" t="s">
        <v>15</v>
      </c>
      <c r="L1955">
        <v>26.002545926292999</v>
      </c>
      <c r="M1955">
        <v>-1.7456406038081</v>
      </c>
      <c r="N1955">
        <v>-0.77889604836803505</v>
      </c>
      <c r="O1955">
        <v>0.71997533607826403</v>
      </c>
      <c r="P1955" t="s">
        <v>22</v>
      </c>
    </row>
    <row r="1956" spans="10:16" x14ac:dyDescent="0.25">
      <c r="J1956">
        <v>1993</v>
      </c>
      <c r="K1956" t="s">
        <v>16</v>
      </c>
      <c r="L1956">
        <v>26.144715652184999</v>
      </c>
      <c r="M1956">
        <v>-1.7342051707864501</v>
      </c>
      <c r="N1956">
        <v>-0.55260323667726396</v>
      </c>
      <c r="O1956">
        <v>0.70410000494519598</v>
      </c>
      <c r="P1956" t="s">
        <v>22</v>
      </c>
    </row>
    <row r="1957" spans="10:16" x14ac:dyDescent="0.25">
      <c r="J1957">
        <v>1993</v>
      </c>
      <c r="K1957" t="s">
        <v>17</v>
      </c>
      <c r="L1957">
        <v>26.522569396022501</v>
      </c>
      <c r="M1957">
        <v>-1.75193158623697</v>
      </c>
      <c r="N1957">
        <v>-0.38585253558454302</v>
      </c>
      <c r="O1957">
        <v>0.696772893561448</v>
      </c>
      <c r="P1957" t="s">
        <v>22</v>
      </c>
    </row>
    <row r="1958" spans="10:16" x14ac:dyDescent="0.25">
      <c r="J1958">
        <v>1993</v>
      </c>
      <c r="K1958" t="s">
        <v>18</v>
      </c>
      <c r="L1958">
        <v>26.462701669741701</v>
      </c>
      <c r="M1958">
        <v>-1.81539781453036</v>
      </c>
      <c r="N1958">
        <v>-0.44354861688587299</v>
      </c>
      <c r="O1958">
        <v>0.797711182381874</v>
      </c>
      <c r="P1958" t="s">
        <v>22</v>
      </c>
    </row>
    <row r="1959" spans="10:16" x14ac:dyDescent="0.25">
      <c r="J1959">
        <v>1993</v>
      </c>
      <c r="K1959" t="s">
        <v>19</v>
      </c>
      <c r="L1959">
        <v>25.999280644517601</v>
      </c>
      <c r="M1959">
        <v>-1.78284237094173</v>
      </c>
      <c r="N1959">
        <v>-0.121045901837152</v>
      </c>
      <c r="O1959">
        <v>0.67973743852427904</v>
      </c>
      <c r="P1959" t="s">
        <v>22</v>
      </c>
    </row>
    <row r="1960" spans="10:16" x14ac:dyDescent="0.25">
      <c r="J1960">
        <v>1993</v>
      </c>
      <c r="K1960" t="s">
        <v>20</v>
      </c>
      <c r="L1960">
        <v>25.368070930369001</v>
      </c>
      <c r="M1960">
        <v>-1.8549664447245799</v>
      </c>
      <c r="N1960">
        <v>-3.1425804447408903E-2</v>
      </c>
      <c r="O1960">
        <v>0.59415708950827795</v>
      </c>
      <c r="P1960" t="s">
        <v>22</v>
      </c>
    </row>
    <row r="1961" spans="10:16" x14ac:dyDescent="0.25">
      <c r="J1961">
        <v>1993</v>
      </c>
      <c r="K1961" t="s">
        <v>21</v>
      </c>
      <c r="L1961">
        <v>24.0384711362512</v>
      </c>
      <c r="M1961">
        <v>-1.8474717707346699</v>
      </c>
      <c r="N1961">
        <v>-7.5449245413434802E-3</v>
      </c>
      <c r="O1961">
        <v>0.76812019972882295</v>
      </c>
      <c r="P1961" t="s">
        <v>22</v>
      </c>
    </row>
    <row r="1962" spans="10:16" x14ac:dyDescent="0.25">
      <c r="J1962">
        <v>1994</v>
      </c>
      <c r="K1962" t="s">
        <v>8</v>
      </c>
      <c r="L1962">
        <v>22.506804381394002</v>
      </c>
      <c r="M1962">
        <v>-1.8060269396145701</v>
      </c>
      <c r="N1962">
        <v>-1.4997807210991201</v>
      </c>
      <c r="O1962">
        <v>0.84737349715936905</v>
      </c>
      <c r="P1962" t="s">
        <v>22</v>
      </c>
    </row>
    <row r="1963" spans="10:16" x14ac:dyDescent="0.25">
      <c r="J1963">
        <v>1994</v>
      </c>
      <c r="K1963" t="s">
        <v>6</v>
      </c>
      <c r="L1963">
        <v>23.061739653350902</v>
      </c>
      <c r="M1963">
        <v>-1.8168891617992999</v>
      </c>
      <c r="N1963">
        <v>-1.48555397830501</v>
      </c>
      <c r="O1963">
        <v>0.74046745777364098</v>
      </c>
      <c r="P1963" t="s">
        <v>22</v>
      </c>
    </row>
    <row r="1964" spans="10:16" x14ac:dyDescent="0.25">
      <c r="J1964">
        <v>1994</v>
      </c>
      <c r="K1964" t="s">
        <v>9</v>
      </c>
      <c r="L1964">
        <v>23.544314826184799</v>
      </c>
      <c r="M1964">
        <v>-1.78487863700256</v>
      </c>
      <c r="N1964">
        <v>-1.4033676514764</v>
      </c>
      <c r="O1964">
        <v>0.73776400827589605</v>
      </c>
      <c r="P1964" t="s">
        <v>22</v>
      </c>
    </row>
    <row r="1965" spans="10:16" x14ac:dyDescent="0.25">
      <c r="J1965">
        <v>1994</v>
      </c>
      <c r="K1965" t="s">
        <v>10</v>
      </c>
      <c r="L1965">
        <v>24.066883798806799</v>
      </c>
      <c r="M1965">
        <v>-1.7746104409413599</v>
      </c>
      <c r="N1965">
        <v>-1.39155058062075</v>
      </c>
      <c r="O1965">
        <v>0.80342986716948805</v>
      </c>
      <c r="P1965" t="s">
        <v>22</v>
      </c>
    </row>
    <row r="1966" spans="10:16" x14ac:dyDescent="0.25">
      <c r="J1966">
        <v>1994</v>
      </c>
      <c r="K1966" t="s">
        <v>11</v>
      </c>
      <c r="L1966">
        <v>24.736731347553899</v>
      </c>
      <c r="M1966">
        <v>-1.75335765979056</v>
      </c>
      <c r="N1966">
        <v>-1.1805909553496601</v>
      </c>
      <c r="O1966">
        <v>0.76878736473937304</v>
      </c>
      <c r="P1966" t="s">
        <v>22</v>
      </c>
    </row>
    <row r="1967" spans="10:16" x14ac:dyDescent="0.25">
      <c r="J1967">
        <v>1994</v>
      </c>
      <c r="K1967" t="s">
        <v>13</v>
      </c>
      <c r="L1967">
        <v>25.250285251575999</v>
      </c>
      <c r="M1967">
        <v>-1.7545099296566</v>
      </c>
      <c r="N1967">
        <v>-1.08271322525525</v>
      </c>
      <c r="O1967">
        <v>0.77252880382727895</v>
      </c>
      <c r="P1967" t="s">
        <v>22</v>
      </c>
    </row>
    <row r="1968" spans="10:16" x14ac:dyDescent="0.25">
      <c r="J1968">
        <v>1994</v>
      </c>
      <c r="K1968" t="s">
        <v>14</v>
      </c>
      <c r="L1968">
        <v>25.806138599899</v>
      </c>
      <c r="M1968">
        <v>-1.7194351225757301</v>
      </c>
      <c r="N1968">
        <v>-0.98677051158802698</v>
      </c>
      <c r="O1968">
        <v>0.84535240497286801</v>
      </c>
      <c r="P1968" t="s">
        <v>22</v>
      </c>
    </row>
    <row r="1969" spans="10:16" x14ac:dyDescent="0.25">
      <c r="J1969">
        <v>1994</v>
      </c>
      <c r="K1969" t="s">
        <v>15</v>
      </c>
      <c r="L1969">
        <v>26.0826121291873</v>
      </c>
      <c r="M1969">
        <v>-1.73727080861493</v>
      </c>
      <c r="N1969">
        <v>-0.77889604836803505</v>
      </c>
      <c r="O1969">
        <v>0.71997533607826403</v>
      </c>
      <c r="P1969" t="s">
        <v>22</v>
      </c>
    </row>
    <row r="1970" spans="10:16" x14ac:dyDescent="0.25">
      <c r="J1970">
        <v>1994</v>
      </c>
      <c r="K1970" t="s">
        <v>16</v>
      </c>
      <c r="L1970">
        <v>26.2247818550793</v>
      </c>
      <c r="M1970">
        <v>-1.72583537559328</v>
      </c>
      <c r="N1970">
        <v>-0.55260323667726396</v>
      </c>
      <c r="O1970">
        <v>0.70410000494519598</v>
      </c>
      <c r="P1970" t="s">
        <v>22</v>
      </c>
    </row>
    <row r="1971" spans="10:16" x14ac:dyDescent="0.25">
      <c r="J1971">
        <v>1994</v>
      </c>
      <c r="K1971" t="s">
        <v>17</v>
      </c>
      <c r="L1971">
        <v>26.602635598916802</v>
      </c>
      <c r="M1971">
        <v>-1.7435617910437899</v>
      </c>
      <c r="N1971">
        <v>-0.38585253558454302</v>
      </c>
      <c r="O1971">
        <v>0.696772893561448</v>
      </c>
      <c r="P1971" t="s">
        <v>22</v>
      </c>
    </row>
    <row r="1972" spans="10:16" x14ac:dyDescent="0.25">
      <c r="J1972">
        <v>1994</v>
      </c>
      <c r="K1972" t="s">
        <v>18</v>
      </c>
      <c r="L1972">
        <v>26.542767872635999</v>
      </c>
      <c r="M1972">
        <v>-1.8070280193371799</v>
      </c>
      <c r="N1972">
        <v>-0.44354861688587299</v>
      </c>
      <c r="O1972">
        <v>0.797711182381874</v>
      </c>
      <c r="P1972" t="s">
        <v>22</v>
      </c>
    </row>
    <row r="1973" spans="10:16" x14ac:dyDescent="0.25">
      <c r="J1973">
        <v>1994</v>
      </c>
      <c r="K1973" t="s">
        <v>19</v>
      </c>
      <c r="L1973">
        <v>26.079346847411902</v>
      </c>
      <c r="M1973">
        <v>-1.77447257574856</v>
      </c>
      <c r="N1973">
        <v>-0.121045901837152</v>
      </c>
      <c r="O1973">
        <v>0.67973743852427904</v>
      </c>
      <c r="P1973" t="s">
        <v>22</v>
      </c>
    </row>
    <row r="1974" spans="10:16" x14ac:dyDescent="0.25">
      <c r="J1974">
        <v>1994</v>
      </c>
      <c r="K1974" t="s">
        <v>20</v>
      </c>
      <c r="L1974">
        <v>25.448137133263302</v>
      </c>
      <c r="M1974">
        <v>-1.8465966495314099</v>
      </c>
      <c r="N1974">
        <v>-3.1425804447408903E-2</v>
      </c>
      <c r="O1974">
        <v>0.59415708950827795</v>
      </c>
      <c r="P1974" t="s">
        <v>22</v>
      </c>
    </row>
    <row r="1975" spans="10:16" x14ac:dyDescent="0.25">
      <c r="J1975">
        <v>1994</v>
      </c>
      <c r="K1975" t="s">
        <v>21</v>
      </c>
      <c r="L1975">
        <v>24.118537339145501</v>
      </c>
      <c r="M1975">
        <v>-1.8391019755414899</v>
      </c>
      <c r="N1975">
        <v>-7.5449245413434802E-3</v>
      </c>
      <c r="O1975">
        <v>0.76812019972882295</v>
      </c>
      <c r="P1975" t="s">
        <v>22</v>
      </c>
    </row>
    <row r="1976" spans="10:16" x14ac:dyDescent="0.25">
      <c r="J1976">
        <v>1995</v>
      </c>
      <c r="K1976" t="s">
        <v>8</v>
      </c>
      <c r="L1976">
        <v>22.586023306984501</v>
      </c>
      <c r="M1976">
        <v>-1.79774571534457</v>
      </c>
      <c r="N1976">
        <v>-1.4997807210991201</v>
      </c>
      <c r="O1976">
        <v>0.84737349715936905</v>
      </c>
      <c r="P1976" t="s">
        <v>22</v>
      </c>
    </row>
    <row r="1977" spans="10:16" x14ac:dyDescent="0.25">
      <c r="J1977">
        <v>1995</v>
      </c>
      <c r="K1977" t="s">
        <v>6</v>
      </c>
      <c r="L1977">
        <v>23.140958578941401</v>
      </c>
      <c r="M1977">
        <v>-1.8086079375293</v>
      </c>
      <c r="N1977">
        <v>-1.48555397830501</v>
      </c>
      <c r="O1977">
        <v>0.74046745777364098</v>
      </c>
      <c r="P1977" t="s">
        <v>22</v>
      </c>
    </row>
    <row r="1978" spans="10:16" x14ac:dyDescent="0.25">
      <c r="J1978">
        <v>1995</v>
      </c>
      <c r="K1978" t="s">
        <v>9</v>
      </c>
      <c r="L1978">
        <v>23.623533751775302</v>
      </c>
      <c r="M1978">
        <v>-1.7765974127325499</v>
      </c>
      <c r="N1978">
        <v>-1.4033676514764</v>
      </c>
      <c r="O1978">
        <v>0.73776400827589605</v>
      </c>
      <c r="P1978" t="s">
        <v>22</v>
      </c>
    </row>
    <row r="1979" spans="10:16" x14ac:dyDescent="0.25">
      <c r="J1979">
        <v>1995</v>
      </c>
      <c r="K1979" t="s">
        <v>10</v>
      </c>
      <c r="L1979">
        <v>24.146102724397199</v>
      </c>
      <c r="M1979">
        <v>-1.76632921667136</v>
      </c>
      <c r="N1979">
        <v>-1.39155058062075</v>
      </c>
      <c r="O1979">
        <v>0.80342986716948805</v>
      </c>
      <c r="P1979" t="s">
        <v>22</v>
      </c>
    </row>
    <row r="1980" spans="10:16" x14ac:dyDescent="0.25">
      <c r="J1980">
        <v>1995</v>
      </c>
      <c r="K1980" t="s">
        <v>11</v>
      </c>
      <c r="L1980">
        <v>24.815950273144299</v>
      </c>
      <c r="M1980">
        <v>-1.7450764355205499</v>
      </c>
      <c r="N1980">
        <v>-1.1805909553496601</v>
      </c>
      <c r="O1980">
        <v>0.76878736473937304</v>
      </c>
      <c r="P1980" t="s">
        <v>22</v>
      </c>
    </row>
    <row r="1981" spans="10:16" x14ac:dyDescent="0.25">
      <c r="J1981">
        <v>1995</v>
      </c>
      <c r="K1981" t="s">
        <v>13</v>
      </c>
      <c r="L1981">
        <v>25.329504177166498</v>
      </c>
      <c r="M1981">
        <v>-1.7462287053865999</v>
      </c>
      <c r="N1981">
        <v>-1.08271322525525</v>
      </c>
      <c r="O1981">
        <v>0.77252880382727895</v>
      </c>
      <c r="P1981" t="s">
        <v>22</v>
      </c>
    </row>
    <row r="1982" spans="10:16" x14ac:dyDescent="0.25">
      <c r="J1982">
        <v>1995</v>
      </c>
      <c r="K1982" t="s">
        <v>14</v>
      </c>
      <c r="L1982">
        <v>25.8853575254894</v>
      </c>
      <c r="M1982">
        <v>-1.71115389830572</v>
      </c>
      <c r="N1982">
        <v>-0.98677051158802698</v>
      </c>
      <c r="O1982">
        <v>0.84535240497286801</v>
      </c>
      <c r="P1982" t="s">
        <v>22</v>
      </c>
    </row>
    <row r="1983" spans="10:16" x14ac:dyDescent="0.25">
      <c r="J1983">
        <v>1995</v>
      </c>
      <c r="K1983" t="s">
        <v>15</v>
      </c>
      <c r="L1983">
        <v>26.161831054777799</v>
      </c>
      <c r="M1983">
        <v>-1.7289895843449199</v>
      </c>
      <c r="N1983">
        <v>-0.77889604836803505</v>
      </c>
      <c r="O1983">
        <v>0.71997533607826403</v>
      </c>
      <c r="P1983" t="s">
        <v>22</v>
      </c>
    </row>
    <row r="1984" spans="10:16" x14ac:dyDescent="0.25">
      <c r="J1984">
        <v>1995</v>
      </c>
      <c r="K1984" t="s">
        <v>16</v>
      </c>
      <c r="L1984">
        <v>26.3040007806697</v>
      </c>
      <c r="M1984">
        <v>-1.7175541513232699</v>
      </c>
      <c r="N1984">
        <v>-0.55260323667726396</v>
      </c>
      <c r="O1984">
        <v>0.70410000494519598</v>
      </c>
      <c r="P1984" t="s">
        <v>22</v>
      </c>
    </row>
    <row r="1985" spans="10:16" x14ac:dyDescent="0.25">
      <c r="J1985">
        <v>1995</v>
      </c>
      <c r="K1985" t="s">
        <v>17</v>
      </c>
      <c r="L1985">
        <v>26.681854524507202</v>
      </c>
      <c r="M1985">
        <v>-1.7352805667737901</v>
      </c>
      <c r="N1985">
        <v>-0.38585253558454302</v>
      </c>
      <c r="O1985">
        <v>0.696772893561448</v>
      </c>
      <c r="P1985" t="s">
        <v>22</v>
      </c>
    </row>
    <row r="1986" spans="10:16" x14ac:dyDescent="0.25">
      <c r="J1986">
        <v>1995</v>
      </c>
      <c r="K1986" t="s">
        <v>18</v>
      </c>
      <c r="L1986">
        <v>26.621986798226398</v>
      </c>
      <c r="M1986">
        <v>-1.79874679506718</v>
      </c>
      <c r="N1986">
        <v>-0.44354861688587299</v>
      </c>
      <c r="O1986">
        <v>0.797711182381874</v>
      </c>
      <c r="P1986" t="s">
        <v>22</v>
      </c>
    </row>
    <row r="1987" spans="10:16" x14ac:dyDescent="0.25">
      <c r="J1987">
        <v>1995</v>
      </c>
      <c r="K1987" t="s">
        <v>19</v>
      </c>
      <c r="L1987">
        <v>26.158565773002401</v>
      </c>
      <c r="M1987">
        <v>-1.7661913514785501</v>
      </c>
      <c r="N1987">
        <v>-0.121045901837152</v>
      </c>
      <c r="O1987">
        <v>0.67973743852427904</v>
      </c>
      <c r="P1987" t="s">
        <v>22</v>
      </c>
    </row>
    <row r="1988" spans="10:16" x14ac:dyDescent="0.25">
      <c r="J1988">
        <v>1995</v>
      </c>
      <c r="K1988" t="s">
        <v>20</v>
      </c>
      <c r="L1988">
        <v>25.527356058853801</v>
      </c>
      <c r="M1988">
        <v>-1.8383154252614</v>
      </c>
      <c r="N1988">
        <v>-3.1425804447408903E-2</v>
      </c>
      <c r="O1988">
        <v>0.59415708950827795</v>
      </c>
      <c r="P1988" t="s">
        <v>22</v>
      </c>
    </row>
    <row r="1989" spans="10:16" x14ac:dyDescent="0.25">
      <c r="J1989">
        <v>1995</v>
      </c>
      <c r="K1989" t="s">
        <v>21</v>
      </c>
      <c r="L1989">
        <v>24.197756264736</v>
      </c>
      <c r="M1989">
        <v>-1.83082075127149</v>
      </c>
      <c r="N1989">
        <v>-7.5449245413434802E-3</v>
      </c>
      <c r="O1989">
        <v>0.76812019972882295</v>
      </c>
      <c r="P1989" t="s">
        <v>22</v>
      </c>
    </row>
    <row r="1990" spans="10:16" x14ac:dyDescent="0.25">
      <c r="J1990">
        <v>1996</v>
      </c>
      <c r="K1990" t="s">
        <v>8</v>
      </c>
      <c r="L1990">
        <v>22.664412699789999</v>
      </c>
      <c r="M1990">
        <v>-1.7895512070578901</v>
      </c>
      <c r="N1990">
        <v>-1.4997807210991201</v>
      </c>
      <c r="O1990">
        <v>0.84737349715936905</v>
      </c>
      <c r="P1990" t="s">
        <v>22</v>
      </c>
    </row>
    <row r="1991" spans="10:16" x14ac:dyDescent="0.25">
      <c r="J1991">
        <v>1996</v>
      </c>
      <c r="K1991" t="s">
        <v>6</v>
      </c>
      <c r="L1991">
        <v>23.219347971746899</v>
      </c>
      <c r="M1991">
        <v>-1.8004134292426199</v>
      </c>
      <c r="N1991">
        <v>-1.48555397830501</v>
      </c>
      <c r="O1991">
        <v>0.74046745777364098</v>
      </c>
      <c r="P1991" t="s">
        <v>22</v>
      </c>
    </row>
    <row r="1992" spans="10:16" x14ac:dyDescent="0.25">
      <c r="J1992">
        <v>1996</v>
      </c>
      <c r="K1992" t="s">
        <v>9</v>
      </c>
      <c r="L1992">
        <v>23.7019231445808</v>
      </c>
      <c r="M1992">
        <v>-1.76840290444588</v>
      </c>
      <c r="N1992">
        <v>-1.4033676514764</v>
      </c>
      <c r="O1992">
        <v>0.73776400827589605</v>
      </c>
      <c r="P1992" t="s">
        <v>22</v>
      </c>
    </row>
    <row r="1993" spans="10:16" x14ac:dyDescent="0.25">
      <c r="J1993">
        <v>1996</v>
      </c>
      <c r="K1993" t="s">
        <v>10</v>
      </c>
      <c r="L1993">
        <v>24.2244921172028</v>
      </c>
      <c r="M1993">
        <v>-1.7581347083846799</v>
      </c>
      <c r="N1993">
        <v>-1.39155058062075</v>
      </c>
      <c r="O1993">
        <v>0.80342986716948805</v>
      </c>
      <c r="P1993" t="s">
        <v>22</v>
      </c>
    </row>
    <row r="1994" spans="10:16" x14ac:dyDescent="0.25">
      <c r="J1994">
        <v>1996</v>
      </c>
      <c r="K1994" t="s">
        <v>11</v>
      </c>
      <c r="L1994">
        <v>24.8943396659499</v>
      </c>
      <c r="M1994">
        <v>-1.73688192723387</v>
      </c>
      <c r="N1994">
        <v>-1.1805909553496601</v>
      </c>
      <c r="O1994">
        <v>0.76878736473937304</v>
      </c>
      <c r="P1994" t="s">
        <v>22</v>
      </c>
    </row>
    <row r="1995" spans="10:16" x14ac:dyDescent="0.25">
      <c r="J1995">
        <v>1996</v>
      </c>
      <c r="K1995" t="s">
        <v>13</v>
      </c>
      <c r="L1995">
        <v>25.407893569972099</v>
      </c>
      <c r="M1995">
        <v>-1.73803419709992</v>
      </c>
      <c r="N1995">
        <v>-1.08271322525525</v>
      </c>
      <c r="O1995">
        <v>0.77252880382727895</v>
      </c>
      <c r="P1995" t="s">
        <v>22</v>
      </c>
    </row>
    <row r="1996" spans="10:16" x14ac:dyDescent="0.25">
      <c r="J1996">
        <v>1996</v>
      </c>
      <c r="K1996" t="s">
        <v>14</v>
      </c>
      <c r="L1996">
        <v>25.963746918295001</v>
      </c>
      <c r="M1996">
        <v>-1.7029593900190501</v>
      </c>
      <c r="N1996">
        <v>-0.98677051158802698</v>
      </c>
      <c r="O1996">
        <v>0.84535240497286801</v>
      </c>
      <c r="P1996" t="s">
        <v>22</v>
      </c>
    </row>
    <row r="1997" spans="10:16" x14ac:dyDescent="0.25">
      <c r="J1997">
        <v>1996</v>
      </c>
      <c r="K1997" t="s">
        <v>15</v>
      </c>
      <c r="L1997">
        <v>26.240220447583301</v>
      </c>
      <c r="M1997">
        <v>-1.72079507605825</v>
      </c>
      <c r="N1997">
        <v>-0.77889604836803505</v>
      </c>
      <c r="O1997">
        <v>0.71997533607826403</v>
      </c>
      <c r="P1997" t="s">
        <v>22</v>
      </c>
    </row>
    <row r="1998" spans="10:16" x14ac:dyDescent="0.25">
      <c r="J1998">
        <v>1996</v>
      </c>
      <c r="K1998" t="s">
        <v>16</v>
      </c>
      <c r="L1998">
        <v>26.382390173475301</v>
      </c>
      <c r="M1998">
        <v>-1.70935964303659</v>
      </c>
      <c r="N1998">
        <v>-0.55260323667726396</v>
      </c>
      <c r="O1998">
        <v>0.70410000494519598</v>
      </c>
      <c r="P1998" t="s">
        <v>22</v>
      </c>
    </row>
    <row r="1999" spans="10:16" x14ac:dyDescent="0.25">
      <c r="J1999">
        <v>1996</v>
      </c>
      <c r="K1999" t="s">
        <v>17</v>
      </c>
      <c r="L1999">
        <v>26.760243917312799</v>
      </c>
      <c r="M1999">
        <v>-1.7270860584871099</v>
      </c>
      <c r="N1999">
        <v>-0.38585253558454302</v>
      </c>
      <c r="O1999">
        <v>0.696772893561448</v>
      </c>
      <c r="P1999" t="s">
        <v>22</v>
      </c>
    </row>
    <row r="2000" spans="10:16" x14ac:dyDescent="0.25">
      <c r="J2000">
        <v>1996</v>
      </c>
      <c r="K2000" t="s">
        <v>18</v>
      </c>
      <c r="L2000">
        <v>26.700376191031999</v>
      </c>
      <c r="M2000">
        <v>-1.7905522867804999</v>
      </c>
      <c r="N2000">
        <v>-0.44354861688587299</v>
      </c>
      <c r="O2000">
        <v>0.797711182381874</v>
      </c>
      <c r="P2000" t="s">
        <v>22</v>
      </c>
    </row>
    <row r="2001" spans="10:16" x14ac:dyDescent="0.25">
      <c r="J2001">
        <v>1996</v>
      </c>
      <c r="K2001" t="s">
        <v>19</v>
      </c>
      <c r="L2001">
        <v>26.236955165807899</v>
      </c>
      <c r="M2001">
        <v>-1.75799684319187</v>
      </c>
      <c r="N2001">
        <v>-0.121045901837152</v>
      </c>
      <c r="O2001">
        <v>0.67973743852427904</v>
      </c>
      <c r="P2001" t="s">
        <v>22</v>
      </c>
    </row>
    <row r="2002" spans="10:16" x14ac:dyDescent="0.25">
      <c r="J2002">
        <v>1996</v>
      </c>
      <c r="K2002" t="s">
        <v>20</v>
      </c>
      <c r="L2002">
        <v>25.605745451659299</v>
      </c>
      <c r="M2002">
        <v>-1.8301209169747299</v>
      </c>
      <c r="N2002">
        <v>-3.1425804447408903E-2</v>
      </c>
      <c r="O2002">
        <v>0.59415708950827795</v>
      </c>
      <c r="P2002" t="s">
        <v>22</v>
      </c>
    </row>
    <row r="2003" spans="10:16" x14ac:dyDescent="0.25">
      <c r="J2003">
        <v>1996</v>
      </c>
      <c r="K2003" t="s">
        <v>21</v>
      </c>
      <c r="L2003">
        <v>24.276145657541498</v>
      </c>
      <c r="M2003">
        <v>-1.8226262429848099</v>
      </c>
      <c r="N2003">
        <v>-7.5449245413434802E-3</v>
      </c>
      <c r="O2003">
        <v>0.76812019972882295</v>
      </c>
      <c r="P2003" t="s">
        <v>22</v>
      </c>
    </row>
    <row r="2004" spans="10:16" x14ac:dyDescent="0.25">
      <c r="J2004">
        <v>1997</v>
      </c>
      <c r="K2004" t="s">
        <v>8</v>
      </c>
      <c r="L2004">
        <v>22.741989752666399</v>
      </c>
      <c r="M2004">
        <v>-1.7814416174833401</v>
      </c>
      <c r="N2004">
        <v>-1.4997807210991201</v>
      </c>
      <c r="O2004">
        <v>0.84737349715936905</v>
      </c>
      <c r="P2004" t="s">
        <v>22</v>
      </c>
    </row>
    <row r="2005" spans="10:16" x14ac:dyDescent="0.25">
      <c r="J2005">
        <v>1997</v>
      </c>
      <c r="K2005" t="s">
        <v>6</v>
      </c>
      <c r="L2005">
        <v>23.296925024623299</v>
      </c>
      <c r="M2005">
        <v>-1.7923038396680699</v>
      </c>
      <c r="N2005">
        <v>-1.48555397830501</v>
      </c>
      <c r="O2005">
        <v>0.74046745777364098</v>
      </c>
      <c r="P2005" t="s">
        <v>22</v>
      </c>
    </row>
    <row r="2006" spans="10:16" x14ac:dyDescent="0.25">
      <c r="J2006">
        <v>1997</v>
      </c>
      <c r="K2006" t="s">
        <v>9</v>
      </c>
      <c r="L2006">
        <v>23.7795001974572</v>
      </c>
      <c r="M2006">
        <v>-1.76029331487133</v>
      </c>
      <c r="N2006">
        <v>-1.4033676514764</v>
      </c>
      <c r="O2006">
        <v>0.73776400827589605</v>
      </c>
      <c r="P2006" t="s">
        <v>22</v>
      </c>
    </row>
    <row r="2007" spans="10:16" x14ac:dyDescent="0.25">
      <c r="J2007">
        <v>1997</v>
      </c>
      <c r="K2007" t="s">
        <v>10</v>
      </c>
      <c r="L2007">
        <v>24.3020691700792</v>
      </c>
      <c r="M2007">
        <v>-1.7500251188101299</v>
      </c>
      <c r="N2007">
        <v>-1.39155058062075</v>
      </c>
      <c r="O2007">
        <v>0.80342986716948805</v>
      </c>
      <c r="P2007" t="s">
        <v>22</v>
      </c>
    </row>
    <row r="2008" spans="10:16" x14ac:dyDescent="0.25">
      <c r="J2008">
        <v>1997</v>
      </c>
      <c r="K2008" t="s">
        <v>11</v>
      </c>
      <c r="L2008">
        <v>24.9719167188263</v>
      </c>
      <c r="M2008">
        <v>-1.72877233765932</v>
      </c>
      <c r="N2008">
        <v>-1.1805909553496601</v>
      </c>
      <c r="O2008">
        <v>0.76878736473937304</v>
      </c>
      <c r="P2008" t="s">
        <v>22</v>
      </c>
    </row>
    <row r="2009" spans="10:16" x14ac:dyDescent="0.25">
      <c r="J2009">
        <v>1997</v>
      </c>
      <c r="K2009" t="s">
        <v>13</v>
      </c>
      <c r="L2009">
        <v>25.4854706228484</v>
      </c>
      <c r="M2009">
        <v>-1.72992460752537</v>
      </c>
      <c r="N2009">
        <v>-1.08271322525525</v>
      </c>
      <c r="O2009">
        <v>0.77252880382727895</v>
      </c>
      <c r="P2009" t="s">
        <v>22</v>
      </c>
    </row>
    <row r="2010" spans="10:16" x14ac:dyDescent="0.25">
      <c r="J2010">
        <v>1997</v>
      </c>
      <c r="K2010" t="s">
        <v>14</v>
      </c>
      <c r="L2010">
        <v>26.041323971171401</v>
      </c>
      <c r="M2010">
        <v>-1.6948498004445001</v>
      </c>
      <c r="N2010">
        <v>-0.98677051158802698</v>
      </c>
      <c r="O2010">
        <v>0.84535240497286801</v>
      </c>
      <c r="P2010" t="s">
        <v>22</v>
      </c>
    </row>
    <row r="2011" spans="10:16" x14ac:dyDescent="0.25">
      <c r="J2011">
        <v>1997</v>
      </c>
      <c r="K2011" t="s">
        <v>15</v>
      </c>
      <c r="L2011">
        <v>26.317797500459701</v>
      </c>
      <c r="M2011">
        <v>-1.7126854864837</v>
      </c>
      <c r="N2011">
        <v>-0.77889604836803505</v>
      </c>
      <c r="O2011">
        <v>0.71997533607826403</v>
      </c>
      <c r="P2011" t="s">
        <v>22</v>
      </c>
    </row>
    <row r="2012" spans="10:16" x14ac:dyDescent="0.25">
      <c r="J2012">
        <v>1997</v>
      </c>
      <c r="K2012" t="s">
        <v>16</v>
      </c>
      <c r="L2012">
        <v>26.459967226351701</v>
      </c>
      <c r="M2012">
        <v>-1.7012500534620401</v>
      </c>
      <c r="N2012">
        <v>-0.55260323667726396</v>
      </c>
      <c r="O2012">
        <v>0.70410000494519598</v>
      </c>
      <c r="P2012" t="s">
        <v>22</v>
      </c>
    </row>
    <row r="2013" spans="10:16" x14ac:dyDescent="0.25">
      <c r="J2013">
        <v>1997</v>
      </c>
      <c r="K2013" t="s">
        <v>17</v>
      </c>
      <c r="L2013">
        <v>26.837820970189199</v>
      </c>
      <c r="M2013">
        <v>-1.71897646891256</v>
      </c>
      <c r="N2013">
        <v>-0.38585253558454302</v>
      </c>
      <c r="O2013">
        <v>0.696772893561448</v>
      </c>
      <c r="P2013" t="s">
        <v>22</v>
      </c>
    </row>
    <row r="2014" spans="10:16" x14ac:dyDescent="0.25">
      <c r="J2014">
        <v>1997</v>
      </c>
      <c r="K2014" t="s">
        <v>18</v>
      </c>
      <c r="L2014">
        <v>26.777953243908399</v>
      </c>
      <c r="M2014">
        <v>-1.7824426972059499</v>
      </c>
      <c r="N2014">
        <v>-0.44354861688587299</v>
      </c>
      <c r="O2014">
        <v>0.797711182381874</v>
      </c>
      <c r="P2014" t="s">
        <v>22</v>
      </c>
    </row>
    <row r="2015" spans="10:16" x14ac:dyDescent="0.25">
      <c r="J2015">
        <v>1997</v>
      </c>
      <c r="K2015" t="s">
        <v>19</v>
      </c>
      <c r="L2015">
        <v>26.314532218684299</v>
      </c>
      <c r="M2015">
        <v>-1.74988725361732</v>
      </c>
      <c r="N2015">
        <v>-0.121045901837152</v>
      </c>
      <c r="O2015">
        <v>0.67973743852427904</v>
      </c>
      <c r="P2015" t="s">
        <v>22</v>
      </c>
    </row>
    <row r="2016" spans="10:16" x14ac:dyDescent="0.25">
      <c r="J2016">
        <v>1997</v>
      </c>
      <c r="K2016" t="s">
        <v>20</v>
      </c>
      <c r="L2016">
        <v>25.683322504535699</v>
      </c>
      <c r="M2016">
        <v>-1.8220113274001799</v>
      </c>
      <c r="N2016">
        <v>-3.1425804447408903E-2</v>
      </c>
      <c r="O2016">
        <v>0.59415708950827795</v>
      </c>
      <c r="P2016" t="s">
        <v>22</v>
      </c>
    </row>
    <row r="2017" spans="10:16" x14ac:dyDescent="0.25">
      <c r="J2017">
        <v>1997</v>
      </c>
      <c r="K2017" t="s">
        <v>21</v>
      </c>
      <c r="L2017">
        <v>24.353722710417902</v>
      </c>
      <c r="M2017">
        <v>-1.8145166534102599</v>
      </c>
      <c r="N2017">
        <v>-7.5449245413434802E-3</v>
      </c>
      <c r="O2017">
        <v>0.76812019972882295</v>
      </c>
      <c r="P2017" t="s">
        <v>22</v>
      </c>
    </row>
    <row r="2018" spans="10:16" x14ac:dyDescent="0.25">
      <c r="J2018">
        <v>1998</v>
      </c>
      <c r="K2018" t="s">
        <v>8</v>
      </c>
      <c r="L2018">
        <v>22.8187711294396</v>
      </c>
      <c r="M2018">
        <v>-1.7734152046523199</v>
      </c>
      <c r="N2018">
        <v>-1.4997807210991201</v>
      </c>
      <c r="O2018">
        <v>0.84737349715936905</v>
      </c>
      <c r="P2018" t="s">
        <v>22</v>
      </c>
    </row>
    <row r="2019" spans="10:16" x14ac:dyDescent="0.25">
      <c r="J2019">
        <v>1998</v>
      </c>
      <c r="K2019" t="s">
        <v>6</v>
      </c>
      <c r="L2019">
        <v>23.3737064013965</v>
      </c>
      <c r="M2019">
        <v>-1.78427742683705</v>
      </c>
      <c r="N2019">
        <v>-1.48555397830501</v>
      </c>
      <c r="O2019">
        <v>0.74046745777364098</v>
      </c>
      <c r="P2019" t="s">
        <v>22</v>
      </c>
    </row>
    <row r="2020" spans="10:16" x14ac:dyDescent="0.25">
      <c r="J2020">
        <v>1998</v>
      </c>
      <c r="K2020" t="s">
        <v>9</v>
      </c>
      <c r="L2020">
        <v>23.856281574230401</v>
      </c>
      <c r="M2020">
        <v>-1.7522669020403101</v>
      </c>
      <c r="N2020">
        <v>-1.4033676514764</v>
      </c>
      <c r="O2020">
        <v>0.73776400827589605</v>
      </c>
      <c r="P2020" t="s">
        <v>22</v>
      </c>
    </row>
    <row r="2021" spans="10:16" x14ac:dyDescent="0.25">
      <c r="J2021">
        <v>1998</v>
      </c>
      <c r="K2021" t="s">
        <v>10</v>
      </c>
      <c r="L2021">
        <v>24.378850546852401</v>
      </c>
      <c r="M2021">
        <v>-1.74199870597911</v>
      </c>
      <c r="N2021">
        <v>-1.39155058062075</v>
      </c>
      <c r="O2021">
        <v>0.80342986716948805</v>
      </c>
      <c r="P2021" t="s">
        <v>22</v>
      </c>
    </row>
    <row r="2022" spans="10:16" x14ac:dyDescent="0.25">
      <c r="J2022">
        <v>1998</v>
      </c>
      <c r="K2022" t="s">
        <v>11</v>
      </c>
      <c r="L2022">
        <v>25.048698095599502</v>
      </c>
      <c r="M2022">
        <v>-1.7207459248282999</v>
      </c>
      <c r="N2022">
        <v>-1.1805909553496601</v>
      </c>
      <c r="O2022">
        <v>0.76878736473937304</v>
      </c>
      <c r="P2022" t="s">
        <v>22</v>
      </c>
    </row>
    <row r="2023" spans="10:16" x14ac:dyDescent="0.25">
      <c r="J2023">
        <v>1998</v>
      </c>
      <c r="K2023" t="s">
        <v>13</v>
      </c>
      <c r="L2023">
        <v>25.562251999621601</v>
      </c>
      <c r="M2023">
        <v>-1.7218981946943499</v>
      </c>
      <c r="N2023">
        <v>-1.08271322525525</v>
      </c>
      <c r="O2023">
        <v>0.77252880382727895</v>
      </c>
      <c r="P2023" t="s">
        <v>22</v>
      </c>
    </row>
    <row r="2024" spans="10:16" x14ac:dyDescent="0.25">
      <c r="J2024">
        <v>1998</v>
      </c>
      <c r="K2024" t="s">
        <v>14</v>
      </c>
      <c r="L2024">
        <v>26.118105347944599</v>
      </c>
      <c r="M2024">
        <v>-1.6868233876134799</v>
      </c>
      <c r="N2024">
        <v>-0.98677051158802698</v>
      </c>
      <c r="O2024">
        <v>0.84535240497286801</v>
      </c>
      <c r="P2024" t="s">
        <v>22</v>
      </c>
    </row>
    <row r="2025" spans="10:16" x14ac:dyDescent="0.25">
      <c r="J2025">
        <v>1998</v>
      </c>
      <c r="K2025" t="s">
        <v>15</v>
      </c>
      <c r="L2025">
        <v>26.394578877232899</v>
      </c>
      <c r="M2025">
        <v>-1.7046590736526801</v>
      </c>
      <c r="N2025">
        <v>-0.77889604836803505</v>
      </c>
      <c r="O2025">
        <v>0.71997533607826403</v>
      </c>
      <c r="P2025" t="s">
        <v>22</v>
      </c>
    </row>
    <row r="2026" spans="10:16" x14ac:dyDescent="0.25">
      <c r="J2026">
        <v>1998</v>
      </c>
      <c r="K2026" t="s">
        <v>16</v>
      </c>
      <c r="L2026">
        <v>26.536748603124899</v>
      </c>
      <c r="M2026">
        <v>-1.6932236406310199</v>
      </c>
      <c r="N2026">
        <v>-0.55260323667726396</v>
      </c>
      <c r="O2026">
        <v>0.70410000494519598</v>
      </c>
      <c r="P2026" t="s">
        <v>22</v>
      </c>
    </row>
    <row r="2027" spans="10:16" x14ac:dyDescent="0.25">
      <c r="J2027">
        <v>1998</v>
      </c>
      <c r="K2027" t="s">
        <v>17</v>
      </c>
      <c r="L2027">
        <v>26.914602346962401</v>
      </c>
      <c r="M2027">
        <v>-1.71095005608154</v>
      </c>
      <c r="N2027">
        <v>-0.38585253558454302</v>
      </c>
      <c r="O2027">
        <v>0.696772893561448</v>
      </c>
      <c r="P2027" t="s">
        <v>22</v>
      </c>
    </row>
    <row r="2028" spans="10:16" x14ac:dyDescent="0.25">
      <c r="J2028">
        <v>1998</v>
      </c>
      <c r="K2028" t="s">
        <v>18</v>
      </c>
      <c r="L2028">
        <v>26.854734620681601</v>
      </c>
      <c r="M2028">
        <v>-1.77441628437493</v>
      </c>
      <c r="N2028">
        <v>-0.44354861688587299</v>
      </c>
      <c r="O2028">
        <v>0.797711182381874</v>
      </c>
      <c r="P2028" t="s">
        <v>22</v>
      </c>
    </row>
    <row r="2029" spans="10:16" x14ac:dyDescent="0.25">
      <c r="J2029">
        <v>1998</v>
      </c>
      <c r="K2029" t="s">
        <v>19</v>
      </c>
      <c r="L2029">
        <v>26.3913135954575</v>
      </c>
      <c r="M2029">
        <v>-1.7418608407863001</v>
      </c>
      <c r="N2029">
        <v>-0.121045901837152</v>
      </c>
      <c r="O2029">
        <v>0.67973743852427904</v>
      </c>
      <c r="P2029" t="s">
        <v>22</v>
      </c>
    </row>
    <row r="2030" spans="10:16" x14ac:dyDescent="0.25">
      <c r="J2030">
        <v>1998</v>
      </c>
      <c r="K2030" t="s">
        <v>20</v>
      </c>
      <c r="L2030">
        <v>25.7601038813089</v>
      </c>
      <c r="M2030">
        <v>-1.81398491456916</v>
      </c>
      <c r="N2030">
        <v>-3.1425804447408903E-2</v>
      </c>
      <c r="O2030">
        <v>0.59415708950827795</v>
      </c>
      <c r="P2030" t="s">
        <v>22</v>
      </c>
    </row>
    <row r="2031" spans="10:16" x14ac:dyDescent="0.25">
      <c r="J2031">
        <v>1998</v>
      </c>
      <c r="K2031" t="s">
        <v>21</v>
      </c>
      <c r="L2031">
        <v>24.4305040871911</v>
      </c>
      <c r="M2031">
        <v>-1.80649024057924</v>
      </c>
      <c r="N2031">
        <v>-7.5449245413434802E-3</v>
      </c>
      <c r="O2031">
        <v>0.76812019972882295</v>
      </c>
      <c r="P2031" t="s">
        <v>22</v>
      </c>
    </row>
    <row r="2032" spans="10:16" x14ac:dyDescent="0.25">
      <c r="J2032">
        <v>1999</v>
      </c>
      <c r="K2032" t="s">
        <v>8</v>
      </c>
      <c r="L2032">
        <v>22.894772986390201</v>
      </c>
      <c r="M2032">
        <v>-1.76547027965298</v>
      </c>
      <c r="N2032">
        <v>-1.4997807210991201</v>
      </c>
      <c r="O2032">
        <v>0.84737349715936905</v>
      </c>
      <c r="P2032" t="s">
        <v>22</v>
      </c>
    </row>
    <row r="2033" spans="10:16" x14ac:dyDescent="0.25">
      <c r="J2033">
        <v>1999</v>
      </c>
      <c r="K2033" t="s">
        <v>6</v>
      </c>
      <c r="L2033">
        <v>23.449708258347101</v>
      </c>
      <c r="M2033">
        <v>-1.7763325018377101</v>
      </c>
      <c r="N2033">
        <v>-1.48555397830501</v>
      </c>
      <c r="O2033">
        <v>0.74046745777364098</v>
      </c>
      <c r="P2033" t="s">
        <v>22</v>
      </c>
    </row>
    <row r="2034" spans="10:16" x14ac:dyDescent="0.25">
      <c r="J2034">
        <v>1999</v>
      </c>
      <c r="K2034" t="s">
        <v>9</v>
      </c>
      <c r="L2034">
        <v>23.932283431180998</v>
      </c>
      <c r="M2034">
        <v>-1.7443219770409699</v>
      </c>
      <c r="N2034">
        <v>-1.4033676514764</v>
      </c>
      <c r="O2034">
        <v>0.73776400827589605</v>
      </c>
      <c r="P2034" t="s">
        <v>22</v>
      </c>
    </row>
    <row r="2035" spans="10:16" x14ac:dyDescent="0.25">
      <c r="J2035">
        <v>1999</v>
      </c>
      <c r="K2035" t="s">
        <v>10</v>
      </c>
      <c r="L2035">
        <v>24.454852403802899</v>
      </c>
      <c r="M2035">
        <v>-1.73405378097977</v>
      </c>
      <c r="N2035">
        <v>-1.39155058062075</v>
      </c>
      <c r="O2035">
        <v>0.80342986716948805</v>
      </c>
      <c r="P2035" t="s">
        <v>22</v>
      </c>
    </row>
    <row r="2036" spans="10:16" x14ac:dyDescent="0.25">
      <c r="J2036">
        <v>1999</v>
      </c>
      <c r="K2036" t="s">
        <v>11</v>
      </c>
      <c r="L2036">
        <v>25.124699952549999</v>
      </c>
      <c r="M2036">
        <v>-1.7128009998289599</v>
      </c>
      <c r="N2036">
        <v>-1.1805909553496601</v>
      </c>
      <c r="O2036">
        <v>0.76878736473937304</v>
      </c>
      <c r="P2036" t="s">
        <v>22</v>
      </c>
    </row>
    <row r="2037" spans="10:16" x14ac:dyDescent="0.25">
      <c r="J2037">
        <v>1999</v>
      </c>
      <c r="K2037" t="s">
        <v>13</v>
      </c>
      <c r="L2037">
        <v>25.638253856572199</v>
      </c>
      <c r="M2037">
        <v>-1.7139532696950099</v>
      </c>
      <c r="N2037">
        <v>-1.08271322525525</v>
      </c>
      <c r="O2037">
        <v>0.77252880382727895</v>
      </c>
      <c r="P2037" t="s">
        <v>22</v>
      </c>
    </row>
    <row r="2038" spans="10:16" x14ac:dyDescent="0.25">
      <c r="J2038">
        <v>1999</v>
      </c>
      <c r="K2038" t="s">
        <v>14</v>
      </c>
      <c r="L2038">
        <v>26.194107204895101</v>
      </c>
      <c r="M2038">
        <v>-1.67887846261414</v>
      </c>
      <c r="N2038">
        <v>-0.98677051158802698</v>
      </c>
      <c r="O2038">
        <v>0.84535240497286801</v>
      </c>
      <c r="P2038" t="s">
        <v>22</v>
      </c>
    </row>
    <row r="2039" spans="10:16" x14ac:dyDescent="0.25">
      <c r="J2039">
        <v>1999</v>
      </c>
      <c r="K2039" t="s">
        <v>15</v>
      </c>
      <c r="L2039">
        <v>26.4705807341835</v>
      </c>
      <c r="M2039">
        <v>-1.6967141486533399</v>
      </c>
      <c r="N2039">
        <v>-0.77889604836803505</v>
      </c>
      <c r="O2039">
        <v>0.71997533607826403</v>
      </c>
      <c r="P2039" t="s">
        <v>22</v>
      </c>
    </row>
    <row r="2040" spans="10:16" x14ac:dyDescent="0.25">
      <c r="J2040">
        <v>1999</v>
      </c>
      <c r="K2040" t="s">
        <v>16</v>
      </c>
      <c r="L2040">
        <v>26.6127504600754</v>
      </c>
      <c r="M2040">
        <v>-1.68527871563168</v>
      </c>
      <c r="N2040">
        <v>-0.55260323667726396</v>
      </c>
      <c r="O2040">
        <v>0.70410000494519598</v>
      </c>
      <c r="P2040" t="s">
        <v>22</v>
      </c>
    </row>
    <row r="2041" spans="10:16" x14ac:dyDescent="0.25">
      <c r="J2041">
        <v>1999</v>
      </c>
      <c r="K2041" t="s">
        <v>17</v>
      </c>
      <c r="L2041">
        <v>26.990604203912898</v>
      </c>
      <c r="M2041">
        <v>-1.7030051310822001</v>
      </c>
      <c r="N2041">
        <v>-0.38585253558454302</v>
      </c>
      <c r="O2041">
        <v>0.696772893561448</v>
      </c>
      <c r="P2041" t="s">
        <v>22</v>
      </c>
    </row>
    <row r="2042" spans="10:16" x14ac:dyDescent="0.25">
      <c r="J2042">
        <v>1999</v>
      </c>
      <c r="K2042" t="s">
        <v>18</v>
      </c>
      <c r="L2042">
        <v>26.930736477632099</v>
      </c>
      <c r="M2042">
        <v>-1.7664713593755901</v>
      </c>
      <c r="N2042">
        <v>-0.44354861688587299</v>
      </c>
      <c r="O2042">
        <v>0.797711182381874</v>
      </c>
      <c r="P2042" t="s">
        <v>22</v>
      </c>
    </row>
    <row r="2043" spans="10:16" x14ac:dyDescent="0.25">
      <c r="J2043">
        <v>1999</v>
      </c>
      <c r="K2043" t="s">
        <v>19</v>
      </c>
      <c r="L2043">
        <v>26.467315452408101</v>
      </c>
      <c r="M2043">
        <v>-1.7339159157869599</v>
      </c>
      <c r="N2043">
        <v>-0.121045901837152</v>
      </c>
      <c r="O2043">
        <v>0.67973743852427904</v>
      </c>
      <c r="P2043" t="s">
        <v>22</v>
      </c>
    </row>
    <row r="2044" spans="10:16" x14ac:dyDescent="0.25">
      <c r="J2044">
        <v>1999</v>
      </c>
      <c r="K2044" t="s">
        <v>20</v>
      </c>
      <c r="L2044">
        <v>25.836105738259501</v>
      </c>
      <c r="M2044">
        <v>-1.80603998956982</v>
      </c>
      <c r="N2044">
        <v>-3.1425804447408903E-2</v>
      </c>
      <c r="O2044">
        <v>0.59415708950827795</v>
      </c>
      <c r="P2044" t="s">
        <v>22</v>
      </c>
    </row>
    <row r="2045" spans="10:16" x14ac:dyDescent="0.25">
      <c r="J2045">
        <v>1999</v>
      </c>
      <c r="K2045" t="s">
        <v>21</v>
      </c>
      <c r="L2045">
        <v>24.506505944141701</v>
      </c>
      <c r="M2045">
        <v>-1.7985453155799001</v>
      </c>
      <c r="N2045">
        <v>-7.5449245413434802E-3</v>
      </c>
      <c r="O2045">
        <v>0.76812019972882295</v>
      </c>
      <c r="P2045" t="s">
        <v>22</v>
      </c>
    </row>
    <row r="2046" spans="10:16" x14ac:dyDescent="0.25">
      <c r="J2046">
        <v>2000</v>
      </c>
      <c r="K2046" t="s">
        <v>8</v>
      </c>
      <c r="L2046">
        <v>22.970010992658001</v>
      </c>
      <c r="M2046">
        <v>-1.75760520449716</v>
      </c>
      <c r="N2046">
        <v>-1.4997807210991201</v>
      </c>
      <c r="O2046">
        <v>0.84737349715936905</v>
      </c>
      <c r="P2046" t="s">
        <v>22</v>
      </c>
    </row>
    <row r="2047" spans="10:16" x14ac:dyDescent="0.25">
      <c r="J2047">
        <v>2000</v>
      </c>
      <c r="K2047" t="s">
        <v>6</v>
      </c>
      <c r="L2047">
        <v>23.524946264614901</v>
      </c>
      <c r="M2047">
        <v>-1.7684674266819</v>
      </c>
      <c r="N2047">
        <v>-1.48555397830501</v>
      </c>
      <c r="O2047">
        <v>0.74046745777364098</v>
      </c>
      <c r="P2047" t="s">
        <v>22</v>
      </c>
    </row>
    <row r="2048" spans="10:16" x14ac:dyDescent="0.25">
      <c r="J2048">
        <v>2000</v>
      </c>
      <c r="K2048" t="s">
        <v>9</v>
      </c>
      <c r="L2048">
        <v>24.007521437448801</v>
      </c>
      <c r="M2048">
        <v>-1.7364569018851499</v>
      </c>
      <c r="N2048">
        <v>-1.4033676514764</v>
      </c>
      <c r="O2048">
        <v>0.73776400827589605</v>
      </c>
      <c r="P2048" t="s">
        <v>22</v>
      </c>
    </row>
    <row r="2049" spans="10:16" x14ac:dyDescent="0.25">
      <c r="J2049">
        <v>2000</v>
      </c>
      <c r="K2049" t="s">
        <v>10</v>
      </c>
      <c r="L2049">
        <v>24.530090410070802</v>
      </c>
      <c r="M2049">
        <v>-1.72618870582395</v>
      </c>
      <c r="N2049">
        <v>-1.39155058062075</v>
      </c>
      <c r="O2049">
        <v>0.80342986716948805</v>
      </c>
      <c r="P2049" t="s">
        <v>22</v>
      </c>
    </row>
    <row r="2050" spans="10:16" x14ac:dyDescent="0.25">
      <c r="J2050">
        <v>2000</v>
      </c>
      <c r="K2050" t="s">
        <v>11</v>
      </c>
      <c r="L2050">
        <v>25.199937958817902</v>
      </c>
      <c r="M2050">
        <v>-1.7049359246731499</v>
      </c>
      <c r="N2050">
        <v>-1.1805909553496601</v>
      </c>
      <c r="O2050">
        <v>0.76878736473937304</v>
      </c>
      <c r="P2050" t="s">
        <v>22</v>
      </c>
    </row>
    <row r="2051" spans="10:16" x14ac:dyDescent="0.25">
      <c r="J2051">
        <v>2000</v>
      </c>
      <c r="K2051" t="s">
        <v>13</v>
      </c>
      <c r="L2051">
        <v>25.713491862840002</v>
      </c>
      <c r="M2051">
        <v>-1.7060881945391899</v>
      </c>
      <c r="N2051">
        <v>-1.08271322525525</v>
      </c>
      <c r="O2051">
        <v>0.77252880382727895</v>
      </c>
      <c r="P2051" t="s">
        <v>22</v>
      </c>
    </row>
    <row r="2052" spans="10:16" x14ac:dyDescent="0.25">
      <c r="J2052">
        <v>2000</v>
      </c>
      <c r="K2052" t="s">
        <v>14</v>
      </c>
      <c r="L2052">
        <v>26.2693452111629</v>
      </c>
      <c r="M2052">
        <v>-1.67101338745832</v>
      </c>
      <c r="N2052">
        <v>-0.98677051158802698</v>
      </c>
      <c r="O2052">
        <v>0.84535240497286801</v>
      </c>
      <c r="P2052" t="s">
        <v>22</v>
      </c>
    </row>
    <row r="2053" spans="10:16" x14ac:dyDescent="0.25">
      <c r="J2053">
        <v>2000</v>
      </c>
      <c r="K2053" t="s">
        <v>15</v>
      </c>
      <c r="L2053">
        <v>26.545818740451299</v>
      </c>
      <c r="M2053">
        <v>-1.6888490734975199</v>
      </c>
      <c r="N2053">
        <v>-0.77889604836803505</v>
      </c>
      <c r="O2053">
        <v>0.71997533607826403</v>
      </c>
      <c r="P2053" t="s">
        <v>22</v>
      </c>
    </row>
    <row r="2054" spans="10:16" x14ac:dyDescent="0.25">
      <c r="J2054">
        <v>2000</v>
      </c>
      <c r="K2054" t="s">
        <v>16</v>
      </c>
      <c r="L2054">
        <v>26.687988466343299</v>
      </c>
      <c r="M2054">
        <v>-1.6774136404758699</v>
      </c>
      <c r="N2054">
        <v>-0.55260323667726396</v>
      </c>
      <c r="O2054">
        <v>0.70410000494519598</v>
      </c>
      <c r="P2054" t="s">
        <v>22</v>
      </c>
    </row>
    <row r="2055" spans="10:16" x14ac:dyDescent="0.25">
      <c r="J2055">
        <v>2000</v>
      </c>
      <c r="K2055" t="s">
        <v>17</v>
      </c>
      <c r="L2055">
        <v>27.065842210180801</v>
      </c>
      <c r="M2055">
        <v>-1.6951400559263801</v>
      </c>
      <c r="N2055">
        <v>-0.38585253558454302</v>
      </c>
      <c r="O2055">
        <v>0.696772893561448</v>
      </c>
      <c r="P2055" t="s">
        <v>22</v>
      </c>
    </row>
    <row r="2056" spans="10:16" x14ac:dyDescent="0.25">
      <c r="J2056">
        <v>2000</v>
      </c>
      <c r="K2056" t="s">
        <v>18</v>
      </c>
      <c r="L2056">
        <v>27.005974483900001</v>
      </c>
      <c r="M2056">
        <v>-1.7586062842197701</v>
      </c>
      <c r="N2056">
        <v>-0.44354861688587299</v>
      </c>
      <c r="O2056">
        <v>0.797711182381874</v>
      </c>
      <c r="P2056" t="s">
        <v>22</v>
      </c>
    </row>
    <row r="2057" spans="10:16" x14ac:dyDescent="0.25">
      <c r="J2057">
        <v>2000</v>
      </c>
      <c r="K2057" t="s">
        <v>19</v>
      </c>
      <c r="L2057">
        <v>26.542553458675901</v>
      </c>
      <c r="M2057">
        <v>-1.7260508406311501</v>
      </c>
      <c r="N2057">
        <v>-0.121045901837152</v>
      </c>
      <c r="O2057">
        <v>0.67973743852427904</v>
      </c>
      <c r="P2057" t="s">
        <v>22</v>
      </c>
    </row>
    <row r="2058" spans="10:16" x14ac:dyDescent="0.25">
      <c r="J2058">
        <v>2000</v>
      </c>
      <c r="K2058" t="s">
        <v>20</v>
      </c>
      <c r="L2058">
        <v>25.911343744527301</v>
      </c>
      <c r="M2058">
        <v>-1.798174914414</v>
      </c>
      <c r="N2058">
        <v>-3.1425804447408903E-2</v>
      </c>
      <c r="O2058">
        <v>0.59415708950827795</v>
      </c>
      <c r="P2058" t="s">
        <v>22</v>
      </c>
    </row>
    <row r="2059" spans="10:16" x14ac:dyDescent="0.25">
      <c r="J2059">
        <v>2000</v>
      </c>
      <c r="K2059" t="s">
        <v>21</v>
      </c>
      <c r="L2059">
        <v>24.5817439504095</v>
      </c>
      <c r="M2059">
        <v>-1.79068024042408</v>
      </c>
      <c r="N2059">
        <v>-7.5449245413434802E-3</v>
      </c>
      <c r="O2059">
        <v>0.76812019972882295</v>
      </c>
      <c r="P2059" t="s">
        <v>22</v>
      </c>
    </row>
    <row r="2060" spans="10:16" x14ac:dyDescent="0.25">
      <c r="J2060">
        <v>2001</v>
      </c>
      <c r="K2060" t="s">
        <v>8</v>
      </c>
      <c r="L2060">
        <v>23.0445003496318</v>
      </c>
      <c r="M2060">
        <v>-1.74981839009353</v>
      </c>
      <c r="N2060">
        <v>-1.4997807210991201</v>
      </c>
      <c r="O2060">
        <v>0.84737349715936905</v>
      </c>
      <c r="P2060" t="s">
        <v>22</v>
      </c>
    </row>
    <row r="2061" spans="10:16" x14ac:dyDescent="0.25">
      <c r="J2061">
        <v>2001</v>
      </c>
      <c r="K2061" t="s">
        <v>6</v>
      </c>
      <c r="L2061">
        <v>23.5994356215887</v>
      </c>
      <c r="M2061">
        <v>-1.7606806122782599</v>
      </c>
      <c r="N2061">
        <v>-1.48555397830501</v>
      </c>
      <c r="O2061">
        <v>0.74046745777364098</v>
      </c>
      <c r="P2061" t="s">
        <v>22</v>
      </c>
    </row>
    <row r="2062" spans="10:16" x14ac:dyDescent="0.25">
      <c r="J2062">
        <v>2001</v>
      </c>
      <c r="K2062" t="s">
        <v>9</v>
      </c>
      <c r="L2062">
        <v>24.082010794422601</v>
      </c>
      <c r="M2062">
        <v>-1.72867008748152</v>
      </c>
      <c r="N2062">
        <v>-1.4033676514764</v>
      </c>
      <c r="O2062">
        <v>0.73776400827589605</v>
      </c>
      <c r="P2062" t="s">
        <v>22</v>
      </c>
    </row>
    <row r="2063" spans="10:16" x14ac:dyDescent="0.25">
      <c r="J2063">
        <v>2001</v>
      </c>
      <c r="K2063" t="s">
        <v>10</v>
      </c>
      <c r="L2063">
        <v>24.604579767044498</v>
      </c>
      <c r="M2063">
        <v>-1.7184018914203201</v>
      </c>
      <c r="N2063">
        <v>-1.39155058062075</v>
      </c>
      <c r="O2063">
        <v>0.80342986716948805</v>
      </c>
      <c r="P2063" t="s">
        <v>22</v>
      </c>
    </row>
    <row r="2064" spans="10:16" x14ac:dyDescent="0.25">
      <c r="J2064">
        <v>2001</v>
      </c>
      <c r="K2064" t="s">
        <v>11</v>
      </c>
      <c r="L2064">
        <v>25.274427315791598</v>
      </c>
      <c r="M2064">
        <v>-1.69714911026951</v>
      </c>
      <c r="N2064">
        <v>-1.1805909553496601</v>
      </c>
      <c r="O2064">
        <v>0.76878736473937304</v>
      </c>
      <c r="P2064" t="s">
        <v>22</v>
      </c>
    </row>
    <row r="2065" spans="10:16" x14ac:dyDescent="0.25">
      <c r="J2065">
        <v>2001</v>
      </c>
      <c r="K2065" t="s">
        <v>13</v>
      </c>
      <c r="L2065">
        <v>25.787981219813801</v>
      </c>
      <c r="M2065">
        <v>-1.69830138013556</v>
      </c>
      <c r="N2065">
        <v>-1.08271322525525</v>
      </c>
      <c r="O2065">
        <v>0.77252880382727895</v>
      </c>
      <c r="P2065" t="s">
        <v>22</v>
      </c>
    </row>
    <row r="2066" spans="10:16" x14ac:dyDescent="0.25">
      <c r="J2066">
        <v>2001</v>
      </c>
      <c r="K2066" t="s">
        <v>14</v>
      </c>
      <c r="L2066">
        <v>26.3438345681367</v>
      </c>
      <c r="M2066">
        <v>-1.66322657305469</v>
      </c>
      <c r="N2066">
        <v>-0.98677051158802698</v>
      </c>
      <c r="O2066">
        <v>0.84535240497286801</v>
      </c>
      <c r="P2066" t="s">
        <v>22</v>
      </c>
    </row>
    <row r="2067" spans="10:16" x14ac:dyDescent="0.25">
      <c r="J2067">
        <v>2001</v>
      </c>
      <c r="K2067" t="s">
        <v>15</v>
      </c>
      <c r="L2067">
        <v>26.620308097424999</v>
      </c>
      <c r="M2067">
        <v>-1.68106225909389</v>
      </c>
      <c r="N2067">
        <v>-0.77889604836803505</v>
      </c>
      <c r="O2067">
        <v>0.71997533607826403</v>
      </c>
      <c r="P2067" t="s">
        <v>22</v>
      </c>
    </row>
    <row r="2068" spans="10:16" x14ac:dyDescent="0.25">
      <c r="J2068">
        <v>2001</v>
      </c>
      <c r="K2068" t="s">
        <v>16</v>
      </c>
      <c r="L2068">
        <v>26.762477823316999</v>
      </c>
      <c r="M2068">
        <v>-1.66962682607223</v>
      </c>
      <c r="N2068">
        <v>-0.55260323667726396</v>
      </c>
      <c r="O2068">
        <v>0.70410000494519598</v>
      </c>
      <c r="P2068" t="s">
        <v>22</v>
      </c>
    </row>
    <row r="2069" spans="10:16" x14ac:dyDescent="0.25">
      <c r="J2069">
        <v>2001</v>
      </c>
      <c r="K2069" t="s">
        <v>17</v>
      </c>
      <c r="L2069">
        <v>27.140331567154501</v>
      </c>
      <c r="M2069">
        <v>-1.6873532415227499</v>
      </c>
      <c r="N2069">
        <v>-0.38585253558454302</v>
      </c>
      <c r="O2069">
        <v>0.696772893561448</v>
      </c>
      <c r="P2069" t="s">
        <v>22</v>
      </c>
    </row>
    <row r="2070" spans="10:16" x14ac:dyDescent="0.25">
      <c r="J2070">
        <v>2001</v>
      </c>
      <c r="K2070" t="s">
        <v>18</v>
      </c>
      <c r="L2070">
        <v>27.080463840873701</v>
      </c>
      <c r="M2070">
        <v>-1.7508194698161399</v>
      </c>
      <c r="N2070">
        <v>-0.44354861688587299</v>
      </c>
      <c r="O2070">
        <v>0.797711182381874</v>
      </c>
      <c r="P2070" t="s">
        <v>22</v>
      </c>
    </row>
    <row r="2071" spans="10:16" x14ac:dyDescent="0.25">
      <c r="J2071">
        <v>2001</v>
      </c>
      <c r="K2071" t="s">
        <v>19</v>
      </c>
      <c r="L2071">
        <v>26.617042815649601</v>
      </c>
      <c r="M2071">
        <v>-1.71826402622751</v>
      </c>
      <c r="N2071">
        <v>-0.121045901837152</v>
      </c>
      <c r="O2071">
        <v>0.67973743852427904</v>
      </c>
      <c r="P2071" t="s">
        <v>22</v>
      </c>
    </row>
    <row r="2072" spans="10:16" x14ac:dyDescent="0.25">
      <c r="J2072">
        <v>2001</v>
      </c>
      <c r="K2072" t="s">
        <v>20</v>
      </c>
      <c r="L2072">
        <v>25.9858331015011</v>
      </c>
      <c r="M2072">
        <v>-1.7903881000103701</v>
      </c>
      <c r="N2072">
        <v>-3.1425804447408903E-2</v>
      </c>
      <c r="O2072">
        <v>0.59415708950827795</v>
      </c>
      <c r="P2072" t="s">
        <v>22</v>
      </c>
    </row>
    <row r="2073" spans="10:16" x14ac:dyDescent="0.25">
      <c r="J2073">
        <v>2001</v>
      </c>
      <c r="K2073" t="s">
        <v>21</v>
      </c>
      <c r="L2073">
        <v>24.6562333073832</v>
      </c>
      <c r="M2073">
        <v>-1.7828934260204501</v>
      </c>
      <c r="N2073">
        <v>-7.5449245413434802E-3</v>
      </c>
      <c r="O2073">
        <v>0.76812019972882295</v>
      </c>
      <c r="P2073" t="s">
        <v>22</v>
      </c>
    </row>
    <row r="2074" spans="10:16" x14ac:dyDescent="0.25">
      <c r="J2074">
        <v>2002</v>
      </c>
      <c r="K2074" t="s">
        <v>8</v>
      </c>
      <c r="L2074">
        <v>23.118255809383299</v>
      </c>
      <c r="M2074">
        <v>-1.7421082943205</v>
      </c>
      <c r="N2074">
        <v>-1.4997807210991201</v>
      </c>
      <c r="O2074">
        <v>0.84737349715936905</v>
      </c>
      <c r="P2074" t="s">
        <v>22</v>
      </c>
    </row>
    <row r="2075" spans="10:16" x14ac:dyDescent="0.25">
      <c r="J2075">
        <v>2002</v>
      </c>
      <c r="K2075" t="s">
        <v>6</v>
      </c>
      <c r="L2075">
        <v>23.6731910813401</v>
      </c>
      <c r="M2075">
        <v>-1.7529705165052301</v>
      </c>
      <c r="N2075">
        <v>-1.48555397830501</v>
      </c>
      <c r="O2075">
        <v>0.74046745777364098</v>
      </c>
      <c r="P2075" t="s">
        <v>22</v>
      </c>
    </row>
    <row r="2076" spans="10:16" x14ac:dyDescent="0.25">
      <c r="J2076">
        <v>2002</v>
      </c>
      <c r="K2076" t="s">
        <v>9</v>
      </c>
      <c r="L2076">
        <v>24.155766254174001</v>
      </c>
      <c r="M2076">
        <v>-1.7209599917084799</v>
      </c>
      <c r="N2076">
        <v>-1.4033676514764</v>
      </c>
      <c r="O2076">
        <v>0.73776400827589605</v>
      </c>
      <c r="P2076" t="s">
        <v>22</v>
      </c>
    </row>
    <row r="2077" spans="10:16" x14ac:dyDescent="0.25">
      <c r="J2077">
        <v>2002</v>
      </c>
      <c r="K2077" t="s">
        <v>10</v>
      </c>
      <c r="L2077">
        <v>24.678335226796001</v>
      </c>
      <c r="M2077">
        <v>-1.71069179564729</v>
      </c>
      <c r="N2077">
        <v>-1.39155058062075</v>
      </c>
      <c r="O2077">
        <v>0.80342986716948805</v>
      </c>
      <c r="P2077" t="s">
        <v>22</v>
      </c>
    </row>
    <row r="2078" spans="10:16" x14ac:dyDescent="0.25">
      <c r="J2078">
        <v>2002</v>
      </c>
      <c r="K2078" t="s">
        <v>11</v>
      </c>
      <c r="L2078">
        <v>25.348182775543101</v>
      </c>
      <c r="M2078">
        <v>-1.6894390144964799</v>
      </c>
      <c r="N2078">
        <v>-1.1805909553496601</v>
      </c>
      <c r="O2078">
        <v>0.76878736473937304</v>
      </c>
      <c r="P2078" t="s">
        <v>22</v>
      </c>
    </row>
    <row r="2079" spans="10:16" x14ac:dyDescent="0.25">
      <c r="J2079">
        <v>2002</v>
      </c>
      <c r="K2079" t="s">
        <v>13</v>
      </c>
      <c r="L2079">
        <v>25.861736679565301</v>
      </c>
      <c r="M2079">
        <v>-1.6905912843625199</v>
      </c>
      <c r="N2079">
        <v>-1.08271322525525</v>
      </c>
      <c r="O2079">
        <v>0.77252880382727895</v>
      </c>
      <c r="P2079" t="s">
        <v>22</v>
      </c>
    </row>
    <row r="2080" spans="10:16" x14ac:dyDescent="0.25">
      <c r="J2080">
        <v>2002</v>
      </c>
      <c r="K2080" t="s">
        <v>14</v>
      </c>
      <c r="L2080">
        <v>26.417590027888199</v>
      </c>
      <c r="M2080">
        <v>-1.65551647728165</v>
      </c>
      <c r="N2080">
        <v>-0.98677051158802698</v>
      </c>
      <c r="O2080">
        <v>0.84535240497286801</v>
      </c>
      <c r="P2080" t="s">
        <v>22</v>
      </c>
    </row>
    <row r="2081" spans="10:16" x14ac:dyDescent="0.25">
      <c r="J2081">
        <v>2002</v>
      </c>
      <c r="K2081" t="s">
        <v>15</v>
      </c>
      <c r="L2081">
        <v>26.694063557176499</v>
      </c>
      <c r="M2081">
        <v>-1.6733521633208499</v>
      </c>
      <c r="N2081">
        <v>-0.77889604836803505</v>
      </c>
      <c r="O2081">
        <v>0.71997533607826403</v>
      </c>
      <c r="P2081" t="s">
        <v>22</v>
      </c>
    </row>
    <row r="2082" spans="10:16" x14ac:dyDescent="0.25">
      <c r="J2082">
        <v>2002</v>
      </c>
      <c r="K2082" t="s">
        <v>16</v>
      </c>
      <c r="L2082">
        <v>26.836233283068498</v>
      </c>
      <c r="M2082">
        <v>-1.6619167302992</v>
      </c>
      <c r="N2082">
        <v>-0.55260323667726396</v>
      </c>
      <c r="O2082">
        <v>0.70410000494519598</v>
      </c>
      <c r="P2082" t="s">
        <v>22</v>
      </c>
    </row>
    <row r="2083" spans="10:16" x14ac:dyDescent="0.25">
      <c r="J2083">
        <v>2002</v>
      </c>
      <c r="K2083" t="s">
        <v>17</v>
      </c>
      <c r="L2083">
        <v>27.214087026906</v>
      </c>
      <c r="M2083">
        <v>-1.6796431457497201</v>
      </c>
      <c r="N2083">
        <v>-0.38585253558454302</v>
      </c>
      <c r="O2083">
        <v>0.696772893561448</v>
      </c>
      <c r="P2083" t="s">
        <v>22</v>
      </c>
    </row>
    <row r="2084" spans="10:16" x14ac:dyDescent="0.25">
      <c r="J2084">
        <v>2002</v>
      </c>
      <c r="K2084" t="s">
        <v>18</v>
      </c>
      <c r="L2084">
        <v>27.154219300625201</v>
      </c>
      <c r="M2084">
        <v>-1.7431093740431001</v>
      </c>
      <c r="N2084">
        <v>-0.44354861688587299</v>
      </c>
      <c r="O2084">
        <v>0.797711182381874</v>
      </c>
      <c r="P2084" t="s">
        <v>22</v>
      </c>
    </row>
    <row r="2085" spans="10:16" x14ac:dyDescent="0.25">
      <c r="J2085">
        <v>2002</v>
      </c>
      <c r="K2085" t="s">
        <v>19</v>
      </c>
      <c r="L2085">
        <v>26.6907982754011</v>
      </c>
      <c r="M2085">
        <v>-1.7105539304544799</v>
      </c>
      <c r="N2085">
        <v>-0.121045901837152</v>
      </c>
      <c r="O2085">
        <v>0.67973743852427904</v>
      </c>
      <c r="P2085" t="s">
        <v>22</v>
      </c>
    </row>
    <row r="2086" spans="10:16" x14ac:dyDescent="0.25">
      <c r="J2086">
        <v>2002</v>
      </c>
      <c r="K2086" t="s">
        <v>20</v>
      </c>
      <c r="L2086">
        <v>26.0595885612525</v>
      </c>
      <c r="M2086">
        <v>-1.78267800423733</v>
      </c>
      <c r="N2086">
        <v>-3.1425804447408903E-2</v>
      </c>
      <c r="O2086">
        <v>0.59415708950827795</v>
      </c>
      <c r="P2086" t="s">
        <v>22</v>
      </c>
    </row>
    <row r="2087" spans="10:16" x14ac:dyDescent="0.25">
      <c r="J2087">
        <v>2002</v>
      </c>
      <c r="K2087" t="s">
        <v>21</v>
      </c>
      <c r="L2087">
        <v>24.729988767134699</v>
      </c>
      <c r="M2087">
        <v>-1.77518333024741</v>
      </c>
      <c r="N2087">
        <v>-7.5449245413434802E-3</v>
      </c>
      <c r="O2087">
        <v>0.76812019972882295</v>
      </c>
      <c r="P2087" t="s">
        <v>22</v>
      </c>
    </row>
    <row r="2088" spans="10:16" x14ac:dyDescent="0.25">
      <c r="J2088">
        <v>2003</v>
      </c>
      <c r="K2088" t="s">
        <v>8</v>
      </c>
      <c r="L2088">
        <v>23.191291692202402</v>
      </c>
      <c r="M2088">
        <v>-1.73447342019319</v>
      </c>
      <c r="N2088">
        <v>-1.4997807210991201</v>
      </c>
      <c r="O2088">
        <v>0.84737349715936905</v>
      </c>
      <c r="P2088" t="s">
        <v>22</v>
      </c>
    </row>
    <row r="2089" spans="10:16" x14ac:dyDescent="0.25">
      <c r="J2089">
        <v>2003</v>
      </c>
      <c r="K2089" t="s">
        <v>6</v>
      </c>
      <c r="L2089">
        <v>23.746226964159298</v>
      </c>
      <c r="M2089">
        <v>-1.74533564237792</v>
      </c>
      <c r="N2089">
        <v>-1.48555397830501</v>
      </c>
      <c r="O2089">
        <v>0.74046745777364098</v>
      </c>
      <c r="P2089" t="s">
        <v>22</v>
      </c>
    </row>
    <row r="2090" spans="10:16" x14ac:dyDescent="0.25">
      <c r="J2090">
        <v>2003</v>
      </c>
      <c r="K2090" t="s">
        <v>9</v>
      </c>
      <c r="L2090">
        <v>24.228802136993199</v>
      </c>
      <c r="M2090">
        <v>-1.7133251175811799</v>
      </c>
      <c r="N2090">
        <v>-1.4033676514764</v>
      </c>
      <c r="O2090">
        <v>0.73776400827589605</v>
      </c>
      <c r="P2090" t="s">
        <v>22</v>
      </c>
    </row>
    <row r="2091" spans="10:16" x14ac:dyDescent="0.25">
      <c r="J2091">
        <v>2003</v>
      </c>
      <c r="K2091" t="s">
        <v>10</v>
      </c>
      <c r="L2091">
        <v>24.7513711096151</v>
      </c>
      <c r="M2091">
        <v>-1.70305692151998</v>
      </c>
      <c r="N2091">
        <v>-1.39155058062075</v>
      </c>
      <c r="O2091">
        <v>0.80342986716948805</v>
      </c>
      <c r="P2091" t="s">
        <v>22</v>
      </c>
    </row>
    <row r="2092" spans="10:16" x14ac:dyDescent="0.25">
      <c r="J2092">
        <v>2003</v>
      </c>
      <c r="K2092" t="s">
        <v>11</v>
      </c>
      <c r="L2092">
        <v>25.4212186583622</v>
      </c>
      <c r="M2092">
        <v>-1.6818041403691699</v>
      </c>
      <c r="N2092">
        <v>-1.1805909553496601</v>
      </c>
      <c r="O2092">
        <v>0.76878736473937304</v>
      </c>
      <c r="P2092" t="s">
        <v>22</v>
      </c>
    </row>
    <row r="2093" spans="10:16" x14ac:dyDescent="0.25">
      <c r="J2093">
        <v>2003</v>
      </c>
      <c r="K2093" t="s">
        <v>13</v>
      </c>
      <c r="L2093">
        <v>25.934772562384399</v>
      </c>
      <c r="M2093">
        <v>-1.6829564102352199</v>
      </c>
      <c r="N2093">
        <v>-1.08271322525525</v>
      </c>
      <c r="O2093">
        <v>0.77252880382727895</v>
      </c>
      <c r="P2093" t="s">
        <v>22</v>
      </c>
    </row>
    <row r="2094" spans="10:16" x14ac:dyDescent="0.25">
      <c r="J2094">
        <v>2003</v>
      </c>
      <c r="K2094" t="s">
        <v>14</v>
      </c>
      <c r="L2094">
        <v>26.490625910707301</v>
      </c>
      <c r="M2094">
        <v>-1.6478816031543499</v>
      </c>
      <c r="N2094">
        <v>-0.98677051158802698</v>
      </c>
      <c r="O2094">
        <v>0.84535240497286801</v>
      </c>
      <c r="P2094" t="s">
        <v>22</v>
      </c>
    </row>
    <row r="2095" spans="10:16" x14ac:dyDescent="0.25">
      <c r="J2095">
        <v>2003</v>
      </c>
      <c r="K2095" t="s">
        <v>15</v>
      </c>
      <c r="L2095">
        <v>26.7670994399957</v>
      </c>
      <c r="M2095">
        <v>-1.6657172891935501</v>
      </c>
      <c r="N2095">
        <v>-0.77889604836803505</v>
      </c>
      <c r="O2095">
        <v>0.71997533607826403</v>
      </c>
      <c r="P2095" t="s">
        <v>22</v>
      </c>
    </row>
    <row r="2096" spans="10:16" x14ac:dyDescent="0.25">
      <c r="J2096">
        <v>2003</v>
      </c>
      <c r="K2096" t="s">
        <v>16</v>
      </c>
      <c r="L2096">
        <v>26.909269165887601</v>
      </c>
      <c r="M2096">
        <v>-1.6542818561718899</v>
      </c>
      <c r="N2096">
        <v>-0.55260323667726396</v>
      </c>
      <c r="O2096">
        <v>0.70410000494519598</v>
      </c>
      <c r="P2096" t="s">
        <v>22</v>
      </c>
    </row>
    <row r="2097" spans="10:16" x14ac:dyDescent="0.25">
      <c r="J2097">
        <v>2003</v>
      </c>
      <c r="K2097" t="s">
        <v>17</v>
      </c>
      <c r="L2097">
        <v>27.287122909725099</v>
      </c>
      <c r="M2097">
        <v>-1.6720082716224101</v>
      </c>
      <c r="N2097">
        <v>-0.38585253558454302</v>
      </c>
      <c r="O2097">
        <v>0.696772893561448</v>
      </c>
      <c r="P2097" t="s">
        <v>22</v>
      </c>
    </row>
    <row r="2098" spans="10:16" x14ac:dyDescent="0.25">
      <c r="J2098">
        <v>2003</v>
      </c>
      <c r="K2098" t="s">
        <v>18</v>
      </c>
      <c r="L2098">
        <v>27.227255183444299</v>
      </c>
      <c r="M2098">
        <v>-1.7354744999158001</v>
      </c>
      <c r="N2098">
        <v>-0.44354861688587299</v>
      </c>
      <c r="O2098">
        <v>0.797711182381874</v>
      </c>
      <c r="P2098" t="s">
        <v>22</v>
      </c>
    </row>
    <row r="2099" spans="10:16" x14ac:dyDescent="0.25">
      <c r="J2099">
        <v>2003</v>
      </c>
      <c r="K2099" t="s">
        <v>19</v>
      </c>
      <c r="L2099">
        <v>26.763834158220298</v>
      </c>
      <c r="M2099">
        <v>-1.7029190563271701</v>
      </c>
      <c r="N2099">
        <v>-0.121045901837152</v>
      </c>
      <c r="O2099">
        <v>0.67973743852427904</v>
      </c>
      <c r="P2099" t="s">
        <v>22</v>
      </c>
    </row>
    <row r="2100" spans="10:16" x14ac:dyDescent="0.25">
      <c r="J2100">
        <v>2003</v>
      </c>
      <c r="K2100" t="s">
        <v>20</v>
      </c>
      <c r="L2100">
        <v>26.132624444071698</v>
      </c>
      <c r="M2100">
        <v>-1.77504313011003</v>
      </c>
      <c r="N2100">
        <v>-3.1425804447408903E-2</v>
      </c>
      <c r="O2100">
        <v>0.59415708950827795</v>
      </c>
      <c r="P2100" t="s">
        <v>22</v>
      </c>
    </row>
    <row r="2101" spans="10:16" x14ac:dyDescent="0.25">
      <c r="J2101">
        <v>2003</v>
      </c>
      <c r="K2101" t="s">
        <v>21</v>
      </c>
      <c r="L2101">
        <v>24.803024649953802</v>
      </c>
      <c r="M2101">
        <v>-1.76754845612011</v>
      </c>
      <c r="N2101">
        <v>-7.5449245413434802E-3</v>
      </c>
      <c r="O2101">
        <v>0.76812019972882295</v>
      </c>
      <c r="P2101" t="s">
        <v>22</v>
      </c>
    </row>
    <row r="2102" spans="10:16" x14ac:dyDescent="0.25">
      <c r="J2102">
        <v>2004</v>
      </c>
      <c r="K2102" t="s">
        <v>8</v>
      </c>
      <c r="L2102">
        <v>23.263621903285198</v>
      </c>
      <c r="M2102">
        <v>-1.7269123141189999</v>
      </c>
      <c r="N2102">
        <v>-1.4997807210991201</v>
      </c>
      <c r="O2102">
        <v>0.84737349715936905</v>
      </c>
      <c r="P2102" t="s">
        <v>22</v>
      </c>
    </row>
    <row r="2103" spans="10:16" x14ac:dyDescent="0.25">
      <c r="J2103">
        <v>2004</v>
      </c>
      <c r="K2103" t="s">
        <v>6</v>
      </c>
      <c r="L2103">
        <v>23.818557175241999</v>
      </c>
      <c r="M2103">
        <v>-1.73777453630373</v>
      </c>
      <c r="N2103">
        <v>-1.48555397830501</v>
      </c>
      <c r="O2103">
        <v>0.74046745777364098</v>
      </c>
      <c r="P2103" t="s">
        <v>22</v>
      </c>
    </row>
    <row r="2104" spans="10:16" x14ac:dyDescent="0.25">
      <c r="J2104">
        <v>2004</v>
      </c>
      <c r="K2104" t="s">
        <v>9</v>
      </c>
      <c r="L2104">
        <v>24.3011323480759</v>
      </c>
      <c r="M2104">
        <v>-1.7057640115069801</v>
      </c>
      <c r="N2104">
        <v>-1.4033676514764</v>
      </c>
      <c r="O2104">
        <v>0.73776400827589605</v>
      </c>
      <c r="P2104" t="s">
        <v>22</v>
      </c>
    </row>
    <row r="2105" spans="10:16" x14ac:dyDescent="0.25">
      <c r="J2105">
        <v>2004</v>
      </c>
      <c r="K2105" t="s">
        <v>10</v>
      </c>
      <c r="L2105">
        <v>24.8237013206979</v>
      </c>
      <c r="M2105">
        <v>-1.69549581544579</v>
      </c>
      <c r="N2105">
        <v>-1.39155058062075</v>
      </c>
      <c r="O2105">
        <v>0.80342986716948805</v>
      </c>
      <c r="P2105" t="s">
        <v>22</v>
      </c>
    </row>
    <row r="2106" spans="10:16" x14ac:dyDescent="0.25">
      <c r="J2106">
        <v>2004</v>
      </c>
      <c r="K2106" t="s">
        <v>11</v>
      </c>
      <c r="L2106">
        <v>25.493548869445</v>
      </c>
      <c r="M2106">
        <v>-1.6742430342949799</v>
      </c>
      <c r="N2106">
        <v>-1.1805909553496601</v>
      </c>
      <c r="O2106">
        <v>0.76878736473937304</v>
      </c>
      <c r="P2106" t="s">
        <v>22</v>
      </c>
    </row>
    <row r="2107" spans="10:16" x14ac:dyDescent="0.25">
      <c r="J2107">
        <v>2004</v>
      </c>
      <c r="K2107" t="s">
        <v>13</v>
      </c>
      <c r="L2107">
        <v>26.007102773467199</v>
      </c>
      <c r="M2107">
        <v>-1.6753953041610301</v>
      </c>
      <c r="N2107">
        <v>-1.08271322525525</v>
      </c>
      <c r="O2107">
        <v>0.77252880382727895</v>
      </c>
      <c r="P2107" t="s">
        <v>22</v>
      </c>
    </row>
    <row r="2108" spans="10:16" x14ac:dyDescent="0.25">
      <c r="J2108">
        <v>2004</v>
      </c>
      <c r="K2108" t="s">
        <v>14</v>
      </c>
      <c r="L2108">
        <v>26.562956121790101</v>
      </c>
      <c r="M2108">
        <v>-1.6403204970801599</v>
      </c>
      <c r="N2108">
        <v>-0.98677051158802698</v>
      </c>
      <c r="O2108">
        <v>0.84535240497286801</v>
      </c>
      <c r="P2108" t="s">
        <v>22</v>
      </c>
    </row>
    <row r="2109" spans="10:16" x14ac:dyDescent="0.25">
      <c r="J2109">
        <v>2004</v>
      </c>
      <c r="K2109" t="s">
        <v>15</v>
      </c>
      <c r="L2109">
        <v>26.839429651078401</v>
      </c>
      <c r="M2109">
        <v>-1.6581561831193601</v>
      </c>
      <c r="N2109">
        <v>-0.77889604836803505</v>
      </c>
      <c r="O2109">
        <v>0.71997533607826403</v>
      </c>
      <c r="P2109" t="s">
        <v>22</v>
      </c>
    </row>
    <row r="2110" spans="10:16" x14ac:dyDescent="0.25">
      <c r="J2110">
        <v>2004</v>
      </c>
      <c r="K2110" t="s">
        <v>16</v>
      </c>
      <c r="L2110">
        <v>26.981599376970401</v>
      </c>
      <c r="M2110">
        <v>-1.6467207500976999</v>
      </c>
      <c r="N2110">
        <v>-0.55260323667726396</v>
      </c>
      <c r="O2110">
        <v>0.70410000494519598</v>
      </c>
      <c r="P2110" t="s">
        <v>22</v>
      </c>
    </row>
    <row r="2111" spans="10:16" x14ac:dyDescent="0.25">
      <c r="J2111">
        <v>2004</v>
      </c>
      <c r="K2111" t="s">
        <v>17</v>
      </c>
      <c r="L2111">
        <v>27.359453120807899</v>
      </c>
      <c r="M2111">
        <v>-1.66444716554822</v>
      </c>
      <c r="N2111">
        <v>-0.38585253558454302</v>
      </c>
      <c r="O2111">
        <v>0.696772893561448</v>
      </c>
      <c r="P2111" t="s">
        <v>22</v>
      </c>
    </row>
    <row r="2112" spans="10:16" x14ac:dyDescent="0.25">
      <c r="J2112">
        <v>2004</v>
      </c>
      <c r="K2112" t="s">
        <v>18</v>
      </c>
      <c r="L2112">
        <v>27.299585394527099</v>
      </c>
      <c r="M2112">
        <v>-1.72791339384161</v>
      </c>
      <c r="N2112">
        <v>-0.44354861688587299</v>
      </c>
      <c r="O2112">
        <v>0.797711182381874</v>
      </c>
      <c r="P2112" t="s">
        <v>22</v>
      </c>
    </row>
    <row r="2113" spans="10:16" x14ac:dyDescent="0.25">
      <c r="J2113">
        <v>2004</v>
      </c>
      <c r="K2113" t="s">
        <v>19</v>
      </c>
      <c r="L2113">
        <v>26.836164369302999</v>
      </c>
      <c r="M2113">
        <v>-1.6953579502529801</v>
      </c>
      <c r="N2113">
        <v>-0.121045901837152</v>
      </c>
      <c r="O2113">
        <v>0.67973743852427904</v>
      </c>
      <c r="P2113" t="s">
        <v>22</v>
      </c>
    </row>
    <row r="2114" spans="10:16" x14ac:dyDescent="0.25">
      <c r="J2114">
        <v>2004</v>
      </c>
      <c r="K2114" t="s">
        <v>20</v>
      </c>
      <c r="L2114">
        <v>26.204954655154399</v>
      </c>
      <c r="M2114">
        <v>-1.76748202403584</v>
      </c>
      <c r="N2114">
        <v>-3.1425804447408903E-2</v>
      </c>
      <c r="O2114">
        <v>0.59415708950827795</v>
      </c>
      <c r="P2114" t="s">
        <v>22</v>
      </c>
    </row>
    <row r="2115" spans="10:16" x14ac:dyDescent="0.25">
      <c r="J2115">
        <v>2004</v>
      </c>
      <c r="K2115" t="s">
        <v>21</v>
      </c>
      <c r="L2115">
        <v>24.875354861036602</v>
      </c>
      <c r="M2115">
        <v>-1.75998735004592</v>
      </c>
      <c r="N2115">
        <v>-7.5449245413434802E-3</v>
      </c>
      <c r="O2115">
        <v>0.76812019972882295</v>
      </c>
      <c r="P2115" t="s">
        <v>22</v>
      </c>
    </row>
    <row r="2116" spans="10:16" x14ac:dyDescent="0.25">
      <c r="J2116">
        <v>2005</v>
      </c>
      <c r="K2116" t="s">
        <v>8</v>
      </c>
      <c r="L2116">
        <v>23.335259948622902</v>
      </c>
      <c r="M2116">
        <v>-1.7194235642364999</v>
      </c>
      <c r="N2116">
        <v>-1.4997807210991201</v>
      </c>
      <c r="O2116">
        <v>0.84737349715936905</v>
      </c>
      <c r="P2116" t="s">
        <v>22</v>
      </c>
    </row>
    <row r="2117" spans="10:16" x14ac:dyDescent="0.25">
      <c r="J2117">
        <v>2005</v>
      </c>
      <c r="K2117" t="s">
        <v>6</v>
      </c>
      <c r="L2117">
        <v>23.890195220579798</v>
      </c>
      <c r="M2117">
        <v>-1.73028578642124</v>
      </c>
      <c r="N2117">
        <v>-1.48555397830501</v>
      </c>
      <c r="O2117">
        <v>0.74046745777364098</v>
      </c>
      <c r="P2117" t="s">
        <v>22</v>
      </c>
    </row>
    <row r="2118" spans="10:16" x14ac:dyDescent="0.25">
      <c r="J2118">
        <v>2005</v>
      </c>
      <c r="K2118" t="s">
        <v>9</v>
      </c>
      <c r="L2118">
        <v>24.372770393413699</v>
      </c>
      <c r="M2118">
        <v>-1.6982752616244901</v>
      </c>
      <c r="N2118">
        <v>-1.4033676514764</v>
      </c>
      <c r="O2118">
        <v>0.73776400827589605</v>
      </c>
      <c r="P2118" t="s">
        <v>22</v>
      </c>
    </row>
    <row r="2119" spans="10:16" x14ac:dyDescent="0.25">
      <c r="J2119">
        <v>2005</v>
      </c>
      <c r="K2119" t="s">
        <v>10</v>
      </c>
      <c r="L2119">
        <v>24.8953393660356</v>
      </c>
      <c r="M2119">
        <v>-1.6880070655632899</v>
      </c>
      <c r="N2119">
        <v>-1.39155058062075</v>
      </c>
      <c r="O2119">
        <v>0.80342986716948805</v>
      </c>
      <c r="P2119" t="s">
        <v>22</v>
      </c>
    </row>
    <row r="2120" spans="10:16" x14ac:dyDescent="0.25">
      <c r="J2120">
        <v>2005</v>
      </c>
      <c r="K2120" t="s">
        <v>11</v>
      </c>
      <c r="L2120">
        <v>25.5651869147827</v>
      </c>
      <c r="M2120">
        <v>-1.6667542844124901</v>
      </c>
      <c r="N2120">
        <v>-1.1805909553496601</v>
      </c>
      <c r="O2120">
        <v>0.76878736473937304</v>
      </c>
      <c r="P2120" t="s">
        <v>22</v>
      </c>
    </row>
    <row r="2121" spans="10:16" x14ac:dyDescent="0.25">
      <c r="J2121">
        <v>2005</v>
      </c>
      <c r="K2121" t="s">
        <v>13</v>
      </c>
      <c r="L2121">
        <v>26.078740818804899</v>
      </c>
      <c r="M2121">
        <v>-1.6679065542785301</v>
      </c>
      <c r="N2121">
        <v>-1.08271322525525</v>
      </c>
      <c r="O2121">
        <v>0.77252880382727895</v>
      </c>
      <c r="P2121" t="s">
        <v>22</v>
      </c>
    </row>
    <row r="2122" spans="10:16" x14ac:dyDescent="0.25">
      <c r="J2122">
        <v>2005</v>
      </c>
      <c r="K2122" t="s">
        <v>14</v>
      </c>
      <c r="L2122">
        <v>26.634594167127801</v>
      </c>
      <c r="M2122">
        <v>-1.6328317471976601</v>
      </c>
      <c r="N2122">
        <v>-0.98677051158802698</v>
      </c>
      <c r="O2122">
        <v>0.84535240497286801</v>
      </c>
      <c r="P2122" t="s">
        <v>22</v>
      </c>
    </row>
    <row r="2123" spans="10:16" x14ac:dyDescent="0.25">
      <c r="J2123">
        <v>2005</v>
      </c>
      <c r="K2123" t="s">
        <v>15</v>
      </c>
      <c r="L2123">
        <v>26.9110676964162</v>
      </c>
      <c r="M2123">
        <v>-1.65066743323686</v>
      </c>
      <c r="N2123">
        <v>-0.77889604836803505</v>
      </c>
      <c r="O2123">
        <v>0.71997533607826403</v>
      </c>
      <c r="P2123" t="s">
        <v>22</v>
      </c>
    </row>
    <row r="2124" spans="10:16" x14ac:dyDescent="0.25">
      <c r="J2124">
        <v>2005</v>
      </c>
      <c r="K2124" t="s">
        <v>16</v>
      </c>
      <c r="L2124">
        <v>27.053237422308101</v>
      </c>
      <c r="M2124">
        <v>-1.6392320002152101</v>
      </c>
      <c r="N2124">
        <v>-0.55260323667726396</v>
      </c>
      <c r="O2124">
        <v>0.70410000494519598</v>
      </c>
      <c r="P2124" t="s">
        <v>22</v>
      </c>
    </row>
    <row r="2125" spans="10:16" x14ac:dyDescent="0.25">
      <c r="J2125">
        <v>2005</v>
      </c>
      <c r="K2125" t="s">
        <v>17</v>
      </c>
      <c r="L2125">
        <v>27.431091166145599</v>
      </c>
      <c r="M2125">
        <v>-1.65695841566572</v>
      </c>
      <c r="N2125">
        <v>-0.38585253558454302</v>
      </c>
      <c r="O2125">
        <v>0.696772893561448</v>
      </c>
      <c r="P2125" t="s">
        <v>22</v>
      </c>
    </row>
    <row r="2126" spans="10:16" x14ac:dyDescent="0.25">
      <c r="J2126">
        <v>2005</v>
      </c>
      <c r="K2126" t="s">
        <v>18</v>
      </c>
      <c r="L2126">
        <v>27.371223439864799</v>
      </c>
      <c r="M2126">
        <v>-1.72042464395911</v>
      </c>
      <c r="N2126">
        <v>-0.44354861688587299</v>
      </c>
      <c r="O2126">
        <v>0.797711182381874</v>
      </c>
      <c r="P2126" t="s">
        <v>22</v>
      </c>
    </row>
    <row r="2127" spans="10:16" x14ac:dyDescent="0.25">
      <c r="J2127">
        <v>2005</v>
      </c>
      <c r="K2127" t="s">
        <v>19</v>
      </c>
      <c r="L2127">
        <v>26.907802414640798</v>
      </c>
      <c r="M2127">
        <v>-1.68786920037049</v>
      </c>
      <c r="N2127">
        <v>-0.121045901837152</v>
      </c>
      <c r="O2127">
        <v>0.67973743852427904</v>
      </c>
      <c r="P2127" t="s">
        <v>22</v>
      </c>
    </row>
    <row r="2128" spans="10:16" x14ac:dyDescent="0.25">
      <c r="J2128">
        <v>2005</v>
      </c>
      <c r="K2128" t="s">
        <v>20</v>
      </c>
      <c r="L2128">
        <v>26.276592700492198</v>
      </c>
      <c r="M2128">
        <v>-1.7599932741533399</v>
      </c>
      <c r="N2128">
        <v>-3.1425804447408903E-2</v>
      </c>
      <c r="O2128">
        <v>0.59415708950827795</v>
      </c>
      <c r="P2128" t="s">
        <v>22</v>
      </c>
    </row>
    <row r="2129" spans="10:16" x14ac:dyDescent="0.25">
      <c r="J2129">
        <v>2005</v>
      </c>
      <c r="K2129" t="s">
        <v>21</v>
      </c>
      <c r="L2129">
        <v>24.946992906374401</v>
      </c>
      <c r="M2129">
        <v>-1.75249860016342</v>
      </c>
      <c r="N2129">
        <v>-7.5449245413434802E-3</v>
      </c>
      <c r="O2129">
        <v>0.76812019972882295</v>
      </c>
      <c r="P2129" t="s">
        <v>22</v>
      </c>
    </row>
    <row r="2130" spans="10:16" x14ac:dyDescent="0.25">
      <c r="J2130">
        <v>2006</v>
      </c>
      <c r="K2130" t="s">
        <v>8</v>
      </c>
      <c r="L2130">
        <v>23.406218950138701</v>
      </c>
      <c r="M2130">
        <v>-1.71200579883325</v>
      </c>
      <c r="N2130">
        <v>-1.4997807210991201</v>
      </c>
      <c r="O2130">
        <v>0.84737349715936905</v>
      </c>
      <c r="P2130" t="s">
        <v>22</v>
      </c>
    </row>
    <row r="2131" spans="10:16" x14ac:dyDescent="0.25">
      <c r="J2131">
        <v>2006</v>
      </c>
      <c r="K2131" t="s">
        <v>6</v>
      </c>
      <c r="L2131">
        <v>23.961154222095601</v>
      </c>
      <c r="M2131">
        <v>-1.7228680210179801</v>
      </c>
      <c r="N2131">
        <v>-1.48555397830501</v>
      </c>
      <c r="O2131">
        <v>0.74046745777364098</v>
      </c>
      <c r="P2131" t="s">
        <v>22</v>
      </c>
    </row>
    <row r="2132" spans="10:16" x14ac:dyDescent="0.25">
      <c r="J2132">
        <v>2006</v>
      </c>
      <c r="K2132" t="s">
        <v>9</v>
      </c>
      <c r="L2132">
        <v>24.443729394929498</v>
      </c>
      <c r="M2132">
        <v>-1.6908574962212299</v>
      </c>
      <c r="N2132">
        <v>-1.4033676514764</v>
      </c>
      <c r="O2132">
        <v>0.73776400827589605</v>
      </c>
      <c r="P2132" t="s">
        <v>22</v>
      </c>
    </row>
    <row r="2133" spans="10:16" x14ac:dyDescent="0.25">
      <c r="J2133">
        <v>2006</v>
      </c>
      <c r="K2133" t="s">
        <v>10</v>
      </c>
      <c r="L2133">
        <v>24.966298367551399</v>
      </c>
      <c r="M2133">
        <v>-1.68058930016004</v>
      </c>
      <c r="N2133">
        <v>-1.39155058062075</v>
      </c>
      <c r="O2133">
        <v>0.80342986716948805</v>
      </c>
      <c r="P2133" t="s">
        <v>22</v>
      </c>
    </row>
    <row r="2134" spans="10:16" x14ac:dyDescent="0.25">
      <c r="J2134">
        <v>2006</v>
      </c>
      <c r="K2134" t="s">
        <v>11</v>
      </c>
      <c r="L2134">
        <v>25.636145916298599</v>
      </c>
      <c r="M2134">
        <v>-1.65933651900923</v>
      </c>
      <c r="N2134">
        <v>-1.1805909553496601</v>
      </c>
      <c r="O2134">
        <v>0.76878736473937304</v>
      </c>
      <c r="P2134" t="s">
        <v>22</v>
      </c>
    </row>
    <row r="2135" spans="10:16" x14ac:dyDescent="0.25">
      <c r="J2135">
        <v>2006</v>
      </c>
      <c r="K2135" t="s">
        <v>13</v>
      </c>
      <c r="L2135">
        <v>26.149699820320699</v>
      </c>
      <c r="M2135">
        <v>-1.66048878887528</v>
      </c>
      <c r="N2135">
        <v>-1.08271322525525</v>
      </c>
      <c r="O2135">
        <v>0.77252880382727895</v>
      </c>
      <c r="P2135" t="s">
        <v>22</v>
      </c>
    </row>
    <row r="2136" spans="10:16" x14ac:dyDescent="0.25">
      <c r="J2136">
        <v>2006</v>
      </c>
      <c r="K2136" t="s">
        <v>14</v>
      </c>
      <c r="L2136">
        <v>26.705553168643601</v>
      </c>
      <c r="M2136">
        <v>-1.6254139817944</v>
      </c>
      <c r="N2136">
        <v>-0.98677051158802698</v>
      </c>
      <c r="O2136">
        <v>0.84535240497286801</v>
      </c>
      <c r="P2136" t="s">
        <v>22</v>
      </c>
    </row>
    <row r="2137" spans="10:16" x14ac:dyDescent="0.25">
      <c r="J2137">
        <v>2006</v>
      </c>
      <c r="K2137" t="s">
        <v>15</v>
      </c>
      <c r="L2137">
        <v>26.982026697932</v>
      </c>
      <c r="M2137">
        <v>-1.6432496678335999</v>
      </c>
      <c r="N2137">
        <v>-0.77889604836803505</v>
      </c>
      <c r="O2137">
        <v>0.71997533607826403</v>
      </c>
      <c r="P2137" t="s">
        <v>22</v>
      </c>
    </row>
    <row r="2138" spans="10:16" x14ac:dyDescent="0.25">
      <c r="J2138">
        <v>2006</v>
      </c>
      <c r="K2138" t="s">
        <v>16</v>
      </c>
      <c r="L2138">
        <v>27.124196423823999</v>
      </c>
      <c r="M2138">
        <v>-1.63181423481195</v>
      </c>
      <c r="N2138">
        <v>-0.55260323667726396</v>
      </c>
      <c r="O2138">
        <v>0.70410000494519598</v>
      </c>
      <c r="P2138" t="s">
        <v>22</v>
      </c>
    </row>
    <row r="2139" spans="10:16" x14ac:dyDescent="0.25">
      <c r="J2139">
        <v>2006</v>
      </c>
      <c r="K2139" t="s">
        <v>17</v>
      </c>
      <c r="L2139">
        <v>27.502050167661501</v>
      </c>
      <c r="M2139">
        <v>-1.6495406502624701</v>
      </c>
      <c r="N2139">
        <v>-0.38585253558454302</v>
      </c>
      <c r="O2139">
        <v>0.696772893561448</v>
      </c>
      <c r="P2139" t="s">
        <v>22</v>
      </c>
    </row>
    <row r="2140" spans="10:16" x14ac:dyDescent="0.25">
      <c r="J2140">
        <v>2006</v>
      </c>
      <c r="K2140" t="s">
        <v>18</v>
      </c>
      <c r="L2140">
        <v>27.442182441380702</v>
      </c>
      <c r="M2140">
        <v>-1.7130068785558601</v>
      </c>
      <c r="N2140">
        <v>-0.44354861688587299</v>
      </c>
      <c r="O2140">
        <v>0.797711182381874</v>
      </c>
      <c r="P2140" t="s">
        <v>22</v>
      </c>
    </row>
    <row r="2141" spans="10:16" x14ac:dyDescent="0.25">
      <c r="J2141">
        <v>2006</v>
      </c>
      <c r="K2141" t="s">
        <v>19</v>
      </c>
      <c r="L2141">
        <v>26.978761416156601</v>
      </c>
      <c r="M2141">
        <v>-1.6804514349672299</v>
      </c>
      <c r="N2141">
        <v>-0.121045901837152</v>
      </c>
      <c r="O2141">
        <v>0.67973743852427904</v>
      </c>
      <c r="P2141" t="s">
        <v>22</v>
      </c>
    </row>
    <row r="2142" spans="10:16" x14ac:dyDescent="0.25">
      <c r="J2142">
        <v>2006</v>
      </c>
      <c r="K2142" t="s">
        <v>20</v>
      </c>
      <c r="L2142">
        <v>26.347551702008001</v>
      </c>
      <c r="M2142">
        <v>-1.7525755087500801</v>
      </c>
      <c r="N2142">
        <v>-3.1425804447408903E-2</v>
      </c>
      <c r="O2142">
        <v>0.59415708950827795</v>
      </c>
      <c r="P2142" t="s">
        <v>22</v>
      </c>
    </row>
    <row r="2143" spans="10:16" x14ac:dyDescent="0.25">
      <c r="J2143">
        <v>2006</v>
      </c>
      <c r="K2143" t="s">
        <v>21</v>
      </c>
      <c r="L2143">
        <v>25.0179519078902</v>
      </c>
      <c r="M2143">
        <v>-1.7450808347601701</v>
      </c>
      <c r="N2143">
        <v>-7.5449245413434802E-3</v>
      </c>
      <c r="O2143">
        <v>0.76812019972882295</v>
      </c>
      <c r="P2143" t="s">
        <v>22</v>
      </c>
    </row>
    <row r="2144" spans="10:16" x14ac:dyDescent="0.25">
      <c r="J2144">
        <v>2007</v>
      </c>
      <c r="K2144" t="s">
        <v>8</v>
      </c>
      <c r="L2144">
        <v>23.476511660113001</v>
      </c>
      <c r="M2144">
        <v>-1.7046576848377</v>
      </c>
      <c r="N2144">
        <v>-1.4997807210991201</v>
      </c>
      <c r="O2144">
        <v>0.84737349715936905</v>
      </c>
      <c r="P2144" t="s">
        <v>22</v>
      </c>
    </row>
    <row r="2145" spans="10:16" x14ac:dyDescent="0.25">
      <c r="J2145">
        <v>2007</v>
      </c>
      <c r="K2145" t="s">
        <v>6</v>
      </c>
      <c r="L2145">
        <v>24.031446932069901</v>
      </c>
      <c r="M2145">
        <v>-1.7155199070224301</v>
      </c>
      <c r="N2145">
        <v>-1.48555397830501</v>
      </c>
      <c r="O2145">
        <v>0.74046745777364098</v>
      </c>
      <c r="P2145" t="s">
        <v>22</v>
      </c>
    </row>
    <row r="2146" spans="10:16" x14ac:dyDescent="0.25">
      <c r="J2146">
        <v>2007</v>
      </c>
      <c r="K2146" t="s">
        <v>9</v>
      </c>
      <c r="L2146">
        <v>24.514022104903798</v>
      </c>
      <c r="M2146">
        <v>-1.6835093822256799</v>
      </c>
      <c r="N2146">
        <v>-1.4033676514764</v>
      </c>
      <c r="O2146">
        <v>0.73776400827589605</v>
      </c>
      <c r="P2146" t="s">
        <v>22</v>
      </c>
    </row>
    <row r="2147" spans="10:16" x14ac:dyDescent="0.25">
      <c r="J2147">
        <v>2007</v>
      </c>
      <c r="K2147" t="s">
        <v>10</v>
      </c>
      <c r="L2147">
        <v>25.036591077525699</v>
      </c>
      <c r="M2147">
        <v>-1.67324118616449</v>
      </c>
      <c r="N2147">
        <v>-1.39155058062075</v>
      </c>
      <c r="O2147">
        <v>0.80342986716948805</v>
      </c>
      <c r="P2147" t="s">
        <v>22</v>
      </c>
    </row>
    <row r="2148" spans="10:16" x14ac:dyDescent="0.25">
      <c r="J2148">
        <v>2007</v>
      </c>
      <c r="K2148" t="s">
        <v>11</v>
      </c>
      <c r="L2148">
        <v>25.706438626272799</v>
      </c>
      <c r="M2148">
        <v>-1.6519884050136799</v>
      </c>
      <c r="N2148">
        <v>-1.1805909553496601</v>
      </c>
      <c r="O2148">
        <v>0.76878736473937304</v>
      </c>
      <c r="P2148" t="s">
        <v>22</v>
      </c>
    </row>
    <row r="2149" spans="10:16" x14ac:dyDescent="0.25">
      <c r="J2149">
        <v>2007</v>
      </c>
      <c r="K2149" t="s">
        <v>13</v>
      </c>
      <c r="L2149">
        <v>26.219992530294999</v>
      </c>
      <c r="M2149">
        <v>-1.6531406748797299</v>
      </c>
      <c r="N2149">
        <v>-1.08271322525525</v>
      </c>
      <c r="O2149">
        <v>0.77252880382727895</v>
      </c>
      <c r="P2149" t="s">
        <v>22</v>
      </c>
    </row>
    <row r="2150" spans="10:16" x14ac:dyDescent="0.25">
      <c r="J2150">
        <v>2007</v>
      </c>
      <c r="K2150" t="s">
        <v>14</v>
      </c>
      <c r="L2150">
        <v>26.775845878617901</v>
      </c>
      <c r="M2150">
        <v>-1.61806586779885</v>
      </c>
      <c r="N2150">
        <v>-0.98677051158802698</v>
      </c>
      <c r="O2150">
        <v>0.84535240497286801</v>
      </c>
      <c r="P2150" t="s">
        <v>22</v>
      </c>
    </row>
    <row r="2151" spans="10:16" x14ac:dyDescent="0.25">
      <c r="J2151">
        <v>2007</v>
      </c>
      <c r="K2151" t="s">
        <v>15</v>
      </c>
      <c r="L2151">
        <v>27.0523194079063</v>
      </c>
      <c r="M2151">
        <v>-1.6359015538380499</v>
      </c>
      <c r="N2151">
        <v>-0.77889604836803505</v>
      </c>
      <c r="O2151">
        <v>0.71997533607826403</v>
      </c>
      <c r="P2151" t="s">
        <v>22</v>
      </c>
    </row>
    <row r="2152" spans="10:16" x14ac:dyDescent="0.25">
      <c r="J2152">
        <v>2007</v>
      </c>
      <c r="K2152" t="s">
        <v>16</v>
      </c>
      <c r="L2152">
        <v>27.1944891337982</v>
      </c>
      <c r="M2152">
        <v>-1.6244661208164</v>
      </c>
      <c r="N2152">
        <v>-0.55260323667726396</v>
      </c>
      <c r="O2152">
        <v>0.70410000494519598</v>
      </c>
      <c r="P2152" t="s">
        <v>22</v>
      </c>
    </row>
    <row r="2153" spans="10:16" x14ac:dyDescent="0.25">
      <c r="J2153">
        <v>2007</v>
      </c>
      <c r="K2153" t="s">
        <v>17</v>
      </c>
      <c r="L2153">
        <v>27.572342877635698</v>
      </c>
      <c r="M2153">
        <v>-1.6421925362669201</v>
      </c>
      <c r="N2153">
        <v>-0.38585253558454302</v>
      </c>
      <c r="O2153">
        <v>0.696772893561448</v>
      </c>
      <c r="P2153" t="s">
        <v>22</v>
      </c>
    </row>
    <row r="2154" spans="10:16" x14ac:dyDescent="0.25">
      <c r="J2154">
        <v>2007</v>
      </c>
      <c r="K2154" t="s">
        <v>18</v>
      </c>
      <c r="L2154">
        <v>27.512475151354899</v>
      </c>
      <c r="M2154">
        <v>-1.7056587645603101</v>
      </c>
      <c r="N2154">
        <v>-0.44354861688587299</v>
      </c>
      <c r="O2154">
        <v>0.797711182381874</v>
      </c>
      <c r="P2154" t="s">
        <v>22</v>
      </c>
    </row>
    <row r="2155" spans="10:16" x14ac:dyDescent="0.25">
      <c r="J2155">
        <v>2007</v>
      </c>
      <c r="K2155" t="s">
        <v>19</v>
      </c>
      <c r="L2155">
        <v>27.049054126130901</v>
      </c>
      <c r="M2155">
        <v>-1.6731033209716799</v>
      </c>
      <c r="N2155">
        <v>-0.121045901837152</v>
      </c>
      <c r="O2155">
        <v>0.67973743852427904</v>
      </c>
      <c r="P2155" t="s">
        <v>22</v>
      </c>
    </row>
    <row r="2156" spans="10:16" x14ac:dyDescent="0.25">
      <c r="J2156">
        <v>2007</v>
      </c>
      <c r="K2156" t="s">
        <v>20</v>
      </c>
      <c r="L2156">
        <v>26.417844411982301</v>
      </c>
      <c r="M2156">
        <v>-1.74522739475453</v>
      </c>
      <c r="N2156">
        <v>-3.1425804447408903E-2</v>
      </c>
      <c r="O2156">
        <v>0.59415708950827795</v>
      </c>
      <c r="P2156" t="s">
        <v>22</v>
      </c>
    </row>
    <row r="2157" spans="10:16" x14ac:dyDescent="0.25">
      <c r="J2157">
        <v>2007</v>
      </c>
      <c r="K2157" t="s">
        <v>21</v>
      </c>
      <c r="L2157">
        <v>25.0882446178645</v>
      </c>
      <c r="M2157">
        <v>-1.73773272076462</v>
      </c>
      <c r="N2157">
        <v>-7.5449245413434802E-3</v>
      </c>
      <c r="O2157">
        <v>0.76812019972882295</v>
      </c>
      <c r="P2157" t="s">
        <v>22</v>
      </c>
    </row>
    <row r="2158" spans="10:16" x14ac:dyDescent="0.25">
      <c r="J2158">
        <v>2008</v>
      </c>
      <c r="K2158" t="s">
        <v>8</v>
      </c>
      <c r="L2158">
        <v>23.546150474938202</v>
      </c>
      <c r="M2158">
        <v>-1.6973779263814099</v>
      </c>
      <c r="N2158">
        <v>-1.4997807210991201</v>
      </c>
      <c r="O2158">
        <v>0.84737349715936905</v>
      </c>
      <c r="P2158" t="s">
        <v>22</v>
      </c>
    </row>
    <row r="2159" spans="10:16" x14ac:dyDescent="0.25">
      <c r="J2159">
        <v>2008</v>
      </c>
      <c r="K2159" t="s">
        <v>6</v>
      </c>
      <c r="L2159">
        <v>24.101085746895102</v>
      </c>
      <c r="M2159">
        <v>-1.70824014856614</v>
      </c>
      <c r="N2159">
        <v>-1.48555397830501</v>
      </c>
      <c r="O2159">
        <v>0.74046745777364098</v>
      </c>
      <c r="P2159" t="s">
        <v>22</v>
      </c>
    </row>
    <row r="2160" spans="10:16" x14ac:dyDescent="0.25">
      <c r="J2160">
        <v>2008</v>
      </c>
      <c r="K2160" t="s">
        <v>9</v>
      </c>
      <c r="L2160">
        <v>24.583660919728999</v>
      </c>
      <c r="M2160">
        <v>-1.6762296237694001</v>
      </c>
      <c r="N2160">
        <v>-1.4033676514764</v>
      </c>
      <c r="O2160">
        <v>0.73776400827589605</v>
      </c>
      <c r="P2160" t="s">
        <v>22</v>
      </c>
    </row>
    <row r="2161" spans="10:16" x14ac:dyDescent="0.25">
      <c r="J2161">
        <v>2008</v>
      </c>
      <c r="K2161" t="s">
        <v>10</v>
      </c>
      <c r="L2161">
        <v>25.1062298923509</v>
      </c>
      <c r="M2161">
        <v>-1.6659614277082</v>
      </c>
      <c r="N2161">
        <v>-1.39155058062075</v>
      </c>
      <c r="O2161">
        <v>0.80342986716948805</v>
      </c>
      <c r="P2161" t="s">
        <v>22</v>
      </c>
    </row>
    <row r="2162" spans="10:16" x14ac:dyDescent="0.25">
      <c r="J2162">
        <v>2008</v>
      </c>
      <c r="K2162" t="s">
        <v>11</v>
      </c>
      <c r="L2162">
        <v>25.776077441098</v>
      </c>
      <c r="M2162">
        <v>-1.6447086465573899</v>
      </c>
      <c r="N2162">
        <v>-1.1805909553496601</v>
      </c>
      <c r="O2162">
        <v>0.76878736473937304</v>
      </c>
      <c r="P2162" t="s">
        <v>22</v>
      </c>
    </row>
    <row r="2163" spans="10:16" x14ac:dyDescent="0.25">
      <c r="J2163">
        <v>2008</v>
      </c>
      <c r="K2163" t="s">
        <v>13</v>
      </c>
      <c r="L2163">
        <v>26.289631345120199</v>
      </c>
      <c r="M2163">
        <v>-1.6458609164234399</v>
      </c>
      <c r="N2163">
        <v>-1.08271322525525</v>
      </c>
      <c r="O2163">
        <v>0.77252880382727895</v>
      </c>
      <c r="P2163" t="s">
        <v>22</v>
      </c>
    </row>
    <row r="2164" spans="10:16" x14ac:dyDescent="0.25">
      <c r="J2164">
        <v>2008</v>
      </c>
      <c r="K2164" t="s">
        <v>14</v>
      </c>
      <c r="L2164">
        <v>26.845484693443101</v>
      </c>
      <c r="M2164">
        <v>-1.6107861093425699</v>
      </c>
      <c r="N2164">
        <v>-0.98677051158802698</v>
      </c>
      <c r="O2164">
        <v>0.84535240497286801</v>
      </c>
      <c r="P2164" t="s">
        <v>22</v>
      </c>
    </row>
    <row r="2165" spans="10:16" x14ac:dyDescent="0.25">
      <c r="J2165">
        <v>2008</v>
      </c>
      <c r="K2165" t="s">
        <v>15</v>
      </c>
      <c r="L2165">
        <v>27.1219582227315</v>
      </c>
      <c r="M2165">
        <v>-1.6286217953817701</v>
      </c>
      <c r="N2165">
        <v>-0.77889604836803505</v>
      </c>
      <c r="O2165">
        <v>0.71997533607826403</v>
      </c>
      <c r="P2165" t="s">
        <v>22</v>
      </c>
    </row>
    <row r="2166" spans="10:16" x14ac:dyDescent="0.25">
      <c r="J2166">
        <v>2008</v>
      </c>
      <c r="K2166" t="s">
        <v>16</v>
      </c>
      <c r="L2166">
        <v>27.2641279486234</v>
      </c>
      <c r="M2166">
        <v>-1.6171863623601099</v>
      </c>
      <c r="N2166">
        <v>-0.55260323667726396</v>
      </c>
      <c r="O2166">
        <v>0.70410000494519598</v>
      </c>
      <c r="P2166" t="s">
        <v>22</v>
      </c>
    </row>
    <row r="2167" spans="10:16" x14ac:dyDescent="0.25">
      <c r="J2167">
        <v>2008</v>
      </c>
      <c r="K2167" t="s">
        <v>17</v>
      </c>
      <c r="L2167">
        <v>27.641981692460899</v>
      </c>
      <c r="M2167">
        <v>-1.63491277781063</v>
      </c>
      <c r="N2167">
        <v>-0.38585253558454302</v>
      </c>
      <c r="O2167">
        <v>0.696772893561448</v>
      </c>
      <c r="P2167" t="s">
        <v>22</v>
      </c>
    </row>
    <row r="2168" spans="10:16" x14ac:dyDescent="0.25">
      <c r="J2168">
        <v>2008</v>
      </c>
      <c r="K2168" t="s">
        <v>18</v>
      </c>
      <c r="L2168">
        <v>27.582113966180099</v>
      </c>
      <c r="M2168">
        <v>-1.69837900610402</v>
      </c>
      <c r="N2168">
        <v>-0.44354861688587299</v>
      </c>
      <c r="O2168">
        <v>0.797711182381874</v>
      </c>
      <c r="P2168" t="s">
        <v>22</v>
      </c>
    </row>
    <row r="2169" spans="10:16" x14ac:dyDescent="0.25">
      <c r="J2169">
        <v>2008</v>
      </c>
      <c r="K2169" t="s">
        <v>19</v>
      </c>
      <c r="L2169">
        <v>27.118692940956102</v>
      </c>
      <c r="M2169">
        <v>-1.6658235625153901</v>
      </c>
      <c r="N2169">
        <v>-0.121045901837152</v>
      </c>
      <c r="O2169">
        <v>0.67973743852427904</v>
      </c>
      <c r="P2169" t="s">
        <v>22</v>
      </c>
    </row>
    <row r="2170" spans="10:16" x14ac:dyDescent="0.25">
      <c r="J2170">
        <v>2008</v>
      </c>
      <c r="K2170" t="s">
        <v>20</v>
      </c>
      <c r="L2170">
        <v>26.487483226807498</v>
      </c>
      <c r="M2170">
        <v>-1.73794763629825</v>
      </c>
      <c r="N2170">
        <v>-3.1425804447408903E-2</v>
      </c>
      <c r="O2170">
        <v>0.59415708950827795</v>
      </c>
      <c r="P2170" t="s">
        <v>22</v>
      </c>
    </row>
    <row r="2171" spans="10:16" x14ac:dyDescent="0.25">
      <c r="J2171">
        <v>2008</v>
      </c>
      <c r="K2171" t="s">
        <v>21</v>
      </c>
      <c r="L2171">
        <v>25.157883432689601</v>
      </c>
      <c r="M2171">
        <v>-1.73045296230833</v>
      </c>
      <c r="N2171">
        <v>-7.5449245413434802E-3</v>
      </c>
      <c r="O2171">
        <v>0.76812019972882295</v>
      </c>
      <c r="P2171" t="s">
        <v>22</v>
      </c>
    </row>
    <row r="2172" spans="10:16" x14ac:dyDescent="0.25">
      <c r="J2172">
        <v>2009</v>
      </c>
      <c r="K2172" t="s">
        <v>8</v>
      </c>
      <c r="L2172">
        <v>23.615147448239401</v>
      </c>
      <c r="M2172">
        <v>-1.69016526342745</v>
      </c>
      <c r="N2172">
        <v>-1.4997807210991201</v>
      </c>
      <c r="O2172">
        <v>0.84737349715936905</v>
      </c>
      <c r="P2172" t="s">
        <v>22</v>
      </c>
    </row>
    <row r="2173" spans="10:16" x14ac:dyDescent="0.25">
      <c r="J2173">
        <v>2009</v>
      </c>
      <c r="K2173" t="s">
        <v>6</v>
      </c>
      <c r="L2173">
        <v>24.170082720196302</v>
      </c>
      <c r="M2173">
        <v>-1.7010274856121801</v>
      </c>
      <c r="N2173">
        <v>-1.48555397830501</v>
      </c>
      <c r="O2173">
        <v>0.74046745777364098</v>
      </c>
      <c r="P2173" t="s">
        <v>22</v>
      </c>
    </row>
    <row r="2174" spans="10:16" x14ac:dyDescent="0.25">
      <c r="J2174">
        <v>2009</v>
      </c>
      <c r="K2174" t="s">
        <v>9</v>
      </c>
      <c r="L2174">
        <v>24.652657893030199</v>
      </c>
      <c r="M2174">
        <v>-1.6690169608154299</v>
      </c>
      <c r="N2174">
        <v>-1.4033676514764</v>
      </c>
      <c r="O2174">
        <v>0.73776400827589605</v>
      </c>
      <c r="P2174" t="s">
        <v>22</v>
      </c>
    </row>
    <row r="2175" spans="10:16" x14ac:dyDescent="0.25">
      <c r="J2175">
        <v>2009</v>
      </c>
      <c r="K2175" t="s">
        <v>10</v>
      </c>
      <c r="L2175">
        <v>25.175226865652199</v>
      </c>
      <c r="M2175">
        <v>-1.65874876475424</v>
      </c>
      <c r="N2175">
        <v>-1.39155058062075</v>
      </c>
      <c r="O2175">
        <v>0.80342986716948805</v>
      </c>
      <c r="P2175" t="s">
        <v>22</v>
      </c>
    </row>
    <row r="2176" spans="10:16" x14ac:dyDescent="0.25">
      <c r="J2176">
        <v>2009</v>
      </c>
      <c r="K2176" t="s">
        <v>11</v>
      </c>
      <c r="L2176">
        <v>25.845074414399299</v>
      </c>
      <c r="M2176">
        <v>-1.63749598360343</v>
      </c>
      <c r="N2176">
        <v>-1.1805909553496601</v>
      </c>
      <c r="O2176">
        <v>0.76878736473937304</v>
      </c>
      <c r="P2176" t="s">
        <v>22</v>
      </c>
    </row>
    <row r="2177" spans="10:16" x14ac:dyDescent="0.25">
      <c r="J2177">
        <v>2009</v>
      </c>
      <c r="K2177" t="s">
        <v>13</v>
      </c>
      <c r="L2177">
        <v>26.358628318421399</v>
      </c>
      <c r="M2177">
        <v>-1.63864825346948</v>
      </c>
      <c r="N2177">
        <v>-1.08271322525525</v>
      </c>
      <c r="O2177">
        <v>0.77252880382727895</v>
      </c>
      <c r="P2177" t="s">
        <v>22</v>
      </c>
    </row>
    <row r="2178" spans="10:16" x14ac:dyDescent="0.25">
      <c r="J2178">
        <v>2009</v>
      </c>
      <c r="K2178" t="s">
        <v>14</v>
      </c>
      <c r="L2178">
        <v>26.9144816667444</v>
      </c>
      <c r="M2178">
        <v>-1.60357344638861</v>
      </c>
      <c r="N2178">
        <v>-0.98677051158802698</v>
      </c>
      <c r="O2178">
        <v>0.84535240497286801</v>
      </c>
      <c r="P2178" t="s">
        <v>22</v>
      </c>
    </row>
    <row r="2179" spans="10:16" x14ac:dyDescent="0.25">
      <c r="J2179">
        <v>2009</v>
      </c>
      <c r="K2179" t="s">
        <v>15</v>
      </c>
      <c r="L2179">
        <v>27.1909551960327</v>
      </c>
      <c r="M2179">
        <v>-1.6214091324278099</v>
      </c>
      <c r="N2179">
        <v>-0.77889604836803505</v>
      </c>
      <c r="O2179">
        <v>0.71997533607826403</v>
      </c>
      <c r="P2179" t="s">
        <v>22</v>
      </c>
    </row>
    <row r="2180" spans="10:16" x14ac:dyDescent="0.25">
      <c r="J2180">
        <v>2009</v>
      </c>
      <c r="K2180" t="s">
        <v>16</v>
      </c>
      <c r="L2180">
        <v>27.3331249219247</v>
      </c>
      <c r="M2180">
        <v>-1.60997369940615</v>
      </c>
      <c r="N2180">
        <v>-0.55260323667726396</v>
      </c>
      <c r="O2180">
        <v>0.70410000494519598</v>
      </c>
      <c r="P2180" t="s">
        <v>22</v>
      </c>
    </row>
    <row r="2181" spans="10:16" x14ac:dyDescent="0.25">
      <c r="J2181">
        <v>2009</v>
      </c>
      <c r="K2181" t="s">
        <v>17</v>
      </c>
      <c r="L2181">
        <v>27.710978665762202</v>
      </c>
      <c r="M2181">
        <v>-1.6277001148566701</v>
      </c>
      <c r="N2181">
        <v>-0.38585253558454302</v>
      </c>
      <c r="O2181">
        <v>0.696772893561448</v>
      </c>
      <c r="P2181" t="s">
        <v>22</v>
      </c>
    </row>
    <row r="2182" spans="10:16" x14ac:dyDescent="0.25">
      <c r="J2182">
        <v>2009</v>
      </c>
      <c r="K2182" t="s">
        <v>18</v>
      </c>
      <c r="L2182">
        <v>27.651110939481399</v>
      </c>
      <c r="M2182">
        <v>-1.6911663431500601</v>
      </c>
      <c r="N2182">
        <v>-0.44354861688587299</v>
      </c>
      <c r="O2182">
        <v>0.797711182381874</v>
      </c>
      <c r="P2182" t="s">
        <v>22</v>
      </c>
    </row>
    <row r="2183" spans="10:16" x14ac:dyDescent="0.25">
      <c r="J2183">
        <v>2009</v>
      </c>
      <c r="K2183" t="s">
        <v>19</v>
      </c>
      <c r="L2183">
        <v>27.187689914257302</v>
      </c>
      <c r="M2183">
        <v>-1.6586108995614299</v>
      </c>
      <c r="N2183">
        <v>-0.121045901837152</v>
      </c>
      <c r="O2183">
        <v>0.67973743852427904</v>
      </c>
      <c r="P2183" t="s">
        <v>22</v>
      </c>
    </row>
    <row r="2184" spans="10:16" x14ac:dyDescent="0.25">
      <c r="J2184">
        <v>2009</v>
      </c>
      <c r="K2184" t="s">
        <v>20</v>
      </c>
      <c r="L2184">
        <v>26.556480200108702</v>
      </c>
      <c r="M2184">
        <v>-1.7307349733442901</v>
      </c>
      <c r="N2184">
        <v>-3.1425804447408903E-2</v>
      </c>
      <c r="O2184">
        <v>0.59415708950827795</v>
      </c>
      <c r="P2184" t="s">
        <v>22</v>
      </c>
    </row>
    <row r="2185" spans="10:16" x14ac:dyDescent="0.25">
      <c r="J2185">
        <v>2009</v>
      </c>
      <c r="K2185" t="s">
        <v>21</v>
      </c>
      <c r="L2185">
        <v>25.226880405990901</v>
      </c>
      <c r="M2185">
        <v>-1.7232402993543701</v>
      </c>
      <c r="N2185">
        <v>-7.5449245413434802E-3</v>
      </c>
      <c r="O2185">
        <v>0.76812019972882295</v>
      </c>
      <c r="P2185" t="s">
        <v>22</v>
      </c>
    </row>
    <row r="2186" spans="10:16" x14ac:dyDescent="0.25">
      <c r="J2186">
        <v>2010</v>
      </c>
      <c r="K2186" t="s">
        <v>8</v>
      </c>
      <c r="L2186">
        <v>23.683514303396301</v>
      </c>
      <c r="M2186">
        <v>-1.68301847046138</v>
      </c>
      <c r="N2186">
        <v>-1.4997807210991201</v>
      </c>
      <c r="O2186">
        <v>0.84737349715936905</v>
      </c>
      <c r="P2186" t="s">
        <v>22</v>
      </c>
    </row>
    <row r="2187" spans="10:16" x14ac:dyDescent="0.25">
      <c r="J2187">
        <v>2010</v>
      </c>
      <c r="K2187" t="s">
        <v>6</v>
      </c>
      <c r="L2187">
        <v>24.238449575353201</v>
      </c>
      <c r="M2187">
        <v>-1.6938806926461101</v>
      </c>
      <c r="N2187">
        <v>-1.48555397830501</v>
      </c>
      <c r="O2187">
        <v>0.74046745777364098</v>
      </c>
      <c r="P2187" t="s">
        <v>22</v>
      </c>
    </row>
    <row r="2188" spans="10:16" x14ac:dyDescent="0.25">
      <c r="J2188">
        <v>2010</v>
      </c>
      <c r="K2188" t="s">
        <v>9</v>
      </c>
      <c r="L2188">
        <v>24.721024748187101</v>
      </c>
      <c r="M2188">
        <v>-1.6618701678493699</v>
      </c>
      <c r="N2188">
        <v>-1.4033676514764</v>
      </c>
      <c r="O2188">
        <v>0.73776400827589605</v>
      </c>
      <c r="P2188" t="s">
        <v>22</v>
      </c>
    </row>
    <row r="2189" spans="10:16" x14ac:dyDescent="0.25">
      <c r="J2189">
        <v>2010</v>
      </c>
      <c r="K2189" t="s">
        <v>10</v>
      </c>
      <c r="L2189">
        <v>25.243593720808999</v>
      </c>
      <c r="M2189">
        <v>-1.65160197178817</v>
      </c>
      <c r="N2189">
        <v>-1.39155058062075</v>
      </c>
      <c r="O2189">
        <v>0.80342986716948805</v>
      </c>
      <c r="P2189" t="s">
        <v>22</v>
      </c>
    </row>
    <row r="2190" spans="10:16" x14ac:dyDescent="0.25">
      <c r="J2190">
        <v>2010</v>
      </c>
      <c r="K2190" t="s">
        <v>11</v>
      </c>
      <c r="L2190">
        <v>25.913441269556198</v>
      </c>
      <c r="M2190">
        <v>-1.6303491906373599</v>
      </c>
      <c r="N2190">
        <v>-1.1805909553496601</v>
      </c>
      <c r="O2190">
        <v>0.76878736473937304</v>
      </c>
      <c r="P2190" t="s">
        <v>22</v>
      </c>
    </row>
    <row r="2191" spans="10:16" x14ac:dyDescent="0.25">
      <c r="J2191">
        <v>2010</v>
      </c>
      <c r="K2191" t="s">
        <v>13</v>
      </c>
      <c r="L2191">
        <v>26.426995173578302</v>
      </c>
      <c r="M2191">
        <v>-1.6315014605034099</v>
      </c>
      <c r="N2191">
        <v>-1.08271322525525</v>
      </c>
      <c r="O2191">
        <v>0.77252880382727895</v>
      </c>
      <c r="P2191" t="s">
        <v>22</v>
      </c>
    </row>
    <row r="2192" spans="10:16" x14ac:dyDescent="0.25">
      <c r="J2192">
        <v>2010</v>
      </c>
      <c r="K2192" t="s">
        <v>14</v>
      </c>
      <c r="L2192">
        <v>26.9828485219012</v>
      </c>
      <c r="M2192">
        <v>-1.59642665342254</v>
      </c>
      <c r="N2192">
        <v>-0.98677051158802698</v>
      </c>
      <c r="O2192">
        <v>0.84535240497286801</v>
      </c>
      <c r="P2192" t="s">
        <v>22</v>
      </c>
    </row>
    <row r="2193" spans="10:16" x14ac:dyDescent="0.25">
      <c r="J2193">
        <v>2010</v>
      </c>
      <c r="K2193" t="s">
        <v>15</v>
      </c>
      <c r="L2193">
        <v>27.259322051189599</v>
      </c>
      <c r="M2193">
        <v>-1.6142623394617399</v>
      </c>
      <c r="N2193">
        <v>-0.77889604836803505</v>
      </c>
      <c r="O2193">
        <v>0.71997533607826403</v>
      </c>
      <c r="P2193" t="s">
        <v>22</v>
      </c>
    </row>
    <row r="2194" spans="10:16" x14ac:dyDescent="0.25">
      <c r="J2194">
        <v>2010</v>
      </c>
      <c r="K2194" t="s">
        <v>16</v>
      </c>
      <c r="L2194">
        <v>27.401491777081599</v>
      </c>
      <c r="M2194">
        <v>-1.60282690644008</v>
      </c>
      <c r="N2194">
        <v>-0.55260323667726396</v>
      </c>
      <c r="O2194">
        <v>0.70410000494519598</v>
      </c>
      <c r="P2194" t="s">
        <v>22</v>
      </c>
    </row>
    <row r="2195" spans="10:16" x14ac:dyDescent="0.25">
      <c r="J2195">
        <v>2010</v>
      </c>
      <c r="K2195" t="s">
        <v>17</v>
      </c>
      <c r="L2195">
        <v>27.779345520919101</v>
      </c>
      <c r="M2195">
        <v>-1.6205533218906001</v>
      </c>
      <c r="N2195">
        <v>-0.38585253558454302</v>
      </c>
      <c r="O2195">
        <v>0.696772893561448</v>
      </c>
      <c r="P2195" t="s">
        <v>22</v>
      </c>
    </row>
    <row r="2196" spans="10:16" x14ac:dyDescent="0.25">
      <c r="J2196">
        <v>2010</v>
      </c>
      <c r="K2196" t="s">
        <v>18</v>
      </c>
      <c r="L2196">
        <v>27.719477794638301</v>
      </c>
      <c r="M2196">
        <v>-1.6840195501839901</v>
      </c>
      <c r="N2196">
        <v>-0.44354861688587299</v>
      </c>
      <c r="O2196">
        <v>0.797711182381874</v>
      </c>
      <c r="P2196" t="s">
        <v>22</v>
      </c>
    </row>
    <row r="2197" spans="10:16" x14ac:dyDescent="0.25">
      <c r="J2197">
        <v>2010</v>
      </c>
      <c r="K2197" t="s">
        <v>19</v>
      </c>
      <c r="L2197">
        <v>27.256056769414201</v>
      </c>
      <c r="M2197">
        <v>-1.6514641065953599</v>
      </c>
      <c r="N2197">
        <v>-0.121045901837152</v>
      </c>
      <c r="O2197">
        <v>0.67973743852427904</v>
      </c>
      <c r="P2197" t="s">
        <v>22</v>
      </c>
    </row>
    <row r="2198" spans="10:16" x14ac:dyDescent="0.25">
      <c r="J2198">
        <v>2010</v>
      </c>
      <c r="K2198" t="s">
        <v>20</v>
      </c>
      <c r="L2198">
        <v>26.624847055265601</v>
      </c>
      <c r="M2198">
        <v>-1.72358818037822</v>
      </c>
      <c r="N2198">
        <v>-3.1425804447408903E-2</v>
      </c>
      <c r="O2198">
        <v>0.59415708950827795</v>
      </c>
      <c r="P2198" t="s">
        <v>22</v>
      </c>
    </row>
    <row r="2199" spans="10:16" x14ac:dyDescent="0.25">
      <c r="J2199">
        <v>2010</v>
      </c>
      <c r="K2199" t="s">
        <v>21</v>
      </c>
      <c r="L2199">
        <v>25.2952472611478</v>
      </c>
      <c r="M2199">
        <v>-1.7160935063883</v>
      </c>
      <c r="N2199">
        <v>-7.5449245413434802E-3</v>
      </c>
      <c r="O2199">
        <v>0.76812019972882295</v>
      </c>
      <c r="P2199" t="s">
        <v>22</v>
      </c>
    </row>
    <row r="2200" spans="10:16" x14ac:dyDescent="0.25">
      <c r="J2200">
        <v>2011</v>
      </c>
      <c r="K2200" t="s">
        <v>8</v>
      </c>
      <c r="L2200">
        <v>23.751262445497801</v>
      </c>
      <c r="M2200">
        <v>-1.67593635524161</v>
      </c>
      <c r="N2200">
        <v>-1.4997807210991201</v>
      </c>
      <c r="O2200">
        <v>0.84737349715936905</v>
      </c>
      <c r="P2200" t="s">
        <v>22</v>
      </c>
    </row>
    <row r="2201" spans="10:16" x14ac:dyDescent="0.25">
      <c r="J2201">
        <v>2011</v>
      </c>
      <c r="K2201" t="s">
        <v>6</v>
      </c>
      <c r="L2201">
        <v>24.306197717454701</v>
      </c>
      <c r="M2201">
        <v>-1.6867985774263401</v>
      </c>
      <c r="N2201">
        <v>-1.48555397830501</v>
      </c>
      <c r="O2201">
        <v>0.74046745777364098</v>
      </c>
      <c r="P2201" t="s">
        <v>22</v>
      </c>
    </row>
    <row r="2202" spans="10:16" x14ac:dyDescent="0.25">
      <c r="J2202">
        <v>2011</v>
      </c>
      <c r="K2202" t="s">
        <v>9</v>
      </c>
      <c r="L2202">
        <v>24.788772890288499</v>
      </c>
      <c r="M2202">
        <v>-1.6547880526295899</v>
      </c>
      <c r="N2202">
        <v>-1.4033676514764</v>
      </c>
      <c r="O2202">
        <v>0.73776400827589605</v>
      </c>
      <c r="P2202" t="s">
        <v>22</v>
      </c>
    </row>
    <row r="2203" spans="10:16" x14ac:dyDescent="0.25">
      <c r="J2203">
        <v>2011</v>
      </c>
      <c r="K2203" t="s">
        <v>10</v>
      </c>
      <c r="L2203">
        <v>25.311341862910499</v>
      </c>
      <c r="M2203">
        <v>-1.6445198565684001</v>
      </c>
      <c r="N2203">
        <v>-1.39155058062075</v>
      </c>
      <c r="O2203">
        <v>0.80342986716948805</v>
      </c>
      <c r="P2203" t="s">
        <v>22</v>
      </c>
    </row>
    <row r="2204" spans="10:16" x14ac:dyDescent="0.25">
      <c r="J2204">
        <v>2011</v>
      </c>
      <c r="K2204" t="s">
        <v>11</v>
      </c>
      <c r="L2204">
        <v>25.981189411657599</v>
      </c>
      <c r="M2204">
        <v>-1.62326707541759</v>
      </c>
      <c r="N2204">
        <v>-1.1805909553496601</v>
      </c>
      <c r="O2204">
        <v>0.76878736473937304</v>
      </c>
      <c r="P2204" t="s">
        <v>22</v>
      </c>
    </row>
    <row r="2205" spans="10:16" x14ac:dyDescent="0.25">
      <c r="J2205">
        <v>2011</v>
      </c>
      <c r="K2205" t="s">
        <v>13</v>
      </c>
      <c r="L2205">
        <v>26.494743315679798</v>
      </c>
      <c r="M2205">
        <v>-1.62441934528364</v>
      </c>
      <c r="N2205">
        <v>-1.08271322525525</v>
      </c>
      <c r="O2205">
        <v>0.77252880382727895</v>
      </c>
      <c r="P2205" t="s">
        <v>22</v>
      </c>
    </row>
    <row r="2206" spans="10:16" x14ac:dyDescent="0.25">
      <c r="J2206">
        <v>2011</v>
      </c>
      <c r="K2206" t="s">
        <v>14</v>
      </c>
      <c r="L2206">
        <v>27.0505966640027</v>
      </c>
      <c r="M2206">
        <v>-1.58934453820277</v>
      </c>
      <c r="N2206">
        <v>-0.98677051158802698</v>
      </c>
      <c r="O2206">
        <v>0.84535240497286801</v>
      </c>
      <c r="P2206" t="s">
        <v>22</v>
      </c>
    </row>
    <row r="2207" spans="10:16" x14ac:dyDescent="0.25">
      <c r="J2207">
        <v>2011</v>
      </c>
      <c r="K2207" t="s">
        <v>15</v>
      </c>
      <c r="L2207">
        <v>27.327070193291</v>
      </c>
      <c r="M2207">
        <v>-1.6071802242419599</v>
      </c>
      <c r="N2207">
        <v>-0.77889604836803505</v>
      </c>
      <c r="O2207">
        <v>0.71997533607826403</v>
      </c>
      <c r="P2207" t="s">
        <v>22</v>
      </c>
    </row>
    <row r="2208" spans="10:16" x14ac:dyDescent="0.25">
      <c r="J2208">
        <v>2011</v>
      </c>
      <c r="K2208" t="s">
        <v>16</v>
      </c>
      <c r="L2208">
        <v>27.469239919183</v>
      </c>
      <c r="M2208">
        <v>-1.59574479122031</v>
      </c>
      <c r="N2208">
        <v>-0.55260323667726396</v>
      </c>
      <c r="O2208">
        <v>0.70410000494519598</v>
      </c>
      <c r="P2208" t="s">
        <v>22</v>
      </c>
    </row>
    <row r="2209" spans="10:16" x14ac:dyDescent="0.25">
      <c r="J2209">
        <v>2011</v>
      </c>
      <c r="K2209" t="s">
        <v>17</v>
      </c>
      <c r="L2209">
        <v>27.847093663020502</v>
      </c>
      <c r="M2209">
        <v>-1.6134712066708301</v>
      </c>
      <c r="N2209">
        <v>-0.38585253558454302</v>
      </c>
      <c r="O2209">
        <v>0.696772893561448</v>
      </c>
      <c r="P2209" t="s">
        <v>22</v>
      </c>
    </row>
    <row r="2210" spans="10:16" x14ac:dyDescent="0.25">
      <c r="J2210">
        <v>2011</v>
      </c>
      <c r="K2210" t="s">
        <v>18</v>
      </c>
      <c r="L2210">
        <v>27.787225936739699</v>
      </c>
      <c r="M2210">
        <v>-1.6769374349642201</v>
      </c>
      <c r="N2210">
        <v>-0.44354861688587299</v>
      </c>
      <c r="O2210">
        <v>0.797711182381874</v>
      </c>
      <c r="P2210" t="s">
        <v>22</v>
      </c>
    </row>
    <row r="2211" spans="10:16" x14ac:dyDescent="0.25">
      <c r="J2211">
        <v>2011</v>
      </c>
      <c r="K2211" t="s">
        <v>19</v>
      </c>
      <c r="L2211">
        <v>27.323804911515602</v>
      </c>
      <c r="M2211">
        <v>-1.6443819913755899</v>
      </c>
      <c r="N2211">
        <v>-0.121045901837152</v>
      </c>
      <c r="O2211">
        <v>0.67973743852427904</v>
      </c>
      <c r="P2211" t="s">
        <v>22</v>
      </c>
    </row>
    <row r="2212" spans="10:16" x14ac:dyDescent="0.25">
      <c r="J2212">
        <v>2011</v>
      </c>
      <c r="K2212" t="s">
        <v>20</v>
      </c>
      <c r="L2212">
        <v>26.692595197367101</v>
      </c>
      <c r="M2212">
        <v>-1.7165060651584501</v>
      </c>
      <c r="N2212">
        <v>-3.1425804447408903E-2</v>
      </c>
      <c r="O2212">
        <v>0.59415708950827795</v>
      </c>
      <c r="P2212" t="s">
        <v>22</v>
      </c>
    </row>
    <row r="2213" spans="10:16" x14ac:dyDescent="0.25">
      <c r="J2213">
        <v>2011</v>
      </c>
      <c r="K2213" t="s">
        <v>21</v>
      </c>
      <c r="L2213">
        <v>25.362995403249201</v>
      </c>
      <c r="M2213">
        <v>-1.7090113911685301</v>
      </c>
      <c r="N2213">
        <v>-7.5449245413434802E-3</v>
      </c>
      <c r="O2213">
        <v>0.76812019972882295</v>
      </c>
      <c r="P2213" t="s">
        <v>22</v>
      </c>
    </row>
    <row r="2214" spans="10:16" x14ac:dyDescent="0.25">
      <c r="J2214">
        <v>2012</v>
      </c>
      <c r="K2214" t="s">
        <v>8</v>
      </c>
      <c r="L2214">
        <v>23.818402972761</v>
      </c>
      <c r="M2214">
        <v>-1.66891775760563</v>
      </c>
      <c r="N2214">
        <v>-1.4997807210991201</v>
      </c>
      <c r="O2214">
        <v>0.84737349715936905</v>
      </c>
      <c r="P2214" t="s">
        <v>22</v>
      </c>
    </row>
    <row r="2215" spans="10:16" x14ac:dyDescent="0.25">
      <c r="J2215">
        <v>2012</v>
      </c>
      <c r="K2215" t="s">
        <v>6</v>
      </c>
      <c r="L2215">
        <v>24.3733382447179</v>
      </c>
      <c r="M2215">
        <v>-1.6797799797903601</v>
      </c>
      <c r="N2215">
        <v>-1.48555397830501</v>
      </c>
      <c r="O2215">
        <v>0.74046745777364098</v>
      </c>
      <c r="P2215" t="s">
        <v>22</v>
      </c>
    </row>
    <row r="2216" spans="10:16" x14ac:dyDescent="0.25">
      <c r="J2216">
        <v>2012</v>
      </c>
      <c r="K2216" t="s">
        <v>9</v>
      </c>
      <c r="L2216">
        <v>24.8559134175518</v>
      </c>
      <c r="M2216">
        <v>-1.6477694549936199</v>
      </c>
      <c r="N2216">
        <v>-1.4033676514764</v>
      </c>
      <c r="O2216">
        <v>0.73776400827589605</v>
      </c>
      <c r="P2216" t="s">
        <v>22</v>
      </c>
    </row>
    <row r="2217" spans="10:16" x14ac:dyDescent="0.25">
      <c r="J2217">
        <v>2012</v>
      </c>
      <c r="K2217" t="s">
        <v>10</v>
      </c>
      <c r="L2217">
        <v>25.378482390173801</v>
      </c>
      <c r="M2217">
        <v>-1.63750125893242</v>
      </c>
      <c r="N2217">
        <v>-1.39155058062075</v>
      </c>
      <c r="O2217">
        <v>0.80342986716948805</v>
      </c>
      <c r="P2217" t="s">
        <v>22</v>
      </c>
    </row>
    <row r="2218" spans="10:16" x14ac:dyDescent="0.25">
      <c r="J2218">
        <v>2012</v>
      </c>
      <c r="K2218" t="s">
        <v>11</v>
      </c>
      <c r="L2218">
        <v>26.048329938920901</v>
      </c>
      <c r="M2218">
        <v>-1.61624847778161</v>
      </c>
      <c r="N2218">
        <v>-1.1805909553496601</v>
      </c>
      <c r="O2218">
        <v>0.76878736473937304</v>
      </c>
      <c r="P2218" t="s">
        <v>22</v>
      </c>
    </row>
    <row r="2219" spans="10:16" x14ac:dyDescent="0.25">
      <c r="J2219">
        <v>2012</v>
      </c>
      <c r="K2219" t="s">
        <v>13</v>
      </c>
      <c r="L2219">
        <v>26.561883842943001</v>
      </c>
      <c r="M2219">
        <v>-1.61740074764766</v>
      </c>
      <c r="N2219">
        <v>-1.08271322525525</v>
      </c>
      <c r="O2219">
        <v>0.77252880382727895</v>
      </c>
      <c r="P2219" t="s">
        <v>22</v>
      </c>
    </row>
    <row r="2220" spans="10:16" x14ac:dyDescent="0.25">
      <c r="J2220">
        <v>2012</v>
      </c>
      <c r="K2220" t="s">
        <v>14</v>
      </c>
      <c r="L2220">
        <v>27.117737191265899</v>
      </c>
      <c r="M2220">
        <v>-1.58232594056679</v>
      </c>
      <c r="N2220">
        <v>-0.98677051158802698</v>
      </c>
      <c r="O2220">
        <v>0.84535240497286801</v>
      </c>
      <c r="P2220" t="s">
        <v>22</v>
      </c>
    </row>
    <row r="2221" spans="10:16" x14ac:dyDescent="0.25">
      <c r="J2221">
        <v>2012</v>
      </c>
      <c r="K2221" t="s">
        <v>15</v>
      </c>
      <c r="L2221">
        <v>27.394210720554302</v>
      </c>
      <c r="M2221">
        <v>-1.6001616266059899</v>
      </c>
      <c r="N2221">
        <v>-0.77889604836803505</v>
      </c>
      <c r="O2221">
        <v>0.71997533607826403</v>
      </c>
      <c r="P2221" t="s">
        <v>22</v>
      </c>
    </row>
    <row r="2222" spans="10:16" x14ac:dyDescent="0.25">
      <c r="J2222">
        <v>2012</v>
      </c>
      <c r="K2222" t="s">
        <v>16</v>
      </c>
      <c r="L2222">
        <v>27.536380446446302</v>
      </c>
      <c r="M2222">
        <v>-1.58872619358433</v>
      </c>
      <c r="N2222">
        <v>-0.55260323667726396</v>
      </c>
      <c r="O2222">
        <v>0.70410000494519598</v>
      </c>
      <c r="P2222" t="s">
        <v>22</v>
      </c>
    </row>
    <row r="2223" spans="10:16" x14ac:dyDescent="0.25">
      <c r="J2223">
        <v>2012</v>
      </c>
      <c r="K2223" t="s">
        <v>17</v>
      </c>
      <c r="L2223">
        <v>27.9142341902838</v>
      </c>
      <c r="M2223">
        <v>-1.6064526090348501</v>
      </c>
      <c r="N2223">
        <v>-0.38585253558454302</v>
      </c>
      <c r="O2223">
        <v>0.696772893561448</v>
      </c>
      <c r="P2223" t="s">
        <v>22</v>
      </c>
    </row>
    <row r="2224" spans="10:16" x14ac:dyDescent="0.25">
      <c r="J2224">
        <v>2012</v>
      </c>
      <c r="K2224" t="s">
        <v>18</v>
      </c>
      <c r="L2224">
        <v>27.854366464003</v>
      </c>
      <c r="M2224">
        <v>-1.6699188373282401</v>
      </c>
      <c r="N2224">
        <v>-0.44354861688587299</v>
      </c>
      <c r="O2224">
        <v>0.797711182381874</v>
      </c>
      <c r="P2224" t="s">
        <v>22</v>
      </c>
    </row>
    <row r="2225" spans="10:16" x14ac:dyDescent="0.25">
      <c r="J2225">
        <v>2012</v>
      </c>
      <c r="K2225" t="s">
        <v>19</v>
      </c>
      <c r="L2225">
        <v>27.3909454387789</v>
      </c>
      <c r="M2225">
        <v>-1.6373633937396099</v>
      </c>
      <c r="N2225">
        <v>-0.121045901837152</v>
      </c>
      <c r="O2225">
        <v>0.67973743852427904</v>
      </c>
      <c r="P2225" t="s">
        <v>22</v>
      </c>
    </row>
    <row r="2226" spans="10:16" x14ac:dyDescent="0.25">
      <c r="J2226">
        <v>2012</v>
      </c>
      <c r="K2226" t="s">
        <v>20</v>
      </c>
      <c r="L2226">
        <v>26.7597357246303</v>
      </c>
      <c r="M2226">
        <v>-1.70948746752247</v>
      </c>
      <c r="N2226">
        <v>-3.1425804447408903E-2</v>
      </c>
      <c r="O2226">
        <v>0.59415708950827795</v>
      </c>
      <c r="P2226" t="s">
        <v>22</v>
      </c>
    </row>
    <row r="2227" spans="10:16" x14ac:dyDescent="0.25">
      <c r="J2227">
        <v>2012</v>
      </c>
      <c r="K2227" t="s">
        <v>21</v>
      </c>
      <c r="L2227">
        <v>25.430135930512499</v>
      </c>
      <c r="M2227">
        <v>-1.7019927935325501</v>
      </c>
      <c r="N2227">
        <v>-7.5449245413434802E-3</v>
      </c>
      <c r="O2227">
        <v>0.76812019972882295</v>
      </c>
      <c r="P2227" t="s">
        <v>22</v>
      </c>
    </row>
    <row r="2228" spans="10:16" x14ac:dyDescent="0.25">
      <c r="J2228">
        <v>2013</v>
      </c>
      <c r="K2228" t="s">
        <v>8</v>
      </c>
      <c r="L2228">
        <v>23.884946687443001</v>
      </c>
      <c r="M2228">
        <v>-1.6619615483294601</v>
      </c>
      <c r="N2228">
        <v>-1.4997807210991201</v>
      </c>
      <c r="O2228">
        <v>0.84737349715936905</v>
      </c>
      <c r="P2228" t="s">
        <v>22</v>
      </c>
    </row>
    <row r="2229" spans="10:16" x14ac:dyDescent="0.25">
      <c r="J2229">
        <v>2013</v>
      </c>
      <c r="K2229" t="s">
        <v>6</v>
      </c>
      <c r="L2229">
        <v>24.439881959399901</v>
      </c>
      <c r="M2229">
        <v>-1.67282377051419</v>
      </c>
      <c r="N2229">
        <v>-1.48555397830501</v>
      </c>
      <c r="O2229">
        <v>0.74046745777364098</v>
      </c>
      <c r="P2229" t="s">
        <v>22</v>
      </c>
    </row>
    <row r="2230" spans="10:16" x14ac:dyDescent="0.25">
      <c r="J2230">
        <v>2013</v>
      </c>
      <c r="K2230" t="s">
        <v>9</v>
      </c>
      <c r="L2230">
        <v>24.922457132233799</v>
      </c>
      <c r="M2230">
        <v>-1.64081324571745</v>
      </c>
      <c r="N2230">
        <v>-1.4033676514764</v>
      </c>
      <c r="O2230">
        <v>0.73776400827589605</v>
      </c>
      <c r="P2230" t="s">
        <v>22</v>
      </c>
    </row>
    <row r="2231" spans="10:16" x14ac:dyDescent="0.25">
      <c r="J2231">
        <v>2013</v>
      </c>
      <c r="K2231" t="s">
        <v>10</v>
      </c>
      <c r="L2231">
        <v>25.4450261048557</v>
      </c>
      <c r="M2231">
        <v>-1.6305450496562499</v>
      </c>
      <c r="N2231">
        <v>-1.39155058062075</v>
      </c>
      <c r="O2231">
        <v>0.80342986716948805</v>
      </c>
      <c r="P2231" t="s">
        <v>22</v>
      </c>
    </row>
    <row r="2232" spans="10:16" x14ac:dyDescent="0.25">
      <c r="J2232">
        <v>2013</v>
      </c>
      <c r="K2232" t="s">
        <v>11</v>
      </c>
      <c r="L2232">
        <v>26.1148736536028</v>
      </c>
      <c r="M2232">
        <v>-1.60929226850545</v>
      </c>
      <c r="N2232">
        <v>-1.1805909553496601</v>
      </c>
      <c r="O2232">
        <v>0.76878736473937304</v>
      </c>
      <c r="P2232" t="s">
        <v>22</v>
      </c>
    </row>
    <row r="2233" spans="10:16" x14ac:dyDescent="0.25">
      <c r="J2233">
        <v>2013</v>
      </c>
      <c r="K2233" t="s">
        <v>13</v>
      </c>
      <c r="L2233">
        <v>26.628427557624999</v>
      </c>
      <c r="M2233">
        <v>-1.61044453837149</v>
      </c>
      <c r="N2233">
        <v>-1.08271322525525</v>
      </c>
      <c r="O2233">
        <v>0.77252880382727895</v>
      </c>
      <c r="P2233" t="s">
        <v>22</v>
      </c>
    </row>
    <row r="2234" spans="10:16" x14ac:dyDescent="0.25">
      <c r="J2234">
        <v>2013</v>
      </c>
      <c r="K2234" t="s">
        <v>14</v>
      </c>
      <c r="L2234">
        <v>27.184280905947901</v>
      </c>
      <c r="M2234">
        <v>-1.5753697312906201</v>
      </c>
      <c r="N2234">
        <v>-0.98677051158802698</v>
      </c>
      <c r="O2234">
        <v>0.84535240497286801</v>
      </c>
      <c r="P2234" t="s">
        <v>22</v>
      </c>
    </row>
    <row r="2235" spans="10:16" x14ac:dyDescent="0.25">
      <c r="J2235">
        <v>2013</v>
      </c>
      <c r="K2235" t="s">
        <v>15</v>
      </c>
      <c r="L2235">
        <v>27.460754435236201</v>
      </c>
      <c r="M2235">
        <v>-1.59320541732982</v>
      </c>
      <c r="N2235">
        <v>-0.77889604836803505</v>
      </c>
      <c r="O2235">
        <v>0.71997533607826403</v>
      </c>
      <c r="P2235" t="s">
        <v>22</v>
      </c>
    </row>
    <row r="2236" spans="10:16" x14ac:dyDescent="0.25">
      <c r="J2236">
        <v>2013</v>
      </c>
      <c r="K2236" t="s">
        <v>16</v>
      </c>
      <c r="L2236">
        <v>27.6029241611282</v>
      </c>
      <c r="M2236">
        <v>-1.5817699843081701</v>
      </c>
      <c r="N2236">
        <v>-0.55260323667726396</v>
      </c>
      <c r="O2236">
        <v>0.70410000494519598</v>
      </c>
      <c r="P2236" t="s">
        <v>22</v>
      </c>
    </row>
    <row r="2237" spans="10:16" x14ac:dyDescent="0.25">
      <c r="J2237">
        <v>2013</v>
      </c>
      <c r="K2237" t="s">
        <v>17</v>
      </c>
      <c r="L2237">
        <v>27.980777904965699</v>
      </c>
      <c r="M2237">
        <v>-1.59949639975868</v>
      </c>
      <c r="N2237">
        <v>-0.38585253558454302</v>
      </c>
      <c r="O2237">
        <v>0.696772893561448</v>
      </c>
      <c r="P2237" t="s">
        <v>22</v>
      </c>
    </row>
    <row r="2238" spans="10:16" x14ac:dyDescent="0.25">
      <c r="J2238">
        <v>2013</v>
      </c>
      <c r="K2238" t="s">
        <v>18</v>
      </c>
      <c r="L2238">
        <v>27.920910178684899</v>
      </c>
      <c r="M2238">
        <v>-1.66296262805207</v>
      </c>
      <c r="N2238">
        <v>-0.44354861688587299</v>
      </c>
      <c r="O2238">
        <v>0.797711182381874</v>
      </c>
      <c r="P2238" t="s">
        <v>22</v>
      </c>
    </row>
    <row r="2239" spans="10:16" x14ac:dyDescent="0.25">
      <c r="J2239">
        <v>2013</v>
      </c>
      <c r="K2239" t="s">
        <v>19</v>
      </c>
      <c r="L2239">
        <v>27.457489153460799</v>
      </c>
      <c r="M2239">
        <v>-1.63040718446345</v>
      </c>
      <c r="N2239">
        <v>-0.121045901837152</v>
      </c>
      <c r="O2239">
        <v>0.67973743852427904</v>
      </c>
      <c r="P2239" t="s">
        <v>22</v>
      </c>
    </row>
    <row r="2240" spans="10:16" x14ac:dyDescent="0.25">
      <c r="J2240">
        <v>2013</v>
      </c>
      <c r="K2240" t="s">
        <v>20</v>
      </c>
      <c r="L2240">
        <v>26.826279439312302</v>
      </c>
      <c r="M2240">
        <v>-1.7025312582462999</v>
      </c>
      <c r="N2240">
        <v>-3.1425804447408903E-2</v>
      </c>
      <c r="O2240">
        <v>0.59415708950827795</v>
      </c>
      <c r="P2240" t="s">
        <v>22</v>
      </c>
    </row>
    <row r="2241" spans="10:16" x14ac:dyDescent="0.25">
      <c r="J2241">
        <v>2013</v>
      </c>
      <c r="K2241" t="s">
        <v>21</v>
      </c>
      <c r="L2241">
        <v>25.496679645194401</v>
      </c>
      <c r="M2241">
        <v>-1.6950365842563799</v>
      </c>
      <c r="N2241">
        <v>-7.5449245413434802E-3</v>
      </c>
      <c r="O2241">
        <v>0.76812019972882295</v>
      </c>
      <c r="P2241" t="s">
        <v>22</v>
      </c>
    </row>
    <row r="2242" spans="10:16" x14ac:dyDescent="0.25">
      <c r="J2242">
        <v>2014</v>
      </c>
      <c r="K2242" t="s">
        <v>8</v>
      </c>
      <c r="L2242">
        <v>23.950904106270801</v>
      </c>
      <c r="M2242">
        <v>-1.6550666280372199</v>
      </c>
      <c r="N2242">
        <v>-1.4997807210991201</v>
      </c>
      <c r="O2242">
        <v>0.84737349715936905</v>
      </c>
      <c r="P2242" t="s">
        <v>22</v>
      </c>
    </row>
    <row r="2243" spans="10:16" x14ac:dyDescent="0.25">
      <c r="J2243">
        <v>2014</v>
      </c>
      <c r="K2243" t="s">
        <v>6</v>
      </c>
      <c r="L2243">
        <v>24.505839378227702</v>
      </c>
      <c r="M2243">
        <v>-1.66592885022195</v>
      </c>
      <c r="N2243">
        <v>-1.48555397830501</v>
      </c>
      <c r="O2243">
        <v>0.74046745777364098</v>
      </c>
      <c r="P2243" t="s">
        <v>22</v>
      </c>
    </row>
    <row r="2244" spans="10:16" x14ac:dyDescent="0.25">
      <c r="J2244">
        <v>2014</v>
      </c>
      <c r="K2244" t="s">
        <v>9</v>
      </c>
      <c r="L2244">
        <v>24.988414551061599</v>
      </c>
      <c r="M2244">
        <v>-1.6339183254252001</v>
      </c>
      <c r="N2244">
        <v>-1.4033676514764</v>
      </c>
      <c r="O2244">
        <v>0.73776400827589605</v>
      </c>
      <c r="P2244" t="s">
        <v>22</v>
      </c>
    </row>
    <row r="2245" spans="10:16" x14ac:dyDescent="0.25">
      <c r="J2245">
        <v>2014</v>
      </c>
      <c r="K2245" t="s">
        <v>10</v>
      </c>
      <c r="L2245">
        <v>25.5109835236835</v>
      </c>
      <c r="M2245">
        <v>-1.62365012936401</v>
      </c>
      <c r="N2245">
        <v>-1.39155058062075</v>
      </c>
      <c r="O2245">
        <v>0.80342986716948805</v>
      </c>
      <c r="P2245" t="s">
        <v>22</v>
      </c>
    </row>
    <row r="2246" spans="10:16" x14ac:dyDescent="0.25">
      <c r="J2246">
        <v>2014</v>
      </c>
      <c r="K2246" t="s">
        <v>11</v>
      </c>
      <c r="L2246">
        <v>26.1808310724306</v>
      </c>
      <c r="M2246">
        <v>-1.6023973482131999</v>
      </c>
      <c r="N2246">
        <v>-1.1805909553496601</v>
      </c>
      <c r="O2246">
        <v>0.76878736473937304</v>
      </c>
      <c r="P2246" t="s">
        <v>22</v>
      </c>
    </row>
    <row r="2247" spans="10:16" x14ac:dyDescent="0.25">
      <c r="J2247">
        <v>2014</v>
      </c>
      <c r="K2247" t="s">
        <v>13</v>
      </c>
      <c r="L2247">
        <v>26.694384976452799</v>
      </c>
      <c r="M2247">
        <v>-1.6035496180792499</v>
      </c>
      <c r="N2247">
        <v>-1.08271322525525</v>
      </c>
      <c r="O2247">
        <v>0.77252880382727895</v>
      </c>
      <c r="P2247" t="s">
        <v>22</v>
      </c>
    </row>
    <row r="2248" spans="10:16" x14ac:dyDescent="0.25">
      <c r="J2248">
        <v>2014</v>
      </c>
      <c r="K2248" t="s">
        <v>14</v>
      </c>
      <c r="L2248">
        <v>27.250238324775701</v>
      </c>
      <c r="M2248">
        <v>-1.5684748109983699</v>
      </c>
      <c r="N2248">
        <v>-0.98677051158802698</v>
      </c>
      <c r="O2248">
        <v>0.84535240497286801</v>
      </c>
      <c r="P2248" t="s">
        <v>22</v>
      </c>
    </row>
    <row r="2249" spans="10:16" x14ac:dyDescent="0.25">
      <c r="J2249">
        <v>2014</v>
      </c>
      <c r="K2249" t="s">
        <v>15</v>
      </c>
      <c r="L2249">
        <v>27.526711854064001</v>
      </c>
      <c r="M2249">
        <v>-1.5863104970375701</v>
      </c>
      <c r="N2249">
        <v>-0.77889604836803505</v>
      </c>
      <c r="O2249">
        <v>0.71997533607826403</v>
      </c>
      <c r="P2249" t="s">
        <v>22</v>
      </c>
    </row>
    <row r="2250" spans="10:16" x14ac:dyDescent="0.25">
      <c r="J2250">
        <v>2014</v>
      </c>
      <c r="K2250" t="s">
        <v>16</v>
      </c>
      <c r="L2250">
        <v>27.668881579956</v>
      </c>
      <c r="M2250">
        <v>-1.5748750640159199</v>
      </c>
      <c r="N2250">
        <v>-0.55260323667726396</v>
      </c>
      <c r="O2250">
        <v>0.70410000494519598</v>
      </c>
      <c r="P2250" t="s">
        <v>22</v>
      </c>
    </row>
    <row r="2251" spans="10:16" x14ac:dyDescent="0.25">
      <c r="J2251">
        <v>2014</v>
      </c>
      <c r="K2251" t="s">
        <v>17</v>
      </c>
      <c r="L2251">
        <v>28.046735323793499</v>
      </c>
      <c r="M2251">
        <v>-1.59260147946644</v>
      </c>
      <c r="N2251">
        <v>-0.38585253558454302</v>
      </c>
      <c r="O2251">
        <v>0.696772893561448</v>
      </c>
      <c r="P2251" t="s">
        <v>22</v>
      </c>
    </row>
    <row r="2252" spans="10:16" x14ac:dyDescent="0.25">
      <c r="J2252">
        <v>2014</v>
      </c>
      <c r="K2252" t="s">
        <v>18</v>
      </c>
      <c r="L2252">
        <v>27.986867597512699</v>
      </c>
      <c r="M2252">
        <v>-1.65606770775982</v>
      </c>
      <c r="N2252">
        <v>-0.44354861688587299</v>
      </c>
      <c r="O2252">
        <v>0.797711182381874</v>
      </c>
      <c r="P2252" t="s">
        <v>22</v>
      </c>
    </row>
    <row r="2253" spans="10:16" x14ac:dyDescent="0.25">
      <c r="J2253">
        <v>2014</v>
      </c>
      <c r="K2253" t="s">
        <v>19</v>
      </c>
      <c r="L2253">
        <v>27.523446572288599</v>
      </c>
      <c r="M2253">
        <v>-1.6235122641712001</v>
      </c>
      <c r="N2253">
        <v>-0.121045901837152</v>
      </c>
      <c r="O2253">
        <v>0.67973743852427904</v>
      </c>
      <c r="P2253" t="s">
        <v>22</v>
      </c>
    </row>
    <row r="2254" spans="10:16" x14ac:dyDescent="0.25">
      <c r="J2254">
        <v>2014</v>
      </c>
      <c r="K2254" t="s">
        <v>20</v>
      </c>
      <c r="L2254">
        <v>26.892236858140102</v>
      </c>
      <c r="M2254">
        <v>-1.69563633795405</v>
      </c>
      <c r="N2254">
        <v>-3.1425804447408903E-2</v>
      </c>
      <c r="O2254">
        <v>0.59415708950827795</v>
      </c>
      <c r="P2254" t="s">
        <v>22</v>
      </c>
    </row>
    <row r="2255" spans="10:16" x14ac:dyDescent="0.25">
      <c r="J2255">
        <v>2014</v>
      </c>
      <c r="K2255" t="s">
        <v>21</v>
      </c>
      <c r="L2255">
        <v>25.562637064022201</v>
      </c>
      <c r="M2255">
        <v>-1.68814166396413</v>
      </c>
      <c r="N2255">
        <v>-7.5449245413434802E-3</v>
      </c>
      <c r="O2255">
        <v>0.76812019972882295</v>
      </c>
      <c r="P2255" t="s">
        <v>22</v>
      </c>
    </row>
    <row r="2256" spans="10:16" x14ac:dyDescent="0.25">
      <c r="J2256">
        <v>2015</v>
      </c>
      <c r="K2256" t="s">
        <v>8</v>
      </c>
      <c r="L2256">
        <v>24.016285470417099</v>
      </c>
      <c r="M2256">
        <v>-1.64823192615836</v>
      </c>
      <c r="N2256">
        <v>-1.4997807210991201</v>
      </c>
      <c r="O2256">
        <v>0.84737349715936905</v>
      </c>
      <c r="P2256" t="s">
        <v>22</v>
      </c>
    </row>
    <row r="2257" spans="10:16" x14ac:dyDescent="0.25">
      <c r="J2257">
        <v>2015</v>
      </c>
      <c r="K2257" t="s">
        <v>6</v>
      </c>
      <c r="L2257">
        <v>24.5712207423739</v>
      </c>
      <c r="M2257">
        <v>-1.6590941483430901</v>
      </c>
      <c r="N2257">
        <v>-1.48555397830501</v>
      </c>
      <c r="O2257">
        <v>0.74046745777364098</v>
      </c>
      <c r="P2257" t="s">
        <v>22</v>
      </c>
    </row>
    <row r="2258" spans="10:16" x14ac:dyDescent="0.25">
      <c r="J2258">
        <v>2015</v>
      </c>
      <c r="K2258" t="s">
        <v>9</v>
      </c>
      <c r="L2258">
        <v>25.0537959152078</v>
      </c>
      <c r="M2258">
        <v>-1.62708362354634</v>
      </c>
      <c r="N2258">
        <v>-1.4033676514764</v>
      </c>
      <c r="O2258">
        <v>0.73776400827589605</v>
      </c>
      <c r="P2258" t="s">
        <v>22</v>
      </c>
    </row>
    <row r="2259" spans="10:16" x14ac:dyDescent="0.25">
      <c r="J2259">
        <v>2015</v>
      </c>
      <c r="K2259" t="s">
        <v>10</v>
      </c>
      <c r="L2259">
        <v>25.576364887829801</v>
      </c>
      <c r="M2259">
        <v>-1.6168154274851501</v>
      </c>
      <c r="N2259">
        <v>-1.39155058062075</v>
      </c>
      <c r="O2259">
        <v>0.80342986716948805</v>
      </c>
      <c r="P2259" t="s">
        <v>22</v>
      </c>
    </row>
    <row r="2260" spans="10:16" x14ac:dyDescent="0.25">
      <c r="J2260">
        <v>2015</v>
      </c>
      <c r="K2260" t="s">
        <v>11</v>
      </c>
      <c r="L2260">
        <v>26.246212436576901</v>
      </c>
      <c r="M2260">
        <v>-1.59556264633434</v>
      </c>
      <c r="N2260">
        <v>-1.1805909553496601</v>
      </c>
      <c r="O2260">
        <v>0.76878736473937304</v>
      </c>
      <c r="P2260" t="s">
        <v>22</v>
      </c>
    </row>
    <row r="2261" spans="10:16" x14ac:dyDescent="0.25">
      <c r="J2261">
        <v>2015</v>
      </c>
      <c r="K2261" t="s">
        <v>13</v>
      </c>
      <c r="L2261">
        <v>26.7597663405991</v>
      </c>
      <c r="M2261">
        <v>-1.59671491620038</v>
      </c>
      <c r="N2261">
        <v>-1.08271322525525</v>
      </c>
      <c r="O2261">
        <v>0.77252880382727895</v>
      </c>
      <c r="P2261" t="s">
        <v>22</v>
      </c>
    </row>
    <row r="2262" spans="10:16" x14ac:dyDescent="0.25">
      <c r="J2262">
        <v>2015</v>
      </c>
      <c r="K2262" t="s">
        <v>14</v>
      </c>
      <c r="L2262">
        <v>27.315619688921998</v>
      </c>
      <c r="M2262">
        <v>-1.56164010911951</v>
      </c>
      <c r="N2262">
        <v>-0.98677051158802698</v>
      </c>
      <c r="O2262">
        <v>0.84535240497286801</v>
      </c>
      <c r="P2262" t="s">
        <v>22</v>
      </c>
    </row>
    <row r="2263" spans="10:16" x14ac:dyDescent="0.25">
      <c r="J2263">
        <v>2015</v>
      </c>
      <c r="K2263" t="s">
        <v>15</v>
      </c>
      <c r="L2263">
        <v>27.592093218210302</v>
      </c>
      <c r="M2263">
        <v>-1.5794757951587099</v>
      </c>
      <c r="N2263">
        <v>-0.77889604836803505</v>
      </c>
      <c r="O2263">
        <v>0.71997533607826403</v>
      </c>
      <c r="P2263" t="s">
        <v>22</v>
      </c>
    </row>
    <row r="2264" spans="10:16" x14ac:dyDescent="0.25">
      <c r="J2264">
        <v>2015</v>
      </c>
      <c r="K2264" t="s">
        <v>16</v>
      </c>
      <c r="L2264">
        <v>27.734262944102301</v>
      </c>
      <c r="M2264">
        <v>-1.56804036213706</v>
      </c>
      <c r="N2264">
        <v>-0.55260323667726396</v>
      </c>
      <c r="O2264">
        <v>0.70410000494519598</v>
      </c>
      <c r="P2264" t="s">
        <v>22</v>
      </c>
    </row>
    <row r="2265" spans="10:16" x14ac:dyDescent="0.25">
      <c r="J2265">
        <v>2015</v>
      </c>
      <c r="K2265" t="s">
        <v>17</v>
      </c>
      <c r="L2265">
        <v>28.1121166879398</v>
      </c>
      <c r="M2265">
        <v>-1.5857667775875799</v>
      </c>
      <c r="N2265">
        <v>-0.38585253558454302</v>
      </c>
      <c r="O2265">
        <v>0.696772893561448</v>
      </c>
      <c r="P2265" t="s">
        <v>22</v>
      </c>
    </row>
    <row r="2266" spans="10:16" x14ac:dyDescent="0.25">
      <c r="J2266">
        <v>2015</v>
      </c>
      <c r="K2266" t="s">
        <v>18</v>
      </c>
      <c r="L2266">
        <v>28.052248961659</v>
      </c>
      <c r="M2266">
        <v>-1.6492330058809599</v>
      </c>
      <c r="N2266">
        <v>-0.44354861688587299</v>
      </c>
      <c r="O2266">
        <v>0.797711182381874</v>
      </c>
      <c r="P2266" t="s">
        <v>22</v>
      </c>
    </row>
    <row r="2267" spans="10:16" x14ac:dyDescent="0.25">
      <c r="J2267">
        <v>2015</v>
      </c>
      <c r="K2267" t="s">
        <v>19</v>
      </c>
      <c r="L2267">
        <v>27.5888279364349</v>
      </c>
      <c r="M2267">
        <v>-1.6166775622923399</v>
      </c>
      <c r="N2267">
        <v>-0.121045901837152</v>
      </c>
      <c r="O2267">
        <v>0.67973743852427904</v>
      </c>
      <c r="P2267" t="s">
        <v>22</v>
      </c>
    </row>
    <row r="2268" spans="10:16" x14ac:dyDescent="0.25">
      <c r="J2268">
        <v>2015</v>
      </c>
      <c r="K2268" t="s">
        <v>20</v>
      </c>
      <c r="L2268">
        <v>26.9576182222863</v>
      </c>
      <c r="M2268">
        <v>-1.6888016360751901</v>
      </c>
      <c r="N2268">
        <v>-3.1425804447408903E-2</v>
      </c>
      <c r="O2268">
        <v>0.59415708950827795</v>
      </c>
      <c r="P2268" t="s">
        <v>22</v>
      </c>
    </row>
    <row r="2269" spans="10:16" x14ac:dyDescent="0.25">
      <c r="J2269">
        <v>2015</v>
      </c>
      <c r="K2269" t="s">
        <v>21</v>
      </c>
      <c r="L2269">
        <v>25.628018428168499</v>
      </c>
      <c r="M2269">
        <v>-1.6813069620852701</v>
      </c>
      <c r="N2269">
        <v>-7.5449245413434802E-3</v>
      </c>
      <c r="O2269">
        <v>0.76812019972882295</v>
      </c>
      <c r="P2269" t="s">
        <v>22</v>
      </c>
    </row>
    <row r="2270" spans="10:16" x14ac:dyDescent="0.25">
      <c r="J2270">
        <v>2016</v>
      </c>
      <c r="K2270" t="s">
        <v>8</v>
      </c>
      <c r="L2270">
        <v>24.081100755043298</v>
      </c>
      <c r="M2270">
        <v>-1.64145639993008</v>
      </c>
      <c r="N2270">
        <v>-1.4997807210991201</v>
      </c>
      <c r="O2270">
        <v>0.84737349715936905</v>
      </c>
      <c r="P2270" t="s">
        <v>22</v>
      </c>
    </row>
    <row r="2271" spans="10:16" x14ac:dyDescent="0.25">
      <c r="J2271">
        <v>2016</v>
      </c>
      <c r="K2271" t="s">
        <v>6</v>
      </c>
      <c r="L2271">
        <v>24.636036027000099</v>
      </c>
      <c r="M2271">
        <v>-1.6523186221148101</v>
      </c>
      <c r="N2271">
        <v>-1.48555397830501</v>
      </c>
      <c r="O2271">
        <v>0.74046745777364098</v>
      </c>
      <c r="P2271" t="s">
        <v>22</v>
      </c>
    </row>
    <row r="2272" spans="10:16" x14ac:dyDescent="0.25">
      <c r="J2272">
        <v>2016</v>
      </c>
      <c r="K2272" t="s">
        <v>9</v>
      </c>
      <c r="L2272">
        <v>25.118611199834</v>
      </c>
      <c r="M2272">
        <v>-1.6203080973180699</v>
      </c>
      <c r="N2272">
        <v>-1.4033676514764</v>
      </c>
      <c r="O2272">
        <v>0.73776400827589605</v>
      </c>
      <c r="P2272" t="s">
        <v>22</v>
      </c>
    </row>
    <row r="2273" spans="10:16" x14ac:dyDescent="0.25">
      <c r="J2273">
        <v>2016</v>
      </c>
      <c r="K2273" t="s">
        <v>10</v>
      </c>
      <c r="L2273">
        <v>25.641180172456</v>
      </c>
      <c r="M2273">
        <v>-1.61003990125687</v>
      </c>
      <c r="N2273">
        <v>-1.39155058062075</v>
      </c>
      <c r="O2273">
        <v>0.80342986716948805</v>
      </c>
      <c r="P2273" t="s">
        <v>22</v>
      </c>
    </row>
    <row r="2274" spans="10:16" x14ac:dyDescent="0.25">
      <c r="J2274">
        <v>2016</v>
      </c>
      <c r="K2274" t="s">
        <v>11</v>
      </c>
      <c r="L2274">
        <v>26.3110277212031</v>
      </c>
      <c r="M2274">
        <v>-1.5887871201060599</v>
      </c>
      <c r="N2274">
        <v>-1.1805909553496601</v>
      </c>
      <c r="O2274">
        <v>0.76878736473937304</v>
      </c>
      <c r="P2274" t="s">
        <v>22</v>
      </c>
    </row>
    <row r="2275" spans="10:16" x14ac:dyDescent="0.25">
      <c r="J2275">
        <v>2016</v>
      </c>
      <c r="K2275" t="s">
        <v>13</v>
      </c>
      <c r="L2275">
        <v>26.824581625225299</v>
      </c>
      <c r="M2275">
        <v>-1.5899393899721099</v>
      </c>
      <c r="N2275">
        <v>-1.08271322525525</v>
      </c>
      <c r="O2275">
        <v>0.77252880382727895</v>
      </c>
      <c r="P2275" t="s">
        <v>22</v>
      </c>
    </row>
    <row r="2276" spans="10:16" x14ac:dyDescent="0.25">
      <c r="J2276">
        <v>2016</v>
      </c>
      <c r="K2276" t="s">
        <v>14</v>
      </c>
      <c r="L2276">
        <v>27.380434973548201</v>
      </c>
      <c r="M2276">
        <v>-1.55486458289124</v>
      </c>
      <c r="N2276">
        <v>-0.98677051158802698</v>
      </c>
      <c r="O2276">
        <v>0.84535240497286801</v>
      </c>
      <c r="P2276" t="s">
        <v>22</v>
      </c>
    </row>
    <row r="2277" spans="10:16" x14ac:dyDescent="0.25">
      <c r="J2277">
        <v>2016</v>
      </c>
      <c r="K2277" t="s">
        <v>15</v>
      </c>
      <c r="L2277">
        <v>27.656908502836501</v>
      </c>
      <c r="M2277">
        <v>-1.5727002689304399</v>
      </c>
      <c r="N2277">
        <v>-0.77889604836803505</v>
      </c>
      <c r="O2277">
        <v>0.71997533607826403</v>
      </c>
      <c r="P2277" t="s">
        <v>22</v>
      </c>
    </row>
    <row r="2278" spans="10:16" x14ac:dyDescent="0.25">
      <c r="J2278">
        <v>2016</v>
      </c>
      <c r="K2278" t="s">
        <v>16</v>
      </c>
      <c r="L2278">
        <v>27.799078228728501</v>
      </c>
      <c r="M2278">
        <v>-1.56126483590878</v>
      </c>
      <c r="N2278">
        <v>-0.55260323667726396</v>
      </c>
      <c r="O2278">
        <v>0.70410000494519598</v>
      </c>
      <c r="P2278" t="s">
        <v>22</v>
      </c>
    </row>
    <row r="2279" spans="10:16" x14ac:dyDescent="0.25">
      <c r="J2279">
        <v>2016</v>
      </c>
      <c r="K2279" t="s">
        <v>17</v>
      </c>
      <c r="L2279">
        <v>28.176931972565999</v>
      </c>
      <c r="M2279">
        <v>-1.5789912513593001</v>
      </c>
      <c r="N2279">
        <v>-0.38585253558454302</v>
      </c>
      <c r="O2279">
        <v>0.696772893561448</v>
      </c>
      <c r="P2279" t="s">
        <v>22</v>
      </c>
    </row>
    <row r="2280" spans="10:16" x14ac:dyDescent="0.25">
      <c r="J2280">
        <v>2016</v>
      </c>
      <c r="K2280" t="s">
        <v>18</v>
      </c>
      <c r="L2280">
        <v>28.117064246285199</v>
      </c>
      <c r="M2280">
        <v>-1.6424574796526901</v>
      </c>
      <c r="N2280">
        <v>-0.44354861688587299</v>
      </c>
      <c r="O2280">
        <v>0.797711182381874</v>
      </c>
      <c r="P2280" t="s">
        <v>22</v>
      </c>
    </row>
    <row r="2281" spans="10:16" x14ac:dyDescent="0.25">
      <c r="J2281">
        <v>2016</v>
      </c>
      <c r="K2281" t="s">
        <v>19</v>
      </c>
      <c r="L2281">
        <v>27.653643221061099</v>
      </c>
      <c r="M2281">
        <v>-1.6099020360640599</v>
      </c>
      <c r="N2281">
        <v>-0.121045901837152</v>
      </c>
      <c r="O2281">
        <v>0.67973743852427904</v>
      </c>
      <c r="P2281" t="s">
        <v>22</v>
      </c>
    </row>
    <row r="2282" spans="10:16" x14ac:dyDescent="0.25">
      <c r="J2282">
        <v>2016</v>
      </c>
      <c r="K2282" t="s">
        <v>20</v>
      </c>
      <c r="L2282">
        <v>27.022433506912499</v>
      </c>
      <c r="M2282">
        <v>-1.68202610984692</v>
      </c>
      <c r="N2282">
        <v>-3.1425804447408903E-2</v>
      </c>
      <c r="O2282">
        <v>0.59415708950827795</v>
      </c>
      <c r="P2282" t="s">
        <v>22</v>
      </c>
    </row>
    <row r="2283" spans="10:16" x14ac:dyDescent="0.25">
      <c r="J2283">
        <v>2016</v>
      </c>
      <c r="K2283" t="s">
        <v>21</v>
      </c>
      <c r="L2283">
        <v>25.692833712794702</v>
      </c>
      <c r="M2283">
        <v>-1.674531435857</v>
      </c>
      <c r="N2283">
        <v>-7.5449245413434802E-3</v>
      </c>
      <c r="O2283">
        <v>0.76812019972882295</v>
      </c>
      <c r="P2283" t="s">
        <v>22</v>
      </c>
    </row>
    <row r="2284" spans="10:16" x14ac:dyDescent="0.25">
      <c r="J2284">
        <v>2017</v>
      </c>
      <c r="K2284" t="s">
        <v>8</v>
      </c>
      <c r="L2284">
        <v>24.145359678433302</v>
      </c>
      <c r="M2284">
        <v>-1.63473903344252</v>
      </c>
      <c r="N2284">
        <v>-1.4997807210991201</v>
      </c>
      <c r="O2284">
        <v>0.84737349715936905</v>
      </c>
      <c r="P2284" t="s">
        <v>22</v>
      </c>
    </row>
    <row r="2285" spans="10:16" x14ac:dyDescent="0.25">
      <c r="J2285">
        <v>2017</v>
      </c>
      <c r="K2285" t="s">
        <v>6</v>
      </c>
      <c r="L2285">
        <v>24.700294950390202</v>
      </c>
      <c r="M2285">
        <v>-1.6456012556272499</v>
      </c>
      <c r="N2285">
        <v>-1.48555397830501</v>
      </c>
      <c r="O2285">
        <v>0.74046745777364098</v>
      </c>
      <c r="P2285" t="s">
        <v>22</v>
      </c>
    </row>
    <row r="2286" spans="10:16" x14ac:dyDescent="0.25">
      <c r="J2286">
        <v>2017</v>
      </c>
      <c r="K2286" t="s">
        <v>9</v>
      </c>
      <c r="L2286">
        <v>25.182870123224099</v>
      </c>
      <c r="M2286">
        <v>-1.6135907308305</v>
      </c>
      <c r="N2286">
        <v>-1.4033676514764</v>
      </c>
      <c r="O2286">
        <v>0.73776400827589605</v>
      </c>
      <c r="P2286" t="s">
        <v>22</v>
      </c>
    </row>
    <row r="2287" spans="10:16" x14ac:dyDescent="0.25">
      <c r="J2287">
        <v>2017</v>
      </c>
      <c r="K2287" t="s">
        <v>10</v>
      </c>
      <c r="L2287">
        <v>25.705439095846</v>
      </c>
      <c r="M2287">
        <v>-1.6033225347693101</v>
      </c>
      <c r="N2287">
        <v>-1.39155058062075</v>
      </c>
      <c r="O2287">
        <v>0.80342986716948805</v>
      </c>
      <c r="P2287" t="s">
        <v>22</v>
      </c>
    </row>
    <row r="2288" spans="10:16" x14ac:dyDescent="0.25">
      <c r="J2288">
        <v>2017</v>
      </c>
      <c r="K2288" t="s">
        <v>11</v>
      </c>
      <c r="L2288">
        <v>26.3752866445931</v>
      </c>
      <c r="M2288">
        <v>-1.5820697536185</v>
      </c>
      <c r="N2288">
        <v>-1.1805909553496601</v>
      </c>
      <c r="O2288">
        <v>0.76878736473937304</v>
      </c>
      <c r="P2288" t="s">
        <v>22</v>
      </c>
    </row>
    <row r="2289" spans="10:16" x14ac:dyDescent="0.25">
      <c r="J2289">
        <v>2017</v>
      </c>
      <c r="K2289" t="s">
        <v>13</v>
      </c>
      <c r="L2289">
        <v>26.888840548615299</v>
      </c>
      <c r="M2289">
        <v>-1.58322202348455</v>
      </c>
      <c r="N2289">
        <v>-1.08271322525525</v>
      </c>
      <c r="O2289">
        <v>0.77252880382727895</v>
      </c>
      <c r="P2289" t="s">
        <v>22</v>
      </c>
    </row>
    <row r="2290" spans="10:16" x14ac:dyDescent="0.25">
      <c r="J2290">
        <v>2017</v>
      </c>
      <c r="K2290" t="s">
        <v>14</v>
      </c>
      <c r="L2290">
        <v>27.444693896938201</v>
      </c>
      <c r="M2290">
        <v>-1.54814721640368</v>
      </c>
      <c r="N2290">
        <v>-0.98677051158802698</v>
      </c>
      <c r="O2290">
        <v>0.84535240497286801</v>
      </c>
      <c r="P2290" t="s">
        <v>22</v>
      </c>
    </row>
    <row r="2291" spans="10:16" x14ac:dyDescent="0.25">
      <c r="J2291">
        <v>2017</v>
      </c>
      <c r="K2291" t="s">
        <v>15</v>
      </c>
      <c r="L2291">
        <v>27.7211674262266</v>
      </c>
      <c r="M2291">
        <v>-1.56598290244288</v>
      </c>
      <c r="N2291">
        <v>-0.77889604836803505</v>
      </c>
      <c r="O2291">
        <v>0.71997533607826403</v>
      </c>
      <c r="P2291" t="s">
        <v>22</v>
      </c>
    </row>
    <row r="2292" spans="10:16" x14ac:dyDescent="0.25">
      <c r="J2292">
        <v>2017</v>
      </c>
      <c r="K2292" t="s">
        <v>16</v>
      </c>
      <c r="L2292">
        <v>27.8633371521185</v>
      </c>
      <c r="M2292">
        <v>-1.55454746942122</v>
      </c>
      <c r="N2292">
        <v>-0.55260323667726396</v>
      </c>
      <c r="O2292">
        <v>0.70410000494519598</v>
      </c>
      <c r="P2292" t="s">
        <v>22</v>
      </c>
    </row>
    <row r="2293" spans="10:16" x14ac:dyDescent="0.25">
      <c r="J2293">
        <v>2017</v>
      </c>
      <c r="K2293" t="s">
        <v>17</v>
      </c>
      <c r="L2293">
        <v>28.241190895955999</v>
      </c>
      <c r="M2293">
        <v>-1.5722738848717399</v>
      </c>
      <c r="N2293">
        <v>-0.38585253558454302</v>
      </c>
      <c r="O2293">
        <v>0.696772893561448</v>
      </c>
      <c r="P2293" t="s">
        <v>22</v>
      </c>
    </row>
    <row r="2294" spans="10:16" x14ac:dyDescent="0.25">
      <c r="J2294">
        <v>2017</v>
      </c>
      <c r="K2294" t="s">
        <v>18</v>
      </c>
      <c r="L2294">
        <v>28.181323169675199</v>
      </c>
      <c r="M2294">
        <v>-1.6357401131651299</v>
      </c>
      <c r="N2294">
        <v>-0.44354861688587299</v>
      </c>
      <c r="O2294">
        <v>0.797711182381874</v>
      </c>
      <c r="P2294" t="s">
        <v>22</v>
      </c>
    </row>
    <row r="2295" spans="10:16" x14ac:dyDescent="0.25">
      <c r="J2295">
        <v>2017</v>
      </c>
      <c r="K2295" t="s">
        <v>19</v>
      </c>
      <c r="L2295">
        <v>27.717902144451202</v>
      </c>
      <c r="M2295">
        <v>-1.6031846695765</v>
      </c>
      <c r="N2295">
        <v>-0.121045901837152</v>
      </c>
      <c r="O2295">
        <v>0.67973743852427904</v>
      </c>
      <c r="P2295" t="s">
        <v>22</v>
      </c>
    </row>
    <row r="2296" spans="10:16" x14ac:dyDescent="0.25">
      <c r="J2296">
        <v>2017</v>
      </c>
      <c r="K2296" t="s">
        <v>20</v>
      </c>
      <c r="L2296">
        <v>27.086692430302602</v>
      </c>
      <c r="M2296">
        <v>-1.6753087433593601</v>
      </c>
      <c r="N2296">
        <v>-3.1425804447408903E-2</v>
      </c>
      <c r="O2296">
        <v>0.59415708950827795</v>
      </c>
      <c r="P2296" t="s">
        <v>22</v>
      </c>
    </row>
    <row r="2297" spans="10:16" x14ac:dyDescent="0.25">
      <c r="J2297">
        <v>2017</v>
      </c>
      <c r="K2297" t="s">
        <v>21</v>
      </c>
      <c r="L2297">
        <v>25.757092636184801</v>
      </c>
      <c r="M2297">
        <v>-1.6678140693694401</v>
      </c>
      <c r="N2297">
        <v>-7.5449245413434802E-3</v>
      </c>
      <c r="O2297">
        <v>0.76812019972882295</v>
      </c>
      <c r="P2297" t="s">
        <v>22</v>
      </c>
    </row>
    <row r="2298" spans="10:16" x14ac:dyDescent="0.25">
      <c r="J2298">
        <v>2018</v>
      </c>
      <c r="K2298" t="s">
        <v>8</v>
      </c>
      <c r="L2298">
        <v>24.209071710738598</v>
      </c>
      <c r="M2298">
        <v>-1.62807883672455</v>
      </c>
      <c r="N2298">
        <v>-1.4997807210991201</v>
      </c>
      <c r="O2298">
        <v>0.84737349715936905</v>
      </c>
      <c r="P2298" t="s">
        <v>22</v>
      </c>
    </row>
    <row r="2299" spans="10:16" x14ac:dyDescent="0.25">
      <c r="J2299">
        <v>2018</v>
      </c>
      <c r="K2299" t="s">
        <v>6</v>
      </c>
      <c r="L2299">
        <v>24.764006982695498</v>
      </c>
      <c r="M2299">
        <v>-1.6389410589092801</v>
      </c>
      <c r="N2299">
        <v>-1.48555397830501</v>
      </c>
      <c r="O2299">
        <v>0.74046745777364098</v>
      </c>
      <c r="P2299" t="s">
        <v>22</v>
      </c>
    </row>
    <row r="2300" spans="10:16" x14ac:dyDescent="0.25">
      <c r="J2300">
        <v>2018</v>
      </c>
      <c r="K2300" t="s">
        <v>9</v>
      </c>
      <c r="L2300">
        <v>25.246582155529399</v>
      </c>
      <c r="M2300">
        <v>-1.6069305341125399</v>
      </c>
      <c r="N2300">
        <v>-1.4033676514764</v>
      </c>
      <c r="O2300">
        <v>0.73776400827589605</v>
      </c>
      <c r="P2300" t="s">
        <v>22</v>
      </c>
    </row>
    <row r="2301" spans="10:16" x14ac:dyDescent="0.25">
      <c r="J2301">
        <v>2018</v>
      </c>
      <c r="K2301" t="s">
        <v>10</v>
      </c>
      <c r="L2301">
        <v>25.7691511281513</v>
      </c>
      <c r="M2301">
        <v>-1.5966623380513401</v>
      </c>
      <c r="N2301">
        <v>-1.39155058062075</v>
      </c>
      <c r="O2301">
        <v>0.80342986716948805</v>
      </c>
      <c r="P2301" t="s">
        <v>22</v>
      </c>
    </row>
    <row r="2302" spans="10:16" x14ac:dyDescent="0.25">
      <c r="J2302">
        <v>2018</v>
      </c>
      <c r="K2302" t="s">
        <v>11</v>
      </c>
      <c r="L2302">
        <v>26.4389986768985</v>
      </c>
      <c r="M2302">
        <v>-1.57540955690053</v>
      </c>
      <c r="N2302">
        <v>-1.1805909553496601</v>
      </c>
      <c r="O2302">
        <v>0.76878736473937304</v>
      </c>
      <c r="P2302" t="s">
        <v>22</v>
      </c>
    </row>
    <row r="2303" spans="10:16" x14ac:dyDescent="0.25">
      <c r="J2303">
        <v>2018</v>
      </c>
      <c r="K2303" t="s">
        <v>13</v>
      </c>
      <c r="L2303">
        <v>26.952552580920599</v>
      </c>
      <c r="M2303">
        <v>-1.57656182676658</v>
      </c>
      <c r="N2303">
        <v>-1.08271322525525</v>
      </c>
      <c r="O2303">
        <v>0.77252880382727895</v>
      </c>
      <c r="P2303" t="s">
        <v>22</v>
      </c>
    </row>
    <row r="2304" spans="10:16" x14ac:dyDescent="0.25">
      <c r="J2304">
        <v>2018</v>
      </c>
      <c r="K2304" t="s">
        <v>14</v>
      </c>
      <c r="L2304">
        <v>27.508405929243501</v>
      </c>
      <c r="M2304">
        <v>-1.54148701968571</v>
      </c>
      <c r="N2304">
        <v>-0.98677051158802698</v>
      </c>
      <c r="O2304">
        <v>0.84535240497286801</v>
      </c>
      <c r="P2304" t="s">
        <v>22</v>
      </c>
    </row>
    <row r="2305" spans="10:16" x14ac:dyDescent="0.25">
      <c r="J2305">
        <v>2018</v>
      </c>
      <c r="K2305" t="s">
        <v>15</v>
      </c>
      <c r="L2305">
        <v>27.784879458531901</v>
      </c>
      <c r="M2305">
        <v>-1.5593227057249099</v>
      </c>
      <c r="N2305">
        <v>-0.77889604836803505</v>
      </c>
      <c r="O2305">
        <v>0.71997533607826403</v>
      </c>
      <c r="P2305" t="s">
        <v>22</v>
      </c>
    </row>
    <row r="2306" spans="10:16" x14ac:dyDescent="0.25">
      <c r="J2306">
        <v>2018</v>
      </c>
      <c r="K2306" t="s">
        <v>16</v>
      </c>
      <c r="L2306">
        <v>27.9270491844239</v>
      </c>
      <c r="M2306">
        <v>-1.54788727270325</v>
      </c>
      <c r="N2306">
        <v>-0.55260323667726396</v>
      </c>
      <c r="O2306">
        <v>0.70410000494519598</v>
      </c>
      <c r="P2306" t="s">
        <v>22</v>
      </c>
    </row>
    <row r="2307" spans="10:16" x14ac:dyDescent="0.25">
      <c r="J2307">
        <v>2018</v>
      </c>
      <c r="K2307" t="s">
        <v>17</v>
      </c>
      <c r="L2307">
        <v>28.304902928261399</v>
      </c>
      <c r="M2307">
        <v>-1.5656136881537699</v>
      </c>
      <c r="N2307">
        <v>-0.38585253558454302</v>
      </c>
      <c r="O2307">
        <v>0.696772893561448</v>
      </c>
      <c r="P2307" t="s">
        <v>22</v>
      </c>
    </row>
    <row r="2308" spans="10:16" x14ac:dyDescent="0.25">
      <c r="J2308">
        <v>2018</v>
      </c>
      <c r="K2308" t="s">
        <v>18</v>
      </c>
      <c r="L2308">
        <v>28.245035201980599</v>
      </c>
      <c r="M2308">
        <v>-1.6290799164471601</v>
      </c>
      <c r="N2308">
        <v>-0.44354861688587299</v>
      </c>
      <c r="O2308">
        <v>0.797711182381874</v>
      </c>
      <c r="P2308" t="s">
        <v>22</v>
      </c>
    </row>
    <row r="2309" spans="10:16" x14ac:dyDescent="0.25">
      <c r="J2309">
        <v>2018</v>
      </c>
      <c r="K2309" t="s">
        <v>19</v>
      </c>
      <c r="L2309">
        <v>27.781614176756499</v>
      </c>
      <c r="M2309">
        <v>-1.5965244728585299</v>
      </c>
      <c r="N2309">
        <v>-0.121045901837152</v>
      </c>
      <c r="O2309">
        <v>0.67973743852427904</v>
      </c>
      <c r="P2309" t="s">
        <v>22</v>
      </c>
    </row>
    <row r="2310" spans="10:16" x14ac:dyDescent="0.25">
      <c r="J2310">
        <v>2018</v>
      </c>
      <c r="K2310" t="s">
        <v>20</v>
      </c>
      <c r="L2310">
        <v>27.150404462607899</v>
      </c>
      <c r="M2310">
        <v>-1.6686485466413901</v>
      </c>
      <c r="N2310">
        <v>-3.1425804447408903E-2</v>
      </c>
      <c r="O2310">
        <v>0.59415708950827795</v>
      </c>
      <c r="P2310" t="s">
        <v>22</v>
      </c>
    </row>
    <row r="2311" spans="10:16" x14ac:dyDescent="0.25">
      <c r="J2311">
        <v>2018</v>
      </c>
      <c r="K2311" t="s">
        <v>21</v>
      </c>
      <c r="L2311">
        <v>25.820804668490101</v>
      </c>
      <c r="M2311">
        <v>-1.6611538726514701</v>
      </c>
      <c r="N2311">
        <v>-7.5449245413434802E-3</v>
      </c>
      <c r="O2311">
        <v>0.76812019972882295</v>
      </c>
      <c r="P2311" t="s">
        <v>22</v>
      </c>
    </row>
    <row r="2312" spans="10:16" x14ac:dyDescent="0.25">
      <c r="J2312">
        <v>2019</v>
      </c>
      <c r="K2312" t="s">
        <v>8</v>
      </c>
      <c r="L2312">
        <v>24.272246082354201</v>
      </c>
      <c r="M2312">
        <v>-1.6214748448682399</v>
      </c>
      <c r="N2312">
        <v>-1.4997807210991201</v>
      </c>
      <c r="O2312">
        <v>0.84737349715936905</v>
      </c>
      <c r="P2312" t="s">
        <v>22</v>
      </c>
    </row>
    <row r="2313" spans="10:16" x14ac:dyDescent="0.25">
      <c r="J2313">
        <v>2019</v>
      </c>
      <c r="K2313" t="s">
        <v>6</v>
      </c>
      <c r="L2313">
        <v>24.827181354311101</v>
      </c>
      <c r="M2313">
        <v>-1.63233706705297</v>
      </c>
      <c r="N2313">
        <v>-1.48555397830501</v>
      </c>
      <c r="O2313">
        <v>0.74046745777364098</v>
      </c>
      <c r="P2313" t="s">
        <v>22</v>
      </c>
    </row>
    <row r="2314" spans="10:16" x14ac:dyDescent="0.25">
      <c r="J2314">
        <v>2019</v>
      </c>
      <c r="K2314" t="s">
        <v>9</v>
      </c>
      <c r="L2314">
        <v>25.309756527145002</v>
      </c>
      <c r="M2314">
        <v>-1.6003265422562201</v>
      </c>
      <c r="N2314">
        <v>-1.4033676514764</v>
      </c>
      <c r="O2314">
        <v>0.73776400827589605</v>
      </c>
      <c r="P2314" t="s">
        <v>22</v>
      </c>
    </row>
    <row r="2315" spans="10:16" x14ac:dyDescent="0.25">
      <c r="J2315">
        <v>2019</v>
      </c>
      <c r="K2315" t="s">
        <v>10</v>
      </c>
      <c r="L2315">
        <v>25.832325499766998</v>
      </c>
      <c r="M2315">
        <v>-1.59005834619502</v>
      </c>
      <c r="N2315">
        <v>-1.39155058062075</v>
      </c>
      <c r="O2315">
        <v>0.80342986716948805</v>
      </c>
      <c r="P2315" t="s">
        <v>22</v>
      </c>
    </row>
    <row r="2316" spans="10:16" x14ac:dyDescent="0.25">
      <c r="J2316">
        <v>2019</v>
      </c>
      <c r="K2316" t="s">
        <v>11</v>
      </c>
      <c r="L2316">
        <v>26.502173048514098</v>
      </c>
      <c r="M2316">
        <v>-1.5688055650442201</v>
      </c>
      <c r="N2316">
        <v>-1.1805909553496601</v>
      </c>
      <c r="O2316">
        <v>0.76878736473937304</v>
      </c>
      <c r="P2316" t="s">
        <v>22</v>
      </c>
    </row>
    <row r="2317" spans="10:16" x14ac:dyDescent="0.25">
      <c r="J2317">
        <v>2019</v>
      </c>
      <c r="K2317" t="s">
        <v>13</v>
      </c>
      <c r="L2317">
        <v>27.015726952536198</v>
      </c>
      <c r="M2317">
        <v>-1.5699578349102601</v>
      </c>
      <c r="N2317">
        <v>-1.08271322525525</v>
      </c>
      <c r="O2317">
        <v>0.77252880382727895</v>
      </c>
      <c r="P2317" t="s">
        <v>22</v>
      </c>
    </row>
    <row r="2318" spans="10:16" x14ac:dyDescent="0.25">
      <c r="J2318">
        <v>2019</v>
      </c>
      <c r="K2318" t="s">
        <v>14</v>
      </c>
      <c r="L2318">
        <v>27.5715803008592</v>
      </c>
      <c r="M2318">
        <v>-1.5348830278293899</v>
      </c>
      <c r="N2318">
        <v>-0.98677051158802698</v>
      </c>
      <c r="O2318">
        <v>0.84535240497286801</v>
      </c>
      <c r="P2318" t="s">
        <v>22</v>
      </c>
    </row>
    <row r="2319" spans="10:16" x14ac:dyDescent="0.25">
      <c r="J2319">
        <v>2019</v>
      </c>
      <c r="K2319" t="s">
        <v>15</v>
      </c>
      <c r="L2319">
        <v>27.848053830147499</v>
      </c>
      <c r="M2319">
        <v>-1.5527187138685901</v>
      </c>
      <c r="N2319">
        <v>-0.77889604836803505</v>
      </c>
      <c r="O2319">
        <v>0.71997533607826403</v>
      </c>
      <c r="P2319" t="s">
        <v>22</v>
      </c>
    </row>
    <row r="2320" spans="10:16" x14ac:dyDescent="0.25">
      <c r="J2320">
        <v>2019</v>
      </c>
      <c r="K2320" t="s">
        <v>16</v>
      </c>
      <c r="L2320">
        <v>27.990223556039499</v>
      </c>
      <c r="M2320">
        <v>-1.5412832808469401</v>
      </c>
      <c r="N2320">
        <v>-0.55260323667726396</v>
      </c>
      <c r="O2320">
        <v>0.70410000494519598</v>
      </c>
      <c r="P2320" t="s">
        <v>22</v>
      </c>
    </row>
    <row r="2321" spans="10:16" x14ac:dyDescent="0.25">
      <c r="J2321">
        <v>2019</v>
      </c>
      <c r="K2321" t="s">
        <v>17</v>
      </c>
      <c r="L2321">
        <v>28.368077299877001</v>
      </c>
      <c r="M2321">
        <v>-1.55900969629745</v>
      </c>
      <c r="N2321">
        <v>-0.38585253558454302</v>
      </c>
      <c r="O2321">
        <v>0.696772893561448</v>
      </c>
      <c r="P2321" t="s">
        <v>22</v>
      </c>
    </row>
    <row r="2322" spans="10:16" x14ac:dyDescent="0.25">
      <c r="J2322">
        <v>2019</v>
      </c>
      <c r="K2322" t="s">
        <v>18</v>
      </c>
      <c r="L2322">
        <v>28.308209573596201</v>
      </c>
      <c r="M2322">
        <v>-1.62247592459084</v>
      </c>
      <c r="N2322">
        <v>-0.44354861688587299</v>
      </c>
      <c r="O2322">
        <v>0.797711182381874</v>
      </c>
      <c r="P2322" t="s">
        <v>22</v>
      </c>
    </row>
    <row r="2323" spans="10:16" x14ac:dyDescent="0.25">
      <c r="J2323">
        <v>2019</v>
      </c>
      <c r="K2323" t="s">
        <v>19</v>
      </c>
      <c r="L2323">
        <v>27.844788548372101</v>
      </c>
      <c r="M2323">
        <v>-1.5899204810022201</v>
      </c>
      <c r="N2323">
        <v>-0.121045901837152</v>
      </c>
      <c r="O2323">
        <v>0.67973743852427904</v>
      </c>
      <c r="P2323" t="s">
        <v>22</v>
      </c>
    </row>
    <row r="2324" spans="10:16" x14ac:dyDescent="0.25">
      <c r="J2324">
        <v>2019</v>
      </c>
      <c r="K2324" t="s">
        <v>20</v>
      </c>
      <c r="L2324">
        <v>27.213578834223501</v>
      </c>
      <c r="M2324">
        <v>-1.66204455478507</v>
      </c>
      <c r="N2324">
        <v>-3.1425804447408903E-2</v>
      </c>
      <c r="O2324">
        <v>0.59415708950827795</v>
      </c>
      <c r="P2324" t="s">
        <v>22</v>
      </c>
    </row>
    <row r="2325" spans="10:16" x14ac:dyDescent="0.25">
      <c r="J2325">
        <v>2019</v>
      </c>
      <c r="K2325" t="s">
        <v>21</v>
      </c>
      <c r="L2325">
        <v>25.8839790401057</v>
      </c>
      <c r="M2325">
        <v>-1.65454988079515</v>
      </c>
      <c r="N2325">
        <v>-7.5449245413434802E-3</v>
      </c>
      <c r="O2325">
        <v>0.76812019972882295</v>
      </c>
      <c r="P2325" t="s">
        <v>22</v>
      </c>
    </row>
    <row r="2326" spans="10:16" x14ac:dyDescent="0.25">
      <c r="J2326">
        <v>2020</v>
      </c>
      <c r="K2326" t="s">
        <v>8</v>
      </c>
      <c r="L2326">
        <v>24.334891791944301</v>
      </c>
      <c r="M2326">
        <v>-1.6149261171898099</v>
      </c>
      <c r="N2326">
        <v>-1.4997807210991201</v>
      </c>
      <c r="O2326">
        <v>0.84737349715936905</v>
      </c>
      <c r="P2326" t="s">
        <v>22</v>
      </c>
    </row>
    <row r="2327" spans="10:16" x14ac:dyDescent="0.25">
      <c r="J2327">
        <v>2020</v>
      </c>
      <c r="K2327" t="s">
        <v>6</v>
      </c>
      <c r="L2327">
        <v>24.889827063901201</v>
      </c>
      <c r="M2327">
        <v>-1.62578833937454</v>
      </c>
      <c r="N2327">
        <v>-1.48555397830501</v>
      </c>
      <c r="O2327">
        <v>0.74046745777364098</v>
      </c>
      <c r="P2327" t="s">
        <v>22</v>
      </c>
    </row>
    <row r="2328" spans="10:16" x14ac:dyDescent="0.25">
      <c r="J2328">
        <v>2020</v>
      </c>
      <c r="K2328" t="s">
        <v>9</v>
      </c>
      <c r="L2328">
        <v>25.372402236735098</v>
      </c>
      <c r="M2328">
        <v>-1.5937778145778001</v>
      </c>
      <c r="N2328">
        <v>-1.4033676514764</v>
      </c>
      <c r="O2328">
        <v>0.73776400827589605</v>
      </c>
      <c r="P2328" t="s">
        <v>22</v>
      </c>
    </row>
    <row r="2329" spans="10:16" x14ac:dyDescent="0.25">
      <c r="J2329">
        <v>2020</v>
      </c>
      <c r="K2329" t="s">
        <v>10</v>
      </c>
      <c r="L2329">
        <v>25.894971209356999</v>
      </c>
      <c r="M2329">
        <v>-1.5835096185166</v>
      </c>
      <c r="N2329">
        <v>-1.39155058062075</v>
      </c>
      <c r="O2329">
        <v>0.80342986716948805</v>
      </c>
      <c r="P2329" t="s">
        <v>22</v>
      </c>
    </row>
    <row r="2330" spans="10:16" x14ac:dyDescent="0.25">
      <c r="J2330">
        <v>2020</v>
      </c>
      <c r="K2330" t="s">
        <v>11</v>
      </c>
      <c r="L2330">
        <v>26.564818758104099</v>
      </c>
      <c r="M2330">
        <v>-1.5622568373657999</v>
      </c>
      <c r="N2330">
        <v>-1.1805909553496601</v>
      </c>
      <c r="O2330">
        <v>0.76878736473937304</v>
      </c>
      <c r="P2330" t="s">
        <v>22</v>
      </c>
    </row>
    <row r="2331" spans="10:16" x14ac:dyDescent="0.25">
      <c r="J2331">
        <v>2020</v>
      </c>
      <c r="K2331" t="s">
        <v>13</v>
      </c>
      <c r="L2331">
        <v>27.078372662126299</v>
      </c>
      <c r="M2331">
        <v>-1.5634091072318399</v>
      </c>
      <c r="N2331">
        <v>-1.08271322525525</v>
      </c>
      <c r="O2331">
        <v>0.77252880382727895</v>
      </c>
      <c r="P2331" t="s">
        <v>22</v>
      </c>
    </row>
    <row r="2332" spans="10:16" x14ac:dyDescent="0.25">
      <c r="J2332">
        <v>2020</v>
      </c>
      <c r="K2332" t="s">
        <v>14</v>
      </c>
      <c r="L2332">
        <v>27.634226010449201</v>
      </c>
      <c r="M2332">
        <v>-1.5283343001509699</v>
      </c>
      <c r="N2332">
        <v>-0.98677051158802698</v>
      </c>
      <c r="O2332">
        <v>0.84535240497286801</v>
      </c>
      <c r="P2332" t="s">
        <v>22</v>
      </c>
    </row>
    <row r="2333" spans="10:16" x14ac:dyDescent="0.25">
      <c r="J2333">
        <v>2020</v>
      </c>
      <c r="K2333" t="s">
        <v>15</v>
      </c>
      <c r="L2333">
        <v>27.9106995397376</v>
      </c>
      <c r="M2333">
        <v>-1.5461699861901701</v>
      </c>
      <c r="N2333">
        <v>-0.77889604836803505</v>
      </c>
      <c r="O2333">
        <v>0.71997533607826403</v>
      </c>
      <c r="P2333" t="s">
        <v>22</v>
      </c>
    </row>
    <row r="2334" spans="10:16" x14ac:dyDescent="0.25">
      <c r="J2334">
        <v>2020</v>
      </c>
      <c r="K2334" t="s">
        <v>16</v>
      </c>
      <c r="L2334">
        <v>28.0528692656295</v>
      </c>
      <c r="M2334">
        <v>-1.5347345531685199</v>
      </c>
      <c r="N2334">
        <v>-0.55260323667726396</v>
      </c>
      <c r="O2334">
        <v>0.70410000494519598</v>
      </c>
      <c r="P2334" t="s">
        <v>22</v>
      </c>
    </row>
    <row r="2335" spans="10:16" x14ac:dyDescent="0.25">
      <c r="J2335">
        <v>2020</v>
      </c>
      <c r="K2335" t="s">
        <v>17</v>
      </c>
      <c r="L2335">
        <v>28.430723009466998</v>
      </c>
      <c r="M2335">
        <v>-1.55246096861903</v>
      </c>
      <c r="N2335">
        <v>-0.38585253558454302</v>
      </c>
      <c r="O2335">
        <v>0.696772893561448</v>
      </c>
      <c r="P2335" t="s">
        <v>22</v>
      </c>
    </row>
    <row r="2336" spans="10:16" x14ac:dyDescent="0.25">
      <c r="J2336">
        <v>2020</v>
      </c>
      <c r="K2336" t="s">
        <v>18</v>
      </c>
      <c r="L2336">
        <v>28.370855283186199</v>
      </c>
      <c r="M2336">
        <v>-1.61592719691242</v>
      </c>
      <c r="N2336">
        <v>-0.44354861688587299</v>
      </c>
      <c r="O2336">
        <v>0.797711182381874</v>
      </c>
      <c r="P2336" t="s">
        <v>22</v>
      </c>
    </row>
    <row r="2337" spans="10:16" x14ac:dyDescent="0.25">
      <c r="J2337">
        <v>2020</v>
      </c>
      <c r="K2337" t="s">
        <v>19</v>
      </c>
      <c r="L2337">
        <v>27.907434257962201</v>
      </c>
      <c r="M2337">
        <v>-1.5833717533238001</v>
      </c>
      <c r="N2337">
        <v>-0.121045901837152</v>
      </c>
      <c r="O2337">
        <v>0.67973743852427904</v>
      </c>
      <c r="P2337" t="s">
        <v>22</v>
      </c>
    </row>
    <row r="2338" spans="10:16" x14ac:dyDescent="0.25">
      <c r="J2338">
        <v>2020</v>
      </c>
      <c r="K2338" t="s">
        <v>20</v>
      </c>
      <c r="L2338">
        <v>27.276224543813601</v>
      </c>
      <c r="M2338">
        <v>-1.65549582710665</v>
      </c>
      <c r="N2338">
        <v>-3.1425804447408903E-2</v>
      </c>
      <c r="O2338">
        <v>0.59415708950827795</v>
      </c>
      <c r="P2338" t="s">
        <v>22</v>
      </c>
    </row>
    <row r="2339" spans="10:16" x14ac:dyDescent="0.25">
      <c r="J2339">
        <v>2020</v>
      </c>
      <c r="K2339" t="s">
        <v>21</v>
      </c>
      <c r="L2339">
        <v>25.9466247496958</v>
      </c>
      <c r="M2339">
        <v>-1.64800115311673</v>
      </c>
      <c r="N2339">
        <v>-7.5449245413434802E-3</v>
      </c>
      <c r="O2339">
        <v>0.76812019972882295</v>
      </c>
      <c r="P2339" t="s">
        <v>22</v>
      </c>
    </row>
    <row r="2340" spans="10:16" x14ac:dyDescent="0.25">
      <c r="J2340">
        <v>2021</v>
      </c>
      <c r="K2340" t="s">
        <v>8</v>
      </c>
      <c r="L2340">
        <v>24.397017614134601</v>
      </c>
      <c r="M2340">
        <v>-1.6084317364256</v>
      </c>
      <c r="N2340">
        <v>-1.4997807210991201</v>
      </c>
      <c r="O2340">
        <v>0.84737349715936905</v>
      </c>
      <c r="P2340" t="s">
        <v>22</v>
      </c>
    </row>
    <row r="2341" spans="10:16" x14ac:dyDescent="0.25">
      <c r="J2341">
        <v>2021</v>
      </c>
      <c r="K2341" t="s">
        <v>6</v>
      </c>
      <c r="L2341">
        <v>24.951952886091501</v>
      </c>
      <c r="M2341">
        <v>-1.6192939586103301</v>
      </c>
      <c r="N2341">
        <v>-1.48555397830501</v>
      </c>
      <c r="O2341">
        <v>0.74046745777364098</v>
      </c>
      <c r="P2341" t="s">
        <v>22</v>
      </c>
    </row>
    <row r="2342" spans="10:16" x14ac:dyDescent="0.25">
      <c r="J2342">
        <v>2021</v>
      </c>
      <c r="K2342" t="s">
        <v>9</v>
      </c>
      <c r="L2342">
        <v>25.434528058925402</v>
      </c>
      <c r="M2342">
        <v>-1.5872834338135799</v>
      </c>
      <c r="N2342">
        <v>-1.4033676514764</v>
      </c>
      <c r="O2342">
        <v>0.73776400827589605</v>
      </c>
      <c r="P2342" t="s">
        <v>22</v>
      </c>
    </row>
    <row r="2343" spans="10:16" x14ac:dyDescent="0.25">
      <c r="J2343">
        <v>2021</v>
      </c>
      <c r="K2343" t="s">
        <v>10</v>
      </c>
      <c r="L2343">
        <v>25.957097031547299</v>
      </c>
      <c r="M2343">
        <v>-1.5770152377523901</v>
      </c>
      <c r="N2343">
        <v>-1.39155058062075</v>
      </c>
      <c r="O2343">
        <v>0.80342986716948805</v>
      </c>
      <c r="P2343" t="s">
        <v>22</v>
      </c>
    </row>
    <row r="2344" spans="10:16" x14ac:dyDescent="0.25">
      <c r="J2344">
        <v>2021</v>
      </c>
      <c r="K2344" t="s">
        <v>11</v>
      </c>
      <c r="L2344">
        <v>26.626944580294399</v>
      </c>
      <c r="M2344">
        <v>-1.55576245660158</v>
      </c>
      <c r="N2344">
        <v>-1.1805909553496601</v>
      </c>
      <c r="O2344">
        <v>0.76878736473937304</v>
      </c>
      <c r="P2344" t="s">
        <v>22</v>
      </c>
    </row>
    <row r="2345" spans="10:16" x14ac:dyDescent="0.25">
      <c r="J2345">
        <v>2021</v>
      </c>
      <c r="K2345" t="s">
        <v>13</v>
      </c>
      <c r="L2345">
        <v>27.140498484316598</v>
      </c>
      <c r="M2345">
        <v>-1.55691472646763</v>
      </c>
      <c r="N2345">
        <v>-1.08271322525525</v>
      </c>
      <c r="O2345">
        <v>0.77252880382727895</v>
      </c>
      <c r="P2345" t="s">
        <v>22</v>
      </c>
    </row>
    <row r="2346" spans="10:16" x14ac:dyDescent="0.25">
      <c r="J2346">
        <v>2021</v>
      </c>
      <c r="K2346" t="s">
        <v>14</v>
      </c>
      <c r="L2346">
        <v>27.6963518326395</v>
      </c>
      <c r="M2346">
        <v>-1.52183991938676</v>
      </c>
      <c r="N2346">
        <v>-0.98677051158802698</v>
      </c>
      <c r="O2346">
        <v>0.84535240497286801</v>
      </c>
      <c r="P2346" t="s">
        <v>22</v>
      </c>
    </row>
    <row r="2347" spans="10:16" x14ac:dyDescent="0.25">
      <c r="J2347">
        <v>2021</v>
      </c>
      <c r="K2347" t="s">
        <v>15</v>
      </c>
      <c r="L2347">
        <v>27.972825361927899</v>
      </c>
      <c r="M2347">
        <v>-1.5396756054259599</v>
      </c>
      <c r="N2347">
        <v>-0.77889604836803505</v>
      </c>
      <c r="O2347">
        <v>0.71997533607826403</v>
      </c>
      <c r="P2347" t="s">
        <v>22</v>
      </c>
    </row>
    <row r="2348" spans="10:16" x14ac:dyDescent="0.25">
      <c r="J2348">
        <v>2021</v>
      </c>
      <c r="K2348" t="s">
        <v>16</v>
      </c>
      <c r="L2348">
        <v>28.1149950878198</v>
      </c>
      <c r="M2348">
        <v>-1.5282401724043</v>
      </c>
      <c r="N2348">
        <v>-0.55260323667726396</v>
      </c>
      <c r="O2348">
        <v>0.70410000494519598</v>
      </c>
      <c r="P2348" t="s">
        <v>22</v>
      </c>
    </row>
    <row r="2349" spans="10:16" x14ac:dyDescent="0.25">
      <c r="J2349">
        <v>2021</v>
      </c>
      <c r="K2349" t="s">
        <v>17</v>
      </c>
      <c r="L2349">
        <v>28.492848831657302</v>
      </c>
      <c r="M2349">
        <v>-1.5459665878548201</v>
      </c>
      <c r="N2349">
        <v>-0.38585253558454302</v>
      </c>
      <c r="O2349">
        <v>0.696772893561448</v>
      </c>
      <c r="P2349" t="s">
        <v>22</v>
      </c>
    </row>
    <row r="2350" spans="10:16" x14ac:dyDescent="0.25">
      <c r="J2350">
        <v>2021</v>
      </c>
      <c r="K2350" t="s">
        <v>18</v>
      </c>
      <c r="L2350">
        <v>28.432981105376498</v>
      </c>
      <c r="M2350">
        <v>-1.6094328161482101</v>
      </c>
      <c r="N2350">
        <v>-0.44354861688587299</v>
      </c>
      <c r="O2350">
        <v>0.797711182381874</v>
      </c>
      <c r="P2350" t="s">
        <v>22</v>
      </c>
    </row>
    <row r="2351" spans="10:16" x14ac:dyDescent="0.25">
      <c r="J2351">
        <v>2021</v>
      </c>
      <c r="K2351" t="s">
        <v>19</v>
      </c>
      <c r="L2351">
        <v>27.969560080152501</v>
      </c>
      <c r="M2351">
        <v>-1.5768773725595799</v>
      </c>
      <c r="N2351">
        <v>-0.121045901837152</v>
      </c>
      <c r="O2351">
        <v>0.67973743852427904</v>
      </c>
      <c r="P2351" t="s">
        <v>22</v>
      </c>
    </row>
    <row r="2352" spans="10:16" x14ac:dyDescent="0.25">
      <c r="J2352">
        <v>2021</v>
      </c>
      <c r="K2352" t="s">
        <v>20</v>
      </c>
      <c r="L2352">
        <v>27.338350366003901</v>
      </c>
      <c r="M2352">
        <v>-1.6490014463424401</v>
      </c>
      <c r="N2352">
        <v>-3.1425804447408903E-2</v>
      </c>
      <c r="O2352">
        <v>0.59415708950827795</v>
      </c>
      <c r="P2352" t="s">
        <v>22</v>
      </c>
    </row>
    <row r="2353" spans="10:16" x14ac:dyDescent="0.25">
      <c r="J2353">
        <v>2021</v>
      </c>
      <c r="K2353" t="s">
        <v>21</v>
      </c>
      <c r="L2353">
        <v>26.0087505718861</v>
      </c>
      <c r="M2353">
        <v>-1.6415067723525201</v>
      </c>
      <c r="N2353">
        <v>-7.5449245413434802E-3</v>
      </c>
      <c r="O2353">
        <v>0.76812019972882295</v>
      </c>
      <c r="P2353" t="s">
        <v>22</v>
      </c>
    </row>
    <row r="2354" spans="10:16" x14ac:dyDescent="0.25">
      <c r="J2354">
        <v>2022</v>
      </c>
      <c r="K2354" t="s">
        <v>8</v>
      </c>
      <c r="L2354">
        <v>24.458632106888601</v>
      </c>
      <c r="M2354">
        <v>-1.6019908079609</v>
      </c>
      <c r="N2354">
        <v>-1.4997807210991201</v>
      </c>
      <c r="O2354">
        <v>0.84737349715936905</v>
      </c>
      <c r="P2354" t="s">
        <v>22</v>
      </c>
    </row>
    <row r="2355" spans="10:16" x14ac:dyDescent="0.25">
      <c r="J2355">
        <v>2022</v>
      </c>
      <c r="K2355" t="s">
        <v>6</v>
      </c>
      <c r="L2355">
        <v>25.013567378845401</v>
      </c>
      <c r="M2355">
        <v>-1.6128530301456301</v>
      </c>
      <c r="N2355">
        <v>-1.48555397830501</v>
      </c>
      <c r="O2355">
        <v>0.74046745777364098</v>
      </c>
      <c r="P2355" t="s">
        <v>22</v>
      </c>
    </row>
    <row r="2356" spans="10:16" x14ac:dyDescent="0.25">
      <c r="J2356">
        <v>2022</v>
      </c>
      <c r="K2356" t="s">
        <v>9</v>
      </c>
      <c r="L2356">
        <v>25.496142551679299</v>
      </c>
      <c r="M2356">
        <v>-1.5808425053488899</v>
      </c>
      <c r="N2356">
        <v>-1.4033676514764</v>
      </c>
      <c r="O2356">
        <v>0.73776400827589605</v>
      </c>
      <c r="P2356" t="s">
        <v>22</v>
      </c>
    </row>
    <row r="2357" spans="10:16" x14ac:dyDescent="0.25">
      <c r="J2357">
        <v>2022</v>
      </c>
      <c r="K2357" t="s">
        <v>10</v>
      </c>
      <c r="L2357">
        <v>26.018711524301299</v>
      </c>
      <c r="M2357">
        <v>-1.57057430928769</v>
      </c>
      <c r="N2357">
        <v>-1.39155058062075</v>
      </c>
      <c r="O2357">
        <v>0.80342986716948805</v>
      </c>
      <c r="P2357" t="s">
        <v>22</v>
      </c>
    </row>
    <row r="2358" spans="10:16" x14ac:dyDescent="0.25">
      <c r="J2358">
        <v>2022</v>
      </c>
      <c r="K2358" t="s">
        <v>11</v>
      </c>
      <c r="L2358">
        <v>26.688559073048399</v>
      </c>
      <c r="M2358">
        <v>-1.54932152813688</v>
      </c>
      <c r="N2358">
        <v>-1.1805909553496601</v>
      </c>
      <c r="O2358">
        <v>0.76878736473937304</v>
      </c>
      <c r="P2358" t="s">
        <v>22</v>
      </c>
    </row>
    <row r="2359" spans="10:16" x14ac:dyDescent="0.25">
      <c r="J2359">
        <v>2022</v>
      </c>
      <c r="K2359" t="s">
        <v>13</v>
      </c>
      <c r="L2359">
        <v>27.202112977070598</v>
      </c>
      <c r="M2359">
        <v>-1.5504737980029299</v>
      </c>
      <c r="N2359">
        <v>-1.08271322525525</v>
      </c>
      <c r="O2359">
        <v>0.77252880382727895</v>
      </c>
      <c r="P2359" t="s">
        <v>22</v>
      </c>
    </row>
    <row r="2360" spans="10:16" x14ac:dyDescent="0.25">
      <c r="J2360">
        <v>2022</v>
      </c>
      <c r="K2360" t="s">
        <v>14</v>
      </c>
      <c r="L2360">
        <v>27.7579663253935</v>
      </c>
      <c r="M2360">
        <v>-1.51539899092206</v>
      </c>
      <c r="N2360">
        <v>-0.98677051158802698</v>
      </c>
      <c r="O2360">
        <v>0.84535240497286801</v>
      </c>
      <c r="P2360" t="s">
        <v>22</v>
      </c>
    </row>
    <row r="2361" spans="10:16" x14ac:dyDescent="0.25">
      <c r="J2361">
        <v>2022</v>
      </c>
      <c r="K2361" t="s">
        <v>15</v>
      </c>
      <c r="L2361">
        <v>28.0344398546818</v>
      </c>
      <c r="M2361">
        <v>-1.5332346769612599</v>
      </c>
      <c r="N2361">
        <v>-0.77889604836803505</v>
      </c>
      <c r="O2361">
        <v>0.71997533607826403</v>
      </c>
      <c r="P2361" t="s">
        <v>22</v>
      </c>
    </row>
    <row r="2362" spans="10:16" x14ac:dyDescent="0.25">
      <c r="J2362">
        <v>2022</v>
      </c>
      <c r="K2362" t="s">
        <v>16</v>
      </c>
      <c r="L2362">
        <v>28.1766095805738</v>
      </c>
      <c r="M2362">
        <v>-1.5217992439396</v>
      </c>
      <c r="N2362">
        <v>-0.55260323667726396</v>
      </c>
      <c r="O2362">
        <v>0.70410000494519598</v>
      </c>
      <c r="P2362" t="s">
        <v>22</v>
      </c>
    </row>
    <row r="2363" spans="10:16" x14ac:dyDescent="0.25">
      <c r="J2363">
        <v>2022</v>
      </c>
      <c r="K2363" t="s">
        <v>17</v>
      </c>
      <c r="L2363">
        <v>28.554463324411302</v>
      </c>
      <c r="M2363">
        <v>-1.5395256593901201</v>
      </c>
      <c r="N2363">
        <v>-0.38585253558454302</v>
      </c>
      <c r="O2363">
        <v>0.696772893561448</v>
      </c>
      <c r="P2363" t="s">
        <v>22</v>
      </c>
    </row>
    <row r="2364" spans="10:16" x14ac:dyDescent="0.25">
      <c r="J2364">
        <v>2022</v>
      </c>
      <c r="K2364" t="s">
        <v>18</v>
      </c>
      <c r="L2364">
        <v>28.494595598130498</v>
      </c>
      <c r="M2364">
        <v>-1.6029918876835101</v>
      </c>
      <c r="N2364">
        <v>-0.44354861688587299</v>
      </c>
      <c r="O2364">
        <v>0.797711182381874</v>
      </c>
      <c r="P2364" t="s">
        <v>22</v>
      </c>
    </row>
    <row r="2365" spans="10:16" x14ac:dyDescent="0.25">
      <c r="J2365">
        <v>2022</v>
      </c>
      <c r="K2365" t="s">
        <v>19</v>
      </c>
      <c r="L2365">
        <v>28.031174572906401</v>
      </c>
      <c r="M2365">
        <v>-1.5704364440948799</v>
      </c>
      <c r="N2365">
        <v>-0.121045901837152</v>
      </c>
      <c r="O2365">
        <v>0.67973743852427904</v>
      </c>
      <c r="P2365" t="s">
        <v>22</v>
      </c>
    </row>
    <row r="2366" spans="10:16" x14ac:dyDescent="0.25">
      <c r="J2366">
        <v>2022</v>
      </c>
      <c r="K2366" t="s">
        <v>20</v>
      </c>
      <c r="L2366">
        <v>27.399964858757802</v>
      </c>
      <c r="M2366">
        <v>-1.64256051787774</v>
      </c>
      <c r="N2366">
        <v>-3.1425804447408903E-2</v>
      </c>
      <c r="O2366">
        <v>0.59415708950827795</v>
      </c>
      <c r="P2366" t="s">
        <v>22</v>
      </c>
    </row>
    <row r="2367" spans="10:16" x14ac:dyDescent="0.25">
      <c r="J2367">
        <v>2022</v>
      </c>
      <c r="K2367" t="s">
        <v>21</v>
      </c>
      <c r="L2367">
        <v>26.070365064640001</v>
      </c>
      <c r="M2367">
        <v>-1.6350658438878201</v>
      </c>
      <c r="N2367">
        <v>-7.5449245413434802E-3</v>
      </c>
      <c r="O2367">
        <v>0.76812019972882295</v>
      </c>
      <c r="P2367" t="s">
        <v>22</v>
      </c>
    </row>
    <row r="2368" spans="10:16" x14ac:dyDescent="0.25">
      <c r="J2368">
        <v>2023</v>
      </c>
      <c r="K2368" t="s">
        <v>8</v>
      </c>
      <c r="L2368">
        <v>24.519743618582101</v>
      </c>
      <c r="M2368">
        <v>-1.5956024590904601</v>
      </c>
      <c r="N2368">
        <v>-1.4997807210991201</v>
      </c>
      <c r="O2368">
        <v>0.84737349715936905</v>
      </c>
      <c r="P2368" t="s">
        <v>22</v>
      </c>
    </row>
    <row r="2369" spans="10:16" x14ac:dyDescent="0.25">
      <c r="J2369">
        <v>2023</v>
      </c>
      <c r="K2369" t="s">
        <v>6</v>
      </c>
      <c r="L2369">
        <v>25.074678890539001</v>
      </c>
      <c r="M2369">
        <v>-1.6064646812751899</v>
      </c>
      <c r="N2369">
        <v>-1.48555397830501</v>
      </c>
      <c r="O2369">
        <v>0.74046745777364098</v>
      </c>
      <c r="P2369" t="s">
        <v>22</v>
      </c>
    </row>
    <row r="2370" spans="10:16" x14ac:dyDescent="0.25">
      <c r="J2370">
        <v>2023</v>
      </c>
      <c r="K2370" t="s">
        <v>9</v>
      </c>
      <c r="L2370">
        <v>25.557254063372898</v>
      </c>
      <c r="M2370">
        <v>-1.57445415647845</v>
      </c>
      <c r="N2370">
        <v>-1.4033676514764</v>
      </c>
      <c r="O2370">
        <v>0.73776400827589605</v>
      </c>
      <c r="P2370" t="s">
        <v>22</v>
      </c>
    </row>
    <row r="2371" spans="10:16" x14ac:dyDescent="0.25">
      <c r="J2371">
        <v>2023</v>
      </c>
      <c r="K2371" t="s">
        <v>10</v>
      </c>
      <c r="L2371">
        <v>26.079823035994799</v>
      </c>
      <c r="M2371">
        <v>-1.5641859604172501</v>
      </c>
      <c r="N2371">
        <v>-1.39155058062075</v>
      </c>
      <c r="O2371">
        <v>0.80342986716948805</v>
      </c>
      <c r="P2371" t="s">
        <v>22</v>
      </c>
    </row>
    <row r="2372" spans="10:16" x14ac:dyDescent="0.25">
      <c r="J2372">
        <v>2023</v>
      </c>
      <c r="K2372" t="s">
        <v>11</v>
      </c>
      <c r="L2372">
        <v>26.749670584741899</v>
      </c>
      <c r="M2372">
        <v>-1.54293317926644</v>
      </c>
      <c r="N2372">
        <v>-1.1805909553496601</v>
      </c>
      <c r="O2372">
        <v>0.76878736473937304</v>
      </c>
      <c r="P2372" t="s">
        <v>22</v>
      </c>
    </row>
    <row r="2373" spans="10:16" x14ac:dyDescent="0.25">
      <c r="J2373">
        <v>2023</v>
      </c>
      <c r="K2373" t="s">
        <v>13</v>
      </c>
      <c r="L2373">
        <v>27.263224488764099</v>
      </c>
      <c r="M2373">
        <v>-1.54408544913249</v>
      </c>
      <c r="N2373">
        <v>-1.08271322525525</v>
      </c>
      <c r="O2373">
        <v>0.77252880382727895</v>
      </c>
      <c r="P2373" t="s">
        <v>22</v>
      </c>
    </row>
    <row r="2374" spans="10:16" x14ac:dyDescent="0.25">
      <c r="J2374">
        <v>2023</v>
      </c>
      <c r="K2374" t="s">
        <v>14</v>
      </c>
      <c r="L2374">
        <v>27.819077837087001</v>
      </c>
      <c r="M2374">
        <v>-1.5090106420516201</v>
      </c>
      <c r="N2374">
        <v>-0.98677051158802698</v>
      </c>
      <c r="O2374">
        <v>0.84535240497286801</v>
      </c>
      <c r="P2374" t="s">
        <v>22</v>
      </c>
    </row>
    <row r="2375" spans="10:16" x14ac:dyDescent="0.25">
      <c r="J2375">
        <v>2023</v>
      </c>
      <c r="K2375" t="s">
        <v>15</v>
      </c>
      <c r="L2375">
        <v>28.0955513663754</v>
      </c>
      <c r="M2375">
        <v>-1.52684632809082</v>
      </c>
      <c r="N2375">
        <v>-0.77889604836803505</v>
      </c>
      <c r="O2375">
        <v>0.71997533607826403</v>
      </c>
      <c r="P2375" t="s">
        <v>22</v>
      </c>
    </row>
    <row r="2376" spans="10:16" x14ac:dyDescent="0.25">
      <c r="J2376">
        <v>2023</v>
      </c>
      <c r="K2376" t="s">
        <v>16</v>
      </c>
      <c r="L2376">
        <v>28.2377210922673</v>
      </c>
      <c r="M2376">
        <v>-1.51541089506916</v>
      </c>
      <c r="N2376">
        <v>-0.55260323667726396</v>
      </c>
      <c r="O2376">
        <v>0.70410000494519598</v>
      </c>
      <c r="P2376" t="s">
        <v>22</v>
      </c>
    </row>
    <row r="2377" spans="10:16" x14ac:dyDescent="0.25">
      <c r="J2377">
        <v>2023</v>
      </c>
      <c r="K2377" t="s">
        <v>17</v>
      </c>
      <c r="L2377">
        <v>28.615574836104798</v>
      </c>
      <c r="M2377">
        <v>-1.5331373105196799</v>
      </c>
      <c r="N2377">
        <v>-0.38585253558454302</v>
      </c>
      <c r="O2377">
        <v>0.696772893561448</v>
      </c>
      <c r="P2377" t="s">
        <v>22</v>
      </c>
    </row>
    <row r="2378" spans="10:16" x14ac:dyDescent="0.25">
      <c r="J2378">
        <v>2023</v>
      </c>
      <c r="K2378" t="s">
        <v>18</v>
      </c>
      <c r="L2378">
        <v>28.555707109823999</v>
      </c>
      <c r="M2378">
        <v>-1.5966035388130699</v>
      </c>
      <c r="N2378">
        <v>-0.44354861688587299</v>
      </c>
      <c r="O2378">
        <v>0.797711182381874</v>
      </c>
      <c r="P2378" t="s">
        <v>22</v>
      </c>
    </row>
    <row r="2379" spans="10:16" x14ac:dyDescent="0.25">
      <c r="J2379">
        <v>2023</v>
      </c>
      <c r="K2379" t="s">
        <v>19</v>
      </c>
      <c r="L2379">
        <v>28.092286084600001</v>
      </c>
      <c r="M2379">
        <v>-1.56404809522444</v>
      </c>
      <c r="N2379">
        <v>-0.121045901837152</v>
      </c>
      <c r="O2379">
        <v>0.67973743852427904</v>
      </c>
      <c r="P2379" t="s">
        <v>22</v>
      </c>
    </row>
    <row r="2380" spans="10:16" x14ac:dyDescent="0.25">
      <c r="J2380">
        <v>2023</v>
      </c>
      <c r="K2380" t="s">
        <v>20</v>
      </c>
      <c r="L2380">
        <v>27.461076370451401</v>
      </c>
      <c r="M2380">
        <v>-1.6361721690072999</v>
      </c>
      <c r="N2380">
        <v>-3.1425804447408903E-2</v>
      </c>
      <c r="O2380">
        <v>0.59415708950827795</v>
      </c>
      <c r="P2380" t="s">
        <v>22</v>
      </c>
    </row>
    <row r="2381" spans="10:16" x14ac:dyDescent="0.25">
      <c r="J2381">
        <v>2023</v>
      </c>
      <c r="K2381" t="s">
        <v>21</v>
      </c>
      <c r="L2381">
        <v>26.131476576333601</v>
      </c>
      <c r="M2381">
        <v>-1.6286774950173799</v>
      </c>
      <c r="N2381">
        <v>-7.5449245413434802E-3</v>
      </c>
      <c r="O2381">
        <v>0.76812019972882295</v>
      </c>
      <c r="P2381" t="s">
        <v>22</v>
      </c>
    </row>
    <row r="2382" spans="10:16" x14ac:dyDescent="0.25">
      <c r="J2382">
        <v>2024</v>
      </c>
      <c r="K2382" t="s">
        <v>8</v>
      </c>
      <c r="L2382">
        <v>24.580360294792101</v>
      </c>
      <c r="M2382">
        <v>-1.5892658383088001</v>
      </c>
      <c r="N2382">
        <v>-1.4997807210991201</v>
      </c>
      <c r="O2382">
        <v>0.84737349715936905</v>
      </c>
      <c r="P2382" t="s">
        <v>22</v>
      </c>
    </row>
    <row r="2383" spans="10:16" x14ac:dyDescent="0.25">
      <c r="J2383">
        <v>2024</v>
      </c>
      <c r="K2383" t="s">
        <v>6</v>
      </c>
      <c r="L2383">
        <v>25.135295566749001</v>
      </c>
      <c r="M2383">
        <v>-1.60012806049353</v>
      </c>
      <c r="N2383">
        <v>-1.48555397830501</v>
      </c>
      <c r="O2383">
        <v>0.74046745777364098</v>
      </c>
      <c r="P2383" t="s">
        <v>22</v>
      </c>
    </row>
    <row r="2384" spans="10:16" x14ac:dyDescent="0.25">
      <c r="J2384">
        <v>2024</v>
      </c>
      <c r="K2384" t="s">
        <v>9</v>
      </c>
      <c r="L2384">
        <v>25.617870739582902</v>
      </c>
      <c r="M2384">
        <v>-1.56811753569678</v>
      </c>
      <c r="N2384">
        <v>-1.4033676514764</v>
      </c>
      <c r="O2384">
        <v>0.73776400827589605</v>
      </c>
      <c r="P2384" t="s">
        <v>22</v>
      </c>
    </row>
    <row r="2385" spans="10:16" x14ac:dyDescent="0.25">
      <c r="J2385">
        <v>2024</v>
      </c>
      <c r="K2385" t="s">
        <v>10</v>
      </c>
      <c r="L2385">
        <v>26.140439712204898</v>
      </c>
      <c r="M2385">
        <v>-1.5578493396355899</v>
      </c>
      <c r="N2385">
        <v>-1.39155058062075</v>
      </c>
      <c r="O2385">
        <v>0.80342986716948805</v>
      </c>
      <c r="P2385" t="s">
        <v>22</v>
      </c>
    </row>
    <row r="2386" spans="10:16" x14ac:dyDescent="0.25">
      <c r="J2386">
        <v>2024</v>
      </c>
      <c r="K2386" t="s">
        <v>11</v>
      </c>
      <c r="L2386">
        <v>26.810287260951998</v>
      </c>
      <c r="M2386">
        <v>-1.5365965584847801</v>
      </c>
      <c r="N2386">
        <v>-1.1805909553496601</v>
      </c>
      <c r="O2386">
        <v>0.76878736473937304</v>
      </c>
      <c r="P2386" t="s">
        <v>22</v>
      </c>
    </row>
    <row r="2387" spans="10:16" x14ac:dyDescent="0.25">
      <c r="J2387">
        <v>2024</v>
      </c>
      <c r="K2387" t="s">
        <v>13</v>
      </c>
      <c r="L2387">
        <v>27.323841164974102</v>
      </c>
      <c r="M2387">
        <v>-1.53774882835083</v>
      </c>
      <c r="N2387">
        <v>-1.08271322525525</v>
      </c>
      <c r="O2387">
        <v>0.77252880382727895</v>
      </c>
      <c r="P2387" t="s">
        <v>22</v>
      </c>
    </row>
    <row r="2388" spans="10:16" x14ac:dyDescent="0.25">
      <c r="J2388">
        <v>2024</v>
      </c>
      <c r="K2388" t="s">
        <v>14</v>
      </c>
      <c r="L2388">
        <v>27.8796945132971</v>
      </c>
      <c r="M2388">
        <v>-1.5026740212699501</v>
      </c>
      <c r="N2388">
        <v>-0.98677051158802698</v>
      </c>
      <c r="O2388">
        <v>0.84535240497286801</v>
      </c>
      <c r="P2388" t="s">
        <v>22</v>
      </c>
    </row>
    <row r="2389" spans="10:16" x14ac:dyDescent="0.25">
      <c r="J2389">
        <v>2024</v>
      </c>
      <c r="K2389" t="s">
        <v>15</v>
      </c>
      <c r="L2389">
        <v>28.156168042585399</v>
      </c>
      <c r="M2389">
        <v>-1.52050970730915</v>
      </c>
      <c r="N2389">
        <v>-0.77889604836803505</v>
      </c>
      <c r="O2389">
        <v>0.71997533607826403</v>
      </c>
      <c r="P2389" t="s">
        <v>22</v>
      </c>
    </row>
    <row r="2390" spans="10:16" x14ac:dyDescent="0.25">
      <c r="J2390">
        <v>2024</v>
      </c>
      <c r="K2390" t="s">
        <v>16</v>
      </c>
      <c r="L2390">
        <v>28.298337768477399</v>
      </c>
      <c r="M2390">
        <v>-1.5090742742875001</v>
      </c>
      <c r="N2390">
        <v>-0.55260323667726396</v>
      </c>
      <c r="O2390">
        <v>0.70410000494519598</v>
      </c>
      <c r="P2390" t="s">
        <v>22</v>
      </c>
    </row>
    <row r="2391" spans="10:16" x14ac:dyDescent="0.25">
      <c r="J2391">
        <v>2024</v>
      </c>
      <c r="K2391" t="s">
        <v>17</v>
      </c>
      <c r="L2391">
        <v>28.676191512314901</v>
      </c>
      <c r="M2391">
        <v>-1.52680068973802</v>
      </c>
      <c r="N2391">
        <v>-0.38585253558454302</v>
      </c>
      <c r="O2391">
        <v>0.696772893561448</v>
      </c>
      <c r="P2391" t="s">
        <v>22</v>
      </c>
    </row>
    <row r="2392" spans="10:16" x14ac:dyDescent="0.25">
      <c r="J2392">
        <v>2024</v>
      </c>
      <c r="K2392" t="s">
        <v>18</v>
      </c>
      <c r="L2392">
        <v>28.616323786034101</v>
      </c>
      <c r="M2392">
        <v>-1.59026691803141</v>
      </c>
      <c r="N2392">
        <v>-0.44354861688587299</v>
      </c>
      <c r="O2392">
        <v>0.797711182381874</v>
      </c>
      <c r="P2392" t="s">
        <v>22</v>
      </c>
    </row>
    <row r="2393" spans="10:16" x14ac:dyDescent="0.25">
      <c r="J2393">
        <v>2024</v>
      </c>
      <c r="K2393" t="s">
        <v>19</v>
      </c>
      <c r="L2393">
        <v>28.152902760810001</v>
      </c>
      <c r="M2393">
        <v>-1.55771147444278</v>
      </c>
      <c r="N2393">
        <v>-0.121045901837152</v>
      </c>
      <c r="O2393">
        <v>0.67973743852427904</v>
      </c>
      <c r="P2393" t="s">
        <v>22</v>
      </c>
    </row>
    <row r="2394" spans="10:16" x14ac:dyDescent="0.25">
      <c r="J2394">
        <v>2024</v>
      </c>
      <c r="K2394" t="s">
        <v>20</v>
      </c>
      <c r="L2394">
        <v>27.521693046661401</v>
      </c>
      <c r="M2394">
        <v>-1.6298355482256399</v>
      </c>
      <c r="N2394">
        <v>-3.1425804447408903E-2</v>
      </c>
      <c r="O2394">
        <v>0.59415708950827795</v>
      </c>
      <c r="P2394" t="s">
        <v>22</v>
      </c>
    </row>
    <row r="2395" spans="10:16" x14ac:dyDescent="0.25">
      <c r="J2395">
        <v>2024</v>
      </c>
      <c r="K2395" t="s">
        <v>21</v>
      </c>
      <c r="L2395">
        <v>26.1920932525436</v>
      </c>
      <c r="M2395">
        <v>-1.6223408742357199</v>
      </c>
      <c r="N2395">
        <v>-7.5449245413434802E-3</v>
      </c>
      <c r="O2395">
        <v>0.76812019972882295</v>
      </c>
      <c r="P2395" t="s">
        <v>22</v>
      </c>
    </row>
    <row r="2396" spans="10:16" x14ac:dyDescent="0.25">
      <c r="J2396">
        <v>2025</v>
      </c>
      <c r="K2396" t="s">
        <v>8</v>
      </c>
      <c r="L2396">
        <v>24.640490084812299</v>
      </c>
      <c r="M2396">
        <v>-1.5829801146290901</v>
      </c>
      <c r="N2396">
        <v>-1.4997807210991201</v>
      </c>
      <c r="O2396">
        <v>0.84737349715936905</v>
      </c>
      <c r="P2396" t="s">
        <v>22</v>
      </c>
    </row>
    <row r="2397" spans="10:16" x14ac:dyDescent="0.25">
      <c r="J2397">
        <v>2025</v>
      </c>
      <c r="K2397" t="s">
        <v>6</v>
      </c>
      <c r="L2397">
        <v>25.195425356769199</v>
      </c>
      <c r="M2397">
        <v>-1.5938423368138199</v>
      </c>
      <c r="N2397">
        <v>-1.48555397830501</v>
      </c>
      <c r="O2397">
        <v>0.74046745777364098</v>
      </c>
      <c r="P2397" t="s">
        <v>22</v>
      </c>
    </row>
    <row r="2398" spans="10:16" x14ac:dyDescent="0.25">
      <c r="J2398">
        <v>2025</v>
      </c>
      <c r="K2398" t="s">
        <v>9</v>
      </c>
      <c r="L2398">
        <v>25.6780005296031</v>
      </c>
      <c r="M2398">
        <v>-1.56183181201707</v>
      </c>
      <c r="N2398">
        <v>-1.4033676514764</v>
      </c>
      <c r="O2398">
        <v>0.73776400827589605</v>
      </c>
      <c r="P2398" t="s">
        <v>22</v>
      </c>
    </row>
    <row r="2399" spans="10:16" x14ac:dyDescent="0.25">
      <c r="J2399">
        <v>2025</v>
      </c>
      <c r="K2399" t="s">
        <v>10</v>
      </c>
      <c r="L2399">
        <v>26.200569502225001</v>
      </c>
      <c r="M2399">
        <v>-1.5515636159558801</v>
      </c>
      <c r="N2399">
        <v>-1.39155058062075</v>
      </c>
      <c r="O2399">
        <v>0.80342986716948805</v>
      </c>
      <c r="P2399" t="s">
        <v>22</v>
      </c>
    </row>
    <row r="2400" spans="10:16" x14ac:dyDescent="0.25">
      <c r="J2400">
        <v>2025</v>
      </c>
      <c r="K2400" t="s">
        <v>11</v>
      </c>
      <c r="L2400">
        <v>26.870417050972101</v>
      </c>
      <c r="M2400">
        <v>-1.53031083480507</v>
      </c>
      <c r="N2400">
        <v>-1.1805909553496601</v>
      </c>
      <c r="O2400">
        <v>0.76878736473937304</v>
      </c>
      <c r="P2400" t="s">
        <v>22</v>
      </c>
    </row>
    <row r="2401" spans="10:16" x14ac:dyDescent="0.25">
      <c r="J2401">
        <v>2025</v>
      </c>
      <c r="K2401" t="s">
        <v>13</v>
      </c>
      <c r="L2401">
        <v>27.3839709549943</v>
      </c>
      <c r="M2401">
        <v>-1.53146310467111</v>
      </c>
      <c r="N2401">
        <v>-1.08271322525525</v>
      </c>
      <c r="O2401">
        <v>0.77252880382727895</v>
      </c>
      <c r="P2401" t="s">
        <v>22</v>
      </c>
    </row>
    <row r="2402" spans="10:16" x14ac:dyDescent="0.25">
      <c r="J2402">
        <v>2025</v>
      </c>
      <c r="K2402" t="s">
        <v>14</v>
      </c>
      <c r="L2402">
        <v>27.939824303317199</v>
      </c>
      <c r="M2402">
        <v>-1.4963882975902401</v>
      </c>
      <c r="N2402">
        <v>-0.98677051158802698</v>
      </c>
      <c r="O2402">
        <v>0.84535240497286801</v>
      </c>
      <c r="P2402" t="s">
        <v>22</v>
      </c>
    </row>
    <row r="2403" spans="10:16" x14ac:dyDescent="0.25">
      <c r="J2403">
        <v>2025</v>
      </c>
      <c r="K2403" t="s">
        <v>15</v>
      </c>
      <c r="L2403">
        <v>28.216297832605601</v>
      </c>
      <c r="M2403">
        <v>-1.51422398362944</v>
      </c>
      <c r="N2403">
        <v>-0.77889604836803505</v>
      </c>
      <c r="O2403">
        <v>0.71997533607826403</v>
      </c>
      <c r="P2403" t="s">
        <v>22</v>
      </c>
    </row>
    <row r="2404" spans="10:16" x14ac:dyDescent="0.25">
      <c r="J2404">
        <v>2025</v>
      </c>
      <c r="K2404" t="s">
        <v>16</v>
      </c>
      <c r="L2404">
        <v>28.358467558497502</v>
      </c>
      <c r="M2404">
        <v>-1.50278855060779</v>
      </c>
      <c r="N2404">
        <v>-0.55260323667726396</v>
      </c>
      <c r="O2404">
        <v>0.70410000494519598</v>
      </c>
      <c r="P2404" t="s">
        <v>22</v>
      </c>
    </row>
    <row r="2405" spans="10:16" x14ac:dyDescent="0.25">
      <c r="J2405">
        <v>2025</v>
      </c>
      <c r="K2405" t="s">
        <v>17</v>
      </c>
      <c r="L2405">
        <v>28.736321302335</v>
      </c>
      <c r="M2405">
        <v>-1.5205149660583099</v>
      </c>
      <c r="N2405">
        <v>-0.38585253558454302</v>
      </c>
      <c r="O2405">
        <v>0.696772893561448</v>
      </c>
      <c r="P2405" t="s">
        <v>22</v>
      </c>
    </row>
    <row r="2406" spans="10:16" x14ac:dyDescent="0.25">
      <c r="J2406">
        <v>2025</v>
      </c>
      <c r="K2406" t="s">
        <v>18</v>
      </c>
      <c r="L2406">
        <v>28.6764535760542</v>
      </c>
      <c r="M2406">
        <v>-1.5839811943516899</v>
      </c>
      <c r="N2406">
        <v>-0.44354861688587299</v>
      </c>
      <c r="O2406">
        <v>0.797711182381874</v>
      </c>
      <c r="P2406" t="s">
        <v>22</v>
      </c>
    </row>
    <row r="2407" spans="10:16" x14ac:dyDescent="0.25">
      <c r="J2407">
        <v>2025</v>
      </c>
      <c r="K2407" t="s">
        <v>19</v>
      </c>
      <c r="L2407">
        <v>28.2130325508301</v>
      </c>
      <c r="M2407">
        <v>-1.55142575076307</v>
      </c>
      <c r="N2407">
        <v>-0.121045901837152</v>
      </c>
      <c r="O2407">
        <v>0.67973743852427904</v>
      </c>
      <c r="P2407" t="s">
        <v>22</v>
      </c>
    </row>
    <row r="2408" spans="10:16" x14ac:dyDescent="0.25">
      <c r="J2408">
        <v>2025</v>
      </c>
      <c r="K2408" t="s">
        <v>20</v>
      </c>
      <c r="L2408">
        <v>27.581822836681599</v>
      </c>
      <c r="M2408">
        <v>-1.6235498245459199</v>
      </c>
      <c r="N2408">
        <v>-3.1425804447408903E-2</v>
      </c>
      <c r="O2408">
        <v>0.59415708950827795</v>
      </c>
      <c r="P2408" t="s">
        <v>22</v>
      </c>
    </row>
    <row r="2409" spans="10:16" x14ac:dyDescent="0.25">
      <c r="J2409">
        <v>2025</v>
      </c>
      <c r="K2409" t="s">
        <v>21</v>
      </c>
      <c r="L2409">
        <v>26.252223042563699</v>
      </c>
      <c r="M2409">
        <v>-1.6160551505559999</v>
      </c>
      <c r="N2409">
        <v>-7.5449245413434802E-3</v>
      </c>
      <c r="O2409">
        <v>0.76812019972882295</v>
      </c>
      <c r="P2409" t="s">
        <v>22</v>
      </c>
    </row>
    <row r="2410" spans="10:16" x14ac:dyDescent="0.25">
      <c r="J2410">
        <v>2026</v>
      </c>
      <c r="K2410" t="s">
        <v>8</v>
      </c>
      <c r="L2410">
        <v>24.700140747909199</v>
      </c>
      <c r="M2410">
        <v>-1.5767444769291501</v>
      </c>
      <c r="N2410">
        <v>-1.4997807210991201</v>
      </c>
      <c r="O2410">
        <v>0.84737349715936905</v>
      </c>
      <c r="P2410" t="s">
        <v>22</v>
      </c>
    </row>
    <row r="2411" spans="10:16" x14ac:dyDescent="0.25">
      <c r="J2411">
        <v>2026</v>
      </c>
      <c r="K2411" t="s">
        <v>6</v>
      </c>
      <c r="L2411">
        <v>25.255076019866099</v>
      </c>
      <c r="M2411">
        <v>-1.58760669911388</v>
      </c>
      <c r="N2411">
        <v>-1.48555397830501</v>
      </c>
      <c r="O2411">
        <v>0.74046745777364098</v>
      </c>
      <c r="P2411" t="s">
        <v>22</v>
      </c>
    </row>
    <row r="2412" spans="10:16" x14ac:dyDescent="0.25">
      <c r="J2412">
        <v>2026</v>
      </c>
      <c r="K2412" t="s">
        <v>9</v>
      </c>
      <c r="L2412">
        <v>25.7376511927</v>
      </c>
      <c r="M2412">
        <v>-1.55559617431714</v>
      </c>
      <c r="N2412">
        <v>-1.4033676514764</v>
      </c>
      <c r="O2412">
        <v>0.73776400827589605</v>
      </c>
      <c r="P2412" t="s">
        <v>22</v>
      </c>
    </row>
    <row r="2413" spans="10:16" x14ac:dyDescent="0.25">
      <c r="J2413">
        <v>2026</v>
      </c>
      <c r="K2413" t="s">
        <v>10</v>
      </c>
      <c r="L2413">
        <v>26.260220165321901</v>
      </c>
      <c r="M2413">
        <v>-1.5453279782559399</v>
      </c>
      <c r="N2413">
        <v>-1.39155058062075</v>
      </c>
      <c r="O2413">
        <v>0.80342986716948805</v>
      </c>
      <c r="P2413" t="s">
        <v>22</v>
      </c>
    </row>
    <row r="2414" spans="10:16" x14ac:dyDescent="0.25">
      <c r="J2414">
        <v>2026</v>
      </c>
      <c r="K2414" t="s">
        <v>11</v>
      </c>
      <c r="L2414">
        <v>26.930067714069001</v>
      </c>
      <c r="M2414">
        <v>-1.5240751971051401</v>
      </c>
      <c r="N2414">
        <v>-1.1805909553496601</v>
      </c>
      <c r="O2414">
        <v>0.76878736473937304</v>
      </c>
      <c r="P2414" t="s">
        <v>22</v>
      </c>
    </row>
    <row r="2415" spans="10:16" x14ac:dyDescent="0.25">
      <c r="J2415">
        <v>2026</v>
      </c>
      <c r="K2415" t="s">
        <v>13</v>
      </c>
      <c r="L2415">
        <v>27.4436216180912</v>
      </c>
      <c r="M2415">
        <v>-1.5252274669711801</v>
      </c>
      <c r="N2415">
        <v>-1.08271322525525</v>
      </c>
      <c r="O2415">
        <v>0.77252880382727895</v>
      </c>
      <c r="P2415" t="s">
        <v>22</v>
      </c>
    </row>
    <row r="2416" spans="10:16" x14ac:dyDescent="0.25">
      <c r="J2416">
        <v>2026</v>
      </c>
      <c r="K2416" t="s">
        <v>14</v>
      </c>
      <c r="L2416">
        <v>27.999474966414098</v>
      </c>
      <c r="M2416">
        <v>-1.4901526598903101</v>
      </c>
      <c r="N2416">
        <v>-0.98677051158802698</v>
      </c>
      <c r="O2416">
        <v>0.84535240497286801</v>
      </c>
      <c r="P2416" t="s">
        <v>22</v>
      </c>
    </row>
    <row r="2417" spans="10:16" x14ac:dyDescent="0.25">
      <c r="J2417">
        <v>2026</v>
      </c>
      <c r="K2417" t="s">
        <v>15</v>
      </c>
      <c r="L2417">
        <v>28.275948495702401</v>
      </c>
      <c r="M2417">
        <v>-1.50798834592951</v>
      </c>
      <c r="N2417">
        <v>-0.77889604836803505</v>
      </c>
      <c r="O2417">
        <v>0.71997533607826403</v>
      </c>
      <c r="P2417" t="s">
        <v>22</v>
      </c>
    </row>
    <row r="2418" spans="10:16" x14ac:dyDescent="0.25">
      <c r="J2418">
        <v>2026</v>
      </c>
      <c r="K2418" t="s">
        <v>16</v>
      </c>
      <c r="L2418">
        <v>28.418118221594401</v>
      </c>
      <c r="M2418">
        <v>-1.4965529129078501</v>
      </c>
      <c r="N2418">
        <v>-0.55260323667726396</v>
      </c>
      <c r="O2418">
        <v>0.70410000494519598</v>
      </c>
      <c r="P2418" t="s">
        <v>22</v>
      </c>
    </row>
    <row r="2419" spans="10:16" x14ac:dyDescent="0.25">
      <c r="J2419">
        <v>2026</v>
      </c>
      <c r="K2419" t="s">
        <v>17</v>
      </c>
      <c r="L2419">
        <v>28.7959719654319</v>
      </c>
      <c r="M2419">
        <v>-1.51427932835837</v>
      </c>
      <c r="N2419">
        <v>-0.38585253558454302</v>
      </c>
      <c r="O2419">
        <v>0.696772893561448</v>
      </c>
      <c r="P2419" t="s">
        <v>22</v>
      </c>
    </row>
    <row r="2420" spans="10:16" x14ac:dyDescent="0.25">
      <c r="J2420">
        <v>2026</v>
      </c>
      <c r="K2420" t="s">
        <v>18</v>
      </c>
      <c r="L2420">
        <v>28.7361042391511</v>
      </c>
      <c r="M2420">
        <v>-1.57774555665176</v>
      </c>
      <c r="N2420">
        <v>-0.44354861688587299</v>
      </c>
      <c r="O2420">
        <v>0.797711182381874</v>
      </c>
      <c r="P2420" t="s">
        <v>22</v>
      </c>
    </row>
    <row r="2421" spans="10:16" x14ac:dyDescent="0.25">
      <c r="J2421">
        <v>2026</v>
      </c>
      <c r="K2421" t="s">
        <v>19</v>
      </c>
      <c r="L2421">
        <v>28.272683213926999</v>
      </c>
      <c r="M2421">
        <v>-1.54519011306314</v>
      </c>
      <c r="N2421">
        <v>-0.121045901837152</v>
      </c>
      <c r="O2421">
        <v>0.67973743852427904</v>
      </c>
      <c r="P2421" t="s">
        <v>22</v>
      </c>
    </row>
    <row r="2422" spans="10:16" x14ac:dyDescent="0.25">
      <c r="J2422">
        <v>2026</v>
      </c>
      <c r="K2422" t="s">
        <v>20</v>
      </c>
      <c r="L2422">
        <v>27.641473499778499</v>
      </c>
      <c r="M2422">
        <v>-1.6173141868459899</v>
      </c>
      <c r="N2422">
        <v>-3.1425804447408903E-2</v>
      </c>
      <c r="O2422">
        <v>0.59415708950827795</v>
      </c>
      <c r="P2422" t="s">
        <v>22</v>
      </c>
    </row>
    <row r="2423" spans="10:16" x14ac:dyDescent="0.25">
      <c r="J2423">
        <v>2026</v>
      </c>
      <c r="K2423" t="s">
        <v>21</v>
      </c>
      <c r="L2423">
        <v>26.311873705660599</v>
      </c>
      <c r="M2423">
        <v>-1.6098195128560699</v>
      </c>
      <c r="N2423">
        <v>-7.5449245413434802E-3</v>
      </c>
      <c r="O2423">
        <v>0.76812019972882295</v>
      </c>
      <c r="P2423" t="s">
        <v>22</v>
      </c>
    </row>
    <row r="2424" spans="10:16" x14ac:dyDescent="0.25">
      <c r="J2424">
        <v>2027</v>
      </c>
      <c r="K2424" t="s">
        <v>8</v>
      </c>
      <c r="L2424">
        <v>24.759319859331299</v>
      </c>
      <c r="M2424">
        <v>-1.5705581333233301</v>
      </c>
      <c r="N2424">
        <v>-1.4997807210991201</v>
      </c>
      <c r="O2424">
        <v>0.84737349715936905</v>
      </c>
      <c r="P2424" t="s">
        <v>22</v>
      </c>
    </row>
    <row r="2425" spans="10:16" x14ac:dyDescent="0.25">
      <c r="J2425">
        <v>2027</v>
      </c>
      <c r="K2425" t="s">
        <v>6</v>
      </c>
      <c r="L2425">
        <v>25.314255131288199</v>
      </c>
      <c r="M2425">
        <v>-1.5814203555080599</v>
      </c>
      <c r="N2425">
        <v>-1.48555397830501</v>
      </c>
      <c r="O2425">
        <v>0.74046745777364098</v>
      </c>
      <c r="P2425" t="s">
        <v>22</v>
      </c>
    </row>
    <row r="2426" spans="10:16" x14ac:dyDescent="0.25">
      <c r="J2426">
        <v>2027</v>
      </c>
      <c r="K2426" t="s">
        <v>9</v>
      </c>
      <c r="L2426">
        <v>25.7968303041221</v>
      </c>
      <c r="M2426">
        <v>-1.54940983071132</v>
      </c>
      <c r="N2426">
        <v>-1.4033676514764</v>
      </c>
      <c r="O2426">
        <v>0.73776400827589605</v>
      </c>
      <c r="P2426" t="s">
        <v>22</v>
      </c>
    </row>
    <row r="2427" spans="10:16" x14ac:dyDescent="0.25">
      <c r="J2427">
        <v>2027</v>
      </c>
      <c r="K2427" t="s">
        <v>10</v>
      </c>
      <c r="L2427">
        <v>26.3193992767441</v>
      </c>
      <c r="M2427">
        <v>-1.5391416346501201</v>
      </c>
      <c r="N2427">
        <v>-1.39155058062075</v>
      </c>
      <c r="O2427">
        <v>0.80342986716948805</v>
      </c>
      <c r="P2427" t="s">
        <v>22</v>
      </c>
    </row>
    <row r="2428" spans="10:16" x14ac:dyDescent="0.25">
      <c r="J2428">
        <v>2027</v>
      </c>
      <c r="K2428" t="s">
        <v>11</v>
      </c>
      <c r="L2428">
        <v>26.9892468254912</v>
      </c>
      <c r="M2428">
        <v>-1.51788885349931</v>
      </c>
      <c r="N2428">
        <v>-1.1805909553496601</v>
      </c>
      <c r="O2428">
        <v>0.76878736473937304</v>
      </c>
      <c r="P2428" t="s">
        <v>22</v>
      </c>
    </row>
    <row r="2429" spans="10:16" x14ac:dyDescent="0.25">
      <c r="J2429">
        <v>2027</v>
      </c>
      <c r="K2429" t="s">
        <v>13</v>
      </c>
      <c r="L2429">
        <v>27.5028007295133</v>
      </c>
      <c r="M2429">
        <v>-1.51904112336536</v>
      </c>
      <c r="N2429">
        <v>-1.08271322525525</v>
      </c>
      <c r="O2429">
        <v>0.77252880382727895</v>
      </c>
      <c r="P2429" t="s">
        <v>22</v>
      </c>
    </row>
    <row r="2430" spans="10:16" x14ac:dyDescent="0.25">
      <c r="J2430">
        <v>2027</v>
      </c>
      <c r="K2430" t="s">
        <v>14</v>
      </c>
      <c r="L2430">
        <v>28.058654077836302</v>
      </c>
      <c r="M2430">
        <v>-1.4839663162844901</v>
      </c>
      <c r="N2430">
        <v>-0.98677051158802698</v>
      </c>
      <c r="O2430">
        <v>0.84535240497286801</v>
      </c>
      <c r="P2430" t="s">
        <v>22</v>
      </c>
    </row>
    <row r="2431" spans="10:16" x14ac:dyDescent="0.25">
      <c r="J2431">
        <v>2027</v>
      </c>
      <c r="K2431" t="s">
        <v>15</v>
      </c>
      <c r="L2431">
        <v>28.335127607124601</v>
      </c>
      <c r="M2431">
        <v>-1.50180200232369</v>
      </c>
      <c r="N2431">
        <v>-0.77889604836803505</v>
      </c>
      <c r="O2431">
        <v>0.71997533607826403</v>
      </c>
      <c r="P2431" t="s">
        <v>22</v>
      </c>
    </row>
    <row r="2432" spans="10:16" x14ac:dyDescent="0.25">
      <c r="J2432">
        <v>2027</v>
      </c>
      <c r="K2432" t="s">
        <v>16</v>
      </c>
      <c r="L2432">
        <v>28.477297333016601</v>
      </c>
      <c r="M2432">
        <v>-1.49036656930203</v>
      </c>
      <c r="N2432">
        <v>-0.55260323667726396</v>
      </c>
      <c r="O2432">
        <v>0.70410000494519598</v>
      </c>
      <c r="P2432" t="s">
        <v>22</v>
      </c>
    </row>
    <row r="2433" spans="10:16" x14ac:dyDescent="0.25">
      <c r="J2433">
        <v>2027</v>
      </c>
      <c r="K2433" t="s">
        <v>17</v>
      </c>
      <c r="L2433">
        <v>28.855151076854099</v>
      </c>
      <c r="M2433">
        <v>-1.5080929847525499</v>
      </c>
      <c r="N2433">
        <v>-0.38585253558454302</v>
      </c>
      <c r="O2433">
        <v>0.696772893561448</v>
      </c>
      <c r="P2433" t="s">
        <v>22</v>
      </c>
    </row>
    <row r="2434" spans="10:16" x14ac:dyDescent="0.25">
      <c r="J2434">
        <v>2027</v>
      </c>
      <c r="K2434" t="s">
        <v>18</v>
      </c>
      <c r="L2434">
        <v>28.7952833505733</v>
      </c>
      <c r="M2434">
        <v>-1.5715592130459399</v>
      </c>
      <c r="N2434">
        <v>-0.44354861688587299</v>
      </c>
      <c r="O2434">
        <v>0.797711182381874</v>
      </c>
      <c r="P2434" t="s">
        <v>22</v>
      </c>
    </row>
    <row r="2435" spans="10:16" x14ac:dyDescent="0.25">
      <c r="J2435">
        <v>2027</v>
      </c>
      <c r="K2435" t="s">
        <v>19</v>
      </c>
      <c r="L2435">
        <v>28.331862325349199</v>
      </c>
      <c r="M2435">
        <v>-1.53900376945731</v>
      </c>
      <c r="N2435">
        <v>-0.121045901837152</v>
      </c>
      <c r="O2435">
        <v>0.67973743852427904</v>
      </c>
      <c r="P2435" t="s">
        <v>22</v>
      </c>
    </row>
    <row r="2436" spans="10:16" x14ac:dyDescent="0.25">
      <c r="J2436">
        <v>2027</v>
      </c>
      <c r="K2436" t="s">
        <v>20</v>
      </c>
      <c r="L2436">
        <v>27.700652611200599</v>
      </c>
      <c r="M2436">
        <v>-1.6111278432401701</v>
      </c>
      <c r="N2436">
        <v>-3.1425804447408903E-2</v>
      </c>
      <c r="O2436">
        <v>0.59415708950827795</v>
      </c>
      <c r="P2436" t="s">
        <v>22</v>
      </c>
    </row>
    <row r="2437" spans="10:16" x14ac:dyDescent="0.25">
      <c r="J2437">
        <v>2027</v>
      </c>
      <c r="K2437" t="s">
        <v>21</v>
      </c>
      <c r="L2437">
        <v>26.371052817082798</v>
      </c>
      <c r="M2437">
        <v>-1.6036331692502499</v>
      </c>
      <c r="N2437">
        <v>-7.5449245413434802E-3</v>
      </c>
      <c r="O2437">
        <v>0.76812019972882295</v>
      </c>
      <c r="P2437" t="s">
        <v>22</v>
      </c>
    </row>
    <row r="2438" spans="10:16" x14ac:dyDescent="0.25">
      <c r="J2438">
        <v>2028</v>
      </c>
      <c r="K2438" t="s">
        <v>8</v>
      </c>
      <c r="L2438">
        <v>24.818034816082399</v>
      </c>
      <c r="M2438">
        <v>-1.56442031055894</v>
      </c>
      <c r="N2438">
        <v>-1.4997807210991201</v>
      </c>
      <c r="O2438">
        <v>0.84737349715936905</v>
      </c>
      <c r="P2438" t="s">
        <v>22</v>
      </c>
    </row>
    <row r="2439" spans="10:16" x14ac:dyDescent="0.25">
      <c r="J2439">
        <v>2028</v>
      </c>
      <c r="K2439" t="s">
        <v>6</v>
      </c>
      <c r="L2439">
        <v>25.372970088039299</v>
      </c>
      <c r="M2439">
        <v>-1.5752825327436699</v>
      </c>
      <c r="N2439">
        <v>-1.48555397830501</v>
      </c>
      <c r="O2439">
        <v>0.74046745777364098</v>
      </c>
      <c r="P2439" t="s">
        <v>22</v>
      </c>
    </row>
    <row r="2440" spans="10:16" x14ac:dyDescent="0.25">
      <c r="J2440">
        <v>2028</v>
      </c>
      <c r="K2440" t="s">
        <v>9</v>
      </c>
      <c r="L2440">
        <v>25.8555452608732</v>
      </c>
      <c r="M2440">
        <v>-1.54327200794693</v>
      </c>
      <c r="N2440">
        <v>-1.4033676514764</v>
      </c>
      <c r="O2440">
        <v>0.73776400827589605</v>
      </c>
      <c r="P2440" t="s">
        <v>22</v>
      </c>
    </row>
    <row r="2441" spans="10:16" x14ac:dyDescent="0.25">
      <c r="J2441">
        <v>2028</v>
      </c>
      <c r="K2441" t="s">
        <v>10</v>
      </c>
      <c r="L2441">
        <v>26.378114233495101</v>
      </c>
      <c r="M2441">
        <v>-1.5330038118857301</v>
      </c>
      <c r="N2441">
        <v>-1.39155058062075</v>
      </c>
      <c r="O2441">
        <v>0.80342986716948805</v>
      </c>
      <c r="P2441" t="s">
        <v>22</v>
      </c>
    </row>
    <row r="2442" spans="10:16" x14ac:dyDescent="0.25">
      <c r="J2442">
        <v>2028</v>
      </c>
      <c r="K2442" t="s">
        <v>11</v>
      </c>
      <c r="L2442">
        <v>27.0479617822423</v>
      </c>
      <c r="M2442">
        <v>-1.51175103073492</v>
      </c>
      <c r="N2442">
        <v>-1.1805909553496601</v>
      </c>
      <c r="O2442">
        <v>0.76878736473937304</v>
      </c>
      <c r="P2442" t="s">
        <v>22</v>
      </c>
    </row>
    <row r="2443" spans="10:16" x14ac:dyDescent="0.25">
      <c r="J2443">
        <v>2028</v>
      </c>
      <c r="K2443" t="s">
        <v>13</v>
      </c>
      <c r="L2443">
        <v>27.5615156862644</v>
      </c>
      <c r="M2443">
        <v>-1.51290330060097</v>
      </c>
      <c r="N2443">
        <v>-1.08271322525525</v>
      </c>
      <c r="O2443">
        <v>0.77252880382727895</v>
      </c>
      <c r="P2443" t="s">
        <v>22</v>
      </c>
    </row>
    <row r="2444" spans="10:16" x14ac:dyDescent="0.25">
      <c r="J2444">
        <v>2028</v>
      </c>
      <c r="K2444" t="s">
        <v>14</v>
      </c>
      <c r="L2444">
        <v>28.117369034587298</v>
      </c>
      <c r="M2444">
        <v>-1.4778284935201</v>
      </c>
      <c r="N2444">
        <v>-0.98677051158802698</v>
      </c>
      <c r="O2444">
        <v>0.84535240497286801</v>
      </c>
      <c r="P2444" t="s">
        <v>22</v>
      </c>
    </row>
    <row r="2445" spans="10:16" x14ac:dyDescent="0.25">
      <c r="J2445">
        <v>2028</v>
      </c>
      <c r="K2445" t="s">
        <v>15</v>
      </c>
      <c r="L2445">
        <v>28.393842563875701</v>
      </c>
      <c r="M2445">
        <v>-1.4956641795593</v>
      </c>
      <c r="N2445">
        <v>-0.77889604836803505</v>
      </c>
      <c r="O2445">
        <v>0.71997533607826403</v>
      </c>
      <c r="P2445" t="s">
        <v>22</v>
      </c>
    </row>
    <row r="2446" spans="10:16" x14ac:dyDescent="0.25">
      <c r="J2446">
        <v>2028</v>
      </c>
      <c r="K2446" t="s">
        <v>16</v>
      </c>
      <c r="L2446">
        <v>28.536012289767701</v>
      </c>
      <c r="M2446">
        <v>-1.48422874653764</v>
      </c>
      <c r="N2446">
        <v>-0.55260323667726396</v>
      </c>
      <c r="O2446">
        <v>0.70410000494519598</v>
      </c>
      <c r="P2446" t="s">
        <v>22</v>
      </c>
    </row>
    <row r="2447" spans="10:16" x14ac:dyDescent="0.25">
      <c r="J2447">
        <v>2028</v>
      </c>
      <c r="K2447" t="s">
        <v>17</v>
      </c>
      <c r="L2447">
        <v>28.913866033605199</v>
      </c>
      <c r="M2447">
        <v>-1.5019551619881599</v>
      </c>
      <c r="N2447">
        <v>-0.38585253558454302</v>
      </c>
      <c r="O2447">
        <v>0.696772893561448</v>
      </c>
      <c r="P2447" t="s">
        <v>22</v>
      </c>
    </row>
    <row r="2448" spans="10:16" x14ac:dyDescent="0.25">
      <c r="J2448">
        <v>2028</v>
      </c>
      <c r="K2448" t="s">
        <v>18</v>
      </c>
      <c r="L2448">
        <v>28.8539983073244</v>
      </c>
      <c r="M2448">
        <v>-1.5654213902815499</v>
      </c>
      <c r="N2448">
        <v>-0.44354861688587299</v>
      </c>
      <c r="O2448">
        <v>0.797711182381874</v>
      </c>
      <c r="P2448" t="s">
        <v>22</v>
      </c>
    </row>
    <row r="2449" spans="10:16" x14ac:dyDescent="0.25">
      <c r="J2449">
        <v>2028</v>
      </c>
      <c r="K2449" t="s">
        <v>19</v>
      </c>
      <c r="L2449">
        <v>28.390577282100299</v>
      </c>
      <c r="M2449">
        <v>-1.53286594669292</v>
      </c>
      <c r="N2449">
        <v>-0.121045901837152</v>
      </c>
      <c r="O2449">
        <v>0.67973743852427904</v>
      </c>
      <c r="P2449" t="s">
        <v>22</v>
      </c>
    </row>
    <row r="2450" spans="10:16" x14ac:dyDescent="0.25">
      <c r="J2450">
        <v>2028</v>
      </c>
      <c r="K2450" t="s">
        <v>20</v>
      </c>
      <c r="L2450">
        <v>27.759367567951699</v>
      </c>
      <c r="M2450">
        <v>-1.6049900204757801</v>
      </c>
      <c r="N2450">
        <v>-3.1425804447408903E-2</v>
      </c>
      <c r="O2450">
        <v>0.59415708950827795</v>
      </c>
      <c r="P2450" t="s">
        <v>22</v>
      </c>
    </row>
    <row r="2451" spans="10:16" x14ac:dyDescent="0.25">
      <c r="J2451">
        <v>2028</v>
      </c>
      <c r="K2451" t="s">
        <v>21</v>
      </c>
      <c r="L2451">
        <v>26.429767773833898</v>
      </c>
      <c r="M2451">
        <v>-1.5974953464858599</v>
      </c>
      <c r="N2451">
        <v>-7.5449245413434802E-3</v>
      </c>
      <c r="O2451">
        <v>0.76812019972882295</v>
      </c>
      <c r="P2451" t="s">
        <v>22</v>
      </c>
    </row>
    <row r="2452" spans="10:16" x14ac:dyDescent="0.25">
      <c r="J2452">
        <v>2029</v>
      </c>
      <c r="K2452" t="s">
        <v>8</v>
      </c>
      <c r="L2452">
        <v>24.876292842469901</v>
      </c>
      <c r="M2452">
        <v>-1.55833025343627</v>
      </c>
      <c r="N2452">
        <v>-1.4997807210991201</v>
      </c>
      <c r="O2452">
        <v>0.84737349715936905</v>
      </c>
      <c r="P2452" t="s">
        <v>22</v>
      </c>
    </row>
    <row r="2453" spans="10:16" x14ac:dyDescent="0.25">
      <c r="J2453">
        <v>2029</v>
      </c>
      <c r="K2453" t="s">
        <v>6</v>
      </c>
      <c r="L2453">
        <v>25.431228114426801</v>
      </c>
      <c r="M2453">
        <v>-1.5691924756210001</v>
      </c>
      <c r="N2453">
        <v>-1.48555397830501</v>
      </c>
      <c r="O2453">
        <v>0.74046745777364098</v>
      </c>
      <c r="P2453" t="s">
        <v>22</v>
      </c>
    </row>
    <row r="2454" spans="10:16" x14ac:dyDescent="0.25">
      <c r="J2454">
        <v>2029</v>
      </c>
      <c r="K2454" t="s">
        <v>9</v>
      </c>
      <c r="L2454">
        <v>25.913803287260698</v>
      </c>
      <c r="M2454">
        <v>-1.5371819508242499</v>
      </c>
      <c r="N2454">
        <v>-1.4033676514764</v>
      </c>
      <c r="O2454">
        <v>0.73776400827589605</v>
      </c>
      <c r="P2454" t="s">
        <v>22</v>
      </c>
    </row>
    <row r="2455" spans="10:16" x14ac:dyDescent="0.25">
      <c r="J2455">
        <v>2029</v>
      </c>
      <c r="K2455" t="s">
        <v>10</v>
      </c>
      <c r="L2455">
        <v>26.436372259882599</v>
      </c>
      <c r="M2455">
        <v>-1.52691375476306</v>
      </c>
      <c r="N2455">
        <v>-1.39155058062075</v>
      </c>
      <c r="O2455">
        <v>0.80342986716948805</v>
      </c>
      <c r="P2455" t="s">
        <v>22</v>
      </c>
    </row>
    <row r="2456" spans="10:16" x14ac:dyDescent="0.25">
      <c r="J2456">
        <v>2029</v>
      </c>
      <c r="K2456" t="s">
        <v>11</v>
      </c>
      <c r="L2456">
        <v>27.106219808629699</v>
      </c>
      <c r="M2456">
        <v>-1.5056609736122499</v>
      </c>
      <c r="N2456">
        <v>-1.1805909553496601</v>
      </c>
      <c r="O2456">
        <v>0.76878736473937304</v>
      </c>
      <c r="P2456" t="s">
        <v>22</v>
      </c>
    </row>
    <row r="2457" spans="10:16" x14ac:dyDescent="0.25">
      <c r="J2457">
        <v>2029</v>
      </c>
      <c r="K2457" t="s">
        <v>13</v>
      </c>
      <c r="L2457">
        <v>27.619773712651899</v>
      </c>
      <c r="M2457">
        <v>-1.5068132434782999</v>
      </c>
      <c r="N2457">
        <v>-1.08271322525525</v>
      </c>
      <c r="O2457">
        <v>0.77252880382727895</v>
      </c>
      <c r="P2457" t="s">
        <v>22</v>
      </c>
    </row>
    <row r="2458" spans="10:16" x14ac:dyDescent="0.25">
      <c r="J2458">
        <v>2029</v>
      </c>
      <c r="K2458" t="s">
        <v>14</v>
      </c>
      <c r="L2458">
        <v>28.175627060974801</v>
      </c>
      <c r="M2458">
        <v>-1.47173843639743</v>
      </c>
      <c r="N2458">
        <v>-0.98677051158802698</v>
      </c>
      <c r="O2458">
        <v>0.84535240497286801</v>
      </c>
      <c r="P2458" t="s">
        <v>22</v>
      </c>
    </row>
    <row r="2459" spans="10:16" x14ac:dyDescent="0.25">
      <c r="J2459">
        <v>2029</v>
      </c>
      <c r="K2459" t="s">
        <v>15</v>
      </c>
      <c r="L2459">
        <v>28.4521005902632</v>
      </c>
      <c r="M2459">
        <v>-1.4895741224366299</v>
      </c>
      <c r="N2459">
        <v>-0.77889604836803505</v>
      </c>
      <c r="O2459">
        <v>0.71997533607826403</v>
      </c>
      <c r="P2459" t="s">
        <v>22</v>
      </c>
    </row>
    <row r="2460" spans="10:16" x14ac:dyDescent="0.25">
      <c r="J2460">
        <v>2029</v>
      </c>
      <c r="K2460" t="s">
        <v>16</v>
      </c>
      <c r="L2460">
        <v>28.5942703161551</v>
      </c>
      <c r="M2460">
        <v>-1.47813868941497</v>
      </c>
      <c r="N2460">
        <v>-0.55260323667726396</v>
      </c>
      <c r="O2460">
        <v>0.70410000494519598</v>
      </c>
      <c r="P2460" t="s">
        <v>22</v>
      </c>
    </row>
    <row r="2461" spans="10:16" x14ac:dyDescent="0.25">
      <c r="J2461">
        <v>2029</v>
      </c>
      <c r="K2461" t="s">
        <v>17</v>
      </c>
      <c r="L2461">
        <v>28.972124059992598</v>
      </c>
      <c r="M2461">
        <v>-1.4958651048654901</v>
      </c>
      <c r="N2461">
        <v>-0.38585253558454302</v>
      </c>
      <c r="O2461">
        <v>0.696772893561448</v>
      </c>
      <c r="P2461" t="s">
        <v>22</v>
      </c>
    </row>
    <row r="2462" spans="10:16" x14ac:dyDescent="0.25">
      <c r="J2462">
        <v>2029</v>
      </c>
      <c r="K2462" t="s">
        <v>18</v>
      </c>
      <c r="L2462">
        <v>28.912256333711799</v>
      </c>
      <c r="M2462">
        <v>-1.5593313331588801</v>
      </c>
      <c r="N2462">
        <v>-0.44354861688587299</v>
      </c>
      <c r="O2462">
        <v>0.797711182381874</v>
      </c>
      <c r="P2462" t="s">
        <v>22</v>
      </c>
    </row>
    <row r="2463" spans="10:16" x14ac:dyDescent="0.25">
      <c r="J2463">
        <v>2029</v>
      </c>
      <c r="K2463" t="s">
        <v>19</v>
      </c>
      <c r="L2463">
        <v>28.448835308487801</v>
      </c>
      <c r="M2463">
        <v>-1.5267758895702499</v>
      </c>
      <c r="N2463">
        <v>-0.121045901837152</v>
      </c>
      <c r="O2463">
        <v>0.67973743852427904</v>
      </c>
      <c r="P2463" t="s">
        <v>22</v>
      </c>
    </row>
    <row r="2464" spans="10:16" x14ac:dyDescent="0.25">
      <c r="J2464">
        <v>2029</v>
      </c>
      <c r="K2464" t="s">
        <v>20</v>
      </c>
      <c r="L2464">
        <v>27.817625594339201</v>
      </c>
      <c r="M2464">
        <v>-1.59889996335311</v>
      </c>
      <c r="N2464">
        <v>-3.1425804447408903E-2</v>
      </c>
      <c r="O2464">
        <v>0.59415708950827795</v>
      </c>
      <c r="P2464" t="s">
        <v>22</v>
      </c>
    </row>
    <row r="2465" spans="10:16" x14ac:dyDescent="0.25">
      <c r="J2465">
        <v>2029</v>
      </c>
      <c r="K2465" t="s">
        <v>21</v>
      </c>
      <c r="L2465">
        <v>26.488025800221401</v>
      </c>
      <c r="M2465">
        <v>-1.59140528936319</v>
      </c>
      <c r="N2465">
        <v>-7.5449245413434802E-3</v>
      </c>
      <c r="O2465">
        <v>0.76812019972882295</v>
      </c>
      <c r="P2465" t="s">
        <v>22</v>
      </c>
    </row>
    <row r="2466" spans="10:16" x14ac:dyDescent="0.25">
      <c r="J2466">
        <v>2030</v>
      </c>
      <c r="K2466" t="s">
        <v>8</v>
      </c>
      <c r="L2466">
        <v>24.934100995439401</v>
      </c>
      <c r="M2466">
        <v>-1.55228722425092</v>
      </c>
      <c r="N2466">
        <v>-1.4997807210991201</v>
      </c>
      <c r="O2466">
        <v>0.84737349715936905</v>
      </c>
      <c r="P2466" t="s">
        <v>22</v>
      </c>
    </row>
    <row r="2467" spans="10:16" x14ac:dyDescent="0.25">
      <c r="J2467">
        <v>2030</v>
      </c>
      <c r="K2467" t="s">
        <v>6</v>
      </c>
      <c r="L2467">
        <v>25.489036267396301</v>
      </c>
      <c r="M2467">
        <v>-1.5631494464356499</v>
      </c>
      <c r="N2467">
        <v>-1.48555397830501</v>
      </c>
      <c r="O2467">
        <v>0.74046745777364098</v>
      </c>
      <c r="P2467" t="s">
        <v>22</v>
      </c>
    </row>
    <row r="2468" spans="10:16" x14ac:dyDescent="0.25">
      <c r="J2468">
        <v>2030</v>
      </c>
      <c r="K2468" t="s">
        <v>9</v>
      </c>
      <c r="L2468">
        <v>25.971611440230198</v>
      </c>
      <c r="M2468">
        <v>-1.5311389216389</v>
      </c>
      <c r="N2468">
        <v>-1.4033676514764</v>
      </c>
      <c r="O2468">
        <v>0.73776400827589605</v>
      </c>
      <c r="P2468" t="s">
        <v>22</v>
      </c>
    </row>
    <row r="2469" spans="10:16" x14ac:dyDescent="0.25">
      <c r="J2469">
        <v>2030</v>
      </c>
      <c r="K2469" t="s">
        <v>10</v>
      </c>
      <c r="L2469">
        <v>26.494180412852099</v>
      </c>
      <c r="M2469">
        <v>-1.5208707255777101</v>
      </c>
      <c r="N2469">
        <v>-1.39155058062075</v>
      </c>
      <c r="O2469">
        <v>0.80342986716948805</v>
      </c>
      <c r="P2469" t="s">
        <v>22</v>
      </c>
    </row>
    <row r="2470" spans="10:16" x14ac:dyDescent="0.25">
      <c r="J2470">
        <v>2030</v>
      </c>
      <c r="K2470" t="s">
        <v>11</v>
      </c>
      <c r="L2470">
        <v>27.164027961599199</v>
      </c>
      <c r="M2470">
        <v>-1.4996179444269</v>
      </c>
      <c r="N2470">
        <v>-1.1805909553496601</v>
      </c>
      <c r="O2470">
        <v>0.76878736473937304</v>
      </c>
      <c r="P2470" t="s">
        <v>22</v>
      </c>
    </row>
    <row r="2471" spans="10:16" x14ac:dyDescent="0.25">
      <c r="J2471">
        <v>2030</v>
      </c>
      <c r="K2471" t="s">
        <v>13</v>
      </c>
      <c r="L2471">
        <v>27.677581865621399</v>
      </c>
      <c r="M2471">
        <v>-1.50077021429295</v>
      </c>
      <c r="N2471">
        <v>-1.08271322525525</v>
      </c>
      <c r="O2471">
        <v>0.77252880382727895</v>
      </c>
      <c r="P2471" t="s">
        <v>22</v>
      </c>
    </row>
    <row r="2472" spans="10:16" x14ac:dyDescent="0.25">
      <c r="J2472">
        <v>2030</v>
      </c>
      <c r="K2472" t="s">
        <v>14</v>
      </c>
      <c r="L2472">
        <v>28.233435213944301</v>
      </c>
      <c r="M2472">
        <v>-1.46569540721208</v>
      </c>
      <c r="N2472">
        <v>-0.98677051158802698</v>
      </c>
      <c r="O2472">
        <v>0.84535240497286801</v>
      </c>
      <c r="P2472" t="s">
        <v>22</v>
      </c>
    </row>
    <row r="2473" spans="10:16" x14ac:dyDescent="0.25">
      <c r="J2473">
        <v>2030</v>
      </c>
      <c r="K2473" t="s">
        <v>15</v>
      </c>
      <c r="L2473">
        <v>28.5099087432327</v>
      </c>
      <c r="M2473">
        <v>-1.48353109325128</v>
      </c>
      <c r="N2473">
        <v>-0.77889604836803505</v>
      </c>
      <c r="O2473">
        <v>0.71997533607826403</v>
      </c>
      <c r="P2473" t="s">
        <v>22</v>
      </c>
    </row>
    <row r="2474" spans="10:16" x14ac:dyDescent="0.25">
      <c r="J2474">
        <v>2030</v>
      </c>
      <c r="K2474" t="s">
        <v>16</v>
      </c>
      <c r="L2474">
        <v>28.6520784691246</v>
      </c>
      <c r="M2474">
        <v>-1.47209566022962</v>
      </c>
      <c r="N2474">
        <v>-0.55260323667726396</v>
      </c>
      <c r="O2474">
        <v>0.70410000494519598</v>
      </c>
      <c r="P2474" t="s">
        <v>22</v>
      </c>
    </row>
    <row r="2475" spans="10:16" x14ac:dyDescent="0.25">
      <c r="J2475">
        <v>2030</v>
      </c>
      <c r="K2475" t="s">
        <v>17</v>
      </c>
      <c r="L2475">
        <v>29.029932212962098</v>
      </c>
      <c r="M2475">
        <v>-1.4898220756801399</v>
      </c>
      <c r="N2475">
        <v>-0.38585253558454302</v>
      </c>
      <c r="O2475">
        <v>0.696772893561448</v>
      </c>
      <c r="P2475" t="s">
        <v>22</v>
      </c>
    </row>
    <row r="2476" spans="10:16" x14ac:dyDescent="0.25">
      <c r="J2476">
        <v>2030</v>
      </c>
      <c r="K2476" t="s">
        <v>18</v>
      </c>
      <c r="L2476">
        <v>28.970064486681299</v>
      </c>
      <c r="M2476">
        <v>-1.5532883039735299</v>
      </c>
      <c r="N2476">
        <v>-0.44354861688587299</v>
      </c>
      <c r="O2476">
        <v>0.797711182381874</v>
      </c>
      <c r="P2476" t="s">
        <v>22</v>
      </c>
    </row>
    <row r="2477" spans="10:16" x14ac:dyDescent="0.25">
      <c r="J2477">
        <v>2030</v>
      </c>
      <c r="K2477" t="s">
        <v>19</v>
      </c>
      <c r="L2477">
        <v>28.506643461457301</v>
      </c>
      <c r="M2477">
        <v>-1.5207328603849</v>
      </c>
      <c r="N2477">
        <v>-0.121045901837152</v>
      </c>
      <c r="O2477">
        <v>0.67973743852427904</v>
      </c>
      <c r="P2477" t="s">
        <v>22</v>
      </c>
    </row>
    <row r="2478" spans="10:16" x14ac:dyDescent="0.25">
      <c r="J2478">
        <v>2030</v>
      </c>
      <c r="K2478" t="s">
        <v>20</v>
      </c>
      <c r="L2478">
        <v>27.875433747308701</v>
      </c>
      <c r="M2478">
        <v>-1.5928569341677601</v>
      </c>
      <c r="N2478">
        <v>-3.1425804447408903E-2</v>
      </c>
      <c r="O2478">
        <v>0.59415708950827795</v>
      </c>
      <c r="P2478" t="s">
        <v>22</v>
      </c>
    </row>
    <row r="2479" spans="10:16" x14ac:dyDescent="0.25">
      <c r="J2479">
        <v>2030</v>
      </c>
      <c r="K2479" t="s">
        <v>21</v>
      </c>
      <c r="L2479">
        <v>26.5458339531909</v>
      </c>
      <c r="M2479">
        <v>-1.5853622601778401</v>
      </c>
      <c r="N2479">
        <v>-7.5449245413434802E-3</v>
      </c>
      <c r="O2479">
        <v>0.76812019972882295</v>
      </c>
      <c r="P2479" t="s">
        <v>22</v>
      </c>
    </row>
    <row r="2480" spans="10:16" x14ac:dyDescent="0.25">
      <c r="J2480">
        <v>2031</v>
      </c>
      <c r="K2480" t="s">
        <v>8</v>
      </c>
      <c r="L2480">
        <v>24.991466169704701</v>
      </c>
      <c r="M2480">
        <v>-1.5462905022575599</v>
      </c>
      <c r="N2480">
        <v>-1.4997807210991201</v>
      </c>
      <c r="O2480">
        <v>0.84737349715936905</v>
      </c>
      <c r="P2480" t="s">
        <v>22</v>
      </c>
    </row>
    <row r="2481" spans="10:16" x14ac:dyDescent="0.25">
      <c r="J2481">
        <v>2031</v>
      </c>
      <c r="K2481" t="s">
        <v>6</v>
      </c>
      <c r="L2481">
        <v>25.546401441661601</v>
      </c>
      <c r="M2481">
        <v>-1.55715272444229</v>
      </c>
      <c r="N2481">
        <v>-1.48555397830501</v>
      </c>
      <c r="O2481">
        <v>0.74046745777364098</v>
      </c>
      <c r="P2481" t="s">
        <v>22</v>
      </c>
    </row>
    <row r="2482" spans="10:16" x14ac:dyDescent="0.25">
      <c r="J2482">
        <v>2031</v>
      </c>
      <c r="K2482" t="s">
        <v>9</v>
      </c>
      <c r="L2482">
        <v>26.028976614495502</v>
      </c>
      <c r="M2482">
        <v>-1.5251421996455401</v>
      </c>
      <c r="N2482">
        <v>-1.4033676514764</v>
      </c>
      <c r="O2482">
        <v>0.73776400827589605</v>
      </c>
      <c r="P2482" t="s">
        <v>22</v>
      </c>
    </row>
    <row r="2483" spans="10:16" x14ac:dyDescent="0.25">
      <c r="J2483">
        <v>2031</v>
      </c>
      <c r="K2483" t="s">
        <v>10</v>
      </c>
      <c r="L2483">
        <v>26.551545587117399</v>
      </c>
      <c r="M2483">
        <v>-1.51487400358435</v>
      </c>
      <c r="N2483">
        <v>-1.39155058062075</v>
      </c>
      <c r="O2483">
        <v>0.80342986716948805</v>
      </c>
      <c r="P2483" t="s">
        <v>22</v>
      </c>
    </row>
    <row r="2484" spans="10:16" x14ac:dyDescent="0.25">
      <c r="J2484">
        <v>2031</v>
      </c>
      <c r="K2484" t="s">
        <v>11</v>
      </c>
      <c r="L2484">
        <v>27.221393135864499</v>
      </c>
      <c r="M2484">
        <v>-1.4936212224335399</v>
      </c>
      <c r="N2484">
        <v>-1.1805909553496601</v>
      </c>
      <c r="O2484">
        <v>0.76878736473937304</v>
      </c>
      <c r="P2484" t="s">
        <v>22</v>
      </c>
    </row>
    <row r="2485" spans="10:16" x14ac:dyDescent="0.25">
      <c r="J2485">
        <v>2031</v>
      </c>
      <c r="K2485" t="s">
        <v>13</v>
      </c>
      <c r="L2485">
        <v>27.734947039886698</v>
      </c>
      <c r="M2485">
        <v>-1.4947734922995899</v>
      </c>
      <c r="N2485">
        <v>-1.08271322525525</v>
      </c>
      <c r="O2485">
        <v>0.77252880382727895</v>
      </c>
      <c r="P2485" t="s">
        <v>22</v>
      </c>
    </row>
    <row r="2486" spans="10:16" x14ac:dyDescent="0.25">
      <c r="J2486">
        <v>2031</v>
      </c>
      <c r="K2486" t="s">
        <v>14</v>
      </c>
      <c r="L2486">
        <v>28.2908003882096</v>
      </c>
      <c r="M2486">
        <v>-1.4596986852187199</v>
      </c>
      <c r="N2486">
        <v>-0.98677051158802698</v>
      </c>
      <c r="O2486">
        <v>0.84535240497286801</v>
      </c>
      <c r="P2486" t="s">
        <v>22</v>
      </c>
    </row>
    <row r="2487" spans="10:16" x14ac:dyDescent="0.25">
      <c r="J2487">
        <v>2031</v>
      </c>
      <c r="K2487" t="s">
        <v>15</v>
      </c>
      <c r="L2487">
        <v>28.5672739174979</v>
      </c>
      <c r="M2487">
        <v>-1.4775343712579201</v>
      </c>
      <c r="N2487">
        <v>-0.77889604836803505</v>
      </c>
      <c r="O2487">
        <v>0.71997533607826403</v>
      </c>
      <c r="P2487" t="s">
        <v>22</v>
      </c>
    </row>
    <row r="2488" spans="10:16" x14ac:dyDescent="0.25">
      <c r="J2488">
        <v>2031</v>
      </c>
      <c r="K2488" t="s">
        <v>16</v>
      </c>
      <c r="L2488">
        <v>28.7094436433899</v>
      </c>
      <c r="M2488">
        <v>-1.4660989382362599</v>
      </c>
      <c r="N2488">
        <v>-0.55260323667726396</v>
      </c>
      <c r="O2488">
        <v>0.70410000494519598</v>
      </c>
      <c r="P2488" t="s">
        <v>22</v>
      </c>
    </row>
    <row r="2489" spans="10:16" x14ac:dyDescent="0.25">
      <c r="J2489">
        <v>2031</v>
      </c>
      <c r="K2489" t="s">
        <v>17</v>
      </c>
      <c r="L2489">
        <v>29.087297387227402</v>
      </c>
      <c r="M2489">
        <v>-1.48382535368678</v>
      </c>
      <c r="N2489">
        <v>-0.38585253558454302</v>
      </c>
      <c r="O2489">
        <v>0.696772893561448</v>
      </c>
      <c r="P2489" t="s">
        <v>22</v>
      </c>
    </row>
    <row r="2490" spans="10:16" x14ac:dyDescent="0.25">
      <c r="J2490">
        <v>2031</v>
      </c>
      <c r="K2490" t="s">
        <v>18</v>
      </c>
      <c r="L2490">
        <v>29.027429660946598</v>
      </c>
      <c r="M2490">
        <v>-1.54729158198017</v>
      </c>
      <c r="N2490">
        <v>-0.44354861688587299</v>
      </c>
      <c r="O2490">
        <v>0.797711182381874</v>
      </c>
      <c r="P2490" t="s">
        <v>22</v>
      </c>
    </row>
    <row r="2491" spans="10:16" x14ac:dyDescent="0.25">
      <c r="J2491">
        <v>2031</v>
      </c>
      <c r="K2491" t="s">
        <v>19</v>
      </c>
      <c r="L2491">
        <v>28.564008635722502</v>
      </c>
      <c r="M2491">
        <v>-1.5147361383915401</v>
      </c>
      <c r="N2491">
        <v>-0.121045901837152</v>
      </c>
      <c r="O2491">
        <v>0.67973743852427904</v>
      </c>
      <c r="P2491" t="s">
        <v>22</v>
      </c>
    </row>
    <row r="2492" spans="10:16" x14ac:dyDescent="0.25">
      <c r="J2492">
        <v>2031</v>
      </c>
      <c r="K2492" t="s">
        <v>20</v>
      </c>
      <c r="L2492">
        <v>27.932798921574001</v>
      </c>
      <c r="M2492">
        <v>-1.5868602121744</v>
      </c>
      <c r="N2492">
        <v>-3.1425804447408903E-2</v>
      </c>
      <c r="O2492">
        <v>0.59415708950827795</v>
      </c>
      <c r="P2492" t="s">
        <v>22</v>
      </c>
    </row>
    <row r="2493" spans="10:16" x14ac:dyDescent="0.25">
      <c r="J2493">
        <v>2031</v>
      </c>
      <c r="K2493" t="s">
        <v>21</v>
      </c>
      <c r="L2493">
        <v>26.603199127456101</v>
      </c>
      <c r="M2493">
        <v>-1.57936553818448</v>
      </c>
      <c r="N2493">
        <v>-7.5449245413434802E-3</v>
      </c>
      <c r="O2493">
        <v>0.76812019972882295</v>
      </c>
      <c r="P2493" t="s">
        <v>22</v>
      </c>
    </row>
    <row r="2494" spans="10:16" x14ac:dyDescent="0.25">
      <c r="J2494">
        <v>2032</v>
      </c>
      <c r="K2494" t="s">
        <v>8</v>
      </c>
      <c r="L2494">
        <v>25.048395102682601</v>
      </c>
      <c r="M2494">
        <v>-1.54033938315403</v>
      </c>
      <c r="N2494">
        <v>-1.4997807210991201</v>
      </c>
      <c r="O2494">
        <v>0.84737349715936905</v>
      </c>
      <c r="P2494" t="s">
        <v>22</v>
      </c>
    </row>
    <row r="2495" spans="10:16" x14ac:dyDescent="0.25">
      <c r="J2495">
        <v>2032</v>
      </c>
      <c r="K2495" t="s">
        <v>6</v>
      </c>
      <c r="L2495">
        <v>25.603330374639501</v>
      </c>
      <c r="M2495">
        <v>-1.5512016053387601</v>
      </c>
      <c r="N2495">
        <v>-1.48555397830501</v>
      </c>
      <c r="O2495">
        <v>0.74046745777364098</v>
      </c>
      <c r="P2495" t="s">
        <v>22</v>
      </c>
    </row>
    <row r="2496" spans="10:16" x14ac:dyDescent="0.25">
      <c r="J2496">
        <v>2032</v>
      </c>
      <c r="K2496" t="s">
        <v>9</v>
      </c>
      <c r="L2496">
        <v>26.085905547473399</v>
      </c>
      <c r="M2496">
        <v>-1.5191910805420199</v>
      </c>
      <c r="N2496">
        <v>-1.4033676514764</v>
      </c>
      <c r="O2496">
        <v>0.73776400827589605</v>
      </c>
      <c r="P2496" t="s">
        <v>22</v>
      </c>
    </row>
    <row r="2497" spans="10:16" x14ac:dyDescent="0.25">
      <c r="J2497">
        <v>2032</v>
      </c>
      <c r="K2497" t="s">
        <v>10</v>
      </c>
      <c r="L2497">
        <v>26.608474520095299</v>
      </c>
      <c r="M2497">
        <v>-1.50892288448082</v>
      </c>
      <c r="N2497">
        <v>-1.39155058062075</v>
      </c>
      <c r="O2497">
        <v>0.80342986716948805</v>
      </c>
      <c r="P2497" t="s">
        <v>22</v>
      </c>
    </row>
    <row r="2498" spans="10:16" x14ac:dyDescent="0.25">
      <c r="J2498">
        <v>2032</v>
      </c>
      <c r="K2498" t="s">
        <v>11</v>
      </c>
      <c r="L2498">
        <v>27.2783220688424</v>
      </c>
      <c r="M2498">
        <v>-1.4876701033300099</v>
      </c>
      <c r="N2498">
        <v>-1.1805909553496601</v>
      </c>
      <c r="O2498">
        <v>0.76878736473937304</v>
      </c>
      <c r="P2498" t="s">
        <v>22</v>
      </c>
    </row>
    <row r="2499" spans="10:16" x14ac:dyDescent="0.25">
      <c r="J2499">
        <v>2032</v>
      </c>
      <c r="K2499" t="s">
        <v>13</v>
      </c>
      <c r="L2499">
        <v>27.791875972864599</v>
      </c>
      <c r="M2499">
        <v>-1.4888223731960599</v>
      </c>
      <c r="N2499">
        <v>-1.08271322525525</v>
      </c>
      <c r="O2499">
        <v>0.77252880382727895</v>
      </c>
      <c r="P2499" t="s">
        <v>22</v>
      </c>
    </row>
    <row r="2500" spans="10:16" x14ac:dyDescent="0.25">
      <c r="J2500">
        <v>2032</v>
      </c>
      <c r="K2500" t="s">
        <v>14</v>
      </c>
      <c r="L2500">
        <v>28.347729321187501</v>
      </c>
      <c r="M2500">
        <v>-1.45374756611519</v>
      </c>
      <c r="N2500">
        <v>-0.98677051158802698</v>
      </c>
      <c r="O2500">
        <v>0.84535240497286801</v>
      </c>
      <c r="P2500" t="s">
        <v>22</v>
      </c>
    </row>
    <row r="2501" spans="10:16" x14ac:dyDescent="0.25">
      <c r="J2501">
        <v>2032</v>
      </c>
      <c r="K2501" t="s">
        <v>15</v>
      </c>
      <c r="L2501">
        <v>28.6242028504759</v>
      </c>
      <c r="M2501">
        <v>-1.4715832521543899</v>
      </c>
      <c r="N2501">
        <v>-0.77889604836803505</v>
      </c>
      <c r="O2501">
        <v>0.71997533607826403</v>
      </c>
      <c r="P2501" t="s">
        <v>22</v>
      </c>
    </row>
    <row r="2502" spans="10:16" x14ac:dyDescent="0.25">
      <c r="J2502">
        <v>2032</v>
      </c>
      <c r="K2502" t="s">
        <v>16</v>
      </c>
      <c r="L2502">
        <v>28.7663725763678</v>
      </c>
      <c r="M2502">
        <v>-1.46014781913273</v>
      </c>
      <c r="N2502">
        <v>-0.55260323667726396</v>
      </c>
      <c r="O2502">
        <v>0.70410000494519598</v>
      </c>
      <c r="P2502" t="s">
        <v>22</v>
      </c>
    </row>
    <row r="2503" spans="10:16" x14ac:dyDescent="0.25">
      <c r="J2503">
        <v>2032</v>
      </c>
      <c r="K2503" t="s">
        <v>17</v>
      </c>
      <c r="L2503">
        <v>29.144226320205298</v>
      </c>
      <c r="M2503">
        <v>-1.4778742345832501</v>
      </c>
      <c r="N2503">
        <v>-0.38585253558454302</v>
      </c>
      <c r="O2503">
        <v>0.696772893561448</v>
      </c>
      <c r="P2503" t="s">
        <v>22</v>
      </c>
    </row>
    <row r="2504" spans="10:16" x14ac:dyDescent="0.25">
      <c r="J2504">
        <v>2032</v>
      </c>
      <c r="K2504" t="s">
        <v>18</v>
      </c>
      <c r="L2504">
        <v>29.084358593924499</v>
      </c>
      <c r="M2504">
        <v>-1.5413404628766401</v>
      </c>
      <c r="N2504">
        <v>-0.44354861688587299</v>
      </c>
      <c r="O2504">
        <v>0.797711182381874</v>
      </c>
      <c r="P2504" t="s">
        <v>22</v>
      </c>
    </row>
    <row r="2505" spans="10:16" x14ac:dyDescent="0.25">
      <c r="J2505">
        <v>2032</v>
      </c>
      <c r="K2505" t="s">
        <v>19</v>
      </c>
      <c r="L2505">
        <v>28.620937568700398</v>
      </c>
      <c r="M2505">
        <v>-1.5087850192880099</v>
      </c>
      <c r="N2505">
        <v>-0.121045901837152</v>
      </c>
      <c r="O2505">
        <v>0.67973743852427904</v>
      </c>
      <c r="P2505" t="s">
        <v>22</v>
      </c>
    </row>
    <row r="2506" spans="10:16" x14ac:dyDescent="0.25">
      <c r="J2506">
        <v>2032</v>
      </c>
      <c r="K2506" t="s">
        <v>20</v>
      </c>
      <c r="L2506">
        <v>27.989727854551901</v>
      </c>
      <c r="M2506">
        <v>-1.58090909307087</v>
      </c>
      <c r="N2506">
        <v>-3.1425804447408903E-2</v>
      </c>
      <c r="O2506">
        <v>0.59415708950827795</v>
      </c>
      <c r="P2506" t="s">
        <v>22</v>
      </c>
    </row>
    <row r="2507" spans="10:16" x14ac:dyDescent="0.25">
      <c r="J2507">
        <v>2032</v>
      </c>
      <c r="K2507" t="s">
        <v>21</v>
      </c>
      <c r="L2507">
        <v>26.660128060434001</v>
      </c>
      <c r="M2507">
        <v>-1.57341441908095</v>
      </c>
      <c r="N2507">
        <v>-7.5449245413434802E-3</v>
      </c>
      <c r="O2507">
        <v>0.76812019972882295</v>
      </c>
      <c r="P2507" t="s">
        <v>22</v>
      </c>
    </row>
    <row r="2508" spans="10:16" x14ac:dyDescent="0.25">
      <c r="J2508">
        <v>2033</v>
      </c>
      <c r="K2508" t="s">
        <v>8</v>
      </c>
      <c r="L2508">
        <v>25.104894379241799</v>
      </c>
      <c r="M2508">
        <v>-1.5344331785849601</v>
      </c>
      <c r="N2508">
        <v>-1.4997807210991201</v>
      </c>
      <c r="O2508">
        <v>0.84737349715936905</v>
      </c>
      <c r="P2508" t="s">
        <v>22</v>
      </c>
    </row>
    <row r="2509" spans="10:16" x14ac:dyDescent="0.25">
      <c r="J2509">
        <v>2033</v>
      </c>
      <c r="K2509" t="s">
        <v>6</v>
      </c>
      <c r="L2509">
        <v>25.659829651198599</v>
      </c>
      <c r="M2509">
        <v>-1.54529540076969</v>
      </c>
      <c r="N2509">
        <v>-1.48555397830501</v>
      </c>
      <c r="O2509">
        <v>0.74046745777364098</v>
      </c>
      <c r="P2509" t="s">
        <v>22</v>
      </c>
    </row>
    <row r="2510" spans="10:16" x14ac:dyDescent="0.25">
      <c r="J2510">
        <v>2033</v>
      </c>
      <c r="K2510" t="s">
        <v>9</v>
      </c>
      <c r="L2510">
        <v>26.1424048240325</v>
      </c>
      <c r="M2510">
        <v>-1.51328487597294</v>
      </c>
      <c r="N2510">
        <v>-1.4033676514764</v>
      </c>
      <c r="O2510">
        <v>0.73776400827589605</v>
      </c>
      <c r="P2510" t="s">
        <v>22</v>
      </c>
    </row>
    <row r="2511" spans="10:16" x14ac:dyDescent="0.25">
      <c r="J2511">
        <v>2033</v>
      </c>
      <c r="K2511" t="s">
        <v>10</v>
      </c>
      <c r="L2511">
        <v>26.6649737966545</v>
      </c>
      <c r="M2511">
        <v>-1.5030166799117499</v>
      </c>
      <c r="N2511">
        <v>-1.39155058062075</v>
      </c>
      <c r="O2511">
        <v>0.80342986716948805</v>
      </c>
      <c r="P2511" t="s">
        <v>22</v>
      </c>
    </row>
    <row r="2512" spans="10:16" x14ac:dyDescent="0.25">
      <c r="J2512">
        <v>2033</v>
      </c>
      <c r="K2512" t="s">
        <v>11</v>
      </c>
      <c r="L2512">
        <v>27.3348213454016</v>
      </c>
      <c r="M2512">
        <v>-1.4817638987609401</v>
      </c>
      <c r="N2512">
        <v>-1.1805909553496601</v>
      </c>
      <c r="O2512">
        <v>0.76878736473937304</v>
      </c>
      <c r="P2512" t="s">
        <v>22</v>
      </c>
    </row>
    <row r="2513" spans="10:16" x14ac:dyDescent="0.25">
      <c r="J2513">
        <v>2033</v>
      </c>
      <c r="K2513" t="s">
        <v>13</v>
      </c>
      <c r="L2513">
        <v>27.8483752494238</v>
      </c>
      <c r="M2513">
        <v>-1.48291616862699</v>
      </c>
      <c r="N2513">
        <v>-1.08271322525525</v>
      </c>
      <c r="O2513">
        <v>0.77252880382727895</v>
      </c>
      <c r="P2513" t="s">
        <v>22</v>
      </c>
    </row>
    <row r="2514" spans="10:16" x14ac:dyDescent="0.25">
      <c r="J2514">
        <v>2033</v>
      </c>
      <c r="K2514" t="s">
        <v>14</v>
      </c>
      <c r="L2514">
        <v>28.404228597746702</v>
      </c>
      <c r="M2514">
        <v>-1.4478413615461101</v>
      </c>
      <c r="N2514">
        <v>-0.98677051158802698</v>
      </c>
      <c r="O2514">
        <v>0.84535240497286801</v>
      </c>
      <c r="P2514" t="s">
        <v>22</v>
      </c>
    </row>
    <row r="2515" spans="10:16" x14ac:dyDescent="0.25">
      <c r="J2515">
        <v>2033</v>
      </c>
      <c r="K2515" t="s">
        <v>15</v>
      </c>
      <c r="L2515">
        <v>28.680702127035001</v>
      </c>
      <c r="M2515">
        <v>-1.46567704758531</v>
      </c>
      <c r="N2515">
        <v>-0.77889604836803505</v>
      </c>
      <c r="O2515">
        <v>0.71997533607826403</v>
      </c>
      <c r="P2515" t="s">
        <v>22</v>
      </c>
    </row>
    <row r="2516" spans="10:16" x14ac:dyDescent="0.25">
      <c r="J2516">
        <v>2033</v>
      </c>
      <c r="K2516" t="s">
        <v>16</v>
      </c>
      <c r="L2516">
        <v>28.822871852927001</v>
      </c>
      <c r="M2516">
        <v>-1.4542416145636601</v>
      </c>
      <c r="N2516">
        <v>-0.55260323667726396</v>
      </c>
      <c r="O2516">
        <v>0.70410000494519598</v>
      </c>
      <c r="P2516" t="s">
        <v>22</v>
      </c>
    </row>
    <row r="2517" spans="10:16" x14ac:dyDescent="0.25">
      <c r="J2517">
        <v>2033</v>
      </c>
      <c r="K2517" t="s">
        <v>17</v>
      </c>
      <c r="L2517">
        <v>29.200725596764499</v>
      </c>
      <c r="M2517">
        <v>-1.47196803001418</v>
      </c>
      <c r="N2517">
        <v>-0.38585253558454302</v>
      </c>
      <c r="O2517">
        <v>0.696772893561448</v>
      </c>
      <c r="P2517" t="s">
        <v>22</v>
      </c>
    </row>
    <row r="2518" spans="10:16" x14ac:dyDescent="0.25">
      <c r="J2518">
        <v>2033</v>
      </c>
      <c r="K2518" t="s">
        <v>18</v>
      </c>
      <c r="L2518">
        <v>29.1408578704837</v>
      </c>
      <c r="M2518">
        <v>-1.53543425830757</v>
      </c>
      <c r="N2518">
        <v>-0.44354861688587299</v>
      </c>
      <c r="O2518">
        <v>0.797711182381874</v>
      </c>
      <c r="P2518" t="s">
        <v>22</v>
      </c>
    </row>
    <row r="2519" spans="10:16" x14ac:dyDescent="0.25">
      <c r="J2519">
        <v>2033</v>
      </c>
      <c r="K2519" t="s">
        <v>19</v>
      </c>
      <c r="L2519">
        <v>28.677436845259599</v>
      </c>
      <c r="M2519">
        <v>-1.50287881471894</v>
      </c>
      <c r="N2519">
        <v>-0.121045901837152</v>
      </c>
      <c r="O2519">
        <v>0.67973743852427904</v>
      </c>
      <c r="P2519" t="s">
        <v>22</v>
      </c>
    </row>
    <row r="2520" spans="10:16" x14ac:dyDescent="0.25">
      <c r="J2520">
        <v>2033</v>
      </c>
      <c r="K2520" t="s">
        <v>20</v>
      </c>
      <c r="L2520">
        <v>28.046227131110999</v>
      </c>
      <c r="M2520">
        <v>-1.5750028885017899</v>
      </c>
      <c r="N2520">
        <v>-3.1425804447408903E-2</v>
      </c>
      <c r="O2520">
        <v>0.59415708950827795</v>
      </c>
      <c r="P2520" t="s">
        <v>22</v>
      </c>
    </row>
    <row r="2521" spans="10:16" x14ac:dyDescent="0.25">
      <c r="J2521">
        <v>2033</v>
      </c>
      <c r="K2521" t="s">
        <v>21</v>
      </c>
      <c r="L2521">
        <v>26.716627336993199</v>
      </c>
      <c r="M2521">
        <v>-1.5675082145118799</v>
      </c>
      <c r="N2521">
        <v>-7.5449245413434802E-3</v>
      </c>
      <c r="O2521">
        <v>0.76812019972882295</v>
      </c>
      <c r="P2521" t="s">
        <v>22</v>
      </c>
    </row>
    <row r="2522" spans="10:16" x14ac:dyDescent="0.25">
      <c r="J2522">
        <v>2034</v>
      </c>
      <c r="K2522" t="s">
        <v>8</v>
      </c>
      <c r="L2522">
        <v>25.160970436273399</v>
      </c>
      <c r="M2522">
        <v>-1.5285712156639</v>
      </c>
      <c r="N2522">
        <v>-1.4997807210991201</v>
      </c>
      <c r="O2522">
        <v>0.84737349715936905</v>
      </c>
      <c r="P2522" t="s">
        <v>22</v>
      </c>
    </row>
    <row r="2523" spans="10:16" x14ac:dyDescent="0.25">
      <c r="J2523">
        <v>2034</v>
      </c>
      <c r="K2523" t="s">
        <v>6</v>
      </c>
      <c r="L2523">
        <v>25.715905708230299</v>
      </c>
      <c r="M2523">
        <v>-1.5394334378486301</v>
      </c>
      <c r="N2523">
        <v>-1.48555397830501</v>
      </c>
      <c r="O2523">
        <v>0.74046745777364098</v>
      </c>
      <c r="P2523" t="s">
        <v>22</v>
      </c>
    </row>
    <row r="2524" spans="10:16" x14ac:dyDescent="0.25">
      <c r="J2524">
        <v>2034</v>
      </c>
      <c r="K2524" t="s">
        <v>9</v>
      </c>
      <c r="L2524">
        <v>26.198480881064199</v>
      </c>
      <c r="M2524">
        <v>-1.5074229130518899</v>
      </c>
      <c r="N2524">
        <v>-1.4033676514764</v>
      </c>
      <c r="O2524">
        <v>0.73776400827589605</v>
      </c>
      <c r="P2524" t="s">
        <v>22</v>
      </c>
    </row>
    <row r="2525" spans="10:16" x14ac:dyDescent="0.25">
      <c r="J2525">
        <v>2034</v>
      </c>
      <c r="K2525" t="s">
        <v>10</v>
      </c>
      <c r="L2525">
        <v>26.7210498536862</v>
      </c>
      <c r="M2525">
        <v>-1.49715471699069</v>
      </c>
      <c r="N2525">
        <v>-1.39155058062075</v>
      </c>
      <c r="O2525">
        <v>0.80342986716948805</v>
      </c>
      <c r="P2525" t="s">
        <v>22</v>
      </c>
    </row>
    <row r="2526" spans="10:16" x14ac:dyDescent="0.25">
      <c r="J2526">
        <v>2034</v>
      </c>
      <c r="K2526" t="s">
        <v>11</v>
      </c>
      <c r="L2526">
        <v>27.3908974024333</v>
      </c>
      <c r="M2526">
        <v>-1.4759019358398799</v>
      </c>
      <c r="N2526">
        <v>-1.1805909553496601</v>
      </c>
      <c r="O2526">
        <v>0.76878736473937304</v>
      </c>
      <c r="P2526" t="s">
        <v>22</v>
      </c>
    </row>
    <row r="2527" spans="10:16" x14ac:dyDescent="0.25">
      <c r="J2527">
        <v>2034</v>
      </c>
      <c r="K2527" t="s">
        <v>13</v>
      </c>
      <c r="L2527">
        <v>27.9044513064554</v>
      </c>
      <c r="M2527">
        <v>-1.4770542057059299</v>
      </c>
      <c r="N2527">
        <v>-1.08271322525525</v>
      </c>
      <c r="O2527">
        <v>0.77252880382727895</v>
      </c>
      <c r="P2527" t="s">
        <v>22</v>
      </c>
    </row>
    <row r="2528" spans="10:16" x14ac:dyDescent="0.25">
      <c r="J2528">
        <v>2034</v>
      </c>
      <c r="K2528" t="s">
        <v>14</v>
      </c>
      <c r="L2528">
        <v>28.460304654778401</v>
      </c>
      <c r="M2528">
        <v>-1.44197939862506</v>
      </c>
      <c r="N2528">
        <v>-0.98677051158802698</v>
      </c>
      <c r="O2528">
        <v>0.84535240497286801</v>
      </c>
      <c r="P2528" t="s">
        <v>22</v>
      </c>
    </row>
    <row r="2529" spans="10:16" x14ac:dyDescent="0.25">
      <c r="J2529">
        <v>2034</v>
      </c>
      <c r="K2529" t="s">
        <v>15</v>
      </c>
      <c r="L2529">
        <v>28.736778184066701</v>
      </c>
      <c r="M2529">
        <v>-1.4598150846642599</v>
      </c>
      <c r="N2529">
        <v>-0.77889604836803505</v>
      </c>
      <c r="O2529">
        <v>0.71997533607826403</v>
      </c>
      <c r="P2529" t="s">
        <v>22</v>
      </c>
    </row>
    <row r="2530" spans="10:16" x14ac:dyDescent="0.25">
      <c r="J2530">
        <v>2034</v>
      </c>
      <c r="K2530" t="s">
        <v>16</v>
      </c>
      <c r="L2530">
        <v>28.878947909958701</v>
      </c>
      <c r="M2530">
        <v>-1.4483796516426</v>
      </c>
      <c r="N2530">
        <v>-0.55260323667726396</v>
      </c>
      <c r="O2530">
        <v>0.70410000494519598</v>
      </c>
      <c r="P2530" t="s">
        <v>22</v>
      </c>
    </row>
    <row r="2531" spans="10:16" x14ac:dyDescent="0.25">
      <c r="J2531">
        <v>2034</v>
      </c>
      <c r="K2531" t="s">
        <v>17</v>
      </c>
      <c r="L2531">
        <v>29.256801653796199</v>
      </c>
      <c r="M2531">
        <v>-1.4661060670931201</v>
      </c>
      <c r="N2531">
        <v>-0.38585253558454302</v>
      </c>
      <c r="O2531">
        <v>0.696772893561448</v>
      </c>
      <c r="P2531" t="s">
        <v>22</v>
      </c>
    </row>
    <row r="2532" spans="10:16" x14ac:dyDescent="0.25">
      <c r="J2532">
        <v>2034</v>
      </c>
      <c r="K2532" t="s">
        <v>18</v>
      </c>
      <c r="L2532">
        <v>29.196933927515399</v>
      </c>
      <c r="M2532">
        <v>-1.5295722953865101</v>
      </c>
      <c r="N2532">
        <v>-0.44354861688587299</v>
      </c>
      <c r="O2532">
        <v>0.797711182381874</v>
      </c>
      <c r="P2532" t="s">
        <v>22</v>
      </c>
    </row>
    <row r="2533" spans="10:16" x14ac:dyDescent="0.25">
      <c r="J2533">
        <v>2034</v>
      </c>
      <c r="K2533" t="s">
        <v>19</v>
      </c>
      <c r="L2533">
        <v>28.733512902291299</v>
      </c>
      <c r="M2533">
        <v>-1.4970168517978799</v>
      </c>
      <c r="N2533">
        <v>-0.121045901837152</v>
      </c>
      <c r="O2533">
        <v>0.67973743852427904</v>
      </c>
      <c r="P2533" t="s">
        <v>22</v>
      </c>
    </row>
    <row r="2534" spans="10:16" x14ac:dyDescent="0.25">
      <c r="J2534">
        <v>2034</v>
      </c>
      <c r="K2534" t="s">
        <v>20</v>
      </c>
      <c r="L2534">
        <v>28.102303188142699</v>
      </c>
      <c r="M2534">
        <v>-1.56914092558074</v>
      </c>
      <c r="N2534">
        <v>-3.1425804447408903E-2</v>
      </c>
      <c r="O2534">
        <v>0.59415708950827795</v>
      </c>
      <c r="P2534" t="s">
        <v>22</v>
      </c>
    </row>
    <row r="2535" spans="10:16" x14ac:dyDescent="0.25">
      <c r="J2535">
        <v>2034</v>
      </c>
      <c r="K2535" t="s">
        <v>21</v>
      </c>
      <c r="L2535">
        <v>26.772703394024902</v>
      </c>
      <c r="M2535">
        <v>-1.56164625159082</v>
      </c>
      <c r="N2535">
        <v>-7.5449245413434802E-3</v>
      </c>
      <c r="O2535">
        <v>0.76812019972882295</v>
      </c>
      <c r="P2535" t="s">
        <v>22</v>
      </c>
    </row>
    <row r="2536" spans="10:16" x14ac:dyDescent="0.25">
      <c r="J2536">
        <v>2035</v>
      </c>
      <c r="K2536" t="s">
        <v>8</v>
      </c>
      <c r="L2536">
        <v>25.2166295670925</v>
      </c>
      <c r="M2536">
        <v>-1.52275283651333</v>
      </c>
      <c r="N2536">
        <v>-1.4997807210991201</v>
      </c>
      <c r="O2536">
        <v>0.84737349715936905</v>
      </c>
      <c r="P2536" t="s">
        <v>22</v>
      </c>
    </row>
    <row r="2537" spans="10:16" x14ac:dyDescent="0.25">
      <c r="J2537">
        <v>2035</v>
      </c>
      <c r="K2537" t="s">
        <v>6</v>
      </c>
      <c r="L2537">
        <v>25.771564839049301</v>
      </c>
      <c r="M2537">
        <v>-1.5336150586980699</v>
      </c>
      <c r="N2537">
        <v>-1.48555397830501</v>
      </c>
      <c r="O2537">
        <v>0.74046745777364098</v>
      </c>
      <c r="P2537" t="s">
        <v>22</v>
      </c>
    </row>
    <row r="2538" spans="10:16" x14ac:dyDescent="0.25">
      <c r="J2538">
        <v>2035</v>
      </c>
      <c r="K2538" t="s">
        <v>9</v>
      </c>
      <c r="L2538">
        <v>26.254140011883202</v>
      </c>
      <c r="M2538">
        <v>-1.50160453390132</v>
      </c>
      <c r="N2538">
        <v>-1.4033676514764</v>
      </c>
      <c r="O2538">
        <v>0.73776400827589605</v>
      </c>
      <c r="P2538" t="s">
        <v>22</v>
      </c>
    </row>
    <row r="2539" spans="10:16" x14ac:dyDescent="0.25">
      <c r="J2539">
        <v>2035</v>
      </c>
      <c r="K2539" t="s">
        <v>10</v>
      </c>
      <c r="L2539">
        <v>26.776708984505198</v>
      </c>
      <c r="M2539">
        <v>-1.4913363378401201</v>
      </c>
      <c r="N2539">
        <v>-1.39155058062075</v>
      </c>
      <c r="O2539">
        <v>0.80342986716948805</v>
      </c>
      <c r="P2539" t="s">
        <v>22</v>
      </c>
    </row>
    <row r="2540" spans="10:16" x14ac:dyDescent="0.25">
      <c r="J2540">
        <v>2035</v>
      </c>
      <c r="K2540" t="s">
        <v>11</v>
      </c>
      <c r="L2540">
        <v>27.446556533252298</v>
      </c>
      <c r="M2540">
        <v>-1.47008355668932</v>
      </c>
      <c r="N2540">
        <v>-1.1805909553496601</v>
      </c>
      <c r="O2540">
        <v>0.76878736473937304</v>
      </c>
      <c r="P2540" t="s">
        <v>22</v>
      </c>
    </row>
    <row r="2541" spans="10:16" x14ac:dyDescent="0.25">
      <c r="J2541">
        <v>2035</v>
      </c>
      <c r="K2541" t="s">
        <v>13</v>
      </c>
      <c r="L2541">
        <v>27.960110437274501</v>
      </c>
      <c r="M2541">
        <v>-1.47123582655536</v>
      </c>
      <c r="N2541">
        <v>-1.08271322525525</v>
      </c>
      <c r="O2541">
        <v>0.77252880382727895</v>
      </c>
      <c r="P2541" t="s">
        <v>22</v>
      </c>
    </row>
    <row r="2542" spans="10:16" x14ac:dyDescent="0.25">
      <c r="J2542">
        <v>2035</v>
      </c>
      <c r="K2542" t="s">
        <v>14</v>
      </c>
      <c r="L2542">
        <v>28.5159637855974</v>
      </c>
      <c r="M2542">
        <v>-1.43616101947449</v>
      </c>
      <c r="N2542">
        <v>-0.98677051158802698</v>
      </c>
      <c r="O2542">
        <v>0.84535240497286801</v>
      </c>
      <c r="P2542" t="s">
        <v>22</v>
      </c>
    </row>
    <row r="2543" spans="10:16" x14ac:dyDescent="0.25">
      <c r="J2543">
        <v>2035</v>
      </c>
      <c r="K2543" t="s">
        <v>15</v>
      </c>
      <c r="L2543">
        <v>28.792437314885699</v>
      </c>
      <c r="M2543">
        <v>-1.45399670551369</v>
      </c>
      <c r="N2543">
        <v>-0.77889604836803505</v>
      </c>
      <c r="O2543">
        <v>0.71997533607826403</v>
      </c>
      <c r="P2543" t="s">
        <v>22</v>
      </c>
    </row>
    <row r="2544" spans="10:16" x14ac:dyDescent="0.25">
      <c r="J2544">
        <v>2035</v>
      </c>
      <c r="K2544" t="s">
        <v>16</v>
      </c>
      <c r="L2544">
        <v>28.934607040777699</v>
      </c>
      <c r="M2544">
        <v>-1.44256127249204</v>
      </c>
      <c r="N2544">
        <v>-0.55260323667726396</v>
      </c>
      <c r="O2544">
        <v>0.70410000494519598</v>
      </c>
      <c r="P2544" t="s">
        <v>22</v>
      </c>
    </row>
    <row r="2545" spans="10:16" x14ac:dyDescent="0.25">
      <c r="J2545">
        <v>2035</v>
      </c>
      <c r="K2545" t="s">
        <v>17</v>
      </c>
      <c r="L2545">
        <v>29.312460784615201</v>
      </c>
      <c r="M2545">
        <v>-1.4602876879425499</v>
      </c>
      <c r="N2545">
        <v>-0.38585253558454302</v>
      </c>
      <c r="O2545">
        <v>0.696772893561448</v>
      </c>
      <c r="P2545" t="s">
        <v>22</v>
      </c>
    </row>
    <row r="2546" spans="10:16" x14ac:dyDescent="0.25">
      <c r="J2546">
        <v>2035</v>
      </c>
      <c r="K2546" t="s">
        <v>18</v>
      </c>
      <c r="L2546">
        <v>29.252593058334401</v>
      </c>
      <c r="M2546">
        <v>-1.5237539162359399</v>
      </c>
      <c r="N2546">
        <v>-0.44354861688587299</v>
      </c>
      <c r="O2546">
        <v>0.797711182381874</v>
      </c>
      <c r="P2546" t="s">
        <v>22</v>
      </c>
    </row>
    <row r="2547" spans="10:16" x14ac:dyDescent="0.25">
      <c r="J2547">
        <v>2035</v>
      </c>
      <c r="K2547" t="s">
        <v>19</v>
      </c>
      <c r="L2547">
        <v>28.789172033110301</v>
      </c>
      <c r="M2547">
        <v>-1.49119847264732</v>
      </c>
      <c r="N2547">
        <v>-0.121045901837152</v>
      </c>
      <c r="O2547">
        <v>0.67973743852427904</v>
      </c>
      <c r="P2547" t="s">
        <v>22</v>
      </c>
    </row>
    <row r="2548" spans="10:16" x14ac:dyDescent="0.25">
      <c r="J2548">
        <v>2035</v>
      </c>
      <c r="K2548" t="s">
        <v>20</v>
      </c>
      <c r="L2548">
        <v>28.157962318961701</v>
      </c>
      <c r="M2548">
        <v>-1.5633225464301701</v>
      </c>
      <c r="N2548">
        <v>-3.1425804447408903E-2</v>
      </c>
      <c r="O2548">
        <v>0.59415708950827795</v>
      </c>
      <c r="P2548" t="s">
        <v>22</v>
      </c>
    </row>
    <row r="2549" spans="10:16" x14ac:dyDescent="0.25">
      <c r="J2549">
        <v>2035</v>
      </c>
      <c r="K2549" t="s">
        <v>21</v>
      </c>
      <c r="L2549">
        <v>26.8283625248439</v>
      </c>
      <c r="M2549">
        <v>-1.5558278724402499</v>
      </c>
      <c r="N2549">
        <v>-7.5449245413434802E-3</v>
      </c>
      <c r="O2549">
        <v>0.76812019972882295</v>
      </c>
      <c r="P2549" t="s">
        <v>22</v>
      </c>
    </row>
    <row r="2550" spans="10:16" x14ac:dyDescent="0.25">
      <c r="J2550">
        <v>2036</v>
      </c>
      <c r="K2550" t="s">
        <v>8</v>
      </c>
      <c r="L2550">
        <v>25.2718779256756</v>
      </c>
      <c r="M2550">
        <v>-1.51697739782154</v>
      </c>
      <c r="N2550">
        <v>-1.4997807210991201</v>
      </c>
      <c r="O2550">
        <v>0.84737349715936905</v>
      </c>
      <c r="P2550" t="s">
        <v>22</v>
      </c>
    </row>
    <row r="2551" spans="10:16" x14ac:dyDescent="0.25">
      <c r="J2551">
        <v>2036</v>
      </c>
      <c r="K2551" t="s">
        <v>6</v>
      </c>
      <c r="L2551">
        <v>25.8268131976325</v>
      </c>
      <c r="M2551">
        <v>-1.52783962000628</v>
      </c>
      <c r="N2551">
        <v>-1.48555397830501</v>
      </c>
      <c r="O2551">
        <v>0.74046745777364098</v>
      </c>
      <c r="P2551" t="s">
        <v>22</v>
      </c>
    </row>
    <row r="2552" spans="10:16" x14ac:dyDescent="0.25">
      <c r="J2552">
        <v>2036</v>
      </c>
      <c r="K2552" t="s">
        <v>9</v>
      </c>
      <c r="L2552">
        <v>26.309388370466401</v>
      </c>
      <c r="M2552">
        <v>-1.4958290952095299</v>
      </c>
      <c r="N2552">
        <v>-1.4033676514764</v>
      </c>
      <c r="O2552">
        <v>0.73776400827589605</v>
      </c>
      <c r="P2552" t="s">
        <v>22</v>
      </c>
    </row>
    <row r="2553" spans="10:16" x14ac:dyDescent="0.25">
      <c r="J2553">
        <v>2036</v>
      </c>
      <c r="K2553" t="s">
        <v>10</v>
      </c>
      <c r="L2553">
        <v>26.831957343088401</v>
      </c>
      <c r="M2553">
        <v>-1.48556089914833</v>
      </c>
      <c r="N2553">
        <v>-1.39155058062075</v>
      </c>
      <c r="O2553">
        <v>0.80342986716948805</v>
      </c>
      <c r="P2553" t="s">
        <v>22</v>
      </c>
    </row>
    <row r="2554" spans="10:16" x14ac:dyDescent="0.25">
      <c r="J2554">
        <v>2036</v>
      </c>
      <c r="K2554" t="s">
        <v>11</v>
      </c>
      <c r="L2554">
        <v>27.501804891835501</v>
      </c>
      <c r="M2554">
        <v>-1.4643081179975299</v>
      </c>
      <c r="N2554">
        <v>-1.1805909553496601</v>
      </c>
      <c r="O2554">
        <v>0.76878736473937304</v>
      </c>
      <c r="P2554" t="s">
        <v>22</v>
      </c>
    </row>
    <row r="2555" spans="10:16" x14ac:dyDescent="0.25">
      <c r="J2555">
        <v>2036</v>
      </c>
      <c r="K2555" t="s">
        <v>13</v>
      </c>
      <c r="L2555">
        <v>28.015358795857601</v>
      </c>
      <c r="M2555">
        <v>-1.4654603878635699</v>
      </c>
      <c r="N2555">
        <v>-1.08271322525525</v>
      </c>
      <c r="O2555">
        <v>0.77252880382727895</v>
      </c>
      <c r="P2555" t="s">
        <v>22</v>
      </c>
    </row>
    <row r="2556" spans="10:16" x14ac:dyDescent="0.25">
      <c r="J2556">
        <v>2036</v>
      </c>
      <c r="K2556" t="s">
        <v>14</v>
      </c>
      <c r="L2556">
        <v>28.571212144180599</v>
      </c>
      <c r="M2556">
        <v>-1.4303855807827</v>
      </c>
      <c r="N2556">
        <v>-0.98677051158802698</v>
      </c>
      <c r="O2556">
        <v>0.84535240497286801</v>
      </c>
      <c r="P2556" t="s">
        <v>22</v>
      </c>
    </row>
    <row r="2557" spans="10:16" x14ac:dyDescent="0.25">
      <c r="J2557">
        <v>2036</v>
      </c>
      <c r="K2557" t="s">
        <v>15</v>
      </c>
      <c r="L2557">
        <v>28.847685673468899</v>
      </c>
      <c r="M2557">
        <v>-1.4482212668219001</v>
      </c>
      <c r="N2557">
        <v>-0.77889604836803505</v>
      </c>
      <c r="O2557">
        <v>0.71997533607826403</v>
      </c>
      <c r="P2557" t="s">
        <v>22</v>
      </c>
    </row>
    <row r="2558" spans="10:16" x14ac:dyDescent="0.25">
      <c r="J2558">
        <v>2036</v>
      </c>
      <c r="K2558" t="s">
        <v>16</v>
      </c>
      <c r="L2558">
        <v>28.989855399360899</v>
      </c>
      <c r="M2558">
        <v>-1.4367858338002499</v>
      </c>
      <c r="N2558">
        <v>-0.55260323667726396</v>
      </c>
      <c r="O2558">
        <v>0.70410000494519598</v>
      </c>
      <c r="P2558" t="s">
        <v>22</v>
      </c>
    </row>
    <row r="2559" spans="10:16" x14ac:dyDescent="0.25">
      <c r="J2559">
        <v>2036</v>
      </c>
      <c r="K2559" t="s">
        <v>17</v>
      </c>
      <c r="L2559">
        <v>29.3677091431984</v>
      </c>
      <c r="M2559">
        <v>-1.4545122492507601</v>
      </c>
      <c r="N2559">
        <v>-0.38585253558454302</v>
      </c>
      <c r="O2559">
        <v>0.696772893561448</v>
      </c>
      <c r="P2559" t="s">
        <v>22</v>
      </c>
    </row>
    <row r="2560" spans="10:16" x14ac:dyDescent="0.25">
      <c r="J2560">
        <v>2036</v>
      </c>
      <c r="K2560" t="s">
        <v>18</v>
      </c>
      <c r="L2560">
        <v>29.307841416917601</v>
      </c>
      <c r="M2560">
        <v>-1.5179784775441501</v>
      </c>
      <c r="N2560">
        <v>-0.44354861688587299</v>
      </c>
      <c r="O2560">
        <v>0.797711182381874</v>
      </c>
      <c r="P2560" t="s">
        <v>22</v>
      </c>
    </row>
    <row r="2561" spans="10:16" x14ac:dyDescent="0.25">
      <c r="J2561">
        <v>2036</v>
      </c>
      <c r="K2561" t="s">
        <v>19</v>
      </c>
      <c r="L2561">
        <v>28.8444203916935</v>
      </c>
      <c r="M2561">
        <v>-1.4854230339555301</v>
      </c>
      <c r="N2561">
        <v>-0.121045901837152</v>
      </c>
      <c r="O2561">
        <v>0.67973743852427904</v>
      </c>
      <c r="P2561" t="s">
        <v>22</v>
      </c>
    </row>
    <row r="2562" spans="10:16" x14ac:dyDescent="0.25">
      <c r="J2562">
        <v>2036</v>
      </c>
      <c r="K2562" t="s">
        <v>20</v>
      </c>
      <c r="L2562">
        <v>28.2132106775449</v>
      </c>
      <c r="M2562">
        <v>-1.55754710773838</v>
      </c>
      <c r="N2562">
        <v>-3.1425804447408903E-2</v>
      </c>
      <c r="O2562">
        <v>0.59415708950827795</v>
      </c>
      <c r="P2562" t="s">
        <v>22</v>
      </c>
    </row>
    <row r="2563" spans="10:16" x14ac:dyDescent="0.25">
      <c r="J2563">
        <v>2036</v>
      </c>
      <c r="K2563" t="s">
        <v>21</v>
      </c>
      <c r="L2563">
        <v>26.883610883427099</v>
      </c>
      <c r="M2563">
        <v>-1.55005243374846</v>
      </c>
      <c r="N2563">
        <v>-7.5449245413434802E-3</v>
      </c>
      <c r="O2563">
        <v>0.76812019972882295</v>
      </c>
      <c r="P2563" t="s">
        <v>22</v>
      </c>
    </row>
    <row r="2564" spans="10:16" x14ac:dyDescent="0.25">
      <c r="J2564">
        <v>2037</v>
      </c>
      <c r="K2564" t="s">
        <v>8</v>
      </c>
      <c r="L2564">
        <v>25.3267215307452</v>
      </c>
      <c r="M2564">
        <v>-1.5112442704158</v>
      </c>
      <c r="N2564">
        <v>-1.4997807210991201</v>
      </c>
      <c r="O2564">
        <v>0.84737349715936905</v>
      </c>
      <c r="P2564" t="s">
        <v>22</v>
      </c>
    </row>
    <row r="2565" spans="10:16" x14ac:dyDescent="0.25">
      <c r="J2565">
        <v>2037</v>
      </c>
      <c r="K2565" t="s">
        <v>6</v>
      </c>
      <c r="L2565">
        <v>25.8816568027021</v>
      </c>
      <c r="M2565">
        <v>-1.5221064926005301</v>
      </c>
      <c r="N2565">
        <v>-1.48555397830501</v>
      </c>
      <c r="O2565">
        <v>0.74046745777364098</v>
      </c>
      <c r="P2565" t="s">
        <v>22</v>
      </c>
    </row>
    <row r="2566" spans="10:16" x14ac:dyDescent="0.25">
      <c r="J2566">
        <v>2037</v>
      </c>
      <c r="K2566" t="s">
        <v>9</v>
      </c>
      <c r="L2566">
        <v>26.364231975536001</v>
      </c>
      <c r="M2566">
        <v>-1.49009596780378</v>
      </c>
      <c r="N2566">
        <v>-1.4033676514764</v>
      </c>
      <c r="O2566">
        <v>0.73776400827589605</v>
      </c>
      <c r="P2566" t="s">
        <v>22</v>
      </c>
    </row>
    <row r="2567" spans="10:16" x14ac:dyDescent="0.25">
      <c r="J2567">
        <v>2037</v>
      </c>
      <c r="K2567" t="s">
        <v>10</v>
      </c>
      <c r="L2567">
        <v>26.886800948157902</v>
      </c>
      <c r="M2567">
        <v>-1.4798277717425901</v>
      </c>
      <c r="N2567">
        <v>-1.39155058062075</v>
      </c>
      <c r="O2567">
        <v>0.80342986716948805</v>
      </c>
      <c r="P2567" t="s">
        <v>22</v>
      </c>
    </row>
    <row r="2568" spans="10:16" x14ac:dyDescent="0.25">
      <c r="J2568">
        <v>2037</v>
      </c>
      <c r="K2568" t="s">
        <v>11</v>
      </c>
      <c r="L2568">
        <v>27.556648496905002</v>
      </c>
      <c r="M2568">
        <v>-1.45857499059178</v>
      </c>
      <c r="N2568">
        <v>-1.1805909553496601</v>
      </c>
      <c r="O2568">
        <v>0.76878736473937304</v>
      </c>
      <c r="P2568" t="s">
        <v>22</v>
      </c>
    </row>
    <row r="2569" spans="10:16" x14ac:dyDescent="0.25">
      <c r="J2569">
        <v>2037</v>
      </c>
      <c r="K2569" t="s">
        <v>13</v>
      </c>
      <c r="L2569">
        <v>28.070202400927201</v>
      </c>
      <c r="M2569">
        <v>-1.45972726045783</v>
      </c>
      <c r="N2569">
        <v>-1.08271322525525</v>
      </c>
      <c r="O2569">
        <v>0.77252880382727895</v>
      </c>
      <c r="P2569" t="s">
        <v>22</v>
      </c>
    </row>
    <row r="2570" spans="10:16" x14ac:dyDescent="0.25">
      <c r="J2570">
        <v>2037</v>
      </c>
      <c r="K2570" t="s">
        <v>14</v>
      </c>
      <c r="L2570">
        <v>28.626055749250099</v>
      </c>
      <c r="M2570">
        <v>-1.42465245337696</v>
      </c>
      <c r="N2570">
        <v>-0.98677051158802698</v>
      </c>
      <c r="O2570">
        <v>0.84535240497286801</v>
      </c>
      <c r="P2570" t="s">
        <v>22</v>
      </c>
    </row>
    <row r="2571" spans="10:16" x14ac:dyDescent="0.25">
      <c r="J2571">
        <v>2037</v>
      </c>
      <c r="K2571" t="s">
        <v>15</v>
      </c>
      <c r="L2571">
        <v>28.902529278538399</v>
      </c>
      <c r="M2571">
        <v>-1.44248813941615</v>
      </c>
      <c r="N2571">
        <v>-0.77889604836803505</v>
      </c>
      <c r="O2571">
        <v>0.71997533607826403</v>
      </c>
      <c r="P2571" t="s">
        <v>22</v>
      </c>
    </row>
    <row r="2572" spans="10:16" x14ac:dyDescent="0.25">
      <c r="J2572">
        <v>2037</v>
      </c>
      <c r="K2572" t="s">
        <v>16</v>
      </c>
      <c r="L2572">
        <v>29.044699004430399</v>
      </c>
      <c r="M2572">
        <v>-1.4310527063945</v>
      </c>
      <c r="N2572">
        <v>-0.55260323667726396</v>
      </c>
      <c r="O2572">
        <v>0.70410000494519598</v>
      </c>
      <c r="P2572" t="s">
        <v>22</v>
      </c>
    </row>
    <row r="2573" spans="10:16" x14ac:dyDescent="0.25">
      <c r="J2573">
        <v>2037</v>
      </c>
      <c r="K2573" t="s">
        <v>17</v>
      </c>
      <c r="L2573">
        <v>29.422552748267901</v>
      </c>
      <c r="M2573">
        <v>-1.4487791218450199</v>
      </c>
      <c r="N2573">
        <v>-0.38585253558454302</v>
      </c>
      <c r="O2573">
        <v>0.696772893561448</v>
      </c>
      <c r="P2573" t="s">
        <v>22</v>
      </c>
    </row>
    <row r="2574" spans="10:16" x14ac:dyDescent="0.25">
      <c r="J2574">
        <v>2037</v>
      </c>
      <c r="K2574" t="s">
        <v>18</v>
      </c>
      <c r="L2574">
        <v>29.362685021987101</v>
      </c>
      <c r="M2574">
        <v>-1.5122453501384101</v>
      </c>
      <c r="N2574">
        <v>-0.44354861688587299</v>
      </c>
      <c r="O2574">
        <v>0.797711182381874</v>
      </c>
      <c r="P2574" t="s">
        <v>22</v>
      </c>
    </row>
    <row r="2575" spans="10:16" x14ac:dyDescent="0.25">
      <c r="J2575">
        <v>2037</v>
      </c>
      <c r="K2575" t="s">
        <v>19</v>
      </c>
      <c r="L2575">
        <v>28.899263996763001</v>
      </c>
      <c r="M2575">
        <v>-1.4796899065497799</v>
      </c>
      <c r="N2575">
        <v>-0.121045901837152</v>
      </c>
      <c r="O2575">
        <v>0.67973743852427904</v>
      </c>
      <c r="P2575" t="s">
        <v>22</v>
      </c>
    </row>
    <row r="2576" spans="10:16" x14ac:dyDescent="0.25">
      <c r="J2576">
        <v>2037</v>
      </c>
      <c r="K2576" t="s">
        <v>20</v>
      </c>
      <c r="L2576">
        <v>28.2680542826145</v>
      </c>
      <c r="M2576">
        <v>-1.5518139803326401</v>
      </c>
      <c r="N2576">
        <v>-3.1425804447408903E-2</v>
      </c>
      <c r="O2576">
        <v>0.59415708950827795</v>
      </c>
      <c r="P2576" t="s">
        <v>22</v>
      </c>
    </row>
    <row r="2577" spans="10:16" x14ac:dyDescent="0.25">
      <c r="J2577">
        <v>2037</v>
      </c>
      <c r="K2577" t="s">
        <v>21</v>
      </c>
      <c r="L2577">
        <v>26.9384544884966</v>
      </c>
      <c r="M2577">
        <v>-1.5443193063427201</v>
      </c>
      <c r="N2577">
        <v>-7.5449245413434802E-3</v>
      </c>
      <c r="O2577">
        <v>0.76812019972882295</v>
      </c>
      <c r="P2577" t="s">
        <v>22</v>
      </c>
    </row>
    <row r="2578" spans="10:16" x14ac:dyDescent="0.25">
      <c r="J2578">
        <v>2038</v>
      </c>
      <c r="K2578" t="s">
        <v>8</v>
      </c>
      <c r="L2578">
        <v>25.3811662697033</v>
      </c>
      <c r="M2578">
        <v>-1.50555283885101</v>
      </c>
      <c r="N2578">
        <v>-1.4997807210991201</v>
      </c>
      <c r="O2578">
        <v>0.84737349715936905</v>
      </c>
      <c r="P2578" t="s">
        <v>22</v>
      </c>
    </row>
    <row r="2579" spans="10:16" x14ac:dyDescent="0.25">
      <c r="J2579">
        <v>2038</v>
      </c>
      <c r="K2579" t="s">
        <v>6</v>
      </c>
      <c r="L2579">
        <v>25.9361015416602</v>
      </c>
      <c r="M2579">
        <v>-1.5164150610357401</v>
      </c>
      <c r="N2579">
        <v>-1.48555397830501</v>
      </c>
      <c r="O2579">
        <v>0.74046745777364098</v>
      </c>
      <c r="P2579" t="s">
        <v>22</v>
      </c>
    </row>
    <row r="2580" spans="10:16" x14ac:dyDescent="0.25">
      <c r="J2580">
        <v>2038</v>
      </c>
      <c r="K2580" t="s">
        <v>9</v>
      </c>
      <c r="L2580">
        <v>26.418676714494101</v>
      </c>
      <c r="M2580">
        <v>-1.4844045362389899</v>
      </c>
      <c r="N2580">
        <v>-1.4033676514764</v>
      </c>
      <c r="O2580">
        <v>0.73776400827589605</v>
      </c>
      <c r="P2580" t="s">
        <v>22</v>
      </c>
    </row>
    <row r="2581" spans="10:16" x14ac:dyDescent="0.25">
      <c r="J2581">
        <v>2038</v>
      </c>
      <c r="K2581" t="s">
        <v>10</v>
      </c>
      <c r="L2581">
        <v>26.941245687116101</v>
      </c>
      <c r="M2581">
        <v>-1.47413634017779</v>
      </c>
      <c r="N2581">
        <v>-1.39155058062075</v>
      </c>
      <c r="O2581">
        <v>0.80342986716948805</v>
      </c>
      <c r="P2581" t="s">
        <v>22</v>
      </c>
    </row>
    <row r="2582" spans="10:16" x14ac:dyDescent="0.25">
      <c r="J2582">
        <v>2038</v>
      </c>
      <c r="K2582" t="s">
        <v>11</v>
      </c>
      <c r="L2582">
        <v>27.611093235863201</v>
      </c>
      <c r="M2582">
        <v>-1.45288355902699</v>
      </c>
      <c r="N2582">
        <v>-1.1805909553496601</v>
      </c>
      <c r="O2582">
        <v>0.76878736473937304</v>
      </c>
      <c r="P2582" t="s">
        <v>22</v>
      </c>
    </row>
    <row r="2583" spans="10:16" x14ac:dyDescent="0.25">
      <c r="J2583">
        <v>2038</v>
      </c>
      <c r="K2583" t="s">
        <v>13</v>
      </c>
      <c r="L2583">
        <v>28.124647139885301</v>
      </c>
      <c r="M2583">
        <v>-1.45403582889303</v>
      </c>
      <c r="N2583">
        <v>-1.08271322525525</v>
      </c>
      <c r="O2583">
        <v>0.77252880382727895</v>
      </c>
      <c r="P2583" t="s">
        <v>22</v>
      </c>
    </row>
    <row r="2584" spans="10:16" x14ac:dyDescent="0.25">
      <c r="J2584">
        <v>2038</v>
      </c>
      <c r="K2584" t="s">
        <v>14</v>
      </c>
      <c r="L2584">
        <v>28.680500488208299</v>
      </c>
      <c r="M2584">
        <v>-1.41896102181216</v>
      </c>
      <c r="N2584">
        <v>-0.98677051158802698</v>
      </c>
      <c r="O2584">
        <v>0.84535240497286801</v>
      </c>
      <c r="P2584" t="s">
        <v>22</v>
      </c>
    </row>
    <row r="2585" spans="10:16" x14ac:dyDescent="0.25">
      <c r="J2585">
        <v>2038</v>
      </c>
      <c r="K2585" t="s">
        <v>15</v>
      </c>
      <c r="L2585">
        <v>28.956974017496599</v>
      </c>
      <c r="M2585">
        <v>-1.4367967078513599</v>
      </c>
      <c r="N2585">
        <v>-0.77889604836803505</v>
      </c>
      <c r="O2585">
        <v>0.71997533607826403</v>
      </c>
      <c r="P2585" t="s">
        <v>22</v>
      </c>
    </row>
    <row r="2586" spans="10:16" x14ac:dyDescent="0.25">
      <c r="J2586">
        <v>2038</v>
      </c>
      <c r="K2586" t="s">
        <v>16</v>
      </c>
      <c r="L2586">
        <v>29.099143743388598</v>
      </c>
      <c r="M2586">
        <v>-1.42536127482971</v>
      </c>
      <c r="N2586">
        <v>-0.55260323667726396</v>
      </c>
      <c r="O2586">
        <v>0.70410000494519598</v>
      </c>
      <c r="P2586" t="s">
        <v>22</v>
      </c>
    </row>
    <row r="2587" spans="10:16" x14ac:dyDescent="0.25">
      <c r="J2587">
        <v>2038</v>
      </c>
      <c r="K2587" t="s">
        <v>17</v>
      </c>
      <c r="L2587">
        <v>29.4769974872261</v>
      </c>
      <c r="M2587">
        <v>-1.4430876902802301</v>
      </c>
      <c r="N2587">
        <v>-0.38585253558454302</v>
      </c>
      <c r="O2587">
        <v>0.696772893561448</v>
      </c>
      <c r="P2587" t="s">
        <v>22</v>
      </c>
    </row>
    <row r="2588" spans="10:16" x14ac:dyDescent="0.25">
      <c r="J2588">
        <v>2038</v>
      </c>
      <c r="K2588" t="s">
        <v>18</v>
      </c>
      <c r="L2588">
        <v>29.417129760945301</v>
      </c>
      <c r="M2588">
        <v>-1.5065539185736101</v>
      </c>
      <c r="N2588">
        <v>-0.44354861688587299</v>
      </c>
      <c r="O2588">
        <v>0.797711182381874</v>
      </c>
      <c r="P2588" t="s">
        <v>22</v>
      </c>
    </row>
    <row r="2589" spans="10:16" x14ac:dyDescent="0.25">
      <c r="J2589">
        <v>2038</v>
      </c>
      <c r="K2589" t="s">
        <v>19</v>
      </c>
      <c r="L2589">
        <v>28.9537087357212</v>
      </c>
      <c r="M2589">
        <v>-1.4739984749849899</v>
      </c>
      <c r="N2589">
        <v>-0.121045901837152</v>
      </c>
      <c r="O2589">
        <v>0.67973743852427904</v>
      </c>
      <c r="P2589" t="s">
        <v>22</v>
      </c>
    </row>
    <row r="2590" spans="10:16" x14ac:dyDescent="0.25">
      <c r="J2590">
        <v>2038</v>
      </c>
      <c r="K2590" t="s">
        <v>20</v>
      </c>
      <c r="L2590">
        <v>28.3224990215726</v>
      </c>
      <c r="M2590">
        <v>-1.5461225487678401</v>
      </c>
      <c r="N2590">
        <v>-3.1425804447408903E-2</v>
      </c>
      <c r="O2590">
        <v>0.59415708950827795</v>
      </c>
      <c r="P2590" t="s">
        <v>22</v>
      </c>
    </row>
    <row r="2591" spans="10:16" x14ac:dyDescent="0.25">
      <c r="J2591">
        <v>2038</v>
      </c>
      <c r="K2591" t="s">
        <v>21</v>
      </c>
      <c r="L2591">
        <v>26.992899227454799</v>
      </c>
      <c r="M2591">
        <v>-1.5386278747779201</v>
      </c>
      <c r="N2591">
        <v>-7.5449245413434802E-3</v>
      </c>
      <c r="O2591">
        <v>0.76812019972882295</v>
      </c>
      <c r="P2591" t="s">
        <v>22</v>
      </c>
    </row>
    <row r="2592" spans="10:16" x14ac:dyDescent="0.25">
      <c r="J2592">
        <v>2039</v>
      </c>
      <c r="K2592" t="s">
        <v>8</v>
      </c>
      <c r="L2592">
        <v>25.435217902425201</v>
      </c>
      <c r="M2592">
        <v>-1.4999025010132601</v>
      </c>
      <c r="N2592">
        <v>-1.4997807210991201</v>
      </c>
      <c r="O2592">
        <v>0.84737349715936905</v>
      </c>
      <c r="P2592" t="s">
        <v>22</v>
      </c>
    </row>
    <row r="2593" spans="10:16" x14ac:dyDescent="0.25">
      <c r="J2593">
        <v>2039</v>
      </c>
      <c r="K2593" t="s">
        <v>6</v>
      </c>
      <c r="L2593">
        <v>25.990153174382002</v>
      </c>
      <c r="M2593">
        <v>-1.5107647231979899</v>
      </c>
      <c r="N2593">
        <v>-1.48555397830501</v>
      </c>
      <c r="O2593">
        <v>0.74046745777364098</v>
      </c>
      <c r="P2593" t="s">
        <v>22</v>
      </c>
    </row>
    <row r="2594" spans="10:16" x14ac:dyDescent="0.25">
      <c r="J2594">
        <v>2039</v>
      </c>
      <c r="K2594" t="s">
        <v>9</v>
      </c>
      <c r="L2594">
        <v>26.472728347215899</v>
      </c>
      <c r="M2594">
        <v>-1.47875419840124</v>
      </c>
      <c r="N2594">
        <v>-1.4033676514764</v>
      </c>
      <c r="O2594">
        <v>0.73776400827589605</v>
      </c>
      <c r="P2594" t="s">
        <v>22</v>
      </c>
    </row>
    <row r="2595" spans="10:16" x14ac:dyDescent="0.25">
      <c r="J2595">
        <v>2039</v>
      </c>
      <c r="K2595" t="s">
        <v>10</v>
      </c>
      <c r="L2595">
        <v>26.995297319837899</v>
      </c>
      <c r="M2595">
        <v>-1.4684860023400499</v>
      </c>
      <c r="N2595">
        <v>-1.39155058062075</v>
      </c>
      <c r="O2595">
        <v>0.80342986716948805</v>
      </c>
      <c r="P2595" t="s">
        <v>22</v>
      </c>
    </row>
    <row r="2596" spans="10:16" x14ac:dyDescent="0.25">
      <c r="J2596">
        <v>2039</v>
      </c>
      <c r="K2596" t="s">
        <v>11</v>
      </c>
      <c r="L2596">
        <v>27.665144868584999</v>
      </c>
      <c r="M2596">
        <v>-1.44723322118924</v>
      </c>
      <c r="N2596">
        <v>-1.1805909553496601</v>
      </c>
      <c r="O2596">
        <v>0.76878736473937304</v>
      </c>
      <c r="P2596" t="s">
        <v>22</v>
      </c>
    </row>
    <row r="2597" spans="10:16" x14ac:dyDescent="0.25">
      <c r="J2597">
        <v>2039</v>
      </c>
      <c r="K2597" t="s">
        <v>13</v>
      </c>
      <c r="L2597">
        <v>28.178698772607198</v>
      </c>
      <c r="M2597">
        <v>-1.44838549105529</v>
      </c>
      <c r="N2597">
        <v>-1.08271322525525</v>
      </c>
      <c r="O2597">
        <v>0.77252880382727895</v>
      </c>
      <c r="P2597" t="s">
        <v>22</v>
      </c>
    </row>
    <row r="2598" spans="10:16" x14ac:dyDescent="0.25">
      <c r="J2598">
        <v>2039</v>
      </c>
      <c r="K2598" t="s">
        <v>14</v>
      </c>
      <c r="L2598">
        <v>28.7345521209301</v>
      </c>
      <c r="M2598">
        <v>-1.4133106839744201</v>
      </c>
      <c r="N2598">
        <v>-0.98677051158802698</v>
      </c>
      <c r="O2598">
        <v>0.84535240497286801</v>
      </c>
      <c r="P2598" t="s">
        <v>22</v>
      </c>
    </row>
    <row r="2599" spans="10:16" x14ac:dyDescent="0.25">
      <c r="J2599">
        <v>2039</v>
      </c>
      <c r="K2599" t="s">
        <v>15</v>
      </c>
      <c r="L2599">
        <v>29.0110256502184</v>
      </c>
      <c r="M2599">
        <v>-1.43114637001362</v>
      </c>
      <c r="N2599">
        <v>-0.77889604836803505</v>
      </c>
      <c r="O2599">
        <v>0.71997533607826403</v>
      </c>
      <c r="P2599" t="s">
        <v>22</v>
      </c>
    </row>
    <row r="2600" spans="10:16" x14ac:dyDescent="0.25">
      <c r="J2600">
        <v>2039</v>
      </c>
      <c r="K2600" t="s">
        <v>16</v>
      </c>
      <c r="L2600">
        <v>29.1531953761104</v>
      </c>
      <c r="M2600">
        <v>-1.41971093699196</v>
      </c>
      <c r="N2600">
        <v>-0.55260323667726396</v>
      </c>
      <c r="O2600">
        <v>0.70410000494519598</v>
      </c>
      <c r="P2600" t="s">
        <v>22</v>
      </c>
    </row>
    <row r="2601" spans="10:16" x14ac:dyDescent="0.25">
      <c r="J2601">
        <v>2039</v>
      </c>
      <c r="K2601" t="s">
        <v>17</v>
      </c>
      <c r="L2601">
        <v>29.531049119947902</v>
      </c>
      <c r="M2601">
        <v>-1.4374373524424799</v>
      </c>
      <c r="N2601">
        <v>-0.38585253558454302</v>
      </c>
      <c r="O2601">
        <v>0.696772893561448</v>
      </c>
      <c r="P2601" t="s">
        <v>22</v>
      </c>
    </row>
    <row r="2602" spans="10:16" x14ac:dyDescent="0.25">
      <c r="J2602">
        <v>2039</v>
      </c>
      <c r="K2602" t="s">
        <v>18</v>
      </c>
      <c r="L2602">
        <v>29.471181393667099</v>
      </c>
      <c r="M2602">
        <v>-1.5009035807358699</v>
      </c>
      <c r="N2602">
        <v>-0.44354861688587299</v>
      </c>
      <c r="O2602">
        <v>0.797711182381874</v>
      </c>
      <c r="P2602" t="s">
        <v>22</v>
      </c>
    </row>
    <row r="2603" spans="10:16" x14ac:dyDescent="0.25">
      <c r="J2603">
        <v>2039</v>
      </c>
      <c r="K2603" t="s">
        <v>19</v>
      </c>
      <c r="L2603">
        <v>29.007760368443002</v>
      </c>
      <c r="M2603">
        <v>-1.46834813714724</v>
      </c>
      <c r="N2603">
        <v>-0.121045901837152</v>
      </c>
      <c r="O2603">
        <v>0.67973743852427904</v>
      </c>
      <c r="P2603" t="s">
        <v>22</v>
      </c>
    </row>
    <row r="2604" spans="10:16" x14ac:dyDescent="0.25">
      <c r="J2604">
        <v>2039</v>
      </c>
      <c r="K2604" t="s">
        <v>20</v>
      </c>
      <c r="L2604">
        <v>28.376550654294402</v>
      </c>
      <c r="M2604">
        <v>-1.5404722109300999</v>
      </c>
      <c r="N2604">
        <v>-3.1425804447408903E-2</v>
      </c>
      <c r="O2604">
        <v>0.59415708950827795</v>
      </c>
      <c r="P2604" t="s">
        <v>22</v>
      </c>
    </row>
    <row r="2605" spans="10:16" x14ac:dyDescent="0.25">
      <c r="J2605">
        <v>2039</v>
      </c>
      <c r="K2605" t="s">
        <v>21</v>
      </c>
      <c r="L2605">
        <v>27.046950860176601</v>
      </c>
      <c r="M2605">
        <v>-1.5329775369401799</v>
      </c>
      <c r="N2605">
        <v>-7.5449245413434802E-3</v>
      </c>
      <c r="O2605">
        <v>0.76812019972882295</v>
      </c>
      <c r="P2605" t="s">
        <v>22</v>
      </c>
    </row>
    <row r="2606" spans="10:16" x14ac:dyDescent="0.25">
      <c r="J2606">
        <v>2040</v>
      </c>
      <c r="K2606" t="s">
        <v>8</v>
      </c>
      <c r="L2606">
        <v>25.488882064915298</v>
      </c>
      <c r="M2606">
        <v>-1.4942926677375601</v>
      </c>
      <c r="N2606">
        <v>-1.4997807210991201</v>
      </c>
      <c r="O2606">
        <v>0.84737349715936905</v>
      </c>
      <c r="P2606" t="s">
        <v>22</v>
      </c>
    </row>
    <row r="2607" spans="10:16" x14ac:dyDescent="0.25">
      <c r="J2607">
        <v>2040</v>
      </c>
      <c r="K2607" t="s">
        <v>6</v>
      </c>
      <c r="L2607">
        <v>26.043817336872198</v>
      </c>
      <c r="M2607">
        <v>-1.50515488992229</v>
      </c>
      <c r="N2607">
        <v>-1.48555397830501</v>
      </c>
      <c r="O2607">
        <v>0.74046745777364098</v>
      </c>
      <c r="P2607" t="s">
        <v>22</v>
      </c>
    </row>
    <row r="2608" spans="10:16" x14ac:dyDescent="0.25">
      <c r="J2608">
        <v>2040</v>
      </c>
      <c r="K2608" t="s">
        <v>9</v>
      </c>
      <c r="L2608">
        <v>26.526392509706099</v>
      </c>
      <c r="M2608">
        <v>-1.47314436512554</v>
      </c>
      <c r="N2608">
        <v>-1.4033676514764</v>
      </c>
      <c r="O2608">
        <v>0.73776400827589605</v>
      </c>
      <c r="P2608" t="s">
        <v>22</v>
      </c>
    </row>
    <row r="2609" spans="10:16" x14ac:dyDescent="0.25">
      <c r="J2609">
        <v>2040</v>
      </c>
      <c r="K2609" t="s">
        <v>10</v>
      </c>
      <c r="L2609">
        <v>27.048961482328</v>
      </c>
      <c r="M2609">
        <v>-1.4628761690643399</v>
      </c>
      <c r="N2609">
        <v>-1.39155058062075</v>
      </c>
      <c r="O2609">
        <v>0.80342986716948805</v>
      </c>
      <c r="P2609" t="s">
        <v>22</v>
      </c>
    </row>
    <row r="2610" spans="10:16" x14ac:dyDescent="0.25">
      <c r="J2610">
        <v>2040</v>
      </c>
      <c r="K2610" t="s">
        <v>11</v>
      </c>
      <c r="L2610">
        <v>27.7188090310751</v>
      </c>
      <c r="M2610">
        <v>-1.4416233879135401</v>
      </c>
      <c r="N2610">
        <v>-1.1805909553496601</v>
      </c>
      <c r="O2610">
        <v>0.76878736473937304</v>
      </c>
      <c r="P2610" t="s">
        <v>22</v>
      </c>
    </row>
    <row r="2611" spans="10:16" x14ac:dyDescent="0.25">
      <c r="J2611">
        <v>2040</v>
      </c>
      <c r="K2611" t="s">
        <v>13</v>
      </c>
      <c r="L2611">
        <v>28.232362935097299</v>
      </c>
      <c r="M2611">
        <v>-1.4427756577795801</v>
      </c>
      <c r="N2611">
        <v>-1.08271322525525</v>
      </c>
      <c r="O2611">
        <v>0.77252880382727895</v>
      </c>
      <c r="P2611" t="s">
        <v>22</v>
      </c>
    </row>
    <row r="2612" spans="10:16" x14ac:dyDescent="0.25">
      <c r="J2612">
        <v>2040</v>
      </c>
      <c r="K2612" t="s">
        <v>14</v>
      </c>
      <c r="L2612">
        <v>28.788216283420201</v>
      </c>
      <c r="M2612">
        <v>-1.4077008506987101</v>
      </c>
      <c r="N2612">
        <v>-0.98677051158802698</v>
      </c>
      <c r="O2612">
        <v>0.84535240497286801</v>
      </c>
      <c r="P2612" t="s">
        <v>22</v>
      </c>
    </row>
    <row r="2613" spans="10:16" x14ac:dyDescent="0.25">
      <c r="J2613">
        <v>2040</v>
      </c>
      <c r="K2613" t="s">
        <v>15</v>
      </c>
      <c r="L2613">
        <v>29.064689812708501</v>
      </c>
      <c r="M2613">
        <v>-1.42553653673791</v>
      </c>
      <c r="N2613">
        <v>-0.77889604836803505</v>
      </c>
      <c r="O2613">
        <v>0.71997533607826403</v>
      </c>
      <c r="P2613" t="s">
        <v>22</v>
      </c>
    </row>
    <row r="2614" spans="10:16" x14ac:dyDescent="0.25">
      <c r="J2614">
        <v>2040</v>
      </c>
      <c r="K2614" t="s">
        <v>16</v>
      </c>
      <c r="L2614">
        <v>29.206859538600501</v>
      </c>
      <c r="M2614">
        <v>-1.4141011037162601</v>
      </c>
      <c r="N2614">
        <v>-0.55260323667726396</v>
      </c>
      <c r="O2614">
        <v>0.70410000494519598</v>
      </c>
      <c r="P2614" t="s">
        <v>22</v>
      </c>
    </row>
    <row r="2615" spans="10:16" x14ac:dyDescent="0.25">
      <c r="J2615">
        <v>2040</v>
      </c>
      <c r="K2615" t="s">
        <v>17</v>
      </c>
      <c r="L2615">
        <v>29.584713282437999</v>
      </c>
      <c r="M2615">
        <v>-1.43182751916678</v>
      </c>
      <c r="N2615">
        <v>-0.38585253558454302</v>
      </c>
      <c r="O2615">
        <v>0.696772893561448</v>
      </c>
      <c r="P2615" t="s">
        <v>22</v>
      </c>
    </row>
    <row r="2616" spans="10:16" x14ac:dyDescent="0.25">
      <c r="J2616">
        <v>2040</v>
      </c>
      <c r="K2616" t="s">
        <v>18</v>
      </c>
      <c r="L2616">
        <v>29.524845556157199</v>
      </c>
      <c r="M2616">
        <v>-1.49529374746016</v>
      </c>
      <c r="N2616">
        <v>-0.44354861688587299</v>
      </c>
      <c r="O2616">
        <v>0.797711182381874</v>
      </c>
      <c r="P2616" t="s">
        <v>22</v>
      </c>
    </row>
    <row r="2617" spans="10:16" x14ac:dyDescent="0.25">
      <c r="J2617">
        <v>2040</v>
      </c>
      <c r="K2617" t="s">
        <v>19</v>
      </c>
      <c r="L2617">
        <v>29.061424530933099</v>
      </c>
      <c r="M2617">
        <v>-1.46273830387154</v>
      </c>
      <c r="N2617">
        <v>-0.121045901837152</v>
      </c>
      <c r="O2617">
        <v>0.67973743852427904</v>
      </c>
      <c r="P2617" t="s">
        <v>22</v>
      </c>
    </row>
    <row r="2618" spans="10:16" x14ac:dyDescent="0.25">
      <c r="J2618">
        <v>2040</v>
      </c>
      <c r="K2618" t="s">
        <v>20</v>
      </c>
      <c r="L2618">
        <v>28.430214816784598</v>
      </c>
      <c r="M2618">
        <v>-1.5348623776543899</v>
      </c>
      <c r="N2618">
        <v>-3.1425804447408903E-2</v>
      </c>
      <c r="O2618">
        <v>0.59415708950827795</v>
      </c>
      <c r="P2618" t="s">
        <v>22</v>
      </c>
    </row>
    <row r="2619" spans="10:16" x14ac:dyDescent="0.25">
      <c r="J2619">
        <v>2040</v>
      </c>
      <c r="K2619" t="s">
        <v>21</v>
      </c>
      <c r="L2619">
        <v>27.100615022666702</v>
      </c>
      <c r="M2619">
        <v>-1.5273677036644699</v>
      </c>
      <c r="N2619">
        <v>-7.5449245413434802E-3</v>
      </c>
      <c r="O2619">
        <v>0.76812019972882295</v>
      </c>
      <c r="P2619" t="s">
        <v>22</v>
      </c>
    </row>
    <row r="2620" spans="10:16" x14ac:dyDescent="0.25">
      <c r="J2620">
        <v>2041</v>
      </c>
      <c r="K2620" t="s">
        <v>8</v>
      </c>
      <c r="L2620">
        <v>25.542164272834601</v>
      </c>
      <c r="M2620">
        <v>-1.4887227624391399</v>
      </c>
      <c r="N2620">
        <v>-1.4997807210991201</v>
      </c>
      <c r="O2620">
        <v>0.84737349715936905</v>
      </c>
      <c r="P2620" t="s">
        <v>22</v>
      </c>
    </row>
    <row r="2621" spans="10:16" x14ac:dyDescent="0.25">
      <c r="J2621">
        <v>2041</v>
      </c>
      <c r="K2621" t="s">
        <v>6</v>
      </c>
      <c r="L2621">
        <v>26.097099544791401</v>
      </c>
      <c r="M2621">
        <v>-1.49958498462388</v>
      </c>
      <c r="N2621">
        <v>-1.48555397830501</v>
      </c>
      <c r="O2621">
        <v>0.74046745777364098</v>
      </c>
      <c r="P2621" t="s">
        <v>22</v>
      </c>
    </row>
    <row r="2622" spans="10:16" x14ac:dyDescent="0.25">
      <c r="J2622">
        <v>2041</v>
      </c>
      <c r="K2622" t="s">
        <v>9</v>
      </c>
      <c r="L2622">
        <v>26.579674717625299</v>
      </c>
      <c r="M2622">
        <v>-1.4675744598271301</v>
      </c>
      <c r="N2622">
        <v>-1.4033676514764</v>
      </c>
      <c r="O2622">
        <v>0.73776400827589605</v>
      </c>
      <c r="P2622" t="s">
        <v>22</v>
      </c>
    </row>
    <row r="2623" spans="10:16" x14ac:dyDescent="0.25">
      <c r="J2623">
        <v>2041</v>
      </c>
      <c r="K2623" t="s">
        <v>10</v>
      </c>
      <c r="L2623">
        <v>27.102243690247299</v>
      </c>
      <c r="M2623">
        <v>-1.45730626376593</v>
      </c>
      <c r="N2623">
        <v>-1.39155058062075</v>
      </c>
      <c r="O2623">
        <v>0.80342986716948805</v>
      </c>
      <c r="P2623" t="s">
        <v>22</v>
      </c>
    </row>
    <row r="2624" spans="10:16" x14ac:dyDescent="0.25">
      <c r="J2624">
        <v>2041</v>
      </c>
      <c r="K2624" t="s">
        <v>11</v>
      </c>
      <c r="L2624">
        <v>27.772091238994399</v>
      </c>
      <c r="M2624">
        <v>-1.4360534826151301</v>
      </c>
      <c r="N2624">
        <v>-1.1805909553496601</v>
      </c>
      <c r="O2624">
        <v>0.76878736473937304</v>
      </c>
      <c r="P2624" t="s">
        <v>22</v>
      </c>
    </row>
    <row r="2625" spans="10:16" x14ac:dyDescent="0.25">
      <c r="J2625">
        <v>2041</v>
      </c>
      <c r="K2625" t="s">
        <v>13</v>
      </c>
      <c r="L2625">
        <v>28.285645143016598</v>
      </c>
      <c r="M2625">
        <v>-1.4372057524811701</v>
      </c>
      <c r="N2625">
        <v>-1.08271322525525</v>
      </c>
      <c r="O2625">
        <v>0.77252880382727895</v>
      </c>
      <c r="P2625" t="s">
        <v>22</v>
      </c>
    </row>
    <row r="2626" spans="10:16" x14ac:dyDescent="0.25">
      <c r="J2626">
        <v>2041</v>
      </c>
      <c r="K2626" t="s">
        <v>14</v>
      </c>
      <c r="L2626">
        <v>28.8414984913395</v>
      </c>
      <c r="M2626">
        <v>-1.4021309454002999</v>
      </c>
      <c r="N2626">
        <v>-0.98677051158802698</v>
      </c>
      <c r="O2626">
        <v>0.84535240497286801</v>
      </c>
      <c r="P2626" t="s">
        <v>22</v>
      </c>
    </row>
    <row r="2627" spans="10:16" x14ac:dyDescent="0.25">
      <c r="J2627">
        <v>2041</v>
      </c>
      <c r="K2627" t="s">
        <v>15</v>
      </c>
      <c r="L2627">
        <v>29.1179720206278</v>
      </c>
      <c r="M2627">
        <v>-1.4199666314395001</v>
      </c>
      <c r="N2627">
        <v>-0.77889604836803505</v>
      </c>
      <c r="O2627">
        <v>0.71997533607826403</v>
      </c>
      <c r="P2627" t="s">
        <v>22</v>
      </c>
    </row>
    <row r="2628" spans="10:16" x14ac:dyDescent="0.25">
      <c r="J2628">
        <v>2041</v>
      </c>
      <c r="K2628" t="s">
        <v>16</v>
      </c>
      <c r="L2628">
        <v>29.2601417465198</v>
      </c>
      <c r="M2628">
        <v>-1.4085311984178499</v>
      </c>
      <c r="N2628">
        <v>-0.55260323667726396</v>
      </c>
      <c r="O2628">
        <v>0.70410000494519598</v>
      </c>
      <c r="P2628" t="s">
        <v>22</v>
      </c>
    </row>
    <row r="2629" spans="10:16" x14ac:dyDescent="0.25">
      <c r="J2629">
        <v>2041</v>
      </c>
      <c r="K2629" t="s">
        <v>17</v>
      </c>
      <c r="L2629">
        <v>29.637995490357302</v>
      </c>
      <c r="M2629">
        <v>-1.42625761386836</v>
      </c>
      <c r="N2629">
        <v>-0.38585253558454302</v>
      </c>
      <c r="O2629">
        <v>0.696772893561448</v>
      </c>
      <c r="P2629" t="s">
        <v>22</v>
      </c>
    </row>
    <row r="2630" spans="10:16" x14ac:dyDescent="0.25">
      <c r="J2630">
        <v>2041</v>
      </c>
      <c r="K2630" t="s">
        <v>18</v>
      </c>
      <c r="L2630">
        <v>29.578127764076498</v>
      </c>
      <c r="M2630">
        <v>-1.48972384216175</v>
      </c>
      <c r="N2630">
        <v>-0.44354861688587299</v>
      </c>
      <c r="O2630">
        <v>0.797711182381874</v>
      </c>
      <c r="P2630" t="s">
        <v>22</v>
      </c>
    </row>
    <row r="2631" spans="10:16" x14ac:dyDescent="0.25">
      <c r="J2631">
        <v>2041</v>
      </c>
      <c r="K2631" t="s">
        <v>19</v>
      </c>
      <c r="L2631">
        <v>29.114706738852401</v>
      </c>
      <c r="M2631">
        <v>-1.4571683985731301</v>
      </c>
      <c r="N2631">
        <v>-0.121045901837152</v>
      </c>
      <c r="O2631">
        <v>0.67973743852427904</v>
      </c>
      <c r="P2631" t="s">
        <v>22</v>
      </c>
    </row>
    <row r="2632" spans="10:16" x14ac:dyDescent="0.25">
      <c r="J2632">
        <v>2041</v>
      </c>
      <c r="K2632" t="s">
        <v>20</v>
      </c>
      <c r="L2632">
        <v>28.483497024703802</v>
      </c>
      <c r="M2632">
        <v>-1.52929247235598</v>
      </c>
      <c r="N2632">
        <v>-3.1425804447408903E-2</v>
      </c>
      <c r="O2632">
        <v>0.59415708950827795</v>
      </c>
      <c r="P2632" t="s">
        <v>22</v>
      </c>
    </row>
    <row r="2633" spans="10:16" x14ac:dyDescent="0.25">
      <c r="J2633">
        <v>2041</v>
      </c>
      <c r="K2633" t="s">
        <v>21</v>
      </c>
      <c r="L2633">
        <v>27.153897230586001</v>
      </c>
      <c r="M2633">
        <v>-1.52179779836606</v>
      </c>
      <c r="N2633">
        <v>-7.5449245413434802E-3</v>
      </c>
      <c r="O2633">
        <v>0.76812019972882295</v>
      </c>
      <c r="P2633" t="s">
        <v>22</v>
      </c>
    </row>
    <row r="2634" spans="10:16" x14ac:dyDescent="0.25">
      <c r="J2634">
        <v>2042</v>
      </c>
      <c r="K2634" t="s">
        <v>8</v>
      </c>
      <c r="L2634">
        <v>25.595069924901999</v>
      </c>
      <c r="M2634">
        <v>-1.4831922207579</v>
      </c>
      <c r="N2634">
        <v>-1.4997807210991201</v>
      </c>
      <c r="O2634">
        <v>0.84737349715936905</v>
      </c>
      <c r="P2634" t="s">
        <v>22</v>
      </c>
    </row>
    <row r="2635" spans="10:16" x14ac:dyDescent="0.25">
      <c r="J2635">
        <v>2042</v>
      </c>
      <c r="K2635" t="s">
        <v>6</v>
      </c>
      <c r="L2635">
        <v>26.150005196858899</v>
      </c>
      <c r="M2635">
        <v>-1.4940544429426299</v>
      </c>
      <c r="N2635">
        <v>-1.48555397830501</v>
      </c>
      <c r="O2635">
        <v>0.74046745777364098</v>
      </c>
      <c r="P2635" t="s">
        <v>22</v>
      </c>
    </row>
    <row r="2636" spans="10:16" x14ac:dyDescent="0.25">
      <c r="J2636">
        <v>2042</v>
      </c>
      <c r="K2636" t="s">
        <v>9</v>
      </c>
      <c r="L2636">
        <v>26.6325803696928</v>
      </c>
      <c r="M2636">
        <v>-1.46204391814588</v>
      </c>
      <c r="N2636">
        <v>-1.4033676514764</v>
      </c>
      <c r="O2636">
        <v>0.73776400827589605</v>
      </c>
      <c r="P2636" t="s">
        <v>22</v>
      </c>
    </row>
    <row r="2637" spans="10:16" x14ac:dyDescent="0.25">
      <c r="J2637">
        <v>2042</v>
      </c>
      <c r="K2637" t="s">
        <v>10</v>
      </c>
      <c r="L2637">
        <v>27.1551493423148</v>
      </c>
      <c r="M2637">
        <v>-1.4517757220846801</v>
      </c>
      <c r="N2637">
        <v>-1.39155058062075</v>
      </c>
      <c r="O2637">
        <v>0.80342986716948805</v>
      </c>
      <c r="P2637" t="s">
        <v>22</v>
      </c>
    </row>
    <row r="2638" spans="10:16" x14ac:dyDescent="0.25">
      <c r="J2638">
        <v>2042</v>
      </c>
      <c r="K2638" t="s">
        <v>11</v>
      </c>
      <c r="L2638">
        <v>27.8249968910619</v>
      </c>
      <c r="M2638">
        <v>-1.43052294093388</v>
      </c>
      <c r="N2638">
        <v>-1.1805909553496601</v>
      </c>
      <c r="O2638">
        <v>0.76878736473937304</v>
      </c>
      <c r="P2638" t="s">
        <v>22</v>
      </c>
    </row>
    <row r="2639" spans="10:16" x14ac:dyDescent="0.25">
      <c r="J2639">
        <v>2042</v>
      </c>
      <c r="K2639" t="s">
        <v>13</v>
      </c>
      <c r="L2639">
        <v>28.3385507950841</v>
      </c>
      <c r="M2639">
        <v>-1.43167521079992</v>
      </c>
      <c r="N2639">
        <v>-1.08271322525525</v>
      </c>
      <c r="O2639">
        <v>0.77252880382727895</v>
      </c>
      <c r="P2639" t="s">
        <v>22</v>
      </c>
    </row>
    <row r="2640" spans="10:16" x14ac:dyDescent="0.25">
      <c r="J2640">
        <v>2042</v>
      </c>
      <c r="K2640" t="s">
        <v>14</v>
      </c>
      <c r="L2640">
        <v>28.894404143407002</v>
      </c>
      <c r="M2640">
        <v>-1.39660040371905</v>
      </c>
      <c r="N2640">
        <v>-0.98677051158802698</v>
      </c>
      <c r="O2640">
        <v>0.84535240497286801</v>
      </c>
      <c r="P2640" t="s">
        <v>22</v>
      </c>
    </row>
    <row r="2641" spans="10:16" x14ac:dyDescent="0.25">
      <c r="J2641">
        <v>2042</v>
      </c>
      <c r="K2641" t="s">
        <v>15</v>
      </c>
      <c r="L2641">
        <v>29.170877672695301</v>
      </c>
      <c r="M2641">
        <v>-1.41443608975825</v>
      </c>
      <c r="N2641">
        <v>-0.77889604836803505</v>
      </c>
      <c r="O2641">
        <v>0.71997533607826403</v>
      </c>
      <c r="P2641" t="s">
        <v>22</v>
      </c>
    </row>
    <row r="2642" spans="10:16" x14ac:dyDescent="0.25">
      <c r="J2642">
        <v>2042</v>
      </c>
      <c r="K2642" t="s">
        <v>16</v>
      </c>
      <c r="L2642">
        <v>29.313047398587301</v>
      </c>
      <c r="M2642">
        <v>-1.4030006567366</v>
      </c>
      <c r="N2642">
        <v>-0.55260323667726396</v>
      </c>
      <c r="O2642">
        <v>0.70410000494519598</v>
      </c>
      <c r="P2642" t="s">
        <v>22</v>
      </c>
    </row>
    <row r="2643" spans="10:16" x14ac:dyDescent="0.25">
      <c r="J2643">
        <v>2042</v>
      </c>
      <c r="K2643" t="s">
        <v>17</v>
      </c>
      <c r="L2643">
        <v>29.690901142424799</v>
      </c>
      <c r="M2643">
        <v>-1.4207270721871199</v>
      </c>
      <c r="N2643">
        <v>-0.38585253558454302</v>
      </c>
      <c r="O2643">
        <v>0.696772893561448</v>
      </c>
      <c r="P2643" t="s">
        <v>22</v>
      </c>
    </row>
    <row r="2644" spans="10:16" x14ac:dyDescent="0.25">
      <c r="J2644">
        <v>2042</v>
      </c>
      <c r="K2644" t="s">
        <v>18</v>
      </c>
      <c r="L2644">
        <v>29.631033416144</v>
      </c>
      <c r="M2644">
        <v>-1.4841933004804999</v>
      </c>
      <c r="N2644">
        <v>-0.44354861688587299</v>
      </c>
      <c r="O2644">
        <v>0.797711182381874</v>
      </c>
      <c r="P2644" t="s">
        <v>22</v>
      </c>
    </row>
    <row r="2645" spans="10:16" x14ac:dyDescent="0.25">
      <c r="J2645">
        <v>2042</v>
      </c>
      <c r="K2645" t="s">
        <v>19</v>
      </c>
      <c r="L2645">
        <v>29.167612390919899</v>
      </c>
      <c r="M2645">
        <v>-1.45163785689188</v>
      </c>
      <c r="N2645">
        <v>-0.121045901837152</v>
      </c>
      <c r="O2645">
        <v>0.67973743852427904</v>
      </c>
      <c r="P2645" t="s">
        <v>22</v>
      </c>
    </row>
    <row r="2646" spans="10:16" x14ac:dyDescent="0.25">
      <c r="J2646">
        <v>2042</v>
      </c>
      <c r="K2646" t="s">
        <v>20</v>
      </c>
      <c r="L2646">
        <v>28.536402676771299</v>
      </c>
      <c r="M2646">
        <v>-1.5237619306747301</v>
      </c>
      <c r="N2646">
        <v>-3.1425804447408903E-2</v>
      </c>
      <c r="O2646">
        <v>0.59415708950827795</v>
      </c>
      <c r="P2646" t="s">
        <v>22</v>
      </c>
    </row>
    <row r="2647" spans="10:16" x14ac:dyDescent="0.25">
      <c r="J2647">
        <v>2042</v>
      </c>
      <c r="K2647" t="s">
        <v>21</v>
      </c>
      <c r="L2647">
        <v>27.206802882653498</v>
      </c>
      <c r="M2647">
        <v>-1.5162672566848101</v>
      </c>
      <c r="N2647">
        <v>-7.5449245413434802E-3</v>
      </c>
      <c r="O2647">
        <v>0.76812019972882295</v>
      </c>
      <c r="P2647" t="s">
        <v>22</v>
      </c>
    </row>
    <row r="2648" spans="10:16" x14ac:dyDescent="0.25">
      <c r="J2648">
        <v>2043</v>
      </c>
      <c r="K2648" t="s">
        <v>8</v>
      </c>
      <c r="L2648">
        <v>25.647604306177701</v>
      </c>
      <c r="M2648">
        <v>-1.4777004902151401</v>
      </c>
      <c r="N2648">
        <v>-1.4997807210991201</v>
      </c>
      <c r="O2648">
        <v>0.84737349715936905</v>
      </c>
      <c r="P2648" t="s">
        <v>22</v>
      </c>
    </row>
    <row r="2649" spans="10:16" x14ac:dyDescent="0.25">
      <c r="J2649">
        <v>2043</v>
      </c>
      <c r="K2649" t="s">
        <v>6</v>
      </c>
      <c r="L2649">
        <v>26.202539578134601</v>
      </c>
      <c r="M2649">
        <v>-1.4885627123998699</v>
      </c>
      <c r="N2649">
        <v>-1.48555397830501</v>
      </c>
      <c r="O2649">
        <v>0.74046745777364098</v>
      </c>
      <c r="P2649" t="s">
        <v>22</v>
      </c>
    </row>
    <row r="2650" spans="10:16" x14ac:dyDescent="0.25">
      <c r="J2650">
        <v>2043</v>
      </c>
      <c r="K2650" t="s">
        <v>9</v>
      </c>
      <c r="L2650">
        <v>26.685114750968498</v>
      </c>
      <c r="M2650">
        <v>-1.45655218760312</v>
      </c>
      <c r="N2650">
        <v>-1.4033676514764</v>
      </c>
      <c r="O2650">
        <v>0.73776400827589605</v>
      </c>
      <c r="P2650" t="s">
        <v>22</v>
      </c>
    </row>
    <row r="2651" spans="10:16" x14ac:dyDescent="0.25">
      <c r="J2651">
        <v>2043</v>
      </c>
      <c r="K2651" t="s">
        <v>10</v>
      </c>
      <c r="L2651">
        <v>27.207683723590399</v>
      </c>
      <c r="M2651">
        <v>-1.4462839915419301</v>
      </c>
      <c r="N2651">
        <v>-1.39155058062075</v>
      </c>
      <c r="O2651">
        <v>0.80342986716948805</v>
      </c>
      <c r="P2651" t="s">
        <v>22</v>
      </c>
    </row>
    <row r="2652" spans="10:16" x14ac:dyDescent="0.25">
      <c r="J2652">
        <v>2043</v>
      </c>
      <c r="K2652" t="s">
        <v>11</v>
      </c>
      <c r="L2652">
        <v>27.8775312723375</v>
      </c>
      <c r="M2652">
        <v>-1.42503121039112</v>
      </c>
      <c r="N2652">
        <v>-1.1805909553496601</v>
      </c>
      <c r="O2652">
        <v>0.76878736473937304</v>
      </c>
      <c r="P2652" t="s">
        <v>22</v>
      </c>
    </row>
    <row r="2653" spans="10:16" x14ac:dyDescent="0.25">
      <c r="J2653">
        <v>2043</v>
      </c>
      <c r="K2653" t="s">
        <v>13</v>
      </c>
      <c r="L2653">
        <v>28.391085176359699</v>
      </c>
      <c r="M2653">
        <v>-1.42618348025717</v>
      </c>
      <c r="N2653">
        <v>-1.08271322525525</v>
      </c>
      <c r="O2653">
        <v>0.77252880382727895</v>
      </c>
      <c r="P2653" t="s">
        <v>22</v>
      </c>
    </row>
    <row r="2654" spans="10:16" x14ac:dyDescent="0.25">
      <c r="J2654">
        <v>2043</v>
      </c>
      <c r="K2654" t="s">
        <v>14</v>
      </c>
      <c r="L2654">
        <v>28.946938524682601</v>
      </c>
      <c r="M2654">
        <v>-1.3911086731762901</v>
      </c>
      <c r="N2654">
        <v>-0.98677051158802698</v>
      </c>
      <c r="O2654">
        <v>0.84535240497286801</v>
      </c>
      <c r="P2654" t="s">
        <v>22</v>
      </c>
    </row>
    <row r="2655" spans="10:16" x14ac:dyDescent="0.25">
      <c r="J2655">
        <v>2043</v>
      </c>
      <c r="K2655" t="s">
        <v>15</v>
      </c>
      <c r="L2655">
        <v>29.223412053971</v>
      </c>
      <c r="M2655">
        <v>-1.40894435921549</v>
      </c>
      <c r="N2655">
        <v>-0.77889604836803505</v>
      </c>
      <c r="O2655">
        <v>0.71997533607826403</v>
      </c>
      <c r="P2655" t="s">
        <v>22</v>
      </c>
    </row>
    <row r="2656" spans="10:16" x14ac:dyDescent="0.25">
      <c r="J2656">
        <v>2043</v>
      </c>
      <c r="K2656" t="s">
        <v>16</v>
      </c>
      <c r="L2656">
        <v>29.3655817798629</v>
      </c>
      <c r="M2656">
        <v>-1.39750892619384</v>
      </c>
      <c r="N2656">
        <v>-0.55260323667726396</v>
      </c>
      <c r="O2656">
        <v>0.70410000494519598</v>
      </c>
      <c r="P2656" t="s">
        <v>22</v>
      </c>
    </row>
    <row r="2657" spans="10:16" x14ac:dyDescent="0.25">
      <c r="J2657">
        <v>2043</v>
      </c>
      <c r="K2657" t="s">
        <v>17</v>
      </c>
      <c r="L2657">
        <v>29.743435523700398</v>
      </c>
      <c r="M2657">
        <v>-1.4152353416443599</v>
      </c>
      <c r="N2657">
        <v>-0.38585253558454302</v>
      </c>
      <c r="O2657">
        <v>0.696772893561448</v>
      </c>
      <c r="P2657" t="s">
        <v>22</v>
      </c>
    </row>
    <row r="2658" spans="10:16" x14ac:dyDescent="0.25">
      <c r="J2658">
        <v>2043</v>
      </c>
      <c r="K2658" t="s">
        <v>18</v>
      </c>
      <c r="L2658">
        <v>29.683567797419599</v>
      </c>
      <c r="M2658">
        <v>-1.4787015699377499</v>
      </c>
      <c r="N2658">
        <v>-0.44354861688587299</v>
      </c>
      <c r="O2658">
        <v>0.797711182381874</v>
      </c>
      <c r="P2658" t="s">
        <v>22</v>
      </c>
    </row>
    <row r="2659" spans="10:16" x14ac:dyDescent="0.25">
      <c r="J2659">
        <v>2043</v>
      </c>
      <c r="K2659" t="s">
        <v>19</v>
      </c>
      <c r="L2659">
        <v>29.220146772195601</v>
      </c>
      <c r="M2659">
        <v>-1.44614612634912</v>
      </c>
      <c r="N2659">
        <v>-0.121045901837152</v>
      </c>
      <c r="O2659">
        <v>0.67973743852427904</v>
      </c>
      <c r="P2659" t="s">
        <v>22</v>
      </c>
    </row>
    <row r="2660" spans="10:16" x14ac:dyDescent="0.25">
      <c r="J2660">
        <v>2043</v>
      </c>
      <c r="K2660" t="s">
        <v>20</v>
      </c>
      <c r="L2660">
        <v>28.588937058047001</v>
      </c>
      <c r="M2660">
        <v>-1.5182702001319699</v>
      </c>
      <c r="N2660">
        <v>-3.1425804447408903E-2</v>
      </c>
      <c r="O2660">
        <v>0.59415708950827795</v>
      </c>
      <c r="P2660" t="s">
        <v>22</v>
      </c>
    </row>
    <row r="2661" spans="10:16" x14ac:dyDescent="0.25">
      <c r="J2661">
        <v>2043</v>
      </c>
      <c r="K2661" t="s">
        <v>21</v>
      </c>
      <c r="L2661">
        <v>27.259337263929101</v>
      </c>
      <c r="M2661">
        <v>-1.5107755261420599</v>
      </c>
      <c r="N2661">
        <v>-7.5449245413434802E-3</v>
      </c>
      <c r="O2661">
        <v>0.76812019972882295</v>
      </c>
      <c r="P2661" t="s">
        <v>22</v>
      </c>
    </row>
    <row r="2662" spans="10:16" x14ac:dyDescent="0.25">
      <c r="J2662">
        <v>2044</v>
      </c>
      <c r="K2662" t="s">
        <v>8</v>
      </c>
      <c r="L2662">
        <v>25.699772591230602</v>
      </c>
      <c r="M2662">
        <v>-1.4722470298824599</v>
      </c>
      <c r="N2662">
        <v>-1.4997807210991201</v>
      </c>
      <c r="O2662">
        <v>0.84737349715936905</v>
      </c>
      <c r="P2662" t="s">
        <v>22</v>
      </c>
    </row>
    <row r="2663" spans="10:16" x14ac:dyDescent="0.25">
      <c r="J2663">
        <v>2044</v>
      </c>
      <c r="K2663" t="s">
        <v>6</v>
      </c>
      <c r="L2663">
        <v>26.254707863187502</v>
      </c>
      <c r="M2663">
        <v>-1.48310925206719</v>
      </c>
      <c r="N2663">
        <v>-1.48555397830501</v>
      </c>
      <c r="O2663">
        <v>0.74046745777364098</v>
      </c>
      <c r="P2663" t="s">
        <v>22</v>
      </c>
    </row>
    <row r="2664" spans="10:16" x14ac:dyDescent="0.25">
      <c r="J2664">
        <v>2044</v>
      </c>
      <c r="K2664" t="s">
        <v>9</v>
      </c>
      <c r="L2664">
        <v>26.737283036021399</v>
      </c>
      <c r="M2664">
        <v>-1.4510987272704501</v>
      </c>
      <c r="N2664">
        <v>-1.4033676514764</v>
      </c>
      <c r="O2664">
        <v>0.73776400827589605</v>
      </c>
      <c r="P2664" t="s">
        <v>22</v>
      </c>
    </row>
    <row r="2665" spans="10:16" x14ac:dyDescent="0.25">
      <c r="J2665">
        <v>2044</v>
      </c>
      <c r="K2665" t="s">
        <v>10</v>
      </c>
      <c r="L2665">
        <v>27.2598520086433</v>
      </c>
      <c r="M2665">
        <v>-1.44083053120925</v>
      </c>
      <c r="N2665">
        <v>-1.39155058062075</v>
      </c>
      <c r="O2665">
        <v>0.80342986716948805</v>
      </c>
      <c r="P2665" t="s">
        <v>22</v>
      </c>
    </row>
    <row r="2666" spans="10:16" x14ac:dyDescent="0.25">
      <c r="J2666">
        <v>2044</v>
      </c>
      <c r="K2666" t="s">
        <v>11</v>
      </c>
      <c r="L2666">
        <v>27.9296995573904</v>
      </c>
      <c r="M2666">
        <v>-1.4195777500584399</v>
      </c>
      <c r="N2666">
        <v>-1.1805909553496601</v>
      </c>
      <c r="O2666">
        <v>0.76878736473937304</v>
      </c>
      <c r="P2666" t="s">
        <v>22</v>
      </c>
    </row>
    <row r="2667" spans="10:16" x14ac:dyDescent="0.25">
      <c r="J2667">
        <v>2044</v>
      </c>
      <c r="K2667" t="s">
        <v>13</v>
      </c>
      <c r="L2667">
        <v>28.443253461412599</v>
      </c>
      <c r="M2667">
        <v>-1.4207300199244901</v>
      </c>
      <c r="N2667">
        <v>-1.08271322525525</v>
      </c>
      <c r="O2667">
        <v>0.77252880382727895</v>
      </c>
      <c r="P2667" t="s">
        <v>22</v>
      </c>
    </row>
    <row r="2668" spans="10:16" x14ac:dyDescent="0.25">
      <c r="J2668">
        <v>2044</v>
      </c>
      <c r="K2668" t="s">
        <v>14</v>
      </c>
      <c r="L2668">
        <v>28.999106809735501</v>
      </c>
      <c r="M2668">
        <v>-1.3856552128436199</v>
      </c>
      <c r="N2668">
        <v>-0.98677051158802698</v>
      </c>
      <c r="O2668">
        <v>0.84535240497286801</v>
      </c>
      <c r="P2668" t="s">
        <v>22</v>
      </c>
    </row>
    <row r="2669" spans="10:16" x14ac:dyDescent="0.25">
      <c r="J2669">
        <v>2044</v>
      </c>
      <c r="K2669" t="s">
        <v>15</v>
      </c>
      <c r="L2669">
        <v>29.275580339023801</v>
      </c>
      <c r="M2669">
        <v>-1.4034908988828201</v>
      </c>
      <c r="N2669">
        <v>-0.77889604836803505</v>
      </c>
      <c r="O2669">
        <v>0.71997533607826403</v>
      </c>
      <c r="P2669" t="s">
        <v>22</v>
      </c>
    </row>
    <row r="2670" spans="10:16" x14ac:dyDescent="0.25">
      <c r="J2670">
        <v>2044</v>
      </c>
      <c r="K2670" t="s">
        <v>16</v>
      </c>
      <c r="L2670">
        <v>29.417750064915801</v>
      </c>
      <c r="M2670">
        <v>-1.3920554658611599</v>
      </c>
      <c r="N2670">
        <v>-0.55260323667726396</v>
      </c>
      <c r="O2670">
        <v>0.70410000494519598</v>
      </c>
      <c r="P2670" t="s">
        <v>22</v>
      </c>
    </row>
    <row r="2671" spans="10:16" x14ac:dyDescent="0.25">
      <c r="J2671">
        <v>2044</v>
      </c>
      <c r="K2671" t="s">
        <v>17</v>
      </c>
      <c r="L2671">
        <v>29.795603808753299</v>
      </c>
      <c r="M2671">
        <v>-1.40978188131168</v>
      </c>
      <c r="N2671">
        <v>-0.38585253558454302</v>
      </c>
      <c r="O2671">
        <v>0.696772893561448</v>
      </c>
      <c r="P2671" t="s">
        <v>22</v>
      </c>
    </row>
    <row r="2672" spans="10:16" x14ac:dyDescent="0.25">
      <c r="J2672">
        <v>2044</v>
      </c>
      <c r="K2672" t="s">
        <v>18</v>
      </c>
      <c r="L2672">
        <v>29.735736082472499</v>
      </c>
      <c r="M2672">
        <v>-1.47324810960507</v>
      </c>
      <c r="N2672">
        <v>-0.44354861688587299</v>
      </c>
      <c r="O2672">
        <v>0.797711182381874</v>
      </c>
      <c r="P2672" t="s">
        <v>22</v>
      </c>
    </row>
    <row r="2673" spans="10:16" x14ac:dyDescent="0.25">
      <c r="J2673">
        <v>2044</v>
      </c>
      <c r="K2673" t="s">
        <v>19</v>
      </c>
      <c r="L2673">
        <v>29.272315057248399</v>
      </c>
      <c r="M2673">
        <v>-1.4406926660164401</v>
      </c>
      <c r="N2673">
        <v>-0.121045901837152</v>
      </c>
      <c r="O2673">
        <v>0.67973743852427904</v>
      </c>
      <c r="P2673" t="s">
        <v>22</v>
      </c>
    </row>
    <row r="2674" spans="10:16" x14ac:dyDescent="0.25">
      <c r="J2674">
        <v>2044</v>
      </c>
      <c r="K2674" t="s">
        <v>20</v>
      </c>
      <c r="L2674">
        <v>28.641105343099898</v>
      </c>
      <c r="M2674">
        <v>-1.5128167397993</v>
      </c>
      <c r="N2674">
        <v>-3.1425804447408903E-2</v>
      </c>
      <c r="O2674">
        <v>0.59415708950827795</v>
      </c>
      <c r="P2674" t="s">
        <v>22</v>
      </c>
    </row>
    <row r="2675" spans="10:16" x14ac:dyDescent="0.25">
      <c r="J2675">
        <v>2044</v>
      </c>
      <c r="K2675" t="s">
        <v>21</v>
      </c>
      <c r="L2675">
        <v>27.311505548982002</v>
      </c>
      <c r="M2675">
        <v>-1.50532206580938</v>
      </c>
      <c r="N2675">
        <v>-7.5449245413434802E-3</v>
      </c>
      <c r="O2675">
        <v>0.76812019972882295</v>
      </c>
      <c r="P2675" t="s">
        <v>22</v>
      </c>
    </row>
    <row r="2676" spans="10:16" x14ac:dyDescent="0.25">
      <c r="J2676">
        <v>2045</v>
      </c>
      <c r="K2676" t="s">
        <v>8</v>
      </c>
      <c r="L2676">
        <v>25.751579847197501</v>
      </c>
      <c r="M2676">
        <v>-1.4668313100620001</v>
      </c>
      <c r="N2676">
        <v>-1.4997807210991201</v>
      </c>
      <c r="O2676">
        <v>0.84737349715936905</v>
      </c>
      <c r="P2676" t="s">
        <v>22</v>
      </c>
    </row>
    <row r="2677" spans="10:16" x14ac:dyDescent="0.25">
      <c r="J2677">
        <v>2045</v>
      </c>
      <c r="K2677" t="s">
        <v>6</v>
      </c>
      <c r="L2677">
        <v>26.306515119154401</v>
      </c>
      <c r="M2677">
        <v>-1.4776935322467299</v>
      </c>
      <c r="N2677">
        <v>-1.48555397830501</v>
      </c>
      <c r="O2677">
        <v>0.74046745777364098</v>
      </c>
      <c r="P2677" t="s">
        <v>22</v>
      </c>
    </row>
    <row r="2678" spans="10:16" x14ac:dyDescent="0.25">
      <c r="J2678">
        <v>2045</v>
      </c>
      <c r="K2678" t="s">
        <v>9</v>
      </c>
      <c r="L2678">
        <v>26.789090291988298</v>
      </c>
      <c r="M2678">
        <v>-1.44568300744999</v>
      </c>
      <c r="N2678">
        <v>-1.4033676514764</v>
      </c>
      <c r="O2678">
        <v>0.73776400827589605</v>
      </c>
      <c r="P2678" t="s">
        <v>22</v>
      </c>
    </row>
    <row r="2679" spans="10:16" x14ac:dyDescent="0.25">
      <c r="J2679">
        <v>2045</v>
      </c>
      <c r="K2679" t="s">
        <v>10</v>
      </c>
      <c r="L2679">
        <v>27.311659264610199</v>
      </c>
      <c r="M2679">
        <v>-1.4354148113887899</v>
      </c>
      <c r="N2679">
        <v>-1.39155058062075</v>
      </c>
      <c r="O2679">
        <v>0.80342986716948805</v>
      </c>
      <c r="P2679" t="s">
        <v>22</v>
      </c>
    </row>
    <row r="2680" spans="10:16" x14ac:dyDescent="0.25">
      <c r="J2680">
        <v>2045</v>
      </c>
      <c r="K2680" t="s">
        <v>11</v>
      </c>
      <c r="L2680">
        <v>27.981506813357399</v>
      </c>
      <c r="M2680">
        <v>-1.41416203023798</v>
      </c>
      <c r="N2680">
        <v>-1.1805909553496601</v>
      </c>
      <c r="O2680">
        <v>0.76878736473937304</v>
      </c>
      <c r="P2680" t="s">
        <v>22</v>
      </c>
    </row>
    <row r="2681" spans="10:16" x14ac:dyDescent="0.25">
      <c r="J2681">
        <v>2045</v>
      </c>
      <c r="K2681" t="s">
        <v>13</v>
      </c>
      <c r="L2681">
        <v>28.495060717379499</v>
      </c>
      <c r="M2681">
        <v>-1.41531430010403</v>
      </c>
      <c r="N2681">
        <v>-1.08271322525525</v>
      </c>
      <c r="O2681">
        <v>0.77252880382727895</v>
      </c>
      <c r="P2681" t="s">
        <v>22</v>
      </c>
    </row>
    <row r="2682" spans="10:16" x14ac:dyDescent="0.25">
      <c r="J2682">
        <v>2045</v>
      </c>
      <c r="K2682" t="s">
        <v>14</v>
      </c>
      <c r="L2682">
        <v>29.050914065702401</v>
      </c>
      <c r="M2682">
        <v>-1.3802394930231601</v>
      </c>
      <c r="N2682">
        <v>-0.98677051158802698</v>
      </c>
      <c r="O2682">
        <v>0.84535240497286801</v>
      </c>
      <c r="P2682" t="s">
        <v>22</v>
      </c>
    </row>
    <row r="2683" spans="10:16" x14ac:dyDescent="0.25">
      <c r="J2683">
        <v>2045</v>
      </c>
      <c r="K2683" t="s">
        <v>15</v>
      </c>
      <c r="L2683">
        <v>29.3273875949908</v>
      </c>
      <c r="M2683">
        <v>-1.39807517906236</v>
      </c>
      <c r="N2683">
        <v>-0.77889604836803505</v>
      </c>
      <c r="O2683">
        <v>0.71997533607826403</v>
      </c>
      <c r="P2683" t="s">
        <v>22</v>
      </c>
    </row>
    <row r="2684" spans="10:16" x14ac:dyDescent="0.25">
      <c r="J2684">
        <v>2045</v>
      </c>
      <c r="K2684" t="s">
        <v>16</v>
      </c>
      <c r="L2684">
        <v>29.469557320882799</v>
      </c>
      <c r="M2684">
        <v>-1.3866397460407001</v>
      </c>
      <c r="N2684">
        <v>-0.55260323667726396</v>
      </c>
      <c r="O2684">
        <v>0.70410000494519598</v>
      </c>
      <c r="P2684" t="s">
        <v>22</v>
      </c>
    </row>
    <row r="2685" spans="10:16" x14ac:dyDescent="0.25">
      <c r="J2685">
        <v>2045</v>
      </c>
      <c r="K2685" t="s">
        <v>17</v>
      </c>
      <c r="L2685">
        <v>29.847411064720198</v>
      </c>
      <c r="M2685">
        <v>-1.40436616149122</v>
      </c>
      <c r="N2685">
        <v>-0.38585253558454302</v>
      </c>
      <c r="O2685">
        <v>0.696772893561448</v>
      </c>
      <c r="P2685" t="s">
        <v>22</v>
      </c>
    </row>
    <row r="2686" spans="10:16" x14ac:dyDescent="0.25">
      <c r="J2686">
        <v>2045</v>
      </c>
      <c r="K2686" t="s">
        <v>18</v>
      </c>
      <c r="L2686">
        <v>29.787543338439502</v>
      </c>
      <c r="M2686">
        <v>-1.4678323897846099</v>
      </c>
      <c r="N2686">
        <v>-0.44354861688587299</v>
      </c>
      <c r="O2686">
        <v>0.797711182381874</v>
      </c>
      <c r="P2686" t="s">
        <v>22</v>
      </c>
    </row>
    <row r="2687" spans="10:16" x14ac:dyDescent="0.25">
      <c r="J2687">
        <v>2045</v>
      </c>
      <c r="K2687" t="s">
        <v>19</v>
      </c>
      <c r="L2687">
        <v>29.324122313215401</v>
      </c>
      <c r="M2687">
        <v>-1.43527694619598</v>
      </c>
      <c r="N2687">
        <v>-0.121045901837152</v>
      </c>
      <c r="O2687">
        <v>0.67973743852427904</v>
      </c>
      <c r="P2687" t="s">
        <v>22</v>
      </c>
    </row>
    <row r="2688" spans="10:16" x14ac:dyDescent="0.25">
      <c r="J2688">
        <v>2045</v>
      </c>
      <c r="K2688" t="s">
        <v>20</v>
      </c>
      <c r="L2688">
        <v>28.692912599066801</v>
      </c>
      <c r="M2688">
        <v>-1.5074010199788399</v>
      </c>
      <c r="N2688">
        <v>-3.1425804447408903E-2</v>
      </c>
      <c r="O2688">
        <v>0.59415708950827795</v>
      </c>
      <c r="P2688" t="s">
        <v>22</v>
      </c>
    </row>
    <row r="2689" spans="10:16" x14ac:dyDescent="0.25">
      <c r="J2689">
        <v>2045</v>
      </c>
      <c r="K2689" t="s">
        <v>21</v>
      </c>
      <c r="L2689">
        <v>27.363312804949</v>
      </c>
      <c r="M2689">
        <v>-1.4999063459889199</v>
      </c>
      <c r="N2689">
        <v>-7.5449245413434802E-3</v>
      </c>
      <c r="O2689">
        <v>0.76812019972882295</v>
      </c>
      <c r="P2689" t="s">
        <v>22</v>
      </c>
    </row>
    <row r="2690" spans="10:16" x14ac:dyDescent="0.25">
      <c r="J2690">
        <v>2046</v>
      </c>
      <c r="K2690" t="s">
        <v>8</v>
      </c>
      <c r="L2690">
        <v>25.803031036736702</v>
      </c>
      <c r="M2690">
        <v>-1.46145281197765</v>
      </c>
      <c r="N2690">
        <v>-1.4997807210991201</v>
      </c>
      <c r="O2690">
        <v>0.84737349715936905</v>
      </c>
      <c r="P2690" t="s">
        <v>22</v>
      </c>
    </row>
    <row r="2691" spans="10:16" x14ac:dyDescent="0.25">
      <c r="J2691">
        <v>2046</v>
      </c>
      <c r="K2691" t="s">
        <v>6</v>
      </c>
      <c r="L2691">
        <v>26.357966308693499</v>
      </c>
      <c r="M2691">
        <v>-1.4723150341623901</v>
      </c>
      <c r="N2691">
        <v>-1.48555397830501</v>
      </c>
      <c r="O2691">
        <v>0.74046745777364098</v>
      </c>
      <c r="P2691" t="s">
        <v>22</v>
      </c>
    </row>
    <row r="2692" spans="10:16" x14ac:dyDescent="0.25">
      <c r="J2692">
        <v>2046</v>
      </c>
      <c r="K2692" t="s">
        <v>9</v>
      </c>
      <c r="L2692">
        <v>26.840541481527399</v>
      </c>
      <c r="M2692">
        <v>-1.4403045093656399</v>
      </c>
      <c r="N2692">
        <v>-1.4033676514764</v>
      </c>
      <c r="O2692">
        <v>0.73776400827589605</v>
      </c>
      <c r="P2692" t="s">
        <v>22</v>
      </c>
    </row>
    <row r="2693" spans="10:16" x14ac:dyDescent="0.25">
      <c r="J2693">
        <v>2046</v>
      </c>
      <c r="K2693" t="s">
        <v>10</v>
      </c>
      <c r="L2693">
        <v>27.3631104541494</v>
      </c>
      <c r="M2693">
        <v>-1.43003631330444</v>
      </c>
      <c r="N2693">
        <v>-1.39155058062075</v>
      </c>
      <c r="O2693">
        <v>0.80342986716948805</v>
      </c>
      <c r="P2693" t="s">
        <v>22</v>
      </c>
    </row>
    <row r="2694" spans="10:16" x14ac:dyDescent="0.25">
      <c r="J2694">
        <v>2046</v>
      </c>
      <c r="K2694" t="s">
        <v>11</v>
      </c>
      <c r="L2694">
        <v>28.0329580028965</v>
      </c>
      <c r="M2694">
        <v>-1.4087835321536399</v>
      </c>
      <c r="N2694">
        <v>-1.1805909553496601</v>
      </c>
      <c r="O2694">
        <v>0.76878736473937304</v>
      </c>
      <c r="P2694" t="s">
        <v>22</v>
      </c>
    </row>
    <row r="2695" spans="10:16" x14ac:dyDescent="0.25">
      <c r="J2695">
        <v>2046</v>
      </c>
      <c r="K2695" t="s">
        <v>13</v>
      </c>
      <c r="L2695">
        <v>28.546511906918699</v>
      </c>
      <c r="M2695">
        <v>-1.4099358020196799</v>
      </c>
      <c r="N2695">
        <v>-1.08271322525525</v>
      </c>
      <c r="O2695">
        <v>0.77252880382727895</v>
      </c>
      <c r="P2695" t="s">
        <v>22</v>
      </c>
    </row>
    <row r="2696" spans="10:16" x14ac:dyDescent="0.25">
      <c r="J2696">
        <v>2046</v>
      </c>
      <c r="K2696" t="s">
        <v>14</v>
      </c>
      <c r="L2696">
        <v>29.102365255241601</v>
      </c>
      <c r="M2696">
        <v>-1.37486099493881</v>
      </c>
      <c r="N2696">
        <v>-0.98677051158802698</v>
      </c>
      <c r="O2696">
        <v>0.84535240497286801</v>
      </c>
      <c r="P2696" t="s">
        <v>22</v>
      </c>
    </row>
    <row r="2697" spans="10:16" x14ac:dyDescent="0.25">
      <c r="J2697">
        <v>2046</v>
      </c>
      <c r="K2697" t="s">
        <v>15</v>
      </c>
      <c r="L2697">
        <v>29.378838784529901</v>
      </c>
      <c r="M2697">
        <v>-1.3926966809780099</v>
      </c>
      <c r="N2697">
        <v>-0.77889604836803505</v>
      </c>
      <c r="O2697">
        <v>0.71997533607826403</v>
      </c>
      <c r="P2697" t="s">
        <v>22</v>
      </c>
    </row>
    <row r="2698" spans="10:16" x14ac:dyDescent="0.25">
      <c r="J2698">
        <v>2046</v>
      </c>
      <c r="K2698" t="s">
        <v>16</v>
      </c>
      <c r="L2698">
        <v>29.5210085104219</v>
      </c>
      <c r="M2698">
        <v>-1.38126124795636</v>
      </c>
      <c r="N2698">
        <v>-0.55260323667726396</v>
      </c>
      <c r="O2698">
        <v>0.70410000494519598</v>
      </c>
      <c r="P2698" t="s">
        <v>22</v>
      </c>
    </row>
    <row r="2699" spans="10:16" x14ac:dyDescent="0.25">
      <c r="J2699">
        <v>2046</v>
      </c>
      <c r="K2699" t="s">
        <v>17</v>
      </c>
      <c r="L2699">
        <v>29.898862254259399</v>
      </c>
      <c r="M2699">
        <v>-1.3989876634068701</v>
      </c>
      <c r="N2699">
        <v>-0.38585253558454302</v>
      </c>
      <c r="O2699">
        <v>0.696772893561448</v>
      </c>
      <c r="P2699" t="s">
        <v>22</v>
      </c>
    </row>
    <row r="2700" spans="10:16" x14ac:dyDescent="0.25">
      <c r="J2700">
        <v>2046</v>
      </c>
      <c r="K2700" t="s">
        <v>18</v>
      </c>
      <c r="L2700">
        <v>29.838994527978599</v>
      </c>
      <c r="M2700">
        <v>-1.4624538917002601</v>
      </c>
      <c r="N2700">
        <v>-0.44354861688587299</v>
      </c>
      <c r="O2700">
        <v>0.797711182381874</v>
      </c>
      <c r="P2700" t="s">
        <v>22</v>
      </c>
    </row>
    <row r="2701" spans="10:16" x14ac:dyDescent="0.25">
      <c r="J2701">
        <v>2046</v>
      </c>
      <c r="K2701" t="s">
        <v>19</v>
      </c>
      <c r="L2701">
        <v>29.375573502754499</v>
      </c>
      <c r="M2701">
        <v>-1.4298984481116399</v>
      </c>
      <c r="N2701">
        <v>-0.121045901837152</v>
      </c>
      <c r="O2701">
        <v>0.67973743852427904</v>
      </c>
      <c r="P2701" t="s">
        <v>22</v>
      </c>
    </row>
    <row r="2702" spans="10:16" x14ac:dyDescent="0.25">
      <c r="J2702">
        <v>2046</v>
      </c>
      <c r="K2702" t="s">
        <v>20</v>
      </c>
      <c r="L2702">
        <v>28.744363788605899</v>
      </c>
      <c r="M2702">
        <v>-1.50202252189449</v>
      </c>
      <c r="N2702">
        <v>-3.1425804447408903E-2</v>
      </c>
      <c r="O2702">
        <v>0.59415708950827795</v>
      </c>
      <c r="P2702" t="s">
        <v>22</v>
      </c>
    </row>
    <row r="2703" spans="10:16" x14ac:dyDescent="0.25">
      <c r="J2703">
        <v>2046</v>
      </c>
      <c r="K2703" t="s">
        <v>21</v>
      </c>
      <c r="L2703">
        <v>27.414763994488101</v>
      </c>
      <c r="M2703">
        <v>-1.4945278479045701</v>
      </c>
      <c r="N2703">
        <v>-7.5449245413434802E-3</v>
      </c>
      <c r="O2703">
        <v>0.76812019972882295</v>
      </c>
      <c r="P2703" t="s">
        <v>22</v>
      </c>
    </row>
    <row r="2704" spans="10:16" x14ac:dyDescent="0.25">
      <c r="J2704">
        <v>2047</v>
      </c>
      <c r="K2704" t="s">
        <v>8</v>
      </c>
      <c r="L2704">
        <v>25.8541310208802</v>
      </c>
      <c r="M2704">
        <v>-1.45611102747689</v>
      </c>
      <c r="N2704">
        <v>-1.4997807210991201</v>
      </c>
      <c r="O2704">
        <v>0.84737349715936905</v>
      </c>
      <c r="P2704" t="s">
        <v>22</v>
      </c>
    </row>
    <row r="2705" spans="10:16" x14ac:dyDescent="0.25">
      <c r="J2705">
        <v>2047</v>
      </c>
      <c r="K2705" t="s">
        <v>6</v>
      </c>
      <c r="L2705">
        <v>26.409066292837</v>
      </c>
      <c r="M2705">
        <v>-1.4669732496616299</v>
      </c>
      <c r="N2705">
        <v>-1.48555397830501</v>
      </c>
      <c r="O2705">
        <v>0.74046745777364098</v>
      </c>
      <c r="P2705" t="s">
        <v>22</v>
      </c>
    </row>
    <row r="2706" spans="10:16" x14ac:dyDescent="0.25">
      <c r="J2706">
        <v>2047</v>
      </c>
      <c r="K2706" t="s">
        <v>9</v>
      </c>
      <c r="L2706">
        <v>26.891641465670901</v>
      </c>
      <c r="M2706">
        <v>-1.43496272486488</v>
      </c>
      <c r="N2706">
        <v>-1.4033676514764</v>
      </c>
      <c r="O2706">
        <v>0.73776400827589605</v>
      </c>
      <c r="P2706" t="s">
        <v>22</v>
      </c>
    </row>
    <row r="2707" spans="10:16" x14ac:dyDescent="0.25">
      <c r="J2707">
        <v>2047</v>
      </c>
      <c r="K2707" t="s">
        <v>10</v>
      </c>
      <c r="L2707">
        <v>27.414210438292901</v>
      </c>
      <c r="M2707">
        <v>-1.4246945288036801</v>
      </c>
      <c r="N2707">
        <v>-1.39155058062075</v>
      </c>
      <c r="O2707">
        <v>0.80342986716948805</v>
      </c>
      <c r="P2707" t="s">
        <v>22</v>
      </c>
    </row>
    <row r="2708" spans="10:16" x14ac:dyDescent="0.25">
      <c r="J2708">
        <v>2047</v>
      </c>
      <c r="K2708" t="s">
        <v>11</v>
      </c>
      <c r="L2708">
        <v>28.084057987040001</v>
      </c>
      <c r="M2708">
        <v>-1.40344174765288</v>
      </c>
      <c r="N2708">
        <v>-1.1805909553496601</v>
      </c>
      <c r="O2708">
        <v>0.76878736473937304</v>
      </c>
      <c r="P2708" t="s">
        <v>22</v>
      </c>
    </row>
    <row r="2709" spans="10:16" x14ac:dyDescent="0.25">
      <c r="J2709">
        <v>2047</v>
      </c>
      <c r="K2709" t="s">
        <v>13</v>
      </c>
      <c r="L2709">
        <v>28.597611891062201</v>
      </c>
      <c r="M2709">
        <v>-1.40459401751892</v>
      </c>
      <c r="N2709">
        <v>-1.08271322525525</v>
      </c>
      <c r="O2709">
        <v>0.77252880382727895</v>
      </c>
      <c r="P2709" t="s">
        <v>22</v>
      </c>
    </row>
    <row r="2710" spans="10:16" x14ac:dyDescent="0.25">
      <c r="J2710">
        <v>2047</v>
      </c>
      <c r="K2710" t="s">
        <v>14</v>
      </c>
      <c r="L2710">
        <v>29.153465239385099</v>
      </c>
      <c r="M2710">
        <v>-1.36951921043805</v>
      </c>
      <c r="N2710">
        <v>-0.98677051158802698</v>
      </c>
      <c r="O2710">
        <v>0.84535240497286801</v>
      </c>
      <c r="P2710" t="s">
        <v>22</v>
      </c>
    </row>
    <row r="2711" spans="10:16" x14ac:dyDescent="0.25">
      <c r="J2711">
        <v>2047</v>
      </c>
      <c r="K2711" t="s">
        <v>15</v>
      </c>
      <c r="L2711">
        <v>29.429938768673399</v>
      </c>
      <c r="M2711">
        <v>-1.38735489647725</v>
      </c>
      <c r="N2711">
        <v>-0.77889604836803505</v>
      </c>
      <c r="O2711">
        <v>0.71997533607826403</v>
      </c>
      <c r="P2711" t="s">
        <v>22</v>
      </c>
    </row>
    <row r="2712" spans="10:16" x14ac:dyDescent="0.25">
      <c r="J2712">
        <v>2047</v>
      </c>
      <c r="K2712" t="s">
        <v>16</v>
      </c>
      <c r="L2712">
        <v>29.572108494565398</v>
      </c>
      <c r="M2712">
        <v>-1.3759194634556</v>
      </c>
      <c r="N2712">
        <v>-0.55260323667726396</v>
      </c>
      <c r="O2712">
        <v>0.70410000494519598</v>
      </c>
      <c r="P2712" t="s">
        <v>22</v>
      </c>
    </row>
    <row r="2713" spans="10:16" x14ac:dyDescent="0.25">
      <c r="J2713">
        <v>2047</v>
      </c>
      <c r="K2713" t="s">
        <v>17</v>
      </c>
      <c r="L2713">
        <v>29.9499622384029</v>
      </c>
      <c r="M2713">
        <v>-1.3936458789061099</v>
      </c>
      <c r="N2713">
        <v>-0.38585253558454302</v>
      </c>
      <c r="O2713">
        <v>0.696772893561448</v>
      </c>
      <c r="P2713" t="s">
        <v>22</v>
      </c>
    </row>
    <row r="2714" spans="10:16" x14ac:dyDescent="0.25">
      <c r="J2714">
        <v>2047</v>
      </c>
      <c r="K2714" t="s">
        <v>18</v>
      </c>
      <c r="L2714">
        <v>29.890094512122101</v>
      </c>
      <c r="M2714">
        <v>-1.4571121071994999</v>
      </c>
      <c r="N2714">
        <v>-0.44354861688587299</v>
      </c>
      <c r="O2714">
        <v>0.797711182381874</v>
      </c>
      <c r="P2714" t="s">
        <v>22</v>
      </c>
    </row>
    <row r="2715" spans="10:16" x14ac:dyDescent="0.25">
      <c r="J2715">
        <v>2047</v>
      </c>
      <c r="K2715" t="s">
        <v>19</v>
      </c>
      <c r="L2715">
        <v>29.426673486898</v>
      </c>
      <c r="M2715">
        <v>-1.42455666361088</v>
      </c>
      <c r="N2715">
        <v>-0.121045901837152</v>
      </c>
      <c r="O2715">
        <v>0.67973743852427904</v>
      </c>
      <c r="P2715" t="s">
        <v>22</v>
      </c>
    </row>
    <row r="2716" spans="10:16" x14ac:dyDescent="0.25">
      <c r="J2716">
        <v>2047</v>
      </c>
      <c r="K2716" t="s">
        <v>20</v>
      </c>
      <c r="L2716">
        <v>28.7954637727494</v>
      </c>
      <c r="M2716">
        <v>-1.4966807373937301</v>
      </c>
      <c r="N2716">
        <v>-3.1425804447408903E-2</v>
      </c>
      <c r="O2716">
        <v>0.59415708950827795</v>
      </c>
      <c r="P2716" t="s">
        <v>22</v>
      </c>
    </row>
    <row r="2717" spans="10:16" x14ac:dyDescent="0.25">
      <c r="J2717">
        <v>2047</v>
      </c>
      <c r="K2717" t="s">
        <v>21</v>
      </c>
      <c r="L2717">
        <v>27.465863978631599</v>
      </c>
      <c r="M2717">
        <v>-1.4891860634038101</v>
      </c>
      <c r="N2717">
        <v>-7.5449245413434802E-3</v>
      </c>
      <c r="O2717">
        <v>0.76812019972882295</v>
      </c>
      <c r="P2717" t="s">
        <v>22</v>
      </c>
    </row>
    <row r="2718" spans="10:16" x14ac:dyDescent="0.25">
      <c r="J2718">
        <v>2048</v>
      </c>
      <c r="K2718" t="s">
        <v>8</v>
      </c>
      <c r="L2718">
        <v>25.904884561790102</v>
      </c>
      <c r="M2718">
        <v>-1.45080545874266</v>
      </c>
      <c r="N2718">
        <v>-1.4997807210991201</v>
      </c>
      <c r="O2718">
        <v>0.84737349715936905</v>
      </c>
      <c r="P2718" t="s">
        <v>22</v>
      </c>
    </row>
    <row r="2719" spans="10:16" x14ac:dyDescent="0.25">
      <c r="J2719">
        <v>2048</v>
      </c>
      <c r="K2719" t="s">
        <v>6</v>
      </c>
      <c r="L2719">
        <v>26.459819833747002</v>
      </c>
      <c r="M2719">
        <v>-1.4616676809273901</v>
      </c>
      <c r="N2719">
        <v>-1.48555397830501</v>
      </c>
      <c r="O2719">
        <v>0.74046745777364098</v>
      </c>
      <c r="P2719" t="s">
        <v>22</v>
      </c>
    </row>
    <row r="2720" spans="10:16" x14ac:dyDescent="0.25">
      <c r="J2720">
        <v>2048</v>
      </c>
      <c r="K2720" t="s">
        <v>9</v>
      </c>
      <c r="L2720">
        <v>26.942395006580899</v>
      </c>
      <c r="M2720">
        <v>-1.4296571561306399</v>
      </c>
      <c r="N2720">
        <v>-1.4033676514764</v>
      </c>
      <c r="O2720">
        <v>0.73776400827589605</v>
      </c>
      <c r="P2720" t="s">
        <v>22</v>
      </c>
    </row>
    <row r="2721" spans="10:16" x14ac:dyDescent="0.25">
      <c r="J2721">
        <v>2048</v>
      </c>
      <c r="K2721" t="s">
        <v>10</v>
      </c>
      <c r="L2721">
        <v>27.464963979202899</v>
      </c>
      <c r="M2721">
        <v>-1.41938896006945</v>
      </c>
      <c r="N2721">
        <v>-1.39155058062075</v>
      </c>
      <c r="O2721">
        <v>0.80342986716948805</v>
      </c>
      <c r="P2721" t="s">
        <v>22</v>
      </c>
    </row>
    <row r="2722" spans="10:16" x14ac:dyDescent="0.25">
      <c r="J2722">
        <v>2048</v>
      </c>
      <c r="K2722" t="s">
        <v>11</v>
      </c>
      <c r="L2722">
        <v>28.134811527949999</v>
      </c>
      <c r="M2722">
        <v>-1.3981361789186399</v>
      </c>
      <c r="N2722">
        <v>-1.1805909553496601</v>
      </c>
      <c r="O2722">
        <v>0.76878736473937304</v>
      </c>
      <c r="P2722" t="s">
        <v>22</v>
      </c>
    </row>
    <row r="2723" spans="10:16" x14ac:dyDescent="0.25">
      <c r="J2723">
        <v>2048</v>
      </c>
      <c r="K2723" t="s">
        <v>13</v>
      </c>
      <c r="L2723">
        <v>28.648365431972199</v>
      </c>
      <c r="M2723">
        <v>-1.3992884487846899</v>
      </c>
      <c r="N2723">
        <v>-1.08271322525525</v>
      </c>
      <c r="O2723">
        <v>0.77252880382727895</v>
      </c>
      <c r="P2723" t="s">
        <v>22</v>
      </c>
    </row>
    <row r="2724" spans="10:16" x14ac:dyDescent="0.25">
      <c r="J2724">
        <v>2048</v>
      </c>
      <c r="K2724" t="s">
        <v>14</v>
      </c>
      <c r="L2724">
        <v>29.204218780295101</v>
      </c>
      <c r="M2724">
        <v>-1.36421364170382</v>
      </c>
      <c r="N2724">
        <v>-0.98677051158802698</v>
      </c>
      <c r="O2724">
        <v>0.84535240497286801</v>
      </c>
      <c r="P2724" t="s">
        <v>22</v>
      </c>
    </row>
    <row r="2725" spans="10:16" x14ac:dyDescent="0.25">
      <c r="J2725">
        <v>2048</v>
      </c>
      <c r="K2725" t="s">
        <v>15</v>
      </c>
      <c r="L2725">
        <v>29.4806923095834</v>
      </c>
      <c r="M2725">
        <v>-1.3820493277430199</v>
      </c>
      <c r="N2725">
        <v>-0.77889604836803505</v>
      </c>
      <c r="O2725">
        <v>0.71997533607826403</v>
      </c>
      <c r="P2725" t="s">
        <v>22</v>
      </c>
    </row>
    <row r="2726" spans="10:16" x14ac:dyDescent="0.25">
      <c r="J2726">
        <v>2048</v>
      </c>
      <c r="K2726" t="s">
        <v>16</v>
      </c>
      <c r="L2726">
        <v>29.6228620354754</v>
      </c>
      <c r="M2726">
        <v>-1.37061389472136</v>
      </c>
      <c r="N2726">
        <v>-0.55260323667726396</v>
      </c>
      <c r="O2726">
        <v>0.70410000494519598</v>
      </c>
      <c r="P2726" t="s">
        <v>22</v>
      </c>
    </row>
    <row r="2727" spans="10:16" x14ac:dyDescent="0.25">
      <c r="J2727">
        <v>2048</v>
      </c>
      <c r="K2727" t="s">
        <v>17</v>
      </c>
      <c r="L2727">
        <v>30.000715779312898</v>
      </c>
      <c r="M2727">
        <v>-1.3883403101718801</v>
      </c>
      <c r="N2727">
        <v>-0.38585253558454302</v>
      </c>
      <c r="O2727">
        <v>0.696772893561448</v>
      </c>
      <c r="P2727" t="s">
        <v>22</v>
      </c>
    </row>
    <row r="2728" spans="10:16" x14ac:dyDescent="0.25">
      <c r="J2728">
        <v>2048</v>
      </c>
      <c r="K2728" t="s">
        <v>18</v>
      </c>
      <c r="L2728">
        <v>29.940848053032099</v>
      </c>
      <c r="M2728">
        <v>-1.4518065384652701</v>
      </c>
      <c r="N2728">
        <v>-0.44354861688587299</v>
      </c>
      <c r="O2728">
        <v>0.797711182381874</v>
      </c>
      <c r="P2728" t="s">
        <v>22</v>
      </c>
    </row>
    <row r="2729" spans="10:16" x14ac:dyDescent="0.25">
      <c r="J2729">
        <v>2048</v>
      </c>
      <c r="K2729" t="s">
        <v>19</v>
      </c>
      <c r="L2729">
        <v>29.477427027808002</v>
      </c>
      <c r="M2729">
        <v>-1.4192510948766399</v>
      </c>
      <c r="N2729">
        <v>-0.121045901837152</v>
      </c>
      <c r="O2729">
        <v>0.67973743852427904</v>
      </c>
      <c r="P2729" t="s">
        <v>22</v>
      </c>
    </row>
    <row r="2730" spans="10:16" x14ac:dyDescent="0.25">
      <c r="J2730">
        <v>2048</v>
      </c>
      <c r="K2730" t="s">
        <v>20</v>
      </c>
      <c r="L2730">
        <v>28.846217313659398</v>
      </c>
      <c r="M2730">
        <v>-1.4913751686595</v>
      </c>
      <c r="N2730">
        <v>-3.1425804447408903E-2</v>
      </c>
      <c r="O2730">
        <v>0.59415708950827795</v>
      </c>
      <c r="P2730" t="s">
        <v>22</v>
      </c>
    </row>
    <row r="2731" spans="10:16" x14ac:dyDescent="0.25">
      <c r="J2731">
        <v>2048</v>
      </c>
      <c r="K2731" t="s">
        <v>21</v>
      </c>
      <c r="L2731">
        <v>27.516617519541601</v>
      </c>
      <c r="M2731">
        <v>-1.4838804946695801</v>
      </c>
      <c r="N2731">
        <v>-7.5449245413434802E-3</v>
      </c>
      <c r="O2731">
        <v>0.76812019972882295</v>
      </c>
      <c r="P2731" t="s">
        <v>22</v>
      </c>
    </row>
    <row r="2732" spans="10:16" x14ac:dyDescent="0.25">
      <c r="J2732">
        <v>2049</v>
      </c>
      <c r="K2732" t="s">
        <v>8</v>
      </c>
      <c r="L2732">
        <v>25.955296325422001</v>
      </c>
      <c r="M2732">
        <v>-1.4455356180149499</v>
      </c>
      <c r="N2732">
        <v>-1.4997807210991201</v>
      </c>
      <c r="O2732">
        <v>0.84737349715936905</v>
      </c>
      <c r="P2732" t="s">
        <v>22</v>
      </c>
    </row>
    <row r="2733" spans="10:16" x14ac:dyDescent="0.25">
      <c r="J2733">
        <v>2049</v>
      </c>
      <c r="K2733" t="s">
        <v>6</v>
      </c>
      <c r="L2733">
        <v>26.510231597378901</v>
      </c>
      <c r="M2733">
        <v>-1.45639784019968</v>
      </c>
      <c r="N2733">
        <v>-1.48555397830501</v>
      </c>
      <c r="O2733">
        <v>0.74046745777364098</v>
      </c>
      <c r="P2733" t="s">
        <v>22</v>
      </c>
    </row>
    <row r="2734" spans="10:16" x14ac:dyDescent="0.25">
      <c r="J2734">
        <v>2049</v>
      </c>
      <c r="K2734" t="s">
        <v>9</v>
      </c>
      <c r="L2734">
        <v>26.992806770212798</v>
      </c>
      <c r="M2734">
        <v>-1.4243873154029301</v>
      </c>
      <c r="N2734">
        <v>-1.4033676514764</v>
      </c>
      <c r="O2734">
        <v>0.73776400827589605</v>
      </c>
      <c r="P2734" t="s">
        <v>22</v>
      </c>
    </row>
    <row r="2735" spans="10:16" x14ac:dyDescent="0.25">
      <c r="J2735">
        <v>2049</v>
      </c>
      <c r="K2735" t="s">
        <v>10</v>
      </c>
      <c r="L2735">
        <v>27.515375742834699</v>
      </c>
      <c r="M2735">
        <v>-1.4141191193417399</v>
      </c>
      <c r="N2735">
        <v>-1.39155058062075</v>
      </c>
      <c r="O2735">
        <v>0.80342986716948805</v>
      </c>
      <c r="P2735" t="s">
        <v>22</v>
      </c>
    </row>
    <row r="2736" spans="10:16" x14ac:dyDescent="0.25">
      <c r="J2736">
        <v>2049</v>
      </c>
      <c r="K2736" t="s">
        <v>11</v>
      </c>
      <c r="L2736">
        <v>28.185223291581899</v>
      </c>
      <c r="M2736">
        <v>-1.3928663381909301</v>
      </c>
      <c r="N2736">
        <v>-1.1805909553496601</v>
      </c>
      <c r="O2736">
        <v>0.76878736473937304</v>
      </c>
      <c r="P2736" t="s">
        <v>22</v>
      </c>
    </row>
    <row r="2737" spans="10:16" x14ac:dyDescent="0.25">
      <c r="J2737">
        <v>2049</v>
      </c>
      <c r="K2737" t="s">
        <v>13</v>
      </c>
      <c r="L2737">
        <v>28.698777195603999</v>
      </c>
      <c r="M2737">
        <v>-1.3940186080569801</v>
      </c>
      <c r="N2737">
        <v>-1.08271322525525</v>
      </c>
      <c r="O2737">
        <v>0.77252880382727895</v>
      </c>
      <c r="P2737" t="s">
        <v>22</v>
      </c>
    </row>
    <row r="2738" spans="10:16" x14ac:dyDescent="0.25">
      <c r="J2738">
        <v>2049</v>
      </c>
      <c r="K2738" t="s">
        <v>14</v>
      </c>
      <c r="L2738">
        <v>29.254630543926901</v>
      </c>
      <c r="M2738">
        <v>-1.3589438009760999</v>
      </c>
      <c r="N2738">
        <v>-0.98677051158802698</v>
      </c>
      <c r="O2738">
        <v>0.84535240497286801</v>
      </c>
      <c r="P2738" t="s">
        <v>22</v>
      </c>
    </row>
    <row r="2739" spans="10:16" x14ac:dyDescent="0.25">
      <c r="J2739">
        <v>2049</v>
      </c>
      <c r="K2739" t="s">
        <v>15</v>
      </c>
      <c r="L2739">
        <v>29.5311040732153</v>
      </c>
      <c r="M2739">
        <v>-1.3767794870153001</v>
      </c>
      <c r="N2739">
        <v>-0.77889604836803505</v>
      </c>
      <c r="O2739">
        <v>0.71997533607826403</v>
      </c>
      <c r="P2739" t="s">
        <v>22</v>
      </c>
    </row>
    <row r="2740" spans="10:16" x14ac:dyDescent="0.25">
      <c r="J2740">
        <v>2049</v>
      </c>
      <c r="K2740" t="s">
        <v>16</v>
      </c>
      <c r="L2740">
        <v>29.673273799107299</v>
      </c>
      <c r="M2740">
        <v>-1.3653440539936501</v>
      </c>
      <c r="N2740">
        <v>-0.55260323667726396</v>
      </c>
      <c r="O2740">
        <v>0.70410000494519598</v>
      </c>
      <c r="P2740" t="s">
        <v>22</v>
      </c>
    </row>
    <row r="2741" spans="10:16" x14ac:dyDescent="0.25">
      <c r="J2741">
        <v>2049</v>
      </c>
      <c r="K2741" t="s">
        <v>17</v>
      </c>
      <c r="L2741">
        <v>30.051127542944801</v>
      </c>
      <c r="M2741">
        <v>-1.38307046944417</v>
      </c>
      <c r="N2741">
        <v>-0.38585253558454302</v>
      </c>
      <c r="O2741">
        <v>0.696772893561448</v>
      </c>
      <c r="P2741" t="s">
        <v>22</v>
      </c>
    </row>
    <row r="2742" spans="10:16" x14ac:dyDescent="0.25">
      <c r="J2742">
        <v>2049</v>
      </c>
      <c r="K2742" t="s">
        <v>18</v>
      </c>
      <c r="L2742">
        <v>29.991259816664002</v>
      </c>
      <c r="M2742">
        <v>-1.44653669773755</v>
      </c>
      <c r="N2742">
        <v>-0.44354861688587299</v>
      </c>
      <c r="O2742">
        <v>0.797711182381874</v>
      </c>
      <c r="P2742" t="s">
        <v>22</v>
      </c>
    </row>
    <row r="2743" spans="10:16" x14ac:dyDescent="0.25">
      <c r="J2743">
        <v>2049</v>
      </c>
      <c r="K2743" t="s">
        <v>19</v>
      </c>
      <c r="L2743">
        <v>29.527838791439901</v>
      </c>
      <c r="M2743">
        <v>-1.4139812541489301</v>
      </c>
      <c r="N2743">
        <v>-0.121045901837152</v>
      </c>
      <c r="O2743">
        <v>0.67973743852427904</v>
      </c>
      <c r="P2743" t="s">
        <v>22</v>
      </c>
    </row>
    <row r="2744" spans="10:16" x14ac:dyDescent="0.25">
      <c r="J2744">
        <v>2049</v>
      </c>
      <c r="K2744" t="s">
        <v>20</v>
      </c>
      <c r="L2744">
        <v>28.896629077291301</v>
      </c>
      <c r="M2744">
        <v>-1.48610532793178</v>
      </c>
      <c r="N2744">
        <v>-3.1425804447408903E-2</v>
      </c>
      <c r="O2744">
        <v>0.59415708950827795</v>
      </c>
      <c r="P2744" t="s">
        <v>22</v>
      </c>
    </row>
    <row r="2745" spans="10:16" x14ac:dyDescent="0.25">
      <c r="J2745">
        <v>2049</v>
      </c>
      <c r="K2745" t="s">
        <v>21</v>
      </c>
      <c r="L2745">
        <v>27.5670292831735</v>
      </c>
      <c r="M2745">
        <v>-1.47861065394186</v>
      </c>
      <c r="N2745">
        <v>-7.5449245413434802E-3</v>
      </c>
      <c r="O2745">
        <v>0.76812019972882295</v>
      </c>
      <c r="P2745" t="s">
        <v>22</v>
      </c>
    </row>
    <row r="2746" spans="10:16" x14ac:dyDescent="0.25">
      <c r="J2746">
        <v>2050</v>
      </c>
      <c r="K2746" t="s">
        <v>8</v>
      </c>
      <c r="L2746">
        <v>26.0053708840986</v>
      </c>
      <c r="M2746">
        <v>-1.44030102732174</v>
      </c>
      <c r="N2746">
        <v>-1.4997807210991201</v>
      </c>
      <c r="O2746">
        <v>0.84737349715936905</v>
      </c>
      <c r="P2746" t="s">
        <v>22</v>
      </c>
    </row>
    <row r="2747" spans="10:16" x14ac:dyDescent="0.25">
      <c r="J2747">
        <v>2050</v>
      </c>
      <c r="K2747" t="s">
        <v>6</v>
      </c>
      <c r="L2747">
        <v>26.5603061560554</v>
      </c>
      <c r="M2747">
        <v>-1.4511632495064699</v>
      </c>
      <c r="N2747">
        <v>-1.48555397830501</v>
      </c>
      <c r="O2747">
        <v>0.74046745777364098</v>
      </c>
      <c r="P2747" t="s">
        <v>22</v>
      </c>
    </row>
    <row r="2748" spans="10:16" x14ac:dyDescent="0.25">
      <c r="J2748">
        <v>2050</v>
      </c>
      <c r="K2748" t="s">
        <v>9</v>
      </c>
      <c r="L2748">
        <v>27.042881328889301</v>
      </c>
      <c r="M2748">
        <v>-1.41915272470972</v>
      </c>
      <c r="N2748">
        <v>-1.4033676514764</v>
      </c>
      <c r="O2748">
        <v>0.73776400827589605</v>
      </c>
      <c r="P2748" t="s">
        <v>22</v>
      </c>
    </row>
    <row r="2749" spans="10:16" x14ac:dyDescent="0.25">
      <c r="J2749">
        <v>2050</v>
      </c>
      <c r="K2749" t="s">
        <v>10</v>
      </c>
      <c r="L2749">
        <v>27.565450301511301</v>
      </c>
      <c r="M2749">
        <v>-1.4088845286485301</v>
      </c>
      <c r="N2749">
        <v>-1.39155058062075</v>
      </c>
      <c r="O2749">
        <v>0.80342986716948805</v>
      </c>
      <c r="P2749" t="s">
        <v>22</v>
      </c>
    </row>
    <row r="2750" spans="10:16" x14ac:dyDescent="0.25">
      <c r="J2750">
        <v>2050</v>
      </c>
      <c r="K2750" t="s">
        <v>11</v>
      </c>
      <c r="L2750">
        <v>28.235297850258402</v>
      </c>
      <c r="M2750">
        <v>-1.38763174749772</v>
      </c>
      <c r="N2750">
        <v>-1.1805909553496601</v>
      </c>
      <c r="O2750">
        <v>0.76878736473937304</v>
      </c>
      <c r="P2750" t="s">
        <v>22</v>
      </c>
    </row>
    <row r="2751" spans="10:16" x14ac:dyDescent="0.25">
      <c r="J2751">
        <v>2050</v>
      </c>
      <c r="K2751" t="s">
        <v>13</v>
      </c>
      <c r="L2751">
        <v>28.748851754280601</v>
      </c>
      <c r="M2751">
        <v>-1.38878401736376</v>
      </c>
      <c r="N2751">
        <v>-1.08271322525525</v>
      </c>
      <c r="O2751">
        <v>0.77252880382727895</v>
      </c>
      <c r="P2751" t="s">
        <v>22</v>
      </c>
    </row>
    <row r="2752" spans="10:16" x14ac:dyDescent="0.25">
      <c r="J2752">
        <v>2050</v>
      </c>
      <c r="K2752" t="s">
        <v>14</v>
      </c>
      <c r="L2752">
        <v>29.304705102603499</v>
      </c>
      <c r="M2752">
        <v>-1.35370921028289</v>
      </c>
      <c r="N2752">
        <v>-0.98677051158802698</v>
      </c>
      <c r="O2752">
        <v>0.84535240497286801</v>
      </c>
      <c r="P2752" t="s">
        <v>22</v>
      </c>
    </row>
    <row r="2753" spans="10:16" x14ac:dyDescent="0.25">
      <c r="J2753">
        <v>2050</v>
      </c>
      <c r="K2753" t="s">
        <v>15</v>
      </c>
      <c r="L2753">
        <v>29.581178631891799</v>
      </c>
      <c r="M2753">
        <v>-1.37154489632209</v>
      </c>
      <c r="N2753">
        <v>-0.77889604836803505</v>
      </c>
      <c r="O2753">
        <v>0.71997533607826403</v>
      </c>
      <c r="P2753" t="s">
        <v>22</v>
      </c>
    </row>
    <row r="2754" spans="10:16" x14ac:dyDescent="0.25">
      <c r="J2754">
        <v>2050</v>
      </c>
      <c r="K2754" t="s">
        <v>16</v>
      </c>
      <c r="L2754">
        <v>29.723348357783799</v>
      </c>
      <c r="M2754">
        <v>-1.36010946330044</v>
      </c>
      <c r="N2754">
        <v>-0.55260323667726396</v>
      </c>
      <c r="O2754">
        <v>0.70410000494519598</v>
      </c>
      <c r="P2754" t="s">
        <v>22</v>
      </c>
    </row>
    <row r="2755" spans="10:16" x14ac:dyDescent="0.25">
      <c r="J2755">
        <v>2050</v>
      </c>
      <c r="K2755" t="s">
        <v>17</v>
      </c>
      <c r="L2755">
        <v>30.1012021016213</v>
      </c>
      <c r="M2755">
        <v>-1.3778358787509599</v>
      </c>
      <c r="N2755">
        <v>-0.38585253558454302</v>
      </c>
      <c r="O2755">
        <v>0.696772893561448</v>
      </c>
      <c r="P2755" t="s">
        <v>22</v>
      </c>
    </row>
    <row r="2756" spans="10:16" x14ac:dyDescent="0.25">
      <c r="J2756">
        <v>2050</v>
      </c>
      <c r="K2756" t="s">
        <v>18</v>
      </c>
      <c r="L2756">
        <v>30.041334375340501</v>
      </c>
      <c r="M2756">
        <v>-1.4413021070443399</v>
      </c>
      <c r="N2756">
        <v>-0.44354861688587299</v>
      </c>
      <c r="O2756">
        <v>0.797711182381874</v>
      </c>
      <c r="P2756" t="s">
        <v>22</v>
      </c>
    </row>
    <row r="2757" spans="10:16" x14ac:dyDescent="0.25">
      <c r="J2757">
        <v>2050</v>
      </c>
      <c r="K2757" t="s">
        <v>19</v>
      </c>
      <c r="L2757">
        <v>29.5779133501164</v>
      </c>
      <c r="M2757">
        <v>-1.40874666345572</v>
      </c>
      <c r="N2757">
        <v>-0.121045901837152</v>
      </c>
      <c r="O2757">
        <v>0.67973743852427904</v>
      </c>
      <c r="P2757" t="s">
        <v>22</v>
      </c>
    </row>
    <row r="2758" spans="10:16" x14ac:dyDescent="0.25">
      <c r="J2758">
        <v>2050</v>
      </c>
      <c r="K2758" t="s">
        <v>20</v>
      </c>
      <c r="L2758">
        <v>28.9467036359678</v>
      </c>
      <c r="M2758">
        <v>-1.4808707372385701</v>
      </c>
      <c r="N2758">
        <v>-3.1425804447408903E-2</v>
      </c>
      <c r="O2758">
        <v>0.59415708950827795</v>
      </c>
      <c r="P2758" t="s">
        <v>22</v>
      </c>
    </row>
    <row r="2759" spans="10:16" x14ac:dyDescent="0.25">
      <c r="J2759">
        <v>2050</v>
      </c>
      <c r="K2759" t="s">
        <v>21</v>
      </c>
      <c r="L2759">
        <v>27.61710384185</v>
      </c>
      <c r="M2759">
        <v>-1.4733760632486499</v>
      </c>
      <c r="N2759">
        <v>-7.5449245413434802E-3</v>
      </c>
      <c r="O2759">
        <v>0.76812019972882295</v>
      </c>
      <c r="P2759" t="s">
        <v>22</v>
      </c>
    </row>
    <row r="2760" spans="10:16" x14ac:dyDescent="0.25">
      <c r="J2760">
        <v>2051</v>
      </c>
      <c r="K2760" t="s">
        <v>8</v>
      </c>
      <c r="L2760">
        <v>26.055112718998501</v>
      </c>
      <c r="M2760">
        <v>-1.4351012182188201</v>
      </c>
      <c r="N2760">
        <v>-1.4997807210991201</v>
      </c>
      <c r="O2760">
        <v>0.84737349715936905</v>
      </c>
      <c r="P2760" t="s">
        <v>22</v>
      </c>
    </row>
    <row r="2761" spans="10:16" x14ac:dyDescent="0.25">
      <c r="J2761">
        <v>2051</v>
      </c>
      <c r="K2761" t="s">
        <v>6</v>
      </c>
      <c r="L2761">
        <v>26.610047990955401</v>
      </c>
      <c r="M2761">
        <v>-1.44596344040355</v>
      </c>
      <c r="N2761">
        <v>-1.48555397830501</v>
      </c>
      <c r="O2761">
        <v>0.74046745777364098</v>
      </c>
      <c r="P2761" t="s">
        <v>22</v>
      </c>
    </row>
    <row r="2762" spans="10:16" x14ac:dyDescent="0.25">
      <c r="J2762">
        <v>2051</v>
      </c>
      <c r="K2762" t="s">
        <v>9</v>
      </c>
      <c r="L2762">
        <v>27.092623163789298</v>
      </c>
      <c r="M2762">
        <v>-1.41395291560681</v>
      </c>
      <c r="N2762">
        <v>-1.4033676514764</v>
      </c>
      <c r="O2762">
        <v>0.73776400827589605</v>
      </c>
      <c r="P2762" t="s">
        <v>22</v>
      </c>
    </row>
    <row r="2763" spans="10:16" x14ac:dyDescent="0.25">
      <c r="J2763">
        <v>2051</v>
      </c>
      <c r="K2763" t="s">
        <v>10</v>
      </c>
      <c r="L2763">
        <v>27.615192136411199</v>
      </c>
      <c r="M2763">
        <v>-1.4036847195456099</v>
      </c>
      <c r="N2763">
        <v>-1.39155058062075</v>
      </c>
      <c r="O2763">
        <v>0.80342986716948805</v>
      </c>
      <c r="P2763" t="s">
        <v>22</v>
      </c>
    </row>
    <row r="2764" spans="10:16" x14ac:dyDescent="0.25">
      <c r="J2764">
        <v>2051</v>
      </c>
      <c r="K2764" t="s">
        <v>11</v>
      </c>
      <c r="L2764">
        <v>28.285039685158299</v>
      </c>
      <c r="M2764">
        <v>-1.3824319383948001</v>
      </c>
      <c r="N2764">
        <v>-1.1805909553496601</v>
      </c>
      <c r="O2764">
        <v>0.76878736473937304</v>
      </c>
      <c r="P2764" t="s">
        <v>22</v>
      </c>
    </row>
    <row r="2765" spans="10:16" x14ac:dyDescent="0.25">
      <c r="J2765">
        <v>2051</v>
      </c>
      <c r="K2765" t="s">
        <v>13</v>
      </c>
      <c r="L2765">
        <v>28.798593589180498</v>
      </c>
      <c r="M2765">
        <v>-1.38358420826085</v>
      </c>
      <c r="N2765">
        <v>-1.08271322525525</v>
      </c>
      <c r="O2765">
        <v>0.77252880382727895</v>
      </c>
      <c r="P2765" t="s">
        <v>22</v>
      </c>
    </row>
    <row r="2766" spans="10:16" x14ac:dyDescent="0.25">
      <c r="J2766">
        <v>2051</v>
      </c>
      <c r="K2766" t="s">
        <v>14</v>
      </c>
      <c r="L2766">
        <v>29.354446937503401</v>
      </c>
      <c r="M2766">
        <v>-1.3485094011799801</v>
      </c>
      <c r="N2766">
        <v>-0.98677051158802698</v>
      </c>
      <c r="O2766">
        <v>0.84535240497286801</v>
      </c>
      <c r="P2766" t="s">
        <v>22</v>
      </c>
    </row>
    <row r="2767" spans="10:16" x14ac:dyDescent="0.25">
      <c r="J2767">
        <v>2051</v>
      </c>
      <c r="K2767" t="s">
        <v>15</v>
      </c>
      <c r="L2767">
        <v>29.6309204667918</v>
      </c>
      <c r="M2767">
        <v>-1.36634508721918</v>
      </c>
      <c r="N2767">
        <v>-0.77889604836803505</v>
      </c>
      <c r="O2767">
        <v>0.71997533607826403</v>
      </c>
      <c r="P2767" t="s">
        <v>22</v>
      </c>
    </row>
    <row r="2768" spans="10:16" x14ac:dyDescent="0.25">
      <c r="J2768">
        <v>2051</v>
      </c>
      <c r="K2768" t="s">
        <v>16</v>
      </c>
      <c r="L2768">
        <v>29.7730901926837</v>
      </c>
      <c r="M2768">
        <v>-1.3549096541975201</v>
      </c>
      <c r="N2768">
        <v>-0.55260323667726396</v>
      </c>
      <c r="O2768">
        <v>0.70410000494519598</v>
      </c>
      <c r="P2768" t="s">
        <v>22</v>
      </c>
    </row>
    <row r="2769" spans="10:16" x14ac:dyDescent="0.25">
      <c r="J2769">
        <v>2051</v>
      </c>
      <c r="K2769" t="s">
        <v>17</v>
      </c>
      <c r="L2769">
        <v>30.150943936521202</v>
      </c>
      <c r="M2769">
        <v>-1.37263606964804</v>
      </c>
      <c r="N2769">
        <v>-0.38585253558454302</v>
      </c>
      <c r="O2769">
        <v>0.696772893561448</v>
      </c>
      <c r="P2769" t="s">
        <v>22</v>
      </c>
    </row>
    <row r="2770" spans="10:16" x14ac:dyDescent="0.25">
      <c r="J2770">
        <v>2051</v>
      </c>
      <c r="K2770" t="s">
        <v>18</v>
      </c>
      <c r="L2770">
        <v>30.091076210240399</v>
      </c>
      <c r="M2770">
        <v>-1.43610229794143</v>
      </c>
      <c r="N2770">
        <v>-0.44354861688587299</v>
      </c>
      <c r="O2770">
        <v>0.797711182381874</v>
      </c>
      <c r="P2770" t="s">
        <v>22</v>
      </c>
    </row>
    <row r="2771" spans="10:16" x14ac:dyDescent="0.25">
      <c r="J2771">
        <v>2051</v>
      </c>
      <c r="K2771" t="s">
        <v>19</v>
      </c>
      <c r="L2771">
        <v>29.627655185016401</v>
      </c>
      <c r="M2771">
        <v>-1.4035468543528</v>
      </c>
      <c r="N2771">
        <v>-0.121045901837152</v>
      </c>
      <c r="O2771">
        <v>0.67973743852427904</v>
      </c>
      <c r="P2771" t="s">
        <v>22</v>
      </c>
    </row>
    <row r="2772" spans="10:16" x14ac:dyDescent="0.25">
      <c r="J2772">
        <v>2051</v>
      </c>
      <c r="K2772" t="s">
        <v>20</v>
      </c>
      <c r="L2772">
        <v>28.996445470867801</v>
      </c>
      <c r="M2772">
        <v>-1.4756709281356599</v>
      </c>
      <c r="N2772">
        <v>-3.1425804447408903E-2</v>
      </c>
      <c r="O2772">
        <v>0.59415708950827795</v>
      </c>
      <c r="P2772" t="s">
        <v>22</v>
      </c>
    </row>
    <row r="2773" spans="10:16" x14ac:dyDescent="0.25">
      <c r="J2773">
        <v>2051</v>
      </c>
      <c r="K2773" t="s">
        <v>21</v>
      </c>
      <c r="L2773">
        <v>27.66684567675</v>
      </c>
      <c r="M2773">
        <v>-1.4681762541457399</v>
      </c>
      <c r="N2773">
        <v>-7.5449245413434802E-3</v>
      </c>
      <c r="O2773">
        <v>0.76812019972882295</v>
      </c>
      <c r="P2773" t="s">
        <v>22</v>
      </c>
    </row>
    <row r="2774" spans="10:16" x14ac:dyDescent="0.25">
      <c r="J2774">
        <v>2052</v>
      </c>
      <c r="K2774" t="s">
        <v>8</v>
      </c>
      <c r="L2774">
        <v>26.104526222563202</v>
      </c>
      <c r="M2774">
        <v>-1.4299357315382699</v>
      </c>
      <c r="N2774">
        <v>-1.4997807210991201</v>
      </c>
      <c r="O2774">
        <v>0.84737349715936905</v>
      </c>
      <c r="P2774" t="s">
        <v>22</v>
      </c>
    </row>
    <row r="2775" spans="10:16" x14ac:dyDescent="0.25">
      <c r="J2775">
        <v>2052</v>
      </c>
      <c r="K2775" t="s">
        <v>6</v>
      </c>
      <c r="L2775">
        <v>26.659461494519999</v>
      </c>
      <c r="M2775">
        <v>-1.440797953723</v>
      </c>
      <c r="N2775">
        <v>-1.48555397830501</v>
      </c>
      <c r="O2775">
        <v>0.74046745777364098</v>
      </c>
      <c r="P2775" t="s">
        <v>22</v>
      </c>
    </row>
    <row r="2776" spans="10:16" x14ac:dyDescent="0.25">
      <c r="J2776">
        <v>2052</v>
      </c>
      <c r="K2776" t="s">
        <v>9</v>
      </c>
      <c r="L2776">
        <v>27.142036667353899</v>
      </c>
      <c r="M2776">
        <v>-1.4087874289262501</v>
      </c>
      <c r="N2776">
        <v>-1.4033676514764</v>
      </c>
      <c r="O2776">
        <v>0.73776400827589605</v>
      </c>
      <c r="P2776" t="s">
        <v>22</v>
      </c>
    </row>
    <row r="2777" spans="10:16" x14ac:dyDescent="0.25">
      <c r="J2777">
        <v>2052</v>
      </c>
      <c r="K2777" t="s">
        <v>10</v>
      </c>
      <c r="L2777">
        <v>27.6646056399759</v>
      </c>
      <c r="M2777">
        <v>-1.39851923286506</v>
      </c>
      <c r="N2777">
        <v>-1.39155058062075</v>
      </c>
      <c r="O2777">
        <v>0.80342986716948805</v>
      </c>
      <c r="P2777" t="s">
        <v>22</v>
      </c>
    </row>
    <row r="2778" spans="10:16" x14ac:dyDescent="0.25">
      <c r="J2778">
        <v>2052</v>
      </c>
      <c r="K2778" t="s">
        <v>11</v>
      </c>
      <c r="L2778">
        <v>28.334453188723</v>
      </c>
      <c r="M2778">
        <v>-1.3772664517142501</v>
      </c>
      <c r="N2778">
        <v>-1.1805909553496601</v>
      </c>
      <c r="O2778">
        <v>0.76878736473937304</v>
      </c>
      <c r="P2778" t="s">
        <v>22</v>
      </c>
    </row>
    <row r="2779" spans="10:16" x14ac:dyDescent="0.25">
      <c r="J2779">
        <v>2052</v>
      </c>
      <c r="K2779" t="s">
        <v>13</v>
      </c>
      <c r="L2779">
        <v>28.848007092745199</v>
      </c>
      <c r="M2779">
        <v>-1.3784187215803001</v>
      </c>
      <c r="N2779">
        <v>-1.08271322525525</v>
      </c>
      <c r="O2779">
        <v>0.77252880382727895</v>
      </c>
      <c r="P2779" t="s">
        <v>22</v>
      </c>
    </row>
    <row r="2780" spans="10:16" x14ac:dyDescent="0.25">
      <c r="J2780">
        <v>2052</v>
      </c>
      <c r="K2780" t="s">
        <v>14</v>
      </c>
      <c r="L2780">
        <v>29.403860441068101</v>
      </c>
      <c r="M2780">
        <v>-1.3433439144994199</v>
      </c>
      <c r="N2780">
        <v>-0.98677051158802698</v>
      </c>
      <c r="O2780">
        <v>0.84535240497286801</v>
      </c>
      <c r="P2780" t="s">
        <v>22</v>
      </c>
    </row>
    <row r="2781" spans="10:16" x14ac:dyDescent="0.25">
      <c r="J2781">
        <v>2052</v>
      </c>
      <c r="K2781" t="s">
        <v>15</v>
      </c>
      <c r="L2781">
        <v>29.680333970356401</v>
      </c>
      <c r="M2781">
        <v>-1.3611796005386201</v>
      </c>
      <c r="N2781">
        <v>-0.77889604836803505</v>
      </c>
      <c r="O2781">
        <v>0.71997533607826403</v>
      </c>
      <c r="P2781" t="s">
        <v>22</v>
      </c>
    </row>
    <row r="2782" spans="10:16" x14ac:dyDescent="0.25">
      <c r="J2782">
        <v>2052</v>
      </c>
      <c r="K2782" t="s">
        <v>16</v>
      </c>
      <c r="L2782">
        <v>29.8225036962484</v>
      </c>
      <c r="M2782">
        <v>-1.3497441675169699</v>
      </c>
      <c r="N2782">
        <v>-0.55260323667726396</v>
      </c>
      <c r="O2782">
        <v>0.70410000494519598</v>
      </c>
      <c r="P2782" t="s">
        <v>22</v>
      </c>
    </row>
    <row r="2783" spans="10:16" x14ac:dyDescent="0.25">
      <c r="J2783">
        <v>2052</v>
      </c>
      <c r="K2783" t="s">
        <v>17</v>
      </c>
      <c r="L2783">
        <v>30.200357440085899</v>
      </c>
      <c r="M2783">
        <v>-1.36747058296749</v>
      </c>
      <c r="N2783">
        <v>-0.38585253558454302</v>
      </c>
      <c r="O2783">
        <v>0.696772893561448</v>
      </c>
      <c r="P2783" t="s">
        <v>22</v>
      </c>
    </row>
    <row r="2784" spans="10:16" x14ac:dyDescent="0.25">
      <c r="J2784">
        <v>2052</v>
      </c>
      <c r="K2784" t="s">
        <v>18</v>
      </c>
      <c r="L2784">
        <v>30.140489713805099</v>
      </c>
      <c r="M2784">
        <v>-1.43093681126087</v>
      </c>
      <c r="N2784">
        <v>-0.44354861688587299</v>
      </c>
      <c r="O2784">
        <v>0.797711182381874</v>
      </c>
      <c r="P2784" t="s">
        <v>22</v>
      </c>
    </row>
    <row r="2785" spans="10:16" x14ac:dyDescent="0.25">
      <c r="J2785">
        <v>2052</v>
      </c>
      <c r="K2785" t="s">
        <v>19</v>
      </c>
      <c r="L2785">
        <v>29.677068688580999</v>
      </c>
      <c r="M2785">
        <v>-1.3983813676722501</v>
      </c>
      <c r="N2785">
        <v>-0.121045901837152</v>
      </c>
      <c r="O2785">
        <v>0.67973743852427904</v>
      </c>
      <c r="P2785" t="s">
        <v>22</v>
      </c>
    </row>
    <row r="2786" spans="10:16" x14ac:dyDescent="0.25">
      <c r="J2786">
        <v>2052</v>
      </c>
      <c r="K2786" t="s">
        <v>20</v>
      </c>
      <c r="L2786">
        <v>29.045858974432399</v>
      </c>
      <c r="M2786">
        <v>-1.4705054414551</v>
      </c>
      <c r="N2786">
        <v>-3.1425804447408903E-2</v>
      </c>
      <c r="O2786">
        <v>0.59415708950827795</v>
      </c>
      <c r="P2786" t="s">
        <v>22</v>
      </c>
    </row>
    <row r="2787" spans="10:16" x14ac:dyDescent="0.25">
      <c r="J2787">
        <v>2052</v>
      </c>
      <c r="K2787" t="s">
        <v>21</v>
      </c>
      <c r="L2787">
        <v>27.716259180314601</v>
      </c>
      <c r="M2787">
        <v>-1.46301076746518</v>
      </c>
      <c r="N2787">
        <v>-7.5449245413434802E-3</v>
      </c>
      <c r="O2787">
        <v>0.76812019972882295</v>
      </c>
      <c r="P2787" t="s">
        <v>22</v>
      </c>
    </row>
    <row r="2788" spans="10:16" x14ac:dyDescent="0.25">
      <c r="J2788">
        <v>2053</v>
      </c>
      <c r="K2788" t="s">
        <v>8</v>
      </c>
      <c r="L2788">
        <v>26.153615700823799</v>
      </c>
      <c r="M2788">
        <v>-1.42480411714507</v>
      </c>
      <c r="N2788">
        <v>-1.4997807210991201</v>
      </c>
      <c r="O2788">
        <v>0.84737349715936905</v>
      </c>
      <c r="P2788" t="s">
        <v>22</v>
      </c>
    </row>
    <row r="2789" spans="10:16" x14ac:dyDescent="0.25">
      <c r="J2789">
        <v>2053</v>
      </c>
      <c r="K2789" t="s">
        <v>6</v>
      </c>
      <c r="L2789">
        <v>26.708550972780699</v>
      </c>
      <c r="M2789">
        <v>-1.4356663393297999</v>
      </c>
      <c r="N2789">
        <v>-1.48555397830501</v>
      </c>
      <c r="O2789">
        <v>0.74046745777364098</v>
      </c>
      <c r="P2789" t="s">
        <v>22</v>
      </c>
    </row>
    <row r="2790" spans="10:16" x14ac:dyDescent="0.25">
      <c r="J2790">
        <v>2053</v>
      </c>
      <c r="K2790" t="s">
        <v>9</v>
      </c>
      <c r="L2790">
        <v>27.1911261456146</v>
      </c>
      <c r="M2790">
        <v>-1.40365581453305</v>
      </c>
      <c r="N2790">
        <v>-1.4033676514764</v>
      </c>
      <c r="O2790">
        <v>0.73776400827589605</v>
      </c>
      <c r="P2790" t="s">
        <v>22</v>
      </c>
    </row>
    <row r="2791" spans="10:16" x14ac:dyDescent="0.25">
      <c r="J2791">
        <v>2053</v>
      </c>
      <c r="K2791" t="s">
        <v>10</v>
      </c>
      <c r="L2791">
        <v>27.713695118236501</v>
      </c>
      <c r="M2791">
        <v>-1.3933876184718601</v>
      </c>
      <c r="N2791">
        <v>-1.39155058062075</v>
      </c>
      <c r="O2791">
        <v>0.80342986716948805</v>
      </c>
      <c r="P2791" t="s">
        <v>22</v>
      </c>
    </row>
    <row r="2792" spans="10:16" x14ac:dyDescent="0.25">
      <c r="J2792">
        <v>2053</v>
      </c>
      <c r="K2792" t="s">
        <v>11</v>
      </c>
      <c r="L2792">
        <v>28.383542666983601</v>
      </c>
      <c r="M2792">
        <v>-1.37213483732105</v>
      </c>
      <c r="N2792">
        <v>-1.1805909553496601</v>
      </c>
      <c r="O2792">
        <v>0.76878736473937304</v>
      </c>
      <c r="P2792" t="s">
        <v>22</v>
      </c>
    </row>
    <row r="2793" spans="10:16" x14ac:dyDescent="0.25">
      <c r="J2793">
        <v>2053</v>
      </c>
      <c r="K2793" t="s">
        <v>13</v>
      </c>
      <c r="L2793">
        <v>28.8970965710058</v>
      </c>
      <c r="M2793">
        <v>-1.37328710718709</v>
      </c>
      <c r="N2793">
        <v>-1.08271322525525</v>
      </c>
      <c r="O2793">
        <v>0.77252880382727895</v>
      </c>
      <c r="P2793" t="s">
        <v>22</v>
      </c>
    </row>
    <row r="2794" spans="10:16" x14ac:dyDescent="0.25">
      <c r="J2794">
        <v>2053</v>
      </c>
      <c r="K2794" t="s">
        <v>14</v>
      </c>
      <c r="L2794">
        <v>29.452949919328699</v>
      </c>
      <c r="M2794">
        <v>-1.3382123001062201</v>
      </c>
      <c r="N2794">
        <v>-0.98677051158802698</v>
      </c>
      <c r="O2794">
        <v>0.84535240497286801</v>
      </c>
      <c r="P2794" t="s">
        <v>22</v>
      </c>
    </row>
    <row r="2795" spans="10:16" x14ac:dyDescent="0.25">
      <c r="J2795">
        <v>2053</v>
      </c>
      <c r="K2795" t="s">
        <v>15</v>
      </c>
      <c r="L2795">
        <v>29.729423448616998</v>
      </c>
      <c r="M2795">
        <v>-1.35604798614542</v>
      </c>
      <c r="N2795">
        <v>-0.77889604836803505</v>
      </c>
      <c r="O2795">
        <v>0.71997533607826403</v>
      </c>
      <c r="P2795" t="s">
        <v>22</v>
      </c>
    </row>
    <row r="2796" spans="10:16" x14ac:dyDescent="0.25">
      <c r="J2796">
        <v>2053</v>
      </c>
      <c r="K2796" t="s">
        <v>16</v>
      </c>
      <c r="L2796">
        <v>29.871593174509002</v>
      </c>
      <c r="M2796">
        <v>-1.34461255312377</v>
      </c>
      <c r="N2796">
        <v>-0.55260323667726396</v>
      </c>
      <c r="O2796">
        <v>0.70410000494519598</v>
      </c>
      <c r="P2796" t="s">
        <v>22</v>
      </c>
    </row>
    <row r="2797" spans="10:16" x14ac:dyDescent="0.25">
      <c r="J2797">
        <v>2053</v>
      </c>
      <c r="K2797" t="s">
        <v>17</v>
      </c>
      <c r="L2797">
        <v>30.2494469183465</v>
      </c>
      <c r="M2797">
        <v>-1.3623389685742899</v>
      </c>
      <c r="N2797">
        <v>-0.38585253558454302</v>
      </c>
      <c r="O2797">
        <v>0.696772893561448</v>
      </c>
      <c r="P2797" t="s">
        <v>22</v>
      </c>
    </row>
    <row r="2798" spans="10:16" x14ac:dyDescent="0.25">
      <c r="J2798">
        <v>2053</v>
      </c>
      <c r="K2798" t="s">
        <v>18</v>
      </c>
      <c r="L2798">
        <v>30.1895791920657</v>
      </c>
      <c r="M2798">
        <v>-1.4258051968676699</v>
      </c>
      <c r="N2798">
        <v>-0.44354861688587299</v>
      </c>
      <c r="O2798">
        <v>0.797711182381874</v>
      </c>
      <c r="P2798" t="s">
        <v>22</v>
      </c>
    </row>
    <row r="2799" spans="10:16" x14ac:dyDescent="0.25">
      <c r="J2799">
        <v>2053</v>
      </c>
      <c r="K2799" t="s">
        <v>19</v>
      </c>
      <c r="L2799">
        <v>29.7261581668416</v>
      </c>
      <c r="M2799">
        <v>-1.39324975327905</v>
      </c>
      <c r="N2799">
        <v>-0.121045901837152</v>
      </c>
      <c r="O2799">
        <v>0.67973743852427904</v>
      </c>
      <c r="P2799" t="s">
        <v>22</v>
      </c>
    </row>
    <row r="2800" spans="10:16" x14ac:dyDescent="0.25">
      <c r="J2800">
        <v>2053</v>
      </c>
      <c r="K2800" t="s">
        <v>20</v>
      </c>
      <c r="L2800">
        <v>29.094948452693099</v>
      </c>
      <c r="M2800">
        <v>-1.4653738270618999</v>
      </c>
      <c r="N2800">
        <v>-3.1425804447408903E-2</v>
      </c>
      <c r="O2800">
        <v>0.59415708950827795</v>
      </c>
      <c r="P2800" t="s">
        <v>22</v>
      </c>
    </row>
    <row r="2801" spans="10:16" x14ac:dyDescent="0.25">
      <c r="J2801">
        <v>2053</v>
      </c>
      <c r="K2801" t="s">
        <v>21</v>
      </c>
      <c r="L2801">
        <v>27.765348658575199</v>
      </c>
      <c r="M2801">
        <v>-1.4578791530719799</v>
      </c>
      <c r="N2801">
        <v>-7.5449245413434802E-3</v>
      </c>
      <c r="O2801">
        <v>0.76812019972882295</v>
      </c>
      <c r="P2801" t="s">
        <v>22</v>
      </c>
    </row>
    <row r="2802" spans="10:16" x14ac:dyDescent="0.25">
      <c r="J2802">
        <v>2054</v>
      </c>
      <c r="K2802" t="s">
        <v>8</v>
      </c>
      <c r="L2802">
        <v>26.202385375653598</v>
      </c>
      <c r="M2802">
        <v>-1.4197059337017699</v>
      </c>
      <c r="N2802">
        <v>-1.4997807210991201</v>
      </c>
      <c r="O2802">
        <v>0.84737349715936905</v>
      </c>
      <c r="P2802" t="s">
        <v>22</v>
      </c>
    </row>
    <row r="2803" spans="10:16" x14ac:dyDescent="0.25">
      <c r="J2803">
        <v>2054</v>
      </c>
      <c r="K2803" t="s">
        <v>6</v>
      </c>
      <c r="L2803">
        <v>26.757320647610499</v>
      </c>
      <c r="M2803">
        <v>-1.4305681558865</v>
      </c>
      <c r="N2803">
        <v>-1.48555397830501</v>
      </c>
      <c r="O2803">
        <v>0.74046745777364098</v>
      </c>
      <c r="P2803" t="s">
        <v>22</v>
      </c>
    </row>
    <row r="2804" spans="10:16" x14ac:dyDescent="0.25">
      <c r="J2804">
        <v>2054</v>
      </c>
      <c r="K2804" t="s">
        <v>9</v>
      </c>
      <c r="L2804">
        <v>27.239895820444399</v>
      </c>
      <c r="M2804">
        <v>-1.3985576310897601</v>
      </c>
      <c r="N2804">
        <v>-1.4033676514764</v>
      </c>
      <c r="O2804">
        <v>0.73776400827589605</v>
      </c>
      <c r="P2804" t="s">
        <v>22</v>
      </c>
    </row>
    <row r="2805" spans="10:16" x14ac:dyDescent="0.25">
      <c r="J2805">
        <v>2054</v>
      </c>
      <c r="K2805" t="s">
        <v>10</v>
      </c>
      <c r="L2805">
        <v>27.7624647930663</v>
      </c>
      <c r="M2805">
        <v>-1.3882894350285599</v>
      </c>
      <c r="N2805">
        <v>-1.39155058062075</v>
      </c>
      <c r="O2805">
        <v>0.80342986716948805</v>
      </c>
      <c r="P2805" t="s">
        <v>22</v>
      </c>
    </row>
    <row r="2806" spans="10:16" x14ac:dyDescent="0.25">
      <c r="J2806">
        <v>2054</v>
      </c>
      <c r="K2806" t="s">
        <v>11</v>
      </c>
      <c r="L2806">
        <v>28.4323123418134</v>
      </c>
      <c r="M2806">
        <v>-1.3670366538777501</v>
      </c>
      <c r="N2806">
        <v>-1.1805909553496601</v>
      </c>
      <c r="O2806">
        <v>0.76878736473937304</v>
      </c>
      <c r="P2806" t="s">
        <v>22</v>
      </c>
    </row>
    <row r="2807" spans="10:16" x14ac:dyDescent="0.25">
      <c r="J2807">
        <v>2054</v>
      </c>
      <c r="K2807" t="s">
        <v>13</v>
      </c>
      <c r="L2807">
        <v>28.9458662458356</v>
      </c>
      <c r="M2807">
        <v>-1.3681889237438001</v>
      </c>
      <c r="N2807">
        <v>-1.08271322525525</v>
      </c>
      <c r="O2807">
        <v>0.77252880382727895</v>
      </c>
      <c r="P2807" t="s">
        <v>22</v>
      </c>
    </row>
    <row r="2808" spans="10:16" x14ac:dyDescent="0.25">
      <c r="J2808">
        <v>2054</v>
      </c>
      <c r="K2808" t="s">
        <v>14</v>
      </c>
      <c r="L2808">
        <v>29.501719594158502</v>
      </c>
      <c r="M2808">
        <v>-1.3331141166629299</v>
      </c>
      <c r="N2808">
        <v>-0.98677051158802698</v>
      </c>
      <c r="O2808">
        <v>0.84535240497286801</v>
      </c>
      <c r="P2808" t="s">
        <v>22</v>
      </c>
    </row>
    <row r="2809" spans="10:16" x14ac:dyDescent="0.25">
      <c r="J2809">
        <v>2054</v>
      </c>
      <c r="K2809" t="s">
        <v>15</v>
      </c>
      <c r="L2809">
        <v>29.778193123446801</v>
      </c>
      <c r="M2809">
        <v>-1.3509498027021301</v>
      </c>
      <c r="N2809">
        <v>-0.77889604836803505</v>
      </c>
      <c r="O2809">
        <v>0.71997533607826403</v>
      </c>
      <c r="P2809" t="s">
        <v>22</v>
      </c>
    </row>
    <row r="2810" spans="10:16" x14ac:dyDescent="0.25">
      <c r="J2810">
        <v>2054</v>
      </c>
      <c r="K2810" t="s">
        <v>16</v>
      </c>
      <c r="L2810">
        <v>29.920362849338801</v>
      </c>
      <c r="M2810">
        <v>-1.3395143696804701</v>
      </c>
      <c r="N2810">
        <v>-0.55260323667726396</v>
      </c>
      <c r="O2810">
        <v>0.70410000494519598</v>
      </c>
      <c r="P2810" t="s">
        <v>22</v>
      </c>
    </row>
    <row r="2811" spans="10:16" x14ac:dyDescent="0.25">
      <c r="J2811">
        <v>2054</v>
      </c>
      <c r="K2811" t="s">
        <v>17</v>
      </c>
      <c r="L2811">
        <v>30.298216593176299</v>
      </c>
      <c r="M2811">
        <v>-1.35724078513099</v>
      </c>
      <c r="N2811">
        <v>-0.38585253558454302</v>
      </c>
      <c r="O2811">
        <v>0.696772893561448</v>
      </c>
      <c r="P2811" t="s">
        <v>22</v>
      </c>
    </row>
    <row r="2812" spans="10:16" x14ac:dyDescent="0.25">
      <c r="J2812">
        <v>2054</v>
      </c>
      <c r="K2812" t="s">
        <v>18</v>
      </c>
      <c r="L2812">
        <v>30.2383488668955</v>
      </c>
      <c r="M2812">
        <v>-1.42070701342438</v>
      </c>
      <c r="N2812">
        <v>-0.44354861688587299</v>
      </c>
      <c r="O2812">
        <v>0.797711182381874</v>
      </c>
      <c r="P2812" t="s">
        <v>22</v>
      </c>
    </row>
    <row r="2813" spans="10:16" x14ac:dyDescent="0.25">
      <c r="J2813">
        <v>2054</v>
      </c>
      <c r="K2813" t="s">
        <v>19</v>
      </c>
      <c r="L2813">
        <v>29.774927841671399</v>
      </c>
      <c r="M2813">
        <v>-1.3881515698357501</v>
      </c>
      <c r="N2813">
        <v>-0.121045901837152</v>
      </c>
      <c r="O2813">
        <v>0.67973743852427904</v>
      </c>
      <c r="P2813" t="s">
        <v>22</v>
      </c>
    </row>
    <row r="2814" spans="10:16" x14ac:dyDescent="0.25">
      <c r="J2814">
        <v>2054</v>
      </c>
      <c r="K2814" t="s">
        <v>20</v>
      </c>
      <c r="L2814">
        <v>29.143718127522899</v>
      </c>
      <c r="M2814">
        <v>-1.46027564361861</v>
      </c>
      <c r="N2814">
        <v>-3.1425804447408903E-2</v>
      </c>
      <c r="O2814">
        <v>0.59415708950827795</v>
      </c>
      <c r="P2814" t="s">
        <v>22</v>
      </c>
    </row>
    <row r="2815" spans="10:16" x14ac:dyDescent="0.25">
      <c r="J2815">
        <v>2054</v>
      </c>
      <c r="K2815" t="s">
        <v>21</v>
      </c>
      <c r="L2815">
        <v>27.814118333404998</v>
      </c>
      <c r="M2815">
        <v>-1.45278096962869</v>
      </c>
      <c r="N2815">
        <v>-7.5449245413434802E-3</v>
      </c>
      <c r="O2815">
        <v>0.76812019972882295</v>
      </c>
      <c r="P2815" t="s">
        <v>22</v>
      </c>
    </row>
    <row r="2816" spans="10:16" x14ac:dyDescent="0.25">
      <c r="J2816">
        <v>2055</v>
      </c>
      <c r="K2816" t="s">
        <v>8</v>
      </c>
      <c r="L2816">
        <v>26.250839386946399</v>
      </c>
      <c r="M2816">
        <v>-1.41464074844072</v>
      </c>
      <c r="N2816">
        <v>-1.4997807210991201</v>
      </c>
      <c r="O2816">
        <v>0.84737349715936905</v>
      </c>
      <c r="P2816" t="s">
        <v>22</v>
      </c>
    </row>
    <row r="2817" spans="10:16" x14ac:dyDescent="0.25">
      <c r="J2817">
        <v>2055</v>
      </c>
      <c r="K2817" t="s">
        <v>6</v>
      </c>
      <c r="L2817">
        <v>26.805774658903299</v>
      </c>
      <c r="M2817">
        <v>-1.4255029706254501</v>
      </c>
      <c r="N2817">
        <v>-1.48555397830501</v>
      </c>
      <c r="O2817">
        <v>0.74046745777364098</v>
      </c>
      <c r="P2817" t="s">
        <v>22</v>
      </c>
    </row>
    <row r="2818" spans="10:16" x14ac:dyDescent="0.25">
      <c r="J2818">
        <v>2055</v>
      </c>
      <c r="K2818" t="s">
        <v>9</v>
      </c>
      <c r="L2818">
        <v>27.2883498317372</v>
      </c>
      <c r="M2818">
        <v>-1.3934924458286999</v>
      </c>
      <c r="N2818">
        <v>-1.4033676514764</v>
      </c>
      <c r="O2818">
        <v>0.73776400827589605</v>
      </c>
      <c r="P2818" t="s">
        <v>22</v>
      </c>
    </row>
    <row r="2819" spans="10:16" x14ac:dyDescent="0.25">
      <c r="J2819">
        <v>2055</v>
      </c>
      <c r="K2819" t="s">
        <v>10</v>
      </c>
      <c r="L2819">
        <v>27.810918804359101</v>
      </c>
      <c r="M2819">
        <v>-1.38322424976751</v>
      </c>
      <c r="N2819">
        <v>-1.39155058062075</v>
      </c>
      <c r="O2819">
        <v>0.80342986716948805</v>
      </c>
      <c r="P2819" t="s">
        <v>22</v>
      </c>
    </row>
    <row r="2820" spans="10:16" x14ac:dyDescent="0.25">
      <c r="J2820">
        <v>2055</v>
      </c>
      <c r="K2820" t="s">
        <v>11</v>
      </c>
      <c r="L2820">
        <v>28.480766353106201</v>
      </c>
      <c r="M2820">
        <v>-1.3619714686166999</v>
      </c>
      <c r="N2820">
        <v>-1.1805909553496601</v>
      </c>
      <c r="O2820">
        <v>0.76878736473937304</v>
      </c>
      <c r="P2820" t="s">
        <v>22</v>
      </c>
    </row>
    <row r="2821" spans="10:16" x14ac:dyDescent="0.25">
      <c r="J2821">
        <v>2055</v>
      </c>
      <c r="K2821" t="s">
        <v>13</v>
      </c>
      <c r="L2821">
        <v>28.9943202571284</v>
      </c>
      <c r="M2821">
        <v>-1.3631237384827499</v>
      </c>
      <c r="N2821">
        <v>-1.08271322525525</v>
      </c>
      <c r="O2821">
        <v>0.77252880382727895</v>
      </c>
      <c r="P2821" t="s">
        <v>22</v>
      </c>
    </row>
    <row r="2822" spans="10:16" x14ac:dyDescent="0.25">
      <c r="J2822">
        <v>2055</v>
      </c>
      <c r="K2822" t="s">
        <v>14</v>
      </c>
      <c r="L2822">
        <v>29.550173605451299</v>
      </c>
      <c r="M2822">
        <v>-1.32804893140188</v>
      </c>
      <c r="N2822">
        <v>-0.98677051158802698</v>
      </c>
      <c r="O2822">
        <v>0.84535240497286801</v>
      </c>
      <c r="P2822" t="s">
        <v>22</v>
      </c>
    </row>
    <row r="2823" spans="10:16" x14ac:dyDescent="0.25">
      <c r="J2823">
        <v>2055</v>
      </c>
      <c r="K2823" t="s">
        <v>15</v>
      </c>
      <c r="L2823">
        <v>29.826647134739702</v>
      </c>
      <c r="M2823">
        <v>-1.3458846174410799</v>
      </c>
      <c r="N2823">
        <v>-0.77889604836803505</v>
      </c>
      <c r="O2823">
        <v>0.71997533607826403</v>
      </c>
      <c r="P2823" t="s">
        <v>22</v>
      </c>
    </row>
    <row r="2824" spans="10:16" x14ac:dyDescent="0.25">
      <c r="J2824">
        <v>2055</v>
      </c>
      <c r="K2824" t="s">
        <v>16</v>
      </c>
      <c r="L2824">
        <v>29.968816860631598</v>
      </c>
      <c r="M2824">
        <v>-1.33444918441942</v>
      </c>
      <c r="N2824">
        <v>-0.55260323667726396</v>
      </c>
      <c r="O2824">
        <v>0.70410000494519598</v>
      </c>
      <c r="P2824" t="s">
        <v>22</v>
      </c>
    </row>
    <row r="2825" spans="10:16" x14ac:dyDescent="0.25">
      <c r="J2825">
        <v>2055</v>
      </c>
      <c r="K2825" t="s">
        <v>17</v>
      </c>
      <c r="L2825">
        <v>30.3466706044691</v>
      </c>
      <c r="M2825">
        <v>-1.3521755998699401</v>
      </c>
      <c r="N2825">
        <v>-0.38585253558454302</v>
      </c>
      <c r="O2825">
        <v>0.696772893561448</v>
      </c>
      <c r="P2825" t="s">
        <v>22</v>
      </c>
    </row>
    <row r="2826" spans="10:16" x14ac:dyDescent="0.25">
      <c r="J2826">
        <v>2055</v>
      </c>
      <c r="K2826" t="s">
        <v>18</v>
      </c>
      <c r="L2826">
        <v>30.286802878188301</v>
      </c>
      <c r="M2826">
        <v>-1.4156418281633301</v>
      </c>
      <c r="N2826">
        <v>-0.44354861688587299</v>
      </c>
      <c r="O2826">
        <v>0.797711182381874</v>
      </c>
      <c r="P2826" t="s">
        <v>22</v>
      </c>
    </row>
    <row r="2827" spans="10:16" x14ac:dyDescent="0.25">
      <c r="J2827">
        <v>2055</v>
      </c>
      <c r="K2827" t="s">
        <v>19</v>
      </c>
      <c r="L2827">
        <v>29.8233818529643</v>
      </c>
      <c r="M2827">
        <v>-1.3830863845746999</v>
      </c>
      <c r="N2827">
        <v>-0.121045901837152</v>
      </c>
      <c r="O2827">
        <v>0.67973743852427904</v>
      </c>
      <c r="P2827" t="s">
        <v>22</v>
      </c>
    </row>
    <row r="2828" spans="10:16" x14ac:dyDescent="0.25">
      <c r="J2828">
        <v>2055</v>
      </c>
      <c r="K2828" t="s">
        <v>20</v>
      </c>
      <c r="L2828">
        <v>29.1921721388157</v>
      </c>
      <c r="M2828">
        <v>-1.45521045835756</v>
      </c>
      <c r="N2828">
        <v>-3.1425804447408903E-2</v>
      </c>
      <c r="O2828">
        <v>0.59415708950827795</v>
      </c>
      <c r="P2828" t="s">
        <v>22</v>
      </c>
    </row>
    <row r="2829" spans="10:16" x14ac:dyDescent="0.25">
      <c r="J2829">
        <v>2055</v>
      </c>
      <c r="K2829" t="s">
        <v>21</v>
      </c>
      <c r="L2829">
        <v>27.862572344697799</v>
      </c>
      <c r="M2829">
        <v>-1.44771578436764</v>
      </c>
      <c r="N2829">
        <v>-7.5449245413434802E-3</v>
      </c>
      <c r="O2829">
        <v>0.76812019972882295</v>
      </c>
      <c r="P2829" t="s">
        <v>22</v>
      </c>
    </row>
    <row r="2830" spans="10:16" x14ac:dyDescent="0.25">
      <c r="J2830">
        <v>2056</v>
      </c>
      <c r="K2830" t="s">
        <v>8</v>
      </c>
      <c r="L2830">
        <v>26.298981794725702</v>
      </c>
      <c r="M2830">
        <v>-1.40960813694357</v>
      </c>
      <c r="N2830">
        <v>-1.4997807210991201</v>
      </c>
      <c r="O2830">
        <v>0.84737349715936905</v>
      </c>
      <c r="P2830" t="s">
        <v>22</v>
      </c>
    </row>
    <row r="2831" spans="10:16" x14ac:dyDescent="0.25">
      <c r="J2831">
        <v>2056</v>
      </c>
      <c r="K2831" t="s">
        <v>6</v>
      </c>
      <c r="L2831">
        <v>26.853917066682602</v>
      </c>
      <c r="M2831">
        <v>-1.4204703591283001</v>
      </c>
      <c r="N2831">
        <v>-1.48555397830501</v>
      </c>
      <c r="O2831">
        <v>0.74046745777364098</v>
      </c>
      <c r="P2831" t="s">
        <v>22</v>
      </c>
    </row>
    <row r="2832" spans="10:16" x14ac:dyDescent="0.25">
      <c r="J2832">
        <v>2056</v>
      </c>
      <c r="K2832" t="s">
        <v>9</v>
      </c>
      <c r="L2832">
        <v>27.336492239516499</v>
      </c>
      <c r="M2832">
        <v>-1.38845983433155</v>
      </c>
      <c r="N2832">
        <v>-1.4033676514764</v>
      </c>
      <c r="O2832">
        <v>0.73776400827589605</v>
      </c>
      <c r="P2832" t="s">
        <v>22</v>
      </c>
    </row>
    <row r="2833" spans="10:16" x14ac:dyDescent="0.25">
      <c r="J2833">
        <v>2056</v>
      </c>
      <c r="K2833" t="s">
        <v>10</v>
      </c>
      <c r="L2833">
        <v>27.8590612121384</v>
      </c>
      <c r="M2833">
        <v>-1.3781916382703601</v>
      </c>
      <c r="N2833">
        <v>-1.39155058062075</v>
      </c>
      <c r="O2833">
        <v>0.80342986716948805</v>
      </c>
      <c r="P2833" t="s">
        <v>22</v>
      </c>
    </row>
    <row r="2834" spans="10:16" x14ac:dyDescent="0.25">
      <c r="J2834">
        <v>2056</v>
      </c>
      <c r="K2834" t="s">
        <v>11</v>
      </c>
      <c r="L2834">
        <v>28.5289087608855</v>
      </c>
      <c r="M2834">
        <v>-1.35693885711955</v>
      </c>
      <c r="N2834">
        <v>-1.1805909553496601</v>
      </c>
      <c r="O2834">
        <v>0.76878736473937304</v>
      </c>
      <c r="P2834" t="s">
        <v>22</v>
      </c>
    </row>
    <row r="2835" spans="10:16" x14ac:dyDescent="0.25">
      <c r="J2835">
        <v>2056</v>
      </c>
      <c r="K2835" t="s">
        <v>13</v>
      </c>
      <c r="L2835">
        <v>29.042462664907699</v>
      </c>
      <c r="M2835">
        <v>-1.3580911269856</v>
      </c>
      <c r="N2835">
        <v>-1.08271322525525</v>
      </c>
      <c r="O2835">
        <v>0.77252880382727895</v>
      </c>
      <c r="P2835" t="s">
        <v>22</v>
      </c>
    </row>
    <row r="2836" spans="10:16" x14ac:dyDescent="0.25">
      <c r="J2836">
        <v>2056</v>
      </c>
      <c r="K2836" t="s">
        <v>14</v>
      </c>
      <c r="L2836">
        <v>29.598316013230601</v>
      </c>
      <c r="M2836">
        <v>-1.32301631990473</v>
      </c>
      <c r="N2836">
        <v>-0.98677051158802698</v>
      </c>
      <c r="O2836">
        <v>0.84535240497286801</v>
      </c>
      <c r="P2836" t="s">
        <v>22</v>
      </c>
    </row>
    <row r="2837" spans="10:16" x14ac:dyDescent="0.25">
      <c r="J2837">
        <v>2056</v>
      </c>
      <c r="K2837" t="s">
        <v>15</v>
      </c>
      <c r="L2837">
        <v>29.874789542518901</v>
      </c>
      <c r="M2837">
        <v>-1.3408520059439299</v>
      </c>
      <c r="N2837">
        <v>-0.77889604836803505</v>
      </c>
      <c r="O2837">
        <v>0.71997533607826403</v>
      </c>
      <c r="P2837" t="s">
        <v>22</v>
      </c>
    </row>
    <row r="2838" spans="10:16" x14ac:dyDescent="0.25">
      <c r="J2838">
        <v>2056</v>
      </c>
      <c r="K2838" t="s">
        <v>16</v>
      </c>
      <c r="L2838">
        <v>30.016959268410901</v>
      </c>
      <c r="M2838">
        <v>-1.32941657292227</v>
      </c>
      <c r="N2838">
        <v>-0.55260323667726396</v>
      </c>
      <c r="O2838">
        <v>0.70410000494519598</v>
      </c>
      <c r="P2838" t="s">
        <v>22</v>
      </c>
    </row>
    <row r="2839" spans="10:16" x14ac:dyDescent="0.25">
      <c r="J2839">
        <v>2056</v>
      </c>
      <c r="K2839" t="s">
        <v>17</v>
      </c>
      <c r="L2839">
        <v>30.394813012248399</v>
      </c>
      <c r="M2839">
        <v>-1.3471429883727899</v>
      </c>
      <c r="N2839">
        <v>-0.38585253558454302</v>
      </c>
      <c r="O2839">
        <v>0.696772893561448</v>
      </c>
      <c r="P2839" t="s">
        <v>22</v>
      </c>
    </row>
    <row r="2840" spans="10:16" x14ac:dyDescent="0.25">
      <c r="J2840">
        <v>2056</v>
      </c>
      <c r="K2840" t="s">
        <v>18</v>
      </c>
      <c r="L2840">
        <v>30.334945285967599</v>
      </c>
      <c r="M2840">
        <v>-1.4106092166661801</v>
      </c>
      <c r="N2840">
        <v>-0.44354861688587299</v>
      </c>
      <c r="O2840">
        <v>0.797711182381874</v>
      </c>
      <c r="P2840" t="s">
        <v>22</v>
      </c>
    </row>
    <row r="2841" spans="10:16" x14ac:dyDescent="0.25">
      <c r="J2841">
        <v>2056</v>
      </c>
      <c r="K2841" t="s">
        <v>19</v>
      </c>
      <c r="L2841">
        <v>29.871524260743499</v>
      </c>
      <c r="M2841">
        <v>-1.3780537730775499</v>
      </c>
      <c r="N2841">
        <v>-0.121045901837152</v>
      </c>
      <c r="O2841">
        <v>0.67973743852427904</v>
      </c>
      <c r="P2841" t="s">
        <v>22</v>
      </c>
    </row>
    <row r="2842" spans="10:16" x14ac:dyDescent="0.25">
      <c r="J2842">
        <v>2056</v>
      </c>
      <c r="K2842" t="s">
        <v>20</v>
      </c>
      <c r="L2842">
        <v>29.240314546594998</v>
      </c>
      <c r="M2842">
        <v>-1.4501778468604101</v>
      </c>
      <c r="N2842">
        <v>-3.1425804447408903E-2</v>
      </c>
      <c r="O2842">
        <v>0.59415708950827795</v>
      </c>
      <c r="P2842" t="s">
        <v>22</v>
      </c>
    </row>
    <row r="2843" spans="10:16" x14ac:dyDescent="0.25">
      <c r="J2843">
        <v>2056</v>
      </c>
      <c r="K2843" t="s">
        <v>21</v>
      </c>
      <c r="L2843">
        <v>27.910714752477102</v>
      </c>
      <c r="M2843">
        <v>-1.4426831728704901</v>
      </c>
      <c r="N2843">
        <v>-7.5449245413434802E-3</v>
      </c>
      <c r="O2843">
        <v>0.76812019972882295</v>
      </c>
      <c r="P2843" t="s">
        <v>22</v>
      </c>
    </row>
    <row r="2844" spans="10:16" x14ac:dyDescent="0.25">
      <c r="J2844">
        <v>2057</v>
      </c>
      <c r="K2844" t="s">
        <v>8</v>
      </c>
      <c r="L2844">
        <v>26.346816581185902</v>
      </c>
      <c r="M2844">
        <v>-1.4046076829279099</v>
      </c>
      <c r="N2844">
        <v>-1.4997807210991201</v>
      </c>
      <c r="O2844">
        <v>0.84737349715936905</v>
      </c>
      <c r="P2844" t="s">
        <v>22</v>
      </c>
    </row>
    <row r="2845" spans="10:16" x14ac:dyDescent="0.25">
      <c r="J2845">
        <v>2057</v>
      </c>
      <c r="K2845" t="s">
        <v>6</v>
      </c>
      <c r="L2845">
        <v>26.901751853142699</v>
      </c>
      <c r="M2845">
        <v>-1.41546990511264</v>
      </c>
      <c r="N2845">
        <v>-1.48555397830501</v>
      </c>
      <c r="O2845">
        <v>0.74046745777364098</v>
      </c>
      <c r="P2845" t="s">
        <v>22</v>
      </c>
    </row>
    <row r="2846" spans="10:16" x14ac:dyDescent="0.25">
      <c r="J2846">
        <v>2057</v>
      </c>
      <c r="K2846" t="s">
        <v>9</v>
      </c>
      <c r="L2846">
        <v>27.384327025976599</v>
      </c>
      <c r="M2846">
        <v>-1.3834593803159001</v>
      </c>
      <c r="N2846">
        <v>-1.4033676514764</v>
      </c>
      <c r="O2846">
        <v>0.73776400827589605</v>
      </c>
      <c r="P2846" t="s">
        <v>22</v>
      </c>
    </row>
    <row r="2847" spans="10:16" x14ac:dyDescent="0.25">
      <c r="J2847">
        <v>2057</v>
      </c>
      <c r="K2847" t="s">
        <v>10</v>
      </c>
      <c r="L2847">
        <v>27.9068959985986</v>
      </c>
      <c r="M2847">
        <v>-1.3731911842547</v>
      </c>
      <c r="N2847">
        <v>-1.39155058062075</v>
      </c>
      <c r="O2847">
        <v>0.80342986716948805</v>
      </c>
      <c r="P2847" t="s">
        <v>22</v>
      </c>
    </row>
    <row r="2848" spans="10:16" x14ac:dyDescent="0.25">
      <c r="J2848">
        <v>2057</v>
      </c>
      <c r="K2848" t="s">
        <v>11</v>
      </c>
      <c r="L2848">
        <v>28.5767435473457</v>
      </c>
      <c r="M2848">
        <v>-1.3519384031038899</v>
      </c>
      <c r="N2848">
        <v>-1.1805909553496601</v>
      </c>
      <c r="O2848">
        <v>0.76878736473937304</v>
      </c>
      <c r="P2848" t="s">
        <v>22</v>
      </c>
    </row>
    <row r="2849" spans="10:16" x14ac:dyDescent="0.25">
      <c r="J2849">
        <v>2057</v>
      </c>
      <c r="K2849" t="s">
        <v>13</v>
      </c>
      <c r="L2849">
        <v>29.090297451367899</v>
      </c>
      <c r="M2849">
        <v>-1.3530906729699399</v>
      </c>
      <c r="N2849">
        <v>-1.08271322525525</v>
      </c>
      <c r="O2849">
        <v>0.77252880382727895</v>
      </c>
      <c r="P2849" t="s">
        <v>22</v>
      </c>
    </row>
    <row r="2850" spans="10:16" x14ac:dyDescent="0.25">
      <c r="J2850">
        <v>2057</v>
      </c>
      <c r="K2850" t="s">
        <v>14</v>
      </c>
      <c r="L2850">
        <v>29.646150799690801</v>
      </c>
      <c r="M2850">
        <v>-1.3180158658890699</v>
      </c>
      <c r="N2850">
        <v>-0.98677051158802698</v>
      </c>
      <c r="O2850">
        <v>0.84535240497286801</v>
      </c>
      <c r="P2850" t="s">
        <v>22</v>
      </c>
    </row>
    <row r="2851" spans="10:16" x14ac:dyDescent="0.25">
      <c r="J2851">
        <v>2057</v>
      </c>
      <c r="K2851" t="s">
        <v>15</v>
      </c>
      <c r="L2851">
        <v>29.922624328979101</v>
      </c>
      <c r="M2851">
        <v>-1.3358515519282701</v>
      </c>
      <c r="N2851">
        <v>-0.77889604836803505</v>
      </c>
      <c r="O2851">
        <v>0.71997533607826403</v>
      </c>
      <c r="P2851" t="s">
        <v>22</v>
      </c>
    </row>
    <row r="2852" spans="10:16" x14ac:dyDescent="0.25">
      <c r="J2852">
        <v>2057</v>
      </c>
      <c r="K2852" t="s">
        <v>16</v>
      </c>
      <c r="L2852">
        <v>30.064794054871101</v>
      </c>
      <c r="M2852">
        <v>-1.3244161189066099</v>
      </c>
      <c r="N2852">
        <v>-0.55260323667726396</v>
      </c>
      <c r="O2852">
        <v>0.70410000494519598</v>
      </c>
      <c r="P2852" t="s">
        <v>22</v>
      </c>
    </row>
    <row r="2853" spans="10:16" x14ac:dyDescent="0.25">
      <c r="J2853">
        <v>2057</v>
      </c>
      <c r="K2853" t="s">
        <v>17</v>
      </c>
      <c r="L2853">
        <v>30.442647798708599</v>
      </c>
      <c r="M2853">
        <v>-1.34214253435713</v>
      </c>
      <c r="N2853">
        <v>-0.38585253558454302</v>
      </c>
      <c r="O2853">
        <v>0.696772893561448</v>
      </c>
      <c r="P2853" t="s">
        <v>22</v>
      </c>
    </row>
    <row r="2854" spans="10:16" x14ac:dyDescent="0.25">
      <c r="J2854">
        <v>2057</v>
      </c>
      <c r="K2854" t="s">
        <v>18</v>
      </c>
      <c r="L2854">
        <v>30.382780072427799</v>
      </c>
      <c r="M2854">
        <v>-1.40560876265052</v>
      </c>
      <c r="N2854">
        <v>-0.44354861688587299</v>
      </c>
      <c r="O2854">
        <v>0.797711182381874</v>
      </c>
      <c r="P2854" t="s">
        <v>22</v>
      </c>
    </row>
    <row r="2855" spans="10:16" x14ac:dyDescent="0.25">
      <c r="J2855">
        <v>2057</v>
      </c>
      <c r="K2855" t="s">
        <v>19</v>
      </c>
      <c r="L2855">
        <v>29.919359047203699</v>
      </c>
      <c r="M2855">
        <v>-1.3730533190618901</v>
      </c>
      <c r="N2855">
        <v>-0.121045901837152</v>
      </c>
      <c r="O2855">
        <v>0.67973743852427904</v>
      </c>
      <c r="P2855" t="s">
        <v>22</v>
      </c>
    </row>
    <row r="2856" spans="10:16" x14ac:dyDescent="0.25">
      <c r="J2856">
        <v>2057</v>
      </c>
      <c r="K2856" t="s">
        <v>20</v>
      </c>
      <c r="L2856">
        <v>29.288149333055099</v>
      </c>
      <c r="M2856">
        <v>-1.44517739284475</v>
      </c>
      <c r="N2856">
        <v>-3.1425804447408903E-2</v>
      </c>
      <c r="O2856">
        <v>0.59415708950827795</v>
      </c>
      <c r="P2856" t="s">
        <v>22</v>
      </c>
    </row>
    <row r="2857" spans="10:16" x14ac:dyDescent="0.25">
      <c r="J2857">
        <v>2057</v>
      </c>
      <c r="K2857" t="s">
        <v>21</v>
      </c>
      <c r="L2857">
        <v>27.958549538937302</v>
      </c>
      <c r="M2857">
        <v>-1.43768271885483</v>
      </c>
      <c r="N2857">
        <v>-7.5449245413434802E-3</v>
      </c>
      <c r="O2857">
        <v>0.76812019972882295</v>
      </c>
      <c r="P2857" t="s">
        <v>22</v>
      </c>
    </row>
    <row r="2858" spans="10:16" x14ac:dyDescent="0.25">
      <c r="J2858">
        <v>2058</v>
      </c>
      <c r="K2858" t="s">
        <v>8</v>
      </c>
      <c r="L2858">
        <v>26.394347652669101</v>
      </c>
      <c r="M2858">
        <v>-1.39963897804064</v>
      </c>
      <c r="N2858">
        <v>-1.4997807210991201</v>
      </c>
      <c r="O2858">
        <v>0.84737349715936905</v>
      </c>
      <c r="P2858" t="s">
        <v>22</v>
      </c>
    </row>
    <row r="2859" spans="10:16" x14ac:dyDescent="0.25">
      <c r="J2859">
        <v>2058</v>
      </c>
      <c r="K2859" t="s">
        <v>6</v>
      </c>
      <c r="L2859">
        <v>26.949282924625901</v>
      </c>
      <c r="M2859">
        <v>-1.4105012002253701</v>
      </c>
      <c r="N2859">
        <v>-1.48555397830501</v>
      </c>
      <c r="O2859">
        <v>0.74046745777364098</v>
      </c>
      <c r="P2859" t="s">
        <v>22</v>
      </c>
    </row>
    <row r="2860" spans="10:16" x14ac:dyDescent="0.25">
      <c r="J2860">
        <v>2058</v>
      </c>
      <c r="K2860" t="s">
        <v>9</v>
      </c>
      <c r="L2860">
        <v>27.431858097459799</v>
      </c>
      <c r="M2860">
        <v>-1.3784906754286199</v>
      </c>
      <c r="N2860">
        <v>-1.4033676514764</v>
      </c>
      <c r="O2860">
        <v>0.73776400827589605</v>
      </c>
      <c r="P2860" t="s">
        <v>22</v>
      </c>
    </row>
    <row r="2861" spans="10:16" x14ac:dyDescent="0.25">
      <c r="J2861">
        <v>2058</v>
      </c>
      <c r="K2861" t="s">
        <v>10</v>
      </c>
      <c r="L2861">
        <v>27.954427070081799</v>
      </c>
      <c r="M2861">
        <v>-1.36822247936743</v>
      </c>
      <c r="N2861">
        <v>-1.39155058062075</v>
      </c>
      <c r="O2861">
        <v>0.80342986716948805</v>
      </c>
      <c r="P2861" t="s">
        <v>22</v>
      </c>
    </row>
    <row r="2862" spans="10:16" x14ac:dyDescent="0.25">
      <c r="J2862">
        <v>2058</v>
      </c>
      <c r="K2862" t="s">
        <v>11</v>
      </c>
      <c r="L2862">
        <v>28.624274618828899</v>
      </c>
      <c r="M2862">
        <v>-1.3469696982166199</v>
      </c>
      <c r="N2862">
        <v>-1.1805909553496601</v>
      </c>
      <c r="O2862">
        <v>0.76878736473937304</v>
      </c>
      <c r="P2862" t="s">
        <v>22</v>
      </c>
    </row>
    <row r="2863" spans="10:16" x14ac:dyDescent="0.25">
      <c r="J2863">
        <v>2058</v>
      </c>
      <c r="K2863" t="s">
        <v>13</v>
      </c>
      <c r="L2863">
        <v>29.137828522851098</v>
      </c>
      <c r="M2863">
        <v>-1.3481219680826699</v>
      </c>
      <c r="N2863">
        <v>-1.08271322525525</v>
      </c>
      <c r="O2863">
        <v>0.77252880382727895</v>
      </c>
      <c r="P2863" t="s">
        <v>22</v>
      </c>
    </row>
    <row r="2864" spans="10:16" x14ac:dyDescent="0.25">
      <c r="J2864">
        <v>2058</v>
      </c>
      <c r="K2864" t="s">
        <v>14</v>
      </c>
      <c r="L2864">
        <v>29.693681871174</v>
      </c>
      <c r="M2864">
        <v>-1.3130471610018</v>
      </c>
      <c r="N2864">
        <v>-0.98677051158802698</v>
      </c>
      <c r="O2864">
        <v>0.84535240497286801</v>
      </c>
      <c r="P2864" t="s">
        <v>22</v>
      </c>
    </row>
    <row r="2865" spans="10:16" x14ac:dyDescent="0.25">
      <c r="J2865">
        <v>2058</v>
      </c>
      <c r="K2865" t="s">
        <v>15</v>
      </c>
      <c r="L2865">
        <v>29.9701554004623</v>
      </c>
      <c r="M2865">
        <v>-1.3308828470409999</v>
      </c>
      <c r="N2865">
        <v>-0.77889604836803505</v>
      </c>
      <c r="O2865">
        <v>0.71997533607826403</v>
      </c>
      <c r="P2865" t="s">
        <v>22</v>
      </c>
    </row>
    <row r="2866" spans="10:16" x14ac:dyDescent="0.25">
      <c r="J2866">
        <v>2058</v>
      </c>
      <c r="K2866" t="s">
        <v>16</v>
      </c>
      <c r="L2866">
        <v>30.1123251263543</v>
      </c>
      <c r="M2866">
        <v>-1.31944741401934</v>
      </c>
      <c r="N2866">
        <v>-0.55260323667726396</v>
      </c>
      <c r="O2866">
        <v>0.70410000494519598</v>
      </c>
      <c r="P2866" t="s">
        <v>22</v>
      </c>
    </row>
    <row r="2867" spans="10:16" x14ac:dyDescent="0.25">
      <c r="J2867">
        <v>2058</v>
      </c>
      <c r="K2867" t="s">
        <v>17</v>
      </c>
      <c r="L2867">
        <v>30.490178870191802</v>
      </c>
      <c r="M2867">
        <v>-1.3371738294698601</v>
      </c>
      <c r="N2867">
        <v>-0.38585253558454302</v>
      </c>
      <c r="O2867">
        <v>0.696772893561448</v>
      </c>
      <c r="P2867" t="s">
        <v>22</v>
      </c>
    </row>
    <row r="2868" spans="10:16" x14ac:dyDescent="0.25">
      <c r="J2868">
        <v>2058</v>
      </c>
      <c r="K2868" t="s">
        <v>18</v>
      </c>
      <c r="L2868">
        <v>30.430311143910998</v>
      </c>
      <c r="M2868">
        <v>-1.4006400577632501</v>
      </c>
      <c r="N2868">
        <v>-0.44354861688587299</v>
      </c>
      <c r="O2868">
        <v>0.797711182381874</v>
      </c>
      <c r="P2868" t="s">
        <v>22</v>
      </c>
    </row>
    <row r="2869" spans="10:16" x14ac:dyDescent="0.25">
      <c r="J2869">
        <v>2058</v>
      </c>
      <c r="K2869" t="s">
        <v>19</v>
      </c>
      <c r="L2869">
        <v>29.966890118686901</v>
      </c>
      <c r="M2869">
        <v>-1.3680846141746199</v>
      </c>
      <c r="N2869">
        <v>-0.121045901837152</v>
      </c>
      <c r="O2869">
        <v>0.67973743852427904</v>
      </c>
      <c r="P2869" t="s">
        <v>22</v>
      </c>
    </row>
    <row r="2870" spans="10:16" x14ac:dyDescent="0.25">
      <c r="J2870">
        <v>2058</v>
      </c>
      <c r="K2870" t="s">
        <v>20</v>
      </c>
      <c r="L2870">
        <v>29.335680404538302</v>
      </c>
      <c r="M2870">
        <v>-1.44020868795748</v>
      </c>
      <c r="N2870">
        <v>-3.1425804447408903E-2</v>
      </c>
      <c r="O2870">
        <v>0.59415708950827795</v>
      </c>
      <c r="P2870" t="s">
        <v>22</v>
      </c>
    </row>
    <row r="2871" spans="10:16" x14ac:dyDescent="0.25">
      <c r="J2871">
        <v>2058</v>
      </c>
      <c r="K2871" t="s">
        <v>21</v>
      </c>
      <c r="L2871">
        <v>28.006080610420501</v>
      </c>
      <c r="M2871">
        <v>-1.43271401396756</v>
      </c>
      <c r="N2871">
        <v>-7.5449245413434802E-3</v>
      </c>
      <c r="O2871">
        <v>0.76812019972882295</v>
      </c>
      <c r="P2871" t="s">
        <v>22</v>
      </c>
    </row>
    <row r="2872" spans="10:16" x14ac:dyDescent="0.25">
      <c r="J2872">
        <v>2059</v>
      </c>
      <c r="K2872" t="s">
        <v>8</v>
      </c>
      <c r="L2872">
        <v>26.441578841579201</v>
      </c>
      <c r="M2872">
        <v>-1.3947016216578201</v>
      </c>
      <c r="N2872">
        <v>-1.4997807210991201</v>
      </c>
      <c r="O2872">
        <v>0.84737349715936905</v>
      </c>
      <c r="P2872" t="s">
        <v>22</v>
      </c>
    </row>
    <row r="2873" spans="10:16" x14ac:dyDescent="0.25">
      <c r="J2873">
        <v>2059</v>
      </c>
      <c r="K2873" t="s">
        <v>6</v>
      </c>
      <c r="L2873">
        <v>26.996514113536101</v>
      </c>
      <c r="M2873">
        <v>-1.40556384384255</v>
      </c>
      <c r="N2873">
        <v>-1.48555397830501</v>
      </c>
      <c r="O2873">
        <v>0.74046745777364098</v>
      </c>
      <c r="P2873" t="s">
        <v>22</v>
      </c>
    </row>
    <row r="2874" spans="10:16" x14ac:dyDescent="0.25">
      <c r="J2874">
        <v>2059</v>
      </c>
      <c r="K2874" t="s">
        <v>9</v>
      </c>
      <c r="L2874">
        <v>27.479089286370002</v>
      </c>
      <c r="M2874">
        <v>-1.3735533190458</v>
      </c>
      <c r="N2874">
        <v>-1.4033676514764</v>
      </c>
      <c r="O2874">
        <v>0.73776400827589605</v>
      </c>
      <c r="P2874" t="s">
        <v>22</v>
      </c>
    </row>
    <row r="2875" spans="10:16" x14ac:dyDescent="0.25">
      <c r="J2875">
        <v>2059</v>
      </c>
      <c r="K2875" t="s">
        <v>10</v>
      </c>
      <c r="L2875">
        <v>28.001658258991998</v>
      </c>
      <c r="M2875">
        <v>-1.3632851229846099</v>
      </c>
      <c r="N2875">
        <v>-1.39155058062075</v>
      </c>
      <c r="O2875">
        <v>0.80342986716948805</v>
      </c>
      <c r="P2875" t="s">
        <v>22</v>
      </c>
    </row>
    <row r="2876" spans="10:16" x14ac:dyDescent="0.25">
      <c r="J2876">
        <v>2059</v>
      </c>
      <c r="K2876" t="s">
        <v>11</v>
      </c>
      <c r="L2876">
        <v>28.671505807739099</v>
      </c>
      <c r="M2876">
        <v>-1.3420323418338</v>
      </c>
      <c r="N2876">
        <v>-1.1805909553496601</v>
      </c>
      <c r="O2876">
        <v>0.76878736473937304</v>
      </c>
      <c r="P2876" t="s">
        <v>22</v>
      </c>
    </row>
    <row r="2877" spans="10:16" x14ac:dyDescent="0.25">
      <c r="J2877">
        <v>2059</v>
      </c>
      <c r="K2877" t="s">
        <v>13</v>
      </c>
      <c r="L2877">
        <v>29.185059711761198</v>
      </c>
      <c r="M2877">
        <v>-1.34318461169985</v>
      </c>
      <c r="N2877">
        <v>-1.08271322525525</v>
      </c>
      <c r="O2877">
        <v>0.77252880382727895</v>
      </c>
      <c r="P2877" t="s">
        <v>22</v>
      </c>
    </row>
    <row r="2878" spans="10:16" x14ac:dyDescent="0.25">
      <c r="J2878">
        <v>2059</v>
      </c>
      <c r="K2878" t="s">
        <v>14</v>
      </c>
      <c r="L2878">
        <v>29.7409130600842</v>
      </c>
      <c r="M2878">
        <v>-1.3081098046189701</v>
      </c>
      <c r="N2878">
        <v>-0.98677051158802698</v>
      </c>
      <c r="O2878">
        <v>0.84535240497286801</v>
      </c>
      <c r="P2878" t="s">
        <v>22</v>
      </c>
    </row>
    <row r="2879" spans="10:16" x14ac:dyDescent="0.25">
      <c r="J2879">
        <v>2059</v>
      </c>
      <c r="K2879" t="s">
        <v>15</v>
      </c>
      <c r="L2879">
        <v>30.017386589372499</v>
      </c>
      <c r="M2879">
        <v>-1.32594549065817</v>
      </c>
      <c r="N2879">
        <v>-0.77889604836803505</v>
      </c>
      <c r="O2879">
        <v>0.71997533607826403</v>
      </c>
      <c r="P2879" t="s">
        <v>22</v>
      </c>
    </row>
    <row r="2880" spans="10:16" x14ac:dyDescent="0.25">
      <c r="J2880">
        <v>2059</v>
      </c>
      <c r="K2880" t="s">
        <v>16</v>
      </c>
      <c r="L2880">
        <v>30.159556315264499</v>
      </c>
      <c r="M2880">
        <v>-1.3145100576365201</v>
      </c>
      <c r="N2880">
        <v>-0.55260323667726396</v>
      </c>
      <c r="O2880">
        <v>0.70410000494519598</v>
      </c>
      <c r="P2880" t="s">
        <v>22</v>
      </c>
    </row>
    <row r="2881" spans="10:16" x14ac:dyDescent="0.25">
      <c r="J2881">
        <v>2059</v>
      </c>
      <c r="K2881" t="s">
        <v>17</v>
      </c>
      <c r="L2881">
        <v>30.537410059102001</v>
      </c>
      <c r="M2881">
        <v>-1.33223647308704</v>
      </c>
      <c r="N2881">
        <v>-0.38585253558454302</v>
      </c>
      <c r="O2881">
        <v>0.696772893561448</v>
      </c>
      <c r="P2881" t="s">
        <v>22</v>
      </c>
    </row>
    <row r="2882" spans="10:16" x14ac:dyDescent="0.25">
      <c r="J2882">
        <v>2059</v>
      </c>
      <c r="K2882" t="s">
        <v>18</v>
      </c>
      <c r="L2882">
        <v>30.477542332821201</v>
      </c>
      <c r="M2882">
        <v>-1.39570270138043</v>
      </c>
      <c r="N2882">
        <v>-0.44354861688587299</v>
      </c>
      <c r="O2882">
        <v>0.797711182381874</v>
      </c>
      <c r="P2882" t="s">
        <v>22</v>
      </c>
    </row>
    <row r="2883" spans="10:16" x14ac:dyDescent="0.25">
      <c r="J2883">
        <v>2059</v>
      </c>
      <c r="K2883" t="s">
        <v>19</v>
      </c>
      <c r="L2883">
        <v>30.014121307597101</v>
      </c>
      <c r="M2883">
        <v>-1.3631472577918</v>
      </c>
      <c r="N2883">
        <v>-0.121045901837152</v>
      </c>
      <c r="O2883">
        <v>0.67973743852427904</v>
      </c>
      <c r="P2883" t="s">
        <v>22</v>
      </c>
    </row>
    <row r="2884" spans="10:16" x14ac:dyDescent="0.25">
      <c r="J2884">
        <v>2059</v>
      </c>
      <c r="K2884" t="s">
        <v>20</v>
      </c>
      <c r="L2884">
        <v>29.382911593448501</v>
      </c>
      <c r="M2884">
        <v>-1.4352713315746499</v>
      </c>
      <c r="N2884">
        <v>-3.1425804447408903E-2</v>
      </c>
      <c r="O2884">
        <v>0.59415708950827795</v>
      </c>
      <c r="P2884" t="s">
        <v>22</v>
      </c>
    </row>
    <row r="2885" spans="10:16" x14ac:dyDescent="0.25">
      <c r="J2885">
        <v>2059</v>
      </c>
      <c r="K2885" t="s">
        <v>21</v>
      </c>
      <c r="L2885">
        <v>28.0533117993307</v>
      </c>
      <c r="M2885">
        <v>-1.4277766575847399</v>
      </c>
      <c r="N2885">
        <v>-7.5449245413434802E-3</v>
      </c>
      <c r="O2885">
        <v>0.76812019972882295</v>
      </c>
      <c r="P2885" t="s">
        <v>22</v>
      </c>
    </row>
    <row r="2886" spans="10:16" x14ac:dyDescent="0.25">
      <c r="J2886">
        <v>2060</v>
      </c>
      <c r="K2886" t="s">
        <v>8</v>
      </c>
      <c r="L2886">
        <v>26.488513908236701</v>
      </c>
      <c r="M2886">
        <v>-1.3897952206908699</v>
      </c>
      <c r="N2886">
        <v>-1.4997807210991201</v>
      </c>
      <c r="O2886">
        <v>0.84737349715936905</v>
      </c>
      <c r="P2886" t="s">
        <v>22</v>
      </c>
    </row>
    <row r="2887" spans="10:16" x14ac:dyDescent="0.25">
      <c r="J2887">
        <v>2060</v>
      </c>
      <c r="K2887" t="s">
        <v>6</v>
      </c>
      <c r="L2887">
        <v>27.043449180193601</v>
      </c>
      <c r="M2887">
        <v>-1.4006574428756</v>
      </c>
      <c r="N2887">
        <v>-1.48555397830501</v>
      </c>
      <c r="O2887">
        <v>0.74046745777364098</v>
      </c>
      <c r="P2887" t="s">
        <v>22</v>
      </c>
    </row>
    <row r="2888" spans="10:16" x14ac:dyDescent="0.25">
      <c r="J2888">
        <v>2060</v>
      </c>
      <c r="K2888" t="s">
        <v>9</v>
      </c>
      <c r="L2888">
        <v>27.526024353027498</v>
      </c>
      <c r="M2888">
        <v>-1.3686469180788501</v>
      </c>
      <c r="N2888">
        <v>-1.4033676514764</v>
      </c>
      <c r="O2888">
        <v>0.73776400827589605</v>
      </c>
      <c r="P2888" t="s">
        <v>22</v>
      </c>
    </row>
    <row r="2889" spans="10:16" x14ac:dyDescent="0.25">
      <c r="J2889">
        <v>2060</v>
      </c>
      <c r="K2889" t="s">
        <v>10</v>
      </c>
      <c r="L2889">
        <v>28.048593325649399</v>
      </c>
      <c r="M2889">
        <v>-1.35837872201765</v>
      </c>
      <c r="N2889">
        <v>-1.39155058062075</v>
      </c>
      <c r="O2889">
        <v>0.80342986716948805</v>
      </c>
      <c r="P2889" t="s">
        <v>22</v>
      </c>
    </row>
    <row r="2890" spans="10:16" x14ac:dyDescent="0.25">
      <c r="J2890">
        <v>2060</v>
      </c>
      <c r="K2890" t="s">
        <v>11</v>
      </c>
      <c r="L2890">
        <v>28.718440874396499</v>
      </c>
      <c r="M2890">
        <v>-1.3371259408668501</v>
      </c>
      <c r="N2890">
        <v>-1.1805909553496601</v>
      </c>
      <c r="O2890">
        <v>0.76878736473937304</v>
      </c>
      <c r="P2890" t="s">
        <v>22</v>
      </c>
    </row>
    <row r="2891" spans="10:16" x14ac:dyDescent="0.25">
      <c r="J2891">
        <v>2060</v>
      </c>
      <c r="K2891" t="s">
        <v>13</v>
      </c>
      <c r="L2891">
        <v>29.231994778418699</v>
      </c>
      <c r="M2891">
        <v>-1.3382782107328901</v>
      </c>
      <c r="N2891">
        <v>-1.08271322525525</v>
      </c>
      <c r="O2891">
        <v>0.77252880382727895</v>
      </c>
      <c r="P2891" t="s">
        <v>22</v>
      </c>
    </row>
    <row r="2892" spans="10:16" x14ac:dyDescent="0.25">
      <c r="J2892">
        <v>2060</v>
      </c>
      <c r="K2892" t="s">
        <v>14</v>
      </c>
      <c r="L2892">
        <v>29.787848126741601</v>
      </c>
      <c r="M2892">
        <v>-1.3032034036520199</v>
      </c>
      <c r="N2892">
        <v>-0.98677051158802698</v>
      </c>
      <c r="O2892">
        <v>0.84535240497286801</v>
      </c>
      <c r="P2892" t="s">
        <v>22</v>
      </c>
    </row>
    <row r="2893" spans="10:16" x14ac:dyDescent="0.25">
      <c r="J2893">
        <v>2060</v>
      </c>
      <c r="K2893" t="s">
        <v>15</v>
      </c>
      <c r="L2893">
        <v>30.0643216560299</v>
      </c>
      <c r="M2893">
        <v>-1.3210390896912201</v>
      </c>
      <c r="N2893">
        <v>-0.77889604836803505</v>
      </c>
      <c r="O2893">
        <v>0.71997533607826403</v>
      </c>
      <c r="P2893" t="s">
        <v>22</v>
      </c>
    </row>
    <row r="2894" spans="10:16" x14ac:dyDescent="0.25">
      <c r="J2894">
        <v>2060</v>
      </c>
      <c r="K2894" t="s">
        <v>16</v>
      </c>
      <c r="L2894">
        <v>30.2064913819219</v>
      </c>
      <c r="M2894">
        <v>-1.3096036566695699</v>
      </c>
      <c r="N2894">
        <v>-0.55260323667726396</v>
      </c>
      <c r="O2894">
        <v>0.70410000494519598</v>
      </c>
      <c r="P2894" t="s">
        <v>22</v>
      </c>
    </row>
    <row r="2895" spans="10:16" x14ac:dyDescent="0.25">
      <c r="J2895">
        <v>2060</v>
      </c>
      <c r="K2895" t="s">
        <v>17</v>
      </c>
      <c r="L2895">
        <v>30.584345125759398</v>
      </c>
      <c r="M2895">
        <v>-1.32733007212008</v>
      </c>
      <c r="N2895">
        <v>-0.38585253558454302</v>
      </c>
      <c r="O2895">
        <v>0.696772893561448</v>
      </c>
      <c r="P2895" t="s">
        <v>22</v>
      </c>
    </row>
    <row r="2896" spans="10:16" x14ac:dyDescent="0.25">
      <c r="J2896">
        <v>2060</v>
      </c>
      <c r="K2896" t="s">
        <v>18</v>
      </c>
      <c r="L2896">
        <v>30.524477399478599</v>
      </c>
      <c r="M2896">
        <v>-1.39079630041347</v>
      </c>
      <c r="N2896">
        <v>-0.44354861688587299</v>
      </c>
      <c r="O2896">
        <v>0.797711182381874</v>
      </c>
      <c r="P2896" t="s">
        <v>22</v>
      </c>
    </row>
    <row r="2897" spans="10:16" x14ac:dyDescent="0.25">
      <c r="J2897">
        <v>2060</v>
      </c>
      <c r="K2897" t="s">
        <v>19</v>
      </c>
      <c r="L2897">
        <v>30.061056374254498</v>
      </c>
      <c r="M2897">
        <v>-1.3582408568248501</v>
      </c>
      <c r="N2897">
        <v>-0.121045901837152</v>
      </c>
      <c r="O2897">
        <v>0.67973743852427904</v>
      </c>
      <c r="P2897" t="s">
        <v>22</v>
      </c>
    </row>
    <row r="2898" spans="10:16" x14ac:dyDescent="0.25">
      <c r="J2898">
        <v>2060</v>
      </c>
      <c r="K2898" t="s">
        <v>20</v>
      </c>
      <c r="L2898">
        <v>29.429846660106001</v>
      </c>
      <c r="M2898">
        <v>-1.4303649306077</v>
      </c>
      <c r="N2898">
        <v>-3.1425804447408903E-2</v>
      </c>
      <c r="O2898">
        <v>0.59415708950827795</v>
      </c>
      <c r="P2898" t="s">
        <v>22</v>
      </c>
    </row>
    <row r="2899" spans="10:16" x14ac:dyDescent="0.25">
      <c r="J2899">
        <v>2060</v>
      </c>
      <c r="K2899" t="s">
        <v>21</v>
      </c>
      <c r="L2899">
        <v>28.100246865988101</v>
      </c>
      <c r="M2899">
        <v>-1.42287025661778</v>
      </c>
      <c r="N2899">
        <v>-7.5449245413434802E-3</v>
      </c>
      <c r="O2899">
        <v>0.76812019972882295</v>
      </c>
      <c r="P2899" t="s">
        <v>22</v>
      </c>
    </row>
    <row r="2900" spans="10:16" x14ac:dyDescent="0.25">
      <c r="J2900">
        <v>2061</v>
      </c>
      <c r="K2900" t="s">
        <v>8</v>
      </c>
      <c r="L2900">
        <v>26.535156542674301</v>
      </c>
      <c r="M2900">
        <v>-1.3849193893987499</v>
      </c>
      <c r="N2900">
        <v>-1.4997807210991201</v>
      </c>
      <c r="O2900">
        <v>0.84737349715936905</v>
      </c>
      <c r="P2900" t="s">
        <v>22</v>
      </c>
    </row>
    <row r="2901" spans="10:16" x14ac:dyDescent="0.25">
      <c r="J2901">
        <v>2061</v>
      </c>
      <c r="K2901" t="s">
        <v>6</v>
      </c>
      <c r="L2901">
        <v>27.090091814631201</v>
      </c>
      <c r="M2901">
        <v>-1.39578161158348</v>
      </c>
      <c r="N2901">
        <v>-1.48555397830501</v>
      </c>
      <c r="O2901">
        <v>0.74046745777364098</v>
      </c>
      <c r="P2901" t="s">
        <v>22</v>
      </c>
    </row>
    <row r="2902" spans="10:16" x14ac:dyDescent="0.25">
      <c r="J2902">
        <v>2061</v>
      </c>
      <c r="K2902" t="s">
        <v>9</v>
      </c>
      <c r="L2902">
        <v>27.572666987465102</v>
      </c>
      <c r="M2902">
        <v>-1.3637710867867301</v>
      </c>
      <c r="N2902">
        <v>-1.4033676514764</v>
      </c>
      <c r="O2902">
        <v>0.73776400827589605</v>
      </c>
      <c r="P2902" t="s">
        <v>22</v>
      </c>
    </row>
    <row r="2903" spans="10:16" x14ac:dyDescent="0.25">
      <c r="J2903">
        <v>2061</v>
      </c>
      <c r="K2903" t="s">
        <v>10</v>
      </c>
      <c r="L2903">
        <v>28.095235960086999</v>
      </c>
      <c r="M2903">
        <v>-1.35350289072554</v>
      </c>
      <c r="N2903">
        <v>-1.39155058062075</v>
      </c>
      <c r="O2903">
        <v>0.80342986716948805</v>
      </c>
      <c r="P2903" t="s">
        <v>22</v>
      </c>
    </row>
    <row r="2904" spans="10:16" x14ac:dyDescent="0.25">
      <c r="J2904">
        <v>2061</v>
      </c>
      <c r="K2904" t="s">
        <v>11</v>
      </c>
      <c r="L2904">
        <v>28.765083508834099</v>
      </c>
      <c r="M2904">
        <v>-1.3322501095747299</v>
      </c>
      <c r="N2904">
        <v>-1.1805909553496601</v>
      </c>
      <c r="O2904">
        <v>0.76878736473937304</v>
      </c>
      <c r="P2904" t="s">
        <v>22</v>
      </c>
    </row>
    <row r="2905" spans="10:16" x14ac:dyDescent="0.25">
      <c r="J2905">
        <v>2061</v>
      </c>
      <c r="K2905" t="s">
        <v>13</v>
      </c>
      <c r="L2905">
        <v>29.278637412856298</v>
      </c>
      <c r="M2905">
        <v>-1.3334023794407699</v>
      </c>
      <c r="N2905">
        <v>-1.08271322525525</v>
      </c>
      <c r="O2905">
        <v>0.77252880382727895</v>
      </c>
      <c r="P2905" t="s">
        <v>22</v>
      </c>
    </row>
    <row r="2906" spans="10:16" x14ac:dyDescent="0.25">
      <c r="J2906">
        <v>2061</v>
      </c>
      <c r="K2906" t="s">
        <v>14</v>
      </c>
      <c r="L2906">
        <v>29.8344907611792</v>
      </c>
      <c r="M2906">
        <v>-1.2983275723598999</v>
      </c>
      <c r="N2906">
        <v>-0.98677051158802698</v>
      </c>
      <c r="O2906">
        <v>0.84535240497286801</v>
      </c>
      <c r="P2906" t="s">
        <v>22</v>
      </c>
    </row>
    <row r="2907" spans="10:16" x14ac:dyDescent="0.25">
      <c r="J2907">
        <v>2061</v>
      </c>
      <c r="K2907" t="s">
        <v>15</v>
      </c>
      <c r="L2907">
        <v>30.110964290467599</v>
      </c>
      <c r="M2907">
        <v>-1.3161632583991001</v>
      </c>
      <c r="N2907">
        <v>-0.77889604836803505</v>
      </c>
      <c r="O2907">
        <v>0.71997533607826403</v>
      </c>
      <c r="P2907" t="s">
        <v>22</v>
      </c>
    </row>
    <row r="2908" spans="10:16" x14ac:dyDescent="0.25">
      <c r="J2908">
        <v>2061</v>
      </c>
      <c r="K2908" t="s">
        <v>16</v>
      </c>
      <c r="L2908">
        <v>30.2531340163595</v>
      </c>
      <c r="M2908">
        <v>-1.3047278253774499</v>
      </c>
      <c r="N2908">
        <v>-0.55260323667726396</v>
      </c>
      <c r="O2908">
        <v>0.70410000494519598</v>
      </c>
      <c r="P2908" t="s">
        <v>22</v>
      </c>
    </row>
    <row r="2909" spans="10:16" x14ac:dyDescent="0.25">
      <c r="J2909">
        <v>2061</v>
      </c>
      <c r="K2909" t="s">
        <v>17</v>
      </c>
      <c r="L2909">
        <v>30.630987760197002</v>
      </c>
      <c r="M2909">
        <v>-1.32245424082797</v>
      </c>
      <c r="N2909">
        <v>-0.38585253558454302</v>
      </c>
      <c r="O2909">
        <v>0.696772893561448</v>
      </c>
      <c r="P2909" t="s">
        <v>22</v>
      </c>
    </row>
    <row r="2910" spans="10:16" x14ac:dyDescent="0.25">
      <c r="J2910">
        <v>2061</v>
      </c>
      <c r="K2910" t="s">
        <v>18</v>
      </c>
      <c r="L2910">
        <v>30.571120033916198</v>
      </c>
      <c r="M2910">
        <v>-1.38592046912135</v>
      </c>
      <c r="N2910">
        <v>-0.44354861688587299</v>
      </c>
      <c r="O2910">
        <v>0.797711182381874</v>
      </c>
      <c r="P2910" t="s">
        <v>22</v>
      </c>
    </row>
    <row r="2911" spans="10:16" x14ac:dyDescent="0.25">
      <c r="J2911">
        <v>2061</v>
      </c>
      <c r="K2911" t="s">
        <v>19</v>
      </c>
      <c r="L2911">
        <v>30.107699008692201</v>
      </c>
      <c r="M2911">
        <v>-1.3533650255327301</v>
      </c>
      <c r="N2911">
        <v>-0.121045901837152</v>
      </c>
      <c r="O2911">
        <v>0.67973743852427904</v>
      </c>
      <c r="P2911" t="s">
        <v>22</v>
      </c>
    </row>
    <row r="2912" spans="10:16" x14ac:dyDescent="0.25">
      <c r="J2912">
        <v>2061</v>
      </c>
      <c r="K2912" t="s">
        <v>20</v>
      </c>
      <c r="L2912">
        <v>29.476489294543601</v>
      </c>
      <c r="M2912">
        <v>-1.42548909931558</v>
      </c>
      <c r="N2912">
        <v>-3.1425804447408903E-2</v>
      </c>
      <c r="O2912">
        <v>0.59415708950827795</v>
      </c>
      <c r="P2912" t="s">
        <v>22</v>
      </c>
    </row>
    <row r="2913" spans="10:16" x14ac:dyDescent="0.25">
      <c r="J2913">
        <v>2061</v>
      </c>
      <c r="K2913" t="s">
        <v>21</v>
      </c>
      <c r="L2913">
        <v>28.1468895004258</v>
      </c>
      <c r="M2913">
        <v>-1.41799442532566</v>
      </c>
      <c r="N2913">
        <v>-7.5449245413434802E-3</v>
      </c>
      <c r="O2913">
        <v>0.76812019972882295</v>
      </c>
      <c r="P2913" t="s">
        <v>22</v>
      </c>
    </row>
    <row r="2914" spans="10:16" x14ac:dyDescent="0.25">
      <c r="J2914">
        <v>2062</v>
      </c>
      <c r="K2914" t="s">
        <v>8</v>
      </c>
      <c r="L2914">
        <v>26.581510366378701</v>
      </c>
      <c r="M2914">
        <v>-1.38007374920598</v>
      </c>
      <c r="N2914">
        <v>-1.4997807210991201</v>
      </c>
      <c r="O2914">
        <v>0.84737349715936905</v>
      </c>
      <c r="P2914" t="s">
        <v>22</v>
      </c>
    </row>
    <row r="2915" spans="10:16" x14ac:dyDescent="0.25">
      <c r="J2915">
        <v>2062</v>
      </c>
      <c r="K2915" t="s">
        <v>6</v>
      </c>
      <c r="L2915">
        <v>27.136445638335601</v>
      </c>
      <c r="M2915">
        <v>-1.3909359713907199</v>
      </c>
      <c r="N2915">
        <v>-1.48555397830501</v>
      </c>
      <c r="O2915">
        <v>0.74046745777364098</v>
      </c>
      <c r="P2915" t="s">
        <v>22</v>
      </c>
    </row>
    <row r="2916" spans="10:16" x14ac:dyDescent="0.25">
      <c r="J2916">
        <v>2062</v>
      </c>
      <c r="K2916" t="s">
        <v>9</v>
      </c>
      <c r="L2916">
        <v>27.619020811169499</v>
      </c>
      <c r="M2916">
        <v>-1.35892544659397</v>
      </c>
      <c r="N2916">
        <v>-1.4033676514764</v>
      </c>
      <c r="O2916">
        <v>0.73776400827589605</v>
      </c>
      <c r="P2916" t="s">
        <v>22</v>
      </c>
    </row>
    <row r="2917" spans="10:16" x14ac:dyDescent="0.25">
      <c r="J2917">
        <v>2062</v>
      </c>
      <c r="K2917" t="s">
        <v>10</v>
      </c>
      <c r="L2917">
        <v>28.1415897837914</v>
      </c>
      <c r="M2917">
        <v>-1.3486572505327701</v>
      </c>
      <c r="N2917">
        <v>-1.39155058062075</v>
      </c>
      <c r="O2917">
        <v>0.80342986716948805</v>
      </c>
      <c r="P2917" t="s">
        <v>22</v>
      </c>
    </row>
    <row r="2918" spans="10:16" x14ac:dyDescent="0.25">
      <c r="J2918">
        <v>2062</v>
      </c>
      <c r="K2918" t="s">
        <v>11</v>
      </c>
      <c r="L2918">
        <v>28.8114373325385</v>
      </c>
      <c r="M2918">
        <v>-1.32740446938197</v>
      </c>
      <c r="N2918">
        <v>-1.1805909553496601</v>
      </c>
      <c r="O2918">
        <v>0.76878736473937304</v>
      </c>
      <c r="P2918" t="s">
        <v>22</v>
      </c>
    </row>
    <row r="2919" spans="10:16" x14ac:dyDescent="0.25">
      <c r="J2919">
        <v>2062</v>
      </c>
      <c r="K2919" t="s">
        <v>13</v>
      </c>
      <c r="L2919">
        <v>29.324991236560699</v>
      </c>
      <c r="M2919">
        <v>-1.32855673924801</v>
      </c>
      <c r="N2919">
        <v>-1.08271322525525</v>
      </c>
      <c r="O2919">
        <v>0.77252880382727895</v>
      </c>
      <c r="P2919" t="s">
        <v>22</v>
      </c>
    </row>
    <row r="2920" spans="10:16" x14ac:dyDescent="0.25">
      <c r="J2920">
        <v>2062</v>
      </c>
      <c r="K2920" t="s">
        <v>14</v>
      </c>
      <c r="L2920">
        <v>29.880844584883601</v>
      </c>
      <c r="M2920">
        <v>-1.29348193216714</v>
      </c>
      <c r="N2920">
        <v>-0.98677051158802698</v>
      </c>
      <c r="O2920">
        <v>0.84535240497286801</v>
      </c>
      <c r="P2920" t="s">
        <v>22</v>
      </c>
    </row>
    <row r="2921" spans="10:16" x14ac:dyDescent="0.25">
      <c r="J2921">
        <v>2062</v>
      </c>
      <c r="K2921" t="s">
        <v>15</v>
      </c>
      <c r="L2921">
        <v>30.157318114172</v>
      </c>
      <c r="M2921">
        <v>-1.31131761820634</v>
      </c>
      <c r="N2921">
        <v>-0.77889604836803505</v>
      </c>
      <c r="O2921">
        <v>0.71997533607826403</v>
      </c>
      <c r="P2921" t="s">
        <v>22</v>
      </c>
    </row>
    <row r="2922" spans="10:16" x14ac:dyDescent="0.25">
      <c r="J2922">
        <v>2062</v>
      </c>
      <c r="K2922" t="s">
        <v>16</v>
      </c>
      <c r="L2922">
        <v>30.299487840064</v>
      </c>
      <c r="M2922">
        <v>-1.29988218518469</v>
      </c>
      <c r="N2922">
        <v>-0.55260323667726396</v>
      </c>
      <c r="O2922">
        <v>0.70410000494519598</v>
      </c>
      <c r="P2922" t="s">
        <v>22</v>
      </c>
    </row>
    <row r="2923" spans="10:16" x14ac:dyDescent="0.25">
      <c r="J2923">
        <v>2062</v>
      </c>
      <c r="K2923" t="s">
        <v>17</v>
      </c>
      <c r="L2923">
        <v>30.677341583901399</v>
      </c>
      <c r="M2923">
        <v>-1.3176086006351999</v>
      </c>
      <c r="N2923">
        <v>-0.38585253558454302</v>
      </c>
      <c r="O2923">
        <v>0.696772893561448</v>
      </c>
      <c r="P2923" t="s">
        <v>22</v>
      </c>
    </row>
    <row r="2924" spans="10:16" x14ac:dyDescent="0.25">
      <c r="J2924">
        <v>2062</v>
      </c>
      <c r="K2924" t="s">
        <v>18</v>
      </c>
      <c r="L2924">
        <v>30.617473857620599</v>
      </c>
      <c r="M2924">
        <v>-1.3810748289285899</v>
      </c>
      <c r="N2924">
        <v>-0.44354861688587299</v>
      </c>
      <c r="O2924">
        <v>0.797711182381874</v>
      </c>
      <c r="P2924" t="s">
        <v>22</v>
      </c>
    </row>
    <row r="2925" spans="10:16" x14ac:dyDescent="0.25">
      <c r="J2925">
        <v>2062</v>
      </c>
      <c r="K2925" t="s">
        <v>19</v>
      </c>
      <c r="L2925">
        <v>30.154052832396602</v>
      </c>
      <c r="M2925">
        <v>-1.34851938533997</v>
      </c>
      <c r="N2925">
        <v>-0.121045901837152</v>
      </c>
      <c r="O2925">
        <v>0.67973743852427904</v>
      </c>
      <c r="P2925" t="s">
        <v>22</v>
      </c>
    </row>
    <row r="2926" spans="10:16" x14ac:dyDescent="0.25">
      <c r="J2926">
        <v>2062</v>
      </c>
      <c r="K2926" t="s">
        <v>20</v>
      </c>
      <c r="L2926">
        <v>29.522843118248002</v>
      </c>
      <c r="M2926">
        <v>-1.4206434591228201</v>
      </c>
      <c r="N2926">
        <v>-3.1425804447408903E-2</v>
      </c>
      <c r="O2926">
        <v>0.59415708950827795</v>
      </c>
      <c r="P2926" t="s">
        <v>22</v>
      </c>
    </row>
    <row r="2927" spans="10:16" x14ac:dyDescent="0.25">
      <c r="J2927">
        <v>2062</v>
      </c>
      <c r="K2927" t="s">
        <v>21</v>
      </c>
      <c r="L2927">
        <v>28.193243324130201</v>
      </c>
      <c r="M2927">
        <v>-1.4131487851329001</v>
      </c>
      <c r="N2927">
        <v>-7.5449245413434802E-3</v>
      </c>
      <c r="O2927">
        <v>0.76812019972882295</v>
      </c>
      <c r="P2927" t="s">
        <v>22</v>
      </c>
    </row>
    <row r="2928" spans="10:16" x14ac:dyDescent="0.25">
      <c r="J2928">
        <v>2063</v>
      </c>
      <c r="K2928" t="s">
        <v>8</v>
      </c>
      <c r="L2928">
        <v>26.6275789339774</v>
      </c>
      <c r="M2928">
        <v>-1.37525792852628</v>
      </c>
      <c r="N2928">
        <v>-1.4997807210991201</v>
      </c>
      <c r="O2928">
        <v>0.84737349715936905</v>
      </c>
      <c r="P2928" t="s">
        <v>22</v>
      </c>
    </row>
    <row r="2929" spans="10:16" x14ac:dyDescent="0.25">
      <c r="J2929">
        <v>2063</v>
      </c>
      <c r="K2929" t="s">
        <v>6</v>
      </c>
      <c r="L2929">
        <v>27.1825142059343</v>
      </c>
      <c r="M2929">
        <v>-1.3861201507110099</v>
      </c>
      <c r="N2929">
        <v>-1.48555397830501</v>
      </c>
      <c r="O2929">
        <v>0.74046745777364098</v>
      </c>
      <c r="P2929" t="s">
        <v>22</v>
      </c>
    </row>
    <row r="2930" spans="10:16" x14ac:dyDescent="0.25">
      <c r="J2930">
        <v>2063</v>
      </c>
      <c r="K2930" t="s">
        <v>9</v>
      </c>
      <c r="L2930">
        <v>27.665089378768201</v>
      </c>
      <c r="M2930">
        <v>-1.35410962591426</v>
      </c>
      <c r="N2930">
        <v>-1.4033676514764</v>
      </c>
      <c r="O2930">
        <v>0.73776400827589605</v>
      </c>
      <c r="P2930" t="s">
        <v>22</v>
      </c>
    </row>
    <row r="2931" spans="10:16" x14ac:dyDescent="0.25">
      <c r="J2931">
        <v>2063</v>
      </c>
      <c r="K2931" t="s">
        <v>10</v>
      </c>
      <c r="L2931">
        <v>28.187658351390098</v>
      </c>
      <c r="M2931">
        <v>-1.3438414298530701</v>
      </c>
      <c r="N2931">
        <v>-1.39155058062075</v>
      </c>
      <c r="O2931">
        <v>0.80342986716948805</v>
      </c>
      <c r="P2931" t="s">
        <v>22</v>
      </c>
    </row>
    <row r="2932" spans="10:16" x14ac:dyDescent="0.25">
      <c r="J2932">
        <v>2063</v>
      </c>
      <c r="K2932" t="s">
        <v>11</v>
      </c>
      <c r="L2932">
        <v>28.857505900137198</v>
      </c>
      <c r="M2932">
        <v>-1.32258864870226</v>
      </c>
      <c r="N2932">
        <v>-1.1805909553496601</v>
      </c>
      <c r="O2932">
        <v>0.76878736473937304</v>
      </c>
      <c r="P2932" t="s">
        <v>22</v>
      </c>
    </row>
    <row r="2933" spans="10:16" x14ac:dyDescent="0.25">
      <c r="J2933">
        <v>2063</v>
      </c>
      <c r="K2933" t="s">
        <v>13</v>
      </c>
      <c r="L2933">
        <v>29.371059804159401</v>
      </c>
      <c r="M2933">
        <v>-1.32374091856831</v>
      </c>
      <c r="N2933">
        <v>-1.08271322525525</v>
      </c>
      <c r="O2933">
        <v>0.77252880382727895</v>
      </c>
      <c r="P2933" t="s">
        <v>22</v>
      </c>
    </row>
    <row r="2934" spans="10:16" x14ac:dyDescent="0.25">
      <c r="J2934">
        <v>2063</v>
      </c>
      <c r="K2934" t="s">
        <v>14</v>
      </c>
      <c r="L2934">
        <v>29.9269131524823</v>
      </c>
      <c r="M2934">
        <v>-1.28866611148744</v>
      </c>
      <c r="N2934">
        <v>-0.98677051158802698</v>
      </c>
      <c r="O2934">
        <v>0.84535240497286801</v>
      </c>
      <c r="P2934" t="s">
        <v>22</v>
      </c>
    </row>
    <row r="2935" spans="10:16" x14ac:dyDescent="0.25">
      <c r="J2935">
        <v>2063</v>
      </c>
      <c r="K2935" t="s">
        <v>15</v>
      </c>
      <c r="L2935">
        <v>30.203386681770699</v>
      </c>
      <c r="M2935">
        <v>-1.30650179752664</v>
      </c>
      <c r="N2935">
        <v>-0.77889604836803505</v>
      </c>
      <c r="O2935">
        <v>0.71997533607826403</v>
      </c>
      <c r="P2935" t="s">
        <v>22</v>
      </c>
    </row>
    <row r="2936" spans="10:16" x14ac:dyDescent="0.25">
      <c r="J2936">
        <v>2063</v>
      </c>
      <c r="K2936" t="s">
        <v>16</v>
      </c>
      <c r="L2936">
        <v>30.345556407662599</v>
      </c>
      <c r="M2936">
        <v>-1.29506636450498</v>
      </c>
      <c r="N2936">
        <v>-0.55260323667726396</v>
      </c>
      <c r="O2936">
        <v>0.70410000494519598</v>
      </c>
      <c r="P2936" t="s">
        <v>22</v>
      </c>
    </row>
    <row r="2937" spans="10:16" x14ac:dyDescent="0.25">
      <c r="J2937">
        <v>2063</v>
      </c>
      <c r="K2937" t="s">
        <v>17</v>
      </c>
      <c r="L2937">
        <v>30.723410151500101</v>
      </c>
      <c r="M2937">
        <v>-1.3127927799554999</v>
      </c>
      <c r="N2937">
        <v>-0.38585253558454302</v>
      </c>
      <c r="O2937">
        <v>0.696772893561448</v>
      </c>
      <c r="P2937" t="s">
        <v>22</v>
      </c>
    </row>
    <row r="2938" spans="10:16" x14ac:dyDescent="0.25">
      <c r="J2938">
        <v>2063</v>
      </c>
      <c r="K2938" t="s">
        <v>18</v>
      </c>
      <c r="L2938">
        <v>30.663542425219301</v>
      </c>
      <c r="M2938">
        <v>-1.3762590082488899</v>
      </c>
      <c r="N2938">
        <v>-0.44354861688587299</v>
      </c>
      <c r="O2938">
        <v>0.797711182381874</v>
      </c>
      <c r="P2938" t="s">
        <v>22</v>
      </c>
    </row>
    <row r="2939" spans="10:16" x14ac:dyDescent="0.25">
      <c r="J2939">
        <v>2063</v>
      </c>
      <c r="K2939" t="s">
        <v>19</v>
      </c>
      <c r="L2939">
        <v>30.2001213999953</v>
      </c>
      <c r="M2939">
        <v>-1.34370356466026</v>
      </c>
      <c r="N2939">
        <v>-0.121045901837152</v>
      </c>
      <c r="O2939">
        <v>0.67973743852427904</v>
      </c>
      <c r="P2939" t="s">
        <v>22</v>
      </c>
    </row>
    <row r="2940" spans="10:16" x14ac:dyDescent="0.25">
      <c r="J2940">
        <v>2063</v>
      </c>
      <c r="K2940" t="s">
        <v>20</v>
      </c>
      <c r="L2940">
        <v>29.5689116858467</v>
      </c>
      <c r="M2940">
        <v>-1.4158276384431201</v>
      </c>
      <c r="N2940">
        <v>-3.1425804447408903E-2</v>
      </c>
      <c r="O2940">
        <v>0.59415708950827795</v>
      </c>
      <c r="P2940" t="s">
        <v>22</v>
      </c>
    </row>
    <row r="2941" spans="10:16" x14ac:dyDescent="0.25">
      <c r="J2941">
        <v>2063</v>
      </c>
      <c r="K2941" t="s">
        <v>21</v>
      </c>
      <c r="L2941">
        <v>28.2393118917288</v>
      </c>
      <c r="M2941">
        <v>-1.4083329644532001</v>
      </c>
      <c r="N2941">
        <v>-7.5449245413434802E-3</v>
      </c>
      <c r="O2941">
        <v>0.76812019972882295</v>
      </c>
      <c r="P2941" t="s">
        <v>22</v>
      </c>
    </row>
    <row r="2942" spans="10:16" x14ac:dyDescent="0.25">
      <c r="J2942">
        <v>2064</v>
      </c>
      <c r="K2942" t="s">
        <v>8</v>
      </c>
      <c r="L2942">
        <v>26.673365734874501</v>
      </c>
      <c r="M2942">
        <v>-1.37047156259151</v>
      </c>
      <c r="N2942">
        <v>-1.4997807210991201</v>
      </c>
      <c r="O2942">
        <v>0.84737349715936905</v>
      </c>
      <c r="P2942" t="s">
        <v>22</v>
      </c>
    </row>
    <row r="2943" spans="10:16" x14ac:dyDescent="0.25">
      <c r="J2943">
        <v>2064</v>
      </c>
      <c r="K2943" t="s">
        <v>6</v>
      </c>
      <c r="L2943">
        <v>27.228301006831401</v>
      </c>
      <c r="M2943">
        <v>-1.3813337847762399</v>
      </c>
      <c r="N2943">
        <v>-1.48555397830501</v>
      </c>
      <c r="O2943">
        <v>0.74046745777364098</v>
      </c>
      <c r="P2943" t="s">
        <v>22</v>
      </c>
    </row>
    <row r="2944" spans="10:16" x14ac:dyDescent="0.25">
      <c r="J2944">
        <v>2064</v>
      </c>
      <c r="K2944" t="s">
        <v>9</v>
      </c>
      <c r="L2944">
        <v>27.710876179665298</v>
      </c>
      <c r="M2944">
        <v>-1.3493232599795</v>
      </c>
      <c r="N2944">
        <v>-1.4033676514764</v>
      </c>
      <c r="O2944">
        <v>0.73776400827589605</v>
      </c>
      <c r="P2944" t="s">
        <v>22</v>
      </c>
    </row>
    <row r="2945" spans="10:16" x14ac:dyDescent="0.25">
      <c r="J2945">
        <v>2064</v>
      </c>
      <c r="K2945" t="s">
        <v>10</v>
      </c>
      <c r="L2945">
        <v>28.233445152287199</v>
      </c>
      <c r="M2945">
        <v>-1.3390550639183001</v>
      </c>
      <c r="N2945">
        <v>-1.39155058062075</v>
      </c>
      <c r="O2945">
        <v>0.80342986716948805</v>
      </c>
      <c r="P2945" t="s">
        <v>22</v>
      </c>
    </row>
    <row r="2946" spans="10:16" x14ac:dyDescent="0.25">
      <c r="J2946">
        <v>2064</v>
      </c>
      <c r="K2946" t="s">
        <v>11</v>
      </c>
      <c r="L2946">
        <v>28.903292701034299</v>
      </c>
      <c r="M2946">
        <v>-1.31780228276749</v>
      </c>
      <c r="N2946">
        <v>-1.1805909553496601</v>
      </c>
      <c r="O2946">
        <v>0.76878736473937304</v>
      </c>
      <c r="P2946" t="s">
        <v>22</v>
      </c>
    </row>
    <row r="2947" spans="10:16" x14ac:dyDescent="0.25">
      <c r="J2947">
        <v>2064</v>
      </c>
      <c r="K2947" t="s">
        <v>13</v>
      </c>
      <c r="L2947">
        <v>29.416846605056499</v>
      </c>
      <c r="M2947">
        <v>-1.31895455263354</v>
      </c>
      <c r="N2947">
        <v>-1.08271322525525</v>
      </c>
      <c r="O2947">
        <v>0.77252880382727895</v>
      </c>
      <c r="P2947" t="s">
        <v>22</v>
      </c>
    </row>
    <row r="2948" spans="10:16" x14ac:dyDescent="0.25">
      <c r="J2948">
        <v>2064</v>
      </c>
      <c r="K2948" t="s">
        <v>14</v>
      </c>
      <c r="L2948">
        <v>29.972699953379401</v>
      </c>
      <c r="M2948">
        <v>-1.28387974555267</v>
      </c>
      <c r="N2948">
        <v>-0.98677051158802698</v>
      </c>
      <c r="O2948">
        <v>0.84535240497286801</v>
      </c>
      <c r="P2948" t="s">
        <v>22</v>
      </c>
    </row>
    <row r="2949" spans="10:16" x14ac:dyDescent="0.25">
      <c r="J2949">
        <v>2064</v>
      </c>
      <c r="K2949" t="s">
        <v>15</v>
      </c>
      <c r="L2949">
        <v>30.2491734826678</v>
      </c>
      <c r="M2949">
        <v>-1.30171543159187</v>
      </c>
      <c r="N2949">
        <v>-0.77889604836803505</v>
      </c>
      <c r="O2949">
        <v>0.71997533607826403</v>
      </c>
      <c r="P2949" t="s">
        <v>22</v>
      </c>
    </row>
    <row r="2950" spans="10:16" x14ac:dyDescent="0.25">
      <c r="J2950">
        <v>2064</v>
      </c>
      <c r="K2950" t="s">
        <v>16</v>
      </c>
      <c r="L2950">
        <v>30.3913432085597</v>
      </c>
      <c r="M2950">
        <v>-1.29027999857021</v>
      </c>
      <c r="N2950">
        <v>-0.55260323667726396</v>
      </c>
      <c r="O2950">
        <v>0.70410000494519598</v>
      </c>
      <c r="P2950" t="s">
        <v>22</v>
      </c>
    </row>
    <row r="2951" spans="10:16" x14ac:dyDescent="0.25">
      <c r="J2951">
        <v>2064</v>
      </c>
      <c r="K2951" t="s">
        <v>17</v>
      </c>
      <c r="L2951">
        <v>30.769196952397198</v>
      </c>
      <c r="M2951">
        <v>-1.3080064140207299</v>
      </c>
      <c r="N2951">
        <v>-0.38585253558454302</v>
      </c>
      <c r="O2951">
        <v>0.696772893561448</v>
      </c>
      <c r="P2951" t="s">
        <v>22</v>
      </c>
    </row>
    <row r="2952" spans="10:16" x14ac:dyDescent="0.25">
      <c r="J2952">
        <v>2064</v>
      </c>
      <c r="K2952" t="s">
        <v>18</v>
      </c>
      <c r="L2952">
        <v>30.709329226116399</v>
      </c>
      <c r="M2952">
        <v>-1.3714726423141199</v>
      </c>
      <c r="N2952">
        <v>-0.44354861688587299</v>
      </c>
      <c r="O2952">
        <v>0.797711182381874</v>
      </c>
      <c r="P2952" t="s">
        <v>22</v>
      </c>
    </row>
    <row r="2953" spans="10:16" x14ac:dyDescent="0.25">
      <c r="J2953">
        <v>2064</v>
      </c>
      <c r="K2953" t="s">
        <v>19</v>
      </c>
      <c r="L2953">
        <v>30.245908200892401</v>
      </c>
      <c r="M2953">
        <v>-1.33891719872549</v>
      </c>
      <c r="N2953">
        <v>-0.121045901837152</v>
      </c>
      <c r="O2953">
        <v>0.67973743852427904</v>
      </c>
      <c r="P2953" t="s">
        <v>22</v>
      </c>
    </row>
    <row r="2954" spans="10:16" x14ac:dyDescent="0.25">
      <c r="J2954">
        <v>2064</v>
      </c>
      <c r="K2954" t="s">
        <v>20</v>
      </c>
      <c r="L2954">
        <v>29.614698486743801</v>
      </c>
      <c r="M2954">
        <v>-1.4110412725083501</v>
      </c>
      <c r="N2954">
        <v>-3.1425804447408903E-2</v>
      </c>
      <c r="O2954">
        <v>0.59415708950827795</v>
      </c>
      <c r="P2954" t="s">
        <v>22</v>
      </c>
    </row>
    <row r="2955" spans="10:16" x14ac:dyDescent="0.25">
      <c r="J2955">
        <v>2064</v>
      </c>
      <c r="K2955" t="s">
        <v>21</v>
      </c>
      <c r="L2955">
        <v>28.285098692625901</v>
      </c>
      <c r="M2955">
        <v>-1.4035465985184301</v>
      </c>
      <c r="N2955">
        <v>-7.5449245413434802E-3</v>
      </c>
      <c r="O2955">
        <v>0.76812019972882295</v>
      </c>
      <c r="P2955" t="s">
        <v>22</v>
      </c>
    </row>
    <row r="2956" spans="10:16" x14ac:dyDescent="0.25">
      <c r="J2956">
        <v>2065</v>
      </c>
      <c r="K2956" t="s">
        <v>8</v>
      </c>
      <c r="L2956">
        <v>26.7188741948368</v>
      </c>
      <c r="M2956">
        <v>-1.3657142932859501</v>
      </c>
      <c r="N2956">
        <v>-1.4997807210991201</v>
      </c>
      <c r="O2956">
        <v>0.84737349715936905</v>
      </c>
      <c r="P2956" t="s">
        <v>22</v>
      </c>
    </row>
    <row r="2957" spans="10:16" x14ac:dyDescent="0.25">
      <c r="J2957">
        <v>2065</v>
      </c>
      <c r="K2957" t="s">
        <v>6</v>
      </c>
      <c r="L2957">
        <v>27.273809466793701</v>
      </c>
      <c r="M2957">
        <v>-1.3765765154706799</v>
      </c>
      <c r="N2957">
        <v>-1.48555397830501</v>
      </c>
      <c r="O2957">
        <v>0.74046745777364098</v>
      </c>
      <c r="P2957" t="s">
        <v>22</v>
      </c>
    </row>
    <row r="2958" spans="10:16" x14ac:dyDescent="0.25">
      <c r="J2958">
        <v>2065</v>
      </c>
      <c r="K2958" t="s">
        <v>9</v>
      </c>
      <c r="L2958">
        <v>27.756384639627601</v>
      </c>
      <c r="M2958">
        <v>-1.34456599067394</v>
      </c>
      <c r="N2958">
        <v>-1.4033676514764</v>
      </c>
      <c r="O2958">
        <v>0.73776400827589605</v>
      </c>
      <c r="P2958" t="s">
        <v>22</v>
      </c>
    </row>
    <row r="2959" spans="10:16" x14ac:dyDescent="0.25">
      <c r="J2959">
        <v>2065</v>
      </c>
      <c r="K2959" t="s">
        <v>10</v>
      </c>
      <c r="L2959">
        <v>28.278953612249602</v>
      </c>
      <c r="M2959">
        <v>-1.3342977946127399</v>
      </c>
      <c r="N2959">
        <v>-1.39155058062075</v>
      </c>
      <c r="O2959">
        <v>0.80342986716948805</v>
      </c>
      <c r="P2959" t="s">
        <v>22</v>
      </c>
    </row>
    <row r="2960" spans="10:16" x14ac:dyDescent="0.25">
      <c r="J2960">
        <v>2065</v>
      </c>
      <c r="K2960" t="s">
        <v>11</v>
      </c>
      <c r="L2960">
        <v>28.948801160996702</v>
      </c>
      <c r="M2960">
        <v>-1.31304501346193</v>
      </c>
      <c r="N2960">
        <v>-1.1805909553496601</v>
      </c>
      <c r="O2960">
        <v>0.76878736473937304</v>
      </c>
      <c r="P2960" t="s">
        <v>22</v>
      </c>
    </row>
    <row r="2961" spans="10:16" x14ac:dyDescent="0.25">
      <c r="J2961">
        <v>2065</v>
      </c>
      <c r="K2961" t="s">
        <v>13</v>
      </c>
      <c r="L2961">
        <v>29.462355065018802</v>
      </c>
      <c r="M2961">
        <v>-1.31419728332798</v>
      </c>
      <c r="N2961">
        <v>-1.08271322525525</v>
      </c>
      <c r="O2961">
        <v>0.77252880382727895</v>
      </c>
      <c r="P2961" t="s">
        <v>22</v>
      </c>
    </row>
    <row r="2962" spans="10:16" x14ac:dyDescent="0.25">
      <c r="J2962">
        <v>2065</v>
      </c>
      <c r="K2962" t="s">
        <v>14</v>
      </c>
      <c r="L2962">
        <v>30.018208413341799</v>
      </c>
      <c r="M2962">
        <v>-1.2791224762471101</v>
      </c>
      <c r="N2962">
        <v>-0.98677051158802698</v>
      </c>
      <c r="O2962">
        <v>0.84535240497286801</v>
      </c>
      <c r="P2962" t="s">
        <v>22</v>
      </c>
    </row>
    <row r="2963" spans="10:16" x14ac:dyDescent="0.25">
      <c r="J2963">
        <v>2065</v>
      </c>
      <c r="K2963" t="s">
        <v>15</v>
      </c>
      <c r="L2963">
        <v>30.294681942630099</v>
      </c>
      <c r="M2963">
        <v>-1.29695816228631</v>
      </c>
      <c r="N2963">
        <v>-0.77889604836803505</v>
      </c>
      <c r="O2963">
        <v>0.71997533607826403</v>
      </c>
      <c r="P2963" t="s">
        <v>22</v>
      </c>
    </row>
    <row r="2964" spans="10:16" x14ac:dyDescent="0.25">
      <c r="J2964">
        <v>2065</v>
      </c>
      <c r="K2964" t="s">
        <v>16</v>
      </c>
      <c r="L2964">
        <v>30.436851668522099</v>
      </c>
      <c r="M2964">
        <v>-1.2855227292646501</v>
      </c>
      <c r="N2964">
        <v>-0.55260323667726396</v>
      </c>
      <c r="O2964">
        <v>0.70410000494519598</v>
      </c>
      <c r="P2964" t="s">
        <v>22</v>
      </c>
    </row>
    <row r="2965" spans="10:16" x14ac:dyDescent="0.25">
      <c r="J2965">
        <v>2065</v>
      </c>
      <c r="K2965" t="s">
        <v>17</v>
      </c>
      <c r="L2965">
        <v>30.814705412359601</v>
      </c>
      <c r="M2965">
        <v>-1.3032491447151699</v>
      </c>
      <c r="N2965">
        <v>-0.38585253558454302</v>
      </c>
      <c r="O2965">
        <v>0.696772893561448</v>
      </c>
      <c r="P2965" t="s">
        <v>22</v>
      </c>
    </row>
    <row r="2966" spans="10:16" x14ac:dyDescent="0.25">
      <c r="J2966">
        <v>2065</v>
      </c>
      <c r="K2966" t="s">
        <v>18</v>
      </c>
      <c r="L2966">
        <v>30.754837686078801</v>
      </c>
      <c r="M2966">
        <v>-1.3667153730085599</v>
      </c>
      <c r="N2966">
        <v>-0.44354861688587299</v>
      </c>
      <c r="O2966">
        <v>0.797711182381874</v>
      </c>
      <c r="P2966" t="s">
        <v>22</v>
      </c>
    </row>
    <row r="2967" spans="10:16" x14ac:dyDescent="0.25">
      <c r="J2967">
        <v>2065</v>
      </c>
      <c r="K2967" t="s">
        <v>19</v>
      </c>
      <c r="L2967">
        <v>30.291416660854701</v>
      </c>
      <c r="M2967">
        <v>-1.33415992941993</v>
      </c>
      <c r="N2967">
        <v>-0.121045901837152</v>
      </c>
      <c r="O2967">
        <v>0.67973743852427904</v>
      </c>
      <c r="P2967" t="s">
        <v>22</v>
      </c>
    </row>
    <row r="2968" spans="10:16" x14ac:dyDescent="0.25">
      <c r="J2968">
        <v>2065</v>
      </c>
      <c r="K2968" t="s">
        <v>20</v>
      </c>
      <c r="L2968">
        <v>29.660206946706101</v>
      </c>
      <c r="M2968">
        <v>-1.4062840032027899</v>
      </c>
      <c r="N2968">
        <v>-3.1425804447408903E-2</v>
      </c>
      <c r="O2968">
        <v>0.59415708950827795</v>
      </c>
      <c r="P2968" t="s">
        <v>22</v>
      </c>
    </row>
    <row r="2969" spans="10:16" x14ac:dyDescent="0.25">
      <c r="J2969">
        <v>2065</v>
      </c>
      <c r="K2969" t="s">
        <v>21</v>
      </c>
      <c r="L2969">
        <v>28.3306071525883</v>
      </c>
      <c r="M2969">
        <v>-1.3987893292128699</v>
      </c>
      <c r="N2969">
        <v>-7.5449245413434802E-3</v>
      </c>
      <c r="O2969">
        <v>0.76812019972882295</v>
      </c>
      <c r="P2969" t="s">
        <v>22</v>
      </c>
    </row>
    <row r="2970" spans="10:16" x14ac:dyDescent="0.25">
      <c r="J2970">
        <v>2066</v>
      </c>
      <c r="K2970" t="s">
        <v>8</v>
      </c>
      <c r="L2970">
        <v>26.764107677531999</v>
      </c>
      <c r="M2970">
        <v>-1.3609857689854801</v>
      </c>
      <c r="N2970">
        <v>-1.4997807210991201</v>
      </c>
      <c r="O2970">
        <v>0.84737349715936905</v>
      </c>
      <c r="P2970" t="s">
        <v>22</v>
      </c>
    </row>
    <row r="2971" spans="10:16" x14ac:dyDescent="0.25">
      <c r="J2971">
        <v>2066</v>
      </c>
      <c r="K2971" t="s">
        <v>6</v>
      </c>
      <c r="L2971">
        <v>27.3190429494889</v>
      </c>
      <c r="M2971">
        <v>-1.3718479911702099</v>
      </c>
      <c r="N2971">
        <v>-1.48555397830501</v>
      </c>
      <c r="O2971">
        <v>0.74046745777364098</v>
      </c>
      <c r="P2971" t="s">
        <v>22</v>
      </c>
    </row>
    <row r="2972" spans="10:16" x14ac:dyDescent="0.25">
      <c r="J2972">
        <v>2066</v>
      </c>
      <c r="K2972" t="s">
        <v>9</v>
      </c>
      <c r="L2972">
        <v>27.8016181223228</v>
      </c>
      <c r="M2972">
        <v>-1.33983746637346</v>
      </c>
      <c r="N2972">
        <v>-1.4033676514764</v>
      </c>
      <c r="O2972">
        <v>0.73776400827589605</v>
      </c>
      <c r="P2972" t="s">
        <v>22</v>
      </c>
    </row>
    <row r="2973" spans="10:16" x14ac:dyDescent="0.25">
      <c r="J2973">
        <v>2066</v>
      </c>
      <c r="K2973" t="s">
        <v>10</v>
      </c>
      <c r="L2973">
        <v>28.324187094944701</v>
      </c>
      <c r="M2973">
        <v>-1.3295692703122699</v>
      </c>
      <c r="N2973">
        <v>-1.39155058062075</v>
      </c>
      <c r="O2973">
        <v>0.80342986716948805</v>
      </c>
      <c r="P2973" t="s">
        <v>22</v>
      </c>
    </row>
    <row r="2974" spans="10:16" x14ac:dyDescent="0.25">
      <c r="J2974">
        <v>2066</v>
      </c>
      <c r="K2974" t="s">
        <v>11</v>
      </c>
      <c r="L2974">
        <v>28.994034643691801</v>
      </c>
      <c r="M2974">
        <v>-1.30831648916146</v>
      </c>
      <c r="N2974">
        <v>-1.1805909553496601</v>
      </c>
      <c r="O2974">
        <v>0.76878736473937304</v>
      </c>
      <c r="P2974" t="s">
        <v>22</v>
      </c>
    </row>
    <row r="2975" spans="10:16" x14ac:dyDescent="0.25">
      <c r="J2975">
        <v>2066</v>
      </c>
      <c r="K2975" t="s">
        <v>13</v>
      </c>
      <c r="L2975">
        <v>29.507588547714001</v>
      </c>
      <c r="M2975">
        <v>-1.30946875902751</v>
      </c>
      <c r="N2975">
        <v>-1.08271322525525</v>
      </c>
      <c r="O2975">
        <v>0.77252880382727895</v>
      </c>
      <c r="P2975" t="s">
        <v>22</v>
      </c>
    </row>
    <row r="2976" spans="10:16" x14ac:dyDescent="0.25">
      <c r="J2976">
        <v>2066</v>
      </c>
      <c r="K2976" t="s">
        <v>14</v>
      </c>
      <c r="L2976">
        <v>30.063441896036899</v>
      </c>
      <c r="M2976">
        <v>-1.2743939519466301</v>
      </c>
      <c r="N2976">
        <v>-0.98677051158802698</v>
      </c>
      <c r="O2976">
        <v>0.84535240497286801</v>
      </c>
      <c r="P2976" t="s">
        <v>22</v>
      </c>
    </row>
    <row r="2977" spans="10:16" x14ac:dyDescent="0.25">
      <c r="J2977">
        <v>2066</v>
      </c>
      <c r="K2977" t="s">
        <v>15</v>
      </c>
      <c r="L2977">
        <v>30.339915425325302</v>
      </c>
      <c r="M2977">
        <v>-1.29222963798583</v>
      </c>
      <c r="N2977">
        <v>-0.77889604836803505</v>
      </c>
      <c r="O2977">
        <v>0.71997533607826403</v>
      </c>
      <c r="P2977" t="s">
        <v>22</v>
      </c>
    </row>
    <row r="2978" spans="10:16" x14ac:dyDescent="0.25">
      <c r="J2978">
        <v>2066</v>
      </c>
      <c r="K2978" t="s">
        <v>16</v>
      </c>
      <c r="L2978">
        <v>30.482085151217198</v>
      </c>
      <c r="M2978">
        <v>-1.2807942049641801</v>
      </c>
      <c r="N2978">
        <v>-0.55260323667726396</v>
      </c>
      <c r="O2978">
        <v>0.70410000494519598</v>
      </c>
      <c r="P2978" t="s">
        <v>22</v>
      </c>
    </row>
    <row r="2979" spans="10:16" x14ac:dyDescent="0.25">
      <c r="J2979">
        <v>2066</v>
      </c>
      <c r="K2979" t="s">
        <v>17</v>
      </c>
      <c r="L2979">
        <v>30.8599388950547</v>
      </c>
      <c r="M2979">
        <v>-1.2985206204147</v>
      </c>
      <c r="N2979">
        <v>-0.38585253558454302</v>
      </c>
      <c r="O2979">
        <v>0.696772893561448</v>
      </c>
      <c r="P2979" t="s">
        <v>22</v>
      </c>
    </row>
    <row r="2980" spans="10:16" x14ac:dyDescent="0.25">
      <c r="J2980">
        <v>2066</v>
      </c>
      <c r="K2980" t="s">
        <v>18</v>
      </c>
      <c r="L2980">
        <v>30.800071168773901</v>
      </c>
      <c r="M2980">
        <v>-1.3619868487080899</v>
      </c>
      <c r="N2980">
        <v>-0.44354861688587299</v>
      </c>
      <c r="O2980">
        <v>0.797711182381874</v>
      </c>
      <c r="P2980" t="s">
        <v>22</v>
      </c>
    </row>
    <row r="2981" spans="10:16" x14ac:dyDescent="0.25">
      <c r="J2981">
        <v>2066</v>
      </c>
      <c r="K2981" t="s">
        <v>19</v>
      </c>
      <c r="L2981">
        <v>30.3366501435499</v>
      </c>
      <c r="M2981">
        <v>-1.32943140511946</v>
      </c>
      <c r="N2981">
        <v>-0.121045901837152</v>
      </c>
      <c r="O2981">
        <v>0.67973743852427904</v>
      </c>
      <c r="P2981" t="s">
        <v>22</v>
      </c>
    </row>
    <row r="2982" spans="10:16" x14ac:dyDescent="0.25">
      <c r="J2982">
        <v>2066</v>
      </c>
      <c r="K2982" t="s">
        <v>20</v>
      </c>
      <c r="L2982">
        <v>29.7054404294013</v>
      </c>
      <c r="M2982">
        <v>-1.4015554789023099</v>
      </c>
      <c r="N2982">
        <v>-3.1425804447408903E-2</v>
      </c>
      <c r="O2982">
        <v>0.59415708950827795</v>
      </c>
      <c r="P2982" t="s">
        <v>22</v>
      </c>
    </row>
    <row r="2983" spans="10:16" x14ac:dyDescent="0.25">
      <c r="J2983">
        <v>2066</v>
      </c>
      <c r="K2983" t="s">
        <v>21</v>
      </c>
      <c r="L2983">
        <v>28.375840635283499</v>
      </c>
      <c r="M2983">
        <v>-1.3940608049123999</v>
      </c>
      <c r="N2983">
        <v>-7.5449245413434802E-3</v>
      </c>
      <c r="O2983">
        <v>0.76812019972882295</v>
      </c>
      <c r="P2983" t="s">
        <v>22</v>
      </c>
    </row>
    <row r="2984" spans="10:16" x14ac:dyDescent="0.25">
      <c r="J2984">
        <v>2067</v>
      </c>
      <c r="K2984" t="s">
        <v>8</v>
      </c>
      <c r="L2984">
        <v>26.809069486020199</v>
      </c>
      <c r="M2984">
        <v>-1.35628564440161</v>
      </c>
      <c r="N2984">
        <v>-1.4997807210991201</v>
      </c>
      <c r="O2984">
        <v>0.84737349715936905</v>
      </c>
      <c r="P2984" t="s">
        <v>22</v>
      </c>
    </row>
    <row r="2985" spans="10:16" x14ac:dyDescent="0.25">
      <c r="J2985">
        <v>2067</v>
      </c>
      <c r="K2985" t="s">
        <v>6</v>
      </c>
      <c r="L2985">
        <v>27.364004757977</v>
      </c>
      <c r="M2985">
        <v>-1.3671478665863399</v>
      </c>
      <c r="N2985">
        <v>-1.48555397830501</v>
      </c>
      <c r="O2985">
        <v>0.74046745777364098</v>
      </c>
      <c r="P2985" t="s">
        <v>22</v>
      </c>
    </row>
    <row r="2986" spans="10:16" x14ac:dyDescent="0.25">
      <c r="J2986">
        <v>2067</v>
      </c>
      <c r="K2986" t="s">
        <v>9</v>
      </c>
      <c r="L2986">
        <v>27.846579930810901</v>
      </c>
      <c r="M2986">
        <v>-1.33513734178959</v>
      </c>
      <c r="N2986">
        <v>-1.4033676514764</v>
      </c>
      <c r="O2986">
        <v>0.73776400827589605</v>
      </c>
      <c r="P2986" t="s">
        <v>22</v>
      </c>
    </row>
    <row r="2987" spans="10:16" x14ac:dyDescent="0.25">
      <c r="J2987">
        <v>2067</v>
      </c>
      <c r="K2987" t="s">
        <v>10</v>
      </c>
      <c r="L2987">
        <v>28.369148903432901</v>
      </c>
      <c r="M2987">
        <v>-1.3248691457284001</v>
      </c>
      <c r="N2987">
        <v>-1.39155058062075</v>
      </c>
      <c r="O2987">
        <v>0.80342986716948805</v>
      </c>
      <c r="P2987" t="s">
        <v>22</v>
      </c>
    </row>
    <row r="2988" spans="10:16" x14ac:dyDescent="0.25">
      <c r="J2988">
        <v>2067</v>
      </c>
      <c r="K2988" t="s">
        <v>11</v>
      </c>
      <c r="L2988">
        <v>29.038996452180001</v>
      </c>
      <c r="M2988">
        <v>-1.30361636457759</v>
      </c>
      <c r="N2988">
        <v>-1.1805909553496601</v>
      </c>
      <c r="O2988">
        <v>0.76878736473937304</v>
      </c>
      <c r="P2988" t="s">
        <v>22</v>
      </c>
    </row>
    <row r="2989" spans="10:16" x14ac:dyDescent="0.25">
      <c r="J2989">
        <v>2067</v>
      </c>
      <c r="K2989" t="s">
        <v>13</v>
      </c>
      <c r="L2989">
        <v>29.5525503562022</v>
      </c>
      <c r="M2989">
        <v>-1.30476863444363</v>
      </c>
      <c r="N2989">
        <v>-1.08271322525525</v>
      </c>
      <c r="O2989">
        <v>0.77252880382727895</v>
      </c>
      <c r="P2989" t="s">
        <v>22</v>
      </c>
    </row>
    <row r="2990" spans="10:16" x14ac:dyDescent="0.25">
      <c r="J2990">
        <v>2067</v>
      </c>
      <c r="K2990" t="s">
        <v>14</v>
      </c>
      <c r="L2990">
        <v>30.108403704525099</v>
      </c>
      <c r="M2990">
        <v>-1.26969382736276</v>
      </c>
      <c r="N2990">
        <v>-0.98677051158802698</v>
      </c>
      <c r="O2990">
        <v>0.84535240497286801</v>
      </c>
      <c r="P2990" t="s">
        <v>22</v>
      </c>
    </row>
    <row r="2991" spans="10:16" x14ac:dyDescent="0.25">
      <c r="J2991">
        <v>2067</v>
      </c>
      <c r="K2991" t="s">
        <v>15</v>
      </c>
      <c r="L2991">
        <v>30.384877233813398</v>
      </c>
      <c r="M2991">
        <v>-1.28752951340196</v>
      </c>
      <c r="N2991">
        <v>-0.77889604836803505</v>
      </c>
      <c r="O2991">
        <v>0.71997533607826403</v>
      </c>
      <c r="P2991" t="s">
        <v>22</v>
      </c>
    </row>
    <row r="2992" spans="10:16" x14ac:dyDescent="0.25">
      <c r="J2992">
        <v>2067</v>
      </c>
      <c r="K2992" t="s">
        <v>16</v>
      </c>
      <c r="L2992">
        <v>30.527046959705402</v>
      </c>
      <c r="M2992">
        <v>-1.27609408038031</v>
      </c>
      <c r="N2992">
        <v>-0.55260323667726396</v>
      </c>
      <c r="O2992">
        <v>0.70410000494519598</v>
      </c>
      <c r="P2992" t="s">
        <v>22</v>
      </c>
    </row>
    <row r="2993" spans="10:16" x14ac:dyDescent="0.25">
      <c r="J2993">
        <v>2067</v>
      </c>
      <c r="K2993" t="s">
        <v>17</v>
      </c>
      <c r="L2993">
        <v>30.9049007035429</v>
      </c>
      <c r="M2993">
        <v>-1.2938204958308299</v>
      </c>
      <c r="N2993">
        <v>-0.38585253558454302</v>
      </c>
      <c r="O2993">
        <v>0.696772893561448</v>
      </c>
      <c r="P2993" t="s">
        <v>22</v>
      </c>
    </row>
    <row r="2994" spans="10:16" x14ac:dyDescent="0.25">
      <c r="J2994">
        <v>2067</v>
      </c>
      <c r="K2994" t="s">
        <v>18</v>
      </c>
      <c r="L2994">
        <v>30.8450329772621</v>
      </c>
      <c r="M2994">
        <v>-1.3572867241242099</v>
      </c>
      <c r="N2994">
        <v>-0.44354861688587299</v>
      </c>
      <c r="O2994">
        <v>0.797711182381874</v>
      </c>
      <c r="P2994" t="s">
        <v>22</v>
      </c>
    </row>
    <row r="2995" spans="10:16" x14ac:dyDescent="0.25">
      <c r="J2995">
        <v>2067</v>
      </c>
      <c r="K2995" t="s">
        <v>19</v>
      </c>
      <c r="L2995">
        <v>30.381611952038</v>
      </c>
      <c r="M2995">
        <v>-1.32473128053559</v>
      </c>
      <c r="N2995">
        <v>-0.121045901837152</v>
      </c>
      <c r="O2995">
        <v>0.67973743852427904</v>
      </c>
      <c r="P2995" t="s">
        <v>22</v>
      </c>
    </row>
    <row r="2996" spans="10:16" x14ac:dyDescent="0.25">
      <c r="J2996">
        <v>2067</v>
      </c>
      <c r="K2996" t="s">
        <v>20</v>
      </c>
      <c r="L2996">
        <v>29.7504022378894</v>
      </c>
      <c r="M2996">
        <v>-1.3968553543184401</v>
      </c>
      <c r="N2996">
        <v>-3.1425804447408903E-2</v>
      </c>
      <c r="O2996">
        <v>0.59415708950827795</v>
      </c>
      <c r="P2996" t="s">
        <v>22</v>
      </c>
    </row>
    <row r="2997" spans="10:16" x14ac:dyDescent="0.25">
      <c r="J2997">
        <v>2067</v>
      </c>
      <c r="K2997" t="s">
        <v>21</v>
      </c>
      <c r="L2997">
        <v>28.420802443771599</v>
      </c>
      <c r="M2997">
        <v>-1.3893606803285199</v>
      </c>
      <c r="N2997">
        <v>-7.5449245413434802E-3</v>
      </c>
      <c r="O2997">
        <v>0.76812019972882295</v>
      </c>
      <c r="P2997" t="s">
        <v>22</v>
      </c>
    </row>
    <row r="2998" spans="10:16" x14ac:dyDescent="0.25">
      <c r="J2998">
        <v>2068</v>
      </c>
      <c r="K2998" t="s">
        <v>8</v>
      </c>
      <c r="L2998">
        <v>26.853762864201599</v>
      </c>
      <c r="M2998">
        <v>-1.3516135804302001</v>
      </c>
      <c r="N2998">
        <v>-1.4997807210991201</v>
      </c>
      <c r="O2998">
        <v>0.84737349715936905</v>
      </c>
      <c r="P2998" t="s">
        <v>22</v>
      </c>
    </row>
    <row r="2999" spans="10:16" x14ac:dyDescent="0.25">
      <c r="J2999">
        <v>2068</v>
      </c>
      <c r="K2999" t="s">
        <v>6</v>
      </c>
      <c r="L2999">
        <v>27.408698136158399</v>
      </c>
      <c r="M2999">
        <v>-1.36247580261493</v>
      </c>
      <c r="N2999">
        <v>-1.48555397830501</v>
      </c>
      <c r="O2999">
        <v>0.74046745777364098</v>
      </c>
      <c r="P2999" t="s">
        <v>22</v>
      </c>
    </row>
    <row r="3000" spans="10:16" x14ac:dyDescent="0.25">
      <c r="J3000">
        <v>2068</v>
      </c>
      <c r="K3000" t="s">
        <v>9</v>
      </c>
      <c r="L3000">
        <v>27.8912733089923</v>
      </c>
      <c r="M3000">
        <v>-1.33046527781819</v>
      </c>
      <c r="N3000">
        <v>-1.4033676514764</v>
      </c>
      <c r="O3000">
        <v>0.73776400827589605</v>
      </c>
      <c r="P3000" t="s">
        <v>22</v>
      </c>
    </row>
    <row r="3001" spans="10:16" x14ac:dyDescent="0.25">
      <c r="J3001">
        <v>2068</v>
      </c>
      <c r="K3001" t="s">
        <v>10</v>
      </c>
      <c r="L3001">
        <v>28.413842281614301</v>
      </c>
      <c r="M3001">
        <v>-1.3201970817569899</v>
      </c>
      <c r="N3001">
        <v>-1.39155058062075</v>
      </c>
      <c r="O3001">
        <v>0.80342986716948805</v>
      </c>
      <c r="P3001" t="s">
        <v>22</v>
      </c>
    </row>
    <row r="3002" spans="10:16" x14ac:dyDescent="0.25">
      <c r="J3002">
        <v>2068</v>
      </c>
      <c r="K3002" t="s">
        <v>11</v>
      </c>
      <c r="L3002">
        <v>29.083689830361401</v>
      </c>
      <c r="M3002">
        <v>-1.29894430060618</v>
      </c>
      <c r="N3002">
        <v>-1.1805909553496601</v>
      </c>
      <c r="O3002">
        <v>0.76878736473937304</v>
      </c>
      <c r="P3002" t="s">
        <v>22</v>
      </c>
    </row>
    <row r="3003" spans="10:16" x14ac:dyDescent="0.25">
      <c r="J3003">
        <v>2068</v>
      </c>
      <c r="K3003" t="s">
        <v>13</v>
      </c>
      <c r="L3003">
        <v>29.5972437343836</v>
      </c>
      <c r="M3003">
        <v>-1.30009657047223</v>
      </c>
      <c r="N3003">
        <v>-1.08271322525525</v>
      </c>
      <c r="O3003">
        <v>0.77252880382727895</v>
      </c>
      <c r="P3003" t="s">
        <v>22</v>
      </c>
    </row>
    <row r="3004" spans="10:16" x14ac:dyDescent="0.25">
      <c r="J3004">
        <v>2068</v>
      </c>
      <c r="K3004" t="s">
        <v>14</v>
      </c>
      <c r="L3004">
        <v>30.153097082706498</v>
      </c>
      <c r="M3004">
        <v>-1.2650217633913601</v>
      </c>
      <c r="N3004">
        <v>-0.98677051158802698</v>
      </c>
      <c r="O3004">
        <v>0.84535240497286801</v>
      </c>
      <c r="P3004" t="s">
        <v>22</v>
      </c>
    </row>
    <row r="3005" spans="10:16" x14ac:dyDescent="0.25">
      <c r="J3005">
        <v>2068</v>
      </c>
      <c r="K3005" t="s">
        <v>15</v>
      </c>
      <c r="L3005">
        <v>30.429570611994802</v>
      </c>
      <c r="M3005">
        <v>-1.28285744943056</v>
      </c>
      <c r="N3005">
        <v>-0.77889604836803505</v>
      </c>
      <c r="O3005">
        <v>0.71997533607826403</v>
      </c>
      <c r="P3005" t="s">
        <v>22</v>
      </c>
    </row>
    <row r="3006" spans="10:16" x14ac:dyDescent="0.25">
      <c r="J3006">
        <v>2068</v>
      </c>
      <c r="K3006" t="s">
        <v>16</v>
      </c>
      <c r="L3006">
        <v>30.571740337886801</v>
      </c>
      <c r="M3006">
        <v>-1.2714220164089001</v>
      </c>
      <c r="N3006">
        <v>-0.55260323667726396</v>
      </c>
      <c r="O3006">
        <v>0.70410000494519598</v>
      </c>
      <c r="P3006" t="s">
        <v>22</v>
      </c>
    </row>
    <row r="3007" spans="10:16" x14ac:dyDescent="0.25">
      <c r="J3007">
        <v>2068</v>
      </c>
      <c r="K3007" t="s">
        <v>17</v>
      </c>
      <c r="L3007">
        <v>30.9495940817243</v>
      </c>
      <c r="M3007">
        <v>-1.28914843185942</v>
      </c>
      <c r="N3007">
        <v>-0.38585253558454302</v>
      </c>
      <c r="O3007">
        <v>0.696772893561448</v>
      </c>
      <c r="P3007" t="s">
        <v>22</v>
      </c>
    </row>
    <row r="3008" spans="10:16" x14ac:dyDescent="0.25">
      <c r="J3008">
        <v>2068</v>
      </c>
      <c r="K3008" t="s">
        <v>18</v>
      </c>
      <c r="L3008">
        <v>30.8897263554435</v>
      </c>
      <c r="M3008">
        <v>-1.35261466015281</v>
      </c>
      <c r="N3008">
        <v>-0.44354861688587299</v>
      </c>
      <c r="O3008">
        <v>0.797711182381874</v>
      </c>
      <c r="P3008" t="s">
        <v>22</v>
      </c>
    </row>
    <row r="3009" spans="10:16" x14ac:dyDescent="0.25">
      <c r="J3009">
        <v>2068</v>
      </c>
      <c r="K3009" t="s">
        <v>19</v>
      </c>
      <c r="L3009">
        <v>30.4263053302194</v>
      </c>
      <c r="M3009">
        <v>-1.32005921656418</v>
      </c>
      <c r="N3009">
        <v>-0.121045901837152</v>
      </c>
      <c r="O3009">
        <v>0.67973743852427904</v>
      </c>
      <c r="P3009" t="s">
        <v>22</v>
      </c>
    </row>
    <row r="3010" spans="10:16" x14ac:dyDescent="0.25">
      <c r="J3010">
        <v>2068</v>
      </c>
      <c r="K3010" t="s">
        <v>20</v>
      </c>
      <c r="L3010">
        <v>29.7950956160708</v>
      </c>
      <c r="M3010">
        <v>-1.3921832903470399</v>
      </c>
      <c r="N3010">
        <v>-3.1425804447408903E-2</v>
      </c>
      <c r="O3010">
        <v>0.59415708950827795</v>
      </c>
      <c r="P3010" t="s">
        <v>22</v>
      </c>
    </row>
    <row r="3011" spans="10:16" x14ac:dyDescent="0.25">
      <c r="J3011">
        <v>2068</v>
      </c>
      <c r="K3011" t="s">
        <v>21</v>
      </c>
      <c r="L3011">
        <v>28.465495821952999</v>
      </c>
      <c r="M3011">
        <v>-1.3846886163571199</v>
      </c>
      <c r="N3011">
        <v>-7.5449245413434802E-3</v>
      </c>
      <c r="O3011">
        <v>0.76812019972882295</v>
      </c>
      <c r="P3011" t="s">
        <v>22</v>
      </c>
    </row>
    <row r="3012" spans="10:16" x14ac:dyDescent="0.25">
      <c r="J3012">
        <v>2069</v>
      </c>
      <c r="K3012" t="s">
        <v>8</v>
      </c>
      <c r="L3012">
        <v>26.898190998220802</v>
      </c>
      <c r="M3012">
        <v>-1.3469692440046701</v>
      </c>
      <c r="N3012">
        <v>-1.4997807210991201</v>
      </c>
      <c r="O3012">
        <v>0.84737349715936905</v>
      </c>
      <c r="P3012" t="s">
        <v>22</v>
      </c>
    </row>
    <row r="3013" spans="10:16" x14ac:dyDescent="0.25">
      <c r="J3013">
        <v>2069</v>
      </c>
      <c r="K3013" t="s">
        <v>6</v>
      </c>
      <c r="L3013">
        <v>27.453126270177702</v>
      </c>
      <c r="M3013">
        <v>-1.3578314661894</v>
      </c>
      <c r="N3013">
        <v>-1.48555397830501</v>
      </c>
      <c r="O3013">
        <v>0.74046745777364098</v>
      </c>
      <c r="P3013" t="s">
        <v>22</v>
      </c>
    </row>
    <row r="3014" spans="10:16" x14ac:dyDescent="0.25">
      <c r="J3014">
        <v>2069</v>
      </c>
      <c r="K3014" t="s">
        <v>9</v>
      </c>
      <c r="L3014">
        <v>27.935701443011599</v>
      </c>
      <c r="M3014">
        <v>-1.32582094139266</v>
      </c>
      <c r="N3014">
        <v>-1.4033676514764</v>
      </c>
      <c r="O3014">
        <v>0.73776400827589605</v>
      </c>
      <c r="P3014" t="s">
        <v>22</v>
      </c>
    </row>
    <row r="3015" spans="10:16" x14ac:dyDescent="0.25">
      <c r="J3015">
        <v>2069</v>
      </c>
      <c r="K3015" t="s">
        <v>10</v>
      </c>
      <c r="L3015">
        <v>28.4582704156335</v>
      </c>
      <c r="M3015">
        <v>-1.3155527453314599</v>
      </c>
      <c r="N3015">
        <v>-1.39155058062075</v>
      </c>
      <c r="O3015">
        <v>0.80342986716948805</v>
      </c>
      <c r="P3015" t="s">
        <v>22</v>
      </c>
    </row>
    <row r="3016" spans="10:16" x14ac:dyDescent="0.25">
      <c r="J3016">
        <v>2069</v>
      </c>
      <c r="K3016" t="s">
        <v>11</v>
      </c>
      <c r="L3016">
        <v>29.1281179643806</v>
      </c>
      <c r="M3016">
        <v>-1.2942999641806501</v>
      </c>
      <c r="N3016">
        <v>-1.1805909553496601</v>
      </c>
      <c r="O3016">
        <v>0.76878736473937304</v>
      </c>
      <c r="P3016" t="s">
        <v>22</v>
      </c>
    </row>
    <row r="3017" spans="10:16" x14ac:dyDescent="0.25">
      <c r="J3017">
        <v>2069</v>
      </c>
      <c r="K3017" t="s">
        <v>13</v>
      </c>
      <c r="L3017">
        <v>29.641671868402799</v>
      </c>
      <c r="M3017">
        <v>-1.2954522340467001</v>
      </c>
      <c r="N3017">
        <v>-1.08271322525525</v>
      </c>
      <c r="O3017">
        <v>0.77252880382727895</v>
      </c>
      <c r="P3017" t="s">
        <v>22</v>
      </c>
    </row>
    <row r="3018" spans="10:16" x14ac:dyDescent="0.25">
      <c r="J3018">
        <v>2069</v>
      </c>
      <c r="K3018" t="s">
        <v>14</v>
      </c>
      <c r="L3018">
        <v>30.197525216725701</v>
      </c>
      <c r="M3018">
        <v>-1.2603774269658301</v>
      </c>
      <c r="N3018">
        <v>-0.98677051158802698</v>
      </c>
      <c r="O3018">
        <v>0.84535240497286801</v>
      </c>
      <c r="P3018" t="s">
        <v>22</v>
      </c>
    </row>
    <row r="3019" spans="10:16" x14ac:dyDescent="0.25">
      <c r="J3019">
        <v>2069</v>
      </c>
      <c r="K3019" t="s">
        <v>15</v>
      </c>
      <c r="L3019">
        <v>30.4739987460141</v>
      </c>
      <c r="M3019">
        <v>-1.27821311300503</v>
      </c>
      <c r="N3019">
        <v>-0.77889604836803505</v>
      </c>
      <c r="O3019">
        <v>0.71997533607826403</v>
      </c>
      <c r="P3019" t="s">
        <v>22</v>
      </c>
    </row>
    <row r="3020" spans="10:16" x14ac:dyDescent="0.25">
      <c r="J3020">
        <v>2069</v>
      </c>
      <c r="K3020" t="s">
        <v>16</v>
      </c>
      <c r="L3020">
        <v>30.616168471906001</v>
      </c>
      <c r="M3020">
        <v>-1.2667776799833701</v>
      </c>
      <c r="N3020">
        <v>-0.55260323667726396</v>
      </c>
      <c r="O3020">
        <v>0.70410000494519598</v>
      </c>
      <c r="P3020" t="s">
        <v>22</v>
      </c>
    </row>
    <row r="3021" spans="10:16" x14ac:dyDescent="0.25">
      <c r="J3021">
        <v>2069</v>
      </c>
      <c r="K3021" t="s">
        <v>17</v>
      </c>
      <c r="L3021">
        <v>30.994022215743499</v>
      </c>
      <c r="M3021">
        <v>-1.28450409543389</v>
      </c>
      <c r="N3021">
        <v>-0.38585253558454302</v>
      </c>
      <c r="O3021">
        <v>0.696772893561448</v>
      </c>
      <c r="P3021" t="s">
        <v>22</v>
      </c>
    </row>
    <row r="3022" spans="10:16" x14ac:dyDescent="0.25">
      <c r="J3022">
        <v>2069</v>
      </c>
      <c r="K3022" t="s">
        <v>18</v>
      </c>
      <c r="L3022">
        <v>30.934154489462699</v>
      </c>
      <c r="M3022">
        <v>-1.34797032372728</v>
      </c>
      <c r="N3022">
        <v>-0.44354861688587299</v>
      </c>
      <c r="O3022">
        <v>0.797711182381874</v>
      </c>
      <c r="P3022" t="s">
        <v>22</v>
      </c>
    </row>
    <row r="3023" spans="10:16" x14ac:dyDescent="0.25">
      <c r="J3023">
        <v>2069</v>
      </c>
      <c r="K3023" t="s">
        <v>19</v>
      </c>
      <c r="L3023">
        <v>30.470733464238599</v>
      </c>
      <c r="M3023">
        <v>-1.31541488013865</v>
      </c>
      <c r="N3023">
        <v>-0.121045901837152</v>
      </c>
      <c r="O3023">
        <v>0.67973743852427904</v>
      </c>
      <c r="P3023" t="s">
        <v>22</v>
      </c>
    </row>
    <row r="3024" spans="10:16" x14ac:dyDescent="0.25">
      <c r="J3024">
        <v>2069</v>
      </c>
      <c r="K3024" t="s">
        <v>20</v>
      </c>
      <c r="L3024">
        <v>29.839523750090098</v>
      </c>
      <c r="M3024">
        <v>-1.3875389539215099</v>
      </c>
      <c r="N3024">
        <v>-3.1425804447408903E-2</v>
      </c>
      <c r="O3024">
        <v>0.59415708950827795</v>
      </c>
      <c r="P3024" t="s">
        <v>22</v>
      </c>
    </row>
    <row r="3025" spans="10:16" x14ac:dyDescent="0.25">
      <c r="J3025">
        <v>2069</v>
      </c>
      <c r="K3025" t="s">
        <v>21</v>
      </c>
      <c r="L3025">
        <v>28.509923955972202</v>
      </c>
      <c r="M3025">
        <v>-1.38004427993159</v>
      </c>
      <c r="N3025">
        <v>-7.5449245413434802E-3</v>
      </c>
      <c r="O3025">
        <v>0.76812019972882295</v>
      </c>
      <c r="P3025" t="s">
        <v>22</v>
      </c>
    </row>
    <row r="3026" spans="10:16" x14ac:dyDescent="0.25">
      <c r="J3026">
        <v>2070</v>
      </c>
      <c r="K3026" t="s">
        <v>8</v>
      </c>
      <c r="L3026">
        <v>26.942357017829899</v>
      </c>
      <c r="M3026">
        <v>-1.34235230795347</v>
      </c>
      <c r="N3026">
        <v>-1.4997807210991201</v>
      </c>
      <c r="O3026">
        <v>0.84737349715936905</v>
      </c>
      <c r="P3026" t="s">
        <v>22</v>
      </c>
    </row>
    <row r="3027" spans="10:16" x14ac:dyDescent="0.25">
      <c r="J3027">
        <v>2070</v>
      </c>
      <c r="K3027" t="s">
        <v>6</v>
      </c>
      <c r="L3027">
        <v>27.497292289786799</v>
      </c>
      <c r="M3027">
        <v>-1.3532145301381999</v>
      </c>
      <c r="N3027">
        <v>-1.48555397830501</v>
      </c>
      <c r="O3027">
        <v>0.74046745777364098</v>
      </c>
      <c r="P3027" t="s">
        <v>22</v>
      </c>
    </row>
    <row r="3028" spans="10:16" x14ac:dyDescent="0.25">
      <c r="J3028">
        <v>2070</v>
      </c>
      <c r="K3028" t="s">
        <v>9</v>
      </c>
      <c r="L3028">
        <v>27.9798674626207</v>
      </c>
      <c r="M3028">
        <v>-1.32120400534145</v>
      </c>
      <c r="N3028">
        <v>-1.4033676514764</v>
      </c>
      <c r="O3028">
        <v>0.73776400827589605</v>
      </c>
      <c r="P3028" t="s">
        <v>22</v>
      </c>
    </row>
    <row r="3029" spans="10:16" x14ac:dyDescent="0.25">
      <c r="J3029">
        <v>2070</v>
      </c>
      <c r="K3029" t="s">
        <v>10</v>
      </c>
      <c r="L3029">
        <v>28.502436435242601</v>
      </c>
      <c r="M3029">
        <v>-1.3109358092802601</v>
      </c>
      <c r="N3029">
        <v>-1.39155058062075</v>
      </c>
      <c r="O3029">
        <v>0.80342986716948805</v>
      </c>
      <c r="P3029" t="s">
        <v>22</v>
      </c>
    </row>
    <row r="3030" spans="10:16" x14ac:dyDescent="0.25">
      <c r="J3030">
        <v>2070</v>
      </c>
      <c r="K3030" t="s">
        <v>11</v>
      </c>
      <c r="L3030">
        <v>29.172283983989701</v>
      </c>
      <c r="M3030">
        <v>-1.28968302812945</v>
      </c>
      <c r="N3030">
        <v>-1.1805909553496601</v>
      </c>
      <c r="O3030">
        <v>0.76878736473937304</v>
      </c>
      <c r="P3030" t="s">
        <v>22</v>
      </c>
    </row>
    <row r="3031" spans="10:16" x14ac:dyDescent="0.25">
      <c r="J3031">
        <v>2070</v>
      </c>
      <c r="K3031" t="s">
        <v>13</v>
      </c>
      <c r="L3031">
        <v>29.6858378880119</v>
      </c>
      <c r="M3031">
        <v>-1.2908352979955</v>
      </c>
      <c r="N3031">
        <v>-1.08271322525525</v>
      </c>
      <c r="O3031">
        <v>0.77252880382727895</v>
      </c>
      <c r="P3031" t="s">
        <v>22</v>
      </c>
    </row>
    <row r="3032" spans="10:16" x14ac:dyDescent="0.25">
      <c r="J3032">
        <v>2070</v>
      </c>
      <c r="K3032" t="s">
        <v>14</v>
      </c>
      <c r="L3032">
        <v>30.241691236334798</v>
      </c>
      <c r="M3032">
        <v>-1.2557604909146201</v>
      </c>
      <c r="N3032">
        <v>-0.98677051158802698</v>
      </c>
      <c r="O3032">
        <v>0.84535240497286801</v>
      </c>
      <c r="P3032" t="s">
        <v>22</v>
      </c>
    </row>
    <row r="3033" spans="10:16" x14ac:dyDescent="0.25">
      <c r="J3033">
        <v>2070</v>
      </c>
      <c r="K3033" t="s">
        <v>15</v>
      </c>
      <c r="L3033">
        <v>30.518164765623201</v>
      </c>
      <c r="M3033">
        <v>-1.27359617695382</v>
      </c>
      <c r="N3033">
        <v>-0.77889604836803505</v>
      </c>
      <c r="O3033">
        <v>0.71997533607826403</v>
      </c>
      <c r="P3033" t="s">
        <v>22</v>
      </c>
    </row>
    <row r="3034" spans="10:16" x14ac:dyDescent="0.25">
      <c r="J3034">
        <v>2070</v>
      </c>
      <c r="K3034" t="s">
        <v>16</v>
      </c>
      <c r="L3034">
        <v>30.660334491515101</v>
      </c>
      <c r="M3034">
        <v>-1.26216074393217</v>
      </c>
      <c r="N3034">
        <v>-0.55260323667726396</v>
      </c>
      <c r="O3034">
        <v>0.70410000494519598</v>
      </c>
      <c r="P3034" t="s">
        <v>22</v>
      </c>
    </row>
    <row r="3035" spans="10:16" x14ac:dyDescent="0.25">
      <c r="J3035">
        <v>2070</v>
      </c>
      <c r="K3035" t="s">
        <v>17</v>
      </c>
      <c r="L3035">
        <v>31.0381882353526</v>
      </c>
      <c r="M3035">
        <v>-1.2798871593826899</v>
      </c>
      <c r="N3035">
        <v>-0.38585253558454302</v>
      </c>
      <c r="O3035">
        <v>0.696772893561448</v>
      </c>
      <c r="P3035" t="s">
        <v>22</v>
      </c>
    </row>
    <row r="3036" spans="10:16" x14ac:dyDescent="0.25">
      <c r="J3036">
        <v>2070</v>
      </c>
      <c r="K3036" t="s">
        <v>18</v>
      </c>
      <c r="L3036">
        <v>30.9783205090718</v>
      </c>
      <c r="M3036">
        <v>-1.3433533876760699</v>
      </c>
      <c r="N3036">
        <v>-0.44354861688587299</v>
      </c>
      <c r="O3036">
        <v>0.797711182381874</v>
      </c>
      <c r="P3036" t="s">
        <v>22</v>
      </c>
    </row>
    <row r="3037" spans="10:16" x14ac:dyDescent="0.25">
      <c r="J3037">
        <v>2070</v>
      </c>
      <c r="K3037" t="s">
        <v>19</v>
      </c>
      <c r="L3037">
        <v>30.514899483847699</v>
      </c>
      <c r="M3037">
        <v>-1.31079794408745</v>
      </c>
      <c r="N3037">
        <v>-0.121045901837152</v>
      </c>
      <c r="O3037">
        <v>0.67973743852427904</v>
      </c>
      <c r="P3037" t="s">
        <v>22</v>
      </c>
    </row>
    <row r="3038" spans="10:16" x14ac:dyDescent="0.25">
      <c r="J3038">
        <v>2070</v>
      </c>
      <c r="K3038" t="s">
        <v>20</v>
      </c>
      <c r="L3038">
        <v>29.883689769699199</v>
      </c>
      <c r="M3038">
        <v>-1.3829220178702999</v>
      </c>
      <c r="N3038">
        <v>-3.1425804447408903E-2</v>
      </c>
      <c r="O3038">
        <v>0.59415708950827795</v>
      </c>
      <c r="P3038" t="s">
        <v>22</v>
      </c>
    </row>
    <row r="3039" spans="10:16" x14ac:dyDescent="0.25">
      <c r="J3039">
        <v>2070</v>
      </c>
      <c r="K3039" t="s">
        <v>21</v>
      </c>
      <c r="L3039">
        <v>28.554089975581299</v>
      </c>
      <c r="M3039">
        <v>-1.3754273438803799</v>
      </c>
      <c r="N3039">
        <v>-7.5449245413434802E-3</v>
      </c>
      <c r="O3039">
        <v>0.76812019972882295</v>
      </c>
      <c r="P3039" t="s">
        <v>22</v>
      </c>
    </row>
    <row r="3040" spans="10:16" x14ac:dyDescent="0.25">
      <c r="J3040">
        <v>2071</v>
      </c>
      <c r="K3040" t="s">
        <v>8</v>
      </c>
      <c r="L3040">
        <v>26.986263997711301</v>
      </c>
      <c r="M3040">
        <v>-1.33776245086179</v>
      </c>
      <c r="N3040">
        <v>-1.4997807210991201</v>
      </c>
      <c r="O3040">
        <v>0.84737349715936905</v>
      </c>
      <c r="P3040" t="s">
        <v>22</v>
      </c>
    </row>
    <row r="3041" spans="10:16" x14ac:dyDescent="0.25">
      <c r="J3041">
        <v>2071</v>
      </c>
      <c r="K3041" t="s">
        <v>6</v>
      </c>
      <c r="L3041">
        <v>27.541199269668201</v>
      </c>
      <c r="M3041">
        <v>-1.3486246730465199</v>
      </c>
      <c r="N3041">
        <v>-1.48555397830501</v>
      </c>
      <c r="O3041">
        <v>0.74046745777364098</v>
      </c>
      <c r="P3041" t="s">
        <v>22</v>
      </c>
    </row>
    <row r="3042" spans="10:16" x14ac:dyDescent="0.25">
      <c r="J3042">
        <v>2071</v>
      </c>
      <c r="K3042" t="s">
        <v>9</v>
      </c>
      <c r="L3042">
        <v>28.023774442502098</v>
      </c>
      <c r="M3042">
        <v>-1.31661414824977</v>
      </c>
      <c r="N3042">
        <v>-1.4033676514764</v>
      </c>
      <c r="O3042">
        <v>0.73776400827589605</v>
      </c>
      <c r="P3042" t="s">
        <v>22</v>
      </c>
    </row>
    <row r="3043" spans="10:16" x14ac:dyDescent="0.25">
      <c r="J3043">
        <v>2071</v>
      </c>
      <c r="K3043" t="s">
        <v>10</v>
      </c>
      <c r="L3043">
        <v>28.546343415123999</v>
      </c>
      <c r="M3043">
        <v>-1.3063459521885801</v>
      </c>
      <c r="N3043">
        <v>-1.39155058062075</v>
      </c>
      <c r="O3043">
        <v>0.80342986716948805</v>
      </c>
      <c r="P3043" t="s">
        <v>22</v>
      </c>
    </row>
    <row r="3044" spans="10:16" x14ac:dyDescent="0.25">
      <c r="J3044">
        <v>2071</v>
      </c>
      <c r="K3044" t="s">
        <v>11</v>
      </c>
      <c r="L3044">
        <v>29.216190963871099</v>
      </c>
      <c r="M3044">
        <v>-1.28509317103777</v>
      </c>
      <c r="N3044">
        <v>-1.1805909553496601</v>
      </c>
      <c r="O3044">
        <v>0.76878736473937304</v>
      </c>
      <c r="P3044" t="s">
        <v>22</v>
      </c>
    </row>
    <row r="3045" spans="10:16" x14ac:dyDescent="0.25">
      <c r="J3045">
        <v>2071</v>
      </c>
      <c r="K3045" t="s">
        <v>13</v>
      </c>
      <c r="L3045">
        <v>29.729744867893299</v>
      </c>
      <c r="M3045">
        <v>-1.28624544090382</v>
      </c>
      <c r="N3045">
        <v>-1.08271322525525</v>
      </c>
      <c r="O3045">
        <v>0.77252880382727895</v>
      </c>
      <c r="P3045" t="s">
        <v>22</v>
      </c>
    </row>
    <row r="3046" spans="10:16" x14ac:dyDescent="0.25">
      <c r="J3046">
        <v>2071</v>
      </c>
      <c r="K3046" t="s">
        <v>14</v>
      </c>
      <c r="L3046">
        <v>30.285598216216201</v>
      </c>
      <c r="M3046">
        <v>-1.25117063382294</v>
      </c>
      <c r="N3046">
        <v>-0.98677051158802698</v>
      </c>
      <c r="O3046">
        <v>0.84535240497286801</v>
      </c>
      <c r="P3046" t="s">
        <v>22</v>
      </c>
    </row>
    <row r="3047" spans="10:16" x14ac:dyDescent="0.25">
      <c r="J3047">
        <v>2071</v>
      </c>
      <c r="K3047" t="s">
        <v>15</v>
      </c>
      <c r="L3047">
        <v>30.5620717455046</v>
      </c>
      <c r="M3047">
        <v>-1.26900631986214</v>
      </c>
      <c r="N3047">
        <v>-0.77889604836803505</v>
      </c>
      <c r="O3047">
        <v>0.71997533607826403</v>
      </c>
      <c r="P3047" t="s">
        <v>22</v>
      </c>
    </row>
    <row r="3048" spans="10:16" x14ac:dyDescent="0.25">
      <c r="J3048">
        <v>2071</v>
      </c>
      <c r="K3048" t="s">
        <v>16</v>
      </c>
      <c r="L3048">
        <v>30.7042414713965</v>
      </c>
      <c r="M3048">
        <v>-1.25757088684049</v>
      </c>
      <c r="N3048">
        <v>-0.55260323667726396</v>
      </c>
      <c r="O3048">
        <v>0.70410000494519598</v>
      </c>
      <c r="P3048" t="s">
        <v>22</v>
      </c>
    </row>
    <row r="3049" spans="10:16" x14ac:dyDescent="0.25">
      <c r="J3049">
        <v>2071</v>
      </c>
      <c r="K3049" t="s">
        <v>17</v>
      </c>
      <c r="L3049">
        <v>31.082095215233998</v>
      </c>
      <c r="M3049">
        <v>-1.2752973022910099</v>
      </c>
      <c r="N3049">
        <v>-0.38585253558454302</v>
      </c>
      <c r="O3049">
        <v>0.696772893561448</v>
      </c>
      <c r="P3049" t="s">
        <v>22</v>
      </c>
    </row>
    <row r="3050" spans="10:16" x14ac:dyDescent="0.25">
      <c r="J3050">
        <v>2071</v>
      </c>
      <c r="K3050" t="s">
        <v>18</v>
      </c>
      <c r="L3050">
        <v>31.022227488953199</v>
      </c>
      <c r="M3050">
        <v>-1.3387635305843999</v>
      </c>
      <c r="N3050">
        <v>-0.44354861688587299</v>
      </c>
      <c r="O3050">
        <v>0.797711182381874</v>
      </c>
      <c r="P3050" t="s">
        <v>22</v>
      </c>
    </row>
    <row r="3051" spans="10:16" x14ac:dyDescent="0.25">
      <c r="J3051">
        <v>2071</v>
      </c>
      <c r="K3051" t="s">
        <v>19</v>
      </c>
      <c r="L3051">
        <v>30.558806463729201</v>
      </c>
      <c r="M3051">
        <v>-1.30620808699577</v>
      </c>
      <c r="N3051">
        <v>-0.121045901837152</v>
      </c>
      <c r="O3051">
        <v>0.67973743852427904</v>
      </c>
      <c r="P3051" t="s">
        <v>22</v>
      </c>
    </row>
    <row r="3052" spans="10:16" x14ac:dyDescent="0.25">
      <c r="J3052">
        <v>2071</v>
      </c>
      <c r="K3052" t="s">
        <v>20</v>
      </c>
      <c r="L3052">
        <v>29.927596749580601</v>
      </c>
      <c r="M3052">
        <v>-1.3783321607786201</v>
      </c>
      <c r="N3052">
        <v>-3.1425804447408903E-2</v>
      </c>
      <c r="O3052">
        <v>0.59415708950827795</v>
      </c>
      <c r="P3052" t="s">
        <v>22</v>
      </c>
    </row>
    <row r="3053" spans="10:16" x14ac:dyDescent="0.25">
      <c r="J3053">
        <v>2071</v>
      </c>
      <c r="K3053" t="s">
        <v>21</v>
      </c>
      <c r="L3053">
        <v>28.597996955462701</v>
      </c>
      <c r="M3053">
        <v>-1.3708374867887101</v>
      </c>
      <c r="N3053">
        <v>-7.5449245413434802E-3</v>
      </c>
      <c r="O3053">
        <v>0.76812019972882295</v>
      </c>
      <c r="P3053" t="s">
        <v>22</v>
      </c>
    </row>
    <row r="3054" spans="10:16" x14ac:dyDescent="0.25">
      <c r="J3054">
        <v>2072</v>
      </c>
      <c r="K3054" t="s">
        <v>8</v>
      </c>
      <c r="L3054">
        <v>27.029914958762301</v>
      </c>
      <c r="M3054">
        <v>-1.3331993569373199</v>
      </c>
      <c r="N3054">
        <v>-1.4997807210991201</v>
      </c>
      <c r="O3054">
        <v>0.84737349715936905</v>
      </c>
      <c r="P3054" t="s">
        <v>22</v>
      </c>
    </row>
    <row r="3055" spans="10:16" x14ac:dyDescent="0.25">
      <c r="J3055">
        <v>2072</v>
      </c>
      <c r="K3055" t="s">
        <v>6</v>
      </c>
      <c r="L3055">
        <v>27.584850230719201</v>
      </c>
      <c r="M3055">
        <v>-1.34406157912205</v>
      </c>
      <c r="N3055">
        <v>-1.48555397830501</v>
      </c>
      <c r="O3055">
        <v>0.74046745777364098</v>
      </c>
      <c r="P3055" t="s">
        <v>22</v>
      </c>
    </row>
    <row r="3056" spans="10:16" x14ac:dyDescent="0.25">
      <c r="J3056">
        <v>2072</v>
      </c>
      <c r="K3056" t="s">
        <v>9</v>
      </c>
      <c r="L3056">
        <v>28.067425403553099</v>
      </c>
      <c r="M3056">
        <v>-1.3120510543252999</v>
      </c>
      <c r="N3056">
        <v>-1.4033676514764</v>
      </c>
      <c r="O3056">
        <v>0.73776400827589605</v>
      </c>
      <c r="P3056" t="s">
        <v>22</v>
      </c>
    </row>
    <row r="3057" spans="10:16" x14ac:dyDescent="0.25">
      <c r="J3057">
        <v>2072</v>
      </c>
      <c r="K3057" t="s">
        <v>10</v>
      </c>
      <c r="L3057">
        <v>28.589994376175</v>
      </c>
      <c r="M3057">
        <v>-1.30178285826411</v>
      </c>
      <c r="N3057">
        <v>-1.39155058062075</v>
      </c>
      <c r="O3057">
        <v>0.80342986716948805</v>
      </c>
      <c r="P3057" t="s">
        <v>22</v>
      </c>
    </row>
    <row r="3058" spans="10:16" x14ac:dyDescent="0.25">
      <c r="J3058">
        <v>2072</v>
      </c>
      <c r="K3058" t="s">
        <v>11</v>
      </c>
      <c r="L3058">
        <v>29.2598419249221</v>
      </c>
      <c r="M3058">
        <v>-1.2805300771132999</v>
      </c>
      <c r="N3058">
        <v>-1.1805909553496601</v>
      </c>
      <c r="O3058">
        <v>0.76878736473937304</v>
      </c>
      <c r="P3058" t="s">
        <v>22</v>
      </c>
    </row>
    <row r="3059" spans="10:16" x14ac:dyDescent="0.25">
      <c r="J3059">
        <v>2072</v>
      </c>
      <c r="K3059" t="s">
        <v>13</v>
      </c>
      <c r="L3059">
        <v>29.773395828944299</v>
      </c>
      <c r="M3059">
        <v>-1.2816823469793499</v>
      </c>
      <c r="N3059">
        <v>-1.08271322525525</v>
      </c>
      <c r="O3059">
        <v>0.77252880382727895</v>
      </c>
      <c r="P3059" t="s">
        <v>22</v>
      </c>
    </row>
    <row r="3060" spans="10:16" x14ac:dyDescent="0.25">
      <c r="J3060">
        <v>2072</v>
      </c>
      <c r="K3060" t="s">
        <v>14</v>
      </c>
      <c r="L3060">
        <v>30.329249177267201</v>
      </c>
      <c r="M3060">
        <v>-1.2466075398984799</v>
      </c>
      <c r="N3060">
        <v>-0.98677051158802698</v>
      </c>
      <c r="O3060">
        <v>0.84535240497286801</v>
      </c>
      <c r="P3060" t="s">
        <v>22</v>
      </c>
    </row>
    <row r="3061" spans="10:16" x14ac:dyDescent="0.25">
      <c r="J3061">
        <v>2072</v>
      </c>
      <c r="K3061" t="s">
        <v>15</v>
      </c>
      <c r="L3061">
        <v>30.6057227065556</v>
      </c>
      <c r="M3061">
        <v>-1.2644432259376801</v>
      </c>
      <c r="N3061">
        <v>-0.77889604836803505</v>
      </c>
      <c r="O3061">
        <v>0.71997533607826403</v>
      </c>
      <c r="P3061" t="s">
        <v>22</v>
      </c>
    </row>
    <row r="3062" spans="10:16" x14ac:dyDescent="0.25">
      <c r="J3062">
        <v>2072</v>
      </c>
      <c r="K3062" t="s">
        <v>16</v>
      </c>
      <c r="L3062">
        <v>30.7478924324475</v>
      </c>
      <c r="M3062">
        <v>-1.2530077929160199</v>
      </c>
      <c r="N3062">
        <v>-0.55260323667726396</v>
      </c>
      <c r="O3062">
        <v>0.70410000494519598</v>
      </c>
      <c r="P3062" t="s">
        <v>22</v>
      </c>
    </row>
    <row r="3063" spans="10:16" x14ac:dyDescent="0.25">
      <c r="J3063">
        <v>2072</v>
      </c>
      <c r="K3063" t="s">
        <v>17</v>
      </c>
      <c r="L3063">
        <v>31.125746176284999</v>
      </c>
      <c r="M3063">
        <v>-1.2707342083665401</v>
      </c>
      <c r="N3063">
        <v>-0.38585253558454302</v>
      </c>
      <c r="O3063">
        <v>0.696772893561448</v>
      </c>
      <c r="P3063" t="s">
        <v>22</v>
      </c>
    </row>
    <row r="3064" spans="10:16" x14ac:dyDescent="0.25">
      <c r="J3064">
        <v>2072</v>
      </c>
      <c r="K3064" t="s">
        <v>18</v>
      </c>
      <c r="L3064">
        <v>31.065878450004199</v>
      </c>
      <c r="M3064">
        <v>-1.33420043665993</v>
      </c>
      <c r="N3064">
        <v>-0.44354861688587299</v>
      </c>
      <c r="O3064">
        <v>0.797711182381874</v>
      </c>
      <c r="P3064" t="s">
        <v>22</v>
      </c>
    </row>
    <row r="3065" spans="10:16" x14ac:dyDescent="0.25">
      <c r="J3065">
        <v>2072</v>
      </c>
      <c r="K3065" t="s">
        <v>19</v>
      </c>
      <c r="L3065">
        <v>30.602457424780098</v>
      </c>
      <c r="M3065">
        <v>-1.3016449930713001</v>
      </c>
      <c r="N3065">
        <v>-0.121045901837152</v>
      </c>
      <c r="O3065">
        <v>0.67973743852427904</v>
      </c>
      <c r="P3065" t="s">
        <v>22</v>
      </c>
    </row>
    <row r="3066" spans="10:16" x14ac:dyDescent="0.25">
      <c r="J3066">
        <v>2072</v>
      </c>
      <c r="K3066" t="s">
        <v>20</v>
      </c>
      <c r="L3066">
        <v>29.971247710631602</v>
      </c>
      <c r="M3066">
        <v>-1.37376906685416</v>
      </c>
      <c r="N3066">
        <v>-3.1425804447408903E-2</v>
      </c>
      <c r="O3066">
        <v>0.59415708950827795</v>
      </c>
      <c r="P3066" t="s">
        <v>22</v>
      </c>
    </row>
    <row r="3067" spans="10:16" x14ac:dyDescent="0.25">
      <c r="J3067">
        <v>2072</v>
      </c>
      <c r="K3067" t="s">
        <v>21</v>
      </c>
      <c r="L3067">
        <v>28.641647916513701</v>
      </c>
      <c r="M3067">
        <v>-1.36627439286424</v>
      </c>
      <c r="N3067">
        <v>-7.5449245413434802E-3</v>
      </c>
      <c r="O3067">
        <v>0.76812019972882295</v>
      </c>
      <c r="P3067" t="s">
        <v>22</v>
      </c>
    </row>
    <row r="3068" spans="10:16" x14ac:dyDescent="0.25">
      <c r="J3068">
        <v>2073</v>
      </c>
      <c r="K3068" t="s">
        <v>8</v>
      </c>
      <c r="L3068">
        <v>27.0733128693422</v>
      </c>
      <c r="M3068">
        <v>-1.3286627158798501</v>
      </c>
      <c r="N3068">
        <v>-1.4997807210991201</v>
      </c>
      <c r="O3068">
        <v>0.84737349715936905</v>
      </c>
      <c r="P3068" t="s">
        <v>22</v>
      </c>
    </row>
    <row r="3069" spans="10:16" x14ac:dyDescent="0.25">
      <c r="J3069">
        <v>2073</v>
      </c>
      <c r="K3069" t="s">
        <v>6</v>
      </c>
      <c r="L3069">
        <v>27.6282481412991</v>
      </c>
      <c r="M3069">
        <v>-1.33952493806458</v>
      </c>
      <c r="N3069">
        <v>-1.48555397830501</v>
      </c>
      <c r="O3069">
        <v>0.74046745777364098</v>
      </c>
      <c r="P3069" t="s">
        <v>22</v>
      </c>
    </row>
    <row r="3070" spans="10:16" x14ac:dyDescent="0.25">
      <c r="J3070">
        <v>2073</v>
      </c>
      <c r="K3070" t="s">
        <v>9</v>
      </c>
      <c r="L3070">
        <v>28.110823314133</v>
      </c>
      <c r="M3070">
        <v>-1.30751441326784</v>
      </c>
      <c r="N3070">
        <v>-1.4033676514764</v>
      </c>
      <c r="O3070">
        <v>0.73776400827589605</v>
      </c>
      <c r="P3070" t="s">
        <v>22</v>
      </c>
    </row>
    <row r="3071" spans="10:16" x14ac:dyDescent="0.25">
      <c r="J3071">
        <v>2073</v>
      </c>
      <c r="K3071" t="s">
        <v>10</v>
      </c>
      <c r="L3071">
        <v>28.633392286755001</v>
      </c>
      <c r="M3071">
        <v>-1.2972462172066399</v>
      </c>
      <c r="N3071">
        <v>-1.39155058062075</v>
      </c>
      <c r="O3071">
        <v>0.80342986716948805</v>
      </c>
      <c r="P3071" t="s">
        <v>22</v>
      </c>
    </row>
    <row r="3072" spans="10:16" x14ac:dyDescent="0.25">
      <c r="J3072">
        <v>2073</v>
      </c>
      <c r="K3072" t="s">
        <v>11</v>
      </c>
      <c r="L3072">
        <v>29.303239835502101</v>
      </c>
      <c r="M3072">
        <v>-1.27599343605583</v>
      </c>
      <c r="N3072">
        <v>-1.1805909553496601</v>
      </c>
      <c r="O3072">
        <v>0.76878736473937304</v>
      </c>
      <c r="P3072" t="s">
        <v>22</v>
      </c>
    </row>
    <row r="3073" spans="10:16" x14ac:dyDescent="0.25">
      <c r="J3073">
        <v>2073</v>
      </c>
      <c r="K3073" t="s">
        <v>13</v>
      </c>
      <c r="L3073">
        <v>29.816793739524201</v>
      </c>
      <c r="M3073">
        <v>-1.27714570592188</v>
      </c>
      <c r="N3073">
        <v>-1.08271322525525</v>
      </c>
      <c r="O3073">
        <v>0.77252880382727895</v>
      </c>
      <c r="P3073" t="s">
        <v>22</v>
      </c>
    </row>
    <row r="3074" spans="10:16" x14ac:dyDescent="0.25">
      <c r="J3074">
        <v>2073</v>
      </c>
      <c r="K3074" t="s">
        <v>14</v>
      </c>
      <c r="L3074">
        <v>30.372647087847099</v>
      </c>
      <c r="M3074">
        <v>-1.2420708988410101</v>
      </c>
      <c r="N3074">
        <v>-0.98677051158802698</v>
      </c>
      <c r="O3074">
        <v>0.84535240497286801</v>
      </c>
      <c r="P3074" t="s">
        <v>22</v>
      </c>
    </row>
    <row r="3075" spans="10:16" x14ac:dyDescent="0.25">
      <c r="J3075">
        <v>2073</v>
      </c>
      <c r="K3075" t="s">
        <v>15</v>
      </c>
      <c r="L3075">
        <v>30.649120617135502</v>
      </c>
      <c r="M3075">
        <v>-1.25990658488021</v>
      </c>
      <c r="N3075">
        <v>-0.77889604836803505</v>
      </c>
      <c r="O3075">
        <v>0.71997533607826403</v>
      </c>
      <c r="P3075" t="s">
        <v>22</v>
      </c>
    </row>
    <row r="3076" spans="10:16" x14ac:dyDescent="0.25">
      <c r="J3076">
        <v>2073</v>
      </c>
      <c r="K3076" t="s">
        <v>16</v>
      </c>
      <c r="L3076">
        <v>30.791290343027502</v>
      </c>
      <c r="M3076">
        <v>-1.2484711518585501</v>
      </c>
      <c r="N3076">
        <v>-0.55260323667726396</v>
      </c>
      <c r="O3076">
        <v>0.70410000494519598</v>
      </c>
      <c r="P3076" t="s">
        <v>22</v>
      </c>
    </row>
    <row r="3077" spans="10:16" x14ac:dyDescent="0.25">
      <c r="J3077">
        <v>2073</v>
      </c>
      <c r="K3077" t="s">
        <v>17</v>
      </c>
      <c r="L3077">
        <v>31.169144086865</v>
      </c>
      <c r="M3077">
        <v>-1.26619756730907</v>
      </c>
      <c r="N3077">
        <v>-0.38585253558454302</v>
      </c>
      <c r="O3077">
        <v>0.696772893561448</v>
      </c>
      <c r="P3077" t="s">
        <v>22</v>
      </c>
    </row>
    <row r="3078" spans="10:16" x14ac:dyDescent="0.25">
      <c r="J3078">
        <v>2073</v>
      </c>
      <c r="K3078" t="s">
        <v>18</v>
      </c>
      <c r="L3078">
        <v>31.1092763605842</v>
      </c>
      <c r="M3078">
        <v>-1.32966379560246</v>
      </c>
      <c r="N3078">
        <v>-0.44354861688587299</v>
      </c>
      <c r="O3078">
        <v>0.797711182381874</v>
      </c>
      <c r="P3078" t="s">
        <v>22</v>
      </c>
    </row>
    <row r="3079" spans="10:16" x14ac:dyDescent="0.25">
      <c r="J3079">
        <v>2073</v>
      </c>
      <c r="K3079" t="s">
        <v>19</v>
      </c>
      <c r="L3079">
        <v>30.6458553353601</v>
      </c>
      <c r="M3079">
        <v>-1.29710835201383</v>
      </c>
      <c r="N3079">
        <v>-0.121045901837152</v>
      </c>
      <c r="O3079">
        <v>0.67973743852427904</v>
      </c>
      <c r="P3079" t="s">
        <v>22</v>
      </c>
    </row>
    <row r="3080" spans="10:16" x14ac:dyDescent="0.25">
      <c r="J3080">
        <v>2073</v>
      </c>
      <c r="K3080" t="s">
        <v>20</v>
      </c>
      <c r="L3080">
        <v>30.0146456212115</v>
      </c>
      <c r="M3080">
        <v>-1.3692324257966899</v>
      </c>
      <c r="N3080">
        <v>-3.1425804447408903E-2</v>
      </c>
      <c r="O3080">
        <v>0.59415708950827795</v>
      </c>
      <c r="P3080" t="s">
        <v>22</v>
      </c>
    </row>
    <row r="3081" spans="10:16" x14ac:dyDescent="0.25">
      <c r="J3081">
        <v>2073</v>
      </c>
      <c r="K3081" t="s">
        <v>21</v>
      </c>
      <c r="L3081">
        <v>28.685045827093699</v>
      </c>
      <c r="M3081">
        <v>-1.3617377518067699</v>
      </c>
      <c r="N3081">
        <v>-7.5449245413434802E-3</v>
      </c>
      <c r="O3081">
        <v>0.76812019972882295</v>
      </c>
      <c r="P3081" t="s">
        <v>22</v>
      </c>
    </row>
    <row r="3082" spans="10:16" x14ac:dyDescent="0.25">
      <c r="J3082">
        <v>2074</v>
      </c>
      <c r="K3082" t="s">
        <v>8</v>
      </c>
      <c r="L3082">
        <v>27.116460646483802</v>
      </c>
      <c r="M3082">
        <v>-1.3241522227546501</v>
      </c>
      <c r="N3082">
        <v>-1.4997807210991201</v>
      </c>
      <c r="O3082">
        <v>0.84737349715936905</v>
      </c>
      <c r="P3082" t="s">
        <v>22</v>
      </c>
    </row>
    <row r="3083" spans="10:16" x14ac:dyDescent="0.25">
      <c r="J3083">
        <v>2074</v>
      </c>
      <c r="K3083" t="s">
        <v>6</v>
      </c>
      <c r="L3083">
        <v>27.671395918440702</v>
      </c>
      <c r="M3083">
        <v>-1.3350144449393799</v>
      </c>
      <c r="N3083">
        <v>-1.48555397830501</v>
      </c>
      <c r="O3083">
        <v>0.74046745777364098</v>
      </c>
      <c r="P3083" t="s">
        <v>22</v>
      </c>
    </row>
    <row r="3084" spans="10:16" x14ac:dyDescent="0.25">
      <c r="J3084">
        <v>2074</v>
      </c>
      <c r="K3084" t="s">
        <v>9</v>
      </c>
      <c r="L3084">
        <v>28.153971091274599</v>
      </c>
      <c r="M3084">
        <v>-1.30300392014264</v>
      </c>
      <c r="N3084">
        <v>-1.4033676514764</v>
      </c>
      <c r="O3084">
        <v>0.73776400827589605</v>
      </c>
      <c r="P3084" t="s">
        <v>22</v>
      </c>
    </row>
    <row r="3085" spans="10:16" x14ac:dyDescent="0.25">
      <c r="J3085">
        <v>2074</v>
      </c>
      <c r="K3085" t="s">
        <v>10</v>
      </c>
      <c r="L3085">
        <v>28.6765400638965</v>
      </c>
      <c r="M3085">
        <v>-1.2927357240814401</v>
      </c>
      <c r="N3085">
        <v>-1.39155058062075</v>
      </c>
      <c r="O3085">
        <v>0.80342986716948805</v>
      </c>
      <c r="P3085" t="s">
        <v>22</v>
      </c>
    </row>
    <row r="3086" spans="10:16" x14ac:dyDescent="0.25">
      <c r="J3086">
        <v>2074</v>
      </c>
      <c r="K3086" t="s">
        <v>11</v>
      </c>
      <c r="L3086">
        <v>29.3463876126436</v>
      </c>
      <c r="M3086">
        <v>-1.27148294293063</v>
      </c>
      <c r="N3086">
        <v>-1.1805909553496601</v>
      </c>
      <c r="O3086">
        <v>0.76878736473937304</v>
      </c>
      <c r="P3086" t="s">
        <v>22</v>
      </c>
    </row>
    <row r="3087" spans="10:16" x14ac:dyDescent="0.25">
      <c r="J3087">
        <v>2074</v>
      </c>
      <c r="K3087" t="s">
        <v>13</v>
      </c>
      <c r="L3087">
        <v>29.859941516665799</v>
      </c>
      <c r="M3087">
        <v>-1.27263521279668</v>
      </c>
      <c r="N3087">
        <v>-1.08271322525525</v>
      </c>
      <c r="O3087">
        <v>0.77252880382727895</v>
      </c>
      <c r="P3087" t="s">
        <v>22</v>
      </c>
    </row>
    <row r="3088" spans="10:16" x14ac:dyDescent="0.25">
      <c r="J3088">
        <v>2074</v>
      </c>
      <c r="K3088" t="s">
        <v>14</v>
      </c>
      <c r="L3088">
        <v>30.415794864988701</v>
      </c>
      <c r="M3088">
        <v>-1.2375604057158101</v>
      </c>
      <c r="N3088">
        <v>-0.98677051158802698</v>
      </c>
      <c r="O3088">
        <v>0.84535240497286801</v>
      </c>
      <c r="P3088" t="s">
        <v>22</v>
      </c>
    </row>
    <row r="3089" spans="10:16" x14ac:dyDescent="0.25">
      <c r="J3089">
        <v>2074</v>
      </c>
      <c r="K3089" t="s">
        <v>15</v>
      </c>
      <c r="L3089">
        <v>30.6922683942771</v>
      </c>
      <c r="M3089">
        <v>-1.25539609175501</v>
      </c>
      <c r="N3089">
        <v>-0.77889604836803505</v>
      </c>
      <c r="O3089">
        <v>0.71997533607826403</v>
      </c>
      <c r="P3089" t="s">
        <v>22</v>
      </c>
    </row>
    <row r="3090" spans="10:16" x14ac:dyDescent="0.25">
      <c r="J3090">
        <v>2074</v>
      </c>
      <c r="K3090" t="s">
        <v>16</v>
      </c>
      <c r="L3090">
        <v>30.834438120169001</v>
      </c>
      <c r="M3090">
        <v>-1.24396065873335</v>
      </c>
      <c r="N3090">
        <v>-0.55260323667726396</v>
      </c>
      <c r="O3090">
        <v>0.70410000494519598</v>
      </c>
      <c r="P3090" t="s">
        <v>22</v>
      </c>
    </row>
    <row r="3091" spans="10:16" x14ac:dyDescent="0.25">
      <c r="J3091">
        <v>2074</v>
      </c>
      <c r="K3091" t="s">
        <v>17</v>
      </c>
      <c r="L3091">
        <v>31.212291864006499</v>
      </c>
      <c r="M3091">
        <v>-1.2616870741838699</v>
      </c>
      <c r="N3091">
        <v>-0.38585253558454302</v>
      </c>
      <c r="O3091">
        <v>0.696772893561448</v>
      </c>
      <c r="P3091" t="s">
        <v>22</v>
      </c>
    </row>
    <row r="3092" spans="10:16" x14ac:dyDescent="0.25">
      <c r="J3092">
        <v>2074</v>
      </c>
      <c r="K3092" t="s">
        <v>18</v>
      </c>
      <c r="L3092">
        <v>31.152424137725699</v>
      </c>
      <c r="M3092">
        <v>-1.3251533024772599</v>
      </c>
      <c r="N3092">
        <v>-0.44354861688587299</v>
      </c>
      <c r="O3092">
        <v>0.797711182381874</v>
      </c>
      <c r="P3092" t="s">
        <v>22</v>
      </c>
    </row>
    <row r="3093" spans="10:16" x14ac:dyDescent="0.25">
      <c r="J3093">
        <v>2074</v>
      </c>
      <c r="K3093" t="s">
        <v>19</v>
      </c>
      <c r="L3093">
        <v>30.689003112501702</v>
      </c>
      <c r="M3093">
        <v>-1.29259785888863</v>
      </c>
      <c r="N3093">
        <v>-0.121045901837152</v>
      </c>
      <c r="O3093">
        <v>0.67973743852427904</v>
      </c>
      <c r="P3093" t="s">
        <v>22</v>
      </c>
    </row>
    <row r="3094" spans="10:16" x14ac:dyDescent="0.25">
      <c r="J3094">
        <v>2074</v>
      </c>
      <c r="K3094" t="s">
        <v>20</v>
      </c>
      <c r="L3094">
        <v>30.057793398353098</v>
      </c>
      <c r="M3094">
        <v>-1.3647219326714899</v>
      </c>
      <c r="N3094">
        <v>-3.1425804447408903E-2</v>
      </c>
      <c r="O3094">
        <v>0.59415708950827795</v>
      </c>
      <c r="P3094" t="s">
        <v>22</v>
      </c>
    </row>
    <row r="3095" spans="10:16" x14ac:dyDescent="0.25">
      <c r="J3095">
        <v>2074</v>
      </c>
      <c r="K3095" t="s">
        <v>21</v>
      </c>
      <c r="L3095">
        <v>28.728193604235202</v>
      </c>
      <c r="M3095">
        <v>-1.3572272586815699</v>
      </c>
      <c r="N3095">
        <v>-7.5449245413434802E-3</v>
      </c>
      <c r="O3095">
        <v>0.76812019972882295</v>
      </c>
      <c r="P3095" t="s">
        <v>22</v>
      </c>
    </row>
    <row r="3096" spans="10:16" x14ac:dyDescent="0.25">
      <c r="J3096">
        <v>2075</v>
      </c>
      <c r="K3096" t="s">
        <v>8</v>
      </c>
      <c r="L3096">
        <v>27.159361157069501</v>
      </c>
      <c r="M3096">
        <v>-1.31966757786948</v>
      </c>
      <c r="N3096">
        <v>-1.4997807210991201</v>
      </c>
      <c r="O3096">
        <v>0.84737349715936905</v>
      </c>
      <c r="P3096" t="s">
        <v>22</v>
      </c>
    </row>
    <row r="3097" spans="10:16" x14ac:dyDescent="0.25">
      <c r="J3097">
        <v>2075</v>
      </c>
      <c r="K3097" t="s">
        <v>6</v>
      </c>
      <c r="L3097">
        <v>27.714296429026401</v>
      </c>
      <c r="M3097">
        <v>-1.3305298000542101</v>
      </c>
      <c r="N3097">
        <v>-1.48555397830501</v>
      </c>
      <c r="O3097">
        <v>0.74046745777364098</v>
      </c>
      <c r="P3097" t="s">
        <v>22</v>
      </c>
    </row>
    <row r="3098" spans="10:16" x14ac:dyDescent="0.25">
      <c r="J3098">
        <v>2075</v>
      </c>
      <c r="K3098" t="s">
        <v>9</v>
      </c>
      <c r="L3098">
        <v>28.196871601860298</v>
      </c>
      <c r="M3098">
        <v>-1.2985192752574599</v>
      </c>
      <c r="N3098">
        <v>-1.4033676514764</v>
      </c>
      <c r="O3098">
        <v>0.73776400827589605</v>
      </c>
      <c r="P3098" t="s">
        <v>22</v>
      </c>
    </row>
    <row r="3099" spans="10:16" x14ac:dyDescent="0.25">
      <c r="J3099">
        <v>2075</v>
      </c>
      <c r="K3099" t="s">
        <v>10</v>
      </c>
      <c r="L3099">
        <v>28.719440574482299</v>
      </c>
      <c r="M3099">
        <v>-1.28825107919627</v>
      </c>
      <c r="N3099">
        <v>-1.39155058062075</v>
      </c>
      <c r="O3099">
        <v>0.80342986716948805</v>
      </c>
      <c r="P3099" t="s">
        <v>22</v>
      </c>
    </row>
    <row r="3100" spans="10:16" x14ac:dyDescent="0.25">
      <c r="J3100">
        <v>2075</v>
      </c>
      <c r="K3100" t="s">
        <v>11</v>
      </c>
      <c r="L3100">
        <v>29.389288123229399</v>
      </c>
      <c r="M3100">
        <v>-1.2669982980454599</v>
      </c>
      <c r="N3100">
        <v>-1.1805909553496601</v>
      </c>
      <c r="O3100">
        <v>0.76878736473937304</v>
      </c>
      <c r="P3100" t="s">
        <v>22</v>
      </c>
    </row>
    <row r="3101" spans="10:16" x14ac:dyDescent="0.25">
      <c r="J3101">
        <v>2075</v>
      </c>
      <c r="K3101" t="s">
        <v>13</v>
      </c>
      <c r="L3101">
        <v>29.902842027251499</v>
      </c>
      <c r="M3101">
        <v>-1.2681505679114999</v>
      </c>
      <c r="N3101">
        <v>-1.08271322525525</v>
      </c>
      <c r="O3101">
        <v>0.77252880382727895</v>
      </c>
      <c r="P3101" t="s">
        <v>22</v>
      </c>
    </row>
    <row r="3102" spans="10:16" x14ac:dyDescent="0.25">
      <c r="J3102">
        <v>2075</v>
      </c>
      <c r="K3102" t="s">
        <v>14</v>
      </c>
      <c r="L3102">
        <v>30.4586953755745</v>
      </c>
      <c r="M3102">
        <v>-1.23307576083063</v>
      </c>
      <c r="N3102">
        <v>-0.98677051158802698</v>
      </c>
      <c r="O3102">
        <v>0.84535240497286801</v>
      </c>
      <c r="P3102" t="s">
        <v>22</v>
      </c>
    </row>
    <row r="3103" spans="10:16" x14ac:dyDescent="0.25">
      <c r="J3103">
        <v>2075</v>
      </c>
      <c r="K3103" t="s">
        <v>15</v>
      </c>
      <c r="L3103">
        <v>30.7351689048628</v>
      </c>
      <c r="M3103">
        <v>-1.2509114468698299</v>
      </c>
      <c r="N3103">
        <v>-0.77889604836803505</v>
      </c>
      <c r="O3103">
        <v>0.71997533607826403</v>
      </c>
      <c r="P3103" t="s">
        <v>22</v>
      </c>
    </row>
    <row r="3104" spans="10:16" x14ac:dyDescent="0.25">
      <c r="J3104">
        <v>2075</v>
      </c>
      <c r="K3104" t="s">
        <v>16</v>
      </c>
      <c r="L3104">
        <v>30.877338630754799</v>
      </c>
      <c r="M3104">
        <v>-1.23947601384818</v>
      </c>
      <c r="N3104">
        <v>-0.55260323667726396</v>
      </c>
      <c r="O3104">
        <v>0.70410000494519598</v>
      </c>
      <c r="P3104" t="s">
        <v>22</v>
      </c>
    </row>
    <row r="3105" spans="10:16" x14ac:dyDescent="0.25">
      <c r="J3105">
        <v>2075</v>
      </c>
      <c r="K3105" t="s">
        <v>17</v>
      </c>
      <c r="L3105">
        <v>31.255192374592301</v>
      </c>
      <c r="M3105">
        <v>-1.2572024292987001</v>
      </c>
      <c r="N3105">
        <v>-0.38585253558454302</v>
      </c>
      <c r="O3105">
        <v>0.696772893561448</v>
      </c>
      <c r="P3105" t="s">
        <v>22</v>
      </c>
    </row>
    <row r="3106" spans="10:16" x14ac:dyDescent="0.25">
      <c r="J3106">
        <v>2075</v>
      </c>
      <c r="K3106" t="s">
        <v>18</v>
      </c>
      <c r="L3106">
        <v>31.195324648311502</v>
      </c>
      <c r="M3106">
        <v>-1.3206686575920801</v>
      </c>
      <c r="N3106">
        <v>-0.44354861688587299</v>
      </c>
      <c r="O3106">
        <v>0.797711182381874</v>
      </c>
      <c r="P3106" t="s">
        <v>22</v>
      </c>
    </row>
    <row r="3107" spans="10:16" x14ac:dyDescent="0.25">
      <c r="J3107">
        <v>2075</v>
      </c>
      <c r="K3107" t="s">
        <v>19</v>
      </c>
      <c r="L3107">
        <v>30.731903623087401</v>
      </c>
      <c r="M3107">
        <v>-1.2881132140034599</v>
      </c>
      <c r="N3107">
        <v>-0.121045901837152</v>
      </c>
      <c r="O3107">
        <v>0.67973743852427904</v>
      </c>
      <c r="P3107" t="s">
        <v>22</v>
      </c>
    </row>
    <row r="3108" spans="10:16" x14ac:dyDescent="0.25">
      <c r="J3108">
        <v>2075</v>
      </c>
      <c r="K3108" t="s">
        <v>20</v>
      </c>
      <c r="L3108">
        <v>30.100693908938801</v>
      </c>
      <c r="M3108">
        <v>-1.36023728778631</v>
      </c>
      <c r="N3108">
        <v>-3.1425804447408903E-2</v>
      </c>
      <c r="O3108">
        <v>0.59415708950827795</v>
      </c>
      <c r="P3108" t="s">
        <v>22</v>
      </c>
    </row>
    <row r="3109" spans="10:16" x14ac:dyDescent="0.25">
      <c r="J3109">
        <v>2075</v>
      </c>
      <c r="K3109" t="s">
        <v>21</v>
      </c>
      <c r="L3109">
        <v>28.771094114821</v>
      </c>
      <c r="M3109">
        <v>-1.35274261379639</v>
      </c>
      <c r="N3109">
        <v>-7.5449245413434802E-3</v>
      </c>
      <c r="O3109">
        <v>0.76812019972882295</v>
      </c>
      <c r="P3109" t="s">
        <v>22</v>
      </c>
    </row>
    <row r="3110" spans="10:16" x14ac:dyDescent="0.25">
      <c r="J3110">
        <v>2076</v>
      </c>
      <c r="K3110" t="s">
        <v>8</v>
      </c>
      <c r="L3110">
        <v>27.202017218975001</v>
      </c>
      <c r="M3110">
        <v>-1.3152084866550799</v>
      </c>
      <c r="N3110">
        <v>-1.4997807210991201</v>
      </c>
      <c r="O3110">
        <v>0.84737349715936905</v>
      </c>
      <c r="P3110" t="s">
        <v>22</v>
      </c>
    </row>
    <row r="3111" spans="10:16" x14ac:dyDescent="0.25">
      <c r="J3111">
        <v>2076</v>
      </c>
      <c r="K3111" t="s">
        <v>6</v>
      </c>
      <c r="L3111">
        <v>27.756952490931798</v>
      </c>
      <c r="M3111">
        <v>-1.32607070883981</v>
      </c>
      <c r="N3111">
        <v>-1.48555397830501</v>
      </c>
      <c r="O3111">
        <v>0.74046745777364098</v>
      </c>
      <c r="P3111" t="s">
        <v>22</v>
      </c>
    </row>
    <row r="3112" spans="10:16" x14ac:dyDescent="0.25">
      <c r="J3112">
        <v>2076</v>
      </c>
      <c r="K3112" t="s">
        <v>9</v>
      </c>
      <c r="L3112">
        <v>28.239527663765699</v>
      </c>
      <c r="M3112">
        <v>-1.2940601840430701</v>
      </c>
      <c r="N3112">
        <v>-1.4033676514764</v>
      </c>
      <c r="O3112">
        <v>0.73776400827589605</v>
      </c>
      <c r="P3112" t="s">
        <v>22</v>
      </c>
    </row>
    <row r="3113" spans="10:16" x14ac:dyDescent="0.25">
      <c r="J3113">
        <v>2076</v>
      </c>
      <c r="K3113" t="s">
        <v>10</v>
      </c>
      <c r="L3113">
        <v>28.7620966363877</v>
      </c>
      <c r="M3113">
        <v>-1.28379198798187</v>
      </c>
      <c r="N3113">
        <v>-1.39155058062075</v>
      </c>
      <c r="O3113">
        <v>0.80342986716948805</v>
      </c>
      <c r="P3113" t="s">
        <v>22</v>
      </c>
    </row>
    <row r="3114" spans="10:16" x14ac:dyDescent="0.25">
      <c r="J3114">
        <v>2076</v>
      </c>
      <c r="K3114" t="s">
        <v>11</v>
      </c>
      <c r="L3114">
        <v>29.4319441851348</v>
      </c>
      <c r="M3114">
        <v>-1.2625392068310599</v>
      </c>
      <c r="N3114">
        <v>-1.1805909553496601</v>
      </c>
      <c r="O3114">
        <v>0.76878736473937304</v>
      </c>
      <c r="P3114" t="s">
        <v>22</v>
      </c>
    </row>
    <row r="3115" spans="10:16" x14ac:dyDescent="0.25">
      <c r="J3115">
        <v>2076</v>
      </c>
      <c r="K3115" t="s">
        <v>13</v>
      </c>
      <c r="L3115">
        <v>29.945498089156999</v>
      </c>
      <c r="M3115">
        <v>-1.2636914766971099</v>
      </c>
      <c r="N3115">
        <v>-1.08271322525525</v>
      </c>
      <c r="O3115">
        <v>0.77252880382727895</v>
      </c>
      <c r="P3115" t="s">
        <v>22</v>
      </c>
    </row>
    <row r="3116" spans="10:16" x14ac:dyDescent="0.25">
      <c r="J3116">
        <v>2076</v>
      </c>
      <c r="K3116" t="s">
        <v>14</v>
      </c>
      <c r="L3116">
        <v>30.501351437479901</v>
      </c>
      <c r="M3116">
        <v>-1.2286166696162399</v>
      </c>
      <c r="N3116">
        <v>-0.98677051158802698</v>
      </c>
      <c r="O3116">
        <v>0.84535240497286801</v>
      </c>
      <c r="P3116" t="s">
        <v>22</v>
      </c>
    </row>
    <row r="3117" spans="10:16" x14ac:dyDescent="0.25">
      <c r="J3117">
        <v>2076</v>
      </c>
      <c r="K3117" t="s">
        <v>15</v>
      </c>
      <c r="L3117">
        <v>30.7778249667682</v>
      </c>
      <c r="M3117">
        <v>-1.2464523556554401</v>
      </c>
      <c r="N3117">
        <v>-0.77889604836803505</v>
      </c>
      <c r="O3117">
        <v>0.71997533607826403</v>
      </c>
      <c r="P3117" t="s">
        <v>22</v>
      </c>
    </row>
    <row r="3118" spans="10:16" x14ac:dyDescent="0.25">
      <c r="J3118">
        <v>2076</v>
      </c>
      <c r="K3118" t="s">
        <v>16</v>
      </c>
      <c r="L3118">
        <v>30.9199946926602</v>
      </c>
      <c r="M3118">
        <v>-1.2350169226337799</v>
      </c>
      <c r="N3118">
        <v>-0.55260323667726396</v>
      </c>
      <c r="O3118">
        <v>0.70410000494519598</v>
      </c>
      <c r="P3118" t="s">
        <v>22</v>
      </c>
    </row>
    <row r="3119" spans="10:16" x14ac:dyDescent="0.25">
      <c r="J3119">
        <v>2076</v>
      </c>
      <c r="K3119" t="s">
        <v>17</v>
      </c>
      <c r="L3119">
        <v>31.297848436497699</v>
      </c>
      <c r="M3119">
        <v>-1.2527433380843001</v>
      </c>
      <c r="N3119">
        <v>-0.38585253558454302</v>
      </c>
      <c r="O3119">
        <v>0.696772893561448</v>
      </c>
      <c r="P3119" t="s">
        <v>22</v>
      </c>
    </row>
    <row r="3120" spans="10:16" x14ac:dyDescent="0.25">
      <c r="J3120">
        <v>2076</v>
      </c>
      <c r="K3120" t="s">
        <v>18</v>
      </c>
      <c r="L3120">
        <v>31.237980710216899</v>
      </c>
      <c r="M3120">
        <v>-1.31620956637769</v>
      </c>
      <c r="N3120">
        <v>-0.44354861688587299</v>
      </c>
      <c r="O3120">
        <v>0.797711182381874</v>
      </c>
      <c r="P3120" t="s">
        <v>22</v>
      </c>
    </row>
    <row r="3121" spans="10:16" x14ac:dyDescent="0.25">
      <c r="J3121">
        <v>2076</v>
      </c>
      <c r="K3121" t="s">
        <v>19</v>
      </c>
      <c r="L3121">
        <v>30.774559684992798</v>
      </c>
      <c r="M3121">
        <v>-1.2836541227890601</v>
      </c>
      <c r="N3121">
        <v>-0.121045901837152</v>
      </c>
      <c r="O3121">
        <v>0.67973743852427904</v>
      </c>
      <c r="P3121" t="s">
        <v>22</v>
      </c>
    </row>
    <row r="3122" spans="10:16" x14ac:dyDescent="0.25">
      <c r="J3122">
        <v>2076</v>
      </c>
      <c r="K3122" t="s">
        <v>20</v>
      </c>
      <c r="L3122">
        <v>30.143349970844199</v>
      </c>
      <c r="M3122">
        <v>-1.35577819657192</v>
      </c>
      <c r="N3122">
        <v>-3.1425804447408903E-2</v>
      </c>
      <c r="O3122">
        <v>0.59415708950827795</v>
      </c>
      <c r="P3122" t="s">
        <v>22</v>
      </c>
    </row>
    <row r="3123" spans="10:16" x14ac:dyDescent="0.25">
      <c r="J3123">
        <v>2076</v>
      </c>
      <c r="K3123" t="s">
        <v>21</v>
      </c>
      <c r="L3123">
        <v>28.813750176726401</v>
      </c>
      <c r="M3123">
        <v>-1.348283522582</v>
      </c>
      <c r="N3123">
        <v>-7.5449245413434802E-3</v>
      </c>
      <c r="O3123">
        <v>0.76812019972882295</v>
      </c>
      <c r="P3123" t="s">
        <v>22</v>
      </c>
    </row>
    <row r="3124" spans="10:16" x14ac:dyDescent="0.25">
      <c r="J3124">
        <v>2077</v>
      </c>
      <c r="K3124" t="s">
        <v>8</v>
      </c>
      <c r="L3124">
        <v>27.244431602179102</v>
      </c>
      <c r="M3124">
        <v>-1.3107746595491201</v>
      </c>
      <c r="N3124">
        <v>-1.4997807210991201</v>
      </c>
      <c r="O3124">
        <v>0.84737349715936905</v>
      </c>
      <c r="P3124" t="s">
        <v>22</v>
      </c>
    </row>
    <row r="3125" spans="10:16" x14ac:dyDescent="0.25">
      <c r="J3125">
        <v>2077</v>
      </c>
      <c r="K3125" t="s">
        <v>6</v>
      </c>
      <c r="L3125">
        <v>27.799366874135998</v>
      </c>
      <c r="M3125">
        <v>-1.32163688173385</v>
      </c>
      <c r="N3125">
        <v>-1.48555397830501</v>
      </c>
      <c r="O3125">
        <v>0.74046745777364098</v>
      </c>
      <c r="P3125" t="s">
        <v>22</v>
      </c>
    </row>
    <row r="3126" spans="10:16" x14ac:dyDescent="0.25">
      <c r="J3126">
        <v>2077</v>
      </c>
      <c r="K3126" t="s">
        <v>9</v>
      </c>
      <c r="L3126">
        <v>28.281942046969899</v>
      </c>
      <c r="M3126">
        <v>-1.28962635693711</v>
      </c>
      <c r="N3126">
        <v>-1.4033676514764</v>
      </c>
      <c r="O3126">
        <v>0.73776400827589605</v>
      </c>
      <c r="P3126" t="s">
        <v>22</v>
      </c>
    </row>
    <row r="3127" spans="10:16" x14ac:dyDescent="0.25">
      <c r="J3127">
        <v>2077</v>
      </c>
      <c r="K3127" t="s">
        <v>10</v>
      </c>
      <c r="L3127">
        <v>28.804511019591899</v>
      </c>
      <c r="M3127">
        <v>-1.2793581608759099</v>
      </c>
      <c r="N3127">
        <v>-1.39155058062075</v>
      </c>
      <c r="O3127">
        <v>0.80342986716948805</v>
      </c>
      <c r="P3127" t="s">
        <v>22</v>
      </c>
    </row>
    <row r="3128" spans="10:16" x14ac:dyDescent="0.25">
      <c r="J3128">
        <v>2077</v>
      </c>
      <c r="K3128" t="s">
        <v>11</v>
      </c>
      <c r="L3128">
        <v>29.474358568338999</v>
      </c>
      <c r="M3128">
        <v>-1.2581053797251101</v>
      </c>
      <c r="N3128">
        <v>-1.1805909553496601</v>
      </c>
      <c r="O3128">
        <v>0.76878736473937304</v>
      </c>
      <c r="P3128" t="s">
        <v>22</v>
      </c>
    </row>
    <row r="3129" spans="10:16" x14ac:dyDescent="0.25">
      <c r="J3129">
        <v>2077</v>
      </c>
      <c r="K3129" t="s">
        <v>13</v>
      </c>
      <c r="L3129">
        <v>29.987912472361199</v>
      </c>
      <c r="M3129">
        <v>-1.2592576495911501</v>
      </c>
      <c r="N3129">
        <v>-1.08271322525525</v>
      </c>
      <c r="O3129">
        <v>0.77252880382727895</v>
      </c>
      <c r="P3129" t="s">
        <v>22</v>
      </c>
    </row>
    <row r="3130" spans="10:16" x14ac:dyDescent="0.25">
      <c r="J3130">
        <v>2077</v>
      </c>
      <c r="K3130" t="s">
        <v>14</v>
      </c>
      <c r="L3130">
        <v>30.543765820684101</v>
      </c>
      <c r="M3130">
        <v>-1.2241828425102801</v>
      </c>
      <c r="N3130">
        <v>-0.98677051158802698</v>
      </c>
      <c r="O3130">
        <v>0.84535240497286801</v>
      </c>
      <c r="P3130" t="s">
        <v>22</v>
      </c>
    </row>
    <row r="3131" spans="10:16" x14ac:dyDescent="0.25">
      <c r="J3131">
        <v>2077</v>
      </c>
      <c r="K3131" t="s">
        <v>15</v>
      </c>
      <c r="L3131">
        <v>30.8202393499724</v>
      </c>
      <c r="M3131">
        <v>-1.24201852854948</v>
      </c>
      <c r="N3131">
        <v>-0.77889604836803505</v>
      </c>
      <c r="O3131">
        <v>0.71997533607826403</v>
      </c>
      <c r="P3131" t="s">
        <v>22</v>
      </c>
    </row>
    <row r="3132" spans="10:16" x14ac:dyDescent="0.25">
      <c r="J3132">
        <v>2077</v>
      </c>
      <c r="K3132" t="s">
        <v>16</v>
      </c>
      <c r="L3132">
        <v>30.9624090758644</v>
      </c>
      <c r="M3132">
        <v>-1.2305830955278201</v>
      </c>
      <c r="N3132">
        <v>-0.55260323667726396</v>
      </c>
      <c r="O3132">
        <v>0.70410000494519598</v>
      </c>
      <c r="P3132" t="s">
        <v>22</v>
      </c>
    </row>
    <row r="3133" spans="10:16" x14ac:dyDescent="0.25">
      <c r="J3133">
        <v>2077</v>
      </c>
      <c r="K3133" t="s">
        <v>17</v>
      </c>
      <c r="L3133">
        <v>31.340262819701898</v>
      </c>
      <c r="M3133">
        <v>-1.24830951097834</v>
      </c>
      <c r="N3133">
        <v>-0.38585253558454302</v>
      </c>
      <c r="O3133">
        <v>0.696772893561448</v>
      </c>
      <c r="P3133" t="s">
        <v>22</v>
      </c>
    </row>
    <row r="3134" spans="10:16" x14ac:dyDescent="0.25">
      <c r="J3134">
        <v>2077</v>
      </c>
      <c r="K3134" t="s">
        <v>18</v>
      </c>
      <c r="L3134">
        <v>31.280395093421099</v>
      </c>
      <c r="M3134">
        <v>-1.31177573927173</v>
      </c>
      <c r="N3134">
        <v>-0.44354861688587299</v>
      </c>
      <c r="O3134">
        <v>0.797711182381874</v>
      </c>
      <c r="P3134" t="s">
        <v>22</v>
      </c>
    </row>
    <row r="3135" spans="10:16" x14ac:dyDescent="0.25">
      <c r="J3135">
        <v>2077</v>
      </c>
      <c r="K3135" t="s">
        <v>19</v>
      </c>
      <c r="L3135">
        <v>30.816974068196998</v>
      </c>
      <c r="M3135">
        <v>-1.27922029568311</v>
      </c>
      <c r="N3135">
        <v>-0.121045901837152</v>
      </c>
      <c r="O3135">
        <v>0.67973743852427904</v>
      </c>
      <c r="P3135" t="s">
        <v>22</v>
      </c>
    </row>
    <row r="3136" spans="10:16" x14ac:dyDescent="0.25">
      <c r="J3136">
        <v>2077</v>
      </c>
      <c r="K3136" t="s">
        <v>20</v>
      </c>
      <c r="L3136">
        <v>30.185764354048398</v>
      </c>
      <c r="M3136">
        <v>-1.3513443694659599</v>
      </c>
      <c r="N3136">
        <v>-3.1425804447408903E-2</v>
      </c>
      <c r="O3136">
        <v>0.59415708950827795</v>
      </c>
      <c r="P3136" t="s">
        <v>22</v>
      </c>
    </row>
    <row r="3137" spans="10:16" x14ac:dyDescent="0.25">
      <c r="J3137">
        <v>2077</v>
      </c>
      <c r="K3137" t="s">
        <v>21</v>
      </c>
      <c r="L3137">
        <v>28.856164559930601</v>
      </c>
      <c r="M3137">
        <v>-1.3438496954760399</v>
      </c>
      <c r="N3137">
        <v>-7.5449245413434802E-3</v>
      </c>
      <c r="O3137">
        <v>0.76812019972882295</v>
      </c>
      <c r="P3137" t="s">
        <v>22</v>
      </c>
    </row>
    <row r="3138" spans="10:16" x14ac:dyDescent="0.25">
      <c r="J3138">
        <v>2078</v>
      </c>
      <c r="K3138" t="s">
        <v>8</v>
      </c>
      <c r="L3138">
        <v>27.286607029844099</v>
      </c>
      <c r="M3138">
        <v>-1.3063658118833199</v>
      </c>
      <c r="N3138">
        <v>-1.4997807210991201</v>
      </c>
      <c r="O3138">
        <v>0.84737349715936905</v>
      </c>
      <c r="P3138" t="s">
        <v>22</v>
      </c>
    </row>
    <row r="3139" spans="10:16" x14ac:dyDescent="0.25">
      <c r="J3139">
        <v>2078</v>
      </c>
      <c r="K3139" t="s">
        <v>6</v>
      </c>
      <c r="L3139">
        <v>27.841542301800999</v>
      </c>
      <c r="M3139">
        <v>-1.31722803406805</v>
      </c>
      <c r="N3139">
        <v>-1.48555397830501</v>
      </c>
      <c r="O3139">
        <v>0.74046745777364098</v>
      </c>
      <c r="P3139" t="s">
        <v>22</v>
      </c>
    </row>
    <row r="3140" spans="10:16" x14ac:dyDescent="0.25">
      <c r="J3140">
        <v>2078</v>
      </c>
      <c r="K3140" t="s">
        <v>9</v>
      </c>
      <c r="L3140">
        <v>28.3241174746349</v>
      </c>
      <c r="M3140">
        <v>-1.2852175092713001</v>
      </c>
      <c r="N3140">
        <v>-1.4033676514764</v>
      </c>
      <c r="O3140">
        <v>0.73776400827589605</v>
      </c>
      <c r="P3140" t="s">
        <v>22</v>
      </c>
    </row>
    <row r="3141" spans="10:16" x14ac:dyDescent="0.25">
      <c r="J3141">
        <v>2078</v>
      </c>
      <c r="K3141" t="s">
        <v>10</v>
      </c>
      <c r="L3141">
        <v>28.846686447256801</v>
      </c>
      <c r="M3141">
        <v>-1.27494931321011</v>
      </c>
      <c r="N3141">
        <v>-1.39155058062075</v>
      </c>
      <c r="O3141">
        <v>0.80342986716948805</v>
      </c>
      <c r="P3141" t="s">
        <v>22</v>
      </c>
    </row>
    <row r="3142" spans="10:16" x14ac:dyDescent="0.25">
      <c r="J3142">
        <v>2078</v>
      </c>
      <c r="K3142" t="s">
        <v>11</v>
      </c>
      <c r="L3142">
        <v>29.516533996003901</v>
      </c>
      <c r="M3142">
        <v>-1.2536965320593001</v>
      </c>
      <c r="N3142">
        <v>-1.1805909553496601</v>
      </c>
      <c r="O3142">
        <v>0.76878736473937304</v>
      </c>
      <c r="P3142" t="s">
        <v>22</v>
      </c>
    </row>
    <row r="3143" spans="10:16" x14ac:dyDescent="0.25">
      <c r="J3143">
        <v>2078</v>
      </c>
      <c r="K3143" t="s">
        <v>13</v>
      </c>
      <c r="L3143">
        <v>30.0300879000261</v>
      </c>
      <c r="M3143">
        <v>-1.2548488019253501</v>
      </c>
      <c r="N3143">
        <v>-1.08271322525525</v>
      </c>
      <c r="O3143">
        <v>0.77252880382727895</v>
      </c>
      <c r="P3143" t="s">
        <v>22</v>
      </c>
    </row>
    <row r="3144" spans="10:16" x14ac:dyDescent="0.25">
      <c r="J3144">
        <v>2078</v>
      </c>
      <c r="K3144" t="s">
        <v>14</v>
      </c>
      <c r="L3144">
        <v>30.585941248348998</v>
      </c>
      <c r="M3144">
        <v>-1.2197739948444799</v>
      </c>
      <c r="N3144">
        <v>-0.98677051158802698</v>
      </c>
      <c r="O3144">
        <v>0.84535240497286801</v>
      </c>
      <c r="P3144" t="s">
        <v>22</v>
      </c>
    </row>
    <row r="3145" spans="10:16" x14ac:dyDescent="0.25">
      <c r="J3145">
        <v>2078</v>
      </c>
      <c r="K3145" t="s">
        <v>15</v>
      </c>
      <c r="L3145">
        <v>30.862414777637401</v>
      </c>
      <c r="M3145">
        <v>-1.2376096808836801</v>
      </c>
      <c r="N3145">
        <v>-0.77889604836803505</v>
      </c>
      <c r="O3145">
        <v>0.71997533607826403</v>
      </c>
      <c r="P3145" t="s">
        <v>22</v>
      </c>
    </row>
    <row r="3146" spans="10:16" x14ac:dyDescent="0.25">
      <c r="J3146">
        <v>2078</v>
      </c>
      <c r="K3146" t="s">
        <v>16</v>
      </c>
      <c r="L3146">
        <v>31.004584503529301</v>
      </c>
      <c r="M3146">
        <v>-1.2261742478620199</v>
      </c>
      <c r="N3146">
        <v>-0.55260323667726396</v>
      </c>
      <c r="O3146">
        <v>0.70410000494519598</v>
      </c>
      <c r="P3146" t="s">
        <v>22</v>
      </c>
    </row>
    <row r="3147" spans="10:16" x14ac:dyDescent="0.25">
      <c r="J3147">
        <v>2078</v>
      </c>
      <c r="K3147" t="s">
        <v>17</v>
      </c>
      <c r="L3147">
        <v>31.3824382473668</v>
      </c>
      <c r="M3147">
        <v>-1.24390066331254</v>
      </c>
      <c r="N3147">
        <v>-0.38585253558454302</v>
      </c>
      <c r="O3147">
        <v>0.696772893561448</v>
      </c>
      <c r="P3147" t="s">
        <v>22</v>
      </c>
    </row>
    <row r="3148" spans="10:16" x14ac:dyDescent="0.25">
      <c r="J3148">
        <v>2078</v>
      </c>
      <c r="K3148" t="s">
        <v>18</v>
      </c>
      <c r="L3148">
        <v>31.322570521086</v>
      </c>
      <c r="M3148">
        <v>-1.30736689160593</v>
      </c>
      <c r="N3148">
        <v>-0.44354861688587299</v>
      </c>
      <c r="O3148">
        <v>0.797711182381874</v>
      </c>
      <c r="P3148" t="s">
        <v>22</v>
      </c>
    </row>
    <row r="3149" spans="10:16" x14ac:dyDescent="0.25">
      <c r="J3149">
        <v>2078</v>
      </c>
      <c r="K3149" t="s">
        <v>19</v>
      </c>
      <c r="L3149">
        <v>30.859149495861999</v>
      </c>
      <c r="M3149">
        <v>-1.2748114480173001</v>
      </c>
      <c r="N3149">
        <v>-0.121045901837152</v>
      </c>
      <c r="O3149">
        <v>0.67973743852427904</v>
      </c>
      <c r="P3149" t="s">
        <v>22</v>
      </c>
    </row>
    <row r="3150" spans="10:16" x14ac:dyDescent="0.25">
      <c r="J3150">
        <v>2078</v>
      </c>
      <c r="K3150" t="s">
        <v>20</v>
      </c>
      <c r="L3150">
        <v>30.227939781713399</v>
      </c>
      <c r="M3150">
        <v>-1.34693552180016</v>
      </c>
      <c r="N3150">
        <v>-3.1425804447408903E-2</v>
      </c>
      <c r="O3150">
        <v>0.59415708950827795</v>
      </c>
      <c r="P3150" t="s">
        <v>22</v>
      </c>
    </row>
    <row r="3151" spans="10:16" x14ac:dyDescent="0.25">
      <c r="J3151">
        <v>2078</v>
      </c>
      <c r="K3151" t="s">
        <v>21</v>
      </c>
      <c r="L3151">
        <v>28.898339987595602</v>
      </c>
      <c r="M3151">
        <v>-1.33944084781024</v>
      </c>
      <c r="N3151">
        <v>-7.5449245413434802E-3</v>
      </c>
      <c r="O3151">
        <v>0.76812019972882295</v>
      </c>
      <c r="P3151" t="s">
        <v>22</v>
      </c>
    </row>
    <row r="3152" spans="10:16" x14ac:dyDescent="0.25">
      <c r="J3152">
        <v>2079</v>
      </c>
      <c r="K3152" t="s">
        <v>8</v>
      </c>
      <c r="L3152">
        <v>27.328546179364</v>
      </c>
      <c r="M3152">
        <v>-1.30198166377378</v>
      </c>
      <c r="N3152">
        <v>-1.4997807210991201</v>
      </c>
      <c r="O3152">
        <v>0.84737349715936905</v>
      </c>
      <c r="P3152" t="s">
        <v>22</v>
      </c>
    </row>
    <row r="3153" spans="10:16" x14ac:dyDescent="0.25">
      <c r="J3153">
        <v>2079</v>
      </c>
      <c r="K3153" t="s">
        <v>6</v>
      </c>
      <c r="L3153">
        <v>27.883481451320801</v>
      </c>
      <c r="M3153">
        <v>-1.3128438859585101</v>
      </c>
      <c r="N3153">
        <v>-1.48555397830501</v>
      </c>
      <c r="O3153">
        <v>0.74046745777364098</v>
      </c>
      <c r="P3153" t="s">
        <v>22</v>
      </c>
    </row>
    <row r="3154" spans="10:16" x14ac:dyDescent="0.25">
      <c r="J3154">
        <v>2079</v>
      </c>
      <c r="K3154" t="s">
        <v>9</v>
      </c>
      <c r="L3154">
        <v>28.366056624154702</v>
      </c>
      <c r="M3154">
        <v>-1.2808333611617599</v>
      </c>
      <c r="N3154">
        <v>-1.4033676514764</v>
      </c>
      <c r="O3154">
        <v>0.73776400827589605</v>
      </c>
      <c r="P3154" t="s">
        <v>22</v>
      </c>
    </row>
    <row r="3155" spans="10:16" x14ac:dyDescent="0.25">
      <c r="J3155">
        <v>2079</v>
      </c>
      <c r="K3155" t="s">
        <v>10</v>
      </c>
      <c r="L3155">
        <v>28.888625596776699</v>
      </c>
      <c r="M3155">
        <v>-1.27056516510057</v>
      </c>
      <c r="N3155">
        <v>-1.39155058062075</v>
      </c>
      <c r="O3155">
        <v>0.80342986716948805</v>
      </c>
      <c r="P3155" t="s">
        <v>22</v>
      </c>
    </row>
    <row r="3156" spans="10:16" x14ac:dyDescent="0.25">
      <c r="J3156">
        <v>2079</v>
      </c>
      <c r="K3156" t="s">
        <v>11</v>
      </c>
      <c r="L3156">
        <v>29.558473145523799</v>
      </c>
      <c r="M3156">
        <v>-1.24931238394976</v>
      </c>
      <c r="N3156">
        <v>-1.1805909553496601</v>
      </c>
      <c r="O3156">
        <v>0.76878736473937304</v>
      </c>
      <c r="P3156" t="s">
        <v>22</v>
      </c>
    </row>
    <row r="3157" spans="10:16" x14ac:dyDescent="0.25">
      <c r="J3157">
        <v>2079</v>
      </c>
      <c r="K3157" t="s">
        <v>13</v>
      </c>
      <c r="L3157">
        <v>30.072027049546001</v>
      </c>
      <c r="M3157">
        <v>-1.25046465381581</v>
      </c>
      <c r="N3157">
        <v>-1.08271322525525</v>
      </c>
      <c r="O3157">
        <v>0.77252880382727895</v>
      </c>
      <c r="P3157" t="s">
        <v>22</v>
      </c>
    </row>
    <row r="3158" spans="10:16" x14ac:dyDescent="0.25">
      <c r="J3158">
        <v>2079</v>
      </c>
      <c r="K3158" t="s">
        <v>14</v>
      </c>
      <c r="L3158">
        <v>30.6278803978689</v>
      </c>
      <c r="M3158">
        <v>-1.21538984673494</v>
      </c>
      <c r="N3158">
        <v>-0.98677051158802698</v>
      </c>
      <c r="O3158">
        <v>0.84535240497286801</v>
      </c>
      <c r="P3158" t="s">
        <v>22</v>
      </c>
    </row>
    <row r="3159" spans="10:16" x14ac:dyDescent="0.25">
      <c r="J3159">
        <v>2079</v>
      </c>
      <c r="K3159" t="s">
        <v>15</v>
      </c>
      <c r="L3159">
        <v>30.904353927157199</v>
      </c>
      <c r="M3159">
        <v>-1.2332255327741399</v>
      </c>
      <c r="N3159">
        <v>-0.77889604836803505</v>
      </c>
      <c r="O3159">
        <v>0.71997533607826403</v>
      </c>
      <c r="P3159" t="s">
        <v>22</v>
      </c>
    </row>
    <row r="3160" spans="10:16" x14ac:dyDescent="0.25">
      <c r="J3160">
        <v>2079</v>
      </c>
      <c r="K3160" t="s">
        <v>16</v>
      </c>
      <c r="L3160">
        <v>31.046523653049199</v>
      </c>
      <c r="M3160">
        <v>-1.22179009975248</v>
      </c>
      <c r="N3160">
        <v>-0.55260323667726396</v>
      </c>
      <c r="O3160">
        <v>0.70410000494519598</v>
      </c>
      <c r="P3160" t="s">
        <v>22</v>
      </c>
    </row>
    <row r="3161" spans="10:16" x14ac:dyDescent="0.25">
      <c r="J3161">
        <v>2079</v>
      </c>
      <c r="K3161" t="s">
        <v>17</v>
      </c>
      <c r="L3161">
        <v>31.424377396886701</v>
      </c>
      <c r="M3161">
        <v>-1.2395165152030001</v>
      </c>
      <c r="N3161">
        <v>-0.38585253558454302</v>
      </c>
      <c r="O3161">
        <v>0.696772893561448</v>
      </c>
      <c r="P3161" t="s">
        <v>22</v>
      </c>
    </row>
    <row r="3162" spans="10:16" x14ac:dyDescent="0.25">
      <c r="J3162">
        <v>2079</v>
      </c>
      <c r="K3162" t="s">
        <v>18</v>
      </c>
      <c r="L3162">
        <v>31.364509670605901</v>
      </c>
      <c r="M3162">
        <v>-1.3029827434963901</v>
      </c>
      <c r="N3162">
        <v>-0.44354861688587299</v>
      </c>
      <c r="O3162">
        <v>0.797711182381874</v>
      </c>
      <c r="P3162" t="s">
        <v>22</v>
      </c>
    </row>
    <row r="3163" spans="10:16" x14ac:dyDescent="0.25">
      <c r="J3163">
        <v>2079</v>
      </c>
      <c r="K3163" t="s">
        <v>19</v>
      </c>
      <c r="L3163">
        <v>30.901088645381801</v>
      </c>
      <c r="M3163">
        <v>-1.2704272999077599</v>
      </c>
      <c r="N3163">
        <v>-0.121045901837152</v>
      </c>
      <c r="O3163">
        <v>0.67973743852427904</v>
      </c>
      <c r="P3163" t="s">
        <v>22</v>
      </c>
    </row>
    <row r="3164" spans="10:16" x14ac:dyDescent="0.25">
      <c r="J3164">
        <v>2079</v>
      </c>
      <c r="K3164" t="s">
        <v>20</v>
      </c>
      <c r="L3164">
        <v>30.269878931233201</v>
      </c>
      <c r="M3164">
        <v>-1.3425513736906201</v>
      </c>
      <c r="N3164">
        <v>-3.1425804447408903E-2</v>
      </c>
      <c r="O3164">
        <v>0.59415708950827795</v>
      </c>
      <c r="P3164" t="s">
        <v>22</v>
      </c>
    </row>
    <row r="3165" spans="10:16" x14ac:dyDescent="0.25">
      <c r="J3165">
        <v>2079</v>
      </c>
      <c r="K3165" t="s">
        <v>21</v>
      </c>
      <c r="L3165">
        <v>28.9402791371154</v>
      </c>
      <c r="M3165">
        <v>-1.3350566997007001</v>
      </c>
      <c r="N3165">
        <v>-7.5449245413434802E-3</v>
      </c>
      <c r="O3165">
        <v>0.76812019972882295</v>
      </c>
      <c r="P3165" t="s">
        <v>22</v>
      </c>
    </row>
    <row r="3166" spans="10:16" x14ac:dyDescent="0.25">
      <c r="J3166">
        <v>2080</v>
      </c>
      <c r="K3166" t="s">
        <v>8</v>
      </c>
      <c r="L3166">
        <v>27.370251683384801</v>
      </c>
      <c r="M3166">
        <v>-1.29762194001438</v>
      </c>
      <c r="N3166">
        <v>-1.4997807210991201</v>
      </c>
      <c r="O3166">
        <v>0.84737349715936905</v>
      </c>
      <c r="P3166" t="s">
        <v>22</v>
      </c>
    </row>
    <row r="3167" spans="10:16" x14ac:dyDescent="0.25">
      <c r="J3167">
        <v>2080</v>
      </c>
      <c r="K3167" t="s">
        <v>6</v>
      </c>
      <c r="L3167">
        <v>27.925186955341701</v>
      </c>
      <c r="M3167">
        <v>-1.3084841621991199</v>
      </c>
      <c r="N3167">
        <v>-1.48555397830501</v>
      </c>
      <c r="O3167">
        <v>0.74046745777364098</v>
      </c>
      <c r="P3167" t="s">
        <v>22</v>
      </c>
    </row>
    <row r="3168" spans="10:16" x14ac:dyDescent="0.25">
      <c r="J3168">
        <v>2080</v>
      </c>
      <c r="K3168" t="s">
        <v>9</v>
      </c>
      <c r="L3168">
        <v>28.407762128175602</v>
      </c>
      <c r="M3168">
        <v>-1.27647363740237</v>
      </c>
      <c r="N3168">
        <v>-1.4033676514764</v>
      </c>
      <c r="O3168">
        <v>0.73776400827589605</v>
      </c>
      <c r="P3168" t="s">
        <v>22</v>
      </c>
    </row>
    <row r="3169" spans="10:16" x14ac:dyDescent="0.25">
      <c r="J3169">
        <v>2080</v>
      </c>
      <c r="K3169" t="s">
        <v>10</v>
      </c>
      <c r="L3169">
        <v>28.930331100797599</v>
      </c>
      <c r="M3169">
        <v>-1.2662054413411701</v>
      </c>
      <c r="N3169">
        <v>-1.39155058062075</v>
      </c>
      <c r="O3169">
        <v>0.80342986716948805</v>
      </c>
      <c r="P3169" t="s">
        <v>22</v>
      </c>
    </row>
    <row r="3170" spans="10:16" x14ac:dyDescent="0.25">
      <c r="J3170">
        <v>2080</v>
      </c>
      <c r="K3170" t="s">
        <v>11</v>
      </c>
      <c r="L3170">
        <v>29.600178649544699</v>
      </c>
      <c r="M3170">
        <v>-1.24495266019037</v>
      </c>
      <c r="N3170">
        <v>-1.1805909553496601</v>
      </c>
      <c r="O3170">
        <v>0.76878736473937304</v>
      </c>
      <c r="P3170" t="s">
        <v>22</v>
      </c>
    </row>
    <row r="3171" spans="10:16" x14ac:dyDescent="0.25">
      <c r="J3171">
        <v>2080</v>
      </c>
      <c r="K3171" t="s">
        <v>13</v>
      </c>
      <c r="L3171">
        <v>30.113732553566798</v>
      </c>
      <c r="M3171">
        <v>-1.24610493005641</v>
      </c>
      <c r="N3171">
        <v>-1.08271322525525</v>
      </c>
      <c r="O3171">
        <v>0.77252880382727895</v>
      </c>
      <c r="P3171" t="s">
        <v>22</v>
      </c>
    </row>
    <row r="3172" spans="10:16" x14ac:dyDescent="0.25">
      <c r="J3172">
        <v>2080</v>
      </c>
      <c r="K3172" t="s">
        <v>14</v>
      </c>
      <c r="L3172">
        <v>30.6695859018897</v>
      </c>
      <c r="M3172">
        <v>-1.21103012297554</v>
      </c>
      <c r="N3172">
        <v>-0.98677051158802698</v>
      </c>
      <c r="O3172">
        <v>0.84535240497286801</v>
      </c>
      <c r="P3172" t="s">
        <v>22</v>
      </c>
    </row>
    <row r="3173" spans="10:16" x14ac:dyDescent="0.25">
      <c r="J3173">
        <v>2080</v>
      </c>
      <c r="K3173" t="s">
        <v>15</v>
      </c>
      <c r="L3173">
        <v>30.946059431178099</v>
      </c>
      <c r="M3173">
        <v>-1.22886580901474</v>
      </c>
      <c r="N3173">
        <v>-0.77889604836803505</v>
      </c>
      <c r="O3173">
        <v>0.71997533607826403</v>
      </c>
      <c r="P3173" t="s">
        <v>22</v>
      </c>
    </row>
    <row r="3174" spans="10:16" x14ac:dyDescent="0.25">
      <c r="J3174">
        <v>2080</v>
      </c>
      <c r="K3174" t="s">
        <v>16</v>
      </c>
      <c r="L3174">
        <v>31.088229157070099</v>
      </c>
      <c r="M3174">
        <v>-1.21743037599309</v>
      </c>
      <c r="N3174">
        <v>-0.55260323667726396</v>
      </c>
      <c r="O3174">
        <v>0.70410000494519598</v>
      </c>
      <c r="P3174" t="s">
        <v>22</v>
      </c>
    </row>
    <row r="3175" spans="10:16" x14ac:dyDescent="0.25">
      <c r="J3175">
        <v>2080</v>
      </c>
      <c r="K3175" t="s">
        <v>17</v>
      </c>
      <c r="L3175">
        <v>31.466082900907601</v>
      </c>
      <c r="M3175">
        <v>-1.2351567914435999</v>
      </c>
      <c r="N3175">
        <v>-0.38585253558454302</v>
      </c>
      <c r="O3175">
        <v>0.696772893561448</v>
      </c>
      <c r="P3175" t="s">
        <v>22</v>
      </c>
    </row>
    <row r="3176" spans="10:16" x14ac:dyDescent="0.25">
      <c r="J3176">
        <v>2080</v>
      </c>
      <c r="K3176" t="s">
        <v>18</v>
      </c>
      <c r="L3176">
        <v>31.406215174626801</v>
      </c>
      <c r="M3176">
        <v>-1.2986230197369899</v>
      </c>
      <c r="N3176">
        <v>-0.44354861688587299</v>
      </c>
      <c r="O3176">
        <v>0.797711182381874</v>
      </c>
      <c r="P3176" t="s">
        <v>22</v>
      </c>
    </row>
    <row r="3177" spans="10:16" x14ac:dyDescent="0.25">
      <c r="J3177">
        <v>2080</v>
      </c>
      <c r="K3177" t="s">
        <v>19</v>
      </c>
      <c r="L3177">
        <v>30.942794149402701</v>
      </c>
      <c r="M3177">
        <v>-1.26606757614837</v>
      </c>
      <c r="N3177">
        <v>-0.121045901837152</v>
      </c>
      <c r="O3177">
        <v>0.67973743852427904</v>
      </c>
      <c r="P3177" t="s">
        <v>22</v>
      </c>
    </row>
    <row r="3178" spans="10:16" x14ac:dyDescent="0.25">
      <c r="J3178">
        <v>2080</v>
      </c>
      <c r="K3178" t="s">
        <v>20</v>
      </c>
      <c r="L3178">
        <v>30.311584435254101</v>
      </c>
      <c r="M3178">
        <v>-1.3381916499312201</v>
      </c>
      <c r="N3178">
        <v>-3.1425804447408903E-2</v>
      </c>
      <c r="O3178">
        <v>0.59415708950827795</v>
      </c>
      <c r="P3178" t="s">
        <v>22</v>
      </c>
    </row>
    <row r="3179" spans="10:16" x14ac:dyDescent="0.25">
      <c r="J3179">
        <v>2080</v>
      </c>
      <c r="K3179" t="s">
        <v>21</v>
      </c>
      <c r="L3179">
        <v>28.9819846411363</v>
      </c>
      <c r="M3179">
        <v>-1.3306969759413001</v>
      </c>
      <c r="N3179">
        <v>-7.5449245413434802E-3</v>
      </c>
      <c r="O3179">
        <v>0.76812019972882295</v>
      </c>
      <c r="P3179" t="s">
        <v>22</v>
      </c>
    </row>
    <row r="3180" spans="10:16" x14ac:dyDescent="0.25">
      <c r="J3180">
        <v>2081</v>
      </c>
      <c r="K3180" t="s">
        <v>8</v>
      </c>
      <c r="L3180">
        <v>27.411726130796499</v>
      </c>
      <c r="M3180">
        <v>-1.2932863699731301</v>
      </c>
      <c r="N3180">
        <v>-1.4997807210991201</v>
      </c>
      <c r="O3180">
        <v>0.84737349715936905</v>
      </c>
      <c r="P3180" t="s">
        <v>22</v>
      </c>
    </row>
    <row r="3181" spans="10:16" x14ac:dyDescent="0.25">
      <c r="J3181">
        <v>2081</v>
      </c>
      <c r="K3181" t="s">
        <v>6</v>
      </c>
      <c r="L3181">
        <v>27.966661402753399</v>
      </c>
      <c r="M3181">
        <v>-1.3041485921578599</v>
      </c>
      <c r="N3181">
        <v>-1.48555397830501</v>
      </c>
      <c r="O3181">
        <v>0.74046745777364098</v>
      </c>
      <c r="P3181" t="s">
        <v>22</v>
      </c>
    </row>
    <row r="3182" spans="10:16" x14ac:dyDescent="0.25">
      <c r="J3182">
        <v>2081</v>
      </c>
      <c r="K3182" t="s">
        <v>9</v>
      </c>
      <c r="L3182">
        <v>28.4492365755872</v>
      </c>
      <c r="M3182">
        <v>-1.27213806736111</v>
      </c>
      <c r="N3182">
        <v>-1.4033676514764</v>
      </c>
      <c r="O3182">
        <v>0.73776400827589605</v>
      </c>
      <c r="P3182" t="s">
        <v>22</v>
      </c>
    </row>
    <row r="3183" spans="10:16" x14ac:dyDescent="0.25">
      <c r="J3183">
        <v>2081</v>
      </c>
      <c r="K3183" t="s">
        <v>10</v>
      </c>
      <c r="L3183">
        <v>28.971805548209201</v>
      </c>
      <c r="M3183">
        <v>-1.2618698712999199</v>
      </c>
      <c r="N3183">
        <v>-1.39155058062075</v>
      </c>
      <c r="O3183">
        <v>0.80342986716948805</v>
      </c>
      <c r="P3183" t="s">
        <v>22</v>
      </c>
    </row>
    <row r="3184" spans="10:16" x14ac:dyDescent="0.25">
      <c r="J3184">
        <v>2081</v>
      </c>
      <c r="K3184" t="s">
        <v>11</v>
      </c>
      <c r="L3184">
        <v>29.641653096956301</v>
      </c>
      <c r="M3184">
        <v>-1.24061709014911</v>
      </c>
      <c r="N3184">
        <v>-1.1805909553496601</v>
      </c>
      <c r="O3184">
        <v>0.76878736473937304</v>
      </c>
      <c r="P3184" t="s">
        <v>22</v>
      </c>
    </row>
    <row r="3185" spans="10:16" x14ac:dyDescent="0.25">
      <c r="J3185">
        <v>2081</v>
      </c>
      <c r="K3185" t="s">
        <v>13</v>
      </c>
      <c r="L3185">
        <v>30.1552070009785</v>
      </c>
      <c r="M3185">
        <v>-1.24176936001516</v>
      </c>
      <c r="N3185">
        <v>-1.08271322525525</v>
      </c>
      <c r="O3185">
        <v>0.77252880382727895</v>
      </c>
      <c r="P3185" t="s">
        <v>22</v>
      </c>
    </row>
    <row r="3186" spans="10:16" x14ac:dyDescent="0.25">
      <c r="J3186">
        <v>2081</v>
      </c>
      <c r="K3186" t="s">
        <v>14</v>
      </c>
      <c r="L3186">
        <v>30.711060349301398</v>
      </c>
      <c r="M3186">
        <v>-1.2066945529342901</v>
      </c>
      <c r="N3186">
        <v>-0.98677051158802698</v>
      </c>
      <c r="O3186">
        <v>0.84535240497286801</v>
      </c>
      <c r="P3186" t="s">
        <v>22</v>
      </c>
    </row>
    <row r="3187" spans="10:16" x14ac:dyDescent="0.25">
      <c r="J3187">
        <v>2081</v>
      </c>
      <c r="K3187" t="s">
        <v>15</v>
      </c>
      <c r="L3187">
        <v>30.987533878589701</v>
      </c>
      <c r="M3187">
        <v>-1.22453023897349</v>
      </c>
      <c r="N3187">
        <v>-0.77889604836803505</v>
      </c>
      <c r="O3187">
        <v>0.71997533607826403</v>
      </c>
      <c r="P3187" t="s">
        <v>22</v>
      </c>
    </row>
    <row r="3188" spans="10:16" x14ac:dyDescent="0.25">
      <c r="J3188">
        <v>2081</v>
      </c>
      <c r="K3188" t="s">
        <v>16</v>
      </c>
      <c r="L3188">
        <v>31.129703604481701</v>
      </c>
      <c r="M3188">
        <v>-1.2130948059518301</v>
      </c>
      <c r="N3188">
        <v>-0.55260323667726396</v>
      </c>
      <c r="O3188">
        <v>0.70410000494519598</v>
      </c>
      <c r="P3188" t="s">
        <v>22</v>
      </c>
    </row>
    <row r="3189" spans="10:16" x14ac:dyDescent="0.25">
      <c r="J3189">
        <v>2081</v>
      </c>
      <c r="K3189" t="s">
        <v>17</v>
      </c>
      <c r="L3189">
        <v>31.5075573483192</v>
      </c>
      <c r="M3189">
        <v>-1.23082122140235</v>
      </c>
      <c r="N3189">
        <v>-0.38585253558454302</v>
      </c>
      <c r="O3189">
        <v>0.696772893561448</v>
      </c>
      <c r="P3189" t="s">
        <v>22</v>
      </c>
    </row>
    <row r="3190" spans="10:16" x14ac:dyDescent="0.25">
      <c r="J3190">
        <v>2081</v>
      </c>
      <c r="K3190" t="s">
        <v>18</v>
      </c>
      <c r="L3190">
        <v>31.4476896220384</v>
      </c>
      <c r="M3190">
        <v>-1.2942874496957399</v>
      </c>
      <c r="N3190">
        <v>-0.44354861688587299</v>
      </c>
      <c r="O3190">
        <v>0.797711182381874</v>
      </c>
      <c r="P3190" t="s">
        <v>22</v>
      </c>
    </row>
    <row r="3191" spans="10:16" x14ac:dyDescent="0.25">
      <c r="J3191">
        <v>2081</v>
      </c>
      <c r="K3191" t="s">
        <v>19</v>
      </c>
      <c r="L3191">
        <v>30.984268596814299</v>
      </c>
      <c r="M3191">
        <v>-1.26173200610711</v>
      </c>
      <c r="N3191">
        <v>-0.121045901837152</v>
      </c>
      <c r="O3191">
        <v>0.67973743852427904</v>
      </c>
      <c r="P3191" t="s">
        <v>22</v>
      </c>
    </row>
    <row r="3192" spans="10:16" x14ac:dyDescent="0.25">
      <c r="J3192">
        <v>2081</v>
      </c>
      <c r="K3192" t="s">
        <v>20</v>
      </c>
      <c r="L3192">
        <v>30.353058882665799</v>
      </c>
      <c r="M3192">
        <v>-1.3338560798899699</v>
      </c>
      <c r="N3192">
        <v>-3.1425804447408903E-2</v>
      </c>
      <c r="O3192">
        <v>0.59415708950827795</v>
      </c>
      <c r="P3192" t="s">
        <v>22</v>
      </c>
    </row>
    <row r="3193" spans="10:16" x14ac:dyDescent="0.25">
      <c r="J3193">
        <v>2081</v>
      </c>
      <c r="K3193" t="s">
        <v>21</v>
      </c>
      <c r="L3193">
        <v>29.023459088547899</v>
      </c>
      <c r="M3193">
        <v>-1.3263614059000499</v>
      </c>
      <c r="N3193">
        <v>-7.5449245413434802E-3</v>
      </c>
      <c r="O3193">
        <v>0.76812019972882295</v>
      </c>
      <c r="P3193" t="s">
        <v>22</v>
      </c>
    </row>
    <row r="3194" spans="10:16" x14ac:dyDescent="0.25">
      <c r="J3194">
        <v>2082</v>
      </c>
      <c r="K3194" t="s">
        <v>8</v>
      </c>
      <c r="L3194">
        <v>27.452972067696699</v>
      </c>
      <c r="M3194">
        <v>-1.2889746874913099</v>
      </c>
      <c r="N3194">
        <v>-1.4997807210991201</v>
      </c>
      <c r="O3194">
        <v>0.84737349715936905</v>
      </c>
      <c r="P3194" t="s">
        <v>22</v>
      </c>
    </row>
    <row r="3195" spans="10:16" x14ac:dyDescent="0.25">
      <c r="J3195">
        <v>2082</v>
      </c>
      <c r="K3195" t="s">
        <v>6</v>
      </c>
      <c r="L3195">
        <v>28.007907339653499</v>
      </c>
      <c r="M3195">
        <v>-1.29983690967604</v>
      </c>
      <c r="N3195">
        <v>-1.48555397830501</v>
      </c>
      <c r="O3195">
        <v>0.74046745777364098</v>
      </c>
      <c r="P3195" t="s">
        <v>22</v>
      </c>
    </row>
    <row r="3196" spans="10:16" x14ac:dyDescent="0.25">
      <c r="J3196">
        <v>2082</v>
      </c>
      <c r="K3196" t="s">
        <v>9</v>
      </c>
      <c r="L3196">
        <v>28.4904825124874</v>
      </c>
      <c r="M3196">
        <v>-1.2678263848792899</v>
      </c>
      <c r="N3196">
        <v>-1.4033676514764</v>
      </c>
      <c r="O3196">
        <v>0.73776400827589605</v>
      </c>
      <c r="P3196" t="s">
        <v>22</v>
      </c>
    </row>
    <row r="3197" spans="10:16" x14ac:dyDescent="0.25">
      <c r="J3197">
        <v>2082</v>
      </c>
      <c r="K3197" t="s">
        <v>10</v>
      </c>
      <c r="L3197">
        <v>29.013051485109401</v>
      </c>
      <c r="M3197">
        <v>-1.2575581888181</v>
      </c>
      <c r="N3197">
        <v>-1.39155058062075</v>
      </c>
      <c r="O3197">
        <v>0.80342986716948805</v>
      </c>
      <c r="P3197" t="s">
        <v>22</v>
      </c>
    </row>
    <row r="3198" spans="10:16" x14ac:dyDescent="0.25">
      <c r="J3198">
        <v>2082</v>
      </c>
      <c r="K3198" t="s">
        <v>11</v>
      </c>
      <c r="L3198">
        <v>29.682899033856501</v>
      </c>
      <c r="M3198">
        <v>-1.2363054076672899</v>
      </c>
      <c r="N3198">
        <v>-1.1805909553496601</v>
      </c>
      <c r="O3198">
        <v>0.76878736473937304</v>
      </c>
      <c r="P3198" t="s">
        <v>22</v>
      </c>
    </row>
    <row r="3199" spans="10:16" x14ac:dyDescent="0.25">
      <c r="J3199">
        <v>2082</v>
      </c>
      <c r="K3199" t="s">
        <v>13</v>
      </c>
      <c r="L3199">
        <v>30.1964529378787</v>
      </c>
      <c r="M3199">
        <v>-1.2374576775333399</v>
      </c>
      <c r="N3199">
        <v>-1.08271322525525</v>
      </c>
      <c r="O3199">
        <v>0.77252880382727895</v>
      </c>
      <c r="P3199" t="s">
        <v>22</v>
      </c>
    </row>
    <row r="3200" spans="10:16" x14ac:dyDescent="0.25">
      <c r="J3200">
        <v>2082</v>
      </c>
      <c r="K3200" t="s">
        <v>14</v>
      </c>
      <c r="L3200">
        <v>30.752306286201598</v>
      </c>
      <c r="M3200">
        <v>-1.2023828704524699</v>
      </c>
      <c r="N3200">
        <v>-0.98677051158802698</v>
      </c>
      <c r="O3200">
        <v>0.84535240497286801</v>
      </c>
      <c r="P3200" t="s">
        <v>22</v>
      </c>
    </row>
    <row r="3201" spans="10:16" x14ac:dyDescent="0.25">
      <c r="J3201">
        <v>2082</v>
      </c>
      <c r="K3201" t="s">
        <v>15</v>
      </c>
      <c r="L3201">
        <v>31.028779815489901</v>
      </c>
      <c r="M3201">
        <v>-1.2202185564916701</v>
      </c>
      <c r="N3201">
        <v>-0.77889604836803505</v>
      </c>
      <c r="O3201">
        <v>0.71997533607826403</v>
      </c>
      <c r="P3201" t="s">
        <v>22</v>
      </c>
    </row>
    <row r="3202" spans="10:16" x14ac:dyDescent="0.25">
      <c r="J3202">
        <v>2082</v>
      </c>
      <c r="K3202" t="s">
        <v>16</v>
      </c>
      <c r="L3202">
        <v>31.170949541381901</v>
      </c>
      <c r="M3202">
        <v>-1.2087831234700099</v>
      </c>
      <c r="N3202">
        <v>-0.55260323667726396</v>
      </c>
      <c r="O3202">
        <v>0.70410000494519598</v>
      </c>
      <c r="P3202" t="s">
        <v>22</v>
      </c>
    </row>
    <row r="3203" spans="10:16" x14ac:dyDescent="0.25">
      <c r="J3203">
        <v>2082</v>
      </c>
      <c r="K3203" t="s">
        <v>17</v>
      </c>
      <c r="L3203">
        <v>31.5488032852194</v>
      </c>
      <c r="M3203">
        <v>-1.2265095389205301</v>
      </c>
      <c r="N3203">
        <v>-0.38585253558454302</v>
      </c>
      <c r="O3203">
        <v>0.696772893561448</v>
      </c>
      <c r="P3203" t="s">
        <v>22</v>
      </c>
    </row>
    <row r="3204" spans="10:16" x14ac:dyDescent="0.25">
      <c r="J3204">
        <v>2082</v>
      </c>
      <c r="K3204" t="s">
        <v>18</v>
      </c>
      <c r="L3204">
        <v>31.4889355589386</v>
      </c>
      <c r="M3204">
        <v>-1.28997576721392</v>
      </c>
      <c r="N3204">
        <v>-0.44354861688587299</v>
      </c>
      <c r="O3204">
        <v>0.797711182381874</v>
      </c>
      <c r="P3204" t="s">
        <v>22</v>
      </c>
    </row>
    <row r="3205" spans="10:16" x14ac:dyDescent="0.25">
      <c r="J3205">
        <v>2082</v>
      </c>
      <c r="K3205" t="s">
        <v>19</v>
      </c>
      <c r="L3205">
        <v>31.0255145337145</v>
      </c>
      <c r="M3205">
        <v>-1.2574203236252901</v>
      </c>
      <c r="N3205">
        <v>-0.121045901837152</v>
      </c>
      <c r="O3205">
        <v>0.67973743852427904</v>
      </c>
      <c r="P3205" t="s">
        <v>22</v>
      </c>
    </row>
    <row r="3206" spans="10:16" x14ac:dyDescent="0.25">
      <c r="J3206">
        <v>2082</v>
      </c>
      <c r="K3206" t="s">
        <v>20</v>
      </c>
      <c r="L3206">
        <v>30.3943048195659</v>
      </c>
      <c r="M3206">
        <v>-1.32954439740815</v>
      </c>
      <c r="N3206">
        <v>-3.1425804447408903E-2</v>
      </c>
      <c r="O3206">
        <v>0.59415708950827795</v>
      </c>
      <c r="P3206" t="s">
        <v>22</v>
      </c>
    </row>
    <row r="3207" spans="10:16" x14ac:dyDescent="0.25">
      <c r="J3207">
        <v>2082</v>
      </c>
      <c r="K3207" t="s">
        <v>21</v>
      </c>
      <c r="L3207">
        <v>29.064705025448099</v>
      </c>
      <c r="M3207">
        <v>-1.32204972341823</v>
      </c>
      <c r="N3207">
        <v>-7.5449245413434802E-3</v>
      </c>
      <c r="O3207">
        <v>0.76812019972882295</v>
      </c>
      <c r="P3207" t="s">
        <v>22</v>
      </c>
    </row>
    <row r="3208" spans="10:16" x14ac:dyDescent="0.25">
      <c r="J3208">
        <v>2083</v>
      </c>
      <c r="K3208" t="s">
        <v>8</v>
      </c>
      <c r="L3208">
        <v>27.493991998329101</v>
      </c>
      <c r="M3208">
        <v>-1.2846866307854701</v>
      </c>
      <c r="N3208">
        <v>-1.4997807210991201</v>
      </c>
      <c r="O3208">
        <v>0.84737349715936905</v>
      </c>
      <c r="P3208" t="s">
        <v>22</v>
      </c>
    </row>
    <row r="3209" spans="10:16" x14ac:dyDescent="0.25">
      <c r="J3209">
        <v>2083</v>
      </c>
      <c r="K3209" t="s">
        <v>6</v>
      </c>
      <c r="L3209">
        <v>28.048927270286001</v>
      </c>
      <c r="M3209">
        <v>-1.2955488529701999</v>
      </c>
      <c r="N3209">
        <v>-1.48555397830501</v>
      </c>
      <c r="O3209">
        <v>0.74046745777364098</v>
      </c>
      <c r="P3209" t="s">
        <v>22</v>
      </c>
    </row>
    <row r="3210" spans="10:16" x14ac:dyDescent="0.25">
      <c r="J3210">
        <v>2083</v>
      </c>
      <c r="K3210" t="s">
        <v>9</v>
      </c>
      <c r="L3210">
        <v>28.531502443119901</v>
      </c>
      <c r="M3210">
        <v>-1.26353832817346</v>
      </c>
      <c r="N3210">
        <v>-1.4033676514764</v>
      </c>
      <c r="O3210">
        <v>0.73776400827589605</v>
      </c>
      <c r="P3210" t="s">
        <v>22</v>
      </c>
    </row>
    <row r="3211" spans="10:16" x14ac:dyDescent="0.25">
      <c r="J3211">
        <v>2083</v>
      </c>
      <c r="K3211" t="s">
        <v>10</v>
      </c>
      <c r="L3211">
        <v>29.054071415741799</v>
      </c>
      <c r="M3211">
        <v>-1.2532701321122599</v>
      </c>
      <c r="N3211">
        <v>-1.39155058062075</v>
      </c>
      <c r="O3211">
        <v>0.80342986716948805</v>
      </c>
      <c r="P3211" t="s">
        <v>22</v>
      </c>
    </row>
    <row r="3212" spans="10:16" x14ac:dyDescent="0.25">
      <c r="J3212">
        <v>2083</v>
      </c>
      <c r="K3212" t="s">
        <v>11</v>
      </c>
      <c r="L3212">
        <v>29.723918964488899</v>
      </c>
      <c r="M3212">
        <v>-1.23201735096145</v>
      </c>
      <c r="N3212">
        <v>-1.1805909553496601</v>
      </c>
      <c r="O3212">
        <v>0.76878736473937304</v>
      </c>
      <c r="P3212" t="s">
        <v>22</v>
      </c>
    </row>
    <row r="3213" spans="10:16" x14ac:dyDescent="0.25">
      <c r="J3213">
        <v>2083</v>
      </c>
      <c r="K3213" t="s">
        <v>13</v>
      </c>
      <c r="L3213">
        <v>30.237472868511102</v>
      </c>
      <c r="M3213">
        <v>-1.2331696208275</v>
      </c>
      <c r="N3213">
        <v>-1.08271322525525</v>
      </c>
      <c r="O3213">
        <v>0.77252880382727895</v>
      </c>
      <c r="P3213" t="s">
        <v>22</v>
      </c>
    </row>
    <row r="3214" spans="10:16" x14ac:dyDescent="0.25">
      <c r="J3214">
        <v>2083</v>
      </c>
      <c r="K3214" t="s">
        <v>14</v>
      </c>
      <c r="L3214">
        <v>30.793326216834</v>
      </c>
      <c r="M3214">
        <v>-1.1980948137466301</v>
      </c>
      <c r="N3214">
        <v>-0.98677051158802698</v>
      </c>
      <c r="O3214">
        <v>0.84535240497286801</v>
      </c>
      <c r="P3214" t="s">
        <v>22</v>
      </c>
    </row>
    <row r="3215" spans="10:16" x14ac:dyDescent="0.25">
      <c r="J3215">
        <v>2083</v>
      </c>
      <c r="K3215" t="s">
        <v>15</v>
      </c>
      <c r="L3215">
        <v>31.069799746122399</v>
      </c>
      <c r="M3215">
        <v>-1.21593049978583</v>
      </c>
      <c r="N3215">
        <v>-0.77889604836803505</v>
      </c>
      <c r="O3215">
        <v>0.71997533607826403</v>
      </c>
      <c r="P3215" t="s">
        <v>22</v>
      </c>
    </row>
    <row r="3216" spans="10:16" x14ac:dyDescent="0.25">
      <c r="J3216">
        <v>2083</v>
      </c>
      <c r="K3216" t="s">
        <v>16</v>
      </c>
      <c r="L3216">
        <v>31.211969472014299</v>
      </c>
      <c r="M3216">
        <v>-1.2044950667641701</v>
      </c>
      <c r="N3216">
        <v>-0.55260323667726396</v>
      </c>
      <c r="O3216">
        <v>0.70410000494519598</v>
      </c>
      <c r="P3216" t="s">
        <v>22</v>
      </c>
    </row>
    <row r="3217" spans="10:16" x14ac:dyDescent="0.25">
      <c r="J3217">
        <v>2083</v>
      </c>
      <c r="K3217" t="s">
        <v>17</v>
      </c>
      <c r="L3217">
        <v>31.589823215851801</v>
      </c>
      <c r="M3217">
        <v>-1.22222148221469</v>
      </c>
      <c r="N3217">
        <v>-0.38585253558454302</v>
      </c>
      <c r="O3217">
        <v>0.696772893561448</v>
      </c>
      <c r="P3217" t="s">
        <v>22</v>
      </c>
    </row>
    <row r="3218" spans="10:16" x14ac:dyDescent="0.25">
      <c r="J3218">
        <v>2083</v>
      </c>
      <c r="K3218" t="s">
        <v>18</v>
      </c>
      <c r="L3218">
        <v>31.529955489571002</v>
      </c>
      <c r="M3218">
        <v>-1.28568771050808</v>
      </c>
      <c r="N3218">
        <v>-0.44354861688587299</v>
      </c>
      <c r="O3218">
        <v>0.797711182381874</v>
      </c>
      <c r="P3218" t="s">
        <v>22</v>
      </c>
    </row>
    <row r="3219" spans="10:16" x14ac:dyDescent="0.25">
      <c r="J3219">
        <v>2083</v>
      </c>
      <c r="K3219" t="s">
        <v>19</v>
      </c>
      <c r="L3219">
        <v>31.066534464347001</v>
      </c>
      <c r="M3219">
        <v>-1.25313226691945</v>
      </c>
      <c r="N3219">
        <v>-0.121045901837152</v>
      </c>
      <c r="O3219">
        <v>0.67973743852427904</v>
      </c>
      <c r="P3219" t="s">
        <v>22</v>
      </c>
    </row>
    <row r="3220" spans="10:16" x14ac:dyDescent="0.25">
      <c r="J3220">
        <v>2083</v>
      </c>
      <c r="K3220" t="s">
        <v>20</v>
      </c>
      <c r="L3220">
        <v>30.435324750198401</v>
      </c>
      <c r="M3220">
        <v>-1.3252563407023099</v>
      </c>
      <c r="N3220">
        <v>-3.1425804447408903E-2</v>
      </c>
      <c r="O3220">
        <v>0.59415708950827795</v>
      </c>
      <c r="P3220" t="s">
        <v>22</v>
      </c>
    </row>
    <row r="3221" spans="10:16" x14ac:dyDescent="0.25">
      <c r="J3221">
        <v>2083</v>
      </c>
      <c r="K3221" t="s">
        <v>21</v>
      </c>
      <c r="L3221">
        <v>29.1057249560805</v>
      </c>
      <c r="M3221">
        <v>-1.3177616667123899</v>
      </c>
      <c r="N3221">
        <v>-7.5449245413434802E-3</v>
      </c>
      <c r="O3221">
        <v>0.76812019972882295</v>
      </c>
      <c r="P3221" t="s">
        <v>22</v>
      </c>
    </row>
    <row r="3222" spans="10:16" x14ac:dyDescent="0.25">
      <c r="J3222">
        <v>2084</v>
      </c>
      <c r="K3222" t="s">
        <v>8</v>
      </c>
      <c r="L3222">
        <v>27.5347883859957</v>
      </c>
      <c r="M3222">
        <v>-1.28042194235206</v>
      </c>
      <c r="N3222">
        <v>-1.4997807210991201</v>
      </c>
      <c r="O3222">
        <v>0.84737349715936905</v>
      </c>
      <c r="P3222" t="s">
        <v>22</v>
      </c>
    </row>
    <row r="3223" spans="10:16" x14ac:dyDescent="0.25">
      <c r="J3223">
        <v>2084</v>
      </c>
      <c r="K3223" t="s">
        <v>6</v>
      </c>
      <c r="L3223">
        <v>28.0897236579526</v>
      </c>
      <c r="M3223">
        <v>-1.2912841645367901</v>
      </c>
      <c r="N3223">
        <v>-1.48555397830501</v>
      </c>
      <c r="O3223">
        <v>0.74046745777364098</v>
      </c>
      <c r="P3223" t="s">
        <v>22</v>
      </c>
    </row>
    <row r="3224" spans="10:16" x14ac:dyDescent="0.25">
      <c r="J3224">
        <v>2084</v>
      </c>
      <c r="K3224" t="s">
        <v>9</v>
      </c>
      <c r="L3224">
        <v>28.572298830786501</v>
      </c>
      <c r="M3224">
        <v>-1.2592736397400399</v>
      </c>
      <c r="N3224">
        <v>-1.4033676514764</v>
      </c>
      <c r="O3224">
        <v>0.73776400827589605</v>
      </c>
      <c r="P3224" t="s">
        <v>22</v>
      </c>
    </row>
    <row r="3225" spans="10:16" x14ac:dyDescent="0.25">
      <c r="J3225">
        <v>2084</v>
      </c>
      <c r="K3225" t="s">
        <v>10</v>
      </c>
      <c r="L3225">
        <v>29.094867803408398</v>
      </c>
      <c r="M3225">
        <v>-1.24900544367885</v>
      </c>
      <c r="N3225">
        <v>-1.39155058062075</v>
      </c>
      <c r="O3225">
        <v>0.80342986716948805</v>
      </c>
      <c r="P3225" t="s">
        <v>22</v>
      </c>
    </row>
    <row r="3226" spans="10:16" x14ac:dyDescent="0.25">
      <c r="J3226">
        <v>2084</v>
      </c>
      <c r="K3226" t="s">
        <v>11</v>
      </c>
      <c r="L3226">
        <v>29.764715352155498</v>
      </c>
      <c r="M3226">
        <v>-1.2277526625280399</v>
      </c>
      <c r="N3226">
        <v>-1.1805909553496601</v>
      </c>
      <c r="O3226">
        <v>0.76878736473937304</v>
      </c>
      <c r="P3226" t="s">
        <v>22</v>
      </c>
    </row>
    <row r="3227" spans="10:16" x14ac:dyDescent="0.25">
      <c r="J3227">
        <v>2084</v>
      </c>
      <c r="K3227" t="s">
        <v>13</v>
      </c>
      <c r="L3227">
        <v>30.278269256177701</v>
      </c>
      <c r="M3227">
        <v>-1.2289049323940799</v>
      </c>
      <c r="N3227">
        <v>-1.08271322525525</v>
      </c>
      <c r="O3227">
        <v>0.77252880382727895</v>
      </c>
      <c r="P3227" t="s">
        <v>22</v>
      </c>
    </row>
    <row r="3228" spans="10:16" x14ac:dyDescent="0.25">
      <c r="J3228">
        <v>2084</v>
      </c>
      <c r="K3228" t="s">
        <v>14</v>
      </c>
      <c r="L3228">
        <v>30.8341226045006</v>
      </c>
      <c r="M3228">
        <v>-1.19383012531321</v>
      </c>
      <c r="N3228">
        <v>-0.98677051158802698</v>
      </c>
      <c r="O3228">
        <v>0.84535240497286801</v>
      </c>
      <c r="P3228" t="s">
        <v>22</v>
      </c>
    </row>
    <row r="3229" spans="10:16" x14ac:dyDescent="0.25">
      <c r="J3229">
        <v>2084</v>
      </c>
      <c r="K3229" t="s">
        <v>15</v>
      </c>
      <c r="L3229">
        <v>31.110596133788999</v>
      </c>
      <c r="M3229">
        <v>-1.2116658113524099</v>
      </c>
      <c r="N3229">
        <v>-0.77889604836803505</v>
      </c>
      <c r="O3229">
        <v>0.71997533607826403</v>
      </c>
      <c r="P3229" t="s">
        <v>22</v>
      </c>
    </row>
    <row r="3230" spans="10:16" x14ac:dyDescent="0.25">
      <c r="J3230">
        <v>2084</v>
      </c>
      <c r="K3230" t="s">
        <v>16</v>
      </c>
      <c r="L3230">
        <v>31.252765859680899</v>
      </c>
      <c r="M3230">
        <v>-1.20023037833076</v>
      </c>
      <c r="N3230">
        <v>-0.55260323667726396</v>
      </c>
      <c r="O3230">
        <v>0.70410000494519598</v>
      </c>
      <c r="P3230" t="s">
        <v>22</v>
      </c>
    </row>
    <row r="3231" spans="10:16" x14ac:dyDescent="0.25">
      <c r="J3231">
        <v>2084</v>
      </c>
      <c r="K3231" t="s">
        <v>17</v>
      </c>
      <c r="L3231">
        <v>31.630619603518401</v>
      </c>
      <c r="M3231">
        <v>-1.2179567937812801</v>
      </c>
      <c r="N3231">
        <v>-0.38585253558454302</v>
      </c>
      <c r="O3231">
        <v>0.696772893561448</v>
      </c>
      <c r="P3231" t="s">
        <v>22</v>
      </c>
    </row>
    <row r="3232" spans="10:16" x14ac:dyDescent="0.25">
      <c r="J3232">
        <v>2084</v>
      </c>
      <c r="K3232" t="s">
        <v>18</v>
      </c>
      <c r="L3232">
        <v>31.570751877237601</v>
      </c>
      <c r="M3232">
        <v>-1.2814230220746601</v>
      </c>
      <c r="N3232">
        <v>-0.44354861688587299</v>
      </c>
      <c r="O3232">
        <v>0.797711182381874</v>
      </c>
      <c r="P3232" t="s">
        <v>22</v>
      </c>
    </row>
    <row r="3233" spans="10:16" x14ac:dyDescent="0.25">
      <c r="J3233">
        <v>2084</v>
      </c>
      <c r="K3233" t="s">
        <v>19</v>
      </c>
      <c r="L3233">
        <v>31.1073308520136</v>
      </c>
      <c r="M3233">
        <v>-1.2488675784860399</v>
      </c>
      <c r="N3233">
        <v>-0.121045901837152</v>
      </c>
      <c r="O3233">
        <v>0.67973743852427904</v>
      </c>
      <c r="P3233" t="s">
        <v>22</v>
      </c>
    </row>
    <row r="3234" spans="10:16" x14ac:dyDescent="0.25">
      <c r="J3234">
        <v>2084</v>
      </c>
      <c r="K3234" t="s">
        <v>20</v>
      </c>
      <c r="L3234">
        <v>30.476121137865</v>
      </c>
      <c r="M3234">
        <v>-1.32099165226889</v>
      </c>
      <c r="N3234">
        <v>-3.1425804447408903E-2</v>
      </c>
      <c r="O3234">
        <v>0.59415708950827795</v>
      </c>
      <c r="P3234" t="s">
        <v>22</v>
      </c>
    </row>
    <row r="3235" spans="10:16" x14ac:dyDescent="0.25">
      <c r="J3235">
        <v>2084</v>
      </c>
      <c r="K3235" t="s">
        <v>21</v>
      </c>
      <c r="L3235">
        <v>29.146521343747199</v>
      </c>
      <c r="M3235">
        <v>-1.3134969782789701</v>
      </c>
      <c r="N3235">
        <v>-7.5449245413434802E-3</v>
      </c>
      <c r="O3235">
        <v>0.76812019972882295</v>
      </c>
      <c r="P3235" t="s">
        <v>22</v>
      </c>
    </row>
    <row r="3236" spans="10:16" x14ac:dyDescent="0.25">
      <c r="J3236">
        <v>2085</v>
      </c>
      <c r="K3236" t="s">
        <v>8</v>
      </c>
      <c r="L3236">
        <v>27.5753636539444</v>
      </c>
      <c r="M3236">
        <v>-1.2761803688745801</v>
      </c>
      <c r="N3236">
        <v>-1.4997807210991201</v>
      </c>
      <c r="O3236">
        <v>0.84737349715936905</v>
      </c>
      <c r="P3236" t="s">
        <v>22</v>
      </c>
    </row>
    <row r="3237" spans="10:16" x14ac:dyDescent="0.25">
      <c r="J3237">
        <v>2085</v>
      </c>
      <c r="K3237" t="s">
        <v>6</v>
      </c>
      <c r="L3237">
        <v>28.1302989259013</v>
      </c>
      <c r="M3237">
        <v>-1.28704259105931</v>
      </c>
      <c r="N3237">
        <v>-1.48555397830501</v>
      </c>
      <c r="O3237">
        <v>0.74046745777364098</v>
      </c>
      <c r="P3237" t="s">
        <v>22</v>
      </c>
    </row>
    <row r="3238" spans="10:16" x14ac:dyDescent="0.25">
      <c r="J3238">
        <v>2085</v>
      </c>
      <c r="K3238" t="s">
        <v>9</v>
      </c>
      <c r="L3238">
        <v>28.612874098735201</v>
      </c>
      <c r="M3238">
        <v>-1.25503206626256</v>
      </c>
      <c r="N3238">
        <v>-1.4033676514764</v>
      </c>
      <c r="O3238">
        <v>0.73776400827589605</v>
      </c>
      <c r="P3238" t="s">
        <v>22</v>
      </c>
    </row>
    <row r="3239" spans="10:16" x14ac:dyDescent="0.25">
      <c r="J3239">
        <v>2085</v>
      </c>
      <c r="K3239" t="s">
        <v>10</v>
      </c>
      <c r="L3239">
        <v>29.135443071357098</v>
      </c>
      <c r="M3239">
        <v>-1.2447638702013699</v>
      </c>
      <c r="N3239">
        <v>-1.39155058062075</v>
      </c>
      <c r="O3239">
        <v>0.80342986716948805</v>
      </c>
      <c r="P3239" t="s">
        <v>22</v>
      </c>
    </row>
    <row r="3240" spans="10:16" x14ac:dyDescent="0.25">
      <c r="J3240">
        <v>2085</v>
      </c>
      <c r="K3240" t="s">
        <v>11</v>
      </c>
      <c r="L3240">
        <v>29.805290620104198</v>
      </c>
      <c r="M3240">
        <v>-1.2235110890505601</v>
      </c>
      <c r="N3240">
        <v>-1.1805909553496601</v>
      </c>
      <c r="O3240">
        <v>0.76878736473937304</v>
      </c>
      <c r="P3240" t="s">
        <v>22</v>
      </c>
    </row>
    <row r="3241" spans="10:16" x14ac:dyDescent="0.25">
      <c r="J3241">
        <v>2085</v>
      </c>
      <c r="K3241" t="s">
        <v>13</v>
      </c>
      <c r="L3241">
        <v>30.318844524126401</v>
      </c>
      <c r="M3241">
        <v>-1.22466335891661</v>
      </c>
      <c r="N3241">
        <v>-1.08271322525525</v>
      </c>
      <c r="O3241">
        <v>0.77252880382727895</v>
      </c>
      <c r="P3241" t="s">
        <v>22</v>
      </c>
    </row>
    <row r="3242" spans="10:16" x14ac:dyDescent="0.25">
      <c r="J3242">
        <v>2085</v>
      </c>
      <c r="K3242" t="s">
        <v>14</v>
      </c>
      <c r="L3242">
        <v>30.8746978724493</v>
      </c>
      <c r="M3242">
        <v>-1.1895885518357401</v>
      </c>
      <c r="N3242">
        <v>-0.98677051158802698</v>
      </c>
      <c r="O3242">
        <v>0.84535240497286801</v>
      </c>
      <c r="P3242" t="s">
        <v>22</v>
      </c>
    </row>
    <row r="3243" spans="10:16" x14ac:dyDescent="0.25">
      <c r="J3243">
        <v>2085</v>
      </c>
      <c r="K3243" t="s">
        <v>15</v>
      </c>
      <c r="L3243">
        <v>31.151171401737699</v>
      </c>
      <c r="M3243">
        <v>-1.20742423787494</v>
      </c>
      <c r="N3243">
        <v>-0.77889604836803505</v>
      </c>
      <c r="O3243">
        <v>0.71997533607826403</v>
      </c>
      <c r="P3243" t="s">
        <v>22</v>
      </c>
    </row>
    <row r="3244" spans="10:16" x14ac:dyDescent="0.25">
      <c r="J3244">
        <v>2085</v>
      </c>
      <c r="K3244" t="s">
        <v>16</v>
      </c>
      <c r="L3244">
        <v>31.293341127629599</v>
      </c>
      <c r="M3244">
        <v>-1.1959888048532801</v>
      </c>
      <c r="N3244">
        <v>-0.55260323667726396</v>
      </c>
      <c r="O3244">
        <v>0.70410000494519598</v>
      </c>
      <c r="P3244" t="s">
        <v>22</v>
      </c>
    </row>
    <row r="3245" spans="10:16" x14ac:dyDescent="0.25">
      <c r="J3245">
        <v>2085</v>
      </c>
      <c r="K3245" t="s">
        <v>17</v>
      </c>
      <c r="L3245">
        <v>31.671194871467101</v>
      </c>
      <c r="M3245">
        <v>-1.2137152203038</v>
      </c>
      <c r="N3245">
        <v>-0.38585253558454302</v>
      </c>
      <c r="O3245">
        <v>0.696772893561448</v>
      </c>
      <c r="P3245" t="s">
        <v>22</v>
      </c>
    </row>
    <row r="3246" spans="10:16" x14ac:dyDescent="0.25">
      <c r="J3246">
        <v>2085</v>
      </c>
      <c r="K3246" t="s">
        <v>18</v>
      </c>
      <c r="L3246">
        <v>31.611327145186301</v>
      </c>
      <c r="M3246">
        <v>-1.27718144859719</v>
      </c>
      <c r="N3246">
        <v>-0.44354861688587299</v>
      </c>
      <c r="O3246">
        <v>0.797711182381874</v>
      </c>
      <c r="P3246" t="s">
        <v>22</v>
      </c>
    </row>
    <row r="3247" spans="10:16" x14ac:dyDescent="0.25">
      <c r="J3247">
        <v>2085</v>
      </c>
      <c r="K3247" t="s">
        <v>19</v>
      </c>
      <c r="L3247">
        <v>31.1479061199623</v>
      </c>
      <c r="M3247">
        <v>-1.24462600500856</v>
      </c>
      <c r="N3247">
        <v>-0.121045901837152</v>
      </c>
      <c r="O3247">
        <v>0.67973743852427904</v>
      </c>
      <c r="P3247" t="s">
        <v>22</v>
      </c>
    </row>
    <row r="3248" spans="10:16" x14ac:dyDescent="0.25">
      <c r="J3248">
        <v>2085</v>
      </c>
      <c r="K3248" t="s">
        <v>20</v>
      </c>
      <c r="L3248">
        <v>30.5166964058137</v>
      </c>
      <c r="M3248">
        <v>-1.3167500787914199</v>
      </c>
      <c r="N3248">
        <v>-3.1425804447408903E-2</v>
      </c>
      <c r="O3248">
        <v>0.59415708950827795</v>
      </c>
      <c r="P3248" t="s">
        <v>22</v>
      </c>
    </row>
    <row r="3249" spans="10:16" x14ac:dyDescent="0.25">
      <c r="J3249">
        <v>2085</v>
      </c>
      <c r="K3249" t="s">
        <v>21</v>
      </c>
      <c r="L3249">
        <v>29.1870966116958</v>
      </c>
      <c r="M3249">
        <v>-1.3092554048014999</v>
      </c>
      <c r="N3249">
        <v>-7.5449245413434802E-3</v>
      </c>
      <c r="O3249">
        <v>0.76812019972882295</v>
      </c>
      <c r="P3249" t="s">
        <v>22</v>
      </c>
    </row>
    <row r="3250" spans="10:16" x14ac:dyDescent="0.25">
      <c r="J3250">
        <v>2086</v>
      </c>
      <c r="K3250" t="s">
        <v>8</v>
      </c>
      <c r="L3250">
        <v>27.6157201862327</v>
      </c>
      <c r="M3250">
        <v>-1.2719616611333699</v>
      </c>
      <c r="N3250">
        <v>-1.4997807210991201</v>
      </c>
      <c r="O3250">
        <v>0.84737349715936905</v>
      </c>
      <c r="P3250" t="s">
        <v>22</v>
      </c>
    </row>
    <row r="3251" spans="10:16" x14ac:dyDescent="0.25">
      <c r="J3251">
        <v>2086</v>
      </c>
      <c r="K3251" t="s">
        <v>6</v>
      </c>
      <c r="L3251">
        <v>28.170655458189501</v>
      </c>
      <c r="M3251">
        <v>-1.2828238833181</v>
      </c>
      <c r="N3251">
        <v>-1.48555397830501</v>
      </c>
      <c r="O3251">
        <v>0.74046745777364098</v>
      </c>
      <c r="P3251" t="s">
        <v>22</v>
      </c>
    </row>
    <row r="3252" spans="10:16" x14ac:dyDescent="0.25">
      <c r="J3252">
        <v>2086</v>
      </c>
      <c r="K3252" t="s">
        <v>9</v>
      </c>
      <c r="L3252">
        <v>28.653230631023401</v>
      </c>
      <c r="M3252">
        <v>-1.2508133585213499</v>
      </c>
      <c r="N3252">
        <v>-1.4033676514764</v>
      </c>
      <c r="O3252">
        <v>0.73776400827589605</v>
      </c>
      <c r="P3252" t="s">
        <v>22</v>
      </c>
    </row>
    <row r="3253" spans="10:16" x14ac:dyDescent="0.25">
      <c r="J3253">
        <v>2086</v>
      </c>
      <c r="K3253" t="s">
        <v>10</v>
      </c>
      <c r="L3253">
        <v>29.175799603645402</v>
      </c>
      <c r="M3253">
        <v>-1.24054516246016</v>
      </c>
      <c r="N3253">
        <v>-1.39155058062075</v>
      </c>
      <c r="O3253">
        <v>0.80342986716948805</v>
      </c>
      <c r="P3253" t="s">
        <v>22</v>
      </c>
    </row>
    <row r="3254" spans="10:16" x14ac:dyDescent="0.25">
      <c r="J3254">
        <v>2086</v>
      </c>
      <c r="K3254" t="s">
        <v>11</v>
      </c>
      <c r="L3254">
        <v>29.845647152392502</v>
      </c>
      <c r="M3254">
        <v>-1.2192923813093499</v>
      </c>
      <c r="N3254">
        <v>-1.1805909553496601</v>
      </c>
      <c r="O3254">
        <v>0.76878736473937304</v>
      </c>
      <c r="P3254" t="s">
        <v>22</v>
      </c>
    </row>
    <row r="3255" spans="10:16" x14ac:dyDescent="0.25">
      <c r="J3255">
        <v>2086</v>
      </c>
      <c r="K3255" t="s">
        <v>13</v>
      </c>
      <c r="L3255">
        <v>30.359201056414701</v>
      </c>
      <c r="M3255">
        <v>-1.2204446511753999</v>
      </c>
      <c r="N3255">
        <v>-1.08271322525525</v>
      </c>
      <c r="O3255">
        <v>0.77252880382727895</v>
      </c>
      <c r="P3255" t="s">
        <v>22</v>
      </c>
    </row>
    <row r="3256" spans="10:16" x14ac:dyDescent="0.25">
      <c r="J3256">
        <v>2086</v>
      </c>
      <c r="K3256" t="s">
        <v>14</v>
      </c>
      <c r="L3256">
        <v>30.915054404737599</v>
      </c>
      <c r="M3256">
        <v>-1.1853698440945299</v>
      </c>
      <c r="N3256">
        <v>-0.98677051158802698</v>
      </c>
      <c r="O3256">
        <v>0.84535240497286801</v>
      </c>
      <c r="P3256" t="s">
        <v>22</v>
      </c>
    </row>
    <row r="3257" spans="10:16" x14ac:dyDescent="0.25">
      <c r="J3257">
        <v>2086</v>
      </c>
      <c r="K3257" t="s">
        <v>15</v>
      </c>
      <c r="L3257">
        <v>31.191527934025899</v>
      </c>
      <c r="M3257">
        <v>-1.2032055301337199</v>
      </c>
      <c r="N3257">
        <v>-0.77889604836803505</v>
      </c>
      <c r="O3257">
        <v>0.71997533607826403</v>
      </c>
      <c r="P3257" t="s">
        <v>22</v>
      </c>
    </row>
    <row r="3258" spans="10:16" x14ac:dyDescent="0.25">
      <c r="J3258">
        <v>2086</v>
      </c>
      <c r="K3258" t="s">
        <v>16</v>
      </c>
      <c r="L3258">
        <v>31.333697659917899</v>
      </c>
      <c r="M3258">
        <v>-1.1917700971120699</v>
      </c>
      <c r="N3258">
        <v>-0.55260323667726396</v>
      </c>
      <c r="O3258">
        <v>0.70410000494519598</v>
      </c>
      <c r="P3258" t="s">
        <v>22</v>
      </c>
    </row>
    <row r="3259" spans="10:16" x14ac:dyDescent="0.25">
      <c r="J3259">
        <v>2086</v>
      </c>
      <c r="K3259" t="s">
        <v>17</v>
      </c>
      <c r="L3259">
        <v>31.711551403755401</v>
      </c>
      <c r="M3259">
        <v>-1.2094965125625901</v>
      </c>
      <c r="N3259">
        <v>-0.38585253558454302</v>
      </c>
      <c r="O3259">
        <v>0.696772893561448</v>
      </c>
      <c r="P3259" t="s">
        <v>22</v>
      </c>
    </row>
    <row r="3260" spans="10:16" x14ac:dyDescent="0.25">
      <c r="J3260">
        <v>2086</v>
      </c>
      <c r="K3260" t="s">
        <v>18</v>
      </c>
      <c r="L3260">
        <v>31.651683677474601</v>
      </c>
      <c r="M3260">
        <v>-1.27296274085598</v>
      </c>
      <c r="N3260">
        <v>-0.44354861688587299</v>
      </c>
      <c r="O3260">
        <v>0.797711182381874</v>
      </c>
      <c r="P3260" t="s">
        <v>22</v>
      </c>
    </row>
    <row r="3261" spans="10:16" x14ac:dyDescent="0.25">
      <c r="J3261">
        <v>2086</v>
      </c>
      <c r="K3261" t="s">
        <v>19</v>
      </c>
      <c r="L3261">
        <v>31.188262652250501</v>
      </c>
      <c r="M3261">
        <v>-1.2404072972673501</v>
      </c>
      <c r="N3261">
        <v>-0.121045901837152</v>
      </c>
      <c r="O3261">
        <v>0.67973743852427904</v>
      </c>
      <c r="P3261" t="s">
        <v>22</v>
      </c>
    </row>
    <row r="3262" spans="10:16" x14ac:dyDescent="0.25">
      <c r="J3262">
        <v>2086</v>
      </c>
      <c r="K3262" t="s">
        <v>20</v>
      </c>
      <c r="L3262">
        <v>30.557052938101901</v>
      </c>
      <c r="M3262">
        <v>-1.31253137105021</v>
      </c>
      <c r="N3262">
        <v>-3.1425804447408903E-2</v>
      </c>
      <c r="O3262">
        <v>0.59415708950827795</v>
      </c>
      <c r="P3262" t="s">
        <v>22</v>
      </c>
    </row>
    <row r="3263" spans="10:16" x14ac:dyDescent="0.25">
      <c r="J3263">
        <v>2086</v>
      </c>
      <c r="K3263" t="s">
        <v>21</v>
      </c>
      <c r="L3263">
        <v>29.2274531439841</v>
      </c>
      <c r="M3263">
        <v>-1.30503669706029</v>
      </c>
      <c r="N3263">
        <v>-7.5449245413434802E-3</v>
      </c>
      <c r="O3263">
        <v>0.76812019972882295</v>
      </c>
      <c r="P3263" t="s">
        <v>22</v>
      </c>
    </row>
    <row r="3264" spans="10:16" x14ac:dyDescent="0.25">
      <c r="J3264">
        <v>2087</v>
      </c>
      <c r="K3264" t="s">
        <v>8</v>
      </c>
      <c r="L3264">
        <v>27.655860328568199</v>
      </c>
      <c r="M3264">
        <v>-1.2677655739176801</v>
      </c>
      <c r="N3264">
        <v>-1.4997807210991201</v>
      </c>
      <c r="O3264">
        <v>0.84737349715936905</v>
      </c>
      <c r="P3264" t="s">
        <v>22</v>
      </c>
    </row>
    <row r="3265" spans="10:16" x14ac:dyDescent="0.25">
      <c r="J3265">
        <v>2087</v>
      </c>
      <c r="K3265" t="s">
        <v>6</v>
      </c>
      <c r="L3265">
        <v>28.210795600525099</v>
      </c>
      <c r="M3265">
        <v>-1.27862779610241</v>
      </c>
      <c r="N3265">
        <v>-1.48555397830501</v>
      </c>
      <c r="O3265">
        <v>0.74046745777364098</v>
      </c>
      <c r="P3265" t="s">
        <v>22</v>
      </c>
    </row>
    <row r="3266" spans="10:16" x14ac:dyDescent="0.25">
      <c r="J3266">
        <v>2087</v>
      </c>
      <c r="K3266" t="s">
        <v>9</v>
      </c>
      <c r="L3266">
        <v>28.693370773359</v>
      </c>
      <c r="M3266">
        <v>-1.24661727130567</v>
      </c>
      <c r="N3266">
        <v>-1.4033676514764</v>
      </c>
      <c r="O3266">
        <v>0.73776400827589605</v>
      </c>
      <c r="P3266" t="s">
        <v>22</v>
      </c>
    </row>
    <row r="3267" spans="10:16" x14ac:dyDescent="0.25">
      <c r="J3267">
        <v>2087</v>
      </c>
      <c r="K3267" t="s">
        <v>10</v>
      </c>
      <c r="L3267">
        <v>29.215939745980901</v>
      </c>
      <c r="M3267">
        <v>-1.2363490752444699</v>
      </c>
      <c r="N3267">
        <v>-1.39155058062075</v>
      </c>
      <c r="O3267">
        <v>0.80342986716948805</v>
      </c>
      <c r="P3267" t="s">
        <v>22</v>
      </c>
    </row>
    <row r="3268" spans="10:16" x14ac:dyDescent="0.25">
      <c r="J3268">
        <v>2087</v>
      </c>
      <c r="K3268" t="s">
        <v>11</v>
      </c>
      <c r="L3268">
        <v>29.885787294728001</v>
      </c>
      <c r="M3268">
        <v>-1.21509629409366</v>
      </c>
      <c r="N3268">
        <v>-1.1805909553496601</v>
      </c>
      <c r="O3268">
        <v>0.76878736473937304</v>
      </c>
      <c r="P3268" t="s">
        <v>22</v>
      </c>
    </row>
    <row r="3269" spans="10:16" x14ac:dyDescent="0.25">
      <c r="J3269">
        <v>2087</v>
      </c>
      <c r="K3269" t="s">
        <v>13</v>
      </c>
      <c r="L3269">
        <v>30.3993411987502</v>
      </c>
      <c r="M3269">
        <v>-1.21624856395971</v>
      </c>
      <c r="N3269">
        <v>-1.08271322525525</v>
      </c>
      <c r="O3269">
        <v>0.77252880382727895</v>
      </c>
      <c r="P3269" t="s">
        <v>22</v>
      </c>
    </row>
    <row r="3270" spans="10:16" x14ac:dyDescent="0.25">
      <c r="J3270">
        <v>2087</v>
      </c>
      <c r="K3270" t="s">
        <v>14</v>
      </c>
      <c r="L3270">
        <v>30.955194547073098</v>
      </c>
      <c r="M3270">
        <v>-1.1811737568788401</v>
      </c>
      <c r="N3270">
        <v>-0.98677051158802698</v>
      </c>
      <c r="O3270">
        <v>0.84535240497286801</v>
      </c>
      <c r="P3270" t="s">
        <v>22</v>
      </c>
    </row>
    <row r="3271" spans="10:16" x14ac:dyDescent="0.25">
      <c r="J3271">
        <v>2087</v>
      </c>
      <c r="K3271" t="s">
        <v>15</v>
      </c>
      <c r="L3271">
        <v>31.231668076361402</v>
      </c>
      <c r="M3271">
        <v>-1.19900944291804</v>
      </c>
      <c r="N3271">
        <v>-0.77889604836803505</v>
      </c>
      <c r="O3271">
        <v>0.71997533607826403</v>
      </c>
      <c r="P3271" t="s">
        <v>22</v>
      </c>
    </row>
    <row r="3272" spans="10:16" x14ac:dyDescent="0.25">
      <c r="J3272">
        <v>2087</v>
      </c>
      <c r="K3272" t="s">
        <v>16</v>
      </c>
      <c r="L3272">
        <v>31.373837802253401</v>
      </c>
      <c r="M3272">
        <v>-1.1875740098963801</v>
      </c>
      <c r="N3272">
        <v>-0.55260323667726396</v>
      </c>
      <c r="O3272">
        <v>0.70410000494519598</v>
      </c>
      <c r="P3272" t="s">
        <v>22</v>
      </c>
    </row>
    <row r="3273" spans="10:16" x14ac:dyDescent="0.25">
      <c r="J3273">
        <v>2087</v>
      </c>
      <c r="K3273" t="s">
        <v>17</v>
      </c>
      <c r="L3273">
        <v>31.7516915460909</v>
      </c>
      <c r="M3273">
        <v>-1.2053004253469</v>
      </c>
      <c r="N3273">
        <v>-0.38585253558454302</v>
      </c>
      <c r="O3273">
        <v>0.696772893561448</v>
      </c>
      <c r="P3273" t="s">
        <v>22</v>
      </c>
    </row>
    <row r="3274" spans="10:16" x14ac:dyDescent="0.25">
      <c r="J3274">
        <v>2087</v>
      </c>
      <c r="K3274" t="s">
        <v>18</v>
      </c>
      <c r="L3274">
        <v>31.6918238198101</v>
      </c>
      <c r="M3274">
        <v>-1.26876665364029</v>
      </c>
      <c r="N3274">
        <v>-0.44354861688587299</v>
      </c>
      <c r="O3274">
        <v>0.797711182381874</v>
      </c>
      <c r="P3274" t="s">
        <v>22</v>
      </c>
    </row>
    <row r="3275" spans="10:16" x14ac:dyDescent="0.25">
      <c r="J3275">
        <v>2087</v>
      </c>
      <c r="K3275" t="s">
        <v>19</v>
      </c>
      <c r="L3275">
        <v>31.228402794586</v>
      </c>
      <c r="M3275">
        <v>-1.23621121005166</v>
      </c>
      <c r="N3275">
        <v>-0.121045901837152</v>
      </c>
      <c r="O3275">
        <v>0.67973743852427904</v>
      </c>
      <c r="P3275" t="s">
        <v>22</v>
      </c>
    </row>
    <row r="3276" spans="10:16" x14ac:dyDescent="0.25">
      <c r="J3276">
        <v>2087</v>
      </c>
      <c r="K3276" t="s">
        <v>20</v>
      </c>
      <c r="L3276">
        <v>30.597193080437499</v>
      </c>
      <c r="M3276">
        <v>-1.3083352838345199</v>
      </c>
      <c r="N3276">
        <v>-3.1425804447408903E-2</v>
      </c>
      <c r="O3276">
        <v>0.59415708950827795</v>
      </c>
      <c r="P3276" t="s">
        <v>22</v>
      </c>
    </row>
    <row r="3277" spans="10:16" x14ac:dyDescent="0.25">
      <c r="J3277">
        <v>2087</v>
      </c>
      <c r="K3277" t="s">
        <v>21</v>
      </c>
      <c r="L3277">
        <v>29.267593286319599</v>
      </c>
      <c r="M3277">
        <v>-1.3008406098445999</v>
      </c>
      <c r="N3277">
        <v>-7.5449245413434802E-3</v>
      </c>
      <c r="O3277">
        <v>0.76812019972882295</v>
      </c>
      <c r="P3277" t="s">
        <v>22</v>
      </c>
    </row>
    <row r="3278" spans="10:16" x14ac:dyDescent="0.25">
      <c r="J3278">
        <v>2088</v>
      </c>
      <c r="K3278" t="s">
        <v>8</v>
      </c>
      <c r="L3278">
        <v>27.695786389126901</v>
      </c>
      <c r="M3278">
        <v>-1.2635918659401999</v>
      </c>
      <c r="N3278">
        <v>-1.4997807210991201</v>
      </c>
      <c r="O3278">
        <v>0.84737349715936905</v>
      </c>
      <c r="P3278" t="s">
        <v>22</v>
      </c>
    </row>
    <row r="3279" spans="10:16" x14ac:dyDescent="0.25">
      <c r="J3279">
        <v>2088</v>
      </c>
      <c r="K3279" t="s">
        <v>6</v>
      </c>
      <c r="L3279">
        <v>28.250721661083801</v>
      </c>
      <c r="M3279">
        <v>-1.27445408812493</v>
      </c>
      <c r="N3279">
        <v>-1.48555397830501</v>
      </c>
      <c r="O3279">
        <v>0.74046745777364098</v>
      </c>
      <c r="P3279" t="s">
        <v>22</v>
      </c>
    </row>
    <row r="3280" spans="10:16" x14ac:dyDescent="0.25">
      <c r="J3280">
        <v>2088</v>
      </c>
      <c r="K3280" t="s">
        <v>9</v>
      </c>
      <c r="L3280">
        <v>28.733296833917699</v>
      </c>
      <c r="M3280">
        <v>-1.2424435633281801</v>
      </c>
      <c r="N3280">
        <v>-1.4033676514764</v>
      </c>
      <c r="O3280">
        <v>0.73776400827589605</v>
      </c>
      <c r="P3280" t="s">
        <v>22</v>
      </c>
    </row>
    <row r="3281" spans="10:16" x14ac:dyDescent="0.25">
      <c r="J3281">
        <v>2088</v>
      </c>
      <c r="K3281" t="s">
        <v>10</v>
      </c>
      <c r="L3281">
        <v>29.255865806539699</v>
      </c>
      <c r="M3281">
        <v>-1.23217536726698</v>
      </c>
      <c r="N3281">
        <v>-1.39155058062075</v>
      </c>
      <c r="O3281">
        <v>0.80342986716948805</v>
      </c>
      <c r="P3281" t="s">
        <v>22</v>
      </c>
    </row>
    <row r="3282" spans="10:16" x14ac:dyDescent="0.25">
      <c r="J3282">
        <v>2088</v>
      </c>
      <c r="K3282" t="s">
        <v>11</v>
      </c>
      <c r="L3282">
        <v>29.925713355286799</v>
      </c>
      <c r="M3282">
        <v>-1.2109225861161801</v>
      </c>
      <c r="N3282">
        <v>-1.1805909553496601</v>
      </c>
      <c r="O3282">
        <v>0.76878736473937304</v>
      </c>
      <c r="P3282" t="s">
        <v>22</v>
      </c>
    </row>
    <row r="3283" spans="10:16" x14ac:dyDescent="0.25">
      <c r="J3283">
        <v>2088</v>
      </c>
      <c r="K3283" t="s">
        <v>13</v>
      </c>
      <c r="L3283">
        <v>30.439267259308899</v>
      </c>
      <c r="M3283">
        <v>-1.2120748559822201</v>
      </c>
      <c r="N3283">
        <v>-1.08271322525525</v>
      </c>
      <c r="O3283">
        <v>0.77252880382727895</v>
      </c>
      <c r="P3283" t="s">
        <v>22</v>
      </c>
    </row>
    <row r="3284" spans="10:16" x14ac:dyDescent="0.25">
      <c r="J3284">
        <v>2088</v>
      </c>
      <c r="K3284" t="s">
        <v>14</v>
      </c>
      <c r="L3284">
        <v>30.9951206076319</v>
      </c>
      <c r="M3284">
        <v>-1.1770000489013499</v>
      </c>
      <c r="N3284">
        <v>-0.98677051158802698</v>
      </c>
      <c r="O3284">
        <v>0.84535240497286801</v>
      </c>
      <c r="P3284" t="s">
        <v>22</v>
      </c>
    </row>
    <row r="3285" spans="10:16" x14ac:dyDescent="0.25">
      <c r="J3285">
        <v>2088</v>
      </c>
      <c r="K3285" t="s">
        <v>15</v>
      </c>
      <c r="L3285">
        <v>31.2715941369202</v>
      </c>
      <c r="M3285">
        <v>-1.1948357349405501</v>
      </c>
      <c r="N3285">
        <v>-0.77889604836803505</v>
      </c>
      <c r="O3285">
        <v>0.71997533607826403</v>
      </c>
      <c r="P3285" t="s">
        <v>22</v>
      </c>
    </row>
    <row r="3286" spans="10:16" x14ac:dyDescent="0.25">
      <c r="J3286">
        <v>2088</v>
      </c>
      <c r="K3286" t="s">
        <v>16</v>
      </c>
      <c r="L3286">
        <v>31.4137638628122</v>
      </c>
      <c r="M3286">
        <v>-1.1834003019189001</v>
      </c>
      <c r="N3286">
        <v>-0.55260323667726396</v>
      </c>
      <c r="O3286">
        <v>0.70410000494519598</v>
      </c>
      <c r="P3286" t="s">
        <v>22</v>
      </c>
    </row>
    <row r="3287" spans="10:16" x14ac:dyDescent="0.25">
      <c r="J3287">
        <v>2088</v>
      </c>
      <c r="K3287" t="s">
        <v>17</v>
      </c>
      <c r="L3287">
        <v>31.791617606649702</v>
      </c>
      <c r="M3287">
        <v>-1.20112671736941</v>
      </c>
      <c r="N3287">
        <v>-0.38585253558454302</v>
      </c>
      <c r="O3287">
        <v>0.696772893561448</v>
      </c>
      <c r="P3287" t="s">
        <v>22</v>
      </c>
    </row>
    <row r="3288" spans="10:16" x14ac:dyDescent="0.25">
      <c r="J3288">
        <v>2088</v>
      </c>
      <c r="K3288" t="s">
        <v>18</v>
      </c>
      <c r="L3288">
        <v>31.731749880368898</v>
      </c>
      <c r="M3288">
        <v>-1.2645929456628</v>
      </c>
      <c r="N3288">
        <v>-0.44354861688587299</v>
      </c>
      <c r="O3288">
        <v>0.797711182381874</v>
      </c>
      <c r="P3288" t="s">
        <v>22</v>
      </c>
    </row>
    <row r="3289" spans="10:16" x14ac:dyDescent="0.25">
      <c r="J3289">
        <v>2088</v>
      </c>
      <c r="K3289" t="s">
        <v>19</v>
      </c>
      <c r="L3289">
        <v>31.268328855144802</v>
      </c>
      <c r="M3289">
        <v>-1.2320375020741801</v>
      </c>
      <c r="N3289">
        <v>-0.121045901837152</v>
      </c>
      <c r="O3289">
        <v>0.67973743852427904</v>
      </c>
      <c r="P3289" t="s">
        <v>22</v>
      </c>
    </row>
    <row r="3290" spans="10:16" x14ac:dyDescent="0.25">
      <c r="J3290">
        <v>2088</v>
      </c>
      <c r="K3290" t="s">
        <v>20</v>
      </c>
      <c r="L3290">
        <v>30.637119140996202</v>
      </c>
      <c r="M3290">
        <v>-1.30416157585703</v>
      </c>
      <c r="N3290">
        <v>-3.1425804447408903E-2</v>
      </c>
      <c r="O3290">
        <v>0.59415708950827795</v>
      </c>
      <c r="P3290" t="s">
        <v>22</v>
      </c>
    </row>
    <row r="3291" spans="10:16" x14ac:dyDescent="0.25">
      <c r="J3291">
        <v>2088</v>
      </c>
      <c r="K3291" t="s">
        <v>21</v>
      </c>
      <c r="L3291">
        <v>29.307519346878401</v>
      </c>
      <c r="M3291">
        <v>-1.29666690186711</v>
      </c>
      <c r="N3291">
        <v>-7.5449245413434802E-3</v>
      </c>
      <c r="O3291">
        <v>0.76812019972882295</v>
      </c>
      <c r="P3291" t="s">
        <v>22</v>
      </c>
    </row>
    <row r="3292" spans="10:16" x14ac:dyDescent="0.25">
      <c r="J3292">
        <v>2089</v>
      </c>
      <c r="K3292" t="s">
        <v>8</v>
      </c>
      <c r="L3292">
        <v>27.735500639349699</v>
      </c>
      <c r="M3292">
        <v>-1.25944029975372</v>
      </c>
      <c r="N3292">
        <v>-1.4997807210991201</v>
      </c>
      <c r="O3292">
        <v>0.84737349715936905</v>
      </c>
      <c r="P3292" t="s">
        <v>22</v>
      </c>
    </row>
    <row r="3293" spans="10:16" x14ac:dyDescent="0.25">
      <c r="J3293">
        <v>2089</v>
      </c>
      <c r="K3293" t="s">
        <v>6</v>
      </c>
      <c r="L3293">
        <v>28.290435911306599</v>
      </c>
      <c r="M3293">
        <v>-1.27030252193846</v>
      </c>
      <c r="N3293">
        <v>-1.48555397830501</v>
      </c>
      <c r="O3293">
        <v>0.74046745777364098</v>
      </c>
      <c r="P3293" t="s">
        <v>22</v>
      </c>
    </row>
    <row r="3294" spans="10:16" x14ac:dyDescent="0.25">
      <c r="J3294">
        <v>2089</v>
      </c>
      <c r="K3294" t="s">
        <v>9</v>
      </c>
      <c r="L3294">
        <v>28.773011084140499</v>
      </c>
      <c r="M3294">
        <v>-1.2382919971417099</v>
      </c>
      <c r="N3294">
        <v>-1.4033676514764</v>
      </c>
      <c r="O3294">
        <v>0.73776400827589605</v>
      </c>
      <c r="P3294" t="s">
        <v>22</v>
      </c>
    </row>
    <row r="3295" spans="10:16" x14ac:dyDescent="0.25">
      <c r="J3295">
        <v>2089</v>
      </c>
      <c r="K3295" t="s">
        <v>10</v>
      </c>
      <c r="L3295">
        <v>29.2955800567624</v>
      </c>
      <c r="M3295">
        <v>-1.22802380108051</v>
      </c>
      <c r="N3295">
        <v>-1.39155058062075</v>
      </c>
      <c r="O3295">
        <v>0.80342986716948805</v>
      </c>
      <c r="P3295" t="s">
        <v>22</v>
      </c>
    </row>
    <row r="3296" spans="10:16" x14ac:dyDescent="0.25">
      <c r="J3296">
        <v>2089</v>
      </c>
      <c r="K3296" t="s">
        <v>11</v>
      </c>
      <c r="L3296">
        <v>29.9654276055095</v>
      </c>
      <c r="M3296">
        <v>-1.2067710199297099</v>
      </c>
      <c r="N3296">
        <v>-1.1805909553496601</v>
      </c>
      <c r="O3296">
        <v>0.76878736473937304</v>
      </c>
      <c r="P3296" t="s">
        <v>22</v>
      </c>
    </row>
    <row r="3297" spans="10:16" x14ac:dyDescent="0.25">
      <c r="J3297">
        <v>2089</v>
      </c>
      <c r="K3297" t="s">
        <v>13</v>
      </c>
      <c r="L3297">
        <v>30.4789815095317</v>
      </c>
      <c r="M3297">
        <v>-1.2079232897957499</v>
      </c>
      <c r="N3297">
        <v>-1.08271322525525</v>
      </c>
      <c r="O3297">
        <v>0.77252880382727895</v>
      </c>
      <c r="P3297" t="s">
        <v>22</v>
      </c>
    </row>
    <row r="3298" spans="10:16" x14ac:dyDescent="0.25">
      <c r="J3298">
        <v>2089</v>
      </c>
      <c r="K3298" t="s">
        <v>14</v>
      </c>
      <c r="L3298">
        <v>31.034834857854602</v>
      </c>
      <c r="M3298">
        <v>-1.17284848271488</v>
      </c>
      <c r="N3298">
        <v>-0.98677051158802698</v>
      </c>
      <c r="O3298">
        <v>0.84535240497286801</v>
      </c>
      <c r="P3298" t="s">
        <v>22</v>
      </c>
    </row>
    <row r="3299" spans="10:16" x14ac:dyDescent="0.25">
      <c r="J3299">
        <v>2089</v>
      </c>
      <c r="K3299" t="s">
        <v>15</v>
      </c>
      <c r="L3299">
        <v>31.311308387143001</v>
      </c>
      <c r="M3299">
        <v>-1.1906841687540799</v>
      </c>
      <c r="N3299">
        <v>-0.77889604836803505</v>
      </c>
      <c r="O3299">
        <v>0.71997533607826403</v>
      </c>
      <c r="P3299" t="s">
        <v>22</v>
      </c>
    </row>
    <row r="3300" spans="10:16" x14ac:dyDescent="0.25">
      <c r="J3300">
        <v>2089</v>
      </c>
      <c r="K3300" t="s">
        <v>16</v>
      </c>
      <c r="L3300">
        <v>31.453478113034901</v>
      </c>
      <c r="M3300">
        <v>-1.1792487357324299</v>
      </c>
      <c r="N3300">
        <v>-0.55260323667726396</v>
      </c>
      <c r="O3300">
        <v>0.70410000494519598</v>
      </c>
      <c r="P3300" t="s">
        <v>22</v>
      </c>
    </row>
    <row r="3301" spans="10:16" x14ac:dyDescent="0.25">
      <c r="J3301">
        <v>2089</v>
      </c>
      <c r="K3301" t="s">
        <v>17</v>
      </c>
      <c r="L3301">
        <v>31.831331856872399</v>
      </c>
      <c r="M3301">
        <v>-1.1969751511829401</v>
      </c>
      <c r="N3301">
        <v>-0.38585253558454302</v>
      </c>
      <c r="O3301">
        <v>0.696772893561448</v>
      </c>
      <c r="P3301" t="s">
        <v>22</v>
      </c>
    </row>
    <row r="3302" spans="10:16" x14ac:dyDescent="0.25">
      <c r="J3302">
        <v>2089</v>
      </c>
      <c r="K3302" t="s">
        <v>18</v>
      </c>
      <c r="L3302">
        <v>31.7714641305916</v>
      </c>
      <c r="M3302">
        <v>-1.2604413794763301</v>
      </c>
      <c r="N3302">
        <v>-0.44354861688587299</v>
      </c>
      <c r="O3302">
        <v>0.797711182381874</v>
      </c>
      <c r="P3302" t="s">
        <v>22</v>
      </c>
    </row>
    <row r="3303" spans="10:16" x14ac:dyDescent="0.25">
      <c r="J3303">
        <v>2089</v>
      </c>
      <c r="K3303" t="s">
        <v>19</v>
      </c>
      <c r="L3303">
        <v>31.308043105367599</v>
      </c>
      <c r="M3303">
        <v>-1.2278859358877099</v>
      </c>
      <c r="N3303">
        <v>-0.121045901837152</v>
      </c>
      <c r="O3303">
        <v>0.67973743852427904</v>
      </c>
      <c r="P3303" t="s">
        <v>22</v>
      </c>
    </row>
    <row r="3304" spans="10:16" x14ac:dyDescent="0.25">
      <c r="J3304">
        <v>2089</v>
      </c>
      <c r="K3304" t="s">
        <v>20</v>
      </c>
      <c r="L3304">
        <v>30.676833391218999</v>
      </c>
      <c r="M3304">
        <v>-1.30001000967056</v>
      </c>
      <c r="N3304">
        <v>-3.1425804447408903E-2</v>
      </c>
      <c r="O3304">
        <v>0.59415708950827795</v>
      </c>
      <c r="P3304" t="s">
        <v>22</v>
      </c>
    </row>
    <row r="3305" spans="10:16" x14ac:dyDescent="0.25">
      <c r="J3305">
        <v>2089</v>
      </c>
      <c r="K3305" t="s">
        <v>21</v>
      </c>
      <c r="L3305">
        <v>29.347233597101201</v>
      </c>
      <c r="M3305">
        <v>-1.29251533568064</v>
      </c>
      <c r="N3305">
        <v>-7.5449245413434802E-3</v>
      </c>
      <c r="O3305">
        <v>0.76812019972882295</v>
      </c>
      <c r="P3305" t="s">
        <v>22</v>
      </c>
    </row>
    <row r="3306" spans="10:16" x14ac:dyDescent="0.25">
      <c r="J3306">
        <v>2090</v>
      </c>
      <c r="K3306" t="s">
        <v>8</v>
      </c>
      <c r="L3306">
        <v>27.775005314717401</v>
      </c>
      <c r="M3306">
        <v>-1.25531064167019</v>
      </c>
      <c r="N3306">
        <v>-1.4997807210991201</v>
      </c>
      <c r="O3306">
        <v>0.84737349715936905</v>
      </c>
      <c r="P3306" t="s">
        <v>22</v>
      </c>
    </row>
    <row r="3307" spans="10:16" x14ac:dyDescent="0.25">
      <c r="J3307">
        <v>2090</v>
      </c>
      <c r="K3307" t="s">
        <v>6</v>
      </c>
      <c r="L3307">
        <v>28.329940586674301</v>
      </c>
      <c r="M3307">
        <v>-1.2661728638549199</v>
      </c>
      <c r="N3307">
        <v>-1.48555397830501</v>
      </c>
      <c r="O3307">
        <v>0.74046745777364098</v>
      </c>
      <c r="P3307" t="s">
        <v>22</v>
      </c>
    </row>
    <row r="3308" spans="10:16" x14ac:dyDescent="0.25">
      <c r="J3308">
        <v>2090</v>
      </c>
      <c r="K3308" t="s">
        <v>9</v>
      </c>
      <c r="L3308">
        <v>28.812515759508202</v>
      </c>
      <c r="M3308">
        <v>-1.23416233905817</v>
      </c>
      <c r="N3308">
        <v>-1.4033676514764</v>
      </c>
      <c r="O3308">
        <v>0.73776400827589605</v>
      </c>
      <c r="P3308" t="s">
        <v>22</v>
      </c>
    </row>
    <row r="3309" spans="10:16" x14ac:dyDescent="0.25">
      <c r="J3309">
        <v>2090</v>
      </c>
      <c r="K3309" t="s">
        <v>10</v>
      </c>
      <c r="L3309">
        <v>29.335084732130099</v>
      </c>
      <c r="M3309">
        <v>-1.2238941429969801</v>
      </c>
      <c r="N3309">
        <v>-1.39155058062075</v>
      </c>
      <c r="O3309">
        <v>0.80342986716948805</v>
      </c>
      <c r="P3309" t="s">
        <v>22</v>
      </c>
    </row>
    <row r="3310" spans="10:16" x14ac:dyDescent="0.25">
      <c r="J3310">
        <v>2090</v>
      </c>
      <c r="K3310" t="s">
        <v>11</v>
      </c>
      <c r="L3310">
        <v>30.004932280877199</v>
      </c>
      <c r="M3310">
        <v>-1.20264136184617</v>
      </c>
      <c r="N3310">
        <v>-1.1805909553496601</v>
      </c>
      <c r="O3310">
        <v>0.76878736473937304</v>
      </c>
      <c r="P3310" t="s">
        <v>22</v>
      </c>
    </row>
    <row r="3311" spans="10:16" x14ac:dyDescent="0.25">
      <c r="J3311">
        <v>2090</v>
      </c>
      <c r="K3311" t="s">
        <v>13</v>
      </c>
      <c r="L3311">
        <v>30.518486184899398</v>
      </c>
      <c r="M3311">
        <v>-1.20379363171222</v>
      </c>
      <c r="N3311">
        <v>-1.08271322525525</v>
      </c>
      <c r="O3311">
        <v>0.77252880382727895</v>
      </c>
      <c r="P3311" t="s">
        <v>22</v>
      </c>
    </row>
    <row r="3312" spans="10:16" x14ac:dyDescent="0.25">
      <c r="J3312">
        <v>2090</v>
      </c>
      <c r="K3312" t="s">
        <v>14</v>
      </c>
      <c r="L3312">
        <v>31.0743395332223</v>
      </c>
      <c r="M3312">
        <v>-1.16871882463135</v>
      </c>
      <c r="N3312">
        <v>-0.98677051158802698</v>
      </c>
      <c r="O3312">
        <v>0.84535240497286801</v>
      </c>
      <c r="P3312" t="s">
        <v>22</v>
      </c>
    </row>
    <row r="3313" spans="10:16" x14ac:dyDescent="0.25">
      <c r="J3313">
        <v>2090</v>
      </c>
      <c r="K3313" t="s">
        <v>15</v>
      </c>
      <c r="L3313">
        <v>31.350813062510699</v>
      </c>
      <c r="M3313">
        <v>-1.18655451067055</v>
      </c>
      <c r="N3313">
        <v>-0.77889604836803505</v>
      </c>
      <c r="O3313">
        <v>0.71997533607826403</v>
      </c>
      <c r="P3313" t="s">
        <v>22</v>
      </c>
    </row>
    <row r="3314" spans="10:16" x14ac:dyDescent="0.25">
      <c r="J3314">
        <v>2090</v>
      </c>
      <c r="K3314" t="s">
        <v>16</v>
      </c>
      <c r="L3314">
        <v>31.4929827884026</v>
      </c>
      <c r="M3314">
        <v>-1.17511907764889</v>
      </c>
      <c r="N3314">
        <v>-0.55260323667726396</v>
      </c>
      <c r="O3314">
        <v>0.70410000494519598</v>
      </c>
      <c r="P3314" t="s">
        <v>22</v>
      </c>
    </row>
    <row r="3315" spans="10:16" x14ac:dyDescent="0.25">
      <c r="J3315">
        <v>2090</v>
      </c>
      <c r="K3315" t="s">
        <v>17</v>
      </c>
      <c r="L3315">
        <v>31.870836532240101</v>
      </c>
      <c r="M3315">
        <v>-1.1928454930994099</v>
      </c>
      <c r="N3315">
        <v>-0.38585253558454302</v>
      </c>
      <c r="O3315">
        <v>0.696772893561448</v>
      </c>
      <c r="P3315" t="s">
        <v>22</v>
      </c>
    </row>
    <row r="3316" spans="10:16" x14ac:dyDescent="0.25">
      <c r="J3316">
        <v>2090</v>
      </c>
      <c r="K3316" t="s">
        <v>18</v>
      </c>
      <c r="L3316">
        <v>31.810968805959298</v>
      </c>
      <c r="M3316">
        <v>-1.2563117213927999</v>
      </c>
      <c r="N3316">
        <v>-0.44354861688587299</v>
      </c>
      <c r="O3316">
        <v>0.797711182381874</v>
      </c>
      <c r="P3316" t="s">
        <v>22</v>
      </c>
    </row>
    <row r="3317" spans="10:16" x14ac:dyDescent="0.25">
      <c r="J3317">
        <v>2090</v>
      </c>
      <c r="K3317" t="s">
        <v>19</v>
      </c>
      <c r="L3317">
        <v>31.347547780735301</v>
      </c>
      <c r="M3317">
        <v>-1.22375627780417</v>
      </c>
      <c r="N3317">
        <v>-0.121045901837152</v>
      </c>
      <c r="O3317">
        <v>0.67973743852427904</v>
      </c>
      <c r="P3317" t="s">
        <v>22</v>
      </c>
    </row>
    <row r="3318" spans="10:16" x14ac:dyDescent="0.25">
      <c r="J3318">
        <v>2090</v>
      </c>
      <c r="K3318" t="s">
        <v>20</v>
      </c>
      <c r="L3318">
        <v>30.716338066586701</v>
      </c>
      <c r="M3318">
        <v>-1.2958803515870301</v>
      </c>
      <c r="N3318">
        <v>-3.1425804447408903E-2</v>
      </c>
      <c r="O3318">
        <v>0.59415708950827795</v>
      </c>
      <c r="P3318" t="s">
        <v>22</v>
      </c>
    </row>
    <row r="3319" spans="10:16" x14ac:dyDescent="0.25">
      <c r="J3319">
        <v>2090</v>
      </c>
      <c r="K3319" t="s">
        <v>21</v>
      </c>
      <c r="L3319">
        <v>29.3867382724689</v>
      </c>
      <c r="M3319">
        <v>-1.2883856775971101</v>
      </c>
      <c r="N3319">
        <v>-7.5449245413434802E-3</v>
      </c>
      <c r="O3319">
        <v>0.76812019972882295</v>
      </c>
      <c r="P3319" t="s">
        <v>22</v>
      </c>
    </row>
    <row r="3320" spans="10:16" x14ac:dyDescent="0.25">
      <c r="J3320">
        <v>2091</v>
      </c>
      <c r="K3320" t="s">
        <v>8</v>
      </c>
      <c r="L3320">
        <v>27.8143026155062</v>
      </c>
      <c r="M3320">
        <v>-1.2512026616816601</v>
      </c>
      <c r="N3320">
        <v>-1.4997807210991201</v>
      </c>
      <c r="O3320">
        <v>0.84737349715936905</v>
      </c>
      <c r="P3320" t="s">
        <v>22</v>
      </c>
    </row>
    <row r="3321" spans="10:16" x14ac:dyDescent="0.25">
      <c r="J3321">
        <v>2091</v>
      </c>
      <c r="K3321" t="s">
        <v>6</v>
      </c>
      <c r="L3321">
        <v>28.3692378874631</v>
      </c>
      <c r="M3321">
        <v>-1.2620648838663899</v>
      </c>
      <c r="N3321">
        <v>-1.48555397830501</v>
      </c>
      <c r="O3321">
        <v>0.74046745777364098</v>
      </c>
      <c r="P3321" t="s">
        <v>22</v>
      </c>
    </row>
    <row r="3322" spans="10:16" x14ac:dyDescent="0.25">
      <c r="J3322">
        <v>2091</v>
      </c>
      <c r="K3322" t="s">
        <v>9</v>
      </c>
      <c r="L3322">
        <v>28.851813060297001</v>
      </c>
      <c r="M3322">
        <v>-1.23005435906965</v>
      </c>
      <c r="N3322">
        <v>-1.4033676514764</v>
      </c>
      <c r="O3322">
        <v>0.73776400827589605</v>
      </c>
      <c r="P3322" t="s">
        <v>22</v>
      </c>
    </row>
    <row r="3323" spans="10:16" x14ac:dyDescent="0.25">
      <c r="J3323">
        <v>2091</v>
      </c>
      <c r="K3323" t="s">
        <v>10</v>
      </c>
      <c r="L3323">
        <v>29.374382032918898</v>
      </c>
      <c r="M3323">
        <v>-1.2197861630084501</v>
      </c>
      <c r="N3323">
        <v>-1.39155058062075</v>
      </c>
      <c r="O3323">
        <v>0.80342986716948805</v>
      </c>
      <c r="P3323" t="s">
        <v>22</v>
      </c>
    </row>
    <row r="3324" spans="10:16" x14ac:dyDescent="0.25">
      <c r="J3324">
        <v>2091</v>
      </c>
      <c r="K3324" t="s">
        <v>11</v>
      </c>
      <c r="L3324">
        <v>30.044229581666102</v>
      </c>
      <c r="M3324">
        <v>-1.19853338185764</v>
      </c>
      <c r="N3324">
        <v>-1.1805909553496601</v>
      </c>
      <c r="O3324">
        <v>0.76878736473937304</v>
      </c>
      <c r="P3324" t="s">
        <v>22</v>
      </c>
    </row>
    <row r="3325" spans="10:16" x14ac:dyDescent="0.25">
      <c r="J3325">
        <v>2091</v>
      </c>
      <c r="K3325" t="s">
        <v>13</v>
      </c>
      <c r="L3325">
        <v>30.557783485688201</v>
      </c>
      <c r="M3325">
        <v>-1.19968565172369</v>
      </c>
      <c r="N3325">
        <v>-1.08271322525525</v>
      </c>
      <c r="O3325">
        <v>0.77252880382727895</v>
      </c>
      <c r="P3325" t="s">
        <v>22</v>
      </c>
    </row>
    <row r="3326" spans="10:16" x14ac:dyDescent="0.25">
      <c r="J3326">
        <v>2091</v>
      </c>
      <c r="K3326" t="s">
        <v>14</v>
      </c>
      <c r="L3326">
        <v>31.1136368340111</v>
      </c>
      <c r="M3326">
        <v>-1.1646108446428201</v>
      </c>
      <c r="N3326">
        <v>-0.98677051158802698</v>
      </c>
      <c r="O3326">
        <v>0.84535240497286801</v>
      </c>
      <c r="P3326" t="s">
        <v>22</v>
      </c>
    </row>
    <row r="3327" spans="10:16" x14ac:dyDescent="0.25">
      <c r="J3327">
        <v>2091</v>
      </c>
      <c r="K3327" t="s">
        <v>15</v>
      </c>
      <c r="L3327">
        <v>31.390110363299499</v>
      </c>
      <c r="M3327">
        <v>-1.18244653068202</v>
      </c>
      <c r="N3327">
        <v>-0.77889604836803505</v>
      </c>
      <c r="O3327">
        <v>0.71997533607826403</v>
      </c>
      <c r="P3327" t="s">
        <v>22</v>
      </c>
    </row>
    <row r="3328" spans="10:16" x14ac:dyDescent="0.25">
      <c r="J3328">
        <v>2091</v>
      </c>
      <c r="K3328" t="s">
        <v>16</v>
      </c>
      <c r="L3328">
        <v>31.532280089191499</v>
      </c>
      <c r="M3328">
        <v>-1.17101109766036</v>
      </c>
      <c r="N3328">
        <v>-0.55260323667726396</v>
      </c>
      <c r="O3328">
        <v>0.70410000494519598</v>
      </c>
      <c r="P3328" t="s">
        <v>22</v>
      </c>
    </row>
    <row r="3329" spans="10:16" x14ac:dyDescent="0.25">
      <c r="J3329">
        <v>2091</v>
      </c>
      <c r="K3329" t="s">
        <v>17</v>
      </c>
      <c r="L3329">
        <v>31.910133833029001</v>
      </c>
      <c r="M3329">
        <v>-1.1887375131108799</v>
      </c>
      <c r="N3329">
        <v>-0.38585253558454302</v>
      </c>
      <c r="O3329">
        <v>0.696772893561448</v>
      </c>
      <c r="P3329" t="s">
        <v>22</v>
      </c>
    </row>
    <row r="3330" spans="10:16" x14ac:dyDescent="0.25">
      <c r="J3330">
        <v>2091</v>
      </c>
      <c r="K3330" t="s">
        <v>18</v>
      </c>
      <c r="L3330">
        <v>31.850266106748201</v>
      </c>
      <c r="M3330">
        <v>-1.2522037414042699</v>
      </c>
      <c r="N3330">
        <v>-0.44354861688587299</v>
      </c>
      <c r="O3330">
        <v>0.797711182381874</v>
      </c>
      <c r="P3330" t="s">
        <v>22</v>
      </c>
    </row>
    <row r="3331" spans="10:16" x14ac:dyDescent="0.25">
      <c r="J3331">
        <v>2091</v>
      </c>
      <c r="K3331" t="s">
        <v>19</v>
      </c>
      <c r="L3331">
        <v>31.3868450815241</v>
      </c>
      <c r="M3331">
        <v>-1.21964829781564</v>
      </c>
      <c r="N3331">
        <v>-0.121045901837152</v>
      </c>
      <c r="O3331">
        <v>0.67973743852427904</v>
      </c>
      <c r="P3331" t="s">
        <v>22</v>
      </c>
    </row>
    <row r="3332" spans="10:16" x14ac:dyDescent="0.25">
      <c r="J3332">
        <v>2091</v>
      </c>
      <c r="K3332" t="s">
        <v>20</v>
      </c>
      <c r="L3332">
        <v>30.755635367375501</v>
      </c>
      <c r="M3332">
        <v>-1.2917723715984999</v>
      </c>
      <c r="N3332">
        <v>-3.1425804447408903E-2</v>
      </c>
      <c r="O3332">
        <v>0.59415708950827795</v>
      </c>
      <c r="P3332" t="s">
        <v>22</v>
      </c>
    </row>
    <row r="3333" spans="10:16" x14ac:dyDescent="0.25">
      <c r="J3333">
        <v>2091</v>
      </c>
      <c r="K3333" t="s">
        <v>21</v>
      </c>
      <c r="L3333">
        <v>29.4260355732577</v>
      </c>
      <c r="M3333">
        <v>-1.2842776976085799</v>
      </c>
      <c r="N3333">
        <v>-7.5449245413434802E-3</v>
      </c>
      <c r="O3333">
        <v>0.76812019972882295</v>
      </c>
      <c r="P3333" t="s">
        <v>22</v>
      </c>
    </row>
    <row r="3334" spans="10:16" x14ac:dyDescent="0.25">
      <c r="J3334">
        <v>2092</v>
      </c>
      <c r="K3334" t="s">
        <v>8</v>
      </c>
      <c r="L3334">
        <v>27.853394707523002</v>
      </c>
      <c r="M3334">
        <v>-1.2471161333835099</v>
      </c>
      <c r="N3334">
        <v>-1.4997807210991201</v>
      </c>
      <c r="O3334">
        <v>0.84737349715936905</v>
      </c>
      <c r="P3334" t="s">
        <v>22</v>
      </c>
    </row>
    <row r="3335" spans="10:16" x14ac:dyDescent="0.25">
      <c r="J3335">
        <v>2092</v>
      </c>
      <c r="K3335" t="s">
        <v>6</v>
      </c>
      <c r="L3335">
        <v>28.408329979479799</v>
      </c>
      <c r="M3335">
        <v>-1.25797835556824</v>
      </c>
      <c r="N3335">
        <v>-1.48555397830501</v>
      </c>
      <c r="O3335">
        <v>0.74046745777364098</v>
      </c>
      <c r="P3335" t="s">
        <v>22</v>
      </c>
    </row>
    <row r="3336" spans="10:16" x14ac:dyDescent="0.25">
      <c r="J3336">
        <v>2092</v>
      </c>
      <c r="K3336" t="s">
        <v>9</v>
      </c>
      <c r="L3336">
        <v>28.890905152313699</v>
      </c>
      <c r="M3336">
        <v>-1.2259678307715001</v>
      </c>
      <c r="N3336">
        <v>-1.4033676514764</v>
      </c>
      <c r="O3336">
        <v>0.73776400827589605</v>
      </c>
      <c r="P3336" t="s">
        <v>22</v>
      </c>
    </row>
    <row r="3337" spans="10:16" x14ac:dyDescent="0.25">
      <c r="J3337">
        <v>2092</v>
      </c>
      <c r="K3337" t="s">
        <v>10</v>
      </c>
      <c r="L3337">
        <v>29.4134741249357</v>
      </c>
      <c r="M3337">
        <v>-1.2156996347103</v>
      </c>
      <c r="N3337">
        <v>-1.39155058062075</v>
      </c>
      <c r="O3337">
        <v>0.80342986716948805</v>
      </c>
      <c r="P3337" t="s">
        <v>22</v>
      </c>
    </row>
    <row r="3338" spans="10:16" x14ac:dyDescent="0.25">
      <c r="J3338">
        <v>2092</v>
      </c>
      <c r="K3338" t="s">
        <v>11</v>
      </c>
      <c r="L3338">
        <v>30.0833216736828</v>
      </c>
      <c r="M3338">
        <v>-1.1944468535595001</v>
      </c>
      <c r="N3338">
        <v>-1.1805909553496601</v>
      </c>
      <c r="O3338">
        <v>0.76878736473937304</v>
      </c>
      <c r="P3338" t="s">
        <v>22</v>
      </c>
    </row>
    <row r="3339" spans="10:16" x14ac:dyDescent="0.25">
      <c r="J3339">
        <v>2092</v>
      </c>
      <c r="K3339" t="s">
        <v>13</v>
      </c>
      <c r="L3339">
        <v>30.596875577704999</v>
      </c>
      <c r="M3339">
        <v>-1.1955991234255401</v>
      </c>
      <c r="N3339">
        <v>-1.08271322525525</v>
      </c>
      <c r="O3339">
        <v>0.77252880382727895</v>
      </c>
      <c r="P3339" t="s">
        <v>22</v>
      </c>
    </row>
    <row r="3340" spans="10:16" x14ac:dyDescent="0.25">
      <c r="J3340">
        <v>2092</v>
      </c>
      <c r="K3340" t="s">
        <v>14</v>
      </c>
      <c r="L3340">
        <v>31.152728926027901</v>
      </c>
      <c r="M3340">
        <v>-1.1605243163446699</v>
      </c>
      <c r="N3340">
        <v>-0.98677051158802698</v>
      </c>
      <c r="O3340">
        <v>0.84535240497286801</v>
      </c>
      <c r="P3340" t="s">
        <v>22</v>
      </c>
    </row>
    <row r="3341" spans="10:16" x14ac:dyDescent="0.25">
      <c r="J3341">
        <v>2092</v>
      </c>
      <c r="K3341" t="s">
        <v>15</v>
      </c>
      <c r="L3341">
        <v>31.429202455316201</v>
      </c>
      <c r="M3341">
        <v>-1.1783600023838701</v>
      </c>
      <c r="N3341">
        <v>-0.77889604836803505</v>
      </c>
      <c r="O3341">
        <v>0.71997533607826403</v>
      </c>
      <c r="P3341" t="s">
        <v>22</v>
      </c>
    </row>
    <row r="3342" spans="10:16" x14ac:dyDescent="0.25">
      <c r="J3342">
        <v>2092</v>
      </c>
      <c r="K3342" t="s">
        <v>16</v>
      </c>
      <c r="L3342">
        <v>31.571372181208201</v>
      </c>
      <c r="M3342">
        <v>-1.1669245693622201</v>
      </c>
      <c r="N3342">
        <v>-0.55260323667726396</v>
      </c>
      <c r="O3342">
        <v>0.70410000494519598</v>
      </c>
      <c r="P3342" t="s">
        <v>22</v>
      </c>
    </row>
    <row r="3343" spans="10:16" x14ac:dyDescent="0.25">
      <c r="J3343">
        <v>2092</v>
      </c>
      <c r="K3343" t="s">
        <v>17</v>
      </c>
      <c r="L3343">
        <v>31.949225925045699</v>
      </c>
      <c r="M3343">
        <v>-1.18465098481273</v>
      </c>
      <c r="N3343">
        <v>-0.38585253558454302</v>
      </c>
      <c r="O3343">
        <v>0.696772893561448</v>
      </c>
      <c r="P3343" t="s">
        <v>22</v>
      </c>
    </row>
    <row r="3344" spans="10:16" x14ac:dyDescent="0.25">
      <c r="J3344">
        <v>2092</v>
      </c>
      <c r="K3344" t="s">
        <v>18</v>
      </c>
      <c r="L3344">
        <v>31.889358198764899</v>
      </c>
      <c r="M3344">
        <v>-1.24811721310612</v>
      </c>
      <c r="N3344">
        <v>-0.44354861688587299</v>
      </c>
      <c r="O3344">
        <v>0.797711182381874</v>
      </c>
      <c r="P3344" t="s">
        <v>22</v>
      </c>
    </row>
    <row r="3345" spans="10:16" x14ac:dyDescent="0.25">
      <c r="J3345">
        <v>2092</v>
      </c>
      <c r="K3345" t="s">
        <v>19</v>
      </c>
      <c r="L3345">
        <v>31.425937173540799</v>
      </c>
      <c r="M3345">
        <v>-1.2155617695175001</v>
      </c>
      <c r="N3345">
        <v>-0.121045901837152</v>
      </c>
      <c r="O3345">
        <v>0.67973743852427904</v>
      </c>
      <c r="P3345" t="s">
        <v>22</v>
      </c>
    </row>
    <row r="3346" spans="10:16" x14ac:dyDescent="0.25">
      <c r="J3346">
        <v>2092</v>
      </c>
      <c r="K3346" t="s">
        <v>20</v>
      </c>
      <c r="L3346">
        <v>30.794727459392199</v>
      </c>
      <c r="M3346">
        <v>-1.28768584330035</v>
      </c>
      <c r="N3346">
        <v>-3.1425804447408903E-2</v>
      </c>
      <c r="O3346">
        <v>0.59415708950827795</v>
      </c>
      <c r="P3346" t="s">
        <v>22</v>
      </c>
    </row>
    <row r="3347" spans="10:16" x14ac:dyDescent="0.25">
      <c r="J3347">
        <v>2092</v>
      </c>
      <c r="K3347" t="s">
        <v>21</v>
      </c>
      <c r="L3347">
        <v>29.465127665274402</v>
      </c>
      <c r="M3347">
        <v>-1.28019116931043</v>
      </c>
      <c r="N3347">
        <v>-7.5449245413434802E-3</v>
      </c>
      <c r="O3347">
        <v>0.76812019972882295</v>
      </c>
      <c r="P3347" t="s">
        <v>22</v>
      </c>
    </row>
    <row r="3348" spans="10:16" x14ac:dyDescent="0.25">
      <c r="J3348">
        <v>2093</v>
      </c>
      <c r="K3348" t="s">
        <v>8</v>
      </c>
      <c r="L3348">
        <v>27.892283722821201</v>
      </c>
      <c r="M3348">
        <v>-1.2430508338995301</v>
      </c>
      <c r="N3348">
        <v>-1.4997807210991201</v>
      </c>
      <c r="O3348">
        <v>0.84737349715936905</v>
      </c>
      <c r="P3348" t="s">
        <v>22</v>
      </c>
    </row>
    <row r="3349" spans="10:16" x14ac:dyDescent="0.25">
      <c r="J3349">
        <v>2093</v>
      </c>
      <c r="K3349" t="s">
        <v>6</v>
      </c>
      <c r="L3349">
        <v>28.447218994778101</v>
      </c>
      <c r="M3349">
        <v>-1.25391305608426</v>
      </c>
      <c r="N3349">
        <v>-1.48555397830501</v>
      </c>
      <c r="O3349">
        <v>0.74046745777364098</v>
      </c>
      <c r="P3349" t="s">
        <v>22</v>
      </c>
    </row>
    <row r="3350" spans="10:16" x14ac:dyDescent="0.25">
      <c r="J3350">
        <v>2093</v>
      </c>
      <c r="K3350" t="s">
        <v>9</v>
      </c>
      <c r="L3350">
        <v>28.929794167611998</v>
      </c>
      <c r="M3350">
        <v>-1.22190253128751</v>
      </c>
      <c r="N3350">
        <v>-1.4033676514764</v>
      </c>
      <c r="O3350">
        <v>0.73776400827589605</v>
      </c>
      <c r="P3350" t="s">
        <v>22</v>
      </c>
    </row>
    <row r="3351" spans="10:16" x14ac:dyDescent="0.25">
      <c r="J3351">
        <v>2093</v>
      </c>
      <c r="K3351" t="s">
        <v>10</v>
      </c>
      <c r="L3351">
        <v>29.452363140233999</v>
      </c>
      <c r="M3351">
        <v>-1.2116343352263199</v>
      </c>
      <c r="N3351">
        <v>-1.39155058062075</v>
      </c>
      <c r="O3351">
        <v>0.80342986716948805</v>
      </c>
      <c r="P3351" t="s">
        <v>22</v>
      </c>
    </row>
    <row r="3352" spans="10:16" x14ac:dyDescent="0.25">
      <c r="J3352">
        <v>2093</v>
      </c>
      <c r="K3352" t="s">
        <v>11</v>
      </c>
      <c r="L3352">
        <v>30.122210688981099</v>
      </c>
      <c r="M3352">
        <v>-1.1903815540755101</v>
      </c>
      <c r="N3352">
        <v>-1.1805909553496601</v>
      </c>
      <c r="O3352">
        <v>0.76878736473937304</v>
      </c>
      <c r="P3352" t="s">
        <v>22</v>
      </c>
    </row>
    <row r="3353" spans="10:16" x14ac:dyDescent="0.25">
      <c r="J3353">
        <v>2093</v>
      </c>
      <c r="K3353" t="s">
        <v>13</v>
      </c>
      <c r="L3353">
        <v>30.635764593003199</v>
      </c>
      <c r="M3353">
        <v>-1.19153382394156</v>
      </c>
      <c r="N3353">
        <v>-1.08271322525525</v>
      </c>
      <c r="O3353">
        <v>0.77252880382727895</v>
      </c>
      <c r="P3353" t="s">
        <v>22</v>
      </c>
    </row>
    <row r="3354" spans="10:16" x14ac:dyDescent="0.25">
      <c r="J3354">
        <v>2093</v>
      </c>
      <c r="K3354" t="s">
        <v>14</v>
      </c>
      <c r="L3354">
        <v>31.1916179413262</v>
      </c>
      <c r="M3354">
        <v>-1.1564590168606901</v>
      </c>
      <c r="N3354">
        <v>-0.98677051158802698</v>
      </c>
      <c r="O3354">
        <v>0.84535240497286801</v>
      </c>
      <c r="P3354" t="s">
        <v>22</v>
      </c>
    </row>
    <row r="3355" spans="10:16" x14ac:dyDescent="0.25">
      <c r="J3355">
        <v>2093</v>
      </c>
      <c r="K3355" t="s">
        <v>15</v>
      </c>
      <c r="L3355">
        <v>31.4680914706145</v>
      </c>
      <c r="M3355">
        <v>-1.17429470289988</v>
      </c>
      <c r="N3355">
        <v>-0.77889604836803505</v>
      </c>
      <c r="O3355">
        <v>0.71997533607826403</v>
      </c>
      <c r="P3355" t="s">
        <v>22</v>
      </c>
    </row>
    <row r="3356" spans="10:16" x14ac:dyDescent="0.25">
      <c r="J3356">
        <v>2093</v>
      </c>
      <c r="K3356" t="s">
        <v>16</v>
      </c>
      <c r="L3356">
        <v>31.610261196506499</v>
      </c>
      <c r="M3356">
        <v>-1.1628592698782301</v>
      </c>
      <c r="N3356">
        <v>-0.55260323667726396</v>
      </c>
      <c r="O3356">
        <v>0.70410000494519598</v>
      </c>
      <c r="P3356" t="s">
        <v>22</v>
      </c>
    </row>
    <row r="3357" spans="10:16" x14ac:dyDescent="0.25">
      <c r="J3357">
        <v>2093</v>
      </c>
      <c r="K3357" t="s">
        <v>17</v>
      </c>
      <c r="L3357">
        <v>31.988114940344001</v>
      </c>
      <c r="M3357">
        <v>-1.18058568532875</v>
      </c>
      <c r="N3357">
        <v>-0.38585253558454302</v>
      </c>
      <c r="O3357">
        <v>0.696772893561448</v>
      </c>
      <c r="P3357" t="s">
        <v>22</v>
      </c>
    </row>
    <row r="3358" spans="10:16" x14ac:dyDescent="0.25">
      <c r="J3358">
        <v>2093</v>
      </c>
      <c r="K3358" t="s">
        <v>18</v>
      </c>
      <c r="L3358">
        <v>31.928247214063202</v>
      </c>
      <c r="M3358">
        <v>-1.24405191362214</v>
      </c>
      <c r="N3358">
        <v>-0.44354861688587299</v>
      </c>
      <c r="O3358">
        <v>0.797711182381874</v>
      </c>
      <c r="P3358" t="s">
        <v>22</v>
      </c>
    </row>
    <row r="3359" spans="10:16" x14ac:dyDescent="0.25">
      <c r="J3359">
        <v>2093</v>
      </c>
      <c r="K3359" t="s">
        <v>19</v>
      </c>
      <c r="L3359">
        <v>31.464826188839101</v>
      </c>
      <c r="M3359">
        <v>-1.21149647003351</v>
      </c>
      <c r="N3359">
        <v>-0.121045901837152</v>
      </c>
      <c r="O3359">
        <v>0.67973743852427904</v>
      </c>
      <c r="P3359" t="s">
        <v>22</v>
      </c>
    </row>
    <row r="3360" spans="10:16" x14ac:dyDescent="0.25">
      <c r="J3360">
        <v>2093</v>
      </c>
      <c r="K3360" t="s">
        <v>20</v>
      </c>
      <c r="L3360">
        <v>30.833616474690501</v>
      </c>
      <c r="M3360">
        <v>-1.2836205438163699</v>
      </c>
      <c r="N3360">
        <v>-3.1425804447408903E-2</v>
      </c>
      <c r="O3360">
        <v>0.59415708950827795</v>
      </c>
      <c r="P3360" t="s">
        <v>22</v>
      </c>
    </row>
    <row r="3361" spans="10:16" x14ac:dyDescent="0.25">
      <c r="J3361">
        <v>2093</v>
      </c>
      <c r="K3361" t="s">
        <v>21</v>
      </c>
      <c r="L3361">
        <v>29.5040166805727</v>
      </c>
      <c r="M3361">
        <v>-1.2761258698264499</v>
      </c>
      <c r="N3361">
        <v>-7.5449245413434802E-3</v>
      </c>
      <c r="O3361">
        <v>0.76812019972882295</v>
      </c>
      <c r="P3361" t="s">
        <v>22</v>
      </c>
    </row>
    <row r="3362" spans="10:16" x14ac:dyDescent="0.25">
      <c r="J3362">
        <v>2094</v>
      </c>
      <c r="K3362" t="s">
        <v>8</v>
      </c>
      <c r="L3362">
        <v>27.930971760399299</v>
      </c>
      <c r="M3362">
        <v>-1.2390065438089599</v>
      </c>
      <c r="N3362">
        <v>-1.4997807210991201</v>
      </c>
      <c r="O3362">
        <v>0.84737349715936905</v>
      </c>
      <c r="P3362" t="s">
        <v>22</v>
      </c>
    </row>
    <row r="3363" spans="10:16" x14ac:dyDescent="0.25">
      <c r="J3363">
        <v>2094</v>
      </c>
      <c r="K3363" t="s">
        <v>6</v>
      </c>
      <c r="L3363">
        <v>28.485907032356199</v>
      </c>
      <c r="M3363">
        <v>-1.24986876599369</v>
      </c>
      <c r="N3363">
        <v>-1.48555397830501</v>
      </c>
      <c r="O3363">
        <v>0.74046745777364098</v>
      </c>
      <c r="P3363" t="s">
        <v>22</v>
      </c>
    </row>
    <row r="3364" spans="10:16" x14ac:dyDescent="0.25">
      <c r="J3364">
        <v>2094</v>
      </c>
      <c r="K3364" t="s">
        <v>9</v>
      </c>
      <c r="L3364">
        <v>28.968482205190099</v>
      </c>
      <c r="M3364">
        <v>-1.2178582411969501</v>
      </c>
      <c r="N3364">
        <v>-1.4033676514764</v>
      </c>
      <c r="O3364">
        <v>0.73776400827589605</v>
      </c>
      <c r="P3364" t="s">
        <v>22</v>
      </c>
    </row>
    <row r="3365" spans="10:16" x14ac:dyDescent="0.25">
      <c r="J3365">
        <v>2094</v>
      </c>
      <c r="K3365" t="s">
        <v>10</v>
      </c>
      <c r="L3365">
        <v>29.4910511778121</v>
      </c>
      <c r="M3365">
        <v>-1.20759004513575</v>
      </c>
      <c r="N3365">
        <v>-1.39155058062075</v>
      </c>
      <c r="O3365">
        <v>0.80342986716948805</v>
      </c>
      <c r="P3365" t="s">
        <v>22</v>
      </c>
    </row>
    <row r="3366" spans="10:16" x14ac:dyDescent="0.25">
      <c r="J3366">
        <v>2094</v>
      </c>
      <c r="K3366" t="s">
        <v>11</v>
      </c>
      <c r="L3366">
        <v>30.1608987265592</v>
      </c>
      <c r="M3366">
        <v>-1.1863372639849401</v>
      </c>
      <c r="N3366">
        <v>-1.1805909553496601</v>
      </c>
      <c r="O3366">
        <v>0.76878736473937304</v>
      </c>
      <c r="P3366" t="s">
        <v>22</v>
      </c>
    </row>
    <row r="3367" spans="10:16" x14ac:dyDescent="0.25">
      <c r="J3367">
        <v>2094</v>
      </c>
      <c r="K3367" t="s">
        <v>13</v>
      </c>
      <c r="L3367">
        <v>30.6744526305813</v>
      </c>
      <c r="M3367">
        <v>-1.1874895338509901</v>
      </c>
      <c r="N3367">
        <v>-1.08271322525525</v>
      </c>
      <c r="O3367">
        <v>0.77252880382727895</v>
      </c>
      <c r="P3367" t="s">
        <v>22</v>
      </c>
    </row>
    <row r="3368" spans="10:16" x14ac:dyDescent="0.25">
      <c r="J3368">
        <v>2094</v>
      </c>
      <c r="K3368" t="s">
        <v>14</v>
      </c>
      <c r="L3368">
        <v>31.230305978904301</v>
      </c>
      <c r="M3368">
        <v>-1.1524147267701199</v>
      </c>
      <c r="N3368">
        <v>-0.98677051158802698</v>
      </c>
      <c r="O3368">
        <v>0.84535240497286801</v>
      </c>
      <c r="P3368" t="s">
        <v>22</v>
      </c>
    </row>
    <row r="3369" spans="10:16" x14ac:dyDescent="0.25">
      <c r="J3369">
        <v>2094</v>
      </c>
      <c r="K3369" t="s">
        <v>15</v>
      </c>
      <c r="L3369">
        <v>31.506779508192601</v>
      </c>
      <c r="M3369">
        <v>-1.1702504128093201</v>
      </c>
      <c r="N3369">
        <v>-0.77889604836803505</v>
      </c>
      <c r="O3369">
        <v>0.71997533607826403</v>
      </c>
      <c r="P3369" t="s">
        <v>22</v>
      </c>
    </row>
    <row r="3370" spans="10:16" x14ac:dyDescent="0.25">
      <c r="J3370">
        <v>2094</v>
      </c>
      <c r="K3370" t="s">
        <v>16</v>
      </c>
      <c r="L3370">
        <v>31.648949234084601</v>
      </c>
      <c r="M3370">
        <v>-1.1588149797876599</v>
      </c>
      <c r="N3370">
        <v>-0.55260323667726396</v>
      </c>
      <c r="O3370">
        <v>0.70410000494519598</v>
      </c>
      <c r="P3370" t="s">
        <v>22</v>
      </c>
    </row>
    <row r="3371" spans="10:16" x14ac:dyDescent="0.25">
      <c r="J3371">
        <v>2094</v>
      </c>
      <c r="K3371" t="s">
        <v>17</v>
      </c>
      <c r="L3371">
        <v>32.026802977922102</v>
      </c>
      <c r="M3371">
        <v>-1.17654139523818</v>
      </c>
      <c r="N3371">
        <v>-0.38585253558454302</v>
      </c>
      <c r="O3371">
        <v>0.696772893561448</v>
      </c>
      <c r="P3371" t="s">
        <v>22</v>
      </c>
    </row>
    <row r="3372" spans="10:16" x14ac:dyDescent="0.25">
      <c r="J3372">
        <v>2094</v>
      </c>
      <c r="K3372" t="s">
        <v>18</v>
      </c>
      <c r="L3372">
        <v>31.966935251641299</v>
      </c>
      <c r="M3372">
        <v>-1.24000762353157</v>
      </c>
      <c r="N3372">
        <v>-0.44354861688587299</v>
      </c>
      <c r="O3372">
        <v>0.797711182381874</v>
      </c>
      <c r="P3372" t="s">
        <v>22</v>
      </c>
    </row>
    <row r="3373" spans="10:16" x14ac:dyDescent="0.25">
      <c r="J3373">
        <v>2094</v>
      </c>
      <c r="K3373" t="s">
        <v>19</v>
      </c>
      <c r="L3373">
        <v>31.503514226417199</v>
      </c>
      <c r="M3373">
        <v>-1.2074521799429401</v>
      </c>
      <c r="N3373">
        <v>-0.121045901837152</v>
      </c>
      <c r="O3373">
        <v>0.67973743852427904</v>
      </c>
      <c r="P3373" t="s">
        <v>22</v>
      </c>
    </row>
    <row r="3374" spans="10:16" x14ac:dyDescent="0.25">
      <c r="J3374">
        <v>2094</v>
      </c>
      <c r="K3374" t="s">
        <v>20</v>
      </c>
      <c r="L3374">
        <v>30.872304512268599</v>
      </c>
      <c r="M3374">
        <v>-1.2795762537258</v>
      </c>
      <c r="N3374">
        <v>-3.1425804447408903E-2</v>
      </c>
      <c r="O3374">
        <v>0.59415708950827795</v>
      </c>
      <c r="P3374" t="s">
        <v>22</v>
      </c>
    </row>
    <row r="3375" spans="10:16" x14ac:dyDescent="0.25">
      <c r="J3375">
        <v>2094</v>
      </c>
      <c r="K3375" t="s">
        <v>21</v>
      </c>
      <c r="L3375">
        <v>29.542704718150802</v>
      </c>
      <c r="M3375">
        <v>-1.27208157973588</v>
      </c>
      <c r="N3375">
        <v>-7.5449245413434802E-3</v>
      </c>
      <c r="O3375">
        <v>0.76812019972882295</v>
      </c>
      <c r="P3375" t="s">
        <v>22</v>
      </c>
    </row>
    <row r="3376" spans="10:16" x14ac:dyDescent="0.25">
      <c r="J3376">
        <v>2095</v>
      </c>
      <c r="K3376" t="s">
        <v>8</v>
      </c>
      <c r="L3376">
        <v>27.969460886879901</v>
      </c>
      <c r="M3376">
        <v>-1.2349830470754899</v>
      </c>
      <c r="N3376">
        <v>-1.4997807210991201</v>
      </c>
      <c r="O3376">
        <v>0.84737349715936905</v>
      </c>
      <c r="P3376" t="s">
        <v>22</v>
      </c>
    </row>
    <row r="3377" spans="10:16" x14ac:dyDescent="0.25">
      <c r="J3377">
        <v>2095</v>
      </c>
      <c r="K3377" t="s">
        <v>6</v>
      </c>
      <c r="L3377">
        <v>28.524396158836801</v>
      </c>
      <c r="M3377">
        <v>-1.24584526926022</v>
      </c>
      <c r="N3377">
        <v>-1.48555397830501</v>
      </c>
      <c r="O3377">
        <v>0.74046745777364098</v>
      </c>
      <c r="P3377" t="s">
        <v>22</v>
      </c>
    </row>
    <row r="3378" spans="10:16" x14ac:dyDescent="0.25">
      <c r="J3378">
        <v>2095</v>
      </c>
      <c r="K3378" t="s">
        <v>9</v>
      </c>
      <c r="L3378">
        <v>29.006971331670702</v>
      </c>
      <c r="M3378">
        <v>-1.2138347444634701</v>
      </c>
      <c r="N3378">
        <v>-1.4033676514764</v>
      </c>
      <c r="O3378">
        <v>0.73776400827589605</v>
      </c>
      <c r="P3378" t="s">
        <v>22</v>
      </c>
    </row>
    <row r="3379" spans="10:16" x14ac:dyDescent="0.25">
      <c r="J3379">
        <v>2095</v>
      </c>
      <c r="K3379" t="s">
        <v>10</v>
      </c>
      <c r="L3379">
        <v>29.529540304292698</v>
      </c>
      <c r="M3379">
        <v>-1.2035665484022799</v>
      </c>
      <c r="N3379">
        <v>-1.39155058062075</v>
      </c>
      <c r="O3379">
        <v>0.80342986716948805</v>
      </c>
      <c r="P3379" t="s">
        <v>22</v>
      </c>
    </row>
    <row r="3380" spans="10:16" x14ac:dyDescent="0.25">
      <c r="J3380">
        <v>2095</v>
      </c>
      <c r="K3380" t="s">
        <v>11</v>
      </c>
      <c r="L3380">
        <v>30.199387853039799</v>
      </c>
      <c r="M3380">
        <v>-1.1823137672514701</v>
      </c>
      <c r="N3380">
        <v>-1.1805909553496601</v>
      </c>
      <c r="O3380">
        <v>0.76878736473937304</v>
      </c>
      <c r="P3380" t="s">
        <v>22</v>
      </c>
    </row>
    <row r="3381" spans="10:16" x14ac:dyDescent="0.25">
      <c r="J3381">
        <v>2095</v>
      </c>
      <c r="K3381" t="s">
        <v>13</v>
      </c>
      <c r="L3381">
        <v>30.712941757061898</v>
      </c>
      <c r="M3381">
        <v>-1.1834660371175201</v>
      </c>
      <c r="N3381">
        <v>-1.08271322525525</v>
      </c>
      <c r="O3381">
        <v>0.77252880382727895</v>
      </c>
      <c r="P3381" t="s">
        <v>22</v>
      </c>
    </row>
    <row r="3382" spans="10:16" x14ac:dyDescent="0.25">
      <c r="J3382">
        <v>2095</v>
      </c>
      <c r="K3382" t="s">
        <v>14</v>
      </c>
      <c r="L3382">
        <v>31.2687951053849</v>
      </c>
      <c r="M3382">
        <v>-1.1483912300366499</v>
      </c>
      <c r="N3382">
        <v>-0.98677051158802698</v>
      </c>
      <c r="O3382">
        <v>0.84535240497286801</v>
      </c>
      <c r="P3382" t="s">
        <v>22</v>
      </c>
    </row>
    <row r="3383" spans="10:16" x14ac:dyDescent="0.25">
      <c r="J3383">
        <v>2095</v>
      </c>
      <c r="K3383" t="s">
        <v>15</v>
      </c>
      <c r="L3383">
        <v>31.545268634673199</v>
      </c>
      <c r="M3383">
        <v>-1.1662269160758501</v>
      </c>
      <c r="N3383">
        <v>-0.77889604836803505</v>
      </c>
      <c r="O3383">
        <v>0.71997533607826403</v>
      </c>
      <c r="P3383" t="s">
        <v>22</v>
      </c>
    </row>
    <row r="3384" spans="10:16" x14ac:dyDescent="0.25">
      <c r="J3384">
        <v>2095</v>
      </c>
      <c r="K3384" t="s">
        <v>16</v>
      </c>
      <c r="L3384">
        <v>31.687438360565199</v>
      </c>
      <c r="M3384">
        <v>-1.1547914830541901</v>
      </c>
      <c r="N3384">
        <v>-0.55260323667726396</v>
      </c>
      <c r="O3384">
        <v>0.70410000494519598</v>
      </c>
      <c r="P3384" t="s">
        <v>22</v>
      </c>
    </row>
    <row r="3385" spans="10:16" x14ac:dyDescent="0.25">
      <c r="J3385">
        <v>2095</v>
      </c>
      <c r="K3385" t="s">
        <v>17</v>
      </c>
      <c r="L3385">
        <v>32.065292104402701</v>
      </c>
      <c r="M3385">
        <v>-1.17251789850471</v>
      </c>
      <c r="N3385">
        <v>-0.38585253558454302</v>
      </c>
      <c r="O3385">
        <v>0.696772893561448</v>
      </c>
      <c r="P3385" t="s">
        <v>22</v>
      </c>
    </row>
    <row r="3386" spans="10:16" x14ac:dyDescent="0.25">
      <c r="J3386">
        <v>2095</v>
      </c>
      <c r="K3386" t="s">
        <v>18</v>
      </c>
      <c r="L3386">
        <v>32.005424378121901</v>
      </c>
      <c r="M3386">
        <v>-1.2359841267981</v>
      </c>
      <c r="N3386">
        <v>-0.44354861688587299</v>
      </c>
      <c r="O3386">
        <v>0.797711182381874</v>
      </c>
      <c r="P3386" t="s">
        <v>22</v>
      </c>
    </row>
    <row r="3387" spans="10:16" x14ac:dyDescent="0.25">
      <c r="J3387">
        <v>2095</v>
      </c>
      <c r="K3387" t="s">
        <v>19</v>
      </c>
      <c r="L3387">
        <v>31.542003352897801</v>
      </c>
      <c r="M3387">
        <v>-1.2034286832094701</v>
      </c>
      <c r="N3387">
        <v>-0.121045901837152</v>
      </c>
      <c r="O3387">
        <v>0.67973743852427904</v>
      </c>
      <c r="P3387" t="s">
        <v>22</v>
      </c>
    </row>
    <row r="3388" spans="10:16" x14ac:dyDescent="0.25">
      <c r="J3388">
        <v>2095</v>
      </c>
      <c r="K3388" t="s">
        <v>20</v>
      </c>
      <c r="L3388">
        <v>30.910793638749201</v>
      </c>
      <c r="M3388">
        <v>-1.27555275699233</v>
      </c>
      <c r="N3388">
        <v>-3.1425804447408903E-2</v>
      </c>
      <c r="O3388">
        <v>0.59415708950827795</v>
      </c>
      <c r="P3388" t="s">
        <v>22</v>
      </c>
    </row>
    <row r="3389" spans="10:16" x14ac:dyDescent="0.25">
      <c r="J3389">
        <v>2095</v>
      </c>
      <c r="K3389" t="s">
        <v>21</v>
      </c>
      <c r="L3389">
        <v>29.5811938446314</v>
      </c>
      <c r="M3389">
        <v>-1.26805808300241</v>
      </c>
      <c r="N3389">
        <v>-7.5449245413434802E-3</v>
      </c>
      <c r="O3389">
        <v>0.76812019972882295</v>
      </c>
      <c r="P3389" t="s">
        <v>22</v>
      </c>
    </row>
    <row r="3390" spans="10:16" x14ac:dyDescent="0.25">
      <c r="J3390">
        <v>2096</v>
      </c>
      <c r="K3390" t="s">
        <v>8</v>
      </c>
      <c r="L3390">
        <v>28.0077531371725</v>
      </c>
      <c r="M3390">
        <v>-1.23098013097794</v>
      </c>
      <c r="N3390">
        <v>-1.4997807210991201</v>
      </c>
      <c r="O3390">
        <v>0.84737349715936905</v>
      </c>
      <c r="P3390" t="s">
        <v>22</v>
      </c>
    </row>
    <row r="3391" spans="10:16" x14ac:dyDescent="0.25">
      <c r="J3391">
        <v>2096</v>
      </c>
      <c r="K3391" t="s">
        <v>6</v>
      </c>
      <c r="L3391">
        <v>28.5626884091294</v>
      </c>
      <c r="M3391">
        <v>-1.2418423531626801</v>
      </c>
      <c r="N3391">
        <v>-1.48555397830501</v>
      </c>
      <c r="O3391">
        <v>0.74046745777364098</v>
      </c>
      <c r="P3391" t="s">
        <v>22</v>
      </c>
    </row>
    <row r="3392" spans="10:16" x14ac:dyDescent="0.25">
      <c r="J3392">
        <v>2096</v>
      </c>
      <c r="K3392" t="s">
        <v>9</v>
      </c>
      <c r="L3392">
        <v>29.045263581963301</v>
      </c>
      <c r="M3392">
        <v>-1.20983182836593</v>
      </c>
      <c r="N3392">
        <v>-1.4033676514764</v>
      </c>
      <c r="O3392">
        <v>0.73776400827589605</v>
      </c>
      <c r="P3392" t="s">
        <v>22</v>
      </c>
    </row>
    <row r="3393" spans="10:16" x14ac:dyDescent="0.25">
      <c r="J3393">
        <v>2096</v>
      </c>
      <c r="K3393" t="s">
        <v>10</v>
      </c>
      <c r="L3393">
        <v>29.567832554585301</v>
      </c>
      <c r="M3393">
        <v>-1.1995636323047301</v>
      </c>
      <c r="N3393">
        <v>-1.39155058062075</v>
      </c>
      <c r="O3393">
        <v>0.80342986716948805</v>
      </c>
      <c r="P3393" t="s">
        <v>22</v>
      </c>
    </row>
    <row r="3394" spans="10:16" x14ac:dyDescent="0.25">
      <c r="J3394">
        <v>2096</v>
      </c>
      <c r="K3394" t="s">
        <v>11</v>
      </c>
      <c r="L3394">
        <v>30.237680103332401</v>
      </c>
      <c r="M3394">
        <v>-1.17831085115393</v>
      </c>
      <c r="N3394">
        <v>-1.1805909553496601</v>
      </c>
      <c r="O3394">
        <v>0.76878736473937304</v>
      </c>
      <c r="P3394" t="s">
        <v>22</v>
      </c>
    </row>
    <row r="3395" spans="10:16" x14ac:dyDescent="0.25">
      <c r="J3395">
        <v>2096</v>
      </c>
      <c r="K3395" t="s">
        <v>13</v>
      </c>
      <c r="L3395">
        <v>30.751234007354501</v>
      </c>
      <c r="M3395">
        <v>-1.17946312101997</v>
      </c>
      <c r="N3395">
        <v>-1.08271322525525</v>
      </c>
      <c r="O3395">
        <v>0.77252880382727895</v>
      </c>
      <c r="P3395" t="s">
        <v>22</v>
      </c>
    </row>
    <row r="3396" spans="10:16" x14ac:dyDescent="0.25">
      <c r="J3396">
        <v>2096</v>
      </c>
      <c r="K3396" t="s">
        <v>14</v>
      </c>
      <c r="L3396">
        <v>31.307087355677499</v>
      </c>
      <c r="M3396">
        <v>-1.1443883139391</v>
      </c>
      <c r="N3396">
        <v>-0.98677051158802698</v>
      </c>
      <c r="O3396">
        <v>0.84535240497286801</v>
      </c>
      <c r="P3396" t="s">
        <v>22</v>
      </c>
    </row>
    <row r="3397" spans="10:16" x14ac:dyDescent="0.25">
      <c r="J3397">
        <v>2096</v>
      </c>
      <c r="K3397" t="s">
        <v>15</v>
      </c>
      <c r="L3397">
        <v>31.583560884965799</v>
      </c>
      <c r="M3397">
        <v>-1.1622239999782999</v>
      </c>
      <c r="N3397">
        <v>-0.77889604836803505</v>
      </c>
      <c r="O3397">
        <v>0.71997533607826403</v>
      </c>
      <c r="P3397" t="s">
        <v>22</v>
      </c>
    </row>
    <row r="3398" spans="10:16" x14ac:dyDescent="0.25">
      <c r="J3398">
        <v>2096</v>
      </c>
      <c r="K3398" t="s">
        <v>16</v>
      </c>
      <c r="L3398">
        <v>31.725730610857799</v>
      </c>
      <c r="M3398">
        <v>-1.15078856695665</v>
      </c>
      <c r="N3398">
        <v>-0.55260323667726396</v>
      </c>
      <c r="O3398">
        <v>0.70410000494519598</v>
      </c>
      <c r="P3398" t="s">
        <v>22</v>
      </c>
    </row>
    <row r="3399" spans="10:16" x14ac:dyDescent="0.25">
      <c r="J3399">
        <v>2096</v>
      </c>
      <c r="K3399" t="s">
        <v>17</v>
      </c>
      <c r="L3399">
        <v>32.1035843546953</v>
      </c>
      <c r="M3399">
        <v>-1.1685149824071599</v>
      </c>
      <c r="N3399">
        <v>-0.38585253558454302</v>
      </c>
      <c r="O3399">
        <v>0.696772893561448</v>
      </c>
      <c r="P3399" t="s">
        <v>22</v>
      </c>
    </row>
    <row r="3400" spans="10:16" x14ac:dyDescent="0.25">
      <c r="J3400">
        <v>2096</v>
      </c>
      <c r="K3400" t="s">
        <v>18</v>
      </c>
      <c r="L3400">
        <v>32.043716628414501</v>
      </c>
      <c r="M3400">
        <v>-1.2319812107005499</v>
      </c>
      <c r="N3400">
        <v>-0.44354861688587299</v>
      </c>
      <c r="O3400">
        <v>0.797711182381874</v>
      </c>
      <c r="P3400" t="s">
        <v>22</v>
      </c>
    </row>
    <row r="3401" spans="10:16" x14ac:dyDescent="0.25">
      <c r="J3401">
        <v>2096</v>
      </c>
      <c r="K3401" t="s">
        <v>19</v>
      </c>
      <c r="L3401">
        <v>31.5802956031904</v>
      </c>
      <c r="M3401">
        <v>-1.1994257671119299</v>
      </c>
      <c r="N3401">
        <v>-0.121045901837152</v>
      </c>
      <c r="O3401">
        <v>0.67973743852427904</v>
      </c>
      <c r="P3401" t="s">
        <v>22</v>
      </c>
    </row>
    <row r="3402" spans="10:16" x14ac:dyDescent="0.25">
      <c r="J3402">
        <v>2096</v>
      </c>
      <c r="K3402" t="s">
        <v>20</v>
      </c>
      <c r="L3402">
        <v>30.9490858890418</v>
      </c>
      <c r="M3402">
        <v>-1.2715498408947801</v>
      </c>
      <c r="N3402">
        <v>-3.1425804447408903E-2</v>
      </c>
      <c r="O3402">
        <v>0.59415708950827795</v>
      </c>
      <c r="P3402" t="s">
        <v>22</v>
      </c>
    </row>
    <row r="3403" spans="10:16" x14ac:dyDescent="0.25">
      <c r="J3403">
        <v>2096</v>
      </c>
      <c r="K3403" t="s">
        <v>21</v>
      </c>
      <c r="L3403">
        <v>29.619486094924</v>
      </c>
      <c r="M3403">
        <v>-1.2640551669048601</v>
      </c>
      <c r="N3403">
        <v>-7.5449245413434802E-3</v>
      </c>
      <c r="O3403">
        <v>0.76812019972882295</v>
      </c>
      <c r="P3403" t="s">
        <v>22</v>
      </c>
    </row>
    <row r="3404" spans="10:16" x14ac:dyDescent="0.25">
      <c r="J3404">
        <v>2097</v>
      </c>
      <c r="K3404" t="s">
        <v>8</v>
      </c>
      <c r="L3404">
        <v>28.045850515119099</v>
      </c>
      <c r="M3404">
        <v>-1.2269975860428399</v>
      </c>
      <c r="N3404">
        <v>-1.4997807210991201</v>
      </c>
      <c r="O3404">
        <v>0.84737349715936905</v>
      </c>
      <c r="P3404" t="s">
        <v>22</v>
      </c>
    </row>
    <row r="3405" spans="10:16" x14ac:dyDescent="0.25">
      <c r="J3405">
        <v>2097</v>
      </c>
      <c r="K3405" t="s">
        <v>6</v>
      </c>
      <c r="L3405">
        <v>28.600785787075999</v>
      </c>
      <c r="M3405">
        <v>-1.23785980822757</v>
      </c>
      <c r="N3405">
        <v>-1.48555397830501</v>
      </c>
      <c r="O3405">
        <v>0.74046745777364098</v>
      </c>
      <c r="P3405" t="s">
        <v>22</v>
      </c>
    </row>
    <row r="3406" spans="10:16" x14ac:dyDescent="0.25">
      <c r="J3406">
        <v>2097</v>
      </c>
      <c r="K3406" t="s">
        <v>9</v>
      </c>
      <c r="L3406">
        <v>29.0833609599099</v>
      </c>
      <c r="M3406">
        <v>-1.2058492834308301</v>
      </c>
      <c r="N3406">
        <v>-1.4033676514764</v>
      </c>
      <c r="O3406">
        <v>0.73776400827589605</v>
      </c>
      <c r="P3406" t="s">
        <v>22</v>
      </c>
    </row>
    <row r="3407" spans="10:16" x14ac:dyDescent="0.25">
      <c r="J3407">
        <v>2097</v>
      </c>
      <c r="K3407" t="s">
        <v>10</v>
      </c>
      <c r="L3407">
        <v>29.605929932531801</v>
      </c>
      <c r="M3407">
        <v>-1.19558108736963</v>
      </c>
      <c r="N3407">
        <v>-1.39155058062075</v>
      </c>
      <c r="O3407">
        <v>0.80342986716948805</v>
      </c>
      <c r="P3407" t="s">
        <v>22</v>
      </c>
    </row>
    <row r="3408" spans="10:16" x14ac:dyDescent="0.25">
      <c r="J3408">
        <v>2097</v>
      </c>
      <c r="K3408" t="s">
        <v>11</v>
      </c>
      <c r="L3408">
        <v>30.275777481278901</v>
      </c>
      <c r="M3408">
        <v>-1.1743283062188199</v>
      </c>
      <c r="N3408">
        <v>-1.1805909553496601</v>
      </c>
      <c r="O3408">
        <v>0.76878736473937304</v>
      </c>
      <c r="P3408" t="s">
        <v>22</v>
      </c>
    </row>
    <row r="3409" spans="10:16" x14ac:dyDescent="0.25">
      <c r="J3409">
        <v>2097</v>
      </c>
      <c r="K3409" t="s">
        <v>13</v>
      </c>
      <c r="L3409">
        <v>30.7893313853011</v>
      </c>
      <c r="M3409">
        <v>-1.1754805760848701</v>
      </c>
      <c r="N3409">
        <v>-1.08271322525525</v>
      </c>
      <c r="O3409">
        <v>0.77252880382727895</v>
      </c>
      <c r="P3409" t="s">
        <v>22</v>
      </c>
    </row>
    <row r="3410" spans="10:16" x14ac:dyDescent="0.25">
      <c r="J3410">
        <v>2097</v>
      </c>
      <c r="K3410" t="s">
        <v>14</v>
      </c>
      <c r="L3410">
        <v>31.345184733623999</v>
      </c>
      <c r="M3410">
        <v>-1.1404057690039999</v>
      </c>
      <c r="N3410">
        <v>-0.98677051158802698</v>
      </c>
      <c r="O3410">
        <v>0.84535240497286801</v>
      </c>
      <c r="P3410" t="s">
        <v>22</v>
      </c>
    </row>
    <row r="3411" spans="10:16" x14ac:dyDescent="0.25">
      <c r="J3411">
        <v>2097</v>
      </c>
      <c r="K3411" t="s">
        <v>15</v>
      </c>
      <c r="L3411">
        <v>31.621658262912302</v>
      </c>
      <c r="M3411">
        <v>-1.1582414550432001</v>
      </c>
      <c r="N3411">
        <v>-0.77889604836803505</v>
      </c>
      <c r="O3411">
        <v>0.71997533607826403</v>
      </c>
      <c r="P3411" t="s">
        <v>22</v>
      </c>
    </row>
    <row r="3412" spans="10:16" x14ac:dyDescent="0.25">
      <c r="J3412">
        <v>2097</v>
      </c>
      <c r="K3412" t="s">
        <v>16</v>
      </c>
      <c r="L3412">
        <v>31.763827988804302</v>
      </c>
      <c r="M3412">
        <v>-1.1468060220215399</v>
      </c>
      <c r="N3412">
        <v>-0.55260323667726396</v>
      </c>
      <c r="O3412">
        <v>0.70410000494519598</v>
      </c>
      <c r="P3412" t="s">
        <v>22</v>
      </c>
    </row>
    <row r="3413" spans="10:16" x14ac:dyDescent="0.25">
      <c r="J3413">
        <v>2097</v>
      </c>
      <c r="K3413" t="s">
        <v>17</v>
      </c>
      <c r="L3413">
        <v>32.1416817326418</v>
      </c>
      <c r="M3413">
        <v>-1.16453243747206</v>
      </c>
      <c r="N3413">
        <v>-0.38585253558454302</v>
      </c>
      <c r="O3413">
        <v>0.696772893561448</v>
      </c>
      <c r="P3413" t="s">
        <v>22</v>
      </c>
    </row>
    <row r="3414" spans="10:16" x14ac:dyDescent="0.25">
      <c r="J3414">
        <v>2097</v>
      </c>
      <c r="K3414" t="s">
        <v>18</v>
      </c>
      <c r="L3414">
        <v>32.081814006361</v>
      </c>
      <c r="M3414">
        <v>-1.22799866576545</v>
      </c>
      <c r="N3414">
        <v>-0.44354861688587299</v>
      </c>
      <c r="O3414">
        <v>0.797711182381874</v>
      </c>
      <c r="P3414" t="s">
        <v>22</v>
      </c>
    </row>
    <row r="3415" spans="10:16" x14ac:dyDescent="0.25">
      <c r="J3415">
        <v>2097</v>
      </c>
      <c r="K3415" t="s">
        <v>19</v>
      </c>
      <c r="L3415">
        <v>31.6183929811369</v>
      </c>
      <c r="M3415">
        <v>-1.1954432221768201</v>
      </c>
      <c r="N3415">
        <v>-0.121045901837152</v>
      </c>
      <c r="O3415">
        <v>0.67973743852427904</v>
      </c>
      <c r="P3415" t="s">
        <v>22</v>
      </c>
    </row>
    <row r="3416" spans="10:16" x14ac:dyDescent="0.25">
      <c r="J3416">
        <v>2097</v>
      </c>
      <c r="K3416" t="s">
        <v>20</v>
      </c>
      <c r="L3416">
        <v>30.987183266988399</v>
      </c>
      <c r="M3416">
        <v>-1.26756729595968</v>
      </c>
      <c r="N3416">
        <v>-3.1425804447408903E-2</v>
      </c>
      <c r="O3416">
        <v>0.59415708950827795</v>
      </c>
      <c r="P3416" t="s">
        <v>22</v>
      </c>
    </row>
    <row r="3417" spans="10:16" x14ac:dyDescent="0.25">
      <c r="J3417">
        <v>2097</v>
      </c>
      <c r="K3417" t="s">
        <v>21</v>
      </c>
      <c r="L3417">
        <v>29.657583472870499</v>
      </c>
      <c r="M3417">
        <v>-1.26007262196976</v>
      </c>
      <c r="N3417">
        <v>-7.5449245413434802E-3</v>
      </c>
      <c r="O3417">
        <v>0.76812019972882295</v>
      </c>
      <c r="P3417" t="s">
        <v>22</v>
      </c>
    </row>
    <row r="3418" spans="10:16" x14ac:dyDescent="0.25">
      <c r="J3418">
        <v>2098</v>
      </c>
      <c r="K3418" t="s">
        <v>8</v>
      </c>
      <c r="L3418">
        <v>28.083754994123101</v>
      </c>
      <c r="M3418">
        <v>-1.2230352059786</v>
      </c>
      <c r="N3418">
        <v>-1.4997807210991201</v>
      </c>
      <c r="O3418">
        <v>0.84737349715936905</v>
      </c>
      <c r="P3418" t="s">
        <v>22</v>
      </c>
    </row>
    <row r="3419" spans="10:16" x14ac:dyDescent="0.25">
      <c r="J3419">
        <v>2098</v>
      </c>
      <c r="K3419" t="s">
        <v>6</v>
      </c>
      <c r="L3419">
        <v>28.638690266080001</v>
      </c>
      <c r="M3419">
        <v>-1.2338974281633299</v>
      </c>
      <c r="N3419">
        <v>-1.48555397830501</v>
      </c>
      <c r="O3419">
        <v>0.74046745777364098</v>
      </c>
      <c r="P3419" t="s">
        <v>22</v>
      </c>
    </row>
    <row r="3420" spans="10:16" x14ac:dyDescent="0.25">
      <c r="J3420">
        <v>2098</v>
      </c>
      <c r="K3420" t="s">
        <v>9</v>
      </c>
      <c r="L3420">
        <v>29.121265438913898</v>
      </c>
      <c r="M3420">
        <v>-1.20188690336659</v>
      </c>
      <c r="N3420">
        <v>-1.4033676514764</v>
      </c>
      <c r="O3420">
        <v>0.73776400827589605</v>
      </c>
      <c r="P3420" t="s">
        <v>22</v>
      </c>
    </row>
    <row r="3421" spans="10:16" x14ac:dyDescent="0.25">
      <c r="J3421">
        <v>2098</v>
      </c>
      <c r="K3421" t="s">
        <v>10</v>
      </c>
      <c r="L3421">
        <v>29.643834411535799</v>
      </c>
      <c r="M3421">
        <v>-1.1916187073053901</v>
      </c>
      <c r="N3421">
        <v>-1.39155058062075</v>
      </c>
      <c r="O3421">
        <v>0.80342986716948805</v>
      </c>
      <c r="P3421" t="s">
        <v>22</v>
      </c>
    </row>
    <row r="3422" spans="10:16" x14ac:dyDescent="0.25">
      <c r="J3422">
        <v>2098</v>
      </c>
      <c r="K3422" t="s">
        <v>11</v>
      </c>
      <c r="L3422">
        <v>30.313681960282899</v>
      </c>
      <c r="M3422">
        <v>-1.17036592615458</v>
      </c>
      <c r="N3422">
        <v>-1.1805909553496601</v>
      </c>
      <c r="O3422">
        <v>0.76878736473937304</v>
      </c>
      <c r="P3422" t="s">
        <v>22</v>
      </c>
    </row>
    <row r="3423" spans="10:16" x14ac:dyDescent="0.25">
      <c r="J3423">
        <v>2098</v>
      </c>
      <c r="K3423" t="s">
        <v>13</v>
      </c>
      <c r="L3423">
        <v>30.827235864305099</v>
      </c>
      <c r="M3423">
        <v>-1.17151819602063</v>
      </c>
      <c r="N3423">
        <v>-1.08271322525525</v>
      </c>
      <c r="O3423">
        <v>0.77252880382727895</v>
      </c>
      <c r="P3423" t="s">
        <v>22</v>
      </c>
    </row>
    <row r="3424" spans="10:16" x14ac:dyDescent="0.25">
      <c r="J3424">
        <v>2098</v>
      </c>
      <c r="K3424" t="s">
        <v>14</v>
      </c>
      <c r="L3424">
        <v>31.383089212628001</v>
      </c>
      <c r="M3424">
        <v>-1.13644338893976</v>
      </c>
      <c r="N3424">
        <v>-0.98677051158802698</v>
      </c>
      <c r="O3424">
        <v>0.84535240497286801</v>
      </c>
      <c r="P3424" t="s">
        <v>22</v>
      </c>
    </row>
    <row r="3425" spans="10:16" x14ac:dyDescent="0.25">
      <c r="J3425">
        <v>2098</v>
      </c>
      <c r="K3425" t="s">
        <v>15</v>
      </c>
      <c r="L3425">
        <v>31.6595627419164</v>
      </c>
      <c r="M3425">
        <v>-1.15427907497896</v>
      </c>
      <c r="N3425">
        <v>-0.77889604836803505</v>
      </c>
      <c r="O3425">
        <v>0.71997533607826403</v>
      </c>
      <c r="P3425" t="s">
        <v>22</v>
      </c>
    </row>
    <row r="3426" spans="10:16" x14ac:dyDescent="0.25">
      <c r="J3426">
        <v>2098</v>
      </c>
      <c r="K3426" t="s">
        <v>16</v>
      </c>
      <c r="L3426">
        <v>31.8017324678083</v>
      </c>
      <c r="M3426">
        <v>-1.1428436419573</v>
      </c>
      <c r="N3426">
        <v>-0.55260323667726396</v>
      </c>
      <c r="O3426">
        <v>0.70410000494519598</v>
      </c>
      <c r="P3426" t="s">
        <v>22</v>
      </c>
    </row>
    <row r="3427" spans="10:16" x14ac:dyDescent="0.25">
      <c r="J3427">
        <v>2098</v>
      </c>
      <c r="K3427" t="s">
        <v>17</v>
      </c>
      <c r="L3427">
        <v>32.179586211645798</v>
      </c>
      <c r="M3427">
        <v>-1.1605700574078199</v>
      </c>
      <c r="N3427">
        <v>-0.38585253558454302</v>
      </c>
      <c r="O3427">
        <v>0.696772893561448</v>
      </c>
      <c r="P3427" t="s">
        <v>22</v>
      </c>
    </row>
    <row r="3428" spans="10:16" x14ac:dyDescent="0.25">
      <c r="J3428">
        <v>2098</v>
      </c>
      <c r="K3428" t="s">
        <v>18</v>
      </c>
      <c r="L3428">
        <v>32.119718485364999</v>
      </c>
      <c r="M3428">
        <v>-1.2240362857012099</v>
      </c>
      <c r="N3428">
        <v>-0.44354861688587299</v>
      </c>
      <c r="O3428">
        <v>0.797711182381874</v>
      </c>
      <c r="P3428" t="s">
        <v>22</v>
      </c>
    </row>
    <row r="3429" spans="10:16" x14ac:dyDescent="0.25">
      <c r="J3429">
        <v>2098</v>
      </c>
      <c r="K3429" t="s">
        <v>19</v>
      </c>
      <c r="L3429">
        <v>31.656297460141001</v>
      </c>
      <c r="M3429">
        <v>-1.19148084211258</v>
      </c>
      <c r="N3429">
        <v>-0.121045901837152</v>
      </c>
      <c r="O3429">
        <v>0.67973743852427904</v>
      </c>
      <c r="P3429" t="s">
        <v>22</v>
      </c>
    </row>
    <row r="3430" spans="10:16" x14ac:dyDescent="0.25">
      <c r="J3430">
        <v>2098</v>
      </c>
      <c r="K3430" t="s">
        <v>20</v>
      </c>
      <c r="L3430">
        <v>31.025087745992401</v>
      </c>
      <c r="M3430">
        <v>-1.2636049158954401</v>
      </c>
      <c r="N3430">
        <v>-3.1425804447408903E-2</v>
      </c>
      <c r="O3430">
        <v>0.59415708950827795</v>
      </c>
      <c r="P3430" t="s">
        <v>22</v>
      </c>
    </row>
    <row r="3431" spans="10:16" x14ac:dyDescent="0.25">
      <c r="J3431">
        <v>2098</v>
      </c>
      <c r="K3431" t="s">
        <v>21</v>
      </c>
      <c r="L3431">
        <v>29.6954879518746</v>
      </c>
      <c r="M3431">
        <v>-1.2561102419055199</v>
      </c>
      <c r="N3431">
        <v>-7.5449245413434802E-3</v>
      </c>
      <c r="O3431">
        <v>0.76812019972882295</v>
      </c>
      <c r="P3431" t="s">
        <v>22</v>
      </c>
    </row>
    <row r="3432" spans="10:16" x14ac:dyDescent="0.25">
      <c r="J3432">
        <v>2099</v>
      </c>
      <c r="K3432" t="s">
        <v>8</v>
      </c>
      <c r="L3432">
        <v>28.121468517763201</v>
      </c>
      <c r="M3432">
        <v>-1.2190927876114299</v>
      </c>
      <c r="N3432">
        <v>-1.4997807210991201</v>
      </c>
      <c r="O3432">
        <v>0.84737349715936905</v>
      </c>
      <c r="P3432" t="s">
        <v>22</v>
      </c>
    </row>
    <row r="3433" spans="10:16" x14ac:dyDescent="0.25">
      <c r="J3433">
        <v>2099</v>
      </c>
      <c r="K3433" t="s">
        <v>6</v>
      </c>
      <c r="L3433">
        <v>28.676403789720101</v>
      </c>
      <c r="M3433">
        <v>-1.22995500979616</v>
      </c>
      <c r="N3433">
        <v>-1.48555397830501</v>
      </c>
      <c r="O3433">
        <v>0.74046745777364098</v>
      </c>
      <c r="P3433" t="s">
        <v>22</v>
      </c>
    </row>
    <row r="3434" spans="10:16" x14ac:dyDescent="0.25">
      <c r="J3434">
        <v>2099</v>
      </c>
      <c r="K3434" t="s">
        <v>9</v>
      </c>
      <c r="L3434">
        <v>29.158978962553999</v>
      </c>
      <c r="M3434">
        <v>-1.1979444849994101</v>
      </c>
      <c r="N3434">
        <v>-1.4033676514764</v>
      </c>
      <c r="O3434">
        <v>0.73776400827589605</v>
      </c>
      <c r="P3434" t="s">
        <v>22</v>
      </c>
    </row>
    <row r="3435" spans="10:16" x14ac:dyDescent="0.25">
      <c r="J3435">
        <v>2099</v>
      </c>
      <c r="K3435" t="s">
        <v>10</v>
      </c>
      <c r="L3435">
        <v>29.6815479351759</v>
      </c>
      <c r="M3435">
        <v>-1.18767628893822</v>
      </c>
      <c r="N3435">
        <v>-1.39155058062075</v>
      </c>
      <c r="O3435">
        <v>0.80342986716948805</v>
      </c>
      <c r="P3435" t="s">
        <v>22</v>
      </c>
    </row>
    <row r="3436" spans="10:16" x14ac:dyDescent="0.25">
      <c r="J3436">
        <v>2099</v>
      </c>
      <c r="K3436" t="s">
        <v>11</v>
      </c>
      <c r="L3436">
        <v>30.351395483923</v>
      </c>
      <c r="M3436">
        <v>-1.1664235077874101</v>
      </c>
      <c r="N3436">
        <v>-1.1805909553496601</v>
      </c>
      <c r="O3436">
        <v>0.76878736473937304</v>
      </c>
      <c r="P3436" t="s">
        <v>22</v>
      </c>
    </row>
    <row r="3437" spans="10:16" x14ac:dyDescent="0.25">
      <c r="J3437">
        <v>2099</v>
      </c>
      <c r="K3437" t="s">
        <v>13</v>
      </c>
      <c r="L3437">
        <v>30.864949387945199</v>
      </c>
      <c r="M3437">
        <v>-1.1675757776534501</v>
      </c>
      <c r="N3437">
        <v>-1.08271322525525</v>
      </c>
      <c r="O3437">
        <v>0.77252880382727895</v>
      </c>
      <c r="P3437" t="s">
        <v>22</v>
      </c>
    </row>
    <row r="3438" spans="10:16" x14ac:dyDescent="0.25">
      <c r="J3438">
        <v>2099</v>
      </c>
      <c r="K3438" t="s">
        <v>14</v>
      </c>
      <c r="L3438">
        <v>31.420802736268101</v>
      </c>
      <c r="M3438">
        <v>-1.1325009705725799</v>
      </c>
      <c r="N3438">
        <v>-0.98677051158802698</v>
      </c>
      <c r="O3438">
        <v>0.84535240497286801</v>
      </c>
      <c r="P3438" t="s">
        <v>22</v>
      </c>
    </row>
    <row r="3439" spans="10:16" x14ac:dyDescent="0.25">
      <c r="J3439">
        <v>2099</v>
      </c>
      <c r="K3439" t="s">
        <v>15</v>
      </c>
      <c r="L3439">
        <v>31.6972762655565</v>
      </c>
      <c r="M3439">
        <v>-1.1503366566117801</v>
      </c>
      <c r="N3439">
        <v>-0.77889604836803505</v>
      </c>
      <c r="O3439">
        <v>0.71997533607826403</v>
      </c>
      <c r="P3439" t="s">
        <v>22</v>
      </c>
    </row>
    <row r="3440" spans="10:16" x14ac:dyDescent="0.25">
      <c r="J3440">
        <v>2099</v>
      </c>
      <c r="K3440" t="s">
        <v>16</v>
      </c>
      <c r="L3440">
        <v>31.8394459914484</v>
      </c>
      <c r="M3440">
        <v>-1.1389012235901299</v>
      </c>
      <c r="N3440">
        <v>-0.55260323667726396</v>
      </c>
      <c r="O3440">
        <v>0.70410000494519598</v>
      </c>
      <c r="P3440" t="s">
        <v>22</v>
      </c>
    </row>
    <row r="3441" spans="10:16" x14ac:dyDescent="0.25">
      <c r="J3441">
        <v>2099</v>
      </c>
      <c r="K3441" t="s">
        <v>17</v>
      </c>
      <c r="L3441">
        <v>32.217299735285899</v>
      </c>
      <c r="M3441">
        <v>-1.15662763904065</v>
      </c>
      <c r="N3441">
        <v>-0.38585253558454302</v>
      </c>
      <c r="O3441">
        <v>0.696772893561448</v>
      </c>
      <c r="P3441" t="s">
        <v>22</v>
      </c>
    </row>
    <row r="3442" spans="10:16" x14ac:dyDescent="0.25">
      <c r="J3442">
        <v>2099</v>
      </c>
      <c r="K3442" t="s">
        <v>18</v>
      </c>
      <c r="L3442">
        <v>32.157432009005099</v>
      </c>
      <c r="M3442">
        <v>-1.22009386733403</v>
      </c>
      <c r="N3442">
        <v>-0.44354861688587299</v>
      </c>
      <c r="O3442">
        <v>0.797711182381874</v>
      </c>
      <c r="P3442" t="s">
        <v>22</v>
      </c>
    </row>
    <row r="3443" spans="10:16" x14ac:dyDescent="0.25">
      <c r="J3443">
        <v>2099</v>
      </c>
      <c r="K3443" t="s">
        <v>19</v>
      </c>
      <c r="L3443">
        <v>31.694010983781101</v>
      </c>
      <c r="M3443">
        <v>-1.1875384237454101</v>
      </c>
      <c r="N3443">
        <v>-0.121045901837152</v>
      </c>
      <c r="O3443">
        <v>0.67973743852427904</v>
      </c>
      <c r="P3443" t="s">
        <v>22</v>
      </c>
    </row>
    <row r="3444" spans="10:16" x14ac:dyDescent="0.25">
      <c r="J3444">
        <v>2099</v>
      </c>
      <c r="K3444" t="s">
        <v>20</v>
      </c>
      <c r="L3444">
        <v>31.062801269632502</v>
      </c>
      <c r="M3444">
        <v>-1.25966249752826</v>
      </c>
      <c r="N3444">
        <v>-3.1425804447408903E-2</v>
      </c>
      <c r="O3444">
        <v>0.59415708950827795</v>
      </c>
      <c r="P3444" t="s">
        <v>22</v>
      </c>
    </row>
    <row r="3445" spans="10:16" x14ac:dyDescent="0.25">
      <c r="J3445">
        <v>2099</v>
      </c>
      <c r="K3445" t="s">
        <v>21</v>
      </c>
      <c r="L3445">
        <v>29.733201475514701</v>
      </c>
      <c r="M3445">
        <v>-1.25216782353834</v>
      </c>
      <c r="N3445">
        <v>-7.5449245413434802E-3</v>
      </c>
      <c r="O3445">
        <v>0.76812019972882295</v>
      </c>
      <c r="P3445" t="s">
        <v>22</v>
      </c>
    </row>
    <row r="3446" spans="10:16" x14ac:dyDescent="0.25">
      <c r="J3446">
        <v>2100</v>
      </c>
      <c r="K3446" t="s">
        <v>8</v>
      </c>
      <c r="L3446">
        <v>28.1589930003909</v>
      </c>
      <c r="M3446">
        <v>-1.21517013082279</v>
      </c>
      <c r="N3446">
        <v>-1.4997807210991201</v>
      </c>
      <c r="O3446">
        <v>0.84737349715936905</v>
      </c>
      <c r="P3446" t="s">
        <v>22</v>
      </c>
    </row>
    <row r="3447" spans="10:16" x14ac:dyDescent="0.25">
      <c r="J3447">
        <v>2100</v>
      </c>
      <c r="K3447" t="s">
        <v>6</v>
      </c>
      <c r="L3447">
        <v>28.7139282723478</v>
      </c>
      <c r="M3447">
        <v>-1.2260323530075199</v>
      </c>
      <c r="N3447">
        <v>-1.48555397830501</v>
      </c>
      <c r="O3447">
        <v>0.74046745777364098</v>
      </c>
      <c r="P3447" t="s">
        <v>22</v>
      </c>
    </row>
    <row r="3448" spans="10:16" x14ac:dyDescent="0.25">
      <c r="J3448">
        <v>2100</v>
      </c>
      <c r="K3448" t="s">
        <v>9</v>
      </c>
      <c r="L3448">
        <v>29.196503445181701</v>
      </c>
      <c r="M3448">
        <v>-1.19402182821077</v>
      </c>
      <c r="N3448">
        <v>-1.4033676514764</v>
      </c>
      <c r="O3448">
        <v>0.73776400827589605</v>
      </c>
      <c r="P3448" t="s">
        <v>22</v>
      </c>
    </row>
    <row r="3449" spans="10:16" x14ac:dyDescent="0.25">
      <c r="J3449">
        <v>2100</v>
      </c>
      <c r="K3449" t="s">
        <v>10</v>
      </c>
      <c r="L3449">
        <v>29.719072417803702</v>
      </c>
      <c r="M3449">
        <v>-1.1837536321495801</v>
      </c>
      <c r="N3449">
        <v>-1.39155058062075</v>
      </c>
      <c r="O3449">
        <v>0.80342986716948805</v>
      </c>
      <c r="P3449" t="s">
        <v>22</v>
      </c>
    </row>
    <row r="3450" spans="10:16" x14ac:dyDescent="0.25">
      <c r="J3450">
        <v>2100</v>
      </c>
      <c r="K3450" t="s">
        <v>11</v>
      </c>
      <c r="L3450">
        <v>30.388919966550802</v>
      </c>
      <c r="M3450">
        <v>-1.16250085099877</v>
      </c>
      <c r="N3450">
        <v>-1.1805909553496601</v>
      </c>
      <c r="O3450">
        <v>0.76878736473937304</v>
      </c>
      <c r="P3450" t="s">
        <v>22</v>
      </c>
    </row>
    <row r="3451" spans="10:16" x14ac:dyDescent="0.25">
      <c r="J3451">
        <v>2100</v>
      </c>
      <c r="K3451" t="s">
        <v>13</v>
      </c>
      <c r="L3451">
        <v>30.902473870572901</v>
      </c>
      <c r="M3451">
        <v>-1.16365312086482</v>
      </c>
      <c r="N3451">
        <v>-1.08271322525525</v>
      </c>
      <c r="O3451">
        <v>0.77252880382727895</v>
      </c>
      <c r="P3451" t="s">
        <v>22</v>
      </c>
    </row>
    <row r="3452" spans="10:16" x14ac:dyDescent="0.25">
      <c r="J3452">
        <v>2100</v>
      </c>
      <c r="K3452" t="s">
        <v>14</v>
      </c>
      <c r="L3452">
        <v>31.4583272188958</v>
      </c>
      <c r="M3452">
        <v>-1.12857831378394</v>
      </c>
      <c r="N3452">
        <v>-0.98677051158802698</v>
      </c>
      <c r="O3452">
        <v>0.84535240497286801</v>
      </c>
      <c r="P3452" t="s">
        <v>22</v>
      </c>
    </row>
    <row r="3453" spans="10:16" x14ac:dyDescent="0.25">
      <c r="J3453">
        <v>2100</v>
      </c>
      <c r="K3453" t="s">
        <v>15</v>
      </c>
      <c r="L3453">
        <v>31.734800748184199</v>
      </c>
      <c r="M3453">
        <v>-1.14641399982314</v>
      </c>
      <c r="N3453">
        <v>-0.77889604836803505</v>
      </c>
      <c r="O3453">
        <v>0.71997533607826403</v>
      </c>
      <c r="P3453" t="s">
        <v>22</v>
      </c>
    </row>
    <row r="3454" spans="10:16" x14ac:dyDescent="0.25">
      <c r="J3454">
        <v>2100</v>
      </c>
      <c r="K3454" t="s">
        <v>16</v>
      </c>
      <c r="L3454">
        <v>31.876970474076199</v>
      </c>
      <c r="M3454">
        <v>-1.13497856680149</v>
      </c>
      <c r="N3454">
        <v>-0.55260323667726396</v>
      </c>
      <c r="O3454">
        <v>0.70410000494519598</v>
      </c>
      <c r="P3454" t="s">
        <v>22</v>
      </c>
    </row>
    <row r="3455" spans="10:16" x14ac:dyDescent="0.25">
      <c r="J3455">
        <v>2100</v>
      </c>
      <c r="K3455" t="s">
        <v>17</v>
      </c>
      <c r="L3455">
        <v>32.254824217913701</v>
      </c>
      <c r="M3455">
        <v>-1.1527049822520099</v>
      </c>
      <c r="N3455">
        <v>-0.38585253558454302</v>
      </c>
      <c r="O3455">
        <v>0.696772893561448</v>
      </c>
      <c r="P3455" t="s">
        <v>22</v>
      </c>
    </row>
    <row r="3456" spans="10:16" x14ac:dyDescent="0.25">
      <c r="J3456">
        <v>2100</v>
      </c>
      <c r="K3456" t="s">
        <v>18</v>
      </c>
      <c r="L3456">
        <v>32.194956491632901</v>
      </c>
      <c r="M3456">
        <v>-1.2161712105453899</v>
      </c>
      <c r="N3456">
        <v>-0.44354861688587299</v>
      </c>
      <c r="O3456">
        <v>0.797711182381874</v>
      </c>
      <c r="P3456" t="s">
        <v>22</v>
      </c>
    </row>
    <row r="3457" spans="10:16" x14ac:dyDescent="0.25">
      <c r="J3457">
        <v>2100</v>
      </c>
      <c r="K3457" t="s">
        <v>19</v>
      </c>
      <c r="L3457">
        <v>31.731535466408801</v>
      </c>
      <c r="M3457">
        <v>-1.18361576695677</v>
      </c>
      <c r="N3457">
        <v>-0.121045901837152</v>
      </c>
      <c r="O3457">
        <v>0.67973743852427904</v>
      </c>
      <c r="P3457" t="s">
        <v>22</v>
      </c>
    </row>
    <row r="3458" spans="10:16" x14ac:dyDescent="0.25">
      <c r="J3458">
        <v>2100</v>
      </c>
      <c r="K3458" t="s">
        <v>20</v>
      </c>
      <c r="L3458">
        <v>31.100325752260201</v>
      </c>
      <c r="M3458">
        <v>-1.2557398407396201</v>
      </c>
      <c r="N3458">
        <v>-3.1425804447408903E-2</v>
      </c>
      <c r="O3458">
        <v>0.59415708950827795</v>
      </c>
      <c r="P3458" t="s">
        <v>22</v>
      </c>
    </row>
    <row r="3459" spans="10:16" x14ac:dyDescent="0.25">
      <c r="J3459">
        <v>2100</v>
      </c>
      <c r="K3459" t="s">
        <v>21</v>
      </c>
      <c r="L3459">
        <v>29.7707259581424</v>
      </c>
      <c r="M3459">
        <v>-1.2482451667497001</v>
      </c>
      <c r="N3459">
        <v>-7.5449245413434802E-3</v>
      </c>
      <c r="O3459">
        <v>0.76812019972882295</v>
      </c>
      <c r="P3459" t="s">
        <v>22</v>
      </c>
    </row>
    <row r="3460" spans="10:16" x14ac:dyDescent="0.25">
      <c r="J3460">
        <v>2101</v>
      </c>
      <c r="K3460" t="s">
        <v>8</v>
      </c>
      <c r="L3460">
        <v>28.196330327714001</v>
      </c>
      <c r="M3460">
        <v>-1.2112670384884701</v>
      </c>
      <c r="N3460">
        <v>-1.4997807210991201</v>
      </c>
      <c r="O3460">
        <v>0.84737349715936905</v>
      </c>
      <c r="P3460" t="s">
        <v>22</v>
      </c>
    </row>
    <row r="3461" spans="10:16" x14ac:dyDescent="0.25">
      <c r="J3461">
        <v>2101</v>
      </c>
      <c r="K3461" t="s">
        <v>6</v>
      </c>
      <c r="L3461">
        <v>28.751265599670798</v>
      </c>
      <c r="M3461">
        <v>-1.2221292606731999</v>
      </c>
      <c r="N3461">
        <v>-1.48555397830501</v>
      </c>
      <c r="O3461">
        <v>0.74046745777364098</v>
      </c>
      <c r="P3461" t="s">
        <v>22</v>
      </c>
    </row>
    <row r="3462" spans="10:16" x14ac:dyDescent="0.25">
      <c r="J3462">
        <v>2101</v>
      </c>
      <c r="K3462" t="s">
        <v>9</v>
      </c>
      <c r="L3462">
        <v>29.233840772504699</v>
      </c>
      <c r="M3462">
        <v>-1.19011873587646</v>
      </c>
      <c r="N3462">
        <v>-1.4033676514764</v>
      </c>
      <c r="O3462">
        <v>0.73776400827589605</v>
      </c>
      <c r="P3462" t="s">
        <v>22</v>
      </c>
    </row>
    <row r="3463" spans="10:16" x14ac:dyDescent="0.25">
      <c r="J3463">
        <v>2101</v>
      </c>
      <c r="K3463" t="s">
        <v>10</v>
      </c>
      <c r="L3463">
        <v>29.7564097451267</v>
      </c>
      <c r="M3463">
        <v>-1.1798505398152599</v>
      </c>
      <c r="N3463">
        <v>-1.39155058062075</v>
      </c>
      <c r="O3463">
        <v>0.80342986716948805</v>
      </c>
      <c r="P3463" t="s">
        <v>22</v>
      </c>
    </row>
    <row r="3464" spans="10:16" x14ac:dyDescent="0.25">
      <c r="J3464">
        <v>2101</v>
      </c>
      <c r="K3464" t="s">
        <v>11</v>
      </c>
      <c r="L3464">
        <v>30.4262572938738</v>
      </c>
      <c r="M3464">
        <v>-1.15859775866445</v>
      </c>
      <c r="N3464">
        <v>-1.1805909553496601</v>
      </c>
      <c r="O3464">
        <v>0.76878736473937304</v>
      </c>
      <c r="P3464" t="s">
        <v>22</v>
      </c>
    </row>
    <row r="3465" spans="10:16" x14ac:dyDescent="0.25">
      <c r="J3465">
        <v>2101</v>
      </c>
      <c r="K3465" t="s">
        <v>13</v>
      </c>
      <c r="L3465">
        <v>30.939811197895999</v>
      </c>
      <c r="M3465">
        <v>-1.1597500285305</v>
      </c>
      <c r="N3465">
        <v>-1.08271322525525</v>
      </c>
      <c r="O3465">
        <v>0.77252880382727895</v>
      </c>
      <c r="P3465" t="s">
        <v>22</v>
      </c>
    </row>
    <row r="3466" spans="10:16" x14ac:dyDescent="0.25">
      <c r="J3466">
        <v>2101</v>
      </c>
      <c r="K3466" t="s">
        <v>14</v>
      </c>
      <c r="L3466">
        <v>31.495664546218901</v>
      </c>
      <c r="M3466">
        <v>-1.1246752214496301</v>
      </c>
      <c r="N3466">
        <v>-0.98677051158802698</v>
      </c>
      <c r="O3466">
        <v>0.84535240497286801</v>
      </c>
      <c r="P3466" t="s">
        <v>22</v>
      </c>
    </row>
    <row r="3467" spans="10:16" x14ac:dyDescent="0.25">
      <c r="J3467">
        <v>2101</v>
      </c>
      <c r="K3467" t="s">
        <v>15</v>
      </c>
      <c r="L3467">
        <v>31.7721380755072</v>
      </c>
      <c r="M3467">
        <v>-1.14251090748883</v>
      </c>
      <c r="N3467">
        <v>-0.77889604836803505</v>
      </c>
      <c r="O3467">
        <v>0.71997533607826403</v>
      </c>
      <c r="P3467" t="s">
        <v>22</v>
      </c>
    </row>
    <row r="3468" spans="10:16" x14ac:dyDescent="0.25">
      <c r="J3468">
        <v>2101</v>
      </c>
      <c r="K3468" t="s">
        <v>16</v>
      </c>
      <c r="L3468">
        <v>31.9143078013992</v>
      </c>
      <c r="M3468">
        <v>-1.1310754744671701</v>
      </c>
      <c r="N3468">
        <v>-0.55260323667726396</v>
      </c>
      <c r="O3468">
        <v>0.70410000494519598</v>
      </c>
      <c r="P3468" t="s">
        <v>22</v>
      </c>
    </row>
    <row r="3469" spans="10:16" x14ac:dyDescent="0.25">
      <c r="J3469">
        <v>2101</v>
      </c>
      <c r="K3469" t="s">
        <v>17</v>
      </c>
      <c r="L3469">
        <v>32.292161545236702</v>
      </c>
      <c r="M3469">
        <v>-1.1488018899176899</v>
      </c>
      <c r="N3469">
        <v>-0.38585253558454302</v>
      </c>
      <c r="O3469">
        <v>0.696772893561448</v>
      </c>
      <c r="P3469" t="s">
        <v>22</v>
      </c>
    </row>
    <row r="3470" spans="10:16" x14ac:dyDescent="0.25">
      <c r="J3470">
        <v>2101</v>
      </c>
      <c r="K3470" t="s">
        <v>18</v>
      </c>
      <c r="L3470">
        <v>32.232293818955903</v>
      </c>
      <c r="M3470">
        <v>-1.2122681182110799</v>
      </c>
      <c r="N3470">
        <v>-0.44354861688587299</v>
      </c>
      <c r="O3470">
        <v>0.797711182381874</v>
      </c>
      <c r="P3470" t="s">
        <v>22</v>
      </c>
    </row>
    <row r="3471" spans="10:16" x14ac:dyDescent="0.25">
      <c r="J3471">
        <v>2101</v>
      </c>
      <c r="K3471" t="s">
        <v>19</v>
      </c>
      <c r="L3471">
        <v>31.768872793731799</v>
      </c>
      <c r="M3471">
        <v>-1.17971267462245</v>
      </c>
      <c r="N3471">
        <v>-0.121045901837152</v>
      </c>
      <c r="O3471">
        <v>0.67973743852427904</v>
      </c>
      <c r="P3471" t="s">
        <v>22</v>
      </c>
    </row>
    <row r="3472" spans="10:16" x14ac:dyDescent="0.25">
      <c r="J3472">
        <v>2101</v>
      </c>
      <c r="K3472" t="s">
        <v>20</v>
      </c>
      <c r="L3472">
        <v>31.137663079583199</v>
      </c>
      <c r="M3472">
        <v>-1.2518367484053099</v>
      </c>
      <c r="N3472">
        <v>-3.1425804447408903E-2</v>
      </c>
      <c r="O3472">
        <v>0.59415708950827795</v>
      </c>
      <c r="P3472" t="s">
        <v>22</v>
      </c>
    </row>
    <row r="3473" spans="10:16" x14ac:dyDescent="0.25">
      <c r="J3473">
        <v>2101</v>
      </c>
      <c r="K3473" t="s">
        <v>21</v>
      </c>
      <c r="L3473">
        <v>29.808063285465401</v>
      </c>
      <c r="M3473">
        <v>-1.2443420744153899</v>
      </c>
      <c r="N3473">
        <v>-7.5449245413434802E-3</v>
      </c>
      <c r="O3473">
        <v>0.76812019972882295</v>
      </c>
      <c r="P3473" t="s">
        <v>22</v>
      </c>
    </row>
    <row r="3474" spans="10:16" x14ac:dyDescent="0.25">
      <c r="J3474">
        <v>2102</v>
      </c>
      <c r="K3474" t="s">
        <v>8</v>
      </c>
      <c r="L3474">
        <v>28.2334823573647</v>
      </c>
      <c r="M3474">
        <v>-1.2073833164191501</v>
      </c>
      <c r="N3474">
        <v>-1.4997807210991201</v>
      </c>
      <c r="O3474">
        <v>0.84737349715936905</v>
      </c>
      <c r="P3474" t="s">
        <v>22</v>
      </c>
    </row>
    <row r="3475" spans="10:16" x14ac:dyDescent="0.25">
      <c r="J3475">
        <v>2102</v>
      </c>
      <c r="K3475" t="s">
        <v>6</v>
      </c>
      <c r="L3475">
        <v>28.7884176293216</v>
      </c>
      <c r="M3475">
        <v>-1.21824553860388</v>
      </c>
      <c r="N3475">
        <v>-1.48555397830501</v>
      </c>
      <c r="O3475">
        <v>0.74046745777364098</v>
      </c>
      <c r="P3475" t="s">
        <v>22</v>
      </c>
    </row>
    <row r="3476" spans="10:16" x14ac:dyDescent="0.25">
      <c r="J3476">
        <v>2102</v>
      </c>
      <c r="K3476" t="s">
        <v>9</v>
      </c>
      <c r="L3476">
        <v>29.270992802155501</v>
      </c>
      <c r="M3476">
        <v>-1.18623501380714</v>
      </c>
      <c r="N3476">
        <v>-1.4033676514764</v>
      </c>
      <c r="O3476">
        <v>0.73776400827589605</v>
      </c>
      <c r="P3476" t="s">
        <v>22</v>
      </c>
    </row>
    <row r="3477" spans="10:16" x14ac:dyDescent="0.25">
      <c r="J3477">
        <v>2102</v>
      </c>
      <c r="K3477" t="s">
        <v>10</v>
      </c>
      <c r="L3477">
        <v>29.793561774777402</v>
      </c>
      <c r="M3477">
        <v>-1.1759668177459399</v>
      </c>
      <c r="N3477">
        <v>-1.39155058062075</v>
      </c>
      <c r="O3477">
        <v>0.80342986716948805</v>
      </c>
      <c r="P3477" t="s">
        <v>22</v>
      </c>
    </row>
    <row r="3478" spans="10:16" x14ac:dyDescent="0.25">
      <c r="J3478">
        <v>2102</v>
      </c>
      <c r="K3478" t="s">
        <v>11</v>
      </c>
      <c r="L3478">
        <v>30.463409323524498</v>
      </c>
      <c r="M3478">
        <v>-1.1547140365951301</v>
      </c>
      <c r="N3478">
        <v>-1.1805909553496601</v>
      </c>
      <c r="O3478">
        <v>0.76878736473937304</v>
      </c>
      <c r="P3478" t="s">
        <v>22</v>
      </c>
    </row>
    <row r="3479" spans="10:16" x14ac:dyDescent="0.25">
      <c r="J3479">
        <v>2102</v>
      </c>
      <c r="K3479" t="s">
        <v>13</v>
      </c>
      <c r="L3479">
        <v>30.976963227546701</v>
      </c>
      <c r="M3479">
        <v>-1.15586630646118</v>
      </c>
      <c r="N3479">
        <v>-1.08271322525525</v>
      </c>
      <c r="O3479">
        <v>0.77252880382727895</v>
      </c>
      <c r="P3479" t="s">
        <v>22</v>
      </c>
    </row>
    <row r="3480" spans="10:16" x14ac:dyDescent="0.25">
      <c r="J3480">
        <v>2102</v>
      </c>
      <c r="K3480" t="s">
        <v>14</v>
      </c>
      <c r="L3480">
        <v>31.5328165758696</v>
      </c>
      <c r="M3480">
        <v>-1.1207914993803101</v>
      </c>
      <c r="N3480">
        <v>-0.98677051158802698</v>
      </c>
      <c r="O3480">
        <v>0.84535240497286801</v>
      </c>
      <c r="P3480" t="s">
        <v>22</v>
      </c>
    </row>
    <row r="3481" spans="10:16" x14ac:dyDescent="0.25">
      <c r="J3481">
        <v>2102</v>
      </c>
      <c r="K3481" t="s">
        <v>15</v>
      </c>
      <c r="L3481">
        <v>31.809290105157899</v>
      </c>
      <c r="M3481">
        <v>-1.13862718541951</v>
      </c>
      <c r="N3481">
        <v>-0.77889604836803505</v>
      </c>
      <c r="O3481">
        <v>0.71997533607826403</v>
      </c>
      <c r="P3481" t="s">
        <v>22</v>
      </c>
    </row>
    <row r="3482" spans="10:16" x14ac:dyDescent="0.25">
      <c r="J3482">
        <v>2102</v>
      </c>
      <c r="K3482" t="s">
        <v>16</v>
      </c>
      <c r="L3482">
        <v>31.951459831049899</v>
      </c>
      <c r="M3482">
        <v>-1.1271917523978501</v>
      </c>
      <c r="N3482">
        <v>-0.55260323667726396</v>
      </c>
      <c r="O3482">
        <v>0.70410000494519598</v>
      </c>
      <c r="P3482" t="s">
        <v>22</v>
      </c>
    </row>
    <row r="3483" spans="10:16" x14ac:dyDescent="0.25">
      <c r="J3483">
        <v>2102</v>
      </c>
      <c r="K3483" t="s">
        <v>17</v>
      </c>
      <c r="L3483">
        <v>32.329313574887401</v>
      </c>
      <c r="M3483">
        <v>-1.14491816784837</v>
      </c>
      <c r="N3483">
        <v>-0.38585253558454302</v>
      </c>
      <c r="O3483">
        <v>0.696772893561448</v>
      </c>
      <c r="P3483" t="s">
        <v>22</v>
      </c>
    </row>
    <row r="3484" spans="10:16" x14ac:dyDescent="0.25">
      <c r="J3484">
        <v>2102</v>
      </c>
      <c r="K3484" t="s">
        <v>18</v>
      </c>
      <c r="L3484">
        <v>32.269445848606601</v>
      </c>
      <c r="M3484">
        <v>-1.20838439614176</v>
      </c>
      <c r="N3484">
        <v>-0.44354861688587299</v>
      </c>
      <c r="O3484">
        <v>0.797711182381874</v>
      </c>
      <c r="P3484" t="s">
        <v>22</v>
      </c>
    </row>
    <row r="3485" spans="10:16" x14ac:dyDescent="0.25">
      <c r="J3485">
        <v>2102</v>
      </c>
      <c r="K3485" t="s">
        <v>19</v>
      </c>
      <c r="L3485">
        <v>31.806024823382501</v>
      </c>
      <c r="M3485">
        <v>-1.17582895255313</v>
      </c>
      <c r="N3485">
        <v>-0.121045901837152</v>
      </c>
      <c r="O3485">
        <v>0.67973743852427904</v>
      </c>
      <c r="P3485" t="s">
        <v>22</v>
      </c>
    </row>
    <row r="3486" spans="10:16" x14ac:dyDescent="0.25">
      <c r="J3486">
        <v>2102</v>
      </c>
      <c r="K3486" t="s">
        <v>20</v>
      </c>
      <c r="L3486">
        <v>31.174815109234</v>
      </c>
      <c r="M3486">
        <v>-1.2479530263359899</v>
      </c>
      <c r="N3486">
        <v>-3.1425804447408903E-2</v>
      </c>
      <c r="O3486">
        <v>0.59415708950827795</v>
      </c>
      <c r="P3486" t="s">
        <v>22</v>
      </c>
    </row>
    <row r="3487" spans="10:16" x14ac:dyDescent="0.25">
      <c r="J3487">
        <v>2102</v>
      </c>
      <c r="K3487" t="s">
        <v>21</v>
      </c>
      <c r="L3487">
        <v>29.8452153151161</v>
      </c>
      <c r="M3487">
        <v>-1.2404583523460699</v>
      </c>
      <c r="N3487">
        <v>-7.5449245413434802E-3</v>
      </c>
      <c r="O3487">
        <v>0.76812019972882295</v>
      </c>
      <c r="P3487" t="s">
        <v>22</v>
      </c>
    </row>
    <row r="3488" spans="10:16" x14ac:dyDescent="0.25">
      <c r="J3488">
        <v>2103</v>
      </c>
      <c r="K3488" t="s">
        <v>8</v>
      </c>
      <c r="L3488">
        <v>28.270450919454799</v>
      </c>
      <c r="M3488">
        <v>-1.20351877330239</v>
      </c>
      <c r="N3488">
        <v>-1.4997807210991201</v>
      </c>
      <c r="O3488">
        <v>0.84737349715936905</v>
      </c>
      <c r="P3488" t="s">
        <v>22</v>
      </c>
    </row>
    <row r="3489" spans="10:16" x14ac:dyDescent="0.25">
      <c r="J3489">
        <v>2103</v>
      </c>
      <c r="K3489" t="s">
        <v>6</v>
      </c>
      <c r="L3489">
        <v>28.825386191411699</v>
      </c>
      <c r="M3489">
        <v>-1.2143809954871201</v>
      </c>
      <c r="N3489">
        <v>-1.48555397830501</v>
      </c>
      <c r="O3489">
        <v>0.74046745777364098</v>
      </c>
      <c r="P3489" t="s">
        <v>22</v>
      </c>
    </row>
    <row r="3490" spans="10:16" x14ac:dyDescent="0.25">
      <c r="J3490">
        <v>2103</v>
      </c>
      <c r="K3490" t="s">
        <v>9</v>
      </c>
      <c r="L3490">
        <v>29.3079613642455</v>
      </c>
      <c r="M3490">
        <v>-1.1823704706903799</v>
      </c>
      <c r="N3490">
        <v>-1.4033676514764</v>
      </c>
      <c r="O3490">
        <v>0.73776400827589605</v>
      </c>
      <c r="P3490" t="s">
        <v>22</v>
      </c>
    </row>
    <row r="3491" spans="10:16" x14ac:dyDescent="0.25">
      <c r="J3491">
        <v>2103</v>
      </c>
      <c r="K3491" t="s">
        <v>10</v>
      </c>
      <c r="L3491">
        <v>29.830530336867501</v>
      </c>
      <c r="M3491">
        <v>-1.17210227462918</v>
      </c>
      <c r="N3491">
        <v>-1.39155058062075</v>
      </c>
      <c r="O3491">
        <v>0.80342986716948805</v>
      </c>
      <c r="P3491" t="s">
        <v>22</v>
      </c>
    </row>
    <row r="3492" spans="10:16" x14ac:dyDescent="0.25">
      <c r="J3492">
        <v>2103</v>
      </c>
      <c r="K3492" t="s">
        <v>11</v>
      </c>
      <c r="L3492">
        <v>30.500377885614601</v>
      </c>
      <c r="M3492">
        <v>-1.15084949347837</v>
      </c>
      <c r="N3492">
        <v>-1.1805909553496601</v>
      </c>
      <c r="O3492">
        <v>0.76878736473937304</v>
      </c>
      <c r="P3492" t="s">
        <v>22</v>
      </c>
    </row>
    <row r="3493" spans="10:16" x14ac:dyDescent="0.25">
      <c r="J3493">
        <v>2103</v>
      </c>
      <c r="K3493" t="s">
        <v>13</v>
      </c>
      <c r="L3493">
        <v>31.0139317896368</v>
      </c>
      <c r="M3493">
        <v>-1.1520017633444199</v>
      </c>
      <c r="N3493">
        <v>-1.08271322525525</v>
      </c>
      <c r="O3493">
        <v>0.77252880382727895</v>
      </c>
      <c r="P3493" t="s">
        <v>22</v>
      </c>
    </row>
    <row r="3494" spans="10:16" x14ac:dyDescent="0.25">
      <c r="J3494">
        <v>2103</v>
      </c>
      <c r="K3494" t="s">
        <v>14</v>
      </c>
      <c r="L3494">
        <v>31.569785137959698</v>
      </c>
      <c r="M3494">
        <v>-1.11692695626355</v>
      </c>
      <c r="N3494">
        <v>-0.98677051158802698</v>
      </c>
      <c r="O3494">
        <v>0.84535240497286801</v>
      </c>
      <c r="P3494" t="s">
        <v>22</v>
      </c>
    </row>
    <row r="3495" spans="10:16" x14ac:dyDescent="0.25">
      <c r="J3495">
        <v>2103</v>
      </c>
      <c r="K3495" t="s">
        <v>15</v>
      </c>
      <c r="L3495">
        <v>31.846258667248001</v>
      </c>
      <c r="M3495">
        <v>-1.1347626423027499</v>
      </c>
      <c r="N3495">
        <v>-0.77889604836803505</v>
      </c>
      <c r="O3495">
        <v>0.71997533607826403</v>
      </c>
      <c r="P3495" t="s">
        <v>22</v>
      </c>
    </row>
    <row r="3496" spans="10:16" x14ac:dyDescent="0.25">
      <c r="J3496">
        <v>2103</v>
      </c>
      <c r="K3496" t="s">
        <v>16</v>
      </c>
      <c r="L3496">
        <v>31.988428393140001</v>
      </c>
      <c r="M3496">
        <v>-1.12332720928109</v>
      </c>
      <c r="N3496">
        <v>-0.55260323667726396</v>
      </c>
      <c r="O3496">
        <v>0.70410000494519598</v>
      </c>
      <c r="P3496" t="s">
        <v>22</v>
      </c>
    </row>
    <row r="3497" spans="10:16" x14ac:dyDescent="0.25">
      <c r="J3497">
        <v>2103</v>
      </c>
      <c r="K3497" t="s">
        <v>17</v>
      </c>
      <c r="L3497">
        <v>32.366282136977503</v>
      </c>
      <c r="M3497">
        <v>-1.1410536247316101</v>
      </c>
      <c r="N3497">
        <v>-0.38585253558454302</v>
      </c>
      <c r="O3497">
        <v>0.696772893561448</v>
      </c>
      <c r="P3497" t="s">
        <v>22</v>
      </c>
    </row>
    <row r="3498" spans="10:16" x14ac:dyDescent="0.25">
      <c r="J3498">
        <v>2103</v>
      </c>
      <c r="K3498" t="s">
        <v>18</v>
      </c>
      <c r="L3498">
        <v>32.306414410696703</v>
      </c>
      <c r="M3498">
        <v>-1.2045198530250001</v>
      </c>
      <c r="N3498">
        <v>-0.44354861688587299</v>
      </c>
      <c r="O3498">
        <v>0.797711182381874</v>
      </c>
      <c r="P3498" t="s">
        <v>22</v>
      </c>
    </row>
    <row r="3499" spans="10:16" x14ac:dyDescent="0.25">
      <c r="J3499">
        <v>2103</v>
      </c>
      <c r="K3499" t="s">
        <v>19</v>
      </c>
      <c r="L3499">
        <v>31.842993385472599</v>
      </c>
      <c r="M3499">
        <v>-1.1719644094363699</v>
      </c>
      <c r="N3499">
        <v>-0.121045901837152</v>
      </c>
      <c r="O3499">
        <v>0.67973743852427904</v>
      </c>
      <c r="P3499" t="s">
        <v>22</v>
      </c>
    </row>
    <row r="3500" spans="10:16" x14ac:dyDescent="0.25">
      <c r="J3500">
        <v>2103</v>
      </c>
      <c r="K3500" t="s">
        <v>20</v>
      </c>
      <c r="L3500">
        <v>31.211783671324099</v>
      </c>
      <c r="M3500">
        <v>-1.24408848321923</v>
      </c>
      <c r="N3500">
        <v>-3.1425804447408903E-2</v>
      </c>
      <c r="O3500">
        <v>0.59415708950827795</v>
      </c>
      <c r="P3500" t="s">
        <v>22</v>
      </c>
    </row>
    <row r="3501" spans="10:16" x14ac:dyDescent="0.25">
      <c r="J3501">
        <v>2103</v>
      </c>
      <c r="K3501" t="s">
        <v>21</v>
      </c>
      <c r="L3501">
        <v>29.882183877206199</v>
      </c>
      <c r="M3501">
        <v>-1.2365938092293101</v>
      </c>
      <c r="N3501">
        <v>-7.5449245413434802E-3</v>
      </c>
      <c r="O3501">
        <v>0.76812019972882295</v>
      </c>
      <c r="P3501" t="s">
        <v>22</v>
      </c>
    </row>
    <row r="3502" spans="10:16" x14ac:dyDescent="0.25">
      <c r="J3502">
        <v>2104</v>
      </c>
      <c r="K3502" t="s">
        <v>8</v>
      </c>
      <c r="L3502">
        <v>28.307237817116199</v>
      </c>
      <c r="M3502">
        <v>-1.19967322064612</v>
      </c>
      <c r="N3502">
        <v>-1.4997807210991201</v>
      </c>
      <c r="O3502">
        <v>0.84737349715936905</v>
      </c>
      <c r="P3502" t="s">
        <v>22</v>
      </c>
    </row>
    <row r="3503" spans="10:16" x14ac:dyDescent="0.25">
      <c r="J3503">
        <v>2104</v>
      </c>
      <c r="K3503" t="s">
        <v>6</v>
      </c>
      <c r="L3503">
        <v>28.862173089073</v>
      </c>
      <c r="M3503">
        <v>-1.2105354428308499</v>
      </c>
      <c r="N3503">
        <v>-1.48555397830501</v>
      </c>
      <c r="O3503">
        <v>0.74046745777364098</v>
      </c>
      <c r="P3503" t="s">
        <v>22</v>
      </c>
    </row>
    <row r="3504" spans="10:16" x14ac:dyDescent="0.25">
      <c r="J3504">
        <v>2104</v>
      </c>
      <c r="K3504" t="s">
        <v>9</v>
      </c>
      <c r="L3504">
        <v>29.344748261906901</v>
      </c>
      <c r="M3504">
        <v>-1.1785249180341</v>
      </c>
      <c r="N3504">
        <v>-1.4033676514764</v>
      </c>
      <c r="O3504">
        <v>0.73776400827589605</v>
      </c>
      <c r="P3504" t="s">
        <v>22</v>
      </c>
    </row>
    <row r="3505" spans="10:16" x14ac:dyDescent="0.25">
      <c r="J3505">
        <v>2104</v>
      </c>
      <c r="K3505" t="s">
        <v>10</v>
      </c>
      <c r="L3505">
        <v>29.867317234528901</v>
      </c>
      <c r="M3505">
        <v>-1.1682567219729101</v>
      </c>
      <c r="N3505">
        <v>-1.39155058062075</v>
      </c>
      <c r="O3505">
        <v>0.80342986716948805</v>
      </c>
      <c r="P3505" t="s">
        <v>22</v>
      </c>
    </row>
    <row r="3506" spans="10:16" x14ac:dyDescent="0.25">
      <c r="J3506">
        <v>2104</v>
      </c>
      <c r="K3506" t="s">
        <v>11</v>
      </c>
      <c r="L3506">
        <v>30.537164783276001</v>
      </c>
      <c r="M3506">
        <v>-1.1470039408221</v>
      </c>
      <c r="N3506">
        <v>-1.1805909553496601</v>
      </c>
      <c r="O3506">
        <v>0.76878736473937304</v>
      </c>
      <c r="P3506" t="s">
        <v>22</v>
      </c>
    </row>
    <row r="3507" spans="10:16" x14ac:dyDescent="0.25">
      <c r="J3507">
        <v>2104</v>
      </c>
      <c r="K3507" t="s">
        <v>13</v>
      </c>
      <c r="L3507">
        <v>31.0507186872982</v>
      </c>
      <c r="M3507">
        <v>-1.14815621068815</v>
      </c>
      <c r="N3507">
        <v>-1.08271322525525</v>
      </c>
      <c r="O3507">
        <v>0.77252880382727895</v>
      </c>
      <c r="P3507" t="s">
        <v>22</v>
      </c>
    </row>
    <row r="3508" spans="10:16" x14ac:dyDescent="0.25">
      <c r="J3508">
        <v>2104</v>
      </c>
      <c r="K3508" t="s">
        <v>14</v>
      </c>
      <c r="L3508">
        <v>31.606572035621099</v>
      </c>
      <c r="M3508">
        <v>-1.11308140360727</v>
      </c>
      <c r="N3508">
        <v>-0.98677051158802698</v>
      </c>
      <c r="O3508">
        <v>0.84535240497286801</v>
      </c>
      <c r="P3508" t="s">
        <v>22</v>
      </c>
    </row>
    <row r="3509" spans="10:16" x14ac:dyDescent="0.25">
      <c r="J3509">
        <v>2104</v>
      </c>
      <c r="K3509" t="s">
        <v>15</v>
      </c>
      <c r="L3509">
        <v>31.883045564909398</v>
      </c>
      <c r="M3509">
        <v>-1.13091708964647</v>
      </c>
      <c r="N3509">
        <v>-0.77889604836803505</v>
      </c>
      <c r="O3509">
        <v>0.71997533607826403</v>
      </c>
      <c r="P3509" t="s">
        <v>22</v>
      </c>
    </row>
    <row r="3510" spans="10:16" x14ac:dyDescent="0.25">
      <c r="J3510">
        <v>2104</v>
      </c>
      <c r="K3510" t="s">
        <v>16</v>
      </c>
      <c r="L3510">
        <v>32.025215290801398</v>
      </c>
      <c r="M3510">
        <v>-1.11948165662482</v>
      </c>
      <c r="N3510">
        <v>-0.55260323667726396</v>
      </c>
      <c r="O3510">
        <v>0.70410000494519598</v>
      </c>
      <c r="P3510" t="s">
        <v>22</v>
      </c>
    </row>
    <row r="3511" spans="10:16" x14ac:dyDescent="0.25">
      <c r="J3511">
        <v>2104</v>
      </c>
      <c r="K3511" t="s">
        <v>17</v>
      </c>
      <c r="L3511">
        <v>32.403069034638897</v>
      </c>
      <c r="M3511">
        <v>-1.1372080720753399</v>
      </c>
      <c r="N3511">
        <v>-0.38585253558454302</v>
      </c>
      <c r="O3511">
        <v>0.696772893561448</v>
      </c>
      <c r="P3511" t="s">
        <v>22</v>
      </c>
    </row>
    <row r="3512" spans="10:16" x14ac:dyDescent="0.25">
      <c r="J3512">
        <v>2104</v>
      </c>
      <c r="K3512" t="s">
        <v>18</v>
      </c>
      <c r="L3512">
        <v>32.343201308358097</v>
      </c>
      <c r="M3512">
        <v>-1.2006743003687199</v>
      </c>
      <c r="N3512">
        <v>-0.44354861688587299</v>
      </c>
      <c r="O3512">
        <v>0.797711182381874</v>
      </c>
      <c r="P3512" t="s">
        <v>22</v>
      </c>
    </row>
    <row r="3513" spans="10:16" x14ac:dyDescent="0.25">
      <c r="J3513">
        <v>2104</v>
      </c>
      <c r="K3513" t="s">
        <v>19</v>
      </c>
      <c r="L3513">
        <v>31.879780283134</v>
      </c>
      <c r="M3513">
        <v>-1.1681188567801</v>
      </c>
      <c r="N3513">
        <v>-0.121045901837152</v>
      </c>
      <c r="O3513">
        <v>0.67973743852427904</v>
      </c>
      <c r="P3513" t="s">
        <v>22</v>
      </c>
    </row>
    <row r="3514" spans="10:16" x14ac:dyDescent="0.25">
      <c r="J3514">
        <v>2104</v>
      </c>
      <c r="K3514" t="s">
        <v>20</v>
      </c>
      <c r="L3514">
        <v>31.2485705689854</v>
      </c>
      <c r="M3514">
        <v>-1.2402429305629501</v>
      </c>
      <c r="N3514">
        <v>-3.1425804447408903E-2</v>
      </c>
      <c r="O3514">
        <v>0.59415708950827795</v>
      </c>
      <c r="P3514" t="s">
        <v>22</v>
      </c>
    </row>
    <row r="3515" spans="10:16" x14ac:dyDescent="0.25">
      <c r="J3515">
        <v>2104</v>
      </c>
      <c r="K3515" t="s">
        <v>21</v>
      </c>
      <c r="L3515">
        <v>29.918970774867599</v>
      </c>
      <c r="M3515">
        <v>-1.2327482565730301</v>
      </c>
      <c r="N3515">
        <v>-7.5449245413434802E-3</v>
      </c>
      <c r="O3515">
        <v>0.76812019972882295</v>
      </c>
      <c r="P3515" t="s">
        <v>22</v>
      </c>
    </row>
    <row r="3516" spans="10:16" x14ac:dyDescent="0.25">
      <c r="J3516">
        <v>2105</v>
      </c>
      <c r="K3516" t="s">
        <v>8</v>
      </c>
      <c r="L3516">
        <v>28.3438448270288</v>
      </c>
      <c r="M3516">
        <v>-1.1958464727234299</v>
      </c>
      <c r="N3516">
        <v>-1.4997807210991201</v>
      </c>
      <c r="O3516">
        <v>0.84737349715936905</v>
      </c>
      <c r="P3516" t="s">
        <v>22</v>
      </c>
    </row>
    <row r="3517" spans="10:16" x14ac:dyDescent="0.25">
      <c r="J3517">
        <v>2105</v>
      </c>
      <c r="K3517" t="s">
        <v>6</v>
      </c>
      <c r="L3517">
        <v>28.898780098985601</v>
      </c>
      <c r="M3517">
        <v>-1.20670869490816</v>
      </c>
      <c r="N3517">
        <v>-1.48555397830501</v>
      </c>
      <c r="O3517">
        <v>0.74046745777364098</v>
      </c>
      <c r="P3517" t="s">
        <v>22</v>
      </c>
    </row>
    <row r="3518" spans="10:16" x14ac:dyDescent="0.25">
      <c r="J3518">
        <v>2105</v>
      </c>
      <c r="K3518" t="s">
        <v>9</v>
      </c>
      <c r="L3518">
        <v>29.381355271819501</v>
      </c>
      <c r="M3518">
        <v>-1.1746981701114201</v>
      </c>
      <c r="N3518">
        <v>-1.4033676514764</v>
      </c>
      <c r="O3518">
        <v>0.73776400827589605</v>
      </c>
      <c r="P3518" t="s">
        <v>22</v>
      </c>
    </row>
    <row r="3519" spans="10:16" x14ac:dyDescent="0.25">
      <c r="J3519">
        <v>2105</v>
      </c>
      <c r="K3519" t="s">
        <v>10</v>
      </c>
      <c r="L3519">
        <v>29.903924244441502</v>
      </c>
      <c r="M3519">
        <v>-1.16442997405022</v>
      </c>
      <c r="N3519">
        <v>-1.39155058062075</v>
      </c>
      <c r="O3519">
        <v>0.80342986716948805</v>
      </c>
      <c r="P3519" t="s">
        <v>22</v>
      </c>
    </row>
    <row r="3520" spans="10:16" x14ac:dyDescent="0.25">
      <c r="J3520">
        <v>2105</v>
      </c>
      <c r="K3520" t="s">
        <v>11</v>
      </c>
      <c r="L3520">
        <v>30.573771793188602</v>
      </c>
      <c r="M3520">
        <v>-1.1431771928994101</v>
      </c>
      <c r="N3520">
        <v>-1.1805909553496601</v>
      </c>
      <c r="O3520">
        <v>0.76878736473937304</v>
      </c>
      <c r="P3520" t="s">
        <v>22</v>
      </c>
    </row>
    <row r="3521" spans="10:16" x14ac:dyDescent="0.25">
      <c r="J3521">
        <v>2105</v>
      </c>
      <c r="K3521" t="s">
        <v>13</v>
      </c>
      <c r="L3521">
        <v>31.087325697210801</v>
      </c>
      <c r="M3521">
        <v>-1.1443294627654601</v>
      </c>
      <c r="N3521">
        <v>-1.08271322525525</v>
      </c>
      <c r="O3521">
        <v>0.77252880382727895</v>
      </c>
      <c r="P3521" t="s">
        <v>22</v>
      </c>
    </row>
    <row r="3522" spans="10:16" x14ac:dyDescent="0.25">
      <c r="J3522">
        <v>2105</v>
      </c>
      <c r="K3522" t="s">
        <v>14</v>
      </c>
      <c r="L3522">
        <v>31.643179045533699</v>
      </c>
      <c r="M3522">
        <v>-1.1092546556845899</v>
      </c>
      <c r="N3522">
        <v>-0.98677051158802698</v>
      </c>
      <c r="O3522">
        <v>0.84535240497286801</v>
      </c>
      <c r="P3522" t="s">
        <v>22</v>
      </c>
    </row>
    <row r="3523" spans="10:16" x14ac:dyDescent="0.25">
      <c r="J3523">
        <v>2105</v>
      </c>
      <c r="K3523" t="s">
        <v>15</v>
      </c>
      <c r="L3523">
        <v>31.919652574821999</v>
      </c>
      <c r="M3523">
        <v>-1.1270903417237901</v>
      </c>
      <c r="N3523">
        <v>-0.77889604836803505</v>
      </c>
      <c r="O3523">
        <v>0.71997533607826403</v>
      </c>
      <c r="P3523" t="s">
        <v>22</v>
      </c>
    </row>
    <row r="3524" spans="10:16" x14ac:dyDescent="0.25">
      <c r="J3524">
        <v>2105</v>
      </c>
      <c r="K3524" t="s">
        <v>16</v>
      </c>
      <c r="L3524">
        <v>32.061822300713999</v>
      </c>
      <c r="M3524">
        <v>-1.1156549087021299</v>
      </c>
      <c r="N3524">
        <v>-0.55260323667726396</v>
      </c>
      <c r="O3524">
        <v>0.70410000494519598</v>
      </c>
      <c r="P3524" t="s">
        <v>22</v>
      </c>
    </row>
    <row r="3525" spans="10:16" x14ac:dyDescent="0.25">
      <c r="J3525">
        <v>2105</v>
      </c>
      <c r="K3525" t="s">
        <v>17</v>
      </c>
      <c r="L3525">
        <v>32.439676044551497</v>
      </c>
      <c r="M3525">
        <v>-1.13338132415265</v>
      </c>
      <c r="N3525">
        <v>-0.38585253558454302</v>
      </c>
      <c r="O3525">
        <v>0.696772893561448</v>
      </c>
      <c r="P3525" t="s">
        <v>22</v>
      </c>
    </row>
    <row r="3526" spans="10:16" x14ac:dyDescent="0.25">
      <c r="J3526">
        <v>2105</v>
      </c>
      <c r="K3526" t="s">
        <v>18</v>
      </c>
      <c r="L3526">
        <v>32.379808318270697</v>
      </c>
      <c r="M3526">
        <v>-1.19684755244604</v>
      </c>
      <c r="N3526">
        <v>-0.44354861688587299</v>
      </c>
      <c r="O3526">
        <v>0.797711182381874</v>
      </c>
      <c r="P3526" t="s">
        <v>22</v>
      </c>
    </row>
    <row r="3527" spans="10:16" x14ac:dyDescent="0.25">
      <c r="J3527">
        <v>2105</v>
      </c>
      <c r="K3527" t="s">
        <v>19</v>
      </c>
      <c r="L3527">
        <v>31.916387293046601</v>
      </c>
      <c r="M3527">
        <v>-1.1642921088574101</v>
      </c>
      <c r="N3527">
        <v>-0.121045901837152</v>
      </c>
      <c r="O3527">
        <v>0.67973743852427904</v>
      </c>
      <c r="P3527" t="s">
        <v>22</v>
      </c>
    </row>
    <row r="3528" spans="10:16" x14ac:dyDescent="0.25">
      <c r="J3528">
        <v>2105</v>
      </c>
      <c r="K3528" t="s">
        <v>20</v>
      </c>
      <c r="L3528">
        <v>31.285177578898001</v>
      </c>
      <c r="M3528">
        <v>-1.23641618264027</v>
      </c>
      <c r="N3528">
        <v>-3.1425804447408903E-2</v>
      </c>
      <c r="O3528">
        <v>0.59415708950827795</v>
      </c>
      <c r="P3528" t="s">
        <v>22</v>
      </c>
    </row>
    <row r="3529" spans="10:16" x14ac:dyDescent="0.25">
      <c r="J3529">
        <v>2105</v>
      </c>
      <c r="K3529" t="s">
        <v>21</v>
      </c>
      <c r="L3529">
        <v>29.9555777847802</v>
      </c>
      <c r="M3529">
        <v>-1.22892150865035</v>
      </c>
      <c r="N3529">
        <v>-7.5449245413434802E-3</v>
      </c>
      <c r="O3529">
        <v>0.76812019972882295</v>
      </c>
      <c r="P3529" t="s">
        <v>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1014"/>
  <sheetViews>
    <sheetView tabSelected="1" zoomScale="85" zoomScaleNormal="85" workbookViewId="0">
      <selection activeCell="H7" sqref="H7"/>
    </sheetView>
  </sheetViews>
  <sheetFormatPr defaultRowHeight="15" x14ac:dyDescent="0.25"/>
  <cols>
    <col min="9" max="9" width="11.42578125" bestFit="1" customWidth="1"/>
    <col min="15" max="15" width="12.42578125" bestFit="1" customWidth="1"/>
    <col min="32" max="32" width="12.42578125" bestFit="1" customWidth="1"/>
  </cols>
  <sheetData>
    <row r="1" spans="1:32" x14ac:dyDescent="0.25">
      <c r="A1" s="2" t="s">
        <v>5</v>
      </c>
      <c r="B1" s="1">
        <f>VLOOKUP(K3,I3:J11, 2, FALSE)</f>
        <v>1995</v>
      </c>
      <c r="C1">
        <f>B1</f>
        <v>1995</v>
      </c>
      <c r="I1" t="s">
        <v>28</v>
      </c>
      <c r="J1" s="4">
        <v>2050</v>
      </c>
      <c r="N1" t="str">
        <f>J12</f>
        <v>female</v>
      </c>
      <c r="O1">
        <v>1980</v>
      </c>
      <c r="P1">
        <v>1983</v>
      </c>
      <c r="Q1">
        <v>1989</v>
      </c>
      <c r="R1">
        <v>1995</v>
      </c>
      <c r="S1">
        <v>2008</v>
      </c>
      <c r="T1">
        <v>2011</v>
      </c>
      <c r="U1">
        <v>2015</v>
      </c>
      <c r="V1">
        <v>2018</v>
      </c>
      <c r="W1">
        <f>$J$1</f>
        <v>2050</v>
      </c>
      <c r="X1" t="str">
        <f>N1</f>
        <v>female</v>
      </c>
      <c r="Y1">
        <v>1980</v>
      </c>
      <c r="Z1">
        <v>1983</v>
      </c>
      <c r="AA1">
        <v>1989</v>
      </c>
      <c r="AB1">
        <v>1995</v>
      </c>
      <c r="AC1">
        <v>2008</v>
      </c>
      <c r="AD1">
        <v>2011</v>
      </c>
      <c r="AE1">
        <v>2015</v>
      </c>
      <c r="AF1">
        <v>2018</v>
      </c>
    </row>
    <row r="2" spans="1:32" x14ac:dyDescent="0.25">
      <c r="B2" t="str">
        <f>CONCATENATE(B3, " (modelled)")</f>
        <v>35-39 (modelled)</v>
      </c>
      <c r="C2" t="str">
        <f>CONCATENATE(C3, " (fitted)")</f>
        <v>35-39 (fitted)</v>
      </c>
      <c r="N2" t="s">
        <v>8</v>
      </c>
      <c r="O2">
        <f t="array" ref="O2">IFERROR(INDEX(bcpe_nonlinear!$L$2:$L$3529,MATCH(1,(bcpe_nonlinear!$J$2:$J$3529=O$1)*(bcpe_nonlinear!$K$2:$K$3529=$N2)*(bcpe_nonlinear!$P$2:$P$3529=$N$1),0)), "")</f>
        <v>21.299531900503801</v>
      </c>
      <c r="P2">
        <f t="array" ref="P2">IFERROR(INDEX(bcpe_nonlinear!$L$2:$L$3529,MATCH(1,(bcpe_nonlinear!$J$2:$J$3529=P$1)*(bcpe_nonlinear!$K$2:$K$3529=$N2)*(bcpe_nonlinear!$P$2:$P$3529=$N$1),0)), "")</f>
        <v>21.5751256697991</v>
      </c>
      <c r="Q2">
        <f t="array" ref="Q2">IFERROR(INDEX(bcpe_nonlinear!$L$2:$L$3529,MATCH(1,(bcpe_nonlinear!$J$2:$J$3529=Q$1)*(bcpe_nonlinear!$K$2:$K$3529=$N2)*(bcpe_nonlinear!$P$2:$P$3529=$N$1),0)), "")</f>
        <v>22.097625022111199</v>
      </c>
      <c r="R2">
        <f t="array" ref="R2">IFERROR(INDEX(bcpe_nonlinear!$L$2:$L$3529,MATCH(1,(bcpe_nonlinear!$J$2:$J$3529=R$1)*(bcpe_nonlinear!$K$2:$K$3529=$N2)*(bcpe_nonlinear!$P$2:$P$3529=$N$1),0)), "")</f>
        <v>22.586023306984501</v>
      </c>
      <c r="S2">
        <f t="array" ref="S2">IFERROR(INDEX(bcpe_nonlinear!$L$2:$L$3529,MATCH(1,(bcpe_nonlinear!$J$2:$J$3529=S$1)*(bcpe_nonlinear!$K$2:$K$3529=$N2)*(bcpe_nonlinear!$P$2:$P$3529=$N$1),0)), "")</f>
        <v>23.546150474938202</v>
      </c>
      <c r="T2">
        <f t="array" ref="T2">IFERROR(INDEX(bcpe_nonlinear!$L$2:$L$3529,MATCH(1,(bcpe_nonlinear!$J$2:$J$3529=T$1)*(bcpe_nonlinear!$K$2:$K$3529=$N2)*(bcpe_nonlinear!$P$2:$P$3529=$N$1),0)), "")</f>
        <v>23.751262445497801</v>
      </c>
      <c r="U2">
        <f t="array" ref="U2">IFERROR(INDEX(bcpe_nonlinear!$L$2:$L$3529,MATCH(1,(bcpe_nonlinear!$J$2:$J$3529=U$1)*(bcpe_nonlinear!$K$2:$K$3529=$N2)*(bcpe_nonlinear!$P$2:$P$3529=$N$1),0)), "")</f>
        <v>24.016285470417099</v>
      </c>
      <c r="V2">
        <f t="array" ref="V2">IFERROR(INDEX(bcpe_nonlinear!$L$2:$L$3529,MATCH(1,(bcpe_nonlinear!$J$2:$J$3529=V$1)*(bcpe_nonlinear!$K$2:$K$3529=$N2)*(bcpe_nonlinear!$P$2:$P$3529=$N$1),0)), "")</f>
        <v>24.209071710738598</v>
      </c>
      <c r="W2">
        <f t="array" ref="W2">IFERROR(INDEX(bcpe_nonlinear!$L$2:$L$3529,MATCH(1,(bcpe_nonlinear!$J$2:$J$3529=W$1)*(bcpe_nonlinear!$K$2:$K$3529=$N2)*(bcpe_nonlinear!$P$2:$P$3529=$N$1),0)), "")</f>
        <v>26.0053708840986</v>
      </c>
      <c r="X2" t="s">
        <v>8</v>
      </c>
      <c r="Z2" t="str">
        <f t="array" ref="Z2">IFERROR(INDEX(bcpe_nonlinear!$D$2:$D$193,MATCH(1,(bcpe_nonlinear!$B$2:$B$193=Z$1)*(bcpe_nonlinear!$C$2:$C$193=$X2)*(bcpe_nonlinear!$H$2:$H$193=$X$1),0)), "")</f>
        <v/>
      </c>
      <c r="AA2">
        <f t="array" ref="AA2">IFERROR(INDEX(bcpe_nonlinear!$D$2:$D$193,MATCH(1,(bcpe_nonlinear!$B$2:$B$193=AA$1)*(bcpe_nonlinear!$C$2:$C$193=$X2)*(bcpe_nonlinear!$H$2:$H$193=$X$1),0)), "")</f>
        <v>22.255473485460499</v>
      </c>
      <c r="AB2">
        <f t="array" ref="AB2">IFERROR(INDEX(bcpe_nonlinear!$D$2:$D$193,MATCH(1,(bcpe_nonlinear!$B$2:$B$193=AB$1)*(bcpe_nonlinear!$C$2:$C$193=$X2)*(bcpe_nonlinear!$H$2:$H$193=$X$1),0)), "")</f>
        <v>22.769285610197802</v>
      </c>
      <c r="AC2">
        <f t="array" ref="AC2">IFERROR(INDEX(bcpe_nonlinear!$D$2:$D$193,MATCH(1,(bcpe_nonlinear!$B$2:$B$193=AC$1)*(bcpe_nonlinear!$C$2:$C$193=$X2)*(bcpe_nonlinear!$H$2:$H$193=$X$1),0)), "")</f>
        <v>23.148976843752301</v>
      </c>
      <c r="AD2">
        <f t="array" ref="AD2">IFERROR(INDEX(bcpe_nonlinear!$D$2:$D$193,MATCH(1,(bcpe_nonlinear!$B$2:$B$193=AD$1)*(bcpe_nonlinear!$C$2:$C$193=$X2)*(bcpe_nonlinear!$H$2:$H$193=$X$1),0)), "")</f>
        <v>23.935000127621102</v>
      </c>
      <c r="AE2">
        <f t="array" ref="AE2">IFERROR(INDEX(bcpe_nonlinear!$D$2:$D$193,MATCH(1,(bcpe_nonlinear!$B$2:$B$193=AE$1)*(bcpe_nonlinear!$C$2:$C$193=$X2)*(bcpe_nonlinear!$H$2:$H$193=$X$1),0)), "")</f>
        <v>23.876432947963899</v>
      </c>
      <c r="AF2">
        <f t="array" ref="AF2">IFERROR(INDEX(bcpe_nonlinear!$D$2:$D$193,MATCH(1,(bcpe_nonlinear!$B$2:$B$193=AF$1)*(bcpe_nonlinear!$C$2:$C$193=$X2)*(bcpe_nonlinear!$H$2:$H$193=$X$1),0)), "")</f>
        <v>24.0838536320081</v>
      </c>
    </row>
    <row r="3" spans="1:32" x14ac:dyDescent="0.25">
      <c r="B3" s="1" t="str">
        <f>VLOOKUP(G3,E3:F16, 2, FALSE)</f>
        <v>35-39</v>
      </c>
      <c r="C3" s="1" t="str">
        <f>B3</f>
        <v>35-39</v>
      </c>
      <c r="E3">
        <v>1</v>
      </c>
      <c r="F3" t="s">
        <v>8</v>
      </c>
      <c r="G3">
        <v>4</v>
      </c>
      <c r="I3">
        <v>1</v>
      </c>
      <c r="J3">
        <v>1980</v>
      </c>
      <c r="K3">
        <v>4</v>
      </c>
      <c r="N3" t="s">
        <v>6</v>
      </c>
      <c r="O3">
        <f t="array" ref="O3">IFERROR(INDEX(bcpe_nonlinear!$L$2:$L$3529,MATCH(1,(bcpe_nonlinear!$J$2:$J$3529=O$1)*(bcpe_nonlinear!$K$2:$K$3529=$N3)*(bcpe_nonlinear!$P$2:$P$3529=$N$1),0)), "")</f>
        <v>21.854467172460701</v>
      </c>
      <c r="P3">
        <f t="array" ref="P3">IFERROR(INDEX(bcpe_nonlinear!$L$2:$L$3529,MATCH(1,(bcpe_nonlinear!$J$2:$J$3529=P$1)*(bcpe_nonlinear!$K$2:$K$3529=$N3)*(bcpe_nonlinear!$P$2:$P$3529=$N$1),0)), "")</f>
        <v>22.130060941756</v>
      </c>
      <c r="Q3">
        <f t="array" ref="Q3">IFERROR(INDEX(bcpe_nonlinear!$L$2:$L$3529,MATCH(1,(bcpe_nonlinear!$J$2:$J$3529=Q$1)*(bcpe_nonlinear!$K$2:$K$3529=$N3)*(bcpe_nonlinear!$P$2:$P$3529=$N$1),0)), "")</f>
        <v>22.652560294068099</v>
      </c>
      <c r="R3">
        <f t="array" ref="R3">IFERROR(INDEX(bcpe_nonlinear!$L$2:$L$3529,MATCH(1,(bcpe_nonlinear!$J$2:$J$3529=R$1)*(bcpe_nonlinear!$K$2:$K$3529=$N3)*(bcpe_nonlinear!$P$2:$P$3529=$N$1),0)), "")</f>
        <v>23.140958578941401</v>
      </c>
      <c r="S3">
        <f t="array" ref="S3">IFERROR(INDEX(bcpe_nonlinear!$L$2:$L$3529,MATCH(1,(bcpe_nonlinear!$J$2:$J$3529=S$1)*(bcpe_nonlinear!$K$2:$K$3529=$N3)*(bcpe_nonlinear!$P$2:$P$3529=$N$1),0)), "")</f>
        <v>24.101085746895102</v>
      </c>
      <c r="T3">
        <f t="array" ref="T3">IFERROR(INDEX(bcpe_nonlinear!$L$2:$L$3529,MATCH(1,(bcpe_nonlinear!$J$2:$J$3529=T$1)*(bcpe_nonlinear!$K$2:$K$3529=$N3)*(bcpe_nonlinear!$P$2:$P$3529=$N$1),0)), "")</f>
        <v>24.306197717454701</v>
      </c>
      <c r="U3">
        <f t="array" ref="U3">IFERROR(INDEX(bcpe_nonlinear!$L$2:$L$3529,MATCH(1,(bcpe_nonlinear!$J$2:$J$3529=U$1)*(bcpe_nonlinear!$K$2:$K$3529=$N3)*(bcpe_nonlinear!$P$2:$P$3529=$N$1),0)), "")</f>
        <v>24.5712207423739</v>
      </c>
      <c r="V3">
        <f t="array" ref="V3">IFERROR(INDEX(bcpe_nonlinear!$L$2:$L$3529,MATCH(1,(bcpe_nonlinear!$J$2:$J$3529=V$1)*(bcpe_nonlinear!$K$2:$K$3529=$N3)*(bcpe_nonlinear!$P$2:$P$3529=$N$1),0)), "")</f>
        <v>24.764006982695498</v>
      </c>
      <c r="W3">
        <f t="array" ref="W3">IFERROR(INDEX(bcpe_nonlinear!$L$2:$L$3529,MATCH(1,(bcpe_nonlinear!$J$2:$J$3529=W$1)*(bcpe_nonlinear!$K$2:$K$3529=$N3)*(bcpe_nonlinear!$P$2:$P$3529=$N$1),0)), "")</f>
        <v>26.5603061560554</v>
      </c>
      <c r="X3" t="s">
        <v>6</v>
      </c>
      <c r="Y3">
        <f t="array" ref="Y3">IFERROR(INDEX(bcpe_nonlinear!$D$2:$D$193,MATCH(1,(bcpe_nonlinear!$B$2:$B$193=Y$1)*(bcpe_nonlinear!$C$2:$C$193=$X3)*(bcpe_nonlinear!$H$2:$H$193=$X$1),0)), "")</f>
        <v>21.663099697684299</v>
      </c>
      <c r="Z3">
        <f t="array" ref="Z3">IFERROR(INDEX(bcpe_nonlinear!$D$2:$D$193,MATCH(1,(bcpe_nonlinear!$B$2:$B$193=Z$1)*(bcpe_nonlinear!$C$2:$C$193=$X3)*(bcpe_nonlinear!$H$2:$H$193=$X$1),0)), "")</f>
        <v>22.1017160406976</v>
      </c>
      <c r="AA3">
        <f t="array" ref="AA3">IFERROR(INDEX(bcpe_nonlinear!$D$2:$D$193,MATCH(1,(bcpe_nonlinear!$B$2:$B$193=AA$1)*(bcpe_nonlinear!$C$2:$C$193=$X3)*(bcpe_nonlinear!$H$2:$H$193=$X$1),0)), "")</f>
        <v>22.607643806264601</v>
      </c>
      <c r="AB3">
        <f t="array" ref="AB3">IFERROR(INDEX(bcpe_nonlinear!$D$2:$D$193,MATCH(1,(bcpe_nonlinear!$B$2:$B$193=AB$1)*(bcpe_nonlinear!$C$2:$C$193=$X3)*(bcpe_nonlinear!$H$2:$H$193=$X$1),0)), "")</f>
        <v>23.294450958977698</v>
      </c>
      <c r="AC3">
        <f t="array" ref="AC3">IFERROR(INDEX(bcpe_nonlinear!$D$2:$D$193,MATCH(1,(bcpe_nonlinear!$B$2:$B$193=AC$1)*(bcpe_nonlinear!$C$2:$C$193=$X3)*(bcpe_nonlinear!$H$2:$H$193=$X$1),0)), "")</f>
        <v>23.765857939162899</v>
      </c>
      <c r="AD3">
        <f t="array" ref="AD3">IFERROR(INDEX(bcpe_nonlinear!$D$2:$D$193,MATCH(1,(bcpe_nonlinear!$B$2:$B$193=AD$1)*(bcpe_nonlinear!$C$2:$C$193=$X3)*(bcpe_nonlinear!$H$2:$H$193=$X$1),0)), "")</f>
        <v>24.656047276747099</v>
      </c>
      <c r="AE3">
        <f t="array" ref="AE3">IFERROR(INDEX(bcpe_nonlinear!$D$2:$D$193,MATCH(1,(bcpe_nonlinear!$B$2:$B$193=AE$1)*(bcpe_nonlinear!$C$2:$C$193=$X3)*(bcpe_nonlinear!$H$2:$H$193=$X$1),0)), "")</f>
        <v>24.3094611075472</v>
      </c>
      <c r="AF3">
        <f t="array" ref="AF3">IFERROR(INDEX(bcpe_nonlinear!$D$2:$D$193,MATCH(1,(bcpe_nonlinear!$B$2:$B$193=AF$1)*(bcpe_nonlinear!$C$2:$C$193=$X3)*(bcpe_nonlinear!$H$2:$H$193=$X$1),0)), "")</f>
        <v>25.1601132504045</v>
      </c>
    </row>
    <row r="4" spans="1:32" x14ac:dyDescent="0.25">
      <c r="A4" s="1"/>
      <c r="B4" t="str">
        <f>$J$12</f>
        <v>female</v>
      </c>
      <c r="C4" t="str">
        <f>$J$12</f>
        <v>female</v>
      </c>
      <c r="E4">
        <v>2</v>
      </c>
      <c r="F4" t="s">
        <v>6</v>
      </c>
      <c r="I4">
        <v>2</v>
      </c>
      <c r="J4">
        <v>1983</v>
      </c>
      <c r="N4" t="s">
        <v>9</v>
      </c>
      <c r="O4">
        <f t="array" ref="O4">IFERROR(INDEX(bcpe_nonlinear!$L$2:$L$3529,MATCH(1,(bcpe_nonlinear!$J$2:$J$3529=O$1)*(bcpe_nonlinear!$K$2:$K$3529=$N4)*(bcpe_nonlinear!$P$2:$P$3529=$N$1),0)), "")</f>
        <v>22.337042345294499</v>
      </c>
      <c r="P4">
        <f t="array" ref="P4">IFERROR(INDEX(bcpe_nonlinear!$L$2:$L$3529,MATCH(1,(bcpe_nonlinear!$J$2:$J$3529=P$1)*(bcpe_nonlinear!$K$2:$K$3529=$N4)*(bcpe_nonlinear!$P$2:$P$3529=$N$1),0)), "")</f>
        <v>22.6126361145899</v>
      </c>
      <c r="Q4">
        <f t="array" ref="Q4">IFERROR(INDEX(bcpe_nonlinear!$L$2:$L$3529,MATCH(1,(bcpe_nonlinear!$J$2:$J$3529=Q$1)*(bcpe_nonlinear!$K$2:$K$3529=$N4)*(bcpe_nonlinear!$P$2:$P$3529=$N$1),0)), "")</f>
        <v>23.135135466902</v>
      </c>
      <c r="R4">
        <f t="array" ref="R4">IFERROR(INDEX(bcpe_nonlinear!$L$2:$L$3529,MATCH(1,(bcpe_nonlinear!$J$2:$J$3529=R$1)*(bcpe_nonlinear!$K$2:$K$3529=$N4)*(bcpe_nonlinear!$P$2:$P$3529=$N$1),0)), "")</f>
        <v>23.623533751775302</v>
      </c>
      <c r="S4">
        <f t="array" ref="S4">IFERROR(INDEX(bcpe_nonlinear!$L$2:$L$3529,MATCH(1,(bcpe_nonlinear!$J$2:$J$3529=S$1)*(bcpe_nonlinear!$K$2:$K$3529=$N4)*(bcpe_nonlinear!$P$2:$P$3529=$N$1),0)), "")</f>
        <v>24.583660919728999</v>
      </c>
      <c r="T4">
        <f t="array" ref="T4">IFERROR(INDEX(bcpe_nonlinear!$L$2:$L$3529,MATCH(1,(bcpe_nonlinear!$J$2:$J$3529=T$1)*(bcpe_nonlinear!$K$2:$K$3529=$N4)*(bcpe_nonlinear!$P$2:$P$3529=$N$1),0)), "")</f>
        <v>24.788772890288499</v>
      </c>
      <c r="U4">
        <f t="array" ref="U4">IFERROR(INDEX(bcpe_nonlinear!$L$2:$L$3529,MATCH(1,(bcpe_nonlinear!$J$2:$J$3529=U$1)*(bcpe_nonlinear!$K$2:$K$3529=$N4)*(bcpe_nonlinear!$P$2:$P$3529=$N$1),0)), "")</f>
        <v>25.0537959152078</v>
      </c>
      <c r="V4">
        <f t="array" ref="V4">IFERROR(INDEX(bcpe_nonlinear!$L$2:$L$3529,MATCH(1,(bcpe_nonlinear!$J$2:$J$3529=V$1)*(bcpe_nonlinear!$K$2:$K$3529=$N4)*(bcpe_nonlinear!$P$2:$P$3529=$N$1),0)), "")</f>
        <v>25.246582155529399</v>
      </c>
      <c r="W4">
        <f t="array" ref="W4">IFERROR(INDEX(bcpe_nonlinear!$L$2:$L$3529,MATCH(1,(bcpe_nonlinear!$J$2:$J$3529=W$1)*(bcpe_nonlinear!$K$2:$K$3529=$N4)*(bcpe_nonlinear!$P$2:$P$3529=$N$1),0)), "")</f>
        <v>27.042881328889301</v>
      </c>
      <c r="X4" t="s">
        <v>9</v>
      </c>
      <c r="Y4">
        <f t="array" ref="Y4">IFERROR(INDEX(bcpe_nonlinear!$D$2:$D$193,MATCH(1,(bcpe_nonlinear!$B$2:$B$193=Y$1)*(bcpe_nonlinear!$C$2:$C$193=$X4)*(bcpe_nonlinear!$H$2:$H$193=$X$1),0)), "")</f>
        <v>22.195865370575699</v>
      </c>
      <c r="Z4">
        <f t="array" ref="Z4">IFERROR(INDEX(bcpe_nonlinear!$D$2:$D$193,MATCH(1,(bcpe_nonlinear!$B$2:$B$193=Z$1)*(bcpe_nonlinear!$C$2:$C$193=$X4)*(bcpe_nonlinear!$H$2:$H$193=$X$1),0)), "")</f>
        <v>22.448935277937299</v>
      </c>
      <c r="AA4">
        <f t="array" ref="AA4">IFERROR(INDEX(bcpe_nonlinear!$D$2:$D$193,MATCH(1,(bcpe_nonlinear!$B$2:$B$193=AA$1)*(bcpe_nonlinear!$C$2:$C$193=$X4)*(bcpe_nonlinear!$H$2:$H$193=$X$1),0)), "")</f>
        <v>22.6622557184958</v>
      </c>
      <c r="AB4">
        <f t="array" ref="AB4">IFERROR(INDEX(bcpe_nonlinear!$D$2:$D$193,MATCH(1,(bcpe_nonlinear!$B$2:$B$193=AB$1)*(bcpe_nonlinear!$C$2:$C$193=$X4)*(bcpe_nonlinear!$H$2:$H$193=$X$1),0)), "")</f>
        <v>23.9936899599094</v>
      </c>
      <c r="AC4">
        <f t="array" ref="AC4">IFERROR(INDEX(bcpe_nonlinear!$D$2:$D$193,MATCH(1,(bcpe_nonlinear!$B$2:$B$193=AC$1)*(bcpe_nonlinear!$C$2:$C$193=$X4)*(bcpe_nonlinear!$H$2:$H$193=$X$1),0)), "")</f>
        <v>25.166645989427199</v>
      </c>
      <c r="AD4">
        <f t="array" ref="AD4">IFERROR(INDEX(bcpe_nonlinear!$D$2:$D$193,MATCH(1,(bcpe_nonlinear!$B$2:$B$193=AD$1)*(bcpe_nonlinear!$C$2:$C$193=$X4)*(bcpe_nonlinear!$H$2:$H$193=$X$1),0)), "")</f>
        <v>25.0540190140274</v>
      </c>
      <c r="AE4">
        <f t="array" ref="AE4">IFERROR(INDEX(bcpe_nonlinear!$D$2:$D$193,MATCH(1,(bcpe_nonlinear!$B$2:$B$193=AE$1)*(bcpe_nonlinear!$C$2:$C$193=$X4)*(bcpe_nonlinear!$H$2:$H$193=$X$1),0)), "")</f>
        <v>24.6017385896054</v>
      </c>
      <c r="AF4">
        <f t="array" ref="AF4">IFERROR(INDEX(bcpe_nonlinear!$D$2:$D$193,MATCH(1,(bcpe_nonlinear!$B$2:$B$193=AF$1)*(bcpe_nonlinear!$C$2:$C$193=$X4)*(bcpe_nonlinear!$H$2:$H$193=$X$1),0)), "")</f>
        <v>25.400572425499899</v>
      </c>
    </row>
    <row r="5" spans="1:32" x14ac:dyDescent="0.25">
      <c r="A5" t="s">
        <v>2</v>
      </c>
      <c r="B5">
        <f t="array" ref="B5">IFERROR(INDEX(bcpe_nonlinear!$L$2:$L$3529,MATCH(1,(bcpe_nonlinear!$J$2:$J$3529=B1)*(bcpe_nonlinear!$K$2:$K$3529=B3)*(bcpe_nonlinear!$P$2:$P$3529=B4),0)), "")</f>
        <v>24.146102724397199</v>
      </c>
      <c r="C5">
        <f t="array" ref="C5">IFERROR(INDEX(bcpe_nonlinear!$D$2:$D$193,MATCH(1,(bcpe_nonlinear!$B$2:$B$193=$C$1)*(bcpe_nonlinear!$C$2:$C$193=$C$3)*(bcpe_nonlinear!$H$2:$H$193=$C$4),0)), "")</f>
        <v>24.407062107579002</v>
      </c>
      <c r="E5">
        <v>3</v>
      </c>
      <c r="F5" t="s">
        <v>9</v>
      </c>
      <c r="I5">
        <v>3</v>
      </c>
      <c r="J5">
        <v>1989</v>
      </c>
      <c r="N5" t="s">
        <v>10</v>
      </c>
      <c r="O5">
        <f t="array" ref="O5">IFERROR(INDEX(bcpe_nonlinear!$L$2:$L$3529,MATCH(1,(bcpe_nonlinear!$J$2:$J$3529=O$1)*(bcpe_nonlinear!$K$2:$K$3529=$N5)*(bcpe_nonlinear!$P$2:$P$3529=$N$1),0)), "")</f>
        <v>22.859611317916499</v>
      </c>
      <c r="P5">
        <f t="array" ref="P5">IFERROR(INDEX(bcpe_nonlinear!$L$2:$L$3529,MATCH(1,(bcpe_nonlinear!$J$2:$J$3529=P$1)*(bcpe_nonlinear!$K$2:$K$3529=$N5)*(bcpe_nonlinear!$P$2:$P$3529=$N$1),0)), "")</f>
        <v>23.135205087211801</v>
      </c>
      <c r="Q5">
        <f t="array" ref="Q5">IFERROR(INDEX(bcpe_nonlinear!$L$2:$L$3529,MATCH(1,(bcpe_nonlinear!$J$2:$J$3529=Q$1)*(bcpe_nonlinear!$K$2:$K$3529=$N5)*(bcpe_nonlinear!$P$2:$P$3529=$N$1),0)), "")</f>
        <v>23.657704439523901</v>
      </c>
      <c r="R5">
        <f t="array" ref="R5">IFERROR(INDEX(bcpe_nonlinear!$L$2:$L$3529,MATCH(1,(bcpe_nonlinear!$J$2:$J$3529=R$1)*(bcpe_nonlinear!$K$2:$K$3529=$N5)*(bcpe_nonlinear!$P$2:$P$3529=$N$1),0)), "")</f>
        <v>24.146102724397199</v>
      </c>
      <c r="S5">
        <f t="array" ref="S5">IFERROR(INDEX(bcpe_nonlinear!$L$2:$L$3529,MATCH(1,(bcpe_nonlinear!$J$2:$J$3529=S$1)*(bcpe_nonlinear!$K$2:$K$3529=$N5)*(bcpe_nonlinear!$P$2:$P$3529=$N$1),0)), "")</f>
        <v>25.1062298923509</v>
      </c>
      <c r="T5">
        <f t="array" ref="T5">IFERROR(INDEX(bcpe_nonlinear!$L$2:$L$3529,MATCH(1,(bcpe_nonlinear!$J$2:$J$3529=T$1)*(bcpe_nonlinear!$K$2:$K$3529=$N5)*(bcpe_nonlinear!$P$2:$P$3529=$N$1),0)), "")</f>
        <v>25.311341862910499</v>
      </c>
      <c r="U5">
        <f t="array" ref="U5">IFERROR(INDEX(bcpe_nonlinear!$L$2:$L$3529,MATCH(1,(bcpe_nonlinear!$J$2:$J$3529=U$1)*(bcpe_nonlinear!$K$2:$K$3529=$N5)*(bcpe_nonlinear!$P$2:$P$3529=$N$1),0)), "")</f>
        <v>25.576364887829801</v>
      </c>
      <c r="V5">
        <f t="array" ref="V5">IFERROR(INDEX(bcpe_nonlinear!$L$2:$L$3529,MATCH(1,(bcpe_nonlinear!$J$2:$J$3529=V$1)*(bcpe_nonlinear!$K$2:$K$3529=$N5)*(bcpe_nonlinear!$P$2:$P$3529=$N$1),0)), "")</f>
        <v>25.7691511281513</v>
      </c>
      <c r="W5">
        <f t="array" ref="W5">IFERROR(INDEX(bcpe_nonlinear!$L$2:$L$3529,MATCH(1,(bcpe_nonlinear!$J$2:$J$3529=W$1)*(bcpe_nonlinear!$K$2:$K$3529=$N5)*(bcpe_nonlinear!$P$2:$P$3529=$N$1),0)), "")</f>
        <v>27.565450301511301</v>
      </c>
      <c r="X5" t="s">
        <v>10</v>
      </c>
      <c r="Y5">
        <f t="array" ref="Y5">IFERROR(INDEX(bcpe_nonlinear!$D$2:$D$193,MATCH(1,(bcpe_nonlinear!$B$2:$B$193=Y$1)*(bcpe_nonlinear!$C$2:$C$193=$X5)*(bcpe_nonlinear!$H$2:$H$193=$X$1),0)), "")</f>
        <v>22.257548153219801</v>
      </c>
      <c r="Z5">
        <f t="array" ref="Z5">IFERROR(INDEX(bcpe_nonlinear!$D$2:$D$193,MATCH(1,(bcpe_nonlinear!$B$2:$B$193=Z$1)*(bcpe_nonlinear!$C$2:$C$193=$X5)*(bcpe_nonlinear!$H$2:$H$193=$X$1),0)), "")</f>
        <v>22.9369349200967</v>
      </c>
      <c r="AA5">
        <f t="array" ref="AA5">IFERROR(INDEX(bcpe_nonlinear!$D$2:$D$193,MATCH(1,(bcpe_nonlinear!$B$2:$B$193=AA$1)*(bcpe_nonlinear!$C$2:$C$193=$X5)*(bcpe_nonlinear!$H$2:$H$193=$X$1),0)), "")</f>
        <v>23.557583637343999</v>
      </c>
      <c r="AB5">
        <f t="array" ref="AB5">IFERROR(INDEX(bcpe_nonlinear!$D$2:$D$193,MATCH(1,(bcpe_nonlinear!$B$2:$B$193=AB$1)*(bcpe_nonlinear!$C$2:$C$193=$X5)*(bcpe_nonlinear!$H$2:$H$193=$X$1),0)), "")</f>
        <v>24.407062107579002</v>
      </c>
      <c r="AC5">
        <f t="array" ref="AC5">IFERROR(INDEX(bcpe_nonlinear!$D$2:$D$193,MATCH(1,(bcpe_nonlinear!$B$2:$B$193=AC$1)*(bcpe_nonlinear!$C$2:$C$193=$X5)*(bcpe_nonlinear!$H$2:$H$193=$X$1),0)), "")</f>
        <v>25.2285484507265</v>
      </c>
      <c r="AD5">
        <f t="array" ref="AD5">IFERROR(INDEX(bcpe_nonlinear!$D$2:$D$193,MATCH(1,(bcpe_nonlinear!$B$2:$B$193=AD$1)*(bcpe_nonlinear!$C$2:$C$193=$X5)*(bcpe_nonlinear!$H$2:$H$193=$X$1),0)), "")</f>
        <v>25.694973489633298</v>
      </c>
      <c r="AE5">
        <f t="array" ref="AE5">IFERROR(INDEX(bcpe_nonlinear!$D$2:$D$193,MATCH(1,(bcpe_nonlinear!$B$2:$B$193=AE$1)*(bcpe_nonlinear!$C$2:$C$193=$X5)*(bcpe_nonlinear!$H$2:$H$193=$X$1),0)), "")</f>
        <v>25.762131425162799</v>
      </c>
      <c r="AF5">
        <f t="array" ref="AF5">IFERROR(INDEX(bcpe_nonlinear!$D$2:$D$193,MATCH(1,(bcpe_nonlinear!$B$2:$B$193=AF$1)*(bcpe_nonlinear!$C$2:$C$193=$X5)*(bcpe_nonlinear!$H$2:$H$193=$X$1),0)), "")</f>
        <v>25.859507084762001</v>
      </c>
    </row>
    <row r="6" spans="1:32" x14ac:dyDescent="0.25">
      <c r="A6" t="s">
        <v>12</v>
      </c>
      <c r="B6" s="1">
        <f t="array" ref="B6">IFERROR(EXP(INDEX(bcpe_nonlinear!$M$2:$M$3529,MATCH(1,(bcpe_nonlinear!$J$2:$J$3529=B1)*(bcpe_nonlinear!$K$2:$K$3529=B3)*(bcpe_nonlinear!$P$2:$P$3529=B4),0))), "")</f>
        <v>0.1709593933153048</v>
      </c>
      <c r="C6">
        <f t="array" ref="C6">IFERROR(EXP(INDEX(bcpe_nonlinear!$E$2:$E$193,MATCH(1,(bcpe_nonlinear!$B$2:$B$193=$C$1)*(bcpe_nonlinear!$C$2:$C$193=$C$3)*(bcpe_nonlinear!$H$2:$H$193=$C$4),0))), "")</f>
        <v>0.16790461661273648</v>
      </c>
      <c r="E6">
        <v>4</v>
      </c>
      <c r="F6" t="s">
        <v>10</v>
      </c>
      <c r="I6">
        <v>4</v>
      </c>
      <c r="J6">
        <v>1995</v>
      </c>
      <c r="N6" t="s">
        <v>11</v>
      </c>
      <c r="O6">
        <f t="array" ref="O6">IFERROR(INDEX(bcpe_nonlinear!$L$2:$L$3529,MATCH(1,(bcpe_nonlinear!$J$2:$J$3529=O$1)*(bcpe_nonlinear!$K$2:$K$3529=$N6)*(bcpe_nonlinear!$P$2:$P$3529=$N$1),0)), "")</f>
        <v>23.5294588666636</v>
      </c>
      <c r="P6">
        <f t="array" ref="P6">IFERROR(INDEX(bcpe_nonlinear!$L$2:$L$3529,MATCH(1,(bcpe_nonlinear!$J$2:$J$3529=P$1)*(bcpe_nonlinear!$K$2:$K$3529=$N6)*(bcpe_nonlinear!$P$2:$P$3529=$N$1),0)), "")</f>
        <v>23.805052635958901</v>
      </c>
      <c r="Q6">
        <f t="array" ref="Q6">IFERROR(INDEX(bcpe_nonlinear!$L$2:$L$3529,MATCH(1,(bcpe_nonlinear!$J$2:$J$3529=Q$1)*(bcpe_nonlinear!$K$2:$K$3529=$N6)*(bcpe_nonlinear!$P$2:$P$3529=$N$1),0)), "")</f>
        <v>24.327551988271001</v>
      </c>
      <c r="R6">
        <f t="array" ref="R6">IFERROR(INDEX(bcpe_nonlinear!$L$2:$L$3529,MATCH(1,(bcpe_nonlinear!$J$2:$J$3529=R$1)*(bcpe_nonlinear!$K$2:$K$3529=$N6)*(bcpe_nonlinear!$P$2:$P$3529=$N$1),0)), "")</f>
        <v>24.815950273144299</v>
      </c>
      <c r="S6">
        <f t="array" ref="S6">IFERROR(INDEX(bcpe_nonlinear!$L$2:$L$3529,MATCH(1,(bcpe_nonlinear!$J$2:$J$3529=S$1)*(bcpe_nonlinear!$K$2:$K$3529=$N6)*(bcpe_nonlinear!$P$2:$P$3529=$N$1),0)), "")</f>
        <v>25.776077441098</v>
      </c>
      <c r="T6">
        <f t="array" ref="T6">IFERROR(INDEX(bcpe_nonlinear!$L$2:$L$3529,MATCH(1,(bcpe_nonlinear!$J$2:$J$3529=T$1)*(bcpe_nonlinear!$K$2:$K$3529=$N6)*(bcpe_nonlinear!$P$2:$P$3529=$N$1),0)), "")</f>
        <v>25.981189411657599</v>
      </c>
      <c r="U6">
        <f t="array" ref="U6">IFERROR(INDEX(bcpe_nonlinear!$L$2:$L$3529,MATCH(1,(bcpe_nonlinear!$J$2:$J$3529=U$1)*(bcpe_nonlinear!$K$2:$K$3529=$N6)*(bcpe_nonlinear!$P$2:$P$3529=$N$1),0)), "")</f>
        <v>26.246212436576901</v>
      </c>
      <c r="V6">
        <f t="array" ref="V6">IFERROR(INDEX(bcpe_nonlinear!$L$2:$L$3529,MATCH(1,(bcpe_nonlinear!$J$2:$J$3529=V$1)*(bcpe_nonlinear!$K$2:$K$3529=$N6)*(bcpe_nonlinear!$P$2:$P$3529=$N$1),0)), "")</f>
        <v>26.4389986768985</v>
      </c>
      <c r="W6">
        <f t="array" ref="W6">IFERROR(INDEX(bcpe_nonlinear!$L$2:$L$3529,MATCH(1,(bcpe_nonlinear!$J$2:$J$3529=W$1)*(bcpe_nonlinear!$K$2:$K$3529=$N6)*(bcpe_nonlinear!$P$2:$P$3529=$N$1),0)), "")</f>
        <v>28.235297850258402</v>
      </c>
      <c r="X6" t="s">
        <v>11</v>
      </c>
      <c r="Y6">
        <f t="array" ref="Y6">IFERROR(INDEX(bcpe_nonlinear!$D$2:$D$193,MATCH(1,(bcpe_nonlinear!$B$2:$B$193=Y$1)*(bcpe_nonlinear!$C$2:$C$193=$X6)*(bcpe_nonlinear!$H$2:$H$193=$X$1),0)), "")</f>
        <v>23.227133236490701</v>
      </c>
      <c r="Z6">
        <f t="array" ref="Z6">IFERROR(INDEX(bcpe_nonlinear!$D$2:$D$193,MATCH(1,(bcpe_nonlinear!$B$2:$B$193=Z$1)*(bcpe_nonlinear!$C$2:$C$193=$X6)*(bcpe_nonlinear!$H$2:$H$193=$X$1),0)), "")</f>
        <v>23.483175057412701</v>
      </c>
      <c r="AA6">
        <f t="array" ref="AA6">IFERROR(INDEX(bcpe_nonlinear!$D$2:$D$193,MATCH(1,(bcpe_nonlinear!$B$2:$B$193=AA$1)*(bcpe_nonlinear!$C$2:$C$193=$X6)*(bcpe_nonlinear!$H$2:$H$193=$X$1),0)), "")</f>
        <v>23.783428690537001</v>
      </c>
      <c r="AB6">
        <f t="array" ref="AB6">IFERROR(INDEX(bcpe_nonlinear!$D$2:$D$193,MATCH(1,(bcpe_nonlinear!$B$2:$B$193=AB$1)*(bcpe_nonlinear!$C$2:$C$193=$X6)*(bcpe_nonlinear!$H$2:$H$193=$X$1),0)), "")</f>
        <v>24.989111253144401</v>
      </c>
      <c r="AC6">
        <f t="array" ref="AC6">IFERROR(INDEX(bcpe_nonlinear!$D$2:$D$193,MATCH(1,(bcpe_nonlinear!$B$2:$B$193=AC$1)*(bcpe_nonlinear!$C$2:$C$193=$X6)*(bcpe_nonlinear!$H$2:$H$193=$X$1),0)), "")</f>
        <v>26.3310747914303</v>
      </c>
      <c r="AD6">
        <f t="array" ref="AD6">IFERROR(INDEX(bcpe_nonlinear!$D$2:$D$193,MATCH(1,(bcpe_nonlinear!$B$2:$B$193=AD$1)*(bcpe_nonlinear!$C$2:$C$193=$X6)*(bcpe_nonlinear!$H$2:$H$193=$X$1),0)), "")</f>
        <v>26.0392545176128</v>
      </c>
      <c r="AE6">
        <f t="array" ref="AE6">IFERROR(INDEX(bcpe_nonlinear!$D$2:$D$193,MATCH(1,(bcpe_nonlinear!$B$2:$B$193=AE$1)*(bcpe_nonlinear!$C$2:$C$193=$X6)*(bcpe_nonlinear!$H$2:$H$193=$X$1),0)), "")</f>
        <v>26.6247633176351</v>
      </c>
      <c r="AF6">
        <f t="array" ref="AF6">IFERROR(INDEX(bcpe_nonlinear!$D$2:$D$193,MATCH(1,(bcpe_nonlinear!$B$2:$B$193=AF$1)*(bcpe_nonlinear!$C$2:$C$193=$X6)*(bcpe_nonlinear!$H$2:$H$193=$X$1),0)), "")</f>
        <v>26.785355885903702</v>
      </c>
    </row>
    <row r="7" spans="1:32" x14ac:dyDescent="0.25">
      <c r="A7" t="s">
        <v>26</v>
      </c>
      <c r="B7" s="1">
        <f t="array" ref="B7">IFERROR(INDEX(bcpe_nonlinear!$N$2:$N$3529,MATCH(1,(bcpe_nonlinear!$J$2:$J$3529=B1)*(bcpe_nonlinear!$K$2:$K$3529=B3)*(bcpe_nonlinear!$P$2:$P$3529=B4),0)), "")</f>
        <v>-1.39155058062075</v>
      </c>
      <c r="C7">
        <f t="array" ref="C7">IFERROR(INDEX(bcpe_nonlinear!$F$2:$F$193,MATCH(1,(bcpe_nonlinear!$B$2:$B$193=$C$1)*(bcpe_nonlinear!$C$2:$C$193=$C$3)*(bcpe_nonlinear!$H$2:$H$193=$C$4),0)), "")</f>
        <v>-1.4608992408883299</v>
      </c>
      <c r="E7">
        <v>5</v>
      </c>
      <c r="F7" t="s">
        <v>11</v>
      </c>
      <c r="I7">
        <v>5</v>
      </c>
      <c r="J7">
        <v>2008</v>
      </c>
      <c r="N7" t="s">
        <v>13</v>
      </c>
      <c r="O7">
        <f t="array" ref="O7">IFERROR(INDEX(bcpe_nonlinear!$L$2:$L$3529,MATCH(1,(bcpe_nonlinear!$J$2:$J$3529=O$1)*(bcpe_nonlinear!$K$2:$K$3529=$N7)*(bcpe_nonlinear!$P$2:$P$3529=$N$1),0)), "")</f>
        <v>24.043012770685799</v>
      </c>
      <c r="P7">
        <f t="array" ref="P7">IFERROR(INDEX(bcpe_nonlinear!$L$2:$L$3529,MATCH(1,(bcpe_nonlinear!$J$2:$J$3529=P$1)*(bcpe_nonlinear!$K$2:$K$3529=$N7)*(bcpe_nonlinear!$P$2:$P$3529=$N$1),0)), "")</f>
        <v>24.318606539981101</v>
      </c>
      <c r="Q7">
        <f t="array" ref="Q7">IFERROR(INDEX(bcpe_nonlinear!$L$2:$L$3529,MATCH(1,(bcpe_nonlinear!$J$2:$J$3529=Q$1)*(bcpe_nonlinear!$K$2:$K$3529=$N7)*(bcpe_nonlinear!$P$2:$P$3529=$N$1),0)), "")</f>
        <v>24.8411058922932</v>
      </c>
      <c r="R7">
        <f t="array" ref="R7">IFERROR(INDEX(bcpe_nonlinear!$L$2:$L$3529,MATCH(1,(bcpe_nonlinear!$J$2:$J$3529=R$1)*(bcpe_nonlinear!$K$2:$K$3529=$N7)*(bcpe_nonlinear!$P$2:$P$3529=$N$1),0)), "")</f>
        <v>25.329504177166498</v>
      </c>
      <c r="S7">
        <f t="array" ref="S7">IFERROR(INDEX(bcpe_nonlinear!$L$2:$L$3529,MATCH(1,(bcpe_nonlinear!$J$2:$J$3529=S$1)*(bcpe_nonlinear!$K$2:$K$3529=$N7)*(bcpe_nonlinear!$P$2:$P$3529=$N$1),0)), "")</f>
        <v>26.289631345120199</v>
      </c>
      <c r="T7">
        <f t="array" ref="T7">IFERROR(INDEX(bcpe_nonlinear!$L$2:$L$3529,MATCH(1,(bcpe_nonlinear!$J$2:$J$3529=T$1)*(bcpe_nonlinear!$K$2:$K$3529=$N7)*(bcpe_nonlinear!$P$2:$P$3529=$N$1),0)), "")</f>
        <v>26.494743315679798</v>
      </c>
      <c r="U7">
        <f t="array" ref="U7">IFERROR(INDEX(bcpe_nonlinear!$L$2:$L$3529,MATCH(1,(bcpe_nonlinear!$J$2:$J$3529=U$1)*(bcpe_nonlinear!$K$2:$K$3529=$N7)*(bcpe_nonlinear!$P$2:$P$3529=$N$1),0)), "")</f>
        <v>26.7597663405991</v>
      </c>
      <c r="V7">
        <f t="array" ref="V7">IFERROR(INDEX(bcpe_nonlinear!$L$2:$L$3529,MATCH(1,(bcpe_nonlinear!$J$2:$J$3529=V$1)*(bcpe_nonlinear!$K$2:$K$3529=$N7)*(bcpe_nonlinear!$P$2:$P$3529=$N$1),0)), "")</f>
        <v>26.952552580920599</v>
      </c>
      <c r="W7">
        <f t="array" ref="W7">IFERROR(INDEX(bcpe_nonlinear!$L$2:$L$3529,MATCH(1,(bcpe_nonlinear!$J$2:$J$3529=W$1)*(bcpe_nonlinear!$K$2:$K$3529=$N7)*(bcpe_nonlinear!$P$2:$P$3529=$N$1),0)), "")</f>
        <v>28.748851754280601</v>
      </c>
      <c r="X7" t="s">
        <v>13</v>
      </c>
      <c r="Y7">
        <f t="array" ref="Y7">IFERROR(INDEX(bcpe_nonlinear!$D$2:$D$193,MATCH(1,(bcpe_nonlinear!$B$2:$B$193=Y$1)*(bcpe_nonlinear!$C$2:$C$193=$X7)*(bcpe_nonlinear!$H$2:$H$193=$X$1),0)), "")</f>
        <v>23.714916490892499</v>
      </c>
      <c r="Z7">
        <f t="array" ref="Z7">IFERROR(INDEX(bcpe_nonlinear!$D$2:$D$193,MATCH(1,(bcpe_nonlinear!$B$2:$B$193=Z$1)*(bcpe_nonlinear!$C$2:$C$193=$X7)*(bcpe_nonlinear!$H$2:$H$193=$X$1),0)), "")</f>
        <v>24.077101145689699</v>
      </c>
      <c r="AA7">
        <f t="array" ref="AA7">IFERROR(INDEX(bcpe_nonlinear!$D$2:$D$193,MATCH(1,(bcpe_nonlinear!$B$2:$B$193=AA$1)*(bcpe_nonlinear!$C$2:$C$193=$X7)*(bcpe_nonlinear!$H$2:$H$193=$X$1),0)), "")</f>
        <v>24.503891798136198</v>
      </c>
      <c r="AB7">
        <f t="array" ref="AB7">IFERROR(INDEX(bcpe_nonlinear!$D$2:$D$193,MATCH(1,(bcpe_nonlinear!$B$2:$B$193=AB$1)*(bcpe_nonlinear!$C$2:$C$193=$X7)*(bcpe_nonlinear!$H$2:$H$193=$X$1),0)), "")</f>
        <v>25.835858207327899</v>
      </c>
      <c r="AC7">
        <f t="array" ref="AC7">IFERROR(INDEX(bcpe_nonlinear!$D$2:$D$193,MATCH(1,(bcpe_nonlinear!$B$2:$B$193=AC$1)*(bcpe_nonlinear!$C$2:$C$193=$X7)*(bcpe_nonlinear!$H$2:$H$193=$X$1),0)), "")</f>
        <v>26.178386157329498</v>
      </c>
      <c r="AD7">
        <f t="array" ref="AD7">IFERROR(INDEX(bcpe_nonlinear!$D$2:$D$193,MATCH(1,(bcpe_nonlinear!$B$2:$B$193=AD$1)*(bcpe_nonlinear!$C$2:$C$193=$X7)*(bcpe_nonlinear!$H$2:$H$193=$X$1),0)), "")</f>
        <v>27.046778855365101</v>
      </c>
      <c r="AE7">
        <f t="array" ref="AE7">IFERROR(INDEX(bcpe_nonlinear!$D$2:$D$193,MATCH(1,(bcpe_nonlinear!$B$2:$B$193=AE$1)*(bcpe_nonlinear!$C$2:$C$193=$X7)*(bcpe_nonlinear!$H$2:$H$193=$X$1),0)), "")</f>
        <v>26.7648524435354</v>
      </c>
      <c r="AF7">
        <f t="array" ref="AF7">IFERROR(INDEX(bcpe_nonlinear!$D$2:$D$193,MATCH(1,(bcpe_nonlinear!$B$2:$B$193=AF$1)*(bcpe_nonlinear!$C$2:$C$193=$X7)*(bcpe_nonlinear!$H$2:$H$193=$X$1),0)), "")</f>
        <v>26.916246005063599</v>
      </c>
    </row>
    <row r="8" spans="1:32" x14ac:dyDescent="0.25">
      <c r="A8" t="s">
        <v>27</v>
      </c>
      <c r="B8" s="1">
        <f t="array" ref="B8">IFERROR(EXP(INDEX(bcpe_nonlinear!$O$2:$O$3529,MATCH(1,(bcpe_nonlinear!$J$2:$J$3529=B1)*(bcpe_nonlinear!$K$2:$K$3529=B3)*(bcpe_nonlinear!$P$2:$P$3529=B4),0))), "")</f>
        <v>2.2331873438559384</v>
      </c>
      <c r="C8">
        <f t="array" ref="C8">IFERROR(EXP(INDEX(bcpe_nonlinear!$G$2:$G$193,MATCH(1,(bcpe_nonlinear!$B$2:$B$193=$C$1)*(bcpe_nonlinear!$C$2:$C$193=$C$3)*(bcpe_nonlinear!$H$2:$H$193=$C$4),0))), "")</f>
        <v>2.4941098327370232</v>
      </c>
      <c r="E8">
        <v>6</v>
      </c>
      <c r="F8" t="s">
        <v>13</v>
      </c>
      <c r="I8">
        <v>6</v>
      </c>
      <c r="J8">
        <v>2011</v>
      </c>
      <c r="N8" t="s">
        <v>14</v>
      </c>
      <c r="O8">
        <f t="array" ref="O8">IFERROR(INDEX(bcpe_nonlinear!$L$2:$L$3529,MATCH(1,(bcpe_nonlinear!$J$2:$J$3529=O$1)*(bcpe_nonlinear!$K$2:$K$3529=$N8)*(bcpe_nonlinear!$P$2:$P$3529=$N$1),0)), "")</f>
        <v>24.598866119008701</v>
      </c>
      <c r="P8">
        <f t="array" ref="P8">IFERROR(INDEX(bcpe_nonlinear!$L$2:$L$3529,MATCH(1,(bcpe_nonlinear!$J$2:$J$3529=P$1)*(bcpe_nonlinear!$K$2:$K$3529=$N8)*(bcpe_nonlinear!$P$2:$P$3529=$N$1),0)), "")</f>
        <v>24.874459888303999</v>
      </c>
      <c r="Q8">
        <f t="array" ref="Q8">IFERROR(INDEX(bcpe_nonlinear!$L$2:$L$3529,MATCH(1,(bcpe_nonlinear!$J$2:$J$3529=Q$1)*(bcpe_nonlinear!$K$2:$K$3529=$N8)*(bcpe_nonlinear!$P$2:$P$3529=$N$1),0)), "")</f>
        <v>25.396959240616098</v>
      </c>
      <c r="R8">
        <f t="array" ref="R8">IFERROR(INDEX(bcpe_nonlinear!$L$2:$L$3529,MATCH(1,(bcpe_nonlinear!$J$2:$J$3529=R$1)*(bcpe_nonlinear!$K$2:$K$3529=$N8)*(bcpe_nonlinear!$P$2:$P$3529=$N$1),0)), "")</f>
        <v>25.8853575254894</v>
      </c>
      <c r="S8">
        <f t="array" ref="S8">IFERROR(INDEX(bcpe_nonlinear!$L$2:$L$3529,MATCH(1,(bcpe_nonlinear!$J$2:$J$3529=S$1)*(bcpe_nonlinear!$K$2:$K$3529=$N8)*(bcpe_nonlinear!$P$2:$P$3529=$N$1),0)), "")</f>
        <v>26.845484693443101</v>
      </c>
      <c r="T8">
        <f t="array" ref="T8">IFERROR(INDEX(bcpe_nonlinear!$L$2:$L$3529,MATCH(1,(bcpe_nonlinear!$J$2:$J$3529=T$1)*(bcpe_nonlinear!$K$2:$K$3529=$N8)*(bcpe_nonlinear!$P$2:$P$3529=$N$1),0)), "")</f>
        <v>27.0505966640027</v>
      </c>
      <c r="U8">
        <f t="array" ref="U8">IFERROR(INDEX(bcpe_nonlinear!$L$2:$L$3529,MATCH(1,(bcpe_nonlinear!$J$2:$J$3529=U$1)*(bcpe_nonlinear!$K$2:$K$3529=$N8)*(bcpe_nonlinear!$P$2:$P$3529=$N$1),0)), "")</f>
        <v>27.315619688921998</v>
      </c>
      <c r="V8">
        <f t="array" ref="V8">IFERROR(INDEX(bcpe_nonlinear!$L$2:$L$3529,MATCH(1,(bcpe_nonlinear!$J$2:$J$3529=V$1)*(bcpe_nonlinear!$K$2:$K$3529=$N8)*(bcpe_nonlinear!$P$2:$P$3529=$N$1),0)), "")</f>
        <v>27.508405929243501</v>
      </c>
      <c r="W8">
        <f t="array" ref="W8">IFERROR(INDEX(bcpe_nonlinear!$L$2:$L$3529,MATCH(1,(bcpe_nonlinear!$J$2:$J$3529=W$1)*(bcpe_nonlinear!$K$2:$K$3529=$N8)*(bcpe_nonlinear!$P$2:$P$3529=$N$1),0)), "")</f>
        <v>29.304705102603499</v>
      </c>
      <c r="X8" t="s">
        <v>14</v>
      </c>
      <c r="Y8">
        <f t="array" ref="Y8">IFERROR(INDEX(bcpe_nonlinear!$D$2:$D$193,MATCH(1,(bcpe_nonlinear!$B$2:$B$193=Y$1)*(bcpe_nonlinear!$C$2:$C$193=$X8)*(bcpe_nonlinear!$H$2:$H$193=$X$1),0)), "")</f>
        <v>24.152844320633299</v>
      </c>
      <c r="Z8">
        <f t="array" ref="Z8">IFERROR(INDEX(bcpe_nonlinear!$D$2:$D$193,MATCH(1,(bcpe_nonlinear!$B$2:$B$193=Z$1)*(bcpe_nonlinear!$C$2:$C$193=$X8)*(bcpe_nonlinear!$H$2:$H$193=$X$1),0)), "")</f>
        <v>25.119689153111601</v>
      </c>
      <c r="AA8">
        <f t="array" ref="AA8">IFERROR(INDEX(bcpe_nonlinear!$D$2:$D$193,MATCH(1,(bcpe_nonlinear!$B$2:$B$193=AA$1)*(bcpe_nonlinear!$C$2:$C$193=$X8)*(bcpe_nonlinear!$H$2:$H$193=$X$1),0)), "")</f>
        <v>25.654180717025199</v>
      </c>
      <c r="AB8">
        <f t="array" ref="AB8">IFERROR(INDEX(bcpe_nonlinear!$D$2:$D$193,MATCH(1,(bcpe_nonlinear!$B$2:$B$193=AB$1)*(bcpe_nonlinear!$C$2:$C$193=$X8)*(bcpe_nonlinear!$H$2:$H$193=$X$1),0)), "")</f>
        <v>26.392941621681</v>
      </c>
      <c r="AC8">
        <f t="array" ref="AC8">IFERROR(INDEX(bcpe_nonlinear!$D$2:$D$193,MATCH(1,(bcpe_nonlinear!$B$2:$B$193=AC$1)*(bcpe_nonlinear!$C$2:$C$193=$X8)*(bcpe_nonlinear!$H$2:$H$193=$X$1),0)), "")</f>
        <v>26.460574581414601</v>
      </c>
      <c r="AD8">
        <f t="array" ref="AD8">IFERROR(INDEX(bcpe_nonlinear!$D$2:$D$193,MATCH(1,(bcpe_nonlinear!$B$2:$B$193=AD$1)*(bcpe_nonlinear!$C$2:$C$193=$X8)*(bcpe_nonlinear!$H$2:$H$193=$X$1),0)), "")</f>
        <v>26.4254165785864</v>
      </c>
      <c r="AE8">
        <f t="array" ref="AE8">IFERROR(INDEX(bcpe_nonlinear!$D$2:$D$193,MATCH(1,(bcpe_nonlinear!$B$2:$B$193=AE$1)*(bcpe_nonlinear!$C$2:$C$193=$X8)*(bcpe_nonlinear!$H$2:$H$193=$X$1),0)), "")</f>
        <v>27.137480266476999</v>
      </c>
      <c r="AF8">
        <f t="array" ref="AF8">IFERROR(INDEX(bcpe_nonlinear!$D$2:$D$193,MATCH(1,(bcpe_nonlinear!$B$2:$B$193=AF$1)*(bcpe_nonlinear!$C$2:$C$193=$X8)*(bcpe_nonlinear!$H$2:$H$193=$X$1),0)), "")</f>
        <v>27.5480414794179</v>
      </c>
    </row>
    <row r="9" spans="1:32" x14ac:dyDescent="0.25">
      <c r="C9" s="1"/>
      <c r="E9">
        <v>7</v>
      </c>
      <c r="F9" t="s">
        <v>14</v>
      </c>
      <c r="I9">
        <v>7</v>
      </c>
      <c r="J9">
        <v>2015</v>
      </c>
      <c r="N9" t="s">
        <v>15</v>
      </c>
      <c r="O9">
        <f t="array" ref="O9">IFERROR(INDEX(bcpe_nonlinear!$L$2:$L$3529,MATCH(1,(bcpe_nonlinear!$J$2:$J$3529=O$1)*(bcpe_nonlinear!$K$2:$K$3529=$N9)*(bcpe_nonlinear!$P$2:$P$3529=$N$1),0)), "")</f>
        <v>24.875339648297</v>
      </c>
      <c r="P9">
        <f t="array" ref="P9">IFERROR(INDEX(bcpe_nonlinear!$L$2:$L$3529,MATCH(1,(bcpe_nonlinear!$J$2:$J$3529=P$1)*(bcpe_nonlinear!$K$2:$K$3529=$N9)*(bcpe_nonlinear!$P$2:$P$3529=$N$1),0)), "")</f>
        <v>25.150933417592402</v>
      </c>
      <c r="Q9">
        <f t="array" ref="Q9">IFERROR(INDEX(bcpe_nonlinear!$L$2:$L$3529,MATCH(1,(bcpe_nonlinear!$J$2:$J$3529=Q$1)*(bcpe_nonlinear!$K$2:$K$3529=$N9)*(bcpe_nonlinear!$P$2:$P$3529=$N$1),0)), "")</f>
        <v>25.673432769904501</v>
      </c>
      <c r="R9">
        <f t="array" ref="R9">IFERROR(INDEX(bcpe_nonlinear!$L$2:$L$3529,MATCH(1,(bcpe_nonlinear!$J$2:$J$3529=R$1)*(bcpe_nonlinear!$K$2:$K$3529=$N9)*(bcpe_nonlinear!$P$2:$P$3529=$N$1),0)), "")</f>
        <v>26.161831054777799</v>
      </c>
      <c r="S9">
        <f t="array" ref="S9">IFERROR(INDEX(bcpe_nonlinear!$L$2:$L$3529,MATCH(1,(bcpe_nonlinear!$J$2:$J$3529=S$1)*(bcpe_nonlinear!$K$2:$K$3529=$N9)*(bcpe_nonlinear!$P$2:$P$3529=$N$1),0)), "")</f>
        <v>27.1219582227315</v>
      </c>
      <c r="T9">
        <f t="array" ref="T9">IFERROR(INDEX(bcpe_nonlinear!$L$2:$L$3529,MATCH(1,(bcpe_nonlinear!$J$2:$J$3529=T$1)*(bcpe_nonlinear!$K$2:$K$3529=$N9)*(bcpe_nonlinear!$P$2:$P$3529=$N$1),0)), "")</f>
        <v>27.327070193291</v>
      </c>
      <c r="U9">
        <f t="array" ref="U9">IFERROR(INDEX(bcpe_nonlinear!$L$2:$L$3529,MATCH(1,(bcpe_nonlinear!$J$2:$J$3529=U$1)*(bcpe_nonlinear!$K$2:$K$3529=$N9)*(bcpe_nonlinear!$P$2:$P$3529=$N$1),0)), "")</f>
        <v>27.592093218210302</v>
      </c>
      <c r="V9">
        <f t="array" ref="V9">IFERROR(INDEX(bcpe_nonlinear!$L$2:$L$3529,MATCH(1,(bcpe_nonlinear!$J$2:$J$3529=V$1)*(bcpe_nonlinear!$K$2:$K$3529=$N9)*(bcpe_nonlinear!$P$2:$P$3529=$N$1),0)), "")</f>
        <v>27.784879458531901</v>
      </c>
      <c r="W9">
        <f t="array" ref="W9">IFERROR(INDEX(bcpe_nonlinear!$L$2:$L$3529,MATCH(1,(bcpe_nonlinear!$J$2:$J$3529=W$1)*(bcpe_nonlinear!$K$2:$K$3529=$N9)*(bcpe_nonlinear!$P$2:$P$3529=$N$1),0)), "")</f>
        <v>29.581178631891799</v>
      </c>
      <c r="X9" t="s">
        <v>15</v>
      </c>
      <c r="Y9">
        <f t="array" ref="Y9">IFERROR(INDEX(bcpe_nonlinear!$D$2:$D$193,MATCH(1,(bcpe_nonlinear!$B$2:$B$193=Y$1)*(bcpe_nonlinear!$C$2:$C$193=$X9)*(bcpe_nonlinear!$H$2:$H$193=$X$1),0)), "")</f>
        <v>24.515997319260801</v>
      </c>
      <c r="Z9">
        <f t="array" ref="Z9">IFERROR(INDEX(bcpe_nonlinear!$D$2:$D$193,MATCH(1,(bcpe_nonlinear!$B$2:$B$193=Z$1)*(bcpe_nonlinear!$C$2:$C$193=$X9)*(bcpe_nonlinear!$H$2:$H$193=$X$1),0)), "")</f>
        <v>24.958762093742301</v>
      </c>
      <c r="AA9">
        <f t="array" ref="AA9">IFERROR(INDEX(bcpe_nonlinear!$D$2:$D$193,MATCH(1,(bcpe_nonlinear!$B$2:$B$193=AA$1)*(bcpe_nonlinear!$C$2:$C$193=$X9)*(bcpe_nonlinear!$H$2:$H$193=$X$1),0)), "")</f>
        <v>25.7563258490466</v>
      </c>
      <c r="AB9">
        <f t="array" ref="AB9">IFERROR(INDEX(bcpe_nonlinear!$D$2:$D$193,MATCH(1,(bcpe_nonlinear!$B$2:$B$193=AB$1)*(bcpe_nonlinear!$C$2:$C$193=$X9)*(bcpe_nonlinear!$H$2:$H$193=$X$1),0)), "")</f>
        <v>27.0232478615969</v>
      </c>
      <c r="AC9">
        <f t="array" ref="AC9">IFERROR(INDEX(bcpe_nonlinear!$D$2:$D$193,MATCH(1,(bcpe_nonlinear!$B$2:$B$193=AC$1)*(bcpe_nonlinear!$C$2:$C$193=$X9)*(bcpe_nonlinear!$H$2:$H$193=$X$1),0)), "")</f>
        <v>27.235989904689799</v>
      </c>
      <c r="AD9">
        <f t="array" ref="AD9">IFERROR(INDEX(bcpe_nonlinear!$D$2:$D$193,MATCH(1,(bcpe_nonlinear!$B$2:$B$193=AD$1)*(bcpe_nonlinear!$C$2:$C$193=$X9)*(bcpe_nonlinear!$H$2:$H$193=$X$1),0)), "")</f>
        <v>27.262681330680799</v>
      </c>
      <c r="AE9">
        <f t="array" ref="AE9">IFERROR(INDEX(bcpe_nonlinear!$D$2:$D$193,MATCH(1,(bcpe_nonlinear!$B$2:$B$193=AE$1)*(bcpe_nonlinear!$C$2:$C$193=$X9)*(bcpe_nonlinear!$H$2:$H$193=$X$1),0)), "")</f>
        <v>27.322853227232301</v>
      </c>
      <c r="AF9">
        <f t="array" ref="AF9">IFERROR(INDEX(bcpe_nonlinear!$D$2:$D$193,MATCH(1,(bcpe_nonlinear!$B$2:$B$193=AF$1)*(bcpe_nonlinear!$C$2:$C$193=$X9)*(bcpe_nonlinear!$H$2:$H$193=$X$1),0)), "")</f>
        <v>27.830175655293601</v>
      </c>
    </row>
    <row r="10" spans="1:32" x14ac:dyDescent="0.25">
      <c r="B10" s="1"/>
      <c r="C10" s="1"/>
      <c r="E10">
        <v>8</v>
      </c>
      <c r="F10" t="s">
        <v>15</v>
      </c>
      <c r="I10">
        <v>8</v>
      </c>
      <c r="J10">
        <v>2018</v>
      </c>
      <c r="N10" t="s">
        <v>16</v>
      </c>
      <c r="O10">
        <f t="array" ref="O10">IFERROR(INDEX(bcpe_nonlinear!$L$2:$L$3529,MATCH(1,(bcpe_nonlinear!$J$2:$J$3529=O$1)*(bcpe_nonlinear!$K$2:$K$3529=$N10)*(bcpe_nonlinear!$P$2:$P$3529=$N$1),0)), "")</f>
        <v>25.017509374189</v>
      </c>
      <c r="P10">
        <f t="array" ref="P10">IFERROR(INDEX(bcpe_nonlinear!$L$2:$L$3529,MATCH(1,(bcpe_nonlinear!$J$2:$J$3529=P$1)*(bcpe_nonlinear!$K$2:$K$3529=$N10)*(bcpe_nonlinear!$P$2:$P$3529=$N$1),0)), "")</f>
        <v>25.293103143484299</v>
      </c>
      <c r="Q10">
        <f t="array" ref="Q10">IFERROR(INDEX(bcpe_nonlinear!$L$2:$L$3529,MATCH(1,(bcpe_nonlinear!$J$2:$J$3529=Q$1)*(bcpe_nonlinear!$K$2:$K$3529=$N10)*(bcpe_nonlinear!$P$2:$P$3529=$N$1),0)), "")</f>
        <v>25.815602495796401</v>
      </c>
      <c r="R10">
        <f t="array" ref="R10">IFERROR(INDEX(bcpe_nonlinear!$L$2:$L$3529,MATCH(1,(bcpe_nonlinear!$J$2:$J$3529=R$1)*(bcpe_nonlinear!$K$2:$K$3529=$N10)*(bcpe_nonlinear!$P$2:$P$3529=$N$1),0)), "")</f>
        <v>26.3040007806697</v>
      </c>
      <c r="S10">
        <f t="array" ref="S10">IFERROR(INDEX(bcpe_nonlinear!$L$2:$L$3529,MATCH(1,(bcpe_nonlinear!$J$2:$J$3529=S$1)*(bcpe_nonlinear!$K$2:$K$3529=$N10)*(bcpe_nonlinear!$P$2:$P$3529=$N$1),0)), "")</f>
        <v>27.2641279486234</v>
      </c>
      <c r="T10">
        <f t="array" ref="T10">IFERROR(INDEX(bcpe_nonlinear!$L$2:$L$3529,MATCH(1,(bcpe_nonlinear!$J$2:$J$3529=T$1)*(bcpe_nonlinear!$K$2:$K$3529=$N10)*(bcpe_nonlinear!$P$2:$P$3529=$N$1),0)), "")</f>
        <v>27.469239919183</v>
      </c>
      <c r="U10">
        <f t="array" ref="U10">IFERROR(INDEX(bcpe_nonlinear!$L$2:$L$3529,MATCH(1,(bcpe_nonlinear!$J$2:$J$3529=U$1)*(bcpe_nonlinear!$K$2:$K$3529=$N10)*(bcpe_nonlinear!$P$2:$P$3529=$N$1),0)), "")</f>
        <v>27.734262944102301</v>
      </c>
      <c r="V10">
        <f t="array" ref="V10">IFERROR(INDEX(bcpe_nonlinear!$L$2:$L$3529,MATCH(1,(bcpe_nonlinear!$J$2:$J$3529=V$1)*(bcpe_nonlinear!$K$2:$K$3529=$N10)*(bcpe_nonlinear!$P$2:$P$3529=$N$1),0)), "")</f>
        <v>27.9270491844239</v>
      </c>
      <c r="W10">
        <f t="array" ref="W10">IFERROR(INDEX(bcpe_nonlinear!$L$2:$L$3529,MATCH(1,(bcpe_nonlinear!$J$2:$J$3529=W$1)*(bcpe_nonlinear!$K$2:$K$3529=$N10)*(bcpe_nonlinear!$P$2:$P$3529=$N$1),0)), "")</f>
        <v>29.723348357783799</v>
      </c>
      <c r="X10" t="s">
        <v>16</v>
      </c>
      <c r="Y10">
        <f t="array" ref="Y10">IFERROR(INDEX(bcpe_nonlinear!$D$2:$D$193,MATCH(1,(bcpe_nonlinear!$B$2:$B$193=Y$1)*(bcpe_nonlinear!$C$2:$C$193=$X10)*(bcpe_nonlinear!$H$2:$H$193=$X$1),0)), "")</f>
        <v>24.9170677978505</v>
      </c>
      <c r="Z10">
        <f t="array" ref="Z10">IFERROR(INDEX(bcpe_nonlinear!$D$2:$D$193,MATCH(1,(bcpe_nonlinear!$B$2:$B$193=Z$1)*(bcpe_nonlinear!$C$2:$C$193=$X10)*(bcpe_nonlinear!$H$2:$H$193=$X$1),0)), "")</f>
        <v>25.2519519510181</v>
      </c>
      <c r="AA10">
        <f t="array" ref="AA10">IFERROR(INDEX(bcpe_nonlinear!$D$2:$D$193,MATCH(1,(bcpe_nonlinear!$B$2:$B$193=AA$1)*(bcpe_nonlinear!$C$2:$C$193=$X10)*(bcpe_nonlinear!$H$2:$H$193=$X$1),0)), "")</f>
        <v>25.474066452442301</v>
      </c>
      <c r="AB10">
        <f t="array" ref="AB10">IFERROR(INDEX(bcpe_nonlinear!$D$2:$D$193,MATCH(1,(bcpe_nonlinear!$B$2:$B$193=AB$1)*(bcpe_nonlinear!$C$2:$C$193=$X10)*(bcpe_nonlinear!$H$2:$H$193=$X$1),0)), "")</f>
        <v>26.7222872201535</v>
      </c>
      <c r="AC10">
        <f t="array" ref="AC10">IFERROR(INDEX(bcpe_nonlinear!$D$2:$D$193,MATCH(1,(bcpe_nonlinear!$B$2:$B$193=AC$1)*(bcpe_nonlinear!$C$2:$C$193=$X10)*(bcpe_nonlinear!$H$2:$H$193=$X$1),0)), "")</f>
        <v>26.941667304574601</v>
      </c>
      <c r="AD10">
        <f t="array" ref="AD10">IFERROR(INDEX(bcpe_nonlinear!$D$2:$D$193,MATCH(1,(bcpe_nonlinear!$B$2:$B$193=AD$1)*(bcpe_nonlinear!$C$2:$C$193=$X10)*(bcpe_nonlinear!$H$2:$H$193=$X$1),0)), "")</f>
        <v>28.041894083280699</v>
      </c>
      <c r="AE10">
        <f t="array" ref="AE10">IFERROR(INDEX(bcpe_nonlinear!$D$2:$D$193,MATCH(1,(bcpe_nonlinear!$B$2:$B$193=AE$1)*(bcpe_nonlinear!$C$2:$C$193=$X10)*(bcpe_nonlinear!$H$2:$H$193=$X$1),0)), "")</f>
        <v>27.704521438701999</v>
      </c>
      <c r="AF10">
        <f t="array" ref="AF10">IFERROR(INDEX(bcpe_nonlinear!$D$2:$D$193,MATCH(1,(bcpe_nonlinear!$B$2:$B$193=AF$1)*(bcpe_nonlinear!$C$2:$C$193=$X10)*(bcpe_nonlinear!$H$2:$H$193=$X$1),0)), "")</f>
        <v>28.0073538541948</v>
      </c>
    </row>
    <row r="11" spans="1:32" x14ac:dyDescent="0.25">
      <c r="B11" s="1"/>
      <c r="C11" s="1"/>
      <c r="E11">
        <v>9</v>
      </c>
      <c r="F11" t="s">
        <v>16</v>
      </c>
      <c r="N11" t="s">
        <v>17</v>
      </c>
      <c r="O11">
        <f t="array" ref="O11">IFERROR(INDEX(bcpe_nonlinear!$L$2:$L$3529,MATCH(1,(bcpe_nonlinear!$J$2:$J$3529=O$1)*(bcpe_nonlinear!$K$2:$K$3529=$N11)*(bcpe_nonlinear!$P$2:$P$3529=$N$1),0)), "")</f>
        <v>25.395363118026498</v>
      </c>
      <c r="P11">
        <f t="array" ref="P11">IFERROR(INDEX(bcpe_nonlinear!$L$2:$L$3529,MATCH(1,(bcpe_nonlinear!$J$2:$J$3529=P$1)*(bcpe_nonlinear!$K$2:$K$3529=$N11)*(bcpe_nonlinear!$P$2:$P$3529=$N$1),0)), "")</f>
        <v>25.6709568873218</v>
      </c>
      <c r="Q11">
        <f t="array" ref="Q11">IFERROR(INDEX(bcpe_nonlinear!$L$2:$L$3529,MATCH(1,(bcpe_nonlinear!$J$2:$J$3529=Q$1)*(bcpe_nonlinear!$K$2:$K$3529=$N11)*(bcpe_nonlinear!$P$2:$P$3529=$N$1),0)), "")</f>
        <v>26.1934562396339</v>
      </c>
      <c r="R11">
        <f t="array" ref="R11">IFERROR(INDEX(bcpe_nonlinear!$L$2:$L$3529,MATCH(1,(bcpe_nonlinear!$J$2:$J$3529=R$1)*(bcpe_nonlinear!$K$2:$K$3529=$N11)*(bcpe_nonlinear!$P$2:$P$3529=$N$1),0)), "")</f>
        <v>26.681854524507202</v>
      </c>
      <c r="S11">
        <f t="array" ref="S11">IFERROR(INDEX(bcpe_nonlinear!$L$2:$L$3529,MATCH(1,(bcpe_nonlinear!$J$2:$J$3529=S$1)*(bcpe_nonlinear!$K$2:$K$3529=$N11)*(bcpe_nonlinear!$P$2:$P$3529=$N$1),0)), "")</f>
        <v>27.641981692460899</v>
      </c>
      <c r="T11">
        <f t="array" ref="T11">IFERROR(INDEX(bcpe_nonlinear!$L$2:$L$3529,MATCH(1,(bcpe_nonlinear!$J$2:$J$3529=T$1)*(bcpe_nonlinear!$K$2:$K$3529=$N11)*(bcpe_nonlinear!$P$2:$P$3529=$N$1),0)), "")</f>
        <v>27.847093663020502</v>
      </c>
      <c r="U11">
        <f t="array" ref="U11">IFERROR(INDEX(bcpe_nonlinear!$L$2:$L$3529,MATCH(1,(bcpe_nonlinear!$J$2:$J$3529=U$1)*(bcpe_nonlinear!$K$2:$K$3529=$N11)*(bcpe_nonlinear!$P$2:$P$3529=$N$1),0)), "")</f>
        <v>28.1121166879398</v>
      </c>
      <c r="V11">
        <f t="array" ref="V11">IFERROR(INDEX(bcpe_nonlinear!$L$2:$L$3529,MATCH(1,(bcpe_nonlinear!$J$2:$J$3529=V$1)*(bcpe_nonlinear!$K$2:$K$3529=$N11)*(bcpe_nonlinear!$P$2:$P$3529=$N$1),0)), "")</f>
        <v>28.304902928261399</v>
      </c>
      <c r="W11">
        <f t="array" ref="W11">IFERROR(INDEX(bcpe_nonlinear!$L$2:$L$3529,MATCH(1,(bcpe_nonlinear!$J$2:$J$3529=W$1)*(bcpe_nonlinear!$K$2:$K$3529=$N11)*(bcpe_nonlinear!$P$2:$P$3529=$N$1),0)), "")</f>
        <v>30.1012021016213</v>
      </c>
      <c r="X11" t="s">
        <v>17</v>
      </c>
      <c r="Y11" t="str">
        <f t="array" ref="Y11">IFERROR(INDEX(bcpe_nonlinear!$D$2:$D$193,MATCH(1,(bcpe_nonlinear!$B$2:$B$193=Y$1)*(bcpe_nonlinear!$C$2:$C$193=$X11)*(bcpe_nonlinear!$H$2:$H$193=$X$1),0)), "")</f>
        <v/>
      </c>
      <c r="Z11" t="str">
        <f t="array" ref="Z11">IFERROR(INDEX(bcpe_nonlinear!$D$2:$D$193,MATCH(1,(bcpe_nonlinear!$B$2:$B$193=Z$1)*(bcpe_nonlinear!$C$2:$C$193=$X11)*(bcpe_nonlinear!$H$2:$H$193=$X$1),0)), "")</f>
        <v/>
      </c>
      <c r="AA11">
        <f t="array" ref="AA11">IFERROR(INDEX(bcpe_nonlinear!$D$2:$D$193,MATCH(1,(bcpe_nonlinear!$B$2:$B$193=AA$1)*(bcpe_nonlinear!$C$2:$C$193=$X11)*(bcpe_nonlinear!$H$2:$H$193=$X$1),0)), "")</f>
        <v>26.123796298743599</v>
      </c>
      <c r="AB11">
        <f t="array" ref="AB11">IFERROR(INDEX(bcpe_nonlinear!$D$2:$D$193,MATCH(1,(bcpe_nonlinear!$B$2:$B$193=AB$1)*(bcpe_nonlinear!$C$2:$C$193=$X11)*(bcpe_nonlinear!$H$2:$H$193=$X$1),0)), "")</f>
        <v>26.9644305254449</v>
      </c>
      <c r="AC11">
        <f t="array" ref="AC11">IFERROR(INDEX(bcpe_nonlinear!$D$2:$D$193,MATCH(1,(bcpe_nonlinear!$B$2:$B$193=AC$1)*(bcpe_nonlinear!$C$2:$C$193=$X11)*(bcpe_nonlinear!$H$2:$H$193=$X$1),0)), "")</f>
        <v>27.661029910631001</v>
      </c>
      <c r="AD11">
        <f t="array" ref="AD11">IFERROR(INDEX(bcpe_nonlinear!$D$2:$D$193,MATCH(1,(bcpe_nonlinear!$B$2:$B$193=AD$1)*(bcpe_nonlinear!$C$2:$C$193=$X11)*(bcpe_nonlinear!$H$2:$H$193=$X$1),0)), "")</f>
        <v>27.5654940389676</v>
      </c>
      <c r="AE11">
        <f t="array" ref="AE11">IFERROR(INDEX(bcpe_nonlinear!$D$2:$D$193,MATCH(1,(bcpe_nonlinear!$B$2:$B$193=AE$1)*(bcpe_nonlinear!$C$2:$C$193=$X11)*(bcpe_nonlinear!$H$2:$H$193=$X$1),0)), "")</f>
        <v>27.892275835117299</v>
      </c>
      <c r="AF11">
        <f t="array" ref="AF11">IFERROR(INDEX(bcpe_nonlinear!$D$2:$D$193,MATCH(1,(bcpe_nonlinear!$B$2:$B$193=AF$1)*(bcpe_nonlinear!$C$2:$C$193=$X11)*(bcpe_nonlinear!$H$2:$H$193=$X$1),0)), "")</f>
        <v>28.508948324718901</v>
      </c>
    </row>
    <row r="12" spans="1:32" x14ac:dyDescent="0.25">
      <c r="A12" s="1"/>
      <c r="C12" s="1"/>
      <c r="E12">
        <v>10</v>
      </c>
      <c r="F12" t="s">
        <v>17</v>
      </c>
      <c r="I12" s="8" t="s">
        <v>25</v>
      </c>
      <c r="J12" s="7" t="str">
        <f>IF(K12=2,"female", "male")</f>
        <v>female</v>
      </c>
      <c r="K12">
        <v>2</v>
      </c>
      <c r="N12" t="s">
        <v>18</v>
      </c>
      <c r="O12">
        <f t="array" ref="O12">IFERROR(INDEX(bcpe_nonlinear!$L$2:$L$3529,MATCH(1,(bcpe_nonlinear!$J$2:$J$3529=O$1)*(bcpe_nonlinear!$K$2:$K$3529=$N12)*(bcpe_nonlinear!$P$2:$P$3529=$N$1),0)), "")</f>
        <v>25.335495391745699</v>
      </c>
      <c r="P12">
        <f t="array" ref="P12">IFERROR(INDEX(bcpe_nonlinear!$L$2:$L$3529,MATCH(1,(bcpe_nonlinear!$J$2:$J$3529=P$1)*(bcpe_nonlinear!$K$2:$K$3529=$N12)*(bcpe_nonlinear!$P$2:$P$3529=$N$1),0)), "")</f>
        <v>25.611089161041001</v>
      </c>
      <c r="Q12">
        <f t="array" ref="Q12">IFERROR(INDEX(bcpe_nonlinear!$L$2:$L$3529,MATCH(1,(bcpe_nonlinear!$J$2:$J$3529=Q$1)*(bcpe_nonlinear!$K$2:$K$3529=$N12)*(bcpe_nonlinear!$P$2:$P$3529=$N$1),0)), "")</f>
        <v>26.1335885133531</v>
      </c>
      <c r="R12">
        <f t="array" ref="R12">IFERROR(INDEX(bcpe_nonlinear!$L$2:$L$3529,MATCH(1,(bcpe_nonlinear!$J$2:$J$3529=R$1)*(bcpe_nonlinear!$K$2:$K$3529=$N12)*(bcpe_nonlinear!$P$2:$P$3529=$N$1),0)), "")</f>
        <v>26.621986798226398</v>
      </c>
      <c r="S12">
        <f t="array" ref="S12">IFERROR(INDEX(bcpe_nonlinear!$L$2:$L$3529,MATCH(1,(bcpe_nonlinear!$J$2:$J$3529=S$1)*(bcpe_nonlinear!$K$2:$K$3529=$N12)*(bcpe_nonlinear!$P$2:$P$3529=$N$1),0)), "")</f>
        <v>27.582113966180099</v>
      </c>
      <c r="T12">
        <f t="array" ref="T12">IFERROR(INDEX(bcpe_nonlinear!$L$2:$L$3529,MATCH(1,(bcpe_nonlinear!$J$2:$J$3529=T$1)*(bcpe_nonlinear!$K$2:$K$3529=$N12)*(bcpe_nonlinear!$P$2:$P$3529=$N$1),0)), "")</f>
        <v>27.787225936739699</v>
      </c>
      <c r="U12">
        <f t="array" ref="U12">IFERROR(INDEX(bcpe_nonlinear!$L$2:$L$3529,MATCH(1,(bcpe_nonlinear!$J$2:$J$3529=U$1)*(bcpe_nonlinear!$K$2:$K$3529=$N12)*(bcpe_nonlinear!$P$2:$P$3529=$N$1),0)), "")</f>
        <v>28.052248961659</v>
      </c>
      <c r="V12">
        <f t="array" ref="V12">IFERROR(INDEX(bcpe_nonlinear!$L$2:$L$3529,MATCH(1,(bcpe_nonlinear!$J$2:$J$3529=V$1)*(bcpe_nonlinear!$K$2:$K$3529=$N12)*(bcpe_nonlinear!$P$2:$P$3529=$N$1),0)), "")</f>
        <v>28.245035201980599</v>
      </c>
      <c r="W12">
        <f t="array" ref="W12">IFERROR(INDEX(bcpe_nonlinear!$L$2:$L$3529,MATCH(1,(bcpe_nonlinear!$J$2:$J$3529=W$1)*(bcpe_nonlinear!$K$2:$K$3529=$N12)*(bcpe_nonlinear!$P$2:$P$3529=$N$1),0)), "")</f>
        <v>30.041334375340501</v>
      </c>
      <c r="X12" t="s">
        <v>18</v>
      </c>
      <c r="Y12" t="str">
        <f t="array" ref="Y12">IFERROR(INDEX(bcpe_nonlinear!$D$2:$D$193,MATCH(1,(bcpe_nonlinear!$B$2:$B$193=Y$1)*(bcpe_nonlinear!$C$2:$C$193=$X12)*(bcpe_nonlinear!$H$2:$H$193=$X$1),0)), "")</f>
        <v/>
      </c>
      <c r="Z12" t="str">
        <f t="array" ref="Z12">IFERROR(INDEX(bcpe_nonlinear!$D$2:$D$193,MATCH(1,(bcpe_nonlinear!$B$2:$B$193=Z$1)*(bcpe_nonlinear!$C$2:$C$193=$X12)*(bcpe_nonlinear!$H$2:$H$193=$X$1),0)), "")</f>
        <v/>
      </c>
      <c r="AA12" t="str">
        <f t="array" ref="AA12">IFERROR(INDEX(bcpe_nonlinear!$D$2:$D$193,MATCH(1,(bcpe_nonlinear!$B$2:$B$193=AA$1)*(bcpe_nonlinear!$C$2:$C$193=$X12)*(bcpe_nonlinear!$H$2:$H$193=$X$1),0)), "")</f>
        <v/>
      </c>
      <c r="AB12">
        <f t="array" ref="AB12">IFERROR(INDEX(bcpe_nonlinear!$D$2:$D$193,MATCH(1,(bcpe_nonlinear!$B$2:$B$193=AB$1)*(bcpe_nonlinear!$C$2:$C$193=$X12)*(bcpe_nonlinear!$H$2:$H$193=$X$1),0)), "")</f>
        <v>26.813166672042801</v>
      </c>
      <c r="AC12">
        <f t="array" ref="AC12">IFERROR(INDEX(bcpe_nonlinear!$D$2:$D$193,MATCH(1,(bcpe_nonlinear!$B$2:$B$193=AC$1)*(bcpe_nonlinear!$C$2:$C$193=$X12)*(bcpe_nonlinear!$H$2:$H$193=$X$1),0)), "")</f>
        <v>27.214378069984502</v>
      </c>
      <c r="AD12">
        <f t="array" ref="AD12">IFERROR(INDEX(bcpe_nonlinear!$D$2:$D$193,MATCH(1,(bcpe_nonlinear!$B$2:$B$193=AD$1)*(bcpe_nonlinear!$C$2:$C$193=$X12)*(bcpe_nonlinear!$H$2:$H$193=$X$1),0)), "")</f>
        <v>28.414223975885498</v>
      </c>
      <c r="AE12">
        <f t="array" ref="AE12">IFERROR(INDEX(bcpe_nonlinear!$D$2:$D$193,MATCH(1,(bcpe_nonlinear!$B$2:$B$193=AE$1)*(bcpe_nonlinear!$C$2:$C$193=$X12)*(bcpe_nonlinear!$H$2:$H$193=$X$1),0)), "")</f>
        <v>27.381219855361799</v>
      </c>
      <c r="AF12">
        <f t="array" ref="AF12">IFERROR(INDEX(bcpe_nonlinear!$D$2:$D$193,MATCH(1,(bcpe_nonlinear!$B$2:$B$193=AF$1)*(bcpe_nonlinear!$C$2:$C$193=$X12)*(bcpe_nonlinear!$H$2:$H$193=$X$1),0)), "")</f>
        <v>28.5143359860791</v>
      </c>
    </row>
    <row r="13" spans="1:32" x14ac:dyDescent="0.25">
      <c r="A13" s="1"/>
      <c r="C13" s="1"/>
      <c r="E13">
        <v>11</v>
      </c>
      <c r="F13" t="s">
        <v>18</v>
      </c>
      <c r="N13" t="s">
        <v>19</v>
      </c>
      <c r="O13">
        <f t="array" ref="O13">IFERROR(INDEX(bcpe_nonlinear!$L$2:$L$3529,MATCH(1,(bcpe_nonlinear!$J$2:$J$3529=O$1)*(bcpe_nonlinear!$K$2:$K$3529=$N13)*(bcpe_nonlinear!$P$2:$P$3529=$N$1),0)), "")</f>
        <v>24.872074366521598</v>
      </c>
      <c r="P13">
        <f t="array" ref="P13">IFERROR(INDEX(bcpe_nonlinear!$L$2:$L$3529,MATCH(1,(bcpe_nonlinear!$J$2:$J$3529=P$1)*(bcpe_nonlinear!$K$2:$K$3529=$N13)*(bcpe_nonlinear!$P$2:$P$3529=$N$1),0)), "")</f>
        <v>25.147668135817</v>
      </c>
      <c r="Q13">
        <f t="array" ref="Q13">IFERROR(INDEX(bcpe_nonlinear!$L$2:$L$3529,MATCH(1,(bcpe_nonlinear!$J$2:$J$3529=Q$1)*(bcpe_nonlinear!$K$2:$K$3529=$N13)*(bcpe_nonlinear!$P$2:$P$3529=$N$1),0)), "")</f>
        <v>25.670167488129099</v>
      </c>
      <c r="R13">
        <f t="array" ref="R13">IFERROR(INDEX(bcpe_nonlinear!$L$2:$L$3529,MATCH(1,(bcpe_nonlinear!$J$2:$J$3529=R$1)*(bcpe_nonlinear!$K$2:$K$3529=$N13)*(bcpe_nonlinear!$P$2:$P$3529=$N$1),0)), "")</f>
        <v>26.158565773002401</v>
      </c>
      <c r="S13">
        <f t="array" ref="S13">IFERROR(INDEX(bcpe_nonlinear!$L$2:$L$3529,MATCH(1,(bcpe_nonlinear!$J$2:$J$3529=S$1)*(bcpe_nonlinear!$K$2:$K$3529=$N13)*(bcpe_nonlinear!$P$2:$P$3529=$N$1),0)), "")</f>
        <v>27.118692940956102</v>
      </c>
      <c r="T13">
        <f t="array" ref="T13">IFERROR(INDEX(bcpe_nonlinear!$L$2:$L$3529,MATCH(1,(bcpe_nonlinear!$J$2:$J$3529=T$1)*(bcpe_nonlinear!$K$2:$K$3529=$N13)*(bcpe_nonlinear!$P$2:$P$3529=$N$1),0)), "")</f>
        <v>27.323804911515602</v>
      </c>
      <c r="U13">
        <f t="array" ref="U13">IFERROR(INDEX(bcpe_nonlinear!$L$2:$L$3529,MATCH(1,(bcpe_nonlinear!$J$2:$J$3529=U$1)*(bcpe_nonlinear!$K$2:$K$3529=$N13)*(bcpe_nonlinear!$P$2:$P$3529=$N$1),0)), "")</f>
        <v>27.5888279364349</v>
      </c>
      <c r="V13">
        <f t="array" ref="V13">IFERROR(INDEX(bcpe_nonlinear!$L$2:$L$3529,MATCH(1,(bcpe_nonlinear!$J$2:$J$3529=V$1)*(bcpe_nonlinear!$K$2:$K$3529=$N13)*(bcpe_nonlinear!$P$2:$P$3529=$N$1),0)), "")</f>
        <v>27.781614176756499</v>
      </c>
      <c r="W13">
        <f t="array" ref="W13">IFERROR(INDEX(bcpe_nonlinear!$L$2:$L$3529,MATCH(1,(bcpe_nonlinear!$J$2:$J$3529=W$1)*(bcpe_nonlinear!$K$2:$K$3529=$N13)*(bcpe_nonlinear!$P$2:$P$3529=$N$1),0)), "")</f>
        <v>29.5779133501164</v>
      </c>
      <c r="X13" t="s">
        <v>19</v>
      </c>
      <c r="Y13" t="str">
        <f t="array" ref="Y13">IFERROR(INDEX(bcpe_nonlinear!$D$2:$D$193,MATCH(1,(bcpe_nonlinear!$B$2:$B$193=Y$1)*(bcpe_nonlinear!$C$2:$C$193=$X13)*(bcpe_nonlinear!$H$2:$H$193=$X$1),0)), "")</f>
        <v/>
      </c>
      <c r="Z13" t="str">
        <f t="array" ref="Z13">IFERROR(INDEX(bcpe_nonlinear!$D$2:$D$193,MATCH(1,(bcpe_nonlinear!$B$2:$B$193=Z$1)*(bcpe_nonlinear!$C$2:$C$193=$X13)*(bcpe_nonlinear!$H$2:$H$193=$X$1),0)), "")</f>
        <v/>
      </c>
      <c r="AA13" t="str">
        <f t="array" ref="AA13">IFERROR(INDEX(bcpe_nonlinear!$D$2:$D$193,MATCH(1,(bcpe_nonlinear!$B$2:$B$193=AA$1)*(bcpe_nonlinear!$C$2:$C$193=$X13)*(bcpe_nonlinear!$H$2:$H$193=$X$1),0)), "")</f>
        <v/>
      </c>
      <c r="AB13">
        <f t="array" ref="AB13">IFERROR(INDEX(bcpe_nonlinear!$D$2:$D$193,MATCH(1,(bcpe_nonlinear!$B$2:$B$193=AB$1)*(bcpe_nonlinear!$C$2:$C$193=$X13)*(bcpe_nonlinear!$H$2:$H$193=$X$1),0)), "")</f>
        <v>26.141285972560102</v>
      </c>
      <c r="AC13">
        <f t="array" ref="AC13">IFERROR(INDEX(bcpe_nonlinear!$D$2:$D$193,MATCH(1,(bcpe_nonlinear!$B$2:$B$193=AC$1)*(bcpe_nonlinear!$C$2:$C$193=$X13)*(bcpe_nonlinear!$H$2:$H$193=$X$1),0)), "")</f>
        <v>26.869042571890201</v>
      </c>
      <c r="AD13">
        <f t="array" ref="AD13">IFERROR(INDEX(bcpe_nonlinear!$D$2:$D$193,MATCH(1,(bcpe_nonlinear!$B$2:$B$193=AD$1)*(bcpe_nonlinear!$C$2:$C$193=$X13)*(bcpe_nonlinear!$H$2:$H$193=$X$1),0)), "")</f>
        <v>27.191832613161399</v>
      </c>
      <c r="AE13">
        <f t="array" ref="AE13">IFERROR(INDEX(bcpe_nonlinear!$D$2:$D$193,MATCH(1,(bcpe_nonlinear!$B$2:$B$193=AE$1)*(bcpe_nonlinear!$C$2:$C$193=$X13)*(bcpe_nonlinear!$H$2:$H$193=$X$1),0)), "")</f>
        <v>27.1748419392563</v>
      </c>
      <c r="AF13">
        <f t="array" ref="AF13">IFERROR(INDEX(bcpe_nonlinear!$D$2:$D$193,MATCH(1,(bcpe_nonlinear!$B$2:$B$193=AF$1)*(bcpe_nonlinear!$C$2:$C$193=$X13)*(bcpe_nonlinear!$H$2:$H$193=$X$1),0)), "")</f>
        <v>28.385432437365498</v>
      </c>
    </row>
    <row r="14" spans="1:32" x14ac:dyDescent="0.25">
      <c r="A14" s="1">
        <v>0</v>
      </c>
      <c r="B14" s="1">
        <f>IFERROR(($A14^(bcpe_nonlinear_charts!B$7-1)*bcpe_nonlinear_charts!B$8*EXP(-0.5*ABS(IF(bcpe_nonlinear_charts!B$7&lt;&gt;0, (($A14/bcpe_nonlinear_charts!B$5)^bcpe_nonlinear_charts!B$7-1)/(bcpe_nonlinear_charts!B$7*bcpe_nonlinear_charts!B$6), LN($A14/bcpe_nonlinear_charts!B$5)/bcpe_nonlinear_charts!B$6)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14" s="1">
        <f>IFERROR(($A14^(bcpe_nonlinear_charts!C$7-1)*bcpe_nonlinear_charts!C$8*EXP(-0.5*ABS(IF(bcpe_nonlinear_charts!C$7&lt;&gt;0, (($A14/bcpe_nonlinear_charts!C$5)^bcpe_nonlinear_charts!C$7-1)/(bcpe_nonlinear_charts!C$7*bcpe_nonlinear_charts!C$6), LN($A14/bcpe_nonlinear_charts!C$5)/bcpe_nonlinear_charts!C$6)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E14">
        <v>12</v>
      </c>
      <c r="F14" t="s">
        <v>19</v>
      </c>
      <c r="N14" t="s">
        <v>20</v>
      </c>
      <c r="O14">
        <f t="array" ref="O14">IFERROR(INDEX(bcpe_nonlinear!$L$2:$L$3529,MATCH(1,(bcpe_nonlinear!$J$2:$J$3529=O$1)*(bcpe_nonlinear!$K$2:$K$3529=$N14)*(bcpe_nonlinear!$P$2:$P$3529=$N$1),0)), "")</f>
        <v>24.240864652373102</v>
      </c>
      <c r="P14">
        <f t="array" ref="P14">IFERROR(INDEX(bcpe_nonlinear!$L$2:$L$3529,MATCH(1,(bcpe_nonlinear!$J$2:$J$3529=P$1)*(bcpe_nonlinear!$K$2:$K$3529=$N14)*(bcpe_nonlinear!$P$2:$P$3529=$N$1),0)), "")</f>
        <v>24.5164584216684</v>
      </c>
      <c r="Q14">
        <f t="array" ref="Q14">IFERROR(INDEX(bcpe_nonlinear!$L$2:$L$3529,MATCH(1,(bcpe_nonlinear!$J$2:$J$3529=Q$1)*(bcpe_nonlinear!$K$2:$K$3529=$N14)*(bcpe_nonlinear!$P$2:$P$3529=$N$1),0)), "")</f>
        <v>25.038957773980499</v>
      </c>
      <c r="R14">
        <f t="array" ref="R14">IFERROR(INDEX(bcpe_nonlinear!$L$2:$L$3529,MATCH(1,(bcpe_nonlinear!$J$2:$J$3529=R$1)*(bcpe_nonlinear!$K$2:$K$3529=$N14)*(bcpe_nonlinear!$P$2:$P$3529=$N$1),0)), "")</f>
        <v>25.527356058853801</v>
      </c>
      <c r="S14">
        <f t="array" ref="S14">IFERROR(INDEX(bcpe_nonlinear!$L$2:$L$3529,MATCH(1,(bcpe_nonlinear!$J$2:$J$3529=S$1)*(bcpe_nonlinear!$K$2:$K$3529=$N14)*(bcpe_nonlinear!$P$2:$P$3529=$N$1),0)), "")</f>
        <v>26.487483226807498</v>
      </c>
      <c r="T14">
        <f t="array" ref="T14">IFERROR(INDEX(bcpe_nonlinear!$L$2:$L$3529,MATCH(1,(bcpe_nonlinear!$J$2:$J$3529=T$1)*(bcpe_nonlinear!$K$2:$K$3529=$N14)*(bcpe_nonlinear!$P$2:$P$3529=$N$1),0)), "")</f>
        <v>26.692595197367101</v>
      </c>
      <c r="U14">
        <f t="array" ref="U14">IFERROR(INDEX(bcpe_nonlinear!$L$2:$L$3529,MATCH(1,(bcpe_nonlinear!$J$2:$J$3529=U$1)*(bcpe_nonlinear!$K$2:$K$3529=$N14)*(bcpe_nonlinear!$P$2:$P$3529=$N$1),0)), "")</f>
        <v>26.9576182222863</v>
      </c>
      <c r="V14">
        <f t="array" ref="V14">IFERROR(INDEX(bcpe_nonlinear!$L$2:$L$3529,MATCH(1,(bcpe_nonlinear!$J$2:$J$3529=V$1)*(bcpe_nonlinear!$K$2:$K$3529=$N14)*(bcpe_nonlinear!$P$2:$P$3529=$N$1),0)), "")</f>
        <v>27.150404462607899</v>
      </c>
      <c r="W14">
        <f t="array" ref="W14">IFERROR(INDEX(bcpe_nonlinear!$L$2:$L$3529,MATCH(1,(bcpe_nonlinear!$J$2:$J$3529=W$1)*(bcpe_nonlinear!$K$2:$K$3529=$N14)*(bcpe_nonlinear!$P$2:$P$3529=$N$1),0)), "")</f>
        <v>28.9467036359678</v>
      </c>
      <c r="X14" t="s">
        <v>20</v>
      </c>
      <c r="Y14" t="str">
        <f t="array" ref="Y14">IFERROR(INDEX(bcpe_nonlinear!$D$2:$D$193,MATCH(1,(bcpe_nonlinear!$B$2:$B$193=Y$1)*(bcpe_nonlinear!$C$2:$C$193=$X14)*(bcpe_nonlinear!$H$2:$H$193=$X$1),0)), "")</f>
        <v/>
      </c>
      <c r="Z14" t="str">
        <f t="array" ref="Z14">IFERROR(INDEX(bcpe_nonlinear!$D$2:$D$193,MATCH(1,(bcpe_nonlinear!$B$2:$B$193=Z$1)*(bcpe_nonlinear!$C$2:$C$193=$X14)*(bcpe_nonlinear!$H$2:$H$193=$X$1),0)), "")</f>
        <v/>
      </c>
      <c r="AA14" t="str">
        <f t="array" ref="AA14">IFERROR(INDEX(bcpe_nonlinear!$D$2:$D$193,MATCH(1,(bcpe_nonlinear!$B$2:$B$193=AA$1)*(bcpe_nonlinear!$C$2:$C$193=$X14)*(bcpe_nonlinear!$H$2:$H$193=$X$1),0)), "")</f>
        <v/>
      </c>
      <c r="AB14">
        <f t="array" ref="AB14">IFERROR(INDEX(bcpe_nonlinear!$D$2:$D$193,MATCH(1,(bcpe_nonlinear!$B$2:$B$193=AB$1)*(bcpe_nonlinear!$C$2:$C$193=$X14)*(bcpe_nonlinear!$H$2:$H$193=$X$1),0)), "")</f>
        <v>25.6063892236279</v>
      </c>
      <c r="AC14">
        <f t="array" ref="AC14">IFERROR(INDEX(bcpe_nonlinear!$D$2:$D$193,MATCH(1,(bcpe_nonlinear!$B$2:$B$193=AC$1)*(bcpe_nonlinear!$C$2:$C$193=$X14)*(bcpe_nonlinear!$H$2:$H$193=$X$1),0)), "")</f>
        <v>26.007219882089402</v>
      </c>
      <c r="AD14">
        <f t="array" ref="AD14">IFERROR(INDEX(bcpe_nonlinear!$D$2:$D$193,MATCH(1,(bcpe_nonlinear!$B$2:$B$193=AD$1)*(bcpe_nonlinear!$C$2:$C$193=$X14)*(bcpe_nonlinear!$H$2:$H$193=$X$1),0)), "")</f>
        <v>26.438460609671601</v>
      </c>
      <c r="AE14">
        <f t="array" ref="AE14">IFERROR(INDEX(bcpe_nonlinear!$D$2:$D$193,MATCH(1,(bcpe_nonlinear!$B$2:$B$193=AE$1)*(bcpe_nonlinear!$C$2:$C$193=$X14)*(bcpe_nonlinear!$H$2:$H$193=$X$1),0)), "")</f>
        <v>26.495742591798798</v>
      </c>
      <c r="AF14">
        <f t="array" ref="AF14">IFERROR(INDEX(bcpe_nonlinear!$D$2:$D$193,MATCH(1,(bcpe_nonlinear!$B$2:$B$193=AF$1)*(bcpe_nonlinear!$C$2:$C$193=$X14)*(bcpe_nonlinear!$H$2:$H$193=$X$1),0)), "")</f>
        <v>28.012666451766599</v>
      </c>
    </row>
    <row r="15" spans="1:32" x14ac:dyDescent="0.25">
      <c r="A15" s="1">
        <f>A14+0.1</f>
        <v>0.1</v>
      </c>
      <c r="B15" s="1">
        <f>IFERROR(($A15^(bcpe_nonlinear_charts!B$7-1)*bcpe_nonlinear_charts!B$8*EXP(-0.5*ABS(IF(bcpe_nonlinear_charts!B$7&lt;&gt;0, (($A15/bcpe_nonlinear_charts!B$5)^bcpe_nonlinear_charts!B$7-1)/(bcpe_nonlinear_charts!B$7*bcpe_nonlinear_charts!B$6), LN($A15/bcpe_nonlinear_charts!B$5)/bcpe_nonlinear_charts!B$6)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15" s="1">
        <f>IFERROR(($A15^(bcpe_nonlinear_charts!C$7-1)*bcpe_nonlinear_charts!C$8*EXP(-0.5*ABS(IF(bcpe_nonlinear_charts!C$7&lt;&gt;0, (($A15/bcpe_nonlinear_charts!C$5)^bcpe_nonlinear_charts!C$7-1)/(bcpe_nonlinear_charts!C$7*bcpe_nonlinear_charts!C$6), LN($A15/bcpe_nonlinear_charts!C$5)/bcpe_nonlinear_charts!C$6)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E15">
        <v>13</v>
      </c>
      <c r="F15" t="s">
        <v>20</v>
      </c>
      <c r="N15" t="s">
        <v>21</v>
      </c>
      <c r="O15">
        <f t="array" ref="O15">IFERROR(INDEX(bcpe_nonlinear!$L$2:$L$3529,MATCH(1,(bcpe_nonlinear!$J$2:$J$3529=O$1)*(bcpe_nonlinear!$K$2:$K$3529=$N15)*(bcpe_nonlinear!$P$2:$P$3529=$N$1),0)), "")</f>
        <v>22.911264858255201</v>
      </c>
      <c r="P15">
        <f t="array" ref="P15">IFERROR(INDEX(bcpe_nonlinear!$L$2:$L$3529,MATCH(1,(bcpe_nonlinear!$J$2:$J$3529=P$1)*(bcpe_nonlinear!$K$2:$K$3529=$N15)*(bcpe_nonlinear!$P$2:$P$3529=$N$1),0)), "")</f>
        <v>23.1868586275505</v>
      </c>
      <c r="Q15">
        <f t="array" ref="Q15">IFERROR(INDEX(bcpe_nonlinear!$L$2:$L$3529,MATCH(1,(bcpe_nonlinear!$J$2:$J$3529=Q$1)*(bcpe_nonlinear!$K$2:$K$3529=$N15)*(bcpe_nonlinear!$P$2:$P$3529=$N$1),0)), "")</f>
        <v>23.709357979862698</v>
      </c>
      <c r="R15">
        <f t="array" ref="R15">IFERROR(INDEX(bcpe_nonlinear!$L$2:$L$3529,MATCH(1,(bcpe_nonlinear!$J$2:$J$3529=R$1)*(bcpe_nonlinear!$K$2:$K$3529=$N15)*(bcpe_nonlinear!$P$2:$P$3529=$N$1),0)), "")</f>
        <v>24.197756264736</v>
      </c>
      <c r="S15">
        <f t="array" ref="S15">IFERROR(INDEX(bcpe_nonlinear!$L$2:$L$3529,MATCH(1,(bcpe_nonlinear!$J$2:$J$3529=S$1)*(bcpe_nonlinear!$K$2:$K$3529=$N15)*(bcpe_nonlinear!$P$2:$P$3529=$N$1),0)), "")</f>
        <v>25.157883432689601</v>
      </c>
      <c r="T15">
        <f t="array" ref="T15">IFERROR(INDEX(bcpe_nonlinear!$L$2:$L$3529,MATCH(1,(bcpe_nonlinear!$J$2:$J$3529=T$1)*(bcpe_nonlinear!$K$2:$K$3529=$N15)*(bcpe_nonlinear!$P$2:$P$3529=$N$1),0)), "")</f>
        <v>25.362995403249201</v>
      </c>
      <c r="U15">
        <f t="array" ref="U15">IFERROR(INDEX(bcpe_nonlinear!$L$2:$L$3529,MATCH(1,(bcpe_nonlinear!$J$2:$J$3529=U$1)*(bcpe_nonlinear!$K$2:$K$3529=$N15)*(bcpe_nonlinear!$P$2:$P$3529=$N$1),0)), "")</f>
        <v>25.628018428168499</v>
      </c>
      <c r="V15">
        <f t="array" ref="V15">IFERROR(INDEX(bcpe_nonlinear!$L$2:$L$3529,MATCH(1,(bcpe_nonlinear!$J$2:$J$3529=V$1)*(bcpe_nonlinear!$K$2:$K$3529=$N15)*(bcpe_nonlinear!$P$2:$P$3529=$N$1),0)), "")</f>
        <v>25.820804668490101</v>
      </c>
      <c r="W15">
        <f t="array" ref="W15">IFERROR(INDEX(bcpe_nonlinear!$L$2:$L$3529,MATCH(1,(bcpe_nonlinear!$J$2:$J$3529=W$1)*(bcpe_nonlinear!$K$2:$K$3529=$N15)*(bcpe_nonlinear!$P$2:$P$3529=$N$1),0)), "")</f>
        <v>27.61710384185</v>
      </c>
      <c r="X15" t="s">
        <v>21</v>
      </c>
      <c r="Y15" t="str">
        <f t="array" ref="Y15">IFERROR(INDEX(bcpe_nonlinear!$D$2:$D$193,MATCH(1,(bcpe_nonlinear!$B$2:$B$193=Y$1)*(bcpe_nonlinear!$C$2:$C$193=$X15)*(bcpe_nonlinear!$H$2:$H$193=$X$1),0)), "")</f>
        <v/>
      </c>
      <c r="Z15" t="str">
        <f t="array" ref="Z15">IFERROR(INDEX(bcpe_nonlinear!$D$2:$D$193,MATCH(1,(bcpe_nonlinear!$B$2:$B$193=Z$1)*(bcpe_nonlinear!$C$2:$C$193=$X15)*(bcpe_nonlinear!$H$2:$H$193=$X$1),0)), "")</f>
        <v/>
      </c>
      <c r="AA15" t="str">
        <f t="array" ref="AA15">IFERROR(INDEX(bcpe_nonlinear!$D$2:$D$193,MATCH(1,(bcpe_nonlinear!$B$2:$B$193=AA$1)*(bcpe_nonlinear!$C$2:$C$193=$X15)*(bcpe_nonlinear!$H$2:$H$193=$X$1),0)), "")</f>
        <v/>
      </c>
      <c r="AB15">
        <f t="array" ref="AB15">IFERROR(INDEX(bcpe_nonlinear!$D$2:$D$193,MATCH(1,(bcpe_nonlinear!$B$2:$B$193=AB$1)*(bcpe_nonlinear!$C$2:$C$193=$X15)*(bcpe_nonlinear!$H$2:$H$193=$X$1),0)), "")</f>
        <v>25.954623883638099</v>
      </c>
      <c r="AC15">
        <f t="array" ref="AC15">IFERROR(INDEX(bcpe_nonlinear!$D$2:$D$193,MATCH(1,(bcpe_nonlinear!$B$2:$B$193=AC$1)*(bcpe_nonlinear!$C$2:$C$193=$X15)*(bcpe_nonlinear!$H$2:$H$193=$X$1),0)), "")</f>
        <v>24.631514263727301</v>
      </c>
      <c r="AD15">
        <f t="array" ref="AD15">IFERROR(INDEX(bcpe_nonlinear!$D$2:$D$193,MATCH(1,(bcpe_nonlinear!$B$2:$B$193=AD$1)*(bcpe_nonlinear!$C$2:$C$193=$X15)*(bcpe_nonlinear!$H$2:$H$193=$X$1),0)), "")</f>
        <v>24.2507404927232</v>
      </c>
      <c r="AE15">
        <f t="array" ref="AE15">IFERROR(INDEX(bcpe_nonlinear!$D$2:$D$193,MATCH(1,(bcpe_nonlinear!$B$2:$B$193=AE$1)*(bcpe_nonlinear!$C$2:$C$193=$X15)*(bcpe_nonlinear!$H$2:$H$193=$X$1),0)), "")</f>
        <v>25.871550061034</v>
      </c>
      <c r="AF15">
        <f t="array" ref="AF15">IFERROR(INDEX(bcpe_nonlinear!$D$2:$D$193,MATCH(1,(bcpe_nonlinear!$B$2:$B$193=AF$1)*(bcpe_nonlinear!$C$2:$C$193=$X15)*(bcpe_nonlinear!$H$2:$H$193=$X$1),0)), "")</f>
        <v>25.7233078083887</v>
      </c>
    </row>
    <row r="16" spans="1:32" x14ac:dyDescent="0.25">
      <c r="A16" s="1">
        <f t="shared" ref="A16:A79" si="0">A15+0.1</f>
        <v>0.2</v>
      </c>
      <c r="B16" s="1">
        <f>IFERROR(($A16^(bcpe_nonlinear_charts!B$7-1)*bcpe_nonlinear_charts!B$8*EXP(-0.5*ABS(IF(bcpe_nonlinear_charts!B$7&lt;&gt;0, (($A16/bcpe_nonlinear_charts!B$5)^bcpe_nonlinear_charts!B$7-1)/(bcpe_nonlinear_charts!B$7*bcpe_nonlinear_charts!B$6), LN($A16/bcpe_nonlinear_charts!B$5)/bcpe_nonlinear_charts!B$6)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16" s="1">
        <f>IFERROR(($A16^(bcpe_nonlinear_charts!C$7-1)*bcpe_nonlinear_charts!C$8*EXP(-0.5*ABS(IF(bcpe_nonlinear_charts!C$7&lt;&gt;0, (($A16/bcpe_nonlinear_charts!C$5)^bcpe_nonlinear_charts!C$7-1)/(bcpe_nonlinear_charts!C$7*bcpe_nonlinear_charts!C$6), LN($A16/bcpe_nonlinear_charts!C$5)/bcpe_nonlinear_charts!C$6)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E16">
        <v>14</v>
      </c>
      <c r="F16" t="s">
        <v>21</v>
      </c>
    </row>
    <row r="17" spans="1:32" x14ac:dyDescent="0.25">
      <c r="A17" s="1">
        <f t="shared" si="0"/>
        <v>0.30000000000000004</v>
      </c>
      <c r="B17" s="1">
        <f>IFERROR(($A17^(bcpe_nonlinear_charts!B$7-1)*bcpe_nonlinear_charts!B$8*EXP(-0.5*ABS(IF(bcpe_nonlinear_charts!B$7&lt;&gt;0, (($A17/bcpe_nonlinear_charts!B$5)^bcpe_nonlinear_charts!B$7-1)/(bcpe_nonlinear_charts!B$7*bcpe_nonlinear_charts!B$6), LN($A17/bcpe_nonlinear_charts!B$5)/bcpe_nonlinear_charts!B$6)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17" s="1">
        <f>IFERROR(($A17^(bcpe_nonlinear_charts!C$7-1)*bcpe_nonlinear_charts!C$8*EXP(-0.5*ABS(IF(bcpe_nonlinear_charts!C$7&lt;&gt;0, (($A17/bcpe_nonlinear_charts!C$5)^bcpe_nonlinear_charts!C$7-1)/(bcpe_nonlinear_charts!C$7*bcpe_nonlinear_charts!C$6), LN($A17/bcpe_nonlinear_charts!C$5)/bcpe_nonlinear_charts!C$6)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17" t="str">
        <f>$N1</f>
        <v>female</v>
      </c>
      <c r="O17">
        <v>1980</v>
      </c>
      <c r="P17">
        <v>1983</v>
      </c>
      <c r="Q17">
        <v>1989</v>
      </c>
      <c r="R17">
        <v>1995</v>
      </c>
      <c r="S17">
        <v>2008</v>
      </c>
      <c r="T17">
        <v>2011</v>
      </c>
      <c r="U17">
        <v>2015</v>
      </c>
      <c r="V17">
        <v>2018</v>
      </c>
      <c r="W17">
        <f>W1</f>
        <v>2050</v>
      </c>
      <c r="X17" t="str">
        <f>X1</f>
        <v>female</v>
      </c>
      <c r="Y17">
        <v>1980</v>
      </c>
      <c r="Z17">
        <v>1983</v>
      </c>
      <c r="AA17">
        <v>1989</v>
      </c>
      <c r="AB17">
        <v>1995</v>
      </c>
      <c r="AC17">
        <v>2008</v>
      </c>
      <c r="AD17">
        <v>2011</v>
      </c>
      <c r="AE17">
        <v>2015</v>
      </c>
      <c r="AF17">
        <v>2018</v>
      </c>
    </row>
    <row r="18" spans="1:32" x14ac:dyDescent="0.25">
      <c r="A18" s="1">
        <f t="shared" si="0"/>
        <v>0.4</v>
      </c>
      <c r="B18" s="1">
        <f>IFERROR(($A18^(bcpe_nonlinear_charts!B$7-1)*bcpe_nonlinear_charts!B$8*EXP(-0.5*ABS(IF(bcpe_nonlinear_charts!B$7&lt;&gt;0, (($A18/bcpe_nonlinear_charts!B$5)^bcpe_nonlinear_charts!B$7-1)/(bcpe_nonlinear_charts!B$7*bcpe_nonlinear_charts!B$6), LN($A18/bcpe_nonlinear_charts!B$5)/bcpe_nonlinear_charts!B$6)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18" s="1">
        <f>IFERROR(($A18^(bcpe_nonlinear_charts!C$7-1)*bcpe_nonlinear_charts!C$8*EXP(-0.5*ABS(IF(bcpe_nonlinear_charts!C$7&lt;&gt;0, (($A18/bcpe_nonlinear_charts!C$5)^bcpe_nonlinear_charts!C$7-1)/(bcpe_nonlinear_charts!C$7*bcpe_nonlinear_charts!C$6), LN($A18/bcpe_nonlinear_charts!C$5)/bcpe_nonlinear_charts!C$6)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18" t="s">
        <v>8</v>
      </c>
      <c r="O18">
        <f t="array" ref="O18">IFERROR(EXP(INDEX(bcpe_nonlinear!$M$2:$M$3529,MATCH(1,(bcpe_nonlinear!$J$2:$J$3529=O$1)*(bcpe_nonlinear!$K$2:$K$3529=$N2)*(bcpe_nonlinear!$P$2:$P$3529=$N$1),0))), "")</f>
        <v>0.1448248360052172</v>
      </c>
      <c r="P18">
        <f t="array" ref="P18">IFERROR(EXP(INDEX(bcpe_nonlinear!$M$2:$M$3529,MATCH(1,(bcpe_nonlinear!$J$2:$J$3529=P$1)*(bcpe_nonlinear!$K$2:$K$3529=$N2)*(bcpe_nonlinear!$P$2:$P$3529=$N$1),0))), "")</f>
        <v>0.14905784265066463</v>
      </c>
      <c r="Q18">
        <f t="array" ref="Q18">IFERROR(EXP(INDEX(bcpe_nonlinear!$M$2:$M$3529,MATCH(1,(bcpe_nonlinear!$J$2:$J$3529=Q$1)*(bcpe_nonlinear!$K$2:$K$3529=$N2)*(bcpe_nonlinear!$P$2:$P$3529=$N$1),0))), "")</f>
        <v>0.15742582475954858</v>
      </c>
      <c r="R18">
        <f t="array" ref="R18">IFERROR(EXP(INDEX(bcpe_nonlinear!$M$2:$M$3529,MATCH(1,(bcpe_nonlinear!$J$2:$J$3529=R$1)*(bcpe_nonlinear!$K$2:$K$3529=$N2)*(bcpe_nonlinear!$P$2:$P$3529=$N$1),0))), "")</f>
        <v>0.16567193929253571</v>
      </c>
      <c r="S18">
        <f t="array" ref="S18">IFERROR(EXP(INDEX(bcpe_nonlinear!$M$2:$M$3529,MATCH(1,(bcpe_nonlinear!$J$2:$J$3529=S$1)*(bcpe_nonlinear!$K$2:$K$3529=$N2)*(bcpe_nonlinear!$P$2:$P$3529=$N$1),0))), "")</f>
        <v>0.18316316225023296</v>
      </c>
      <c r="T18">
        <f t="array" ref="T18">IFERROR(EXP(INDEX(bcpe_nonlinear!$M$2:$M$3529,MATCH(1,(bcpe_nonlinear!$J$2:$J$3529=T$1)*(bcpe_nonlinear!$K$2:$K$3529=$N2)*(bcpe_nonlinear!$P$2:$P$3529=$N$1),0))), "")</f>
        <v>0.18713287457294625</v>
      </c>
      <c r="U18">
        <f t="array" ref="U18">IFERROR(EXP(INDEX(bcpe_nonlinear!$M$2:$M$3529,MATCH(1,(bcpe_nonlinear!$J$2:$J$3529=U$1)*(bcpe_nonlinear!$K$2:$K$3529=$N2)*(bcpe_nonlinear!$P$2:$P$3529=$N$1),0))), "")</f>
        <v>0.19238976739964861</v>
      </c>
      <c r="V18">
        <f t="array" ref="V18">IFERROR(EXP(INDEX(bcpe_nonlinear!$M$2:$M$3529,MATCH(1,(bcpe_nonlinear!$J$2:$J$3529=V$1)*(bcpe_nonlinear!$K$2:$K$3529=$N2)*(bcpe_nonlinear!$P$2:$P$3529=$N$1),0))), "")</f>
        <v>0.19630634863608618</v>
      </c>
      <c r="W18">
        <f t="array" ref="W18">IFERROR(EXP(INDEX(bcpe_nonlinear!$M$2:$M$3529,MATCH(1,(bcpe_nonlinear!$J$2:$J$3529=W$1)*(bcpe_nonlinear!$K$2:$K$3529=$N2)*(bcpe_nonlinear!$P$2:$P$3529=$N$1),0))), "")</f>
        <v>0.23685644768729719</v>
      </c>
      <c r="X18" t="s">
        <v>8</v>
      </c>
      <c r="Y18" t="str">
        <f t="array" ref="Y18">IFERROR(EXP(INDEX(bcpe_nonlinear!$E$2:$E$193,MATCH(1,(bcpe_nonlinear!$B$2:$B$193=Y$1)*(bcpe_nonlinear!$C$2:$C$193=$X18)*(bcpe_nonlinear!$H$2:$H$193=$X$1),0))), "")</f>
        <v/>
      </c>
      <c r="Z18" t="str">
        <f t="array" ref="Z18">IFERROR(EXP(INDEX(bcpe_nonlinear!$E$2:$E$193,MATCH(1,(bcpe_nonlinear!$B$2:$B$193=Z$1)*(bcpe_nonlinear!$C$2:$C$193=$X18)*(bcpe_nonlinear!$H$2:$H$193=$X$1),0))), "")</f>
        <v/>
      </c>
      <c r="AA18">
        <f t="array" ref="AA18">IFERROR(EXP(INDEX(bcpe_nonlinear!$E$2:$E$193,MATCH(1,(bcpe_nonlinear!$B$2:$B$193=AA$1)*(bcpe_nonlinear!$C$2:$C$193=$X18)*(bcpe_nonlinear!$H$2:$H$193=$X$1),0))), "")</f>
        <v>0.13606915583525955</v>
      </c>
      <c r="AB18">
        <f t="array" ref="AB18">IFERROR(EXP(INDEX(bcpe_nonlinear!$E$2:$E$193,MATCH(1,(bcpe_nonlinear!$B$2:$B$193=AB$1)*(bcpe_nonlinear!$C$2:$C$193=$X18)*(bcpe_nonlinear!$H$2:$H$193=$X$1),0))), "")</f>
        <v>0.16549432296145705</v>
      </c>
      <c r="AC18">
        <f t="array" ref="AC18">IFERROR(EXP(INDEX(bcpe_nonlinear!$E$2:$E$193,MATCH(1,(bcpe_nonlinear!$B$2:$B$193=AC$1)*(bcpe_nonlinear!$C$2:$C$193=$X18)*(bcpe_nonlinear!$H$2:$H$193=$X$1),0))), "")</f>
        <v>0.18545579672368478</v>
      </c>
      <c r="AD18">
        <f t="array" ref="AD18">IFERROR(EXP(INDEX(bcpe_nonlinear!$E$2:$E$193,MATCH(1,(bcpe_nonlinear!$B$2:$B$193=AD$1)*(bcpe_nonlinear!$C$2:$C$193=$X18)*(bcpe_nonlinear!$H$2:$H$193=$X$1),0))), "")</f>
        <v>0.20100964021917084</v>
      </c>
      <c r="AE18">
        <f t="array" ref="AE18">IFERROR(EXP(INDEX(bcpe_nonlinear!$E$2:$E$193,MATCH(1,(bcpe_nonlinear!$B$2:$B$193=AE$1)*(bcpe_nonlinear!$C$2:$C$193=$X18)*(bcpe_nonlinear!$H$2:$H$193=$X$1),0))), "")</f>
        <v>0.19632729646606573</v>
      </c>
      <c r="AF18">
        <f t="array" ref="AF18">IFERROR(EXP(INDEX(bcpe_nonlinear!$E$2:$E$193,MATCH(1,(bcpe_nonlinear!$B$2:$B$193=AF$1)*(bcpe_nonlinear!$C$2:$C$193=$X18)*(bcpe_nonlinear!$H$2:$H$193=$X$1),0))), "")</f>
        <v>0.19542076807661521</v>
      </c>
    </row>
    <row r="19" spans="1:32" x14ac:dyDescent="0.25">
      <c r="A19" s="1">
        <f t="shared" si="0"/>
        <v>0.5</v>
      </c>
      <c r="B19" s="1">
        <f>IFERROR(($A19^(bcpe_nonlinear_charts!B$7-1)*bcpe_nonlinear_charts!B$8*EXP(-0.5*ABS(IF(bcpe_nonlinear_charts!B$7&lt;&gt;0, (($A19/bcpe_nonlinear_charts!B$5)^bcpe_nonlinear_charts!B$7-1)/(bcpe_nonlinear_charts!B$7*bcpe_nonlinear_charts!B$6), LN($A19/bcpe_nonlinear_charts!B$5)/bcpe_nonlinear_charts!B$6)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19" s="1">
        <f>IFERROR(($A19^(bcpe_nonlinear_charts!C$7-1)*bcpe_nonlinear_charts!C$8*EXP(-0.5*ABS(IF(bcpe_nonlinear_charts!C$7&lt;&gt;0, (($A19/bcpe_nonlinear_charts!C$5)^bcpe_nonlinear_charts!C$7-1)/(bcpe_nonlinear_charts!C$7*bcpe_nonlinear_charts!C$6), LN($A19/bcpe_nonlinear_charts!C$5)/bcpe_nonlinear_charts!C$6)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19" t="s">
        <v>6</v>
      </c>
      <c r="O19">
        <f t="array" ref="O19">IFERROR(EXP(INDEX(bcpe_nonlinear!$M$2:$M$3529,MATCH(1,(bcpe_nonlinear!$J$2:$J$3529=O$1)*(bcpe_nonlinear!$K$2:$K$3529=$N3)*(bcpe_nonlinear!$P$2:$P$3529=$N$1),0))), "")</f>
        <v>0.14326022939466584</v>
      </c>
      <c r="P19">
        <f t="array" ref="P19">IFERROR(EXP(INDEX(bcpe_nonlinear!$M$2:$M$3529,MATCH(1,(bcpe_nonlinear!$J$2:$J$3529=P$1)*(bcpe_nonlinear!$K$2:$K$3529=$N3)*(bcpe_nonlinear!$P$2:$P$3529=$N$1),0))), "")</f>
        <v>0.14744750500141393</v>
      </c>
      <c r="Q19">
        <f t="array" ref="Q19">IFERROR(EXP(INDEX(bcpe_nonlinear!$M$2:$M$3529,MATCH(1,(bcpe_nonlinear!$J$2:$J$3529=Q$1)*(bcpe_nonlinear!$K$2:$K$3529=$N3)*(bcpe_nonlinear!$P$2:$P$3529=$N$1),0))), "")</f>
        <v>0.15572508410701702</v>
      </c>
      <c r="R19">
        <f t="array" ref="R19">IFERROR(EXP(INDEX(bcpe_nonlinear!$M$2:$M$3529,MATCH(1,(bcpe_nonlinear!$J$2:$J$3529=R$1)*(bcpe_nonlinear!$K$2:$K$3529=$N3)*(bcpe_nonlinear!$P$2:$P$3529=$N$1),0))), "")</f>
        <v>0.16388211222592242</v>
      </c>
      <c r="S19">
        <f t="array" ref="S19">IFERROR(EXP(INDEX(bcpe_nonlinear!$M$2:$M$3529,MATCH(1,(bcpe_nonlinear!$J$2:$J$3529=S$1)*(bcpe_nonlinear!$K$2:$K$3529=$N3)*(bcpe_nonlinear!$P$2:$P$3529=$N$1),0))), "")</f>
        <v>0.18118436978361566</v>
      </c>
      <c r="T19">
        <f t="array" ref="T19">IFERROR(EXP(INDEX(bcpe_nonlinear!$M$2:$M$3529,MATCH(1,(bcpe_nonlinear!$J$2:$J$3529=T$1)*(bcpe_nonlinear!$K$2:$K$3529=$N3)*(bcpe_nonlinear!$P$2:$P$3529=$N$1),0))), "")</f>
        <v>0.18511119555238265</v>
      </c>
      <c r="U19">
        <f t="array" ref="U19">IFERROR(EXP(INDEX(bcpe_nonlinear!$M$2:$M$3529,MATCH(1,(bcpe_nonlinear!$J$2:$J$3529=U$1)*(bcpe_nonlinear!$K$2:$K$3529=$N3)*(bcpe_nonlinear!$P$2:$P$3529=$N$1),0))), "")</f>
        <v>0.190311295846157</v>
      </c>
      <c r="V19">
        <f t="array" ref="V19">IFERROR(EXP(INDEX(bcpe_nonlinear!$M$2:$M$3529,MATCH(1,(bcpe_nonlinear!$J$2:$J$3529=V$1)*(bcpe_nonlinear!$K$2:$K$3529=$N3)*(bcpe_nonlinear!$P$2:$P$3529=$N$1),0))), "")</f>
        <v>0.19418556452721855</v>
      </c>
      <c r="W19">
        <f t="array" ref="W19">IFERROR(EXP(INDEX(bcpe_nonlinear!$M$2:$M$3529,MATCH(1,(bcpe_nonlinear!$J$2:$J$3529=W$1)*(bcpe_nonlinear!$K$2:$K$3529=$N3)*(bcpe_nonlinear!$P$2:$P$3529=$N$1),0))), "")</f>
        <v>0.23429758296474432</v>
      </c>
      <c r="X19" t="s">
        <v>6</v>
      </c>
      <c r="Y19">
        <f t="array" ref="Y19">IFERROR(EXP(INDEX(bcpe_nonlinear!$E$2:$E$193,MATCH(1,(bcpe_nonlinear!$B$2:$B$193=Y$1)*(bcpe_nonlinear!$C$2:$C$193=$X19)*(bcpe_nonlinear!$H$2:$H$193=$X$1),0))), "")</f>
        <v>0.1294843887521667</v>
      </c>
      <c r="Z19">
        <f t="array" ref="Z19">IFERROR(EXP(INDEX(bcpe_nonlinear!$E$2:$E$193,MATCH(1,(bcpe_nonlinear!$B$2:$B$193=Z$1)*(bcpe_nonlinear!$C$2:$C$193=$X19)*(bcpe_nonlinear!$H$2:$H$193=$X$1),0))), "")</f>
        <v>0.13843493655555683</v>
      </c>
      <c r="AA19">
        <f t="array" ref="AA19">IFERROR(EXP(INDEX(bcpe_nonlinear!$E$2:$E$193,MATCH(1,(bcpe_nonlinear!$B$2:$B$193=AA$1)*(bcpe_nonlinear!$C$2:$C$193=$X19)*(bcpe_nonlinear!$H$2:$H$193=$X$1),0))), "")</f>
        <v>0.1538840579876247</v>
      </c>
      <c r="AB19">
        <f t="array" ref="AB19">IFERROR(EXP(INDEX(bcpe_nonlinear!$E$2:$E$193,MATCH(1,(bcpe_nonlinear!$B$2:$B$193=AB$1)*(bcpe_nonlinear!$C$2:$C$193=$X19)*(bcpe_nonlinear!$H$2:$H$193=$X$1),0))), "")</f>
        <v>0.1658495522789524</v>
      </c>
      <c r="AC19">
        <f t="array" ref="AC19">IFERROR(EXP(INDEX(bcpe_nonlinear!$E$2:$E$193,MATCH(1,(bcpe_nonlinear!$B$2:$B$193=AC$1)*(bcpe_nonlinear!$C$2:$C$193=$X19)*(bcpe_nonlinear!$H$2:$H$193=$X$1),0))), "")</f>
        <v>0.17734728385439738</v>
      </c>
      <c r="AD19">
        <f t="array" ref="AD19">IFERROR(EXP(INDEX(bcpe_nonlinear!$E$2:$E$193,MATCH(1,(bcpe_nonlinear!$B$2:$B$193=AD$1)*(bcpe_nonlinear!$C$2:$C$193=$X19)*(bcpe_nonlinear!$H$2:$H$193=$X$1),0))), "")</f>
        <v>0.20392266899765185</v>
      </c>
      <c r="AE19">
        <f t="array" ref="AE19">IFERROR(EXP(INDEX(bcpe_nonlinear!$E$2:$E$193,MATCH(1,(bcpe_nonlinear!$B$2:$B$193=AE$1)*(bcpe_nonlinear!$C$2:$C$193=$X19)*(bcpe_nonlinear!$H$2:$H$193=$X$1),0))), "")</f>
        <v>0.18887154299837952</v>
      </c>
      <c r="AF19">
        <f t="array" ref="AF19">IFERROR(EXP(INDEX(bcpe_nonlinear!$E$2:$E$193,MATCH(1,(bcpe_nonlinear!$B$2:$B$193=AF$1)*(bcpe_nonlinear!$C$2:$C$193=$X19)*(bcpe_nonlinear!$H$2:$H$193=$X$1),0))), "")</f>
        <v>0.20784668058153727</v>
      </c>
    </row>
    <row r="20" spans="1:32" x14ac:dyDescent="0.25">
      <c r="A20" s="1">
        <f t="shared" si="0"/>
        <v>0.6</v>
      </c>
      <c r="B20" s="1">
        <f>IFERROR(($A20^(bcpe_nonlinear_charts!B$7-1)*bcpe_nonlinear_charts!B$8*EXP(-0.5*ABS(IF(bcpe_nonlinear_charts!B$7&lt;&gt;0, (($A20/bcpe_nonlinear_charts!B$5)^bcpe_nonlinear_charts!B$7-1)/(bcpe_nonlinear_charts!B$7*bcpe_nonlinear_charts!B$6), LN($A20/bcpe_nonlinear_charts!B$5)/bcpe_nonlinear_charts!B$6)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0" s="1">
        <f>IFERROR(($A20^(bcpe_nonlinear_charts!C$7-1)*bcpe_nonlinear_charts!C$8*EXP(-0.5*ABS(IF(bcpe_nonlinear_charts!C$7&lt;&gt;0, (($A20/bcpe_nonlinear_charts!C$5)^bcpe_nonlinear_charts!C$7-1)/(bcpe_nonlinear_charts!C$7*bcpe_nonlinear_charts!C$6), LN($A20/bcpe_nonlinear_charts!C$5)/bcpe_nonlinear_charts!C$6)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0" t="s">
        <v>9</v>
      </c>
      <c r="O20">
        <f t="array" ref="O20">IFERROR(EXP(INDEX(bcpe_nonlinear!$M$2:$M$3529,MATCH(1,(bcpe_nonlinear!$J$2:$J$3529=O$1)*(bcpe_nonlinear!$K$2:$K$3529=$N4)*(bcpe_nonlinear!$P$2:$P$3529=$N$1),0))), "")</f>
        <v>0.14792025148640736</v>
      </c>
      <c r="P20">
        <f t="array" ref="P20">IFERROR(EXP(INDEX(bcpe_nonlinear!$M$2:$M$3529,MATCH(1,(bcpe_nonlinear!$J$2:$J$3529=P$1)*(bcpe_nonlinear!$K$2:$K$3529=$N4)*(bcpe_nonlinear!$P$2:$P$3529=$N$1),0))), "")</f>
        <v>0.1522437323534313</v>
      </c>
      <c r="Q20">
        <f t="array" ref="Q20">IFERROR(EXP(INDEX(bcpe_nonlinear!$M$2:$M$3529,MATCH(1,(bcpe_nonlinear!$J$2:$J$3529=Q$1)*(bcpe_nonlinear!$K$2:$K$3529=$N4)*(bcpe_nonlinear!$P$2:$P$3529=$N$1),0))), "")</f>
        <v>0.16079056763474517</v>
      </c>
      <c r="R20">
        <f t="array" ref="R20">IFERROR(EXP(INDEX(bcpe_nonlinear!$M$2:$M$3529,MATCH(1,(bcpe_nonlinear!$J$2:$J$3529=R$1)*(bcpe_nonlinear!$K$2:$K$3529=$N4)*(bcpe_nonlinear!$P$2:$P$3529=$N$1),0))), "")</f>
        <v>0.16921293060197298</v>
      </c>
      <c r="S20">
        <f t="array" ref="S20">IFERROR(EXP(INDEX(bcpe_nonlinear!$M$2:$M$3529,MATCH(1,(bcpe_nonlinear!$J$2:$J$3529=S$1)*(bcpe_nonlinear!$K$2:$K$3529=$N4)*(bcpe_nonlinear!$P$2:$P$3529=$N$1),0))), "")</f>
        <v>0.18707800243684769</v>
      </c>
      <c r="T20">
        <f t="array" ref="T20">IFERROR(EXP(INDEX(bcpe_nonlinear!$M$2:$M$3529,MATCH(1,(bcpe_nonlinear!$J$2:$J$3529=T$1)*(bcpe_nonlinear!$K$2:$K$3529=$N4)*(bcpe_nonlinear!$P$2:$P$3529=$N$1),0))), "")</f>
        <v>0.19113256145656976</v>
      </c>
      <c r="U20">
        <f t="array" ref="U20">IFERROR(EXP(INDEX(bcpe_nonlinear!$M$2:$M$3529,MATCH(1,(bcpe_nonlinear!$J$2:$J$3529=U$1)*(bcpe_nonlinear!$K$2:$K$3529=$N4)*(bcpe_nonlinear!$P$2:$P$3529=$N$1),0))), "")</f>
        <v>0.19650181254921312</v>
      </c>
      <c r="V20">
        <f t="array" ref="V20">IFERROR(EXP(INDEX(bcpe_nonlinear!$M$2:$M$3529,MATCH(1,(bcpe_nonlinear!$J$2:$J$3529=V$1)*(bcpe_nonlinear!$K$2:$K$3529=$N4)*(bcpe_nonlinear!$P$2:$P$3529=$N$1),0))), "")</f>
        <v>0.2005021048847048</v>
      </c>
      <c r="W20">
        <f t="array" ref="W20">IFERROR(EXP(INDEX(bcpe_nonlinear!$M$2:$M$3529,MATCH(1,(bcpe_nonlinear!$J$2:$J$3529=W$1)*(bcpe_nonlinear!$K$2:$K$3529=$N4)*(bcpe_nonlinear!$P$2:$P$3529=$N$1),0))), "")</f>
        <v>0.2419189019956515</v>
      </c>
      <c r="X20" t="s">
        <v>9</v>
      </c>
      <c r="Y20">
        <f t="array" ref="Y20">IFERROR(EXP(INDEX(bcpe_nonlinear!$E$2:$E$193,MATCH(1,(bcpe_nonlinear!$B$2:$B$193=Y$1)*(bcpe_nonlinear!$C$2:$C$193=$X20)*(bcpe_nonlinear!$H$2:$H$193=$X$1),0))), "")</f>
        <v>0.13287492958219421</v>
      </c>
      <c r="Z20">
        <f t="array" ref="Z20">IFERROR(EXP(INDEX(bcpe_nonlinear!$E$2:$E$193,MATCH(1,(bcpe_nonlinear!$B$2:$B$193=Z$1)*(bcpe_nonlinear!$C$2:$C$193=$X20)*(bcpe_nonlinear!$H$2:$H$193=$X$1),0))), "")</f>
        <v>0.14763106539623336</v>
      </c>
      <c r="AA20">
        <f t="array" ref="AA20">IFERROR(EXP(INDEX(bcpe_nonlinear!$E$2:$E$193,MATCH(1,(bcpe_nonlinear!$B$2:$B$193=AA$1)*(bcpe_nonlinear!$C$2:$C$193=$X20)*(bcpe_nonlinear!$H$2:$H$193=$X$1),0))), "")</f>
        <v>0.14767469353024254</v>
      </c>
      <c r="AB20">
        <f t="array" ref="AB20">IFERROR(EXP(INDEX(bcpe_nonlinear!$E$2:$E$193,MATCH(1,(bcpe_nonlinear!$B$2:$B$193=AB$1)*(bcpe_nonlinear!$C$2:$C$193=$X20)*(bcpe_nonlinear!$H$2:$H$193=$X$1),0))), "")</f>
        <v>0.16440306102114091</v>
      </c>
      <c r="AC20">
        <f t="array" ref="AC20">IFERROR(EXP(INDEX(bcpe_nonlinear!$E$2:$E$193,MATCH(1,(bcpe_nonlinear!$B$2:$B$193=AC$1)*(bcpe_nonlinear!$C$2:$C$193=$X20)*(bcpe_nonlinear!$H$2:$H$193=$X$1),0))), "")</f>
        <v>0.20584891091168153</v>
      </c>
      <c r="AD20">
        <f t="array" ref="AD20">IFERROR(EXP(INDEX(bcpe_nonlinear!$E$2:$E$193,MATCH(1,(bcpe_nonlinear!$B$2:$B$193=AD$1)*(bcpe_nonlinear!$C$2:$C$193=$X20)*(bcpe_nonlinear!$H$2:$H$193=$X$1),0))), "")</f>
        <v>0.20680154323012628</v>
      </c>
      <c r="AE20">
        <f t="array" ref="AE20">IFERROR(EXP(INDEX(bcpe_nonlinear!$E$2:$E$193,MATCH(1,(bcpe_nonlinear!$B$2:$B$193=AE$1)*(bcpe_nonlinear!$C$2:$C$193=$X20)*(bcpe_nonlinear!$H$2:$H$193=$X$1),0))), "")</f>
        <v>0.19885987336147212</v>
      </c>
      <c r="AF20">
        <f t="array" ref="AF20">IFERROR(EXP(INDEX(bcpe_nonlinear!$E$2:$E$193,MATCH(1,(bcpe_nonlinear!$B$2:$B$193=AF$1)*(bcpe_nonlinear!$C$2:$C$193=$X20)*(bcpe_nonlinear!$H$2:$H$193=$X$1),0))), "")</f>
        <v>0.19840477766180059</v>
      </c>
    </row>
    <row r="21" spans="1:32" x14ac:dyDescent="0.25">
      <c r="A21" s="1">
        <f t="shared" si="0"/>
        <v>0.7</v>
      </c>
      <c r="B21" s="1">
        <f>IFERROR(($A21^(bcpe_nonlinear_charts!B$7-1)*bcpe_nonlinear_charts!B$8*EXP(-0.5*ABS(IF(bcpe_nonlinear_charts!B$7&lt;&gt;0, (($A21/bcpe_nonlinear_charts!B$5)^bcpe_nonlinear_charts!B$7-1)/(bcpe_nonlinear_charts!B$7*bcpe_nonlinear_charts!B$6), LN($A21/bcpe_nonlinear_charts!B$5)/bcpe_nonlinear_charts!B$6)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1" s="1">
        <f>IFERROR(($A21^(bcpe_nonlinear_charts!C$7-1)*bcpe_nonlinear_charts!C$8*EXP(-0.5*ABS(IF(bcpe_nonlinear_charts!C$7&lt;&gt;0, (($A21/bcpe_nonlinear_charts!C$5)^bcpe_nonlinear_charts!C$7-1)/(bcpe_nonlinear_charts!C$7*bcpe_nonlinear_charts!C$6), LN($A21/bcpe_nonlinear_charts!C$5)/bcpe_nonlinear_charts!C$6)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1" t="s">
        <v>10</v>
      </c>
      <c r="O21">
        <f t="array" ref="O21">IFERROR(EXP(INDEX(bcpe_nonlinear!$M$2:$M$3529,MATCH(1,(bcpe_nonlinear!$J$2:$J$3529=O$1)*(bcpe_nonlinear!$K$2:$K$3529=$N5)*(bcpe_nonlinear!$P$2:$P$3529=$N$1),0))), "")</f>
        <v>0.14944695043812989</v>
      </c>
      <c r="P21">
        <f t="array" ref="P21">IFERROR(EXP(INDEX(bcpe_nonlinear!$M$2:$M$3529,MATCH(1,(bcpe_nonlinear!$J$2:$J$3529=P$1)*(bcpe_nonlinear!$K$2:$K$3529=$N5)*(bcpe_nonlinear!$P$2:$P$3529=$N$1),0))), "")</f>
        <v>0.1538150543614353</v>
      </c>
      <c r="Q21">
        <f t="array" ref="Q21">IFERROR(EXP(INDEX(bcpe_nonlinear!$M$2:$M$3529,MATCH(1,(bcpe_nonlinear!$J$2:$J$3529=Q$1)*(bcpe_nonlinear!$K$2:$K$3529=$N5)*(bcpe_nonlinear!$P$2:$P$3529=$N$1),0))), "")</f>
        <v>0.16245010234069548</v>
      </c>
      <c r="R21">
        <f t="array" ref="R21">IFERROR(EXP(INDEX(bcpe_nonlinear!$M$2:$M$3529,MATCH(1,(bcpe_nonlinear!$J$2:$J$3529=R$1)*(bcpe_nonlinear!$K$2:$K$3529=$N5)*(bcpe_nonlinear!$P$2:$P$3529=$N$1),0))), "")</f>
        <v>0.1709593933153048</v>
      </c>
      <c r="S21">
        <f t="array" ref="S21">IFERROR(EXP(INDEX(bcpe_nonlinear!$M$2:$M$3529,MATCH(1,(bcpe_nonlinear!$J$2:$J$3529=S$1)*(bcpe_nonlinear!$K$2:$K$3529=$N5)*(bcpe_nonlinear!$P$2:$P$3529=$N$1),0))), "")</f>
        <v>0.18900885225180306</v>
      </c>
      <c r="T21">
        <f t="array" ref="T21">IFERROR(EXP(INDEX(bcpe_nonlinear!$M$2:$M$3529,MATCH(1,(bcpe_nonlinear!$J$2:$J$3529=T$1)*(bcpe_nonlinear!$K$2:$K$3529=$N5)*(bcpe_nonlinear!$P$2:$P$3529=$N$1),0))), "")</f>
        <v>0.19310525875990223</v>
      </c>
      <c r="U21">
        <f t="array" ref="U21">IFERROR(EXP(INDEX(bcpe_nonlinear!$M$2:$M$3529,MATCH(1,(bcpe_nonlinear!$J$2:$J$3529=U$1)*(bcpe_nonlinear!$K$2:$K$3529=$N5)*(bcpe_nonlinear!$P$2:$P$3529=$N$1),0))), "")</f>
        <v>0.19852992640256018</v>
      </c>
      <c r="V21">
        <f t="array" ref="V21">IFERROR(EXP(INDEX(bcpe_nonlinear!$M$2:$M$3529,MATCH(1,(bcpe_nonlinear!$J$2:$J$3529=V$1)*(bcpe_nonlinear!$K$2:$K$3529=$N5)*(bcpe_nonlinear!$P$2:$P$3529=$N$1),0))), "")</f>
        <v>0.2025715061348356</v>
      </c>
      <c r="W21">
        <f t="array" ref="W21">IFERROR(EXP(INDEX(bcpe_nonlinear!$M$2:$M$3529,MATCH(1,(bcpe_nonlinear!$J$2:$J$3529=W$1)*(bcpe_nonlinear!$K$2:$K$3529=$N5)*(bcpe_nonlinear!$P$2:$P$3529=$N$1),0))), "")</f>
        <v>0.24441576993879582</v>
      </c>
      <c r="X21" t="s">
        <v>10</v>
      </c>
      <c r="Y21">
        <f t="array" ref="Y21">IFERROR(EXP(INDEX(bcpe_nonlinear!$E$2:$E$193,MATCH(1,(bcpe_nonlinear!$B$2:$B$193=Y$1)*(bcpe_nonlinear!$C$2:$C$193=$X21)*(bcpe_nonlinear!$H$2:$H$193=$X$1),0))), "")</f>
        <v>0.1420446213636099</v>
      </c>
      <c r="Z21">
        <f t="array" ref="Z21">IFERROR(EXP(INDEX(bcpe_nonlinear!$E$2:$E$193,MATCH(1,(bcpe_nonlinear!$B$2:$B$193=Z$1)*(bcpe_nonlinear!$C$2:$C$193=$X21)*(bcpe_nonlinear!$H$2:$H$193=$X$1),0))), "")</f>
        <v>0.15079069497257844</v>
      </c>
      <c r="AA21">
        <f t="array" ref="AA21">IFERROR(EXP(INDEX(bcpe_nonlinear!$E$2:$E$193,MATCH(1,(bcpe_nonlinear!$B$2:$B$193=AA$1)*(bcpe_nonlinear!$C$2:$C$193=$X21)*(bcpe_nonlinear!$H$2:$H$193=$X$1),0))), "")</f>
        <v>0.16719417411036941</v>
      </c>
      <c r="AB21">
        <f t="array" ref="AB21">IFERROR(EXP(INDEX(bcpe_nonlinear!$E$2:$E$193,MATCH(1,(bcpe_nonlinear!$B$2:$B$193=AB$1)*(bcpe_nonlinear!$C$2:$C$193=$X21)*(bcpe_nonlinear!$H$2:$H$193=$X$1),0))), "")</f>
        <v>0.16790461661273648</v>
      </c>
      <c r="AC21">
        <f t="array" ref="AC21">IFERROR(EXP(INDEX(bcpe_nonlinear!$E$2:$E$193,MATCH(1,(bcpe_nonlinear!$B$2:$B$193=AC$1)*(bcpe_nonlinear!$C$2:$C$193=$X21)*(bcpe_nonlinear!$H$2:$H$193=$X$1),0))), "")</f>
        <v>0.18879664310776598</v>
      </c>
      <c r="AD21">
        <f t="array" ref="AD21">IFERROR(EXP(INDEX(bcpe_nonlinear!$E$2:$E$193,MATCH(1,(bcpe_nonlinear!$B$2:$B$193=AD$1)*(bcpe_nonlinear!$C$2:$C$193=$X21)*(bcpe_nonlinear!$H$2:$H$193=$X$1),0))), "")</f>
        <v>0.20021859996285271</v>
      </c>
      <c r="AE21">
        <f t="array" ref="AE21">IFERROR(EXP(INDEX(bcpe_nonlinear!$E$2:$E$193,MATCH(1,(bcpe_nonlinear!$B$2:$B$193=AE$1)*(bcpe_nonlinear!$C$2:$C$193=$X21)*(bcpe_nonlinear!$H$2:$H$193=$X$1),0))), "")</f>
        <v>0.20488756853729556</v>
      </c>
      <c r="AF21">
        <f t="array" ref="AF21">IFERROR(EXP(INDEX(bcpe_nonlinear!$E$2:$E$193,MATCH(1,(bcpe_nonlinear!$B$2:$B$193=AF$1)*(bcpe_nonlinear!$C$2:$C$193=$X21)*(bcpe_nonlinear!$H$2:$H$193=$X$1),0))), "")</f>
        <v>0.19891118234743815</v>
      </c>
    </row>
    <row r="22" spans="1:32" x14ac:dyDescent="0.25">
      <c r="A22" s="1">
        <f t="shared" si="0"/>
        <v>0.79999999999999993</v>
      </c>
      <c r="B22" s="1">
        <f>IFERROR(($A22^(bcpe_nonlinear_charts!B$7-1)*bcpe_nonlinear_charts!B$8*EXP(-0.5*ABS(IF(bcpe_nonlinear_charts!B$7&lt;&gt;0, (($A22/bcpe_nonlinear_charts!B$5)^bcpe_nonlinear_charts!B$7-1)/(bcpe_nonlinear_charts!B$7*bcpe_nonlinear_charts!B$6), LN($A22/bcpe_nonlinear_charts!B$5)/bcpe_nonlinear_charts!B$6)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2" s="1">
        <f>IFERROR(($A22^(bcpe_nonlinear_charts!C$7-1)*bcpe_nonlinear_charts!C$8*EXP(-0.5*ABS(IF(bcpe_nonlinear_charts!C$7&lt;&gt;0, (($A22/bcpe_nonlinear_charts!C$5)^bcpe_nonlinear_charts!C$7-1)/(bcpe_nonlinear_charts!C$7*bcpe_nonlinear_charts!C$6), LN($A22/bcpe_nonlinear_charts!C$5)/bcpe_nonlinear_charts!C$6)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2" t="s">
        <v>11</v>
      </c>
      <c r="O22">
        <f t="array" ref="O22">IFERROR(EXP(INDEX(bcpe_nonlinear!$M$2:$M$3529,MATCH(1,(bcpe_nonlinear!$J$2:$J$3529=O$1)*(bcpe_nonlinear!$K$2:$K$3529=$N6)*(bcpe_nonlinear!$P$2:$P$3529=$N$1),0))), "")</f>
        <v>0.15265710529929979</v>
      </c>
      <c r="P22">
        <f t="array" ref="P22">IFERROR(EXP(INDEX(bcpe_nonlinear!$M$2:$M$3529,MATCH(1,(bcpe_nonlinear!$J$2:$J$3529=P$1)*(bcpe_nonlinear!$K$2:$K$3529=$N6)*(bcpe_nonlinear!$P$2:$P$3529=$N$1),0))), "")</f>
        <v>0.15711903709933756</v>
      </c>
      <c r="Q22">
        <f t="array" ref="Q22">IFERROR(EXP(INDEX(bcpe_nonlinear!$M$2:$M$3529,MATCH(1,(bcpe_nonlinear!$J$2:$J$3529=Q$1)*(bcpe_nonlinear!$K$2:$K$3529=$N6)*(bcpe_nonlinear!$P$2:$P$3529=$N$1),0))), "")</f>
        <v>0.16593956789484662</v>
      </c>
      <c r="R22">
        <f t="array" ref="R22">IFERROR(EXP(INDEX(bcpe_nonlinear!$M$2:$M$3529,MATCH(1,(bcpe_nonlinear!$J$2:$J$3529=R$1)*(bcpe_nonlinear!$K$2:$K$3529=$N6)*(bcpe_nonlinear!$P$2:$P$3529=$N$1),0))), "")</f>
        <v>0.17463164039632673</v>
      </c>
      <c r="S22">
        <f t="array" ref="S22">IFERROR(EXP(INDEX(bcpe_nonlinear!$M$2:$M$3529,MATCH(1,(bcpe_nonlinear!$J$2:$J$3529=S$1)*(bcpe_nonlinear!$K$2:$K$3529=$N6)*(bcpe_nonlinear!$P$2:$P$3529=$N$1),0))), "")</f>
        <v>0.19306880586130648</v>
      </c>
      <c r="T22">
        <f t="array" ref="T22">IFERROR(EXP(INDEX(bcpe_nonlinear!$M$2:$M$3529,MATCH(1,(bcpe_nonlinear!$J$2:$J$3529=T$1)*(bcpe_nonlinear!$K$2:$K$3529=$N6)*(bcpe_nonlinear!$P$2:$P$3529=$N$1),0))), "")</f>
        <v>0.1972532041231802</v>
      </c>
      <c r="U22">
        <f t="array" ref="U22">IFERROR(EXP(INDEX(bcpe_nonlinear!$M$2:$M$3529,MATCH(1,(bcpe_nonlinear!$J$2:$J$3529=U$1)*(bcpe_nonlinear!$K$2:$K$3529=$N6)*(bcpe_nonlinear!$P$2:$P$3529=$N$1),0))), "")</f>
        <v>0.20279439487422055</v>
      </c>
      <c r="V22">
        <f t="array" ref="V22">IFERROR(EXP(INDEX(bcpe_nonlinear!$M$2:$M$3529,MATCH(1,(bcpe_nonlinear!$J$2:$J$3529=V$1)*(bcpe_nonlinear!$K$2:$K$3529=$N6)*(bcpe_nonlinear!$P$2:$P$3529=$N$1),0))), "")</f>
        <v>0.20692278866851821</v>
      </c>
      <c r="W22">
        <f t="array" ref="W22">IFERROR(EXP(INDEX(bcpe_nonlinear!$M$2:$M$3529,MATCH(1,(bcpe_nonlinear!$J$2:$J$3529=W$1)*(bcpe_nonlinear!$K$2:$K$3529=$N6)*(bcpe_nonlinear!$P$2:$P$3529=$N$1),0))), "")</f>
        <v>0.24966587688119757</v>
      </c>
      <c r="X22" t="s">
        <v>11</v>
      </c>
      <c r="Y22">
        <f t="array" ref="Y22">IFERROR(EXP(INDEX(bcpe_nonlinear!$E$2:$E$193,MATCH(1,(bcpe_nonlinear!$B$2:$B$193=Y$1)*(bcpe_nonlinear!$C$2:$C$193=$X22)*(bcpe_nonlinear!$H$2:$H$193=$X$1),0))), "")</f>
        <v>0.15863259976145264</v>
      </c>
      <c r="Z22">
        <f t="array" ref="Z22">IFERROR(EXP(INDEX(bcpe_nonlinear!$E$2:$E$193,MATCH(1,(bcpe_nonlinear!$B$2:$B$193=Z$1)*(bcpe_nonlinear!$C$2:$C$193=$X22)*(bcpe_nonlinear!$H$2:$H$193=$X$1),0))), "")</f>
        <v>0.14993138793255567</v>
      </c>
      <c r="AA22">
        <f t="array" ref="AA22">IFERROR(EXP(INDEX(bcpe_nonlinear!$E$2:$E$193,MATCH(1,(bcpe_nonlinear!$B$2:$B$193=AA$1)*(bcpe_nonlinear!$C$2:$C$193=$X22)*(bcpe_nonlinear!$H$2:$H$193=$X$1),0))), "")</f>
        <v>0.15518666023387859</v>
      </c>
      <c r="AB22">
        <f t="array" ref="AB22">IFERROR(EXP(INDEX(bcpe_nonlinear!$E$2:$E$193,MATCH(1,(bcpe_nonlinear!$B$2:$B$193=AB$1)*(bcpe_nonlinear!$C$2:$C$193=$X22)*(bcpe_nonlinear!$H$2:$H$193=$X$1),0))), "")</f>
        <v>0.16615683581632801</v>
      </c>
      <c r="AC22">
        <f t="array" ref="AC22">IFERROR(EXP(INDEX(bcpe_nonlinear!$E$2:$E$193,MATCH(1,(bcpe_nonlinear!$B$2:$B$193=AC$1)*(bcpe_nonlinear!$C$2:$C$193=$X22)*(bcpe_nonlinear!$H$2:$H$193=$X$1),0))), "")</f>
        <v>0.20616225971322441</v>
      </c>
      <c r="AD22">
        <f t="array" ref="AD22">IFERROR(EXP(INDEX(bcpe_nonlinear!$E$2:$E$193,MATCH(1,(bcpe_nonlinear!$B$2:$B$193=AD$1)*(bcpe_nonlinear!$C$2:$C$193=$X22)*(bcpe_nonlinear!$H$2:$H$193=$X$1),0))), "")</f>
        <v>0.18968218274663792</v>
      </c>
      <c r="AE22">
        <f t="array" ref="AE22">IFERROR(EXP(INDEX(bcpe_nonlinear!$E$2:$E$193,MATCH(1,(bcpe_nonlinear!$B$2:$B$193=AE$1)*(bcpe_nonlinear!$C$2:$C$193=$X22)*(bcpe_nonlinear!$H$2:$H$193=$X$1),0))), "")</f>
        <v>0.21194053511186714</v>
      </c>
      <c r="AF22">
        <f t="array" ref="AF22">IFERROR(EXP(INDEX(bcpe_nonlinear!$E$2:$E$193,MATCH(1,(bcpe_nonlinear!$B$2:$B$193=AF$1)*(bcpe_nonlinear!$C$2:$C$193=$X22)*(bcpe_nonlinear!$H$2:$H$193=$X$1),0))), "")</f>
        <v>0.20976840043672043</v>
      </c>
    </row>
    <row r="23" spans="1:32" x14ac:dyDescent="0.25">
      <c r="A23" s="1">
        <f t="shared" si="0"/>
        <v>0.89999999999999991</v>
      </c>
      <c r="B23" s="1">
        <f>IFERROR(($A23^(bcpe_nonlinear_charts!B$7-1)*bcpe_nonlinear_charts!B$8*EXP(-0.5*ABS(IF(bcpe_nonlinear_charts!B$7&lt;&gt;0, (($A23/bcpe_nonlinear_charts!B$5)^bcpe_nonlinear_charts!B$7-1)/(bcpe_nonlinear_charts!B$7*bcpe_nonlinear_charts!B$6), LN($A23/bcpe_nonlinear_charts!B$5)/bcpe_nonlinear_charts!B$6)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3" s="1">
        <f>IFERROR(($A23^(bcpe_nonlinear_charts!C$7-1)*bcpe_nonlinear_charts!C$8*EXP(-0.5*ABS(IF(bcpe_nonlinear_charts!C$7&lt;&gt;0, (($A23/bcpe_nonlinear_charts!C$5)^bcpe_nonlinear_charts!C$7-1)/(bcpe_nonlinear_charts!C$7*bcpe_nonlinear_charts!C$6), LN($A23/bcpe_nonlinear_charts!C$5)/bcpe_nonlinear_charts!C$6)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3" t="s">
        <v>13</v>
      </c>
      <c r="O23">
        <f t="array" ref="O23">IFERROR(EXP(INDEX(bcpe_nonlinear!$M$2:$M$3529,MATCH(1,(bcpe_nonlinear!$J$2:$J$3529=O$1)*(bcpe_nonlinear!$K$2:$K$3529=$N7)*(bcpe_nonlinear!$P$2:$P$3529=$N$1),0))), "")</f>
        <v>0.15248130442150476</v>
      </c>
      <c r="P23">
        <f t="array" ref="P23">IFERROR(EXP(INDEX(bcpe_nonlinear!$M$2:$M$3529,MATCH(1,(bcpe_nonlinear!$J$2:$J$3529=P$1)*(bcpe_nonlinear!$K$2:$K$3529=$N7)*(bcpe_nonlinear!$P$2:$P$3529=$N$1),0))), "")</f>
        <v>0.15693809783295712</v>
      </c>
      <c r="Q23">
        <f t="array" ref="Q23">IFERROR(EXP(INDEX(bcpe_nonlinear!$M$2:$M$3529,MATCH(1,(bcpe_nonlinear!$J$2:$J$3529=Q$1)*(bcpe_nonlinear!$K$2:$K$3529=$N7)*(bcpe_nonlinear!$P$2:$P$3529=$N$1),0))), "")</f>
        <v>0.16574847085000285</v>
      </c>
      <c r="R23">
        <f t="array" ref="R23">IFERROR(EXP(INDEX(bcpe_nonlinear!$M$2:$M$3529,MATCH(1,(bcpe_nonlinear!$J$2:$J$3529=R$1)*(bcpe_nonlinear!$K$2:$K$3529=$N7)*(bcpe_nonlinear!$P$2:$P$3529=$N$1),0))), "")</f>
        <v>0.17443053350639495</v>
      </c>
      <c r="S23">
        <f t="array" ref="S23">IFERROR(EXP(INDEX(bcpe_nonlinear!$M$2:$M$3529,MATCH(1,(bcpe_nonlinear!$J$2:$J$3529=S$1)*(bcpe_nonlinear!$K$2:$K$3529=$N7)*(bcpe_nonlinear!$P$2:$P$3529=$N$1),0))), "")</f>
        <v>0.19284646661624477</v>
      </c>
      <c r="T23">
        <f t="array" ref="T23">IFERROR(EXP(INDEX(bcpe_nonlinear!$M$2:$M$3529,MATCH(1,(bcpe_nonlinear!$J$2:$J$3529=T$1)*(bcpe_nonlinear!$K$2:$K$3529=$N7)*(bcpe_nonlinear!$P$2:$P$3529=$N$1),0))), "")</f>
        <v>0.19702604609889399</v>
      </c>
      <c r="U23">
        <f t="array" ref="U23">IFERROR(EXP(INDEX(bcpe_nonlinear!$M$2:$M$3529,MATCH(1,(bcpe_nonlinear!$J$2:$J$3529=U$1)*(bcpe_nonlinear!$K$2:$K$3529=$N7)*(bcpe_nonlinear!$P$2:$P$3529=$N$1),0))), "")</f>
        <v>0.20256085557999048</v>
      </c>
      <c r="V23">
        <f t="array" ref="V23">IFERROR(EXP(INDEX(bcpe_nonlinear!$M$2:$M$3529,MATCH(1,(bcpe_nonlinear!$J$2:$J$3529=V$1)*(bcpe_nonlinear!$K$2:$K$3529=$N7)*(bcpe_nonlinear!$P$2:$P$3529=$N$1),0))), "")</f>
        <v>0.20668449509015699</v>
      </c>
      <c r="W23">
        <f t="array" ref="W23">IFERROR(EXP(INDEX(bcpe_nonlinear!$M$2:$M$3529,MATCH(1,(bcpe_nonlinear!$J$2:$J$3529=W$1)*(bcpe_nonlinear!$K$2:$K$3529=$N7)*(bcpe_nonlinear!$P$2:$P$3529=$N$1),0))), "")</f>
        <v>0.24937836009496525</v>
      </c>
      <c r="X23" t="s">
        <v>13</v>
      </c>
      <c r="Y23">
        <f t="array" ref="Y23">IFERROR(EXP(INDEX(bcpe_nonlinear!$E$2:$E$193,MATCH(1,(bcpe_nonlinear!$B$2:$B$193=Y$1)*(bcpe_nonlinear!$C$2:$C$193=$X23)*(bcpe_nonlinear!$H$2:$H$193=$X$1),0))), "")</f>
        <v>0.16187241252618345</v>
      </c>
      <c r="Z23">
        <f t="array" ref="Z23">IFERROR(EXP(INDEX(bcpe_nonlinear!$E$2:$E$193,MATCH(1,(bcpe_nonlinear!$B$2:$B$193=Z$1)*(bcpe_nonlinear!$C$2:$C$193=$X23)*(bcpe_nonlinear!$H$2:$H$193=$X$1),0))), "")</f>
        <v>0.14002474583114821</v>
      </c>
      <c r="AA23">
        <f t="array" ref="AA23">IFERROR(EXP(INDEX(bcpe_nonlinear!$E$2:$E$193,MATCH(1,(bcpe_nonlinear!$B$2:$B$193=AA$1)*(bcpe_nonlinear!$C$2:$C$193=$X23)*(bcpe_nonlinear!$H$2:$H$193=$X$1),0))), "")</f>
        <v>0.1567213332728212</v>
      </c>
      <c r="AB23">
        <f t="array" ref="AB23">IFERROR(EXP(INDEX(bcpe_nonlinear!$E$2:$E$193,MATCH(1,(bcpe_nonlinear!$B$2:$B$193=AB$1)*(bcpe_nonlinear!$C$2:$C$193=$X23)*(bcpe_nonlinear!$H$2:$H$193=$X$1),0))), "")</f>
        <v>0.18239117052380396</v>
      </c>
      <c r="AC23">
        <f t="array" ref="AC23">IFERROR(EXP(INDEX(bcpe_nonlinear!$E$2:$E$193,MATCH(1,(bcpe_nonlinear!$B$2:$B$193=AC$1)*(bcpe_nonlinear!$C$2:$C$193=$X23)*(bcpe_nonlinear!$H$2:$H$193=$X$1),0))), "")</f>
        <v>0.19483072714314775</v>
      </c>
      <c r="AD23">
        <f t="array" ref="AD23">IFERROR(EXP(INDEX(bcpe_nonlinear!$E$2:$E$193,MATCH(1,(bcpe_nonlinear!$B$2:$B$193=AD$1)*(bcpe_nonlinear!$C$2:$C$193=$X23)*(bcpe_nonlinear!$H$2:$H$193=$X$1),0))), "")</f>
        <v>0.20974652811576269</v>
      </c>
      <c r="AE23">
        <f t="array" ref="AE23">IFERROR(EXP(INDEX(bcpe_nonlinear!$E$2:$E$193,MATCH(1,(bcpe_nonlinear!$B$2:$B$193=AE$1)*(bcpe_nonlinear!$C$2:$C$193=$X23)*(bcpe_nonlinear!$H$2:$H$193=$X$1),0))), "")</f>
        <v>0.19443197168609949</v>
      </c>
      <c r="AF23">
        <f t="array" ref="AF23">IFERROR(EXP(INDEX(bcpe_nonlinear!$E$2:$E$193,MATCH(1,(bcpe_nonlinear!$B$2:$B$193=AF$1)*(bcpe_nonlinear!$C$2:$C$193=$X23)*(bcpe_nonlinear!$H$2:$H$193=$X$1),0))), "")</f>
        <v>0.20685375656336072</v>
      </c>
    </row>
    <row r="24" spans="1:32" x14ac:dyDescent="0.25">
      <c r="A24" s="1">
        <f t="shared" si="0"/>
        <v>0.99999999999999989</v>
      </c>
      <c r="B24" s="1">
        <f>IFERROR(($A24^(bcpe_nonlinear_charts!B$7-1)*bcpe_nonlinear_charts!B$8*EXP(-0.5*ABS(IF(bcpe_nonlinear_charts!B$7&lt;&gt;0, (($A24/bcpe_nonlinear_charts!B$5)^bcpe_nonlinear_charts!B$7-1)/(bcpe_nonlinear_charts!B$7*bcpe_nonlinear_charts!B$6), LN($A24/bcpe_nonlinear_charts!B$5)/bcpe_nonlinear_charts!B$6)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4" s="1">
        <f>IFERROR(($A24^(bcpe_nonlinear_charts!C$7-1)*bcpe_nonlinear_charts!C$8*EXP(-0.5*ABS(IF(bcpe_nonlinear_charts!C$7&lt;&gt;0, (($A24/bcpe_nonlinear_charts!C$5)^bcpe_nonlinear_charts!C$7-1)/(bcpe_nonlinear_charts!C$7*bcpe_nonlinear_charts!C$6), LN($A24/bcpe_nonlinear_charts!C$5)/bcpe_nonlinear_charts!C$6)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4" t="s">
        <v>14</v>
      </c>
      <c r="O24">
        <f t="array" ref="O24">IFERROR(EXP(INDEX(bcpe_nonlinear!$M$2:$M$3529,MATCH(1,(bcpe_nonlinear!$J$2:$J$3529=O$1)*(bcpe_nonlinear!$K$2:$K$3529=$N8)*(bcpe_nonlinear!$P$2:$P$3529=$N$1),0))), "")</f>
        <v>0.15792445750818015</v>
      </c>
      <c r="P24">
        <f t="array" ref="P24">IFERROR(EXP(INDEX(bcpe_nonlinear!$M$2:$M$3529,MATCH(1,(bcpe_nonlinear!$J$2:$J$3529=P$1)*(bcpe_nonlinear!$K$2:$K$3529=$N8)*(bcpe_nonlinear!$P$2:$P$3529=$N$1),0))), "")</f>
        <v>0.16254034589135058</v>
      </c>
      <c r="Q24">
        <f t="array" ref="Q24">IFERROR(EXP(INDEX(bcpe_nonlinear!$M$2:$M$3529,MATCH(1,(bcpe_nonlinear!$J$2:$J$3529=Q$1)*(bcpe_nonlinear!$K$2:$K$3529=$N8)*(bcpe_nonlinear!$P$2:$P$3529=$N$1),0))), "")</f>
        <v>0.17166522440967194</v>
      </c>
      <c r="R24">
        <f t="array" ref="R24">IFERROR(EXP(INDEX(bcpe_nonlinear!$M$2:$M$3529,MATCH(1,(bcpe_nonlinear!$J$2:$J$3529=R$1)*(bcpe_nonlinear!$K$2:$K$3529=$N8)*(bcpe_nonlinear!$P$2:$P$3529=$N$1),0))), "")</f>
        <v>0.18065721224886866</v>
      </c>
      <c r="S24">
        <f t="array" ref="S24">IFERROR(EXP(INDEX(bcpe_nonlinear!$M$2:$M$3529,MATCH(1,(bcpe_nonlinear!$J$2:$J$3529=S$1)*(bcpe_nonlinear!$K$2:$K$3529=$N8)*(bcpe_nonlinear!$P$2:$P$3529=$N$1),0))), "")</f>
        <v>0.19973054230013967</v>
      </c>
      <c r="T24">
        <f t="array" ref="T24">IFERROR(EXP(INDEX(bcpe_nonlinear!$M$2:$M$3529,MATCH(1,(bcpe_nonlinear!$J$2:$J$3529=T$1)*(bcpe_nonlinear!$K$2:$K$3529=$N8)*(bcpe_nonlinear!$P$2:$P$3529=$N$1),0))), "")</f>
        <v>0.20405932099805205</v>
      </c>
      <c r="U24">
        <f t="array" ref="U24">IFERROR(EXP(INDEX(bcpe_nonlinear!$M$2:$M$3529,MATCH(1,(bcpe_nonlinear!$J$2:$J$3529=U$1)*(bcpe_nonlinear!$K$2:$K$3529=$N8)*(bcpe_nonlinear!$P$2:$P$3529=$N$1),0))), "")</f>
        <v>0.20979170758819468</v>
      </c>
      <c r="V24">
        <f t="array" ref="V24">IFERROR(EXP(INDEX(bcpe_nonlinear!$M$2:$M$3529,MATCH(1,(bcpe_nonlinear!$J$2:$J$3529=V$1)*(bcpe_nonlinear!$K$2:$K$3529=$N8)*(bcpe_nonlinear!$P$2:$P$3529=$N$1),0))), "")</f>
        <v>0.21406254941416808</v>
      </c>
      <c r="W24">
        <f t="array" ref="W24">IFERROR(EXP(INDEX(bcpe_nonlinear!$M$2:$M$3529,MATCH(1,(bcpe_nonlinear!$J$2:$J$3529=W$1)*(bcpe_nonlinear!$K$2:$K$3529=$N8)*(bcpe_nonlinear!$P$2:$P$3529=$N$1),0))), "")</f>
        <v>0.25828046514745534</v>
      </c>
      <c r="X24" t="s">
        <v>14</v>
      </c>
      <c r="Y24">
        <f t="array" ref="Y24">IFERROR(EXP(INDEX(bcpe_nonlinear!$E$2:$E$193,MATCH(1,(bcpe_nonlinear!$B$2:$B$193=Y$1)*(bcpe_nonlinear!$C$2:$C$193=$X24)*(bcpe_nonlinear!$H$2:$H$193=$X$1),0))), "")</f>
        <v>0.16338765180138495</v>
      </c>
      <c r="Z24">
        <f t="array" ref="Z24">IFERROR(EXP(INDEX(bcpe_nonlinear!$E$2:$E$193,MATCH(1,(bcpe_nonlinear!$B$2:$B$193=Z$1)*(bcpe_nonlinear!$C$2:$C$193=$X24)*(bcpe_nonlinear!$H$2:$H$193=$X$1),0))), "")</f>
        <v>0.17029210748722146</v>
      </c>
      <c r="AA24">
        <f t="array" ref="AA24">IFERROR(EXP(INDEX(bcpe_nonlinear!$E$2:$E$193,MATCH(1,(bcpe_nonlinear!$B$2:$B$193=AA$1)*(bcpe_nonlinear!$C$2:$C$193=$X24)*(bcpe_nonlinear!$H$2:$H$193=$X$1),0))), "")</f>
        <v>0.17631485508630798</v>
      </c>
      <c r="AB24">
        <f t="array" ref="AB24">IFERROR(EXP(INDEX(bcpe_nonlinear!$E$2:$E$193,MATCH(1,(bcpe_nonlinear!$B$2:$B$193=AB$1)*(bcpe_nonlinear!$C$2:$C$193=$X24)*(bcpe_nonlinear!$H$2:$H$193=$X$1),0))), "")</f>
        <v>0.1647405831848289</v>
      </c>
      <c r="AC24">
        <f t="array" ref="AC24">IFERROR(EXP(INDEX(bcpe_nonlinear!$E$2:$E$193,MATCH(1,(bcpe_nonlinear!$B$2:$B$193=AC$1)*(bcpe_nonlinear!$C$2:$C$193=$X24)*(bcpe_nonlinear!$H$2:$H$193=$X$1),0))), "")</f>
        <v>0.19666242531103931</v>
      </c>
      <c r="AD24">
        <f t="array" ref="AD24">IFERROR(EXP(INDEX(bcpe_nonlinear!$E$2:$E$193,MATCH(1,(bcpe_nonlinear!$B$2:$B$193=AD$1)*(bcpe_nonlinear!$C$2:$C$193=$X24)*(bcpe_nonlinear!$H$2:$H$193=$X$1),0))), "")</f>
        <v>0.18819609662175371</v>
      </c>
      <c r="AE24">
        <f t="array" ref="AE24">IFERROR(EXP(INDEX(bcpe_nonlinear!$E$2:$E$193,MATCH(1,(bcpe_nonlinear!$B$2:$B$193=AE$1)*(bcpe_nonlinear!$C$2:$C$193=$X24)*(bcpe_nonlinear!$H$2:$H$193=$X$1),0))), "")</f>
        <v>0.20878769108414477</v>
      </c>
      <c r="AF24">
        <f t="array" ref="AF24">IFERROR(EXP(INDEX(bcpe_nonlinear!$E$2:$E$193,MATCH(1,(bcpe_nonlinear!$B$2:$B$193=AF$1)*(bcpe_nonlinear!$C$2:$C$193=$X24)*(bcpe_nonlinear!$H$2:$H$193=$X$1),0))), "")</f>
        <v>0.2147688744133647</v>
      </c>
    </row>
    <row r="25" spans="1:32" x14ac:dyDescent="0.25">
      <c r="A25" s="1">
        <f t="shared" si="0"/>
        <v>1.0999999999999999</v>
      </c>
      <c r="B25" s="1">
        <f>IFERROR(($A25^(bcpe_nonlinear_charts!B$7-1)*bcpe_nonlinear_charts!B$8*EXP(-0.5*ABS(IF(bcpe_nonlinear_charts!B$7&lt;&gt;0, (($A25/bcpe_nonlinear_charts!B$5)^bcpe_nonlinear_charts!B$7-1)/(bcpe_nonlinear_charts!B$7*bcpe_nonlinear_charts!B$6), LN($A25/bcpe_nonlinear_charts!B$5)/bcpe_nonlinear_charts!B$6)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5" s="1">
        <f>IFERROR(($A25^(bcpe_nonlinear_charts!C$7-1)*bcpe_nonlinear_charts!C$8*EXP(-0.5*ABS(IF(bcpe_nonlinear_charts!C$7&lt;&gt;0, (($A25/bcpe_nonlinear_charts!C$5)^bcpe_nonlinear_charts!C$7-1)/(bcpe_nonlinear_charts!C$7*bcpe_nonlinear_charts!C$6), LN($A25/bcpe_nonlinear_charts!C$5)/bcpe_nonlinear_charts!C$6)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5" t="s">
        <v>15</v>
      </c>
      <c r="O25">
        <f t="array" ref="O25">IFERROR(EXP(INDEX(bcpe_nonlinear!$M$2:$M$3529,MATCH(1,(bcpe_nonlinear!$J$2:$J$3529=O$1)*(bcpe_nonlinear!$K$2:$K$3529=$N9)*(bcpe_nonlinear!$P$2:$P$3529=$N$1),0))), "")</f>
        <v>0.15513273660115381</v>
      </c>
      <c r="P25">
        <f t="array" ref="P25">IFERROR(EXP(INDEX(bcpe_nonlinear!$M$2:$M$3529,MATCH(1,(bcpe_nonlinear!$J$2:$J$3529=P$1)*(bcpe_nonlinear!$K$2:$K$3529=$N9)*(bcpe_nonlinear!$P$2:$P$3529=$N$1),0))), "")</f>
        <v>0.15966702728687365</v>
      </c>
      <c r="Q25">
        <f t="array" ref="Q25">IFERROR(EXP(INDEX(bcpe_nonlinear!$M$2:$M$3529,MATCH(1,(bcpe_nonlinear!$J$2:$J$3529=Q$1)*(bcpe_nonlinear!$K$2:$K$3529=$N9)*(bcpe_nonlinear!$P$2:$P$3529=$N$1),0))), "")</f>
        <v>0.16863060011172853</v>
      </c>
      <c r="R25">
        <f t="array" ref="R25">IFERROR(EXP(INDEX(bcpe_nonlinear!$M$2:$M$3529,MATCH(1,(bcpe_nonlinear!$J$2:$J$3529=R$1)*(bcpe_nonlinear!$K$2:$K$3529=$N9)*(bcpe_nonlinear!$P$2:$P$3529=$N$1),0))), "")</f>
        <v>0.1774636314419557</v>
      </c>
      <c r="S25">
        <f t="array" ref="S25">IFERROR(EXP(INDEX(bcpe_nonlinear!$M$2:$M$3529,MATCH(1,(bcpe_nonlinear!$J$2:$J$3529=S$1)*(bcpe_nonlinear!$K$2:$K$3529=$N9)*(bcpe_nonlinear!$P$2:$P$3529=$N$1),0))), "")</f>
        <v>0.19619979133534921</v>
      </c>
      <c r="T25">
        <f t="array" ref="T25">IFERROR(EXP(INDEX(bcpe_nonlinear!$M$2:$M$3529,MATCH(1,(bcpe_nonlinear!$J$2:$J$3529=T$1)*(bcpe_nonlinear!$K$2:$K$3529=$N9)*(bcpe_nonlinear!$P$2:$P$3529=$N$1),0))), "")</f>
        <v>0.20045204773783495</v>
      </c>
      <c r="U25">
        <f t="array" ref="U25">IFERROR(EXP(INDEX(bcpe_nonlinear!$M$2:$M$3529,MATCH(1,(bcpe_nonlinear!$J$2:$J$3529=U$1)*(bcpe_nonlinear!$K$2:$K$3529=$N9)*(bcpe_nonlinear!$P$2:$P$3529=$N$1),0))), "")</f>
        <v>0.20608309965351562</v>
      </c>
      <c r="V25">
        <f t="array" ref="V25">IFERROR(EXP(INDEX(bcpe_nonlinear!$M$2:$M$3529,MATCH(1,(bcpe_nonlinear!$J$2:$J$3529=V$1)*(bcpe_nonlinear!$K$2:$K$3529=$N9)*(bcpe_nonlinear!$P$2:$P$3529=$N$1),0))), "")</f>
        <v>0.21027844336726309</v>
      </c>
      <c r="W25">
        <f t="array" ref="W25">IFERROR(EXP(INDEX(bcpe_nonlinear!$M$2:$M$3529,MATCH(1,(bcpe_nonlinear!$J$2:$J$3529=W$1)*(bcpe_nonlinear!$K$2:$K$3529=$N9)*(bcpe_nonlinear!$P$2:$P$3529=$N$1),0))), "")</f>
        <v>0.25371469372860284</v>
      </c>
      <c r="X25" t="s">
        <v>15</v>
      </c>
      <c r="Y25">
        <f t="array" ref="Y25">IFERROR(EXP(INDEX(bcpe_nonlinear!$E$2:$E$193,MATCH(1,(bcpe_nonlinear!$B$2:$B$193=Y$1)*(bcpe_nonlinear!$C$2:$C$193=$X25)*(bcpe_nonlinear!$H$2:$H$193=$X$1),0))), "")</f>
        <v>0.15517075231040492</v>
      </c>
      <c r="Z25">
        <f t="array" ref="Z25">IFERROR(EXP(INDEX(bcpe_nonlinear!$E$2:$E$193,MATCH(1,(bcpe_nonlinear!$B$2:$B$193=Z$1)*(bcpe_nonlinear!$C$2:$C$193=$X25)*(bcpe_nonlinear!$H$2:$H$193=$X$1),0))), "")</f>
        <v>0.15615489472426008</v>
      </c>
      <c r="AA25">
        <f t="array" ref="AA25">IFERROR(EXP(INDEX(bcpe_nonlinear!$E$2:$E$193,MATCH(1,(bcpe_nonlinear!$B$2:$B$193=AA$1)*(bcpe_nonlinear!$C$2:$C$193=$X25)*(bcpe_nonlinear!$H$2:$H$193=$X$1),0))), "")</f>
        <v>0.16570570917063754</v>
      </c>
      <c r="AB25">
        <f t="array" ref="AB25">IFERROR(EXP(INDEX(bcpe_nonlinear!$E$2:$E$193,MATCH(1,(bcpe_nonlinear!$B$2:$B$193=AB$1)*(bcpe_nonlinear!$C$2:$C$193=$X25)*(bcpe_nonlinear!$H$2:$H$193=$X$1),0))), "")</f>
        <v>0.19211653088881284</v>
      </c>
      <c r="AC25">
        <f t="array" ref="AC25">IFERROR(EXP(INDEX(bcpe_nonlinear!$E$2:$E$193,MATCH(1,(bcpe_nonlinear!$B$2:$B$193=AC$1)*(bcpe_nonlinear!$C$2:$C$193=$X25)*(bcpe_nonlinear!$H$2:$H$193=$X$1),0))), "")</f>
        <v>0.19894278343873473</v>
      </c>
      <c r="AD25">
        <f t="array" ref="AD25">IFERROR(EXP(INDEX(bcpe_nonlinear!$E$2:$E$193,MATCH(1,(bcpe_nonlinear!$B$2:$B$193=AD$1)*(bcpe_nonlinear!$C$2:$C$193=$X25)*(bcpe_nonlinear!$H$2:$H$193=$X$1),0))), "")</f>
        <v>0.18687880402428131</v>
      </c>
      <c r="AE25">
        <f t="array" ref="AE25">IFERROR(EXP(INDEX(bcpe_nonlinear!$E$2:$E$193,MATCH(1,(bcpe_nonlinear!$B$2:$B$193=AE$1)*(bcpe_nonlinear!$C$2:$C$193=$X25)*(bcpe_nonlinear!$H$2:$H$193=$X$1),0))), "")</f>
        <v>0.19997046400884777</v>
      </c>
      <c r="AF25">
        <f t="array" ref="AF25">IFERROR(EXP(INDEX(bcpe_nonlinear!$E$2:$E$193,MATCH(1,(bcpe_nonlinear!$B$2:$B$193=AF$1)*(bcpe_nonlinear!$C$2:$C$193=$X25)*(bcpe_nonlinear!$H$2:$H$193=$X$1),0))), "")</f>
        <v>0.20979846964924376</v>
      </c>
    </row>
    <row r="26" spans="1:32" x14ac:dyDescent="0.25">
      <c r="A26" s="1">
        <f t="shared" si="0"/>
        <v>1.2</v>
      </c>
      <c r="B26" s="1">
        <f>IFERROR(($A26^(bcpe_nonlinear_charts!B$7-1)*bcpe_nonlinear_charts!B$8*EXP(-0.5*ABS(IF(bcpe_nonlinear_charts!B$7&lt;&gt;0, (($A26/bcpe_nonlinear_charts!B$5)^bcpe_nonlinear_charts!B$7-1)/(bcpe_nonlinear_charts!B$7*bcpe_nonlinear_charts!B$6), LN($A26/bcpe_nonlinear_charts!B$5)/bcpe_nonlinear_charts!B$6)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6" s="1">
        <f>IFERROR(($A26^(bcpe_nonlinear_charts!C$7-1)*bcpe_nonlinear_charts!C$8*EXP(-0.5*ABS(IF(bcpe_nonlinear_charts!C$7&lt;&gt;0, (($A26/bcpe_nonlinear_charts!C$5)^bcpe_nonlinear_charts!C$7-1)/(bcpe_nonlinear_charts!C$7*bcpe_nonlinear_charts!C$6), LN($A26/bcpe_nonlinear_charts!C$5)/bcpe_nonlinear_charts!C$6)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6" t="s">
        <v>16</v>
      </c>
      <c r="O26">
        <f t="array" ref="O26">IFERROR(EXP(INDEX(bcpe_nonlinear!$M$2:$M$3529,MATCH(1,(bcpe_nonlinear!$J$2:$J$3529=O$1)*(bcpe_nonlinear!$K$2:$K$3529=$N10)*(bcpe_nonlinear!$P$2:$P$3529=$N$1),0))), "")</f>
        <v>0.15691692868147647</v>
      </c>
      <c r="P26">
        <f t="array" ref="P26">IFERROR(EXP(INDEX(bcpe_nonlinear!$M$2:$M$3529,MATCH(1,(bcpe_nonlinear!$J$2:$J$3529=P$1)*(bcpe_nonlinear!$K$2:$K$3529=$N10)*(bcpe_nonlinear!$P$2:$P$3529=$N$1),0))), "")</f>
        <v>0.16150336855058978</v>
      </c>
      <c r="Q26">
        <f t="array" ref="Q26">IFERROR(EXP(INDEX(bcpe_nonlinear!$M$2:$M$3529,MATCH(1,(bcpe_nonlinear!$J$2:$J$3529=Q$1)*(bcpe_nonlinear!$K$2:$K$3529=$N10)*(bcpe_nonlinear!$P$2:$P$3529=$N$1),0))), "")</f>
        <v>0.17057003203184742</v>
      </c>
      <c r="R26">
        <f t="array" ref="R26">IFERROR(EXP(INDEX(bcpe_nonlinear!$M$2:$M$3529,MATCH(1,(bcpe_nonlinear!$J$2:$J$3529=R$1)*(bcpe_nonlinear!$K$2:$K$3529=$N10)*(bcpe_nonlinear!$P$2:$P$3529=$N$1),0))), "")</f>
        <v>0.17950465265192825</v>
      </c>
      <c r="S26">
        <f t="array" ref="S26">IFERROR(EXP(INDEX(bcpe_nonlinear!$M$2:$M$3529,MATCH(1,(bcpe_nonlinear!$J$2:$J$3529=S$1)*(bcpe_nonlinear!$K$2:$K$3529=$N10)*(bcpe_nonlinear!$P$2:$P$3529=$N$1),0))), "")</f>
        <v>0.1984562983855781</v>
      </c>
      <c r="T26">
        <f t="array" ref="T26">IFERROR(EXP(INDEX(bcpe_nonlinear!$M$2:$M$3529,MATCH(1,(bcpe_nonlinear!$J$2:$J$3529=T$1)*(bcpe_nonlinear!$K$2:$K$3529=$N10)*(bcpe_nonlinear!$P$2:$P$3529=$N$1),0))), "")</f>
        <v>0.20275746027611702</v>
      </c>
      <c r="U26">
        <f t="array" ref="U26">IFERROR(EXP(INDEX(bcpe_nonlinear!$M$2:$M$3529,MATCH(1,(bcpe_nonlinear!$J$2:$J$3529=U$1)*(bcpe_nonlinear!$K$2:$K$3529=$N10)*(bcpe_nonlinear!$P$2:$P$3529=$N$1),0))), "")</f>
        <v>0.20845327530016516</v>
      </c>
      <c r="V26">
        <f t="array" ref="V26">IFERROR(EXP(INDEX(bcpe_nonlinear!$M$2:$M$3529,MATCH(1,(bcpe_nonlinear!$J$2:$J$3529=V$1)*(bcpe_nonlinear!$K$2:$K$3529=$N10)*(bcpe_nonlinear!$P$2:$P$3529=$N$1),0))), "")</f>
        <v>0.21269686994529322</v>
      </c>
      <c r="W26">
        <f t="array" ref="W26">IFERROR(EXP(INDEX(bcpe_nonlinear!$M$2:$M$3529,MATCH(1,(bcpe_nonlinear!$J$2:$J$3529=W$1)*(bcpe_nonlinear!$K$2:$K$3529=$N10)*(bcpe_nonlinear!$P$2:$P$3529=$N$1),0))), "")</f>
        <v>0.25663268355544311</v>
      </c>
      <c r="X26" t="s">
        <v>16</v>
      </c>
      <c r="Y26">
        <f t="array" ref="Y26">IFERROR(EXP(INDEX(bcpe_nonlinear!$E$2:$E$193,MATCH(1,(bcpe_nonlinear!$B$2:$B$193=Y$1)*(bcpe_nonlinear!$C$2:$C$193=$X26)*(bcpe_nonlinear!$H$2:$H$193=$X$1),0))), "")</f>
        <v>0.16381533972676404</v>
      </c>
      <c r="Z26">
        <f t="array" ref="Z26">IFERROR(EXP(INDEX(bcpe_nonlinear!$E$2:$E$193,MATCH(1,(bcpe_nonlinear!$B$2:$B$193=Z$1)*(bcpe_nonlinear!$C$2:$C$193=$X26)*(bcpe_nonlinear!$H$2:$H$193=$X$1),0))), "")</f>
        <v>0.17307655222356236</v>
      </c>
      <c r="AA26">
        <f t="array" ref="AA26">IFERROR(EXP(INDEX(bcpe_nonlinear!$E$2:$E$193,MATCH(1,(bcpe_nonlinear!$B$2:$B$193=AA$1)*(bcpe_nonlinear!$C$2:$C$193=$X26)*(bcpe_nonlinear!$H$2:$H$193=$X$1),0))), "")</f>
        <v>0.16508052739383325</v>
      </c>
      <c r="AB26">
        <f t="array" ref="AB26">IFERROR(EXP(INDEX(bcpe_nonlinear!$E$2:$E$193,MATCH(1,(bcpe_nonlinear!$B$2:$B$193=AB$1)*(bcpe_nonlinear!$C$2:$C$193=$X26)*(bcpe_nonlinear!$H$2:$H$193=$X$1),0))), "")</f>
        <v>0.16715406466920985</v>
      </c>
      <c r="AC26">
        <f t="array" ref="AC26">IFERROR(EXP(INDEX(bcpe_nonlinear!$E$2:$E$193,MATCH(1,(bcpe_nonlinear!$B$2:$B$193=AC$1)*(bcpe_nonlinear!$C$2:$C$193=$X26)*(bcpe_nonlinear!$H$2:$H$193=$X$1),0))), "")</f>
        <v>0.18634460874274469</v>
      </c>
      <c r="AD26">
        <f t="array" ref="AD26">IFERROR(EXP(INDEX(bcpe_nonlinear!$E$2:$E$193,MATCH(1,(bcpe_nonlinear!$B$2:$B$193=AD$1)*(bcpe_nonlinear!$C$2:$C$193=$X26)*(bcpe_nonlinear!$H$2:$H$193=$X$1),0))), "")</f>
        <v>0.21096999007154005</v>
      </c>
      <c r="AE26">
        <f t="array" ref="AE26">IFERROR(EXP(INDEX(bcpe_nonlinear!$E$2:$E$193,MATCH(1,(bcpe_nonlinear!$B$2:$B$193=AE$1)*(bcpe_nonlinear!$C$2:$C$193=$X26)*(bcpe_nonlinear!$H$2:$H$193=$X$1),0))), "")</f>
        <v>0.20560024845555946</v>
      </c>
      <c r="AF26">
        <f t="array" ref="AF26">IFERROR(EXP(INDEX(bcpe_nonlinear!$E$2:$E$193,MATCH(1,(bcpe_nonlinear!$B$2:$B$193=AF$1)*(bcpe_nonlinear!$C$2:$C$193=$X26)*(bcpe_nonlinear!$H$2:$H$193=$X$1),0))), "")</f>
        <v>0.21468211904857926</v>
      </c>
    </row>
    <row r="27" spans="1:32" x14ac:dyDescent="0.25">
      <c r="A27" s="1">
        <f t="shared" si="0"/>
        <v>1.3</v>
      </c>
      <c r="B27" s="1">
        <f>IFERROR(($A27^(bcpe_nonlinear_charts!B$7-1)*bcpe_nonlinear_charts!B$8*EXP(-0.5*ABS(IF(bcpe_nonlinear_charts!B$7&lt;&gt;0, (($A27/bcpe_nonlinear_charts!B$5)^bcpe_nonlinear_charts!B$7-1)/(bcpe_nonlinear_charts!B$7*bcpe_nonlinear_charts!B$6), LN($A27/bcpe_nonlinear_charts!B$5)/bcpe_nonlinear_charts!B$6)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7" s="1">
        <f>IFERROR(($A27^(bcpe_nonlinear_charts!C$7-1)*bcpe_nonlinear_charts!C$8*EXP(-0.5*ABS(IF(bcpe_nonlinear_charts!C$7&lt;&gt;0, (($A27/bcpe_nonlinear_charts!C$5)^bcpe_nonlinear_charts!C$7-1)/(bcpe_nonlinear_charts!C$7*bcpe_nonlinear_charts!C$6), LN($A27/bcpe_nonlinear_charts!C$5)/bcpe_nonlinear_charts!C$6)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7" t="s">
        <v>17</v>
      </c>
      <c r="O27">
        <f t="array" ref="O27">IFERROR(EXP(INDEX(bcpe_nonlinear!$M$2:$M$3529,MATCH(1,(bcpe_nonlinear!$J$2:$J$3529=O$1)*(bcpe_nonlinear!$K$2:$K$3529=$N11)*(bcpe_nonlinear!$P$2:$P$3529=$N$1),0))), "")</f>
        <v>0.15415986265607542</v>
      </c>
      <c r="P27">
        <f t="array" ref="P27">IFERROR(EXP(INDEX(bcpe_nonlinear!$M$2:$M$3529,MATCH(1,(bcpe_nonlinear!$J$2:$J$3529=P$1)*(bcpe_nonlinear!$K$2:$K$3529=$N11)*(bcpe_nonlinear!$P$2:$P$3529=$N$1),0))), "")</f>
        <v>0.15866571773649074</v>
      </c>
      <c r="Q27">
        <f t="array" ref="Q27">IFERROR(EXP(INDEX(bcpe_nonlinear!$M$2:$M$3529,MATCH(1,(bcpe_nonlinear!$J$2:$J$3529=Q$1)*(bcpe_nonlinear!$K$2:$K$3529=$N11)*(bcpe_nonlinear!$P$2:$P$3529=$N$1),0))), "")</f>
        <v>0.16757307788408021</v>
      </c>
      <c r="R27">
        <f t="array" ref="R27">IFERROR(EXP(INDEX(bcpe_nonlinear!$M$2:$M$3529,MATCH(1,(bcpe_nonlinear!$J$2:$J$3529=R$1)*(bcpe_nonlinear!$K$2:$K$3529=$N11)*(bcpe_nonlinear!$P$2:$P$3529=$N$1),0))), "")</f>
        <v>0.17635071519351078</v>
      </c>
      <c r="S27">
        <f t="array" ref="S27">IFERROR(EXP(INDEX(bcpe_nonlinear!$M$2:$M$3529,MATCH(1,(bcpe_nonlinear!$J$2:$J$3529=S$1)*(bcpe_nonlinear!$K$2:$K$3529=$N11)*(bcpe_nonlinear!$P$2:$P$3529=$N$1),0))), "")</f>
        <v>0.19496937621342222</v>
      </c>
      <c r="T27">
        <f t="array" ref="T27">IFERROR(EXP(INDEX(bcpe_nonlinear!$M$2:$M$3529,MATCH(1,(bcpe_nonlinear!$J$2:$J$3529=T$1)*(bcpe_nonlinear!$K$2:$K$3529=$N11)*(bcpe_nonlinear!$P$2:$P$3529=$N$1),0))), "")</f>
        <v>0.19919496571404879</v>
      </c>
      <c r="U27">
        <f t="array" ref="U27">IFERROR(EXP(INDEX(bcpe_nonlinear!$M$2:$M$3529,MATCH(1,(bcpe_nonlinear!$J$2:$J$3529=U$1)*(bcpe_nonlinear!$K$2:$K$3529=$N11)*(bcpe_nonlinear!$P$2:$P$3529=$N$1),0))), "")</f>
        <v>0.20479070397632415</v>
      </c>
      <c r="V27">
        <f t="array" ref="V27">IFERROR(EXP(INDEX(bcpe_nonlinear!$M$2:$M$3529,MATCH(1,(bcpe_nonlinear!$J$2:$J$3529=V$1)*(bcpe_nonlinear!$K$2:$K$3529=$N11)*(bcpe_nonlinear!$P$2:$P$3529=$N$1),0))), "")</f>
        <v>0.20895973770109791</v>
      </c>
      <c r="W27">
        <f t="array" ref="W27">IFERROR(EXP(INDEX(bcpe_nonlinear!$M$2:$M$3529,MATCH(1,(bcpe_nonlinear!$J$2:$J$3529=W$1)*(bcpe_nonlinear!$K$2:$K$3529=$N11)*(bcpe_nonlinear!$P$2:$P$3529=$N$1),0))), "")</f>
        <v>0.25212358910155624</v>
      </c>
      <c r="X27" t="s">
        <v>17</v>
      </c>
      <c r="Y27" t="str">
        <f t="array" ref="Y27">IFERROR(EXP(INDEX(bcpe_nonlinear!$E$2:$E$193,MATCH(1,(bcpe_nonlinear!$B$2:$B$193=Y$1)*(bcpe_nonlinear!$C$2:$C$193=$X27)*(bcpe_nonlinear!$H$2:$H$193=$X$1),0))), "")</f>
        <v/>
      </c>
      <c r="Z27" t="str">
        <f t="array" ref="Z27">IFERROR(EXP(INDEX(bcpe_nonlinear!$E$2:$E$193,MATCH(1,(bcpe_nonlinear!$B$2:$B$193=Z$1)*(bcpe_nonlinear!$C$2:$C$193=$X27)*(bcpe_nonlinear!$H$2:$H$193=$X$1),0))), "")</f>
        <v/>
      </c>
      <c r="AA27">
        <f t="array" ref="AA27">IFERROR(EXP(INDEX(bcpe_nonlinear!$E$2:$E$193,MATCH(1,(bcpe_nonlinear!$B$2:$B$193=AA$1)*(bcpe_nonlinear!$C$2:$C$193=$X27)*(bcpe_nonlinear!$H$2:$H$193=$X$1),0))), "")</f>
        <v>0.18203076500813389</v>
      </c>
      <c r="AB27">
        <f t="array" ref="AB27">IFERROR(EXP(INDEX(bcpe_nonlinear!$E$2:$E$193,MATCH(1,(bcpe_nonlinear!$B$2:$B$193=AB$1)*(bcpe_nonlinear!$C$2:$C$193=$X27)*(bcpe_nonlinear!$H$2:$H$193=$X$1),0))), "")</f>
        <v>0.1849774316219501</v>
      </c>
      <c r="AC27">
        <f t="array" ref="AC27">IFERROR(EXP(INDEX(bcpe_nonlinear!$E$2:$E$193,MATCH(1,(bcpe_nonlinear!$B$2:$B$193=AC$1)*(bcpe_nonlinear!$C$2:$C$193=$X27)*(bcpe_nonlinear!$H$2:$H$193=$X$1),0))), "")</f>
        <v>0.17890044051450538</v>
      </c>
      <c r="AD27">
        <f t="array" ref="AD27">IFERROR(EXP(INDEX(bcpe_nonlinear!$E$2:$E$193,MATCH(1,(bcpe_nonlinear!$B$2:$B$193=AD$1)*(bcpe_nonlinear!$C$2:$C$193=$X27)*(bcpe_nonlinear!$H$2:$H$193=$X$1),0))), "")</f>
        <v>0.19720426909598834</v>
      </c>
      <c r="AE27">
        <f t="array" ref="AE27">IFERROR(EXP(INDEX(bcpe_nonlinear!$E$2:$E$193,MATCH(1,(bcpe_nonlinear!$B$2:$B$193=AE$1)*(bcpe_nonlinear!$C$2:$C$193=$X27)*(bcpe_nonlinear!$H$2:$H$193=$X$1),0))), "")</f>
        <v>0.1976036102657632</v>
      </c>
      <c r="AF27">
        <f t="array" ref="AF27">IFERROR(EXP(INDEX(bcpe_nonlinear!$E$2:$E$193,MATCH(1,(bcpe_nonlinear!$B$2:$B$193=AF$1)*(bcpe_nonlinear!$C$2:$C$193=$X27)*(bcpe_nonlinear!$H$2:$H$193=$X$1),0))), "")</f>
        <v>0.20723697585100276</v>
      </c>
    </row>
    <row r="28" spans="1:32" x14ac:dyDescent="0.25">
      <c r="A28" s="1">
        <f t="shared" si="0"/>
        <v>1.4000000000000001</v>
      </c>
      <c r="B28" s="1">
        <f>IFERROR(($A28^(bcpe_nonlinear_charts!B$7-1)*bcpe_nonlinear_charts!B$8*EXP(-0.5*ABS(IF(bcpe_nonlinear_charts!B$7&lt;&gt;0, (($A28/bcpe_nonlinear_charts!B$5)^bcpe_nonlinear_charts!B$7-1)/(bcpe_nonlinear_charts!B$7*bcpe_nonlinear_charts!B$6), LN($A28/bcpe_nonlinear_charts!B$5)/bcpe_nonlinear_charts!B$6)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8" s="1">
        <f>IFERROR(($A28^(bcpe_nonlinear_charts!C$7-1)*bcpe_nonlinear_charts!C$8*EXP(-0.5*ABS(IF(bcpe_nonlinear_charts!C$7&lt;&gt;0, (($A28/bcpe_nonlinear_charts!C$5)^bcpe_nonlinear_charts!C$7-1)/(bcpe_nonlinear_charts!C$7*bcpe_nonlinear_charts!C$6), LN($A28/bcpe_nonlinear_charts!C$5)/bcpe_nonlinear_charts!C$6)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8" t="s">
        <v>18</v>
      </c>
      <c r="O28">
        <f t="array" ref="O28">IFERROR(EXP(INDEX(bcpe_nonlinear!$M$2:$M$3529,MATCH(1,(bcpe_nonlinear!$J$2:$J$3529=O$1)*(bcpe_nonlinear!$K$2:$K$3529=$N12)*(bcpe_nonlinear!$P$2:$P$3529=$N$1),0))), "")</f>
        <v>0.14467992734322546</v>
      </c>
      <c r="P28">
        <f t="array" ref="P28">IFERROR(EXP(INDEX(bcpe_nonlinear!$M$2:$M$3529,MATCH(1,(bcpe_nonlinear!$J$2:$J$3529=P$1)*(bcpe_nonlinear!$K$2:$K$3529=$N12)*(bcpe_nonlinear!$P$2:$P$3529=$N$1),0))), "")</f>
        <v>0.14890869853192457</v>
      </c>
      <c r="Q28">
        <f t="array" ref="Q28">IFERROR(EXP(INDEX(bcpe_nonlinear!$M$2:$M$3529,MATCH(1,(bcpe_nonlinear!$J$2:$J$3529=Q$1)*(bcpe_nonlinear!$K$2:$K$3529=$N12)*(bcpe_nonlinear!$P$2:$P$3529=$N$1),0))), "")</f>
        <v>0.15726830781523088</v>
      </c>
      <c r="R28">
        <f t="array" ref="R28">IFERROR(EXP(INDEX(bcpe_nonlinear!$M$2:$M$3529,MATCH(1,(bcpe_nonlinear!$J$2:$J$3529=R$1)*(bcpe_nonlinear!$K$2:$K$3529=$N12)*(bcpe_nonlinear!$P$2:$P$3529=$N$1),0))), "")</f>
        <v>0.1655061714607558</v>
      </c>
      <c r="S28">
        <f t="array" ref="S28">IFERROR(EXP(INDEX(bcpe_nonlinear!$M$2:$M$3529,MATCH(1,(bcpe_nonlinear!$J$2:$J$3529=S$1)*(bcpe_nonlinear!$K$2:$K$3529=$N12)*(bcpe_nonlinear!$P$2:$P$3529=$N$1),0))), "")</f>
        <v>0.18297989307140991</v>
      </c>
      <c r="T28">
        <f t="array" ref="T28">IFERROR(EXP(INDEX(bcpe_nonlinear!$M$2:$M$3529,MATCH(1,(bcpe_nonlinear!$J$2:$J$3529=T$1)*(bcpe_nonlinear!$K$2:$K$3529=$N12)*(bcpe_nonlinear!$P$2:$P$3529=$N$1),0))), "")</f>
        <v>0.1869456333840934</v>
      </c>
      <c r="U28">
        <f t="array" ref="U28">IFERROR(EXP(INDEX(bcpe_nonlinear!$M$2:$M$3529,MATCH(1,(bcpe_nonlinear!$J$2:$J$3529=U$1)*(bcpe_nonlinear!$K$2:$K$3529=$N12)*(bcpe_nonlinear!$P$2:$P$3529=$N$1),0))), "")</f>
        <v>0.19219726627523165</v>
      </c>
      <c r="V28">
        <f t="array" ref="V28">IFERROR(EXP(INDEX(bcpe_nonlinear!$M$2:$M$3529,MATCH(1,(bcpe_nonlinear!$J$2:$J$3529=V$1)*(bcpe_nonlinear!$K$2:$K$3529=$N12)*(bcpe_nonlinear!$P$2:$P$3529=$N$1),0))), "")</f>
        <v>0.19610992866347651</v>
      </c>
      <c r="W28">
        <f t="array" ref="W28">IFERROR(EXP(INDEX(bcpe_nonlinear!$M$2:$M$3529,MATCH(1,(bcpe_nonlinear!$J$2:$J$3529=W$1)*(bcpe_nonlinear!$K$2:$K$3529=$N12)*(bcpe_nonlinear!$P$2:$P$3529=$N$1),0))), "")</f>
        <v>0.23661945414485741</v>
      </c>
      <c r="X28" t="s">
        <v>18</v>
      </c>
      <c r="Y28" t="str">
        <f t="array" ref="Y28">IFERROR(EXP(INDEX(bcpe_nonlinear!$E$2:$E$193,MATCH(1,(bcpe_nonlinear!$B$2:$B$193=Y$1)*(bcpe_nonlinear!$C$2:$C$193=$X28)*(bcpe_nonlinear!$H$2:$H$193=$X$1),0))), "")</f>
        <v/>
      </c>
      <c r="Z28" t="str">
        <f t="array" ref="Z28">IFERROR(EXP(INDEX(bcpe_nonlinear!$E$2:$E$193,MATCH(1,(bcpe_nonlinear!$B$2:$B$193=Z$1)*(bcpe_nonlinear!$C$2:$C$193=$X28)*(bcpe_nonlinear!$H$2:$H$193=$X$1),0))), "")</f>
        <v/>
      </c>
      <c r="AA28" t="str">
        <f t="array" ref="AA28">IFERROR(EXP(INDEX(bcpe_nonlinear!$E$2:$E$193,MATCH(1,(bcpe_nonlinear!$B$2:$B$193=AA$1)*(bcpe_nonlinear!$C$2:$C$193=$X28)*(bcpe_nonlinear!$H$2:$H$193=$X$1),0))), "")</f>
        <v/>
      </c>
      <c r="AB28">
        <f t="array" ref="AB28">IFERROR(EXP(INDEX(bcpe_nonlinear!$E$2:$E$193,MATCH(1,(bcpe_nonlinear!$B$2:$B$193=AB$1)*(bcpe_nonlinear!$C$2:$C$193=$X28)*(bcpe_nonlinear!$H$2:$H$193=$X$1),0))), "")</f>
        <v>0.16715351228569139</v>
      </c>
      <c r="AC28">
        <f t="array" ref="AC28">IFERROR(EXP(INDEX(bcpe_nonlinear!$E$2:$E$193,MATCH(1,(bcpe_nonlinear!$B$2:$B$193=AC$1)*(bcpe_nonlinear!$C$2:$C$193=$X28)*(bcpe_nonlinear!$H$2:$H$193=$X$1),0))), "")</f>
        <v>0.17250064226162273</v>
      </c>
      <c r="AD28">
        <f t="array" ref="AD28">IFERROR(EXP(INDEX(bcpe_nonlinear!$E$2:$E$193,MATCH(1,(bcpe_nonlinear!$B$2:$B$193=AD$1)*(bcpe_nonlinear!$C$2:$C$193=$X28)*(bcpe_nonlinear!$H$2:$H$193=$X$1),0))), "")</f>
        <v>0.20861320381843315</v>
      </c>
      <c r="AE28">
        <f t="array" ref="AE28">IFERROR(EXP(INDEX(bcpe_nonlinear!$E$2:$E$193,MATCH(1,(bcpe_nonlinear!$B$2:$B$193=AE$1)*(bcpe_nonlinear!$C$2:$C$193=$X28)*(bcpe_nonlinear!$H$2:$H$193=$X$1),0))), "")</f>
        <v>0.18036167537087319</v>
      </c>
      <c r="AF28">
        <f t="array" ref="AF28">IFERROR(EXP(INDEX(bcpe_nonlinear!$E$2:$E$193,MATCH(1,(bcpe_nonlinear!$B$2:$B$193=AF$1)*(bcpe_nonlinear!$C$2:$C$193=$X28)*(bcpe_nonlinear!$H$2:$H$193=$X$1),0))), "")</f>
        <v>0.19591606234539929</v>
      </c>
    </row>
    <row r="29" spans="1:32" x14ac:dyDescent="0.25">
      <c r="A29" s="1">
        <f t="shared" si="0"/>
        <v>1.5000000000000002</v>
      </c>
      <c r="B29" s="1">
        <f>IFERROR(($A29^(bcpe_nonlinear_charts!B$7-1)*bcpe_nonlinear_charts!B$8*EXP(-0.5*ABS(IF(bcpe_nonlinear_charts!B$7&lt;&gt;0, (($A29/bcpe_nonlinear_charts!B$5)^bcpe_nonlinear_charts!B$7-1)/(bcpe_nonlinear_charts!B$7*bcpe_nonlinear_charts!B$6), LN($A29/bcpe_nonlinear_charts!B$5)/bcpe_nonlinear_charts!B$6)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29" s="1">
        <f>IFERROR(($A29^(bcpe_nonlinear_charts!C$7-1)*bcpe_nonlinear_charts!C$8*EXP(-0.5*ABS(IF(bcpe_nonlinear_charts!C$7&lt;&gt;0, (($A29/bcpe_nonlinear_charts!C$5)^bcpe_nonlinear_charts!C$7-1)/(bcpe_nonlinear_charts!C$7*bcpe_nonlinear_charts!C$6), LN($A29/bcpe_nonlinear_charts!C$5)/bcpe_nonlinear_charts!C$6)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29" t="s">
        <v>19</v>
      </c>
      <c r="O29">
        <f t="array" ref="O29">IFERROR(EXP(INDEX(bcpe_nonlinear!$M$2:$M$3529,MATCH(1,(bcpe_nonlinear!$J$2:$J$3529=O$1)*(bcpe_nonlinear!$K$2:$K$3529=$N13)*(bcpe_nonlinear!$P$2:$P$3529=$N$1),0))), "")</f>
        <v>0.14946755539108567</v>
      </c>
      <c r="P29">
        <f t="array" ref="P29">IFERROR(EXP(INDEX(bcpe_nonlinear!$M$2:$M$3529,MATCH(1,(bcpe_nonlinear!$J$2:$J$3529=P$1)*(bcpe_nonlinear!$K$2:$K$3529=$N13)*(bcpe_nonlinear!$P$2:$P$3529=$N$1),0))), "")</f>
        <v>0.15383626156539598</v>
      </c>
      <c r="Q29">
        <f t="array" ref="Q29">IFERROR(EXP(INDEX(bcpe_nonlinear!$M$2:$M$3529,MATCH(1,(bcpe_nonlinear!$J$2:$J$3529=Q$1)*(bcpe_nonlinear!$K$2:$K$3529=$N13)*(bcpe_nonlinear!$P$2:$P$3529=$N$1),0))), "")</f>
        <v>0.16247250009927688</v>
      </c>
      <c r="R29">
        <f t="array" ref="R29">IFERROR(EXP(INDEX(bcpe_nonlinear!$M$2:$M$3529,MATCH(1,(bcpe_nonlinear!$J$2:$J$3529=R$1)*(bcpe_nonlinear!$K$2:$K$3529=$N13)*(bcpe_nonlinear!$P$2:$P$3529=$N$1),0))), "")</f>
        <v>0.17098296428979801</v>
      </c>
      <c r="S29">
        <f t="array" ref="S29">IFERROR(EXP(INDEX(bcpe_nonlinear!$M$2:$M$3529,MATCH(1,(bcpe_nonlinear!$J$2:$J$3529=S$1)*(bcpe_nonlinear!$K$2:$K$3529=$N13)*(bcpe_nonlinear!$P$2:$P$3529=$N$1),0))), "")</f>
        <v>0.18903491178997189</v>
      </c>
      <c r="T29">
        <f t="array" ref="T29">IFERROR(EXP(INDEX(bcpe_nonlinear!$M$2:$M$3529,MATCH(1,(bcpe_nonlinear!$J$2:$J$3529=T$1)*(bcpe_nonlinear!$K$2:$K$3529=$N13)*(bcpe_nonlinear!$P$2:$P$3529=$N$1),0))), "")</f>
        <v>0.19313188308887574</v>
      </c>
      <c r="U29">
        <f t="array" ref="U29">IFERROR(EXP(INDEX(bcpe_nonlinear!$M$2:$M$3529,MATCH(1,(bcpe_nonlinear!$J$2:$J$3529=U$1)*(bcpe_nonlinear!$K$2:$K$3529=$N13)*(bcpe_nonlinear!$P$2:$P$3529=$N$1),0))), "")</f>
        <v>0.19855729865593938</v>
      </c>
      <c r="V29">
        <f t="array" ref="V29">IFERROR(EXP(INDEX(bcpe_nonlinear!$M$2:$M$3529,MATCH(1,(bcpe_nonlinear!$J$2:$J$3529=V$1)*(bcpe_nonlinear!$K$2:$K$3529=$N13)*(bcpe_nonlinear!$P$2:$P$3529=$N$1),0))), "")</f>
        <v>0.20259943561979438</v>
      </c>
      <c r="W29">
        <f t="array" ref="W29">IFERROR(EXP(INDEX(bcpe_nonlinear!$M$2:$M$3529,MATCH(1,(bcpe_nonlinear!$J$2:$J$3529=W$1)*(bcpe_nonlinear!$K$2:$K$3529=$N13)*(bcpe_nonlinear!$P$2:$P$3529=$N$1),0))), "")</f>
        <v>0.24444946868893325</v>
      </c>
      <c r="X29" t="s">
        <v>19</v>
      </c>
      <c r="Y29" t="str">
        <f t="array" ref="Y29">IFERROR(EXP(INDEX(bcpe_nonlinear!$E$2:$E$193,MATCH(1,(bcpe_nonlinear!$B$2:$B$193=Y$1)*(bcpe_nonlinear!$C$2:$C$193=$X29)*(bcpe_nonlinear!$H$2:$H$193=$X$1),0))), "")</f>
        <v/>
      </c>
      <c r="Z29" t="str">
        <f t="array" ref="Z29">IFERROR(EXP(INDEX(bcpe_nonlinear!$E$2:$E$193,MATCH(1,(bcpe_nonlinear!$B$2:$B$193=Z$1)*(bcpe_nonlinear!$C$2:$C$193=$X29)*(bcpe_nonlinear!$H$2:$H$193=$X$1),0))), "")</f>
        <v/>
      </c>
      <c r="AA29" t="str">
        <f t="array" ref="AA29">IFERROR(EXP(INDEX(bcpe_nonlinear!$E$2:$E$193,MATCH(1,(bcpe_nonlinear!$B$2:$B$193=AA$1)*(bcpe_nonlinear!$C$2:$C$193=$X29)*(bcpe_nonlinear!$H$2:$H$193=$X$1),0))), "")</f>
        <v/>
      </c>
      <c r="AB29">
        <f t="array" ref="AB29">IFERROR(EXP(INDEX(bcpe_nonlinear!$E$2:$E$193,MATCH(1,(bcpe_nonlinear!$B$2:$B$193=AB$1)*(bcpe_nonlinear!$C$2:$C$193=$X29)*(bcpe_nonlinear!$H$2:$H$193=$X$1),0))), "")</f>
        <v>0.1630104755214499</v>
      </c>
      <c r="AC29">
        <f t="array" ref="AC29">IFERROR(EXP(INDEX(bcpe_nonlinear!$E$2:$E$193,MATCH(1,(bcpe_nonlinear!$B$2:$B$193=AC$1)*(bcpe_nonlinear!$C$2:$C$193=$X29)*(bcpe_nonlinear!$H$2:$H$193=$X$1),0))), "")</f>
        <v>0.20122413611236725</v>
      </c>
      <c r="AD29">
        <f t="array" ref="AD29">IFERROR(EXP(INDEX(bcpe_nonlinear!$E$2:$E$193,MATCH(1,(bcpe_nonlinear!$B$2:$B$193=AD$1)*(bcpe_nonlinear!$C$2:$C$193=$X29)*(bcpe_nonlinear!$H$2:$H$193=$X$1),0))), "")</f>
        <v>0.18295161470952648</v>
      </c>
      <c r="AE29">
        <f t="array" ref="AE29">IFERROR(EXP(INDEX(bcpe_nonlinear!$E$2:$E$193,MATCH(1,(bcpe_nonlinear!$B$2:$B$193=AE$1)*(bcpe_nonlinear!$C$2:$C$193=$X29)*(bcpe_nonlinear!$H$2:$H$193=$X$1),0))), "")</f>
        <v>0.19096215972096772</v>
      </c>
      <c r="AF29">
        <f t="array" ref="AF29">IFERROR(EXP(INDEX(bcpe_nonlinear!$E$2:$E$193,MATCH(1,(bcpe_nonlinear!$B$2:$B$193=AF$1)*(bcpe_nonlinear!$C$2:$C$193=$X29)*(bcpe_nonlinear!$H$2:$H$193=$X$1),0))), "")</f>
        <v>0.20580163068870524</v>
      </c>
    </row>
    <row r="30" spans="1:32" x14ac:dyDescent="0.25">
      <c r="A30" s="1">
        <f t="shared" si="0"/>
        <v>1.6000000000000003</v>
      </c>
      <c r="B30" s="1">
        <f>IFERROR(($A30^(bcpe_nonlinear_charts!B$7-1)*bcpe_nonlinear_charts!B$8*EXP(-0.5*ABS(IF(bcpe_nonlinear_charts!B$7&lt;&gt;0, (($A30/bcpe_nonlinear_charts!B$5)^bcpe_nonlinear_charts!B$7-1)/(bcpe_nonlinear_charts!B$7*bcpe_nonlinear_charts!B$6), LN($A30/bcpe_nonlinear_charts!B$5)/bcpe_nonlinear_charts!B$6)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0" s="1">
        <f>IFERROR(($A30^(bcpe_nonlinear_charts!C$7-1)*bcpe_nonlinear_charts!C$8*EXP(-0.5*ABS(IF(bcpe_nonlinear_charts!C$7&lt;&gt;0, (($A30/bcpe_nonlinear_charts!C$5)^bcpe_nonlinear_charts!C$7-1)/(bcpe_nonlinear_charts!C$7*bcpe_nonlinear_charts!C$6), LN($A30/bcpe_nonlinear_charts!C$5)/bcpe_nonlinear_charts!C$6)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30" t="s">
        <v>20</v>
      </c>
      <c r="O30">
        <f t="array" ref="O30">IFERROR(EXP(INDEX(bcpe_nonlinear!$M$2:$M$3529,MATCH(1,(bcpe_nonlinear!$J$2:$J$3529=O$1)*(bcpe_nonlinear!$K$2:$K$3529=$N14)*(bcpe_nonlinear!$P$2:$P$3529=$N$1),0))), "")</f>
        <v>0.13906692258316028</v>
      </c>
      <c r="P30">
        <f t="array" ref="P30">IFERROR(EXP(INDEX(bcpe_nonlinear!$M$2:$M$3529,MATCH(1,(bcpe_nonlinear!$J$2:$J$3529=P$1)*(bcpe_nonlinear!$K$2:$K$3529=$N14)*(bcpe_nonlinear!$P$2:$P$3529=$N$1),0))), "")</f>
        <v>0.14313163429763057</v>
      </c>
      <c r="Q30">
        <f t="array" ref="Q30">IFERROR(EXP(INDEX(bcpe_nonlinear!$M$2:$M$3529,MATCH(1,(bcpe_nonlinear!$J$2:$J$3529=Q$1)*(bcpe_nonlinear!$K$2:$K$3529=$N14)*(bcpe_nonlinear!$P$2:$P$3529=$N$1),0))), "")</f>
        <v>0.15116692404635371</v>
      </c>
      <c r="R30">
        <f t="array" ref="R30">IFERROR(EXP(INDEX(bcpe_nonlinear!$M$2:$M$3529,MATCH(1,(bcpe_nonlinear!$J$2:$J$3529=R$1)*(bcpe_nonlinear!$K$2:$K$3529=$N14)*(bcpe_nonlinear!$P$2:$P$3529=$N$1),0))), "")</f>
        <v>0.15908519140299485</v>
      </c>
      <c r="S30">
        <f t="array" ref="S30">IFERROR(EXP(INDEX(bcpe_nonlinear!$M$2:$M$3529,MATCH(1,(bcpe_nonlinear!$J$2:$J$3529=S$1)*(bcpe_nonlinear!$K$2:$K$3529=$N14)*(bcpe_nonlinear!$P$2:$P$3529=$N$1),0))), "")</f>
        <v>0.17588100223239586</v>
      </c>
      <c r="T30">
        <f t="array" ref="T30">IFERROR(EXP(INDEX(bcpe_nonlinear!$M$2:$M$3529,MATCH(1,(bcpe_nonlinear!$J$2:$J$3529=T$1)*(bcpe_nonlinear!$K$2:$K$3529=$N14)*(bcpe_nonlinear!$P$2:$P$3529=$N$1),0))), "")</f>
        <v>0.1796928876208958</v>
      </c>
      <c r="U30">
        <f t="array" ref="U30">IFERROR(EXP(INDEX(bcpe_nonlinear!$M$2:$M$3529,MATCH(1,(bcpe_nonlinear!$J$2:$J$3529=U$1)*(bcpe_nonlinear!$K$2:$K$3529=$N14)*(bcpe_nonlinear!$P$2:$P$3529=$N$1),0))), "")</f>
        <v>0.18474077807894485</v>
      </c>
      <c r="V30">
        <f t="array" ref="V30">IFERROR(EXP(INDEX(bcpe_nonlinear!$M$2:$M$3529,MATCH(1,(bcpe_nonlinear!$J$2:$J$3529=V$1)*(bcpe_nonlinear!$K$2:$K$3529=$N14)*(bcpe_nonlinear!$P$2:$P$3529=$N$1),0))), "")</f>
        <v>0.18850164475500608</v>
      </c>
      <c r="W30">
        <f t="array" ref="W30">IFERROR(EXP(INDEX(bcpe_nonlinear!$M$2:$M$3529,MATCH(1,(bcpe_nonlinear!$J$2:$J$3529=W$1)*(bcpe_nonlinear!$K$2:$K$3529=$N14)*(bcpe_nonlinear!$P$2:$P$3529=$N$1),0))), "")</f>
        <v>0.22743956204214477</v>
      </c>
      <c r="X30" t="s">
        <v>20</v>
      </c>
      <c r="Y30" t="str">
        <f t="array" ref="Y30">IFERROR(EXP(INDEX(bcpe_nonlinear!$E$2:$E$193,MATCH(1,(bcpe_nonlinear!$B$2:$B$193=Y$1)*(bcpe_nonlinear!$C$2:$C$193=$X30)*(bcpe_nonlinear!$H$2:$H$193=$X$1),0))), "")</f>
        <v/>
      </c>
      <c r="Z30" t="str">
        <f t="array" ref="Z30">IFERROR(EXP(INDEX(bcpe_nonlinear!$E$2:$E$193,MATCH(1,(bcpe_nonlinear!$B$2:$B$193=Z$1)*(bcpe_nonlinear!$C$2:$C$193=$X30)*(bcpe_nonlinear!$H$2:$H$193=$X$1),0))), "")</f>
        <v/>
      </c>
      <c r="AA30" t="str">
        <f t="array" ref="AA30">IFERROR(EXP(INDEX(bcpe_nonlinear!$E$2:$E$193,MATCH(1,(bcpe_nonlinear!$B$2:$B$193=AA$1)*(bcpe_nonlinear!$C$2:$C$193=$X30)*(bcpe_nonlinear!$H$2:$H$193=$X$1),0))), "")</f>
        <v/>
      </c>
      <c r="AB30">
        <f t="array" ref="AB30">IFERROR(EXP(INDEX(bcpe_nonlinear!$E$2:$E$193,MATCH(1,(bcpe_nonlinear!$B$2:$B$193=AB$1)*(bcpe_nonlinear!$C$2:$C$193=$X30)*(bcpe_nonlinear!$H$2:$H$193=$X$1),0))), "")</f>
        <v>0.17519808904755754</v>
      </c>
      <c r="AC30">
        <f t="array" ref="AC30">IFERROR(EXP(INDEX(bcpe_nonlinear!$E$2:$E$193,MATCH(1,(bcpe_nonlinear!$B$2:$B$193=AC$1)*(bcpe_nonlinear!$C$2:$C$193=$X30)*(bcpe_nonlinear!$H$2:$H$193=$X$1),0))), "")</f>
        <v>0.18214396444979411</v>
      </c>
      <c r="AD30">
        <f t="array" ref="AD30">IFERROR(EXP(INDEX(bcpe_nonlinear!$E$2:$E$193,MATCH(1,(bcpe_nonlinear!$B$2:$B$193=AD$1)*(bcpe_nonlinear!$C$2:$C$193=$X30)*(bcpe_nonlinear!$H$2:$H$193=$X$1),0))), "")</f>
        <v>0.16103238273033108</v>
      </c>
      <c r="AE30">
        <f t="array" ref="AE30">IFERROR(EXP(INDEX(bcpe_nonlinear!$E$2:$E$193,MATCH(1,(bcpe_nonlinear!$B$2:$B$193=AE$1)*(bcpe_nonlinear!$C$2:$C$193=$X30)*(bcpe_nonlinear!$H$2:$H$193=$X$1),0))), "")</f>
        <v>0.1704748546379781</v>
      </c>
      <c r="AF30">
        <f t="array" ref="AF30">IFERROR(EXP(INDEX(bcpe_nonlinear!$E$2:$E$193,MATCH(1,(bcpe_nonlinear!$B$2:$B$193=AF$1)*(bcpe_nonlinear!$C$2:$C$193=$X30)*(bcpe_nonlinear!$H$2:$H$193=$X$1),0))), "")</f>
        <v>0.1912428002182833</v>
      </c>
    </row>
    <row r="31" spans="1:32" x14ac:dyDescent="0.25">
      <c r="A31" s="1">
        <f t="shared" si="0"/>
        <v>1.7000000000000004</v>
      </c>
      <c r="B31" s="1">
        <f>IFERROR(($A31^(bcpe_nonlinear_charts!B$7-1)*bcpe_nonlinear_charts!B$8*EXP(-0.5*ABS(IF(bcpe_nonlinear_charts!B$7&lt;&gt;0, (($A31/bcpe_nonlinear_charts!B$5)^bcpe_nonlinear_charts!B$7-1)/(bcpe_nonlinear_charts!B$7*bcpe_nonlinear_charts!B$6), LN($A31/bcpe_nonlinear_charts!B$5)/bcpe_nonlinear_charts!B$6)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1" s="1">
        <f>IFERROR(($A31^(bcpe_nonlinear_charts!C$7-1)*bcpe_nonlinear_charts!C$8*EXP(-0.5*ABS(IF(bcpe_nonlinear_charts!C$7&lt;&gt;0, (($A31/bcpe_nonlinear_charts!C$5)^bcpe_nonlinear_charts!C$7-1)/(bcpe_nonlinear_charts!C$7*bcpe_nonlinear_charts!C$6), LN($A31/bcpe_nonlinear_charts!C$5)/bcpe_nonlinear_charts!C$6)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31" t="s">
        <v>21</v>
      </c>
      <c r="O31">
        <f t="array" ref="O31">IFERROR(EXP(INDEX(bcpe_nonlinear!$M$2:$M$3529,MATCH(1,(bcpe_nonlinear!$J$2:$J$3529=O$1)*(bcpe_nonlinear!$K$2:$K$3529=$N15)*(bcpe_nonlinear!$P$2:$P$3529=$N$1),0))), "")</f>
        <v>0.14011309931046967</v>
      </c>
      <c r="P31">
        <f t="array" ref="P31">IFERROR(EXP(INDEX(bcpe_nonlinear!$M$2:$M$3529,MATCH(1,(bcpe_nonlinear!$J$2:$J$3529=P$1)*(bcpe_nonlinear!$K$2:$K$3529=$N15)*(bcpe_nonlinear!$P$2:$P$3529=$N$1),0))), "")</f>
        <v>0.14420838915753909</v>
      </c>
      <c r="Q31">
        <f t="array" ref="Q31">IFERROR(EXP(INDEX(bcpe_nonlinear!$M$2:$M$3529,MATCH(1,(bcpe_nonlinear!$J$2:$J$3529=Q$1)*(bcpe_nonlinear!$K$2:$K$3529=$N15)*(bcpe_nonlinear!$P$2:$P$3529=$N$1),0))), "")</f>
        <v>0.15230412701984777</v>
      </c>
      <c r="R31">
        <f t="array" ref="R31">IFERROR(EXP(INDEX(bcpe_nonlinear!$M$2:$M$3529,MATCH(1,(bcpe_nonlinear!$J$2:$J$3529=R$1)*(bcpe_nonlinear!$K$2:$K$3529=$N15)*(bcpe_nonlinear!$P$2:$P$3529=$N$1),0))), "")</f>
        <v>0.16028196215058671</v>
      </c>
      <c r="S31">
        <f t="array" ref="S31">IFERROR(EXP(INDEX(bcpe_nonlinear!$M$2:$M$3529,MATCH(1,(bcpe_nonlinear!$J$2:$J$3529=S$1)*(bcpe_nonlinear!$K$2:$K$3529=$N15)*(bcpe_nonlinear!$P$2:$P$3529=$N$1),0))), "")</f>
        <v>0.17720412499871255</v>
      </c>
      <c r="T31">
        <f t="array" ref="T31">IFERROR(EXP(INDEX(bcpe_nonlinear!$M$2:$M$3529,MATCH(1,(bcpe_nonlinear!$J$2:$J$3529=T$1)*(bcpe_nonlinear!$K$2:$K$3529=$N15)*(bcpe_nonlinear!$P$2:$P$3529=$N$1),0))), "")</f>
        <v>0.18104468655050526</v>
      </c>
      <c r="U31">
        <f t="array" ref="U31">IFERROR(EXP(INDEX(bcpe_nonlinear!$M$2:$M$3529,MATCH(1,(bcpe_nonlinear!$J$2:$J$3529=U$1)*(bcpe_nonlinear!$K$2:$K$3529=$N15)*(bcpe_nonlinear!$P$2:$P$3529=$N$1),0))), "")</f>
        <v>0.18613055142706539</v>
      </c>
      <c r="V31">
        <f t="array" ref="V31">IFERROR(EXP(INDEX(bcpe_nonlinear!$M$2:$M$3529,MATCH(1,(bcpe_nonlinear!$J$2:$J$3529=V$1)*(bcpe_nonlinear!$K$2:$K$3529=$N15)*(bcpe_nonlinear!$P$2:$P$3529=$N$1),0))), "")</f>
        <v>0.18991971046135189</v>
      </c>
      <c r="W31">
        <f t="array" ref="W31">IFERROR(EXP(INDEX(bcpe_nonlinear!$M$2:$M$3529,MATCH(1,(bcpe_nonlinear!$J$2:$J$3529=W$1)*(bcpe_nonlinear!$K$2:$K$3529=$N15)*(bcpe_nonlinear!$P$2:$P$3529=$N$1),0))), "")</f>
        <v>0.22915055105562243</v>
      </c>
      <c r="X31" t="s">
        <v>21</v>
      </c>
      <c r="Y31" t="str">
        <f t="array" ref="Y31">IFERROR(EXP(INDEX(bcpe_nonlinear!$E$2:$E$193,MATCH(1,(bcpe_nonlinear!$B$2:$B$193=Y$1)*(bcpe_nonlinear!$C$2:$C$193=$X31)*(bcpe_nonlinear!$H$2:$H$193=$X$1),0))), "")</f>
        <v/>
      </c>
      <c r="Z31" t="str">
        <f t="array" ref="Z31">IFERROR(EXP(INDEX(bcpe_nonlinear!$E$2:$E$193,MATCH(1,(bcpe_nonlinear!$B$2:$B$193=Z$1)*(bcpe_nonlinear!$C$2:$C$193=$X31)*(bcpe_nonlinear!$H$2:$H$193=$X$1),0))), "")</f>
        <v/>
      </c>
      <c r="AA31" t="str">
        <f t="array" ref="AA31">IFERROR(EXP(INDEX(bcpe_nonlinear!$E$2:$E$193,MATCH(1,(bcpe_nonlinear!$B$2:$B$193=AA$1)*(bcpe_nonlinear!$C$2:$C$193=$X31)*(bcpe_nonlinear!$H$2:$H$193=$X$1),0))), "")</f>
        <v/>
      </c>
      <c r="AB31">
        <f t="array" ref="AB31">IFERROR(EXP(INDEX(bcpe_nonlinear!$E$2:$E$193,MATCH(1,(bcpe_nonlinear!$B$2:$B$193=AB$1)*(bcpe_nonlinear!$C$2:$C$193=$X31)*(bcpe_nonlinear!$H$2:$H$193=$X$1),0))), "")</f>
        <v>0.15594378061671496</v>
      </c>
      <c r="AC31">
        <f t="array" ref="AC31">IFERROR(EXP(INDEX(bcpe_nonlinear!$E$2:$E$193,MATCH(1,(bcpe_nonlinear!$B$2:$B$193=AC$1)*(bcpe_nonlinear!$C$2:$C$193=$X31)*(bcpe_nonlinear!$H$2:$H$193=$X$1),0))), "")</f>
        <v>0.15965245567107206</v>
      </c>
      <c r="AD31">
        <f t="array" ref="AD31">IFERROR(EXP(INDEX(bcpe_nonlinear!$E$2:$E$193,MATCH(1,(bcpe_nonlinear!$B$2:$B$193=AD$1)*(bcpe_nonlinear!$C$2:$C$193=$X31)*(bcpe_nonlinear!$H$2:$H$193=$X$1),0))), "")</f>
        <v>0.18746894420926336</v>
      </c>
      <c r="AE31">
        <f t="array" ref="AE31">IFERROR(EXP(INDEX(bcpe_nonlinear!$E$2:$E$193,MATCH(1,(bcpe_nonlinear!$B$2:$B$193=AE$1)*(bcpe_nonlinear!$C$2:$C$193=$X31)*(bcpe_nonlinear!$H$2:$H$193=$X$1),0))), "")</f>
        <v>0.18267136137702325</v>
      </c>
      <c r="AF31">
        <f t="array" ref="AF31">IFERROR(EXP(INDEX(bcpe_nonlinear!$E$2:$E$193,MATCH(1,(bcpe_nonlinear!$B$2:$B$193=AF$1)*(bcpe_nonlinear!$C$2:$C$193=$X31)*(bcpe_nonlinear!$H$2:$H$193=$X$1),0))), "")</f>
        <v>0.18809238869077205</v>
      </c>
    </row>
    <row r="32" spans="1:32" x14ac:dyDescent="0.25">
      <c r="A32" s="1">
        <f t="shared" si="0"/>
        <v>1.8000000000000005</v>
      </c>
      <c r="B32" s="1">
        <f>IFERROR(($A32^(bcpe_nonlinear_charts!B$7-1)*bcpe_nonlinear_charts!B$8*EXP(-0.5*ABS(IF(bcpe_nonlinear_charts!B$7&lt;&gt;0, (($A32/bcpe_nonlinear_charts!B$5)^bcpe_nonlinear_charts!B$7-1)/(bcpe_nonlinear_charts!B$7*bcpe_nonlinear_charts!B$6), LN($A32/bcpe_nonlinear_charts!B$5)/bcpe_nonlinear_charts!B$6)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2" s="1">
        <f>IFERROR(($A32^(bcpe_nonlinear_charts!C$7-1)*bcpe_nonlinear_charts!C$8*EXP(-0.5*ABS(IF(bcpe_nonlinear_charts!C$7&lt;&gt;0, (($A32/bcpe_nonlinear_charts!C$5)^bcpe_nonlinear_charts!C$7-1)/(bcpe_nonlinear_charts!C$7*bcpe_nonlinear_charts!C$6), LN($A32/bcpe_nonlinear_charts!C$5)/bcpe_nonlinear_charts!C$6)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</row>
    <row r="33" spans="1:32" x14ac:dyDescent="0.25">
      <c r="A33" s="1">
        <f t="shared" si="0"/>
        <v>1.9000000000000006</v>
      </c>
      <c r="B33" s="1">
        <f>IFERROR(($A33^(bcpe_nonlinear_charts!B$7-1)*bcpe_nonlinear_charts!B$8*EXP(-0.5*ABS(IF(bcpe_nonlinear_charts!B$7&lt;&gt;0, (($A33/bcpe_nonlinear_charts!B$5)^bcpe_nonlinear_charts!B$7-1)/(bcpe_nonlinear_charts!B$7*bcpe_nonlinear_charts!B$6), LN($A33/bcpe_nonlinear_charts!B$5)/bcpe_nonlinear_charts!B$6)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3" s="1">
        <f>IFERROR(($A33^(bcpe_nonlinear_charts!C$7-1)*bcpe_nonlinear_charts!C$8*EXP(-0.5*ABS(IF(bcpe_nonlinear_charts!C$7&lt;&gt;0, (($A33/bcpe_nonlinear_charts!C$5)^bcpe_nonlinear_charts!C$7-1)/(bcpe_nonlinear_charts!C$7*bcpe_nonlinear_charts!C$6), LN($A33/bcpe_nonlinear_charts!C$5)/bcpe_nonlinear_charts!C$6)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33" t="str">
        <f>$N17</f>
        <v>female</v>
      </c>
      <c r="O33">
        <v>1980</v>
      </c>
      <c r="P33">
        <v>1983</v>
      </c>
      <c r="Q33">
        <v>1989</v>
      </c>
      <c r="R33">
        <v>1995</v>
      </c>
      <c r="S33">
        <v>2008</v>
      </c>
      <c r="T33">
        <v>2011</v>
      </c>
      <c r="U33">
        <v>2015</v>
      </c>
      <c r="V33">
        <v>2018</v>
      </c>
      <c r="W33">
        <f>W16</f>
        <v>0</v>
      </c>
      <c r="X33" t="str">
        <f>N33</f>
        <v>female</v>
      </c>
      <c r="Y33">
        <v>1980</v>
      </c>
      <c r="Z33">
        <v>1983</v>
      </c>
      <c r="AA33">
        <v>1989</v>
      </c>
      <c r="AB33">
        <v>1995</v>
      </c>
      <c r="AC33">
        <v>2008</v>
      </c>
      <c r="AD33">
        <v>2011</v>
      </c>
      <c r="AE33">
        <v>2015</v>
      </c>
      <c r="AF33">
        <v>2018</v>
      </c>
    </row>
    <row r="34" spans="1:32" x14ac:dyDescent="0.25">
      <c r="A34" s="1">
        <f t="shared" si="0"/>
        <v>2.0000000000000004</v>
      </c>
      <c r="B34" s="1">
        <f>IFERROR(($A34^(bcpe_nonlinear_charts!B$7-1)*bcpe_nonlinear_charts!B$8*EXP(-0.5*ABS(IF(bcpe_nonlinear_charts!B$7&lt;&gt;0, (($A34/bcpe_nonlinear_charts!B$5)^bcpe_nonlinear_charts!B$7-1)/(bcpe_nonlinear_charts!B$7*bcpe_nonlinear_charts!B$6), LN($A34/bcpe_nonlinear_charts!B$5)/bcpe_nonlinear_charts!B$6)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4" s="1">
        <f>IFERROR(($A34^(bcpe_nonlinear_charts!C$7-1)*bcpe_nonlinear_charts!C$8*EXP(-0.5*ABS(IF(bcpe_nonlinear_charts!C$7&lt;&gt;0, (($A34/bcpe_nonlinear_charts!C$5)^bcpe_nonlinear_charts!C$7-1)/(bcpe_nonlinear_charts!C$7*bcpe_nonlinear_charts!C$6), LN($A34/bcpe_nonlinear_charts!C$5)/bcpe_nonlinear_charts!C$6)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34" t="s">
        <v>8</v>
      </c>
      <c r="O34">
        <f t="array" ref="O34">IFERROR(INDEX(bcpe_nonlinear!$N$2:$N$3529,MATCH(1,(bcpe_nonlinear!$J$2:$J$3529=O$1)*(bcpe_nonlinear!$K$2:$K$3529=$N2)*(bcpe_nonlinear!$P$2:$P$3529=$N$1),0)), "")</f>
        <v>-1.4997807210991201</v>
      </c>
      <c r="P34">
        <f t="array" ref="P34">IFERROR(INDEX(bcpe_nonlinear!$N$2:$N$3529,MATCH(1,(bcpe_nonlinear!$J$2:$J$3529=P$1)*(bcpe_nonlinear!$K$2:$K$3529=$N2)*(bcpe_nonlinear!$P$2:$P$3529=$N$1),0)), "")</f>
        <v>-1.4997807210991201</v>
      </c>
      <c r="Q34">
        <f t="array" ref="Q34">IFERROR(INDEX(bcpe_nonlinear!$N$2:$N$3529,MATCH(1,(bcpe_nonlinear!$J$2:$J$3529=Q$1)*(bcpe_nonlinear!$K$2:$K$3529=$N2)*(bcpe_nonlinear!$P$2:$P$3529=$N$1),0)), "")</f>
        <v>-1.4997807210991201</v>
      </c>
      <c r="R34">
        <f t="array" ref="R34">IFERROR(INDEX(bcpe_nonlinear!$N$2:$N$3529,MATCH(1,(bcpe_nonlinear!$J$2:$J$3529=R$1)*(bcpe_nonlinear!$K$2:$K$3529=$N2)*(bcpe_nonlinear!$P$2:$P$3529=$N$1),0)), "")</f>
        <v>-1.4997807210991201</v>
      </c>
      <c r="S34">
        <f t="array" ref="S34">IFERROR(INDEX(bcpe_nonlinear!$N$2:$N$3529,MATCH(1,(bcpe_nonlinear!$J$2:$J$3529=S$1)*(bcpe_nonlinear!$K$2:$K$3529=$N2)*(bcpe_nonlinear!$P$2:$P$3529=$N$1),0)), "")</f>
        <v>-1.4997807210991201</v>
      </c>
      <c r="T34">
        <f t="array" ref="T34">IFERROR(INDEX(bcpe_nonlinear!$N$2:$N$3529,MATCH(1,(bcpe_nonlinear!$J$2:$J$3529=T$1)*(bcpe_nonlinear!$K$2:$K$3529=$N2)*(bcpe_nonlinear!$P$2:$P$3529=$N$1),0)), "")</f>
        <v>-1.4997807210991201</v>
      </c>
      <c r="U34">
        <f t="array" ref="U34">IFERROR(INDEX(bcpe_nonlinear!$N$2:$N$3529,MATCH(1,(bcpe_nonlinear!$J$2:$J$3529=U$1)*(bcpe_nonlinear!$K$2:$K$3529=$N2)*(bcpe_nonlinear!$P$2:$P$3529=$N$1),0)), "")</f>
        <v>-1.4997807210991201</v>
      </c>
      <c r="V34">
        <f t="array" ref="V34">IFERROR(INDEX(bcpe_nonlinear!$N$2:$N$3529,MATCH(1,(bcpe_nonlinear!$J$2:$J$3529=V$1)*(bcpe_nonlinear!$K$2:$K$3529=$N2)*(bcpe_nonlinear!$P$2:$P$3529=$N$1),0)), "")</f>
        <v>-1.4997807210991201</v>
      </c>
      <c r="W34">
        <f t="array" ref="W34">IFERROR(INDEX(bcpe_nonlinear!$N$2:$N$3529,MATCH(1,(bcpe_nonlinear!$J$2:$J$3529=W$1)*(bcpe_nonlinear!$K$2:$K$3529=$N2)*(bcpe_nonlinear!$P$2:$P$3529=$N$1),0)), "")</f>
        <v>-1.4997807210991201</v>
      </c>
      <c r="X34" t="s">
        <v>8</v>
      </c>
      <c r="Y34" t="str">
        <f t="array" ref="Y34">IFERROR(INDEX(bcpe_nonlinear!$F$2:$F$193,MATCH(1,(bcpe_nonlinear!$B$2:$B$193=Y$1)*(bcpe_nonlinear!$C$2:$C$193=$X34)*(bcpe_nonlinear!$H$2:$H$193=$X$1),0)), "")</f>
        <v/>
      </c>
      <c r="Z34" t="str">
        <f t="array" ref="Z34">IFERROR(INDEX(bcpe_nonlinear!$F$2:$F$193,MATCH(1,(bcpe_nonlinear!$B$2:$B$193=Z$1)*(bcpe_nonlinear!$C$2:$C$193=$X34)*(bcpe_nonlinear!$H$2:$H$193=$X$1),0)), "")</f>
        <v/>
      </c>
      <c r="AA34">
        <f t="array" ref="AA34">IFERROR(INDEX(bcpe_nonlinear!$F$2:$F$193,MATCH(1,(bcpe_nonlinear!$B$2:$B$193=AA$1)*(bcpe_nonlinear!$C$2:$C$193=$X34)*(bcpe_nonlinear!$H$2:$H$193=$X$1),0)), "")</f>
        <v>-1.6748449472087701</v>
      </c>
      <c r="AB34">
        <f t="array" ref="AB34">IFERROR(INDEX(bcpe_nonlinear!$F$2:$F$193,MATCH(1,(bcpe_nonlinear!$B$2:$B$193=AB$1)*(bcpe_nonlinear!$C$2:$C$193=$X34)*(bcpe_nonlinear!$H$2:$H$193=$X$1),0)), "")</f>
        <v>-1.6771652654852101</v>
      </c>
      <c r="AC34">
        <f t="array" ref="AC34">IFERROR(INDEX(bcpe_nonlinear!$F$2:$F$193,MATCH(1,(bcpe_nonlinear!$B$2:$B$193=AC$1)*(bcpe_nonlinear!$C$2:$C$193=$X34)*(bcpe_nonlinear!$H$2:$H$193=$X$1),0)), "")</f>
        <v>-1.56713813550732</v>
      </c>
      <c r="AD34">
        <f t="array" ref="AD34">IFERROR(INDEX(bcpe_nonlinear!$F$2:$F$193,MATCH(1,(bcpe_nonlinear!$B$2:$B$193=AD$1)*(bcpe_nonlinear!$C$2:$C$193=$X34)*(bcpe_nonlinear!$H$2:$H$193=$X$1),0)), "")</f>
        <v>-1.3785845857124901</v>
      </c>
      <c r="AE34">
        <f t="array" ref="AE34">IFERROR(INDEX(bcpe_nonlinear!$F$2:$F$193,MATCH(1,(bcpe_nonlinear!$B$2:$B$193=AE$1)*(bcpe_nonlinear!$C$2:$C$193=$X34)*(bcpe_nonlinear!$H$2:$H$193=$X$1),0)), "")</f>
        <v>-1.50709949934086</v>
      </c>
      <c r="AF34">
        <f t="array" ref="AF34">IFERROR(INDEX(bcpe_nonlinear!$F$2:$F$193,MATCH(1,(bcpe_nonlinear!$B$2:$B$193=AF$1)*(bcpe_nonlinear!$C$2:$C$193=$X34)*(bcpe_nonlinear!$H$2:$H$193=$X$1),0)), "")</f>
        <v>-1.4536828797227399</v>
      </c>
    </row>
    <row r="35" spans="1:32" x14ac:dyDescent="0.25">
      <c r="A35" s="1">
        <f t="shared" si="0"/>
        <v>2.1000000000000005</v>
      </c>
      <c r="B35" s="1">
        <f>IFERROR(($A35^(bcpe_nonlinear_charts!B$7-1)*bcpe_nonlinear_charts!B$8*EXP(-0.5*ABS(IF(bcpe_nonlinear_charts!B$7&lt;&gt;0, (($A35/bcpe_nonlinear_charts!B$5)^bcpe_nonlinear_charts!B$7-1)/(bcpe_nonlinear_charts!B$7*bcpe_nonlinear_charts!B$6), LN($A35/bcpe_nonlinear_charts!B$5)/bcpe_nonlinear_charts!B$6)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5" s="1">
        <f>IFERROR(($A35^(bcpe_nonlinear_charts!C$7-1)*bcpe_nonlinear_charts!C$8*EXP(-0.5*ABS(IF(bcpe_nonlinear_charts!C$7&lt;&gt;0, (($A35/bcpe_nonlinear_charts!C$5)^bcpe_nonlinear_charts!C$7-1)/(bcpe_nonlinear_charts!C$7*bcpe_nonlinear_charts!C$6), LN($A35/bcpe_nonlinear_charts!C$5)/bcpe_nonlinear_charts!C$6)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35" t="s">
        <v>6</v>
      </c>
      <c r="O35">
        <f t="array" ref="O35">IFERROR(INDEX(bcpe_nonlinear!$N$2:$N$3529,MATCH(1,(bcpe_nonlinear!$J$2:$J$3529=O$1)*(bcpe_nonlinear!$K$2:$K$3529=$N3)*(bcpe_nonlinear!$P$2:$P$3529=$N$1),0)), "")</f>
        <v>-1.48555397830501</v>
      </c>
      <c r="P35">
        <f t="array" ref="P35">IFERROR(INDEX(bcpe_nonlinear!$N$2:$N$3529,MATCH(1,(bcpe_nonlinear!$J$2:$J$3529=P$1)*(bcpe_nonlinear!$K$2:$K$3529=$N3)*(bcpe_nonlinear!$P$2:$P$3529=$N$1),0)), "")</f>
        <v>-1.48555397830501</v>
      </c>
      <c r="Q35">
        <f t="array" ref="Q35">IFERROR(INDEX(bcpe_nonlinear!$N$2:$N$3529,MATCH(1,(bcpe_nonlinear!$J$2:$J$3529=Q$1)*(bcpe_nonlinear!$K$2:$K$3529=$N3)*(bcpe_nonlinear!$P$2:$P$3529=$N$1),0)), "")</f>
        <v>-1.48555397830501</v>
      </c>
      <c r="R35">
        <f t="array" ref="R35">IFERROR(INDEX(bcpe_nonlinear!$N$2:$N$3529,MATCH(1,(bcpe_nonlinear!$J$2:$J$3529=R$1)*(bcpe_nonlinear!$K$2:$K$3529=$N3)*(bcpe_nonlinear!$P$2:$P$3529=$N$1),0)), "")</f>
        <v>-1.48555397830501</v>
      </c>
      <c r="S35">
        <f t="array" ref="S35">IFERROR(INDEX(bcpe_nonlinear!$N$2:$N$3529,MATCH(1,(bcpe_nonlinear!$J$2:$J$3529=S$1)*(bcpe_nonlinear!$K$2:$K$3529=$N3)*(bcpe_nonlinear!$P$2:$P$3529=$N$1),0)), "")</f>
        <v>-1.48555397830501</v>
      </c>
      <c r="T35">
        <f t="array" ref="T35">IFERROR(INDEX(bcpe_nonlinear!$N$2:$N$3529,MATCH(1,(bcpe_nonlinear!$J$2:$J$3529=T$1)*(bcpe_nonlinear!$K$2:$K$3529=$N3)*(bcpe_nonlinear!$P$2:$P$3529=$N$1),0)), "")</f>
        <v>-1.48555397830501</v>
      </c>
      <c r="U35">
        <f t="array" ref="U35">IFERROR(INDEX(bcpe_nonlinear!$N$2:$N$3529,MATCH(1,(bcpe_nonlinear!$J$2:$J$3529=U$1)*(bcpe_nonlinear!$K$2:$K$3529=$N3)*(bcpe_nonlinear!$P$2:$P$3529=$N$1),0)), "")</f>
        <v>-1.48555397830501</v>
      </c>
      <c r="V35">
        <f t="array" ref="V35">IFERROR(INDEX(bcpe_nonlinear!$N$2:$N$3529,MATCH(1,(bcpe_nonlinear!$J$2:$J$3529=V$1)*(bcpe_nonlinear!$K$2:$K$3529=$N3)*(bcpe_nonlinear!$P$2:$P$3529=$N$1),0)), "")</f>
        <v>-1.48555397830501</v>
      </c>
      <c r="W35">
        <f t="array" ref="W35">IFERROR(INDEX(bcpe_nonlinear!$N$2:$N$3529,MATCH(1,(bcpe_nonlinear!$J$2:$J$3529=W$1)*(bcpe_nonlinear!$K$2:$K$3529=$N3)*(bcpe_nonlinear!$P$2:$P$3529=$N$1),0)), "")</f>
        <v>-1.48555397830501</v>
      </c>
      <c r="X35" t="s">
        <v>6</v>
      </c>
      <c r="Y35">
        <f t="array" ref="Y35">IFERROR(INDEX(bcpe_nonlinear!$F$2:$F$193,MATCH(1,(bcpe_nonlinear!$B$2:$B$193=Y$1)*(bcpe_nonlinear!$C$2:$C$193=$X35)*(bcpe_nonlinear!$H$2:$H$193=$X$1),0)), "")</f>
        <v>-1.2805137125269901</v>
      </c>
      <c r="Z35">
        <f t="array" ref="Z35">IFERROR(INDEX(bcpe_nonlinear!$F$2:$F$193,MATCH(1,(bcpe_nonlinear!$B$2:$B$193=Z$1)*(bcpe_nonlinear!$C$2:$C$193=$X35)*(bcpe_nonlinear!$H$2:$H$193=$X$1),0)), "")</f>
        <v>-3.5819703823297502</v>
      </c>
      <c r="AA35">
        <f t="array" ref="AA35">IFERROR(INDEX(bcpe_nonlinear!$F$2:$F$193,MATCH(1,(bcpe_nonlinear!$B$2:$B$193=AA$1)*(bcpe_nonlinear!$C$2:$C$193=$X35)*(bcpe_nonlinear!$H$2:$H$193=$X$1),0)), "")</f>
        <v>-1.6712060781386899</v>
      </c>
      <c r="AB35">
        <f t="array" ref="AB35">IFERROR(INDEX(bcpe_nonlinear!$F$2:$F$193,MATCH(1,(bcpe_nonlinear!$B$2:$B$193=AB$1)*(bcpe_nonlinear!$C$2:$C$193=$X35)*(bcpe_nonlinear!$H$2:$H$193=$X$1),0)), "")</f>
        <v>-1.7523560018756299</v>
      </c>
      <c r="AC35">
        <f t="array" ref="AC35">IFERROR(INDEX(bcpe_nonlinear!$F$2:$F$193,MATCH(1,(bcpe_nonlinear!$B$2:$B$193=AC$1)*(bcpe_nonlinear!$C$2:$C$193=$X35)*(bcpe_nonlinear!$H$2:$H$193=$X$1),0)), "")</f>
        <v>-1.59230381469412</v>
      </c>
      <c r="AD35">
        <f t="array" ref="AD35">IFERROR(INDEX(bcpe_nonlinear!$F$2:$F$193,MATCH(1,(bcpe_nonlinear!$B$2:$B$193=AD$1)*(bcpe_nonlinear!$C$2:$C$193=$X35)*(bcpe_nonlinear!$H$2:$H$193=$X$1),0)), "")</f>
        <v>-1.18808580401965</v>
      </c>
      <c r="AE35">
        <f t="array" ref="AE35">IFERROR(INDEX(bcpe_nonlinear!$F$2:$F$193,MATCH(1,(bcpe_nonlinear!$B$2:$B$193=AE$1)*(bcpe_nonlinear!$C$2:$C$193=$X35)*(bcpe_nonlinear!$H$2:$H$193=$X$1),0)), "")</f>
        <v>-1.21477038406489</v>
      </c>
      <c r="AF35">
        <f t="array" ref="AF35">IFERROR(INDEX(bcpe_nonlinear!$F$2:$F$193,MATCH(1,(bcpe_nonlinear!$B$2:$B$193=AF$1)*(bcpe_nonlinear!$C$2:$C$193=$X35)*(bcpe_nonlinear!$H$2:$H$193=$X$1),0)), "")</f>
        <v>-1.18901265610562</v>
      </c>
    </row>
    <row r="36" spans="1:32" x14ac:dyDescent="0.25">
      <c r="A36" s="1">
        <f t="shared" si="0"/>
        <v>2.2000000000000006</v>
      </c>
      <c r="B36" s="1">
        <f>IFERROR(($A36^(bcpe_nonlinear_charts!B$7-1)*bcpe_nonlinear_charts!B$8*EXP(-0.5*ABS(IF(bcpe_nonlinear_charts!B$7&lt;&gt;0, (($A36/bcpe_nonlinear_charts!B$5)^bcpe_nonlinear_charts!B$7-1)/(bcpe_nonlinear_charts!B$7*bcpe_nonlinear_charts!B$6), LN($A36/bcpe_nonlinear_charts!B$5)/bcpe_nonlinear_charts!B$6)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6" s="1">
        <f>IFERROR(($A36^(bcpe_nonlinear_charts!C$7-1)*bcpe_nonlinear_charts!C$8*EXP(-0.5*ABS(IF(bcpe_nonlinear_charts!C$7&lt;&gt;0, (($A36/bcpe_nonlinear_charts!C$5)^bcpe_nonlinear_charts!C$7-1)/(bcpe_nonlinear_charts!C$7*bcpe_nonlinear_charts!C$6), LN($A36/bcpe_nonlinear_charts!C$5)/bcpe_nonlinear_charts!C$6)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36" t="s">
        <v>9</v>
      </c>
      <c r="O36">
        <f t="array" ref="O36">IFERROR(INDEX(bcpe_nonlinear!$N$2:$N$3529,MATCH(1,(bcpe_nonlinear!$J$2:$J$3529=O$1)*(bcpe_nonlinear!$K$2:$K$3529=$N4)*(bcpe_nonlinear!$P$2:$P$3529=$N$1),0)), "")</f>
        <v>-1.4033676514764</v>
      </c>
      <c r="P36">
        <f t="array" ref="P36">IFERROR(INDEX(bcpe_nonlinear!$N$2:$N$3529,MATCH(1,(bcpe_nonlinear!$J$2:$J$3529=P$1)*(bcpe_nonlinear!$K$2:$K$3529=$N4)*(bcpe_nonlinear!$P$2:$P$3529=$N$1),0)), "")</f>
        <v>-1.4033676514764</v>
      </c>
      <c r="Q36">
        <f t="array" ref="Q36">IFERROR(INDEX(bcpe_nonlinear!$N$2:$N$3529,MATCH(1,(bcpe_nonlinear!$J$2:$J$3529=Q$1)*(bcpe_nonlinear!$K$2:$K$3529=$N4)*(bcpe_nonlinear!$P$2:$P$3529=$N$1),0)), "")</f>
        <v>-1.4033676514764</v>
      </c>
      <c r="R36">
        <f t="array" ref="R36">IFERROR(INDEX(bcpe_nonlinear!$N$2:$N$3529,MATCH(1,(bcpe_nonlinear!$J$2:$J$3529=R$1)*(bcpe_nonlinear!$K$2:$K$3529=$N4)*(bcpe_nonlinear!$P$2:$P$3529=$N$1),0)), "")</f>
        <v>-1.4033676514764</v>
      </c>
      <c r="S36">
        <f t="array" ref="S36">IFERROR(INDEX(bcpe_nonlinear!$N$2:$N$3529,MATCH(1,(bcpe_nonlinear!$J$2:$J$3529=S$1)*(bcpe_nonlinear!$K$2:$K$3529=$N4)*(bcpe_nonlinear!$P$2:$P$3529=$N$1),0)), "")</f>
        <v>-1.4033676514764</v>
      </c>
      <c r="T36">
        <f t="array" ref="T36">IFERROR(INDEX(bcpe_nonlinear!$N$2:$N$3529,MATCH(1,(bcpe_nonlinear!$J$2:$J$3529=T$1)*(bcpe_nonlinear!$K$2:$K$3529=$N4)*(bcpe_nonlinear!$P$2:$P$3529=$N$1),0)), "")</f>
        <v>-1.4033676514764</v>
      </c>
      <c r="U36">
        <f t="array" ref="U36">IFERROR(INDEX(bcpe_nonlinear!$N$2:$N$3529,MATCH(1,(bcpe_nonlinear!$J$2:$J$3529=U$1)*(bcpe_nonlinear!$K$2:$K$3529=$N4)*(bcpe_nonlinear!$P$2:$P$3529=$N$1),0)), "")</f>
        <v>-1.4033676514764</v>
      </c>
      <c r="V36">
        <f t="array" ref="V36">IFERROR(INDEX(bcpe_nonlinear!$N$2:$N$3529,MATCH(1,(bcpe_nonlinear!$J$2:$J$3529=V$1)*(bcpe_nonlinear!$K$2:$K$3529=$N4)*(bcpe_nonlinear!$P$2:$P$3529=$N$1),0)), "")</f>
        <v>-1.4033676514764</v>
      </c>
      <c r="W36">
        <f t="array" ref="W36">IFERROR(INDEX(bcpe_nonlinear!$N$2:$N$3529,MATCH(1,(bcpe_nonlinear!$J$2:$J$3529=W$1)*(bcpe_nonlinear!$K$2:$K$3529=$N4)*(bcpe_nonlinear!$P$2:$P$3529=$N$1),0)), "")</f>
        <v>-1.4033676514764</v>
      </c>
      <c r="X36" t="s">
        <v>9</v>
      </c>
      <c r="Y36">
        <f t="array" ref="Y36">IFERROR(INDEX(bcpe_nonlinear!$F$2:$F$193,MATCH(1,(bcpe_nonlinear!$B$2:$B$193=Y$1)*(bcpe_nonlinear!$C$2:$C$193=$X36)*(bcpe_nonlinear!$H$2:$H$193=$X$1),0)), "")</f>
        <v>-1.93028619721816</v>
      </c>
      <c r="Z36">
        <f t="array" ref="Z36">IFERROR(INDEX(bcpe_nonlinear!$F$2:$F$193,MATCH(1,(bcpe_nonlinear!$B$2:$B$193=Z$1)*(bcpe_nonlinear!$C$2:$C$193=$X36)*(bcpe_nonlinear!$H$2:$H$193=$X$1),0)), "")</f>
        <v>-1.70435469798383</v>
      </c>
      <c r="AA36">
        <f t="array" ref="AA36">IFERROR(INDEX(bcpe_nonlinear!$F$2:$F$193,MATCH(1,(bcpe_nonlinear!$B$2:$B$193=AA$1)*(bcpe_nonlinear!$C$2:$C$193=$X36)*(bcpe_nonlinear!$H$2:$H$193=$X$1),0)), "")</f>
        <v>-2.0749303927972802</v>
      </c>
      <c r="AB36">
        <f t="array" ref="AB36">IFERROR(INDEX(bcpe_nonlinear!$F$2:$F$193,MATCH(1,(bcpe_nonlinear!$B$2:$B$193=AB$1)*(bcpe_nonlinear!$C$2:$C$193=$X36)*(bcpe_nonlinear!$H$2:$H$193=$X$1),0)), "")</f>
        <v>-1.7249214142626901</v>
      </c>
      <c r="AC36">
        <f t="array" ref="AC36">IFERROR(INDEX(bcpe_nonlinear!$F$2:$F$193,MATCH(1,(bcpe_nonlinear!$B$2:$B$193=AC$1)*(bcpe_nonlinear!$C$2:$C$193=$X36)*(bcpe_nonlinear!$H$2:$H$193=$X$1),0)), "")</f>
        <v>-1.1215324784273499</v>
      </c>
      <c r="AD36">
        <f t="array" ref="AD36">IFERROR(INDEX(bcpe_nonlinear!$F$2:$F$193,MATCH(1,(bcpe_nonlinear!$B$2:$B$193=AD$1)*(bcpe_nonlinear!$C$2:$C$193=$X36)*(bcpe_nonlinear!$H$2:$H$193=$X$1),0)), "")</f>
        <v>-1.2294667498937599</v>
      </c>
      <c r="AE36">
        <f t="array" ref="AE36">IFERROR(INDEX(bcpe_nonlinear!$F$2:$F$193,MATCH(1,(bcpe_nonlinear!$B$2:$B$193=AE$1)*(bcpe_nonlinear!$C$2:$C$193=$X36)*(bcpe_nonlinear!$H$2:$H$193=$X$1),0)), "")</f>
        <v>-1.3047258958949199</v>
      </c>
      <c r="AF36">
        <f t="array" ref="AF36">IFERROR(INDEX(bcpe_nonlinear!$F$2:$F$193,MATCH(1,(bcpe_nonlinear!$B$2:$B$193=AF$1)*(bcpe_nonlinear!$C$2:$C$193=$X36)*(bcpe_nonlinear!$H$2:$H$193=$X$1),0)), "")</f>
        <v>-1.15814657811862</v>
      </c>
    </row>
    <row r="37" spans="1:32" x14ac:dyDescent="0.25">
      <c r="A37" s="1">
        <f t="shared" si="0"/>
        <v>2.3000000000000007</v>
      </c>
      <c r="B37" s="1">
        <f>IFERROR(($A37^(bcpe_nonlinear_charts!B$7-1)*bcpe_nonlinear_charts!B$8*EXP(-0.5*ABS(IF(bcpe_nonlinear_charts!B$7&lt;&gt;0, (($A37/bcpe_nonlinear_charts!B$5)^bcpe_nonlinear_charts!B$7-1)/(bcpe_nonlinear_charts!B$7*bcpe_nonlinear_charts!B$6), LN($A37/bcpe_nonlinear_charts!B$5)/bcpe_nonlinear_charts!B$6)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7" s="1">
        <f>IFERROR(($A37^(bcpe_nonlinear_charts!C$7-1)*bcpe_nonlinear_charts!C$8*EXP(-0.5*ABS(IF(bcpe_nonlinear_charts!C$7&lt;&gt;0, (($A37/bcpe_nonlinear_charts!C$5)^bcpe_nonlinear_charts!C$7-1)/(bcpe_nonlinear_charts!C$7*bcpe_nonlinear_charts!C$6), LN($A37/bcpe_nonlinear_charts!C$5)/bcpe_nonlinear_charts!C$6)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37" t="s">
        <v>10</v>
      </c>
      <c r="O37">
        <f t="array" ref="O37">IFERROR(INDEX(bcpe_nonlinear!$N$2:$N$3529,MATCH(1,(bcpe_nonlinear!$J$2:$J$3529=O$1)*(bcpe_nonlinear!$K$2:$K$3529=$N5)*(bcpe_nonlinear!$P$2:$P$3529=$N$1),0)), "")</f>
        <v>-1.39155058062075</v>
      </c>
      <c r="P37">
        <f t="array" ref="P37">IFERROR(INDEX(bcpe_nonlinear!$N$2:$N$3529,MATCH(1,(bcpe_nonlinear!$J$2:$J$3529=P$1)*(bcpe_nonlinear!$K$2:$K$3529=$N5)*(bcpe_nonlinear!$P$2:$P$3529=$N$1),0)), "")</f>
        <v>-1.39155058062075</v>
      </c>
      <c r="Q37">
        <f t="array" ref="Q37">IFERROR(INDEX(bcpe_nonlinear!$N$2:$N$3529,MATCH(1,(bcpe_nonlinear!$J$2:$J$3529=Q$1)*(bcpe_nonlinear!$K$2:$K$3529=$N5)*(bcpe_nonlinear!$P$2:$P$3529=$N$1),0)), "")</f>
        <v>-1.39155058062075</v>
      </c>
      <c r="R37">
        <f t="array" ref="R37">IFERROR(INDEX(bcpe_nonlinear!$N$2:$N$3529,MATCH(1,(bcpe_nonlinear!$J$2:$J$3529=R$1)*(bcpe_nonlinear!$K$2:$K$3529=$N5)*(bcpe_nonlinear!$P$2:$P$3529=$N$1),0)), "")</f>
        <v>-1.39155058062075</v>
      </c>
      <c r="S37">
        <f t="array" ref="S37">IFERROR(INDEX(bcpe_nonlinear!$N$2:$N$3529,MATCH(1,(bcpe_nonlinear!$J$2:$J$3529=S$1)*(bcpe_nonlinear!$K$2:$K$3529=$N5)*(bcpe_nonlinear!$P$2:$P$3529=$N$1),0)), "")</f>
        <v>-1.39155058062075</v>
      </c>
      <c r="T37">
        <f t="array" ref="T37">IFERROR(INDEX(bcpe_nonlinear!$N$2:$N$3529,MATCH(1,(bcpe_nonlinear!$J$2:$J$3529=T$1)*(bcpe_nonlinear!$K$2:$K$3529=$N5)*(bcpe_nonlinear!$P$2:$P$3529=$N$1),0)), "")</f>
        <v>-1.39155058062075</v>
      </c>
      <c r="U37">
        <f t="array" ref="U37">IFERROR(INDEX(bcpe_nonlinear!$N$2:$N$3529,MATCH(1,(bcpe_nonlinear!$J$2:$J$3529=U$1)*(bcpe_nonlinear!$K$2:$K$3529=$N5)*(bcpe_nonlinear!$P$2:$P$3529=$N$1),0)), "")</f>
        <v>-1.39155058062075</v>
      </c>
      <c r="V37">
        <f t="array" ref="V37">IFERROR(INDEX(bcpe_nonlinear!$N$2:$N$3529,MATCH(1,(bcpe_nonlinear!$J$2:$J$3529=V$1)*(bcpe_nonlinear!$K$2:$K$3529=$N5)*(bcpe_nonlinear!$P$2:$P$3529=$N$1),0)), "")</f>
        <v>-1.39155058062075</v>
      </c>
      <c r="W37">
        <f t="array" ref="W37">IFERROR(INDEX(bcpe_nonlinear!$N$2:$N$3529,MATCH(1,(bcpe_nonlinear!$J$2:$J$3529=W$1)*(bcpe_nonlinear!$K$2:$K$3529=$N5)*(bcpe_nonlinear!$P$2:$P$3529=$N$1),0)), "")</f>
        <v>-1.39155058062075</v>
      </c>
      <c r="X37" t="s">
        <v>10</v>
      </c>
      <c r="Y37">
        <f t="array" ref="Y37">IFERROR(INDEX(bcpe_nonlinear!$F$2:$F$193,MATCH(1,(bcpe_nonlinear!$B$2:$B$193=Y$1)*(bcpe_nonlinear!$C$2:$C$193=$X37)*(bcpe_nonlinear!$H$2:$H$193=$X$1),0)), "")</f>
        <v>-2.4022744213396399</v>
      </c>
      <c r="Z37">
        <f t="array" ref="Z37">IFERROR(INDEX(bcpe_nonlinear!$F$2:$F$193,MATCH(1,(bcpe_nonlinear!$B$2:$B$193=Z$1)*(bcpe_nonlinear!$C$2:$C$193=$X37)*(bcpe_nonlinear!$H$2:$H$193=$X$1),0)), "")</f>
        <v>-1.6597343830815501</v>
      </c>
      <c r="AA37">
        <f t="array" ref="AA37">IFERROR(INDEX(bcpe_nonlinear!$F$2:$F$193,MATCH(1,(bcpe_nonlinear!$B$2:$B$193=AA$1)*(bcpe_nonlinear!$C$2:$C$193=$X37)*(bcpe_nonlinear!$H$2:$H$193=$X$1),0)), "")</f>
        <v>-1.2754231717587099</v>
      </c>
      <c r="AB37">
        <f t="array" ref="AB37">IFERROR(INDEX(bcpe_nonlinear!$F$2:$F$193,MATCH(1,(bcpe_nonlinear!$B$2:$B$193=AB$1)*(bcpe_nonlinear!$C$2:$C$193=$X37)*(bcpe_nonlinear!$H$2:$H$193=$X$1),0)), "")</f>
        <v>-1.4608992408883299</v>
      </c>
      <c r="AC37">
        <f t="array" ref="AC37">IFERROR(INDEX(bcpe_nonlinear!$F$2:$F$193,MATCH(1,(bcpe_nonlinear!$B$2:$B$193=AC$1)*(bcpe_nonlinear!$C$2:$C$193=$X37)*(bcpe_nonlinear!$H$2:$H$193=$X$1),0)), "")</f>
        <v>-1.1509091053781799</v>
      </c>
      <c r="AD37">
        <f t="array" ref="AD37">IFERROR(INDEX(bcpe_nonlinear!$F$2:$F$193,MATCH(1,(bcpe_nonlinear!$B$2:$B$193=AD$1)*(bcpe_nonlinear!$C$2:$C$193=$X37)*(bcpe_nonlinear!$H$2:$H$193=$X$1),0)), "")</f>
        <v>-1.08862632003714</v>
      </c>
      <c r="AE37">
        <f t="array" ref="AE37">IFERROR(INDEX(bcpe_nonlinear!$F$2:$F$193,MATCH(1,(bcpe_nonlinear!$B$2:$B$193=AE$1)*(bcpe_nonlinear!$C$2:$C$193=$X37)*(bcpe_nonlinear!$H$2:$H$193=$X$1),0)), "")</f>
        <v>-1.3053251380061499</v>
      </c>
      <c r="AF37">
        <f t="array" ref="AF37">IFERROR(INDEX(bcpe_nonlinear!$F$2:$F$193,MATCH(1,(bcpe_nonlinear!$B$2:$B$193=AF$1)*(bcpe_nonlinear!$C$2:$C$193=$X37)*(bcpe_nonlinear!$H$2:$H$193=$X$1),0)), "")</f>
        <v>-1.44214819819361</v>
      </c>
    </row>
    <row r="38" spans="1:32" x14ac:dyDescent="0.25">
      <c r="A38" s="1">
        <f t="shared" si="0"/>
        <v>2.4000000000000008</v>
      </c>
      <c r="B38" s="1">
        <f>IFERROR(($A38^(bcpe_nonlinear_charts!B$7-1)*bcpe_nonlinear_charts!B$8*EXP(-0.5*ABS(IF(bcpe_nonlinear_charts!B$7&lt;&gt;0, (($A38/bcpe_nonlinear_charts!B$5)^bcpe_nonlinear_charts!B$7-1)/(bcpe_nonlinear_charts!B$7*bcpe_nonlinear_charts!B$6), LN($A38/bcpe_nonlinear_charts!B$5)/bcpe_nonlinear_charts!B$6)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8" s="1">
        <f>IFERROR(($A38^(bcpe_nonlinear_charts!C$7-1)*bcpe_nonlinear_charts!C$8*EXP(-0.5*ABS(IF(bcpe_nonlinear_charts!C$7&lt;&gt;0, (($A38/bcpe_nonlinear_charts!C$5)^bcpe_nonlinear_charts!C$7-1)/(bcpe_nonlinear_charts!C$7*bcpe_nonlinear_charts!C$6), LN($A38/bcpe_nonlinear_charts!C$5)/bcpe_nonlinear_charts!C$6)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38" t="s">
        <v>11</v>
      </c>
      <c r="O38">
        <f t="array" ref="O38">IFERROR(INDEX(bcpe_nonlinear!$N$2:$N$3529,MATCH(1,(bcpe_nonlinear!$J$2:$J$3529=O$1)*(bcpe_nonlinear!$K$2:$K$3529=$N6)*(bcpe_nonlinear!$P$2:$P$3529=$N$1),0)), "")</f>
        <v>-1.1805909553496601</v>
      </c>
      <c r="P38">
        <f t="array" ref="P38">IFERROR(INDEX(bcpe_nonlinear!$N$2:$N$3529,MATCH(1,(bcpe_nonlinear!$J$2:$J$3529=P$1)*(bcpe_nonlinear!$K$2:$K$3529=$N6)*(bcpe_nonlinear!$P$2:$P$3529=$N$1),0)), "")</f>
        <v>-1.1805909553496601</v>
      </c>
      <c r="Q38">
        <f t="array" ref="Q38">IFERROR(INDEX(bcpe_nonlinear!$N$2:$N$3529,MATCH(1,(bcpe_nonlinear!$J$2:$J$3529=Q$1)*(bcpe_nonlinear!$K$2:$K$3529=$N6)*(bcpe_nonlinear!$P$2:$P$3529=$N$1),0)), "")</f>
        <v>-1.1805909553496601</v>
      </c>
      <c r="R38">
        <f t="array" ref="R38">IFERROR(INDEX(bcpe_nonlinear!$N$2:$N$3529,MATCH(1,(bcpe_nonlinear!$J$2:$J$3529=R$1)*(bcpe_nonlinear!$K$2:$K$3529=$N6)*(bcpe_nonlinear!$P$2:$P$3529=$N$1),0)), "")</f>
        <v>-1.1805909553496601</v>
      </c>
      <c r="S38">
        <f t="array" ref="S38">IFERROR(INDEX(bcpe_nonlinear!$N$2:$N$3529,MATCH(1,(bcpe_nonlinear!$J$2:$J$3529=S$1)*(bcpe_nonlinear!$K$2:$K$3529=$N6)*(bcpe_nonlinear!$P$2:$P$3529=$N$1),0)), "")</f>
        <v>-1.1805909553496601</v>
      </c>
      <c r="T38">
        <f t="array" ref="T38">IFERROR(INDEX(bcpe_nonlinear!$N$2:$N$3529,MATCH(1,(bcpe_nonlinear!$J$2:$J$3529=T$1)*(bcpe_nonlinear!$K$2:$K$3529=$N6)*(bcpe_nonlinear!$P$2:$P$3529=$N$1),0)), "")</f>
        <v>-1.1805909553496601</v>
      </c>
      <c r="U38">
        <f t="array" ref="U38">IFERROR(INDEX(bcpe_nonlinear!$N$2:$N$3529,MATCH(1,(bcpe_nonlinear!$J$2:$J$3529=U$1)*(bcpe_nonlinear!$K$2:$K$3529=$N6)*(bcpe_nonlinear!$P$2:$P$3529=$N$1),0)), "")</f>
        <v>-1.1805909553496601</v>
      </c>
      <c r="V38">
        <f t="array" ref="V38">IFERROR(INDEX(bcpe_nonlinear!$N$2:$N$3529,MATCH(1,(bcpe_nonlinear!$J$2:$J$3529=V$1)*(bcpe_nonlinear!$K$2:$K$3529=$N6)*(bcpe_nonlinear!$P$2:$P$3529=$N$1),0)), "")</f>
        <v>-1.1805909553496601</v>
      </c>
      <c r="W38">
        <f t="array" ref="W38">IFERROR(INDEX(bcpe_nonlinear!$N$2:$N$3529,MATCH(1,(bcpe_nonlinear!$J$2:$J$3529=W$1)*(bcpe_nonlinear!$K$2:$K$3529=$N6)*(bcpe_nonlinear!$P$2:$P$3529=$N$1),0)), "")</f>
        <v>-1.1805909553496601</v>
      </c>
      <c r="X38" t="s">
        <v>11</v>
      </c>
      <c r="Y38">
        <f t="array" ref="Y38">IFERROR(INDEX(bcpe_nonlinear!$F$2:$F$193,MATCH(1,(bcpe_nonlinear!$B$2:$B$193=Y$1)*(bcpe_nonlinear!$C$2:$C$193=$X38)*(bcpe_nonlinear!$H$2:$H$193=$X$1),0)), "")</f>
        <v>-1.1618898691070501</v>
      </c>
      <c r="Z38">
        <f t="array" ref="Z38">IFERROR(INDEX(bcpe_nonlinear!$F$2:$F$193,MATCH(1,(bcpe_nonlinear!$B$2:$B$193=Z$1)*(bcpe_nonlinear!$C$2:$C$193=$X38)*(bcpe_nonlinear!$H$2:$H$193=$X$1),0)), "")</f>
        <v>-1.62260342259659</v>
      </c>
      <c r="AA38">
        <f t="array" ref="AA38">IFERROR(INDEX(bcpe_nonlinear!$F$2:$F$193,MATCH(1,(bcpe_nonlinear!$B$2:$B$193=AA$1)*(bcpe_nonlinear!$C$2:$C$193=$X38)*(bcpe_nonlinear!$H$2:$H$193=$X$1),0)), "")</f>
        <v>-1.3529578856761899</v>
      </c>
      <c r="AB38">
        <f t="array" ref="AB38">IFERROR(INDEX(bcpe_nonlinear!$F$2:$F$193,MATCH(1,(bcpe_nonlinear!$B$2:$B$193=AB$1)*(bcpe_nonlinear!$C$2:$C$193=$X38)*(bcpe_nonlinear!$H$2:$H$193=$X$1),0)), "")</f>
        <v>-1.53234885043554</v>
      </c>
      <c r="AC38">
        <f t="array" ref="AC38">IFERROR(INDEX(bcpe_nonlinear!$F$2:$F$193,MATCH(1,(bcpe_nonlinear!$B$2:$B$193=AC$1)*(bcpe_nonlinear!$C$2:$C$193=$X38)*(bcpe_nonlinear!$H$2:$H$193=$X$1),0)), "")</f>
        <v>-1.0943874416825501</v>
      </c>
      <c r="AD38">
        <f t="array" ref="AD38">IFERROR(INDEX(bcpe_nonlinear!$F$2:$F$193,MATCH(1,(bcpe_nonlinear!$B$2:$B$193=AD$1)*(bcpe_nonlinear!$C$2:$C$193=$X38)*(bcpe_nonlinear!$H$2:$H$193=$X$1),0)), "")</f>
        <v>-1.3733869987568099</v>
      </c>
      <c r="AE38">
        <f t="array" ref="AE38">IFERROR(INDEX(bcpe_nonlinear!$F$2:$F$193,MATCH(1,(bcpe_nonlinear!$B$2:$B$193=AE$1)*(bcpe_nonlinear!$C$2:$C$193=$X38)*(bcpe_nonlinear!$H$2:$H$193=$X$1),0)), "")</f>
        <v>-0.75769467181446404</v>
      </c>
      <c r="AF38">
        <f t="array" ref="AF38">IFERROR(INDEX(bcpe_nonlinear!$F$2:$F$193,MATCH(1,(bcpe_nonlinear!$B$2:$B$193=AF$1)*(bcpe_nonlinear!$C$2:$C$193=$X38)*(bcpe_nonlinear!$H$2:$H$193=$X$1),0)), "")</f>
        <v>-1.15364399292306</v>
      </c>
    </row>
    <row r="39" spans="1:32" x14ac:dyDescent="0.25">
      <c r="A39" s="1">
        <f t="shared" si="0"/>
        <v>2.5000000000000009</v>
      </c>
      <c r="B39" s="1">
        <f>IFERROR(($A39^(bcpe_nonlinear_charts!B$7-1)*bcpe_nonlinear_charts!B$8*EXP(-0.5*ABS(IF(bcpe_nonlinear_charts!B$7&lt;&gt;0, (($A39/bcpe_nonlinear_charts!B$5)^bcpe_nonlinear_charts!B$7-1)/(bcpe_nonlinear_charts!B$7*bcpe_nonlinear_charts!B$6), LN($A39/bcpe_nonlinear_charts!B$5)/bcpe_nonlinear_charts!B$6)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39" s="1">
        <f>IFERROR(($A39^(bcpe_nonlinear_charts!C$7-1)*bcpe_nonlinear_charts!C$8*EXP(-0.5*ABS(IF(bcpe_nonlinear_charts!C$7&lt;&gt;0, (($A39/bcpe_nonlinear_charts!C$5)^bcpe_nonlinear_charts!C$7-1)/(bcpe_nonlinear_charts!C$7*bcpe_nonlinear_charts!C$6), LN($A39/bcpe_nonlinear_charts!C$5)/bcpe_nonlinear_charts!C$6)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39" t="s">
        <v>13</v>
      </c>
      <c r="O39">
        <f t="array" ref="O39">IFERROR(INDEX(bcpe_nonlinear!$N$2:$N$3529,MATCH(1,(bcpe_nonlinear!$J$2:$J$3529=O$1)*(bcpe_nonlinear!$K$2:$K$3529=$N7)*(bcpe_nonlinear!$P$2:$P$3529=$N$1),0)), "")</f>
        <v>-1.08271322525525</v>
      </c>
      <c r="P39">
        <f t="array" ref="P39">IFERROR(INDEX(bcpe_nonlinear!$N$2:$N$3529,MATCH(1,(bcpe_nonlinear!$J$2:$J$3529=P$1)*(bcpe_nonlinear!$K$2:$K$3529=$N7)*(bcpe_nonlinear!$P$2:$P$3529=$N$1),0)), "")</f>
        <v>-1.08271322525525</v>
      </c>
      <c r="Q39">
        <f t="array" ref="Q39">IFERROR(INDEX(bcpe_nonlinear!$N$2:$N$3529,MATCH(1,(bcpe_nonlinear!$J$2:$J$3529=Q$1)*(bcpe_nonlinear!$K$2:$K$3529=$N7)*(bcpe_nonlinear!$P$2:$P$3529=$N$1),0)), "")</f>
        <v>-1.08271322525525</v>
      </c>
      <c r="R39">
        <f t="array" ref="R39">IFERROR(INDEX(bcpe_nonlinear!$N$2:$N$3529,MATCH(1,(bcpe_nonlinear!$J$2:$J$3529=R$1)*(bcpe_nonlinear!$K$2:$K$3529=$N7)*(bcpe_nonlinear!$P$2:$P$3529=$N$1),0)), "")</f>
        <v>-1.08271322525525</v>
      </c>
      <c r="S39">
        <f t="array" ref="S39">IFERROR(INDEX(bcpe_nonlinear!$N$2:$N$3529,MATCH(1,(bcpe_nonlinear!$J$2:$J$3529=S$1)*(bcpe_nonlinear!$K$2:$K$3529=$N7)*(bcpe_nonlinear!$P$2:$P$3529=$N$1),0)), "")</f>
        <v>-1.08271322525525</v>
      </c>
      <c r="T39">
        <f t="array" ref="T39">IFERROR(INDEX(bcpe_nonlinear!$N$2:$N$3529,MATCH(1,(bcpe_nonlinear!$J$2:$J$3529=T$1)*(bcpe_nonlinear!$K$2:$K$3529=$N7)*(bcpe_nonlinear!$P$2:$P$3529=$N$1),0)), "")</f>
        <v>-1.08271322525525</v>
      </c>
      <c r="U39">
        <f t="array" ref="U39">IFERROR(INDEX(bcpe_nonlinear!$N$2:$N$3529,MATCH(1,(bcpe_nonlinear!$J$2:$J$3529=U$1)*(bcpe_nonlinear!$K$2:$K$3529=$N7)*(bcpe_nonlinear!$P$2:$P$3529=$N$1),0)), "")</f>
        <v>-1.08271322525525</v>
      </c>
      <c r="V39">
        <f t="array" ref="V39">IFERROR(INDEX(bcpe_nonlinear!$N$2:$N$3529,MATCH(1,(bcpe_nonlinear!$J$2:$J$3529=V$1)*(bcpe_nonlinear!$K$2:$K$3529=$N7)*(bcpe_nonlinear!$P$2:$P$3529=$N$1),0)), "")</f>
        <v>-1.08271322525525</v>
      </c>
      <c r="W39">
        <f t="array" ref="W39">IFERROR(INDEX(bcpe_nonlinear!$N$2:$N$3529,MATCH(1,(bcpe_nonlinear!$J$2:$J$3529=W$1)*(bcpe_nonlinear!$K$2:$K$3529=$N7)*(bcpe_nonlinear!$P$2:$P$3529=$N$1),0)), "")</f>
        <v>-1.08271322525525</v>
      </c>
      <c r="X39" t="s">
        <v>13</v>
      </c>
      <c r="Y39">
        <f t="array" ref="Y39">IFERROR(INDEX(bcpe_nonlinear!$F$2:$F$193,MATCH(1,(bcpe_nonlinear!$B$2:$B$193=Y$1)*(bcpe_nonlinear!$C$2:$C$193=$X39)*(bcpe_nonlinear!$H$2:$H$193=$X$1),0)), "")</f>
        <v>-0.77231638567949601</v>
      </c>
      <c r="Z39">
        <f t="array" ref="Z39">IFERROR(INDEX(bcpe_nonlinear!$F$2:$F$193,MATCH(1,(bcpe_nonlinear!$B$2:$B$193=Z$1)*(bcpe_nonlinear!$C$2:$C$193=$X39)*(bcpe_nonlinear!$H$2:$H$193=$X$1),0)), "")</f>
        <v>-2.25040771896998</v>
      </c>
      <c r="AA39">
        <f t="array" ref="AA39">IFERROR(INDEX(bcpe_nonlinear!$F$2:$F$193,MATCH(1,(bcpe_nonlinear!$B$2:$B$193=AA$1)*(bcpe_nonlinear!$C$2:$C$193=$X39)*(bcpe_nonlinear!$H$2:$H$193=$X$1),0)), "")</f>
        <v>-1.4315949698559001</v>
      </c>
      <c r="AB39">
        <f t="array" ref="AB39">IFERROR(INDEX(bcpe_nonlinear!$F$2:$F$193,MATCH(1,(bcpe_nonlinear!$B$2:$B$193=AB$1)*(bcpe_nonlinear!$C$2:$C$193=$X39)*(bcpe_nonlinear!$H$2:$H$193=$X$1),0)), "")</f>
        <v>-1.15269907232319</v>
      </c>
      <c r="AC39">
        <f t="array" ref="AC39">IFERROR(INDEX(bcpe_nonlinear!$F$2:$F$193,MATCH(1,(bcpe_nonlinear!$B$2:$B$193=AC$1)*(bcpe_nonlinear!$C$2:$C$193=$X39)*(bcpe_nonlinear!$H$2:$H$193=$X$1),0)), "")</f>
        <v>-1.00060593408556</v>
      </c>
      <c r="AD39">
        <f t="array" ref="AD39">IFERROR(INDEX(bcpe_nonlinear!$F$2:$F$193,MATCH(1,(bcpe_nonlinear!$B$2:$B$193=AD$1)*(bcpe_nonlinear!$C$2:$C$193=$X39)*(bcpe_nonlinear!$H$2:$H$193=$X$1),0)), "")</f>
        <v>-0.882390765524806</v>
      </c>
      <c r="AE39">
        <f t="array" ref="AE39">IFERROR(INDEX(bcpe_nonlinear!$F$2:$F$193,MATCH(1,(bcpe_nonlinear!$B$2:$B$193=AE$1)*(bcpe_nonlinear!$C$2:$C$193=$X39)*(bcpe_nonlinear!$H$2:$H$193=$X$1),0)), "")</f>
        <v>-0.91748459186498299</v>
      </c>
      <c r="AF39">
        <f t="array" ref="AF39">IFERROR(INDEX(bcpe_nonlinear!$F$2:$F$193,MATCH(1,(bcpe_nonlinear!$B$2:$B$193=AF$1)*(bcpe_nonlinear!$C$2:$C$193=$X39)*(bcpe_nonlinear!$H$2:$H$193=$X$1),0)), "")</f>
        <v>-0.99571430645014203</v>
      </c>
    </row>
    <row r="40" spans="1:32" x14ac:dyDescent="0.25">
      <c r="A40" s="1">
        <f t="shared" si="0"/>
        <v>2.600000000000001</v>
      </c>
      <c r="B40" s="1">
        <f>IFERROR(($A40^(bcpe_nonlinear_charts!B$7-1)*bcpe_nonlinear_charts!B$8*EXP(-0.5*ABS(IF(bcpe_nonlinear_charts!B$7&lt;&gt;0, (($A40/bcpe_nonlinear_charts!B$5)^bcpe_nonlinear_charts!B$7-1)/(bcpe_nonlinear_charts!B$7*bcpe_nonlinear_charts!B$6), LN($A40/bcpe_nonlinear_charts!B$5)/bcpe_nonlinear_charts!B$6)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0" s="1">
        <f>IFERROR(($A40^(bcpe_nonlinear_charts!C$7-1)*bcpe_nonlinear_charts!C$8*EXP(-0.5*ABS(IF(bcpe_nonlinear_charts!C$7&lt;&gt;0, (($A40/bcpe_nonlinear_charts!C$5)^bcpe_nonlinear_charts!C$7-1)/(bcpe_nonlinear_charts!C$7*bcpe_nonlinear_charts!C$6), LN($A40/bcpe_nonlinear_charts!C$5)/bcpe_nonlinear_charts!C$6)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40" t="s">
        <v>14</v>
      </c>
      <c r="O40">
        <f t="array" ref="O40">IFERROR(INDEX(bcpe_nonlinear!$N$2:$N$3529,MATCH(1,(bcpe_nonlinear!$J$2:$J$3529=O$1)*(bcpe_nonlinear!$K$2:$K$3529=$N8)*(bcpe_nonlinear!$P$2:$P$3529=$N$1),0)), "")</f>
        <v>-0.98677051158802698</v>
      </c>
      <c r="P40">
        <f t="array" ref="P40">IFERROR(INDEX(bcpe_nonlinear!$N$2:$N$3529,MATCH(1,(bcpe_nonlinear!$J$2:$J$3529=P$1)*(bcpe_nonlinear!$K$2:$K$3529=$N8)*(bcpe_nonlinear!$P$2:$P$3529=$N$1),0)), "")</f>
        <v>-0.98677051158802698</v>
      </c>
      <c r="Q40">
        <f t="array" ref="Q40">IFERROR(INDEX(bcpe_nonlinear!$N$2:$N$3529,MATCH(1,(bcpe_nonlinear!$J$2:$J$3529=Q$1)*(bcpe_nonlinear!$K$2:$K$3529=$N8)*(bcpe_nonlinear!$P$2:$P$3529=$N$1),0)), "")</f>
        <v>-0.98677051158802698</v>
      </c>
      <c r="R40">
        <f t="array" ref="R40">IFERROR(INDEX(bcpe_nonlinear!$N$2:$N$3529,MATCH(1,(bcpe_nonlinear!$J$2:$J$3529=R$1)*(bcpe_nonlinear!$K$2:$K$3529=$N8)*(bcpe_nonlinear!$P$2:$P$3529=$N$1),0)), "")</f>
        <v>-0.98677051158802698</v>
      </c>
      <c r="S40">
        <f t="array" ref="S40">IFERROR(INDEX(bcpe_nonlinear!$N$2:$N$3529,MATCH(1,(bcpe_nonlinear!$J$2:$J$3529=S$1)*(bcpe_nonlinear!$K$2:$K$3529=$N8)*(bcpe_nonlinear!$P$2:$P$3529=$N$1),0)), "")</f>
        <v>-0.98677051158802698</v>
      </c>
      <c r="T40">
        <f t="array" ref="T40">IFERROR(INDEX(bcpe_nonlinear!$N$2:$N$3529,MATCH(1,(bcpe_nonlinear!$J$2:$J$3529=T$1)*(bcpe_nonlinear!$K$2:$K$3529=$N8)*(bcpe_nonlinear!$P$2:$P$3529=$N$1),0)), "")</f>
        <v>-0.98677051158802698</v>
      </c>
      <c r="U40">
        <f t="array" ref="U40">IFERROR(INDEX(bcpe_nonlinear!$N$2:$N$3529,MATCH(1,(bcpe_nonlinear!$J$2:$J$3529=U$1)*(bcpe_nonlinear!$K$2:$K$3529=$N8)*(bcpe_nonlinear!$P$2:$P$3529=$N$1),0)), "")</f>
        <v>-0.98677051158802698</v>
      </c>
      <c r="V40">
        <f t="array" ref="V40">IFERROR(INDEX(bcpe_nonlinear!$N$2:$N$3529,MATCH(1,(bcpe_nonlinear!$J$2:$J$3529=V$1)*(bcpe_nonlinear!$K$2:$K$3529=$N8)*(bcpe_nonlinear!$P$2:$P$3529=$N$1),0)), "")</f>
        <v>-0.98677051158802698</v>
      </c>
      <c r="W40">
        <f t="array" ref="W40">IFERROR(INDEX(bcpe_nonlinear!$N$2:$N$3529,MATCH(1,(bcpe_nonlinear!$J$2:$J$3529=W$1)*(bcpe_nonlinear!$K$2:$K$3529=$N8)*(bcpe_nonlinear!$P$2:$P$3529=$N$1),0)), "")</f>
        <v>-0.98677051158802698</v>
      </c>
      <c r="X40" t="s">
        <v>14</v>
      </c>
      <c r="Y40">
        <f t="array" ref="Y40">IFERROR(INDEX(bcpe_nonlinear!$F$2:$F$193,MATCH(1,(bcpe_nonlinear!$B$2:$B$193=Y$1)*(bcpe_nonlinear!$C$2:$C$193=$X40)*(bcpe_nonlinear!$H$2:$H$193=$X$1),0)), "")</f>
        <v>-1.28709372903082</v>
      </c>
      <c r="Z40">
        <f t="array" ref="Z40">IFERROR(INDEX(bcpe_nonlinear!$F$2:$F$193,MATCH(1,(bcpe_nonlinear!$B$2:$B$193=Z$1)*(bcpe_nonlinear!$C$2:$C$193=$X40)*(bcpe_nonlinear!$H$2:$H$193=$X$1),0)), "")</f>
        <v>-1.0063871489546601</v>
      </c>
      <c r="AA40">
        <f t="array" ref="AA40">IFERROR(INDEX(bcpe_nonlinear!$F$2:$F$193,MATCH(1,(bcpe_nonlinear!$B$2:$B$193=AA$1)*(bcpe_nonlinear!$C$2:$C$193=$X40)*(bcpe_nonlinear!$H$2:$H$193=$X$1),0)), "")</f>
        <v>-1.0120465548061399</v>
      </c>
      <c r="AB40">
        <f t="array" ref="AB40">IFERROR(INDEX(bcpe_nonlinear!$F$2:$F$193,MATCH(1,(bcpe_nonlinear!$B$2:$B$193=AB$1)*(bcpe_nonlinear!$C$2:$C$193=$X40)*(bcpe_nonlinear!$H$2:$H$193=$X$1),0)), "")</f>
        <v>-1.1764828906689999</v>
      </c>
      <c r="AC40">
        <f t="array" ref="AC40">IFERROR(INDEX(bcpe_nonlinear!$F$2:$F$193,MATCH(1,(bcpe_nonlinear!$B$2:$B$193=AC$1)*(bcpe_nonlinear!$C$2:$C$193=$X40)*(bcpe_nonlinear!$H$2:$H$193=$X$1),0)), "")</f>
        <v>-1.00472302683842</v>
      </c>
      <c r="AD40">
        <f t="array" ref="AD40">IFERROR(INDEX(bcpe_nonlinear!$F$2:$F$193,MATCH(1,(bcpe_nonlinear!$B$2:$B$193=AD$1)*(bcpe_nonlinear!$C$2:$C$193=$X40)*(bcpe_nonlinear!$H$2:$H$193=$X$1),0)), "")</f>
        <v>-1.27995783460998</v>
      </c>
      <c r="AE40">
        <f t="array" ref="AE40">IFERROR(INDEX(bcpe_nonlinear!$F$2:$F$193,MATCH(1,(bcpe_nonlinear!$B$2:$B$193=AE$1)*(bcpe_nonlinear!$C$2:$C$193=$X40)*(bcpe_nonlinear!$H$2:$H$193=$X$1),0)), "")</f>
        <v>-0.99064141011534501</v>
      </c>
      <c r="AF40">
        <f t="array" ref="AF40">IFERROR(INDEX(bcpe_nonlinear!$F$2:$F$193,MATCH(1,(bcpe_nonlinear!$B$2:$B$193=AF$1)*(bcpe_nonlinear!$C$2:$C$193=$X40)*(bcpe_nonlinear!$H$2:$H$193=$X$1),0)), "")</f>
        <v>-0.82819931224129795</v>
      </c>
    </row>
    <row r="41" spans="1:32" x14ac:dyDescent="0.25">
      <c r="A41" s="1">
        <f t="shared" si="0"/>
        <v>2.7000000000000011</v>
      </c>
      <c r="B41" s="1">
        <f>IFERROR(($A41^(bcpe_nonlinear_charts!B$7-1)*bcpe_nonlinear_charts!B$8*EXP(-0.5*ABS(IF(bcpe_nonlinear_charts!B$7&lt;&gt;0, (($A41/bcpe_nonlinear_charts!B$5)^bcpe_nonlinear_charts!B$7-1)/(bcpe_nonlinear_charts!B$7*bcpe_nonlinear_charts!B$6), LN($A41/bcpe_nonlinear_charts!B$5)/bcpe_nonlinear_charts!B$6)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1" s="1">
        <f>IFERROR(($A41^(bcpe_nonlinear_charts!C$7-1)*bcpe_nonlinear_charts!C$8*EXP(-0.5*ABS(IF(bcpe_nonlinear_charts!C$7&lt;&gt;0, (($A41/bcpe_nonlinear_charts!C$5)^bcpe_nonlinear_charts!C$7-1)/(bcpe_nonlinear_charts!C$7*bcpe_nonlinear_charts!C$6), LN($A41/bcpe_nonlinear_charts!C$5)/bcpe_nonlinear_charts!C$6)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41" t="s">
        <v>15</v>
      </c>
      <c r="O41">
        <f t="array" ref="O41">IFERROR(INDEX(bcpe_nonlinear!$N$2:$N$3529,MATCH(1,(bcpe_nonlinear!$J$2:$J$3529=O$1)*(bcpe_nonlinear!$K$2:$K$3529=$N9)*(bcpe_nonlinear!$P$2:$P$3529=$N$1),0)), "")</f>
        <v>-0.77889604836803505</v>
      </c>
      <c r="P41">
        <f t="array" ref="P41">IFERROR(INDEX(bcpe_nonlinear!$N$2:$N$3529,MATCH(1,(bcpe_nonlinear!$J$2:$J$3529=P$1)*(bcpe_nonlinear!$K$2:$K$3529=$N9)*(bcpe_nonlinear!$P$2:$P$3529=$N$1),0)), "")</f>
        <v>-0.77889604836803505</v>
      </c>
      <c r="Q41">
        <f t="array" ref="Q41">IFERROR(INDEX(bcpe_nonlinear!$N$2:$N$3529,MATCH(1,(bcpe_nonlinear!$J$2:$J$3529=Q$1)*(bcpe_nonlinear!$K$2:$K$3529=$N9)*(bcpe_nonlinear!$P$2:$P$3529=$N$1),0)), "")</f>
        <v>-0.77889604836803505</v>
      </c>
      <c r="R41">
        <f t="array" ref="R41">IFERROR(INDEX(bcpe_nonlinear!$N$2:$N$3529,MATCH(1,(bcpe_nonlinear!$J$2:$J$3529=R$1)*(bcpe_nonlinear!$K$2:$K$3529=$N9)*(bcpe_nonlinear!$P$2:$P$3529=$N$1),0)), "")</f>
        <v>-0.77889604836803505</v>
      </c>
      <c r="S41">
        <f t="array" ref="S41">IFERROR(INDEX(bcpe_nonlinear!$N$2:$N$3529,MATCH(1,(bcpe_nonlinear!$J$2:$J$3529=S$1)*(bcpe_nonlinear!$K$2:$K$3529=$N9)*(bcpe_nonlinear!$P$2:$P$3529=$N$1),0)), "")</f>
        <v>-0.77889604836803505</v>
      </c>
      <c r="T41">
        <f t="array" ref="T41">IFERROR(INDEX(bcpe_nonlinear!$N$2:$N$3529,MATCH(1,(bcpe_nonlinear!$J$2:$J$3529=T$1)*(bcpe_nonlinear!$K$2:$K$3529=$N9)*(bcpe_nonlinear!$P$2:$P$3529=$N$1),0)), "")</f>
        <v>-0.77889604836803505</v>
      </c>
      <c r="U41">
        <f t="array" ref="U41">IFERROR(INDEX(bcpe_nonlinear!$N$2:$N$3529,MATCH(1,(bcpe_nonlinear!$J$2:$J$3529=U$1)*(bcpe_nonlinear!$K$2:$K$3529=$N9)*(bcpe_nonlinear!$P$2:$P$3529=$N$1),0)), "")</f>
        <v>-0.77889604836803505</v>
      </c>
      <c r="V41">
        <f t="array" ref="V41">IFERROR(INDEX(bcpe_nonlinear!$N$2:$N$3529,MATCH(1,(bcpe_nonlinear!$J$2:$J$3529=V$1)*(bcpe_nonlinear!$K$2:$K$3529=$N9)*(bcpe_nonlinear!$P$2:$P$3529=$N$1),0)), "")</f>
        <v>-0.77889604836803505</v>
      </c>
      <c r="W41">
        <f t="array" ref="W41">IFERROR(INDEX(bcpe_nonlinear!$N$2:$N$3529,MATCH(1,(bcpe_nonlinear!$J$2:$J$3529=W$1)*(bcpe_nonlinear!$K$2:$K$3529=$N9)*(bcpe_nonlinear!$P$2:$P$3529=$N$1),0)), "")</f>
        <v>-0.77889604836803505</v>
      </c>
      <c r="X41" t="s">
        <v>15</v>
      </c>
      <c r="Y41">
        <f t="array" ref="Y41">IFERROR(INDEX(bcpe_nonlinear!$F$2:$F$193,MATCH(1,(bcpe_nonlinear!$B$2:$B$193=Y$1)*(bcpe_nonlinear!$C$2:$C$193=$X41)*(bcpe_nonlinear!$H$2:$H$193=$X$1),0)), "")</f>
        <v>-1.2449442723089701</v>
      </c>
      <c r="Z41">
        <f t="array" ref="Z41">IFERROR(INDEX(bcpe_nonlinear!$F$2:$F$193,MATCH(1,(bcpe_nonlinear!$B$2:$B$193=Z$1)*(bcpe_nonlinear!$C$2:$C$193=$X41)*(bcpe_nonlinear!$H$2:$H$193=$X$1),0)), "")</f>
        <v>-0.82216116793762095</v>
      </c>
      <c r="AA41">
        <f t="array" ref="AA41">IFERROR(INDEX(bcpe_nonlinear!$F$2:$F$193,MATCH(1,(bcpe_nonlinear!$B$2:$B$193=AA$1)*(bcpe_nonlinear!$C$2:$C$193=$X41)*(bcpe_nonlinear!$H$2:$H$193=$X$1),0)), "")</f>
        <v>-1.4526728430837901</v>
      </c>
      <c r="AB41">
        <f t="array" ref="AB41">IFERROR(INDEX(bcpe_nonlinear!$F$2:$F$193,MATCH(1,(bcpe_nonlinear!$B$2:$B$193=AB$1)*(bcpe_nonlinear!$C$2:$C$193=$X41)*(bcpe_nonlinear!$H$2:$H$193=$X$1),0)), "")</f>
        <v>-0.52196729100958295</v>
      </c>
      <c r="AC41">
        <f t="array" ref="AC41">IFERROR(INDEX(bcpe_nonlinear!$F$2:$F$193,MATCH(1,(bcpe_nonlinear!$B$2:$B$193=AC$1)*(bcpe_nonlinear!$C$2:$C$193=$X41)*(bcpe_nonlinear!$H$2:$H$193=$X$1),0)), "")</f>
        <v>-0.45139650441602702</v>
      </c>
      <c r="AD41">
        <f t="array" ref="AD41">IFERROR(INDEX(bcpe_nonlinear!$F$2:$F$193,MATCH(1,(bcpe_nonlinear!$B$2:$B$193=AD$1)*(bcpe_nonlinear!$C$2:$C$193=$X41)*(bcpe_nonlinear!$H$2:$H$193=$X$1),0)), "")</f>
        <v>-0.63911046386011905</v>
      </c>
      <c r="AE41">
        <f t="array" ref="AE41">IFERROR(INDEX(bcpe_nonlinear!$F$2:$F$193,MATCH(1,(bcpe_nonlinear!$B$2:$B$193=AE$1)*(bcpe_nonlinear!$C$2:$C$193=$X41)*(bcpe_nonlinear!$H$2:$H$193=$X$1),0)), "")</f>
        <v>-0.85901503144466795</v>
      </c>
      <c r="AF41">
        <f t="array" ref="AF41">IFERROR(INDEX(bcpe_nonlinear!$F$2:$F$193,MATCH(1,(bcpe_nonlinear!$B$2:$B$193=AF$1)*(bcpe_nonlinear!$C$2:$C$193=$X41)*(bcpe_nonlinear!$H$2:$H$193=$X$1),0)), "")</f>
        <v>-0.51117399233189298</v>
      </c>
    </row>
    <row r="42" spans="1:32" x14ac:dyDescent="0.25">
      <c r="A42" s="1">
        <f t="shared" si="0"/>
        <v>2.8000000000000012</v>
      </c>
      <c r="B42" s="1">
        <f>IFERROR(($A42^(bcpe_nonlinear_charts!B$7-1)*bcpe_nonlinear_charts!B$8*EXP(-0.5*ABS(IF(bcpe_nonlinear_charts!B$7&lt;&gt;0, (($A42/bcpe_nonlinear_charts!B$5)^bcpe_nonlinear_charts!B$7-1)/(bcpe_nonlinear_charts!B$7*bcpe_nonlinear_charts!B$6), LN($A42/bcpe_nonlinear_charts!B$5)/bcpe_nonlinear_charts!B$6)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2" s="1">
        <f>IFERROR(($A42^(bcpe_nonlinear_charts!C$7-1)*bcpe_nonlinear_charts!C$8*EXP(-0.5*ABS(IF(bcpe_nonlinear_charts!C$7&lt;&gt;0, (($A42/bcpe_nonlinear_charts!C$5)^bcpe_nonlinear_charts!C$7-1)/(bcpe_nonlinear_charts!C$7*bcpe_nonlinear_charts!C$6), LN($A42/bcpe_nonlinear_charts!C$5)/bcpe_nonlinear_charts!C$6)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42" t="s">
        <v>16</v>
      </c>
      <c r="O42">
        <f t="array" ref="O42">IFERROR(INDEX(bcpe_nonlinear!$N$2:$N$3529,MATCH(1,(bcpe_nonlinear!$J$2:$J$3529=O$1)*(bcpe_nonlinear!$K$2:$K$3529=$N10)*(bcpe_nonlinear!$P$2:$P$3529=$N$1),0)), "")</f>
        <v>-0.55260323667726396</v>
      </c>
      <c r="P42">
        <f t="array" ref="P42">IFERROR(INDEX(bcpe_nonlinear!$N$2:$N$3529,MATCH(1,(bcpe_nonlinear!$J$2:$J$3529=P$1)*(bcpe_nonlinear!$K$2:$K$3529=$N10)*(bcpe_nonlinear!$P$2:$P$3529=$N$1),0)), "")</f>
        <v>-0.55260323667726396</v>
      </c>
      <c r="Q42">
        <f t="array" ref="Q42">IFERROR(INDEX(bcpe_nonlinear!$N$2:$N$3529,MATCH(1,(bcpe_nonlinear!$J$2:$J$3529=Q$1)*(bcpe_nonlinear!$K$2:$K$3529=$N10)*(bcpe_nonlinear!$P$2:$P$3529=$N$1),0)), "")</f>
        <v>-0.55260323667726396</v>
      </c>
      <c r="R42">
        <f t="array" ref="R42">IFERROR(INDEX(bcpe_nonlinear!$N$2:$N$3529,MATCH(1,(bcpe_nonlinear!$J$2:$J$3529=R$1)*(bcpe_nonlinear!$K$2:$K$3529=$N10)*(bcpe_nonlinear!$P$2:$P$3529=$N$1),0)), "")</f>
        <v>-0.55260323667726396</v>
      </c>
      <c r="S42">
        <f t="array" ref="S42">IFERROR(INDEX(bcpe_nonlinear!$N$2:$N$3529,MATCH(1,(bcpe_nonlinear!$J$2:$J$3529=S$1)*(bcpe_nonlinear!$K$2:$K$3529=$N10)*(bcpe_nonlinear!$P$2:$P$3529=$N$1),0)), "")</f>
        <v>-0.55260323667726396</v>
      </c>
      <c r="T42">
        <f t="array" ref="T42">IFERROR(INDEX(bcpe_nonlinear!$N$2:$N$3529,MATCH(1,(bcpe_nonlinear!$J$2:$J$3529=T$1)*(bcpe_nonlinear!$K$2:$K$3529=$N10)*(bcpe_nonlinear!$P$2:$P$3529=$N$1),0)), "")</f>
        <v>-0.55260323667726396</v>
      </c>
      <c r="U42">
        <f t="array" ref="U42">IFERROR(INDEX(bcpe_nonlinear!$N$2:$N$3529,MATCH(1,(bcpe_nonlinear!$J$2:$J$3529=U$1)*(bcpe_nonlinear!$K$2:$K$3529=$N10)*(bcpe_nonlinear!$P$2:$P$3529=$N$1),0)), "")</f>
        <v>-0.55260323667726396</v>
      </c>
      <c r="V42">
        <f t="array" ref="V42">IFERROR(INDEX(bcpe_nonlinear!$N$2:$N$3529,MATCH(1,(bcpe_nonlinear!$J$2:$J$3529=V$1)*(bcpe_nonlinear!$K$2:$K$3529=$N10)*(bcpe_nonlinear!$P$2:$P$3529=$N$1),0)), "")</f>
        <v>-0.55260323667726396</v>
      </c>
      <c r="W42">
        <f t="array" ref="W42">IFERROR(INDEX(bcpe_nonlinear!$N$2:$N$3529,MATCH(1,(bcpe_nonlinear!$J$2:$J$3529=W$1)*(bcpe_nonlinear!$K$2:$K$3529=$N10)*(bcpe_nonlinear!$P$2:$P$3529=$N$1),0)), "")</f>
        <v>-0.55260323667726396</v>
      </c>
      <c r="X42" t="s">
        <v>16</v>
      </c>
      <c r="Y42">
        <f t="array" ref="Y42">IFERROR(INDEX(bcpe_nonlinear!$F$2:$F$193,MATCH(1,(bcpe_nonlinear!$B$2:$B$193=Y$1)*(bcpe_nonlinear!$C$2:$C$193=$X42)*(bcpe_nonlinear!$H$2:$H$193=$X$1),0)), "")</f>
        <v>-0.39177743499265799</v>
      </c>
      <c r="Z42">
        <f t="array" ref="Z42">IFERROR(INDEX(bcpe_nonlinear!$F$2:$F$193,MATCH(1,(bcpe_nonlinear!$B$2:$B$193=Z$1)*(bcpe_nonlinear!$C$2:$C$193=$X42)*(bcpe_nonlinear!$H$2:$H$193=$X$1),0)), "")</f>
        <v>-0.66715752570983999</v>
      </c>
      <c r="AA42">
        <f t="array" ref="AA42">IFERROR(INDEX(bcpe_nonlinear!$F$2:$F$193,MATCH(1,(bcpe_nonlinear!$B$2:$B$193=AA$1)*(bcpe_nonlinear!$C$2:$C$193=$X42)*(bcpe_nonlinear!$H$2:$H$193=$X$1),0)), "")</f>
        <v>-0.91247791036739001</v>
      </c>
      <c r="AB42">
        <f t="array" ref="AB42">IFERROR(INDEX(bcpe_nonlinear!$F$2:$F$193,MATCH(1,(bcpe_nonlinear!$B$2:$B$193=AB$1)*(bcpe_nonlinear!$C$2:$C$193=$X42)*(bcpe_nonlinear!$H$2:$H$193=$X$1),0)), "")</f>
        <v>-0.53841483083742203</v>
      </c>
      <c r="AC42">
        <f t="array" ref="AC42">IFERROR(INDEX(bcpe_nonlinear!$F$2:$F$193,MATCH(1,(bcpe_nonlinear!$B$2:$B$193=AC$1)*(bcpe_nonlinear!$C$2:$C$193=$X42)*(bcpe_nonlinear!$H$2:$H$193=$X$1),0)), "")</f>
        <v>-0.43793482717554499</v>
      </c>
      <c r="AD42">
        <f t="array" ref="AD42">IFERROR(INDEX(bcpe_nonlinear!$F$2:$F$193,MATCH(1,(bcpe_nonlinear!$B$2:$B$193=AD$1)*(bcpe_nonlinear!$C$2:$C$193=$X42)*(bcpe_nonlinear!$H$2:$H$193=$X$1),0)), "")</f>
        <v>-0.225628039200441</v>
      </c>
      <c r="AE42">
        <f t="array" ref="AE42">IFERROR(INDEX(bcpe_nonlinear!$F$2:$F$193,MATCH(1,(bcpe_nonlinear!$B$2:$B$193=AE$1)*(bcpe_nonlinear!$C$2:$C$193=$X42)*(bcpe_nonlinear!$H$2:$H$193=$X$1),0)), "")</f>
        <v>-0.68344340349900801</v>
      </c>
      <c r="AF42">
        <f t="array" ref="AF42">IFERROR(INDEX(bcpe_nonlinear!$F$2:$F$193,MATCH(1,(bcpe_nonlinear!$B$2:$B$193=AF$1)*(bcpe_nonlinear!$C$2:$C$193=$X42)*(bcpe_nonlinear!$H$2:$H$193=$X$1),0)), "")</f>
        <v>-0.51644396433280904</v>
      </c>
    </row>
    <row r="43" spans="1:32" x14ac:dyDescent="0.25">
      <c r="A43" s="1">
        <f t="shared" si="0"/>
        <v>2.9000000000000012</v>
      </c>
      <c r="B43" s="1">
        <f>IFERROR(($A43^(bcpe_nonlinear_charts!B$7-1)*bcpe_nonlinear_charts!B$8*EXP(-0.5*ABS(IF(bcpe_nonlinear_charts!B$7&lt;&gt;0, (($A43/bcpe_nonlinear_charts!B$5)^bcpe_nonlinear_charts!B$7-1)/(bcpe_nonlinear_charts!B$7*bcpe_nonlinear_charts!B$6), LN($A43/bcpe_nonlinear_charts!B$5)/bcpe_nonlinear_charts!B$6)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3" s="1">
        <f>IFERROR(($A43^(bcpe_nonlinear_charts!C$7-1)*bcpe_nonlinear_charts!C$8*EXP(-0.5*ABS(IF(bcpe_nonlinear_charts!C$7&lt;&gt;0, (($A43/bcpe_nonlinear_charts!C$5)^bcpe_nonlinear_charts!C$7-1)/(bcpe_nonlinear_charts!C$7*bcpe_nonlinear_charts!C$6), LN($A43/bcpe_nonlinear_charts!C$5)/bcpe_nonlinear_charts!C$6)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43" t="s">
        <v>17</v>
      </c>
      <c r="O43">
        <f t="array" ref="O43">IFERROR(INDEX(bcpe_nonlinear!$N$2:$N$3529,MATCH(1,(bcpe_nonlinear!$J$2:$J$3529=O$1)*(bcpe_nonlinear!$K$2:$K$3529=$N11)*(bcpe_nonlinear!$P$2:$P$3529=$N$1),0)), "")</f>
        <v>-0.38585253558454302</v>
      </c>
      <c r="P43">
        <f t="array" ref="P43">IFERROR(INDEX(bcpe_nonlinear!$N$2:$N$3529,MATCH(1,(bcpe_nonlinear!$J$2:$J$3529=P$1)*(bcpe_nonlinear!$K$2:$K$3529=$N11)*(bcpe_nonlinear!$P$2:$P$3529=$N$1),0)), "")</f>
        <v>-0.38585253558454302</v>
      </c>
      <c r="Q43">
        <f t="array" ref="Q43">IFERROR(INDEX(bcpe_nonlinear!$N$2:$N$3529,MATCH(1,(bcpe_nonlinear!$J$2:$J$3529=Q$1)*(bcpe_nonlinear!$K$2:$K$3529=$N11)*(bcpe_nonlinear!$P$2:$P$3529=$N$1),0)), "")</f>
        <v>-0.38585253558454302</v>
      </c>
      <c r="R43">
        <f t="array" ref="R43">IFERROR(INDEX(bcpe_nonlinear!$N$2:$N$3529,MATCH(1,(bcpe_nonlinear!$J$2:$J$3529=R$1)*(bcpe_nonlinear!$K$2:$K$3529=$N11)*(bcpe_nonlinear!$P$2:$P$3529=$N$1),0)), "")</f>
        <v>-0.38585253558454302</v>
      </c>
      <c r="S43">
        <f t="array" ref="S43">IFERROR(INDEX(bcpe_nonlinear!$N$2:$N$3529,MATCH(1,(bcpe_nonlinear!$J$2:$J$3529=S$1)*(bcpe_nonlinear!$K$2:$K$3529=$N11)*(bcpe_nonlinear!$P$2:$P$3529=$N$1),0)), "")</f>
        <v>-0.38585253558454302</v>
      </c>
      <c r="T43">
        <f t="array" ref="T43">IFERROR(INDEX(bcpe_nonlinear!$N$2:$N$3529,MATCH(1,(bcpe_nonlinear!$J$2:$J$3529=T$1)*(bcpe_nonlinear!$K$2:$K$3529=$N11)*(bcpe_nonlinear!$P$2:$P$3529=$N$1),0)), "")</f>
        <v>-0.38585253558454302</v>
      </c>
      <c r="U43">
        <f t="array" ref="U43">IFERROR(INDEX(bcpe_nonlinear!$N$2:$N$3529,MATCH(1,(bcpe_nonlinear!$J$2:$J$3529=U$1)*(bcpe_nonlinear!$K$2:$K$3529=$N11)*(bcpe_nonlinear!$P$2:$P$3529=$N$1),0)), "")</f>
        <v>-0.38585253558454302</v>
      </c>
      <c r="V43">
        <f t="array" ref="V43">IFERROR(INDEX(bcpe_nonlinear!$N$2:$N$3529,MATCH(1,(bcpe_nonlinear!$J$2:$J$3529=V$1)*(bcpe_nonlinear!$K$2:$K$3529=$N11)*(bcpe_nonlinear!$P$2:$P$3529=$N$1),0)), "")</f>
        <v>-0.38585253558454302</v>
      </c>
      <c r="W43">
        <f t="array" ref="W43">IFERROR(INDEX(bcpe_nonlinear!$N$2:$N$3529,MATCH(1,(bcpe_nonlinear!$J$2:$J$3529=W$1)*(bcpe_nonlinear!$K$2:$K$3529=$N11)*(bcpe_nonlinear!$P$2:$P$3529=$N$1),0)), "")</f>
        <v>-0.38585253558454302</v>
      </c>
      <c r="X43" t="s">
        <v>17</v>
      </c>
      <c r="Y43" t="str">
        <f t="array" ref="Y43">IFERROR(INDEX(bcpe_nonlinear!$F$2:$F$193,MATCH(1,(bcpe_nonlinear!$B$2:$B$193=Y$1)*(bcpe_nonlinear!$C$2:$C$193=$X43)*(bcpe_nonlinear!$H$2:$H$193=$X$1),0)), "")</f>
        <v/>
      </c>
      <c r="Z43" t="str">
        <f t="array" ref="Z43">IFERROR(INDEX(bcpe_nonlinear!$F$2:$F$193,MATCH(1,(bcpe_nonlinear!$B$2:$B$193=Z$1)*(bcpe_nonlinear!$C$2:$C$193=$X43)*(bcpe_nonlinear!$H$2:$H$193=$X$1),0)), "")</f>
        <v/>
      </c>
      <c r="AA43">
        <f t="array" ref="AA43">IFERROR(INDEX(bcpe_nonlinear!$F$2:$F$193,MATCH(1,(bcpe_nonlinear!$B$2:$B$193=AA$1)*(bcpe_nonlinear!$C$2:$C$193=$X43)*(bcpe_nonlinear!$H$2:$H$193=$X$1),0)), "")</f>
        <v>-0.64886867568207396</v>
      </c>
      <c r="AB43">
        <f t="array" ref="AB43">IFERROR(INDEX(bcpe_nonlinear!$F$2:$F$193,MATCH(1,(bcpe_nonlinear!$B$2:$B$193=AB$1)*(bcpe_nonlinear!$C$2:$C$193=$X43)*(bcpe_nonlinear!$H$2:$H$193=$X$1),0)), "")</f>
        <v>-0.13416235770441801</v>
      </c>
      <c r="AC43">
        <f t="array" ref="AC43">IFERROR(INDEX(bcpe_nonlinear!$F$2:$F$193,MATCH(1,(bcpe_nonlinear!$B$2:$B$193=AC$1)*(bcpe_nonlinear!$C$2:$C$193=$X43)*(bcpe_nonlinear!$H$2:$H$193=$X$1),0)), "")</f>
        <v>-1.5025688604601401E-2</v>
      </c>
      <c r="AD43">
        <f t="array" ref="AD43">IFERROR(INDEX(bcpe_nonlinear!$F$2:$F$193,MATCH(1,(bcpe_nonlinear!$B$2:$B$193=AD$1)*(bcpe_nonlinear!$C$2:$C$193=$X43)*(bcpe_nonlinear!$H$2:$H$193=$X$1),0)), "")</f>
        <v>-0.85858394160390406</v>
      </c>
      <c r="AE43">
        <f t="array" ref="AE43">IFERROR(INDEX(bcpe_nonlinear!$F$2:$F$193,MATCH(1,(bcpe_nonlinear!$B$2:$B$193=AE$1)*(bcpe_nonlinear!$C$2:$C$193=$X43)*(bcpe_nonlinear!$H$2:$H$193=$X$1),0)), "")</f>
        <v>-0.23243262445160701</v>
      </c>
      <c r="AF43">
        <f t="array" ref="AF43">IFERROR(INDEX(bcpe_nonlinear!$F$2:$F$193,MATCH(1,(bcpe_nonlinear!$B$2:$B$193=AF$1)*(bcpe_nonlinear!$C$2:$C$193=$X43)*(bcpe_nonlinear!$H$2:$H$193=$X$1),0)), "")</f>
        <v>-0.34640535193882499</v>
      </c>
    </row>
    <row r="44" spans="1:32" x14ac:dyDescent="0.25">
      <c r="A44" s="1">
        <f t="shared" si="0"/>
        <v>3.0000000000000013</v>
      </c>
      <c r="B44" s="1">
        <f>IFERROR(($A44^(bcpe_nonlinear_charts!B$7-1)*bcpe_nonlinear_charts!B$8*EXP(-0.5*ABS(IF(bcpe_nonlinear_charts!B$7&lt;&gt;0, (($A44/bcpe_nonlinear_charts!B$5)^bcpe_nonlinear_charts!B$7-1)/(bcpe_nonlinear_charts!B$7*bcpe_nonlinear_charts!B$6), LN($A44/bcpe_nonlinear_charts!B$5)/bcpe_nonlinear_charts!B$6)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4" s="1">
        <f>IFERROR(($A44^(bcpe_nonlinear_charts!C$7-1)*bcpe_nonlinear_charts!C$8*EXP(-0.5*ABS(IF(bcpe_nonlinear_charts!C$7&lt;&gt;0, (($A44/bcpe_nonlinear_charts!C$5)^bcpe_nonlinear_charts!C$7-1)/(bcpe_nonlinear_charts!C$7*bcpe_nonlinear_charts!C$6), LN($A44/bcpe_nonlinear_charts!C$5)/bcpe_nonlinear_charts!C$6)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44" t="s">
        <v>18</v>
      </c>
      <c r="O44">
        <f t="array" ref="O44">IFERROR(INDEX(bcpe_nonlinear!$N$2:$N$3529,MATCH(1,(bcpe_nonlinear!$J$2:$J$3529=O$1)*(bcpe_nonlinear!$K$2:$K$3529=$N12)*(bcpe_nonlinear!$P$2:$P$3529=$N$1),0)), "")</f>
        <v>-0.44354861688587299</v>
      </c>
      <c r="P44">
        <f t="array" ref="P44">IFERROR(INDEX(bcpe_nonlinear!$N$2:$N$3529,MATCH(1,(bcpe_nonlinear!$J$2:$J$3529=P$1)*(bcpe_nonlinear!$K$2:$K$3529=$N12)*(bcpe_nonlinear!$P$2:$P$3529=$N$1),0)), "")</f>
        <v>-0.44354861688587299</v>
      </c>
      <c r="Q44">
        <f t="array" ref="Q44">IFERROR(INDEX(bcpe_nonlinear!$N$2:$N$3529,MATCH(1,(bcpe_nonlinear!$J$2:$J$3529=Q$1)*(bcpe_nonlinear!$K$2:$K$3529=$N12)*(bcpe_nonlinear!$P$2:$P$3529=$N$1),0)), "")</f>
        <v>-0.44354861688587299</v>
      </c>
      <c r="R44">
        <f t="array" ref="R44">IFERROR(INDEX(bcpe_nonlinear!$N$2:$N$3529,MATCH(1,(bcpe_nonlinear!$J$2:$J$3529=R$1)*(bcpe_nonlinear!$K$2:$K$3529=$N12)*(bcpe_nonlinear!$P$2:$P$3529=$N$1),0)), "")</f>
        <v>-0.44354861688587299</v>
      </c>
      <c r="S44">
        <f t="array" ref="S44">IFERROR(INDEX(bcpe_nonlinear!$N$2:$N$3529,MATCH(1,(bcpe_nonlinear!$J$2:$J$3529=S$1)*(bcpe_nonlinear!$K$2:$K$3529=$N12)*(bcpe_nonlinear!$P$2:$P$3529=$N$1),0)), "")</f>
        <v>-0.44354861688587299</v>
      </c>
      <c r="T44">
        <f t="array" ref="T44">IFERROR(INDEX(bcpe_nonlinear!$N$2:$N$3529,MATCH(1,(bcpe_nonlinear!$J$2:$J$3529=T$1)*(bcpe_nonlinear!$K$2:$K$3529=$N12)*(bcpe_nonlinear!$P$2:$P$3529=$N$1),0)), "")</f>
        <v>-0.44354861688587299</v>
      </c>
      <c r="U44">
        <f t="array" ref="U44">IFERROR(INDEX(bcpe_nonlinear!$N$2:$N$3529,MATCH(1,(bcpe_nonlinear!$J$2:$J$3529=U$1)*(bcpe_nonlinear!$K$2:$K$3529=$N12)*(bcpe_nonlinear!$P$2:$P$3529=$N$1),0)), "")</f>
        <v>-0.44354861688587299</v>
      </c>
      <c r="V44">
        <f t="array" ref="V44">IFERROR(INDEX(bcpe_nonlinear!$N$2:$N$3529,MATCH(1,(bcpe_nonlinear!$J$2:$J$3529=V$1)*(bcpe_nonlinear!$K$2:$K$3529=$N12)*(bcpe_nonlinear!$P$2:$P$3529=$N$1),0)), "")</f>
        <v>-0.44354861688587299</v>
      </c>
      <c r="W44">
        <f t="array" ref="W44">IFERROR(INDEX(bcpe_nonlinear!$N$2:$N$3529,MATCH(1,(bcpe_nonlinear!$J$2:$J$3529=W$1)*(bcpe_nonlinear!$K$2:$K$3529=$N12)*(bcpe_nonlinear!$P$2:$P$3529=$N$1),0)), "")</f>
        <v>-0.44354861688587299</v>
      </c>
      <c r="X44" t="s">
        <v>18</v>
      </c>
      <c r="Y44" t="str">
        <f t="array" ref="Y44">IFERROR(INDEX(bcpe_nonlinear!$F$2:$F$193,MATCH(1,(bcpe_nonlinear!$B$2:$B$193=Y$1)*(bcpe_nonlinear!$C$2:$C$193=$X44)*(bcpe_nonlinear!$H$2:$H$193=$X$1),0)), "")</f>
        <v/>
      </c>
      <c r="Z44" t="str">
        <f t="array" ref="Z44">IFERROR(INDEX(bcpe_nonlinear!$F$2:$F$193,MATCH(1,(bcpe_nonlinear!$B$2:$B$193=Z$1)*(bcpe_nonlinear!$C$2:$C$193=$X44)*(bcpe_nonlinear!$H$2:$H$193=$X$1),0)), "")</f>
        <v/>
      </c>
      <c r="AA44" t="str">
        <f t="array" ref="AA44">IFERROR(INDEX(bcpe_nonlinear!$F$2:$F$193,MATCH(1,(bcpe_nonlinear!$B$2:$B$193=AA$1)*(bcpe_nonlinear!$C$2:$C$193=$X44)*(bcpe_nonlinear!$H$2:$H$193=$X$1),0)), "")</f>
        <v/>
      </c>
      <c r="AB44">
        <f t="array" ref="AB44">IFERROR(INDEX(bcpe_nonlinear!$F$2:$F$193,MATCH(1,(bcpe_nonlinear!$B$2:$B$193=AB$1)*(bcpe_nonlinear!$C$2:$C$193=$X44)*(bcpe_nonlinear!$H$2:$H$193=$X$1),0)), "")</f>
        <v>5.0986218401314398E-2</v>
      </c>
      <c r="AC44">
        <f t="array" ref="AC44">IFERROR(INDEX(bcpe_nonlinear!$F$2:$F$193,MATCH(1,(bcpe_nonlinear!$B$2:$B$193=AC$1)*(bcpe_nonlinear!$C$2:$C$193=$X44)*(bcpe_nonlinear!$H$2:$H$193=$X$1),0)), "")</f>
        <v>-0.36115403972405402</v>
      </c>
      <c r="AD44">
        <f t="array" ref="AD44">IFERROR(INDEX(bcpe_nonlinear!$F$2:$F$193,MATCH(1,(bcpe_nonlinear!$B$2:$B$193=AD$1)*(bcpe_nonlinear!$C$2:$C$193=$X44)*(bcpe_nonlinear!$H$2:$H$193=$X$1),0)), "")</f>
        <v>-0.32906246444269099</v>
      </c>
      <c r="AE44">
        <f t="array" ref="AE44">IFERROR(INDEX(bcpe_nonlinear!$F$2:$F$193,MATCH(1,(bcpe_nonlinear!$B$2:$B$193=AE$1)*(bcpe_nonlinear!$C$2:$C$193=$X44)*(bcpe_nonlinear!$H$2:$H$193=$X$1),0)), "")</f>
        <v>-0.79073048198561702</v>
      </c>
      <c r="AF44">
        <f t="array" ref="AF44">IFERROR(INDEX(bcpe_nonlinear!$F$2:$F$193,MATCH(1,(bcpe_nonlinear!$B$2:$B$193=AF$1)*(bcpe_nonlinear!$C$2:$C$193=$X44)*(bcpe_nonlinear!$H$2:$H$193=$X$1),0)), "")</f>
        <v>-0.51152796445691995</v>
      </c>
    </row>
    <row r="45" spans="1:32" x14ac:dyDescent="0.25">
      <c r="A45" s="1">
        <f t="shared" si="0"/>
        <v>3.1000000000000014</v>
      </c>
      <c r="B45" s="1">
        <f>IFERROR(($A45^(bcpe_nonlinear_charts!B$7-1)*bcpe_nonlinear_charts!B$8*EXP(-0.5*ABS(IF(bcpe_nonlinear_charts!B$7&lt;&gt;0, (($A45/bcpe_nonlinear_charts!B$5)^bcpe_nonlinear_charts!B$7-1)/(bcpe_nonlinear_charts!B$7*bcpe_nonlinear_charts!B$6), LN($A45/bcpe_nonlinear_charts!B$5)/bcpe_nonlinear_charts!B$6)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5" s="1">
        <f>IFERROR(($A45^(bcpe_nonlinear_charts!C$7-1)*bcpe_nonlinear_charts!C$8*EXP(-0.5*ABS(IF(bcpe_nonlinear_charts!C$7&lt;&gt;0, (($A45/bcpe_nonlinear_charts!C$5)^bcpe_nonlinear_charts!C$7-1)/(bcpe_nonlinear_charts!C$7*bcpe_nonlinear_charts!C$6), LN($A45/bcpe_nonlinear_charts!C$5)/bcpe_nonlinear_charts!C$6)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45" t="s">
        <v>19</v>
      </c>
      <c r="O45">
        <f t="array" ref="O45">IFERROR(INDEX(bcpe_nonlinear!$N$2:$N$3529,MATCH(1,(bcpe_nonlinear!$J$2:$J$3529=O$1)*(bcpe_nonlinear!$K$2:$K$3529=$N13)*(bcpe_nonlinear!$P$2:$P$3529=$N$1),0)), "")</f>
        <v>-0.121045901837152</v>
      </c>
      <c r="P45">
        <f t="array" ref="P45">IFERROR(INDEX(bcpe_nonlinear!$N$2:$N$3529,MATCH(1,(bcpe_nonlinear!$J$2:$J$3529=P$1)*(bcpe_nonlinear!$K$2:$K$3529=$N13)*(bcpe_nonlinear!$P$2:$P$3529=$N$1),0)), "")</f>
        <v>-0.121045901837152</v>
      </c>
      <c r="Q45">
        <f t="array" ref="Q45">IFERROR(INDEX(bcpe_nonlinear!$N$2:$N$3529,MATCH(1,(bcpe_nonlinear!$J$2:$J$3529=Q$1)*(bcpe_nonlinear!$K$2:$K$3529=$N13)*(bcpe_nonlinear!$P$2:$P$3529=$N$1),0)), "")</f>
        <v>-0.121045901837152</v>
      </c>
      <c r="R45">
        <f t="array" ref="R45">IFERROR(INDEX(bcpe_nonlinear!$N$2:$N$3529,MATCH(1,(bcpe_nonlinear!$J$2:$J$3529=R$1)*(bcpe_nonlinear!$K$2:$K$3529=$N13)*(bcpe_nonlinear!$P$2:$P$3529=$N$1),0)), "")</f>
        <v>-0.121045901837152</v>
      </c>
      <c r="S45">
        <f t="array" ref="S45">IFERROR(INDEX(bcpe_nonlinear!$N$2:$N$3529,MATCH(1,(bcpe_nonlinear!$J$2:$J$3529=S$1)*(bcpe_nonlinear!$K$2:$K$3529=$N13)*(bcpe_nonlinear!$P$2:$P$3529=$N$1),0)), "")</f>
        <v>-0.121045901837152</v>
      </c>
      <c r="T45">
        <f t="array" ref="T45">IFERROR(INDEX(bcpe_nonlinear!$N$2:$N$3529,MATCH(1,(bcpe_nonlinear!$J$2:$J$3529=T$1)*(bcpe_nonlinear!$K$2:$K$3529=$N13)*(bcpe_nonlinear!$P$2:$P$3529=$N$1),0)), "")</f>
        <v>-0.121045901837152</v>
      </c>
      <c r="U45">
        <f t="array" ref="U45">IFERROR(INDEX(bcpe_nonlinear!$N$2:$N$3529,MATCH(1,(bcpe_nonlinear!$J$2:$J$3529=U$1)*(bcpe_nonlinear!$K$2:$K$3529=$N13)*(bcpe_nonlinear!$P$2:$P$3529=$N$1),0)), "")</f>
        <v>-0.121045901837152</v>
      </c>
      <c r="V45">
        <f t="array" ref="V45">IFERROR(INDEX(bcpe_nonlinear!$N$2:$N$3529,MATCH(1,(bcpe_nonlinear!$J$2:$J$3529=V$1)*(bcpe_nonlinear!$K$2:$K$3529=$N13)*(bcpe_nonlinear!$P$2:$P$3529=$N$1),0)), "")</f>
        <v>-0.121045901837152</v>
      </c>
      <c r="W45">
        <f t="array" ref="W45">IFERROR(INDEX(bcpe_nonlinear!$N$2:$N$3529,MATCH(1,(bcpe_nonlinear!$J$2:$J$3529=W$1)*(bcpe_nonlinear!$K$2:$K$3529=$N13)*(bcpe_nonlinear!$P$2:$P$3529=$N$1),0)), "")</f>
        <v>-0.121045901837152</v>
      </c>
      <c r="X45" t="s">
        <v>19</v>
      </c>
      <c r="Y45" t="str">
        <f t="array" ref="Y45">IFERROR(INDEX(bcpe_nonlinear!$F$2:$F$193,MATCH(1,(bcpe_nonlinear!$B$2:$B$193=Y$1)*(bcpe_nonlinear!$C$2:$C$193=$X45)*(bcpe_nonlinear!$H$2:$H$193=$X$1),0)), "")</f>
        <v/>
      </c>
      <c r="Z45" t="str">
        <f t="array" ref="Z45">IFERROR(INDEX(bcpe_nonlinear!$F$2:$F$193,MATCH(1,(bcpe_nonlinear!$B$2:$B$193=Z$1)*(bcpe_nonlinear!$C$2:$C$193=$X45)*(bcpe_nonlinear!$H$2:$H$193=$X$1),0)), "")</f>
        <v/>
      </c>
      <c r="AA45" t="str">
        <f t="array" ref="AA45">IFERROR(INDEX(bcpe_nonlinear!$F$2:$F$193,MATCH(1,(bcpe_nonlinear!$B$2:$B$193=AA$1)*(bcpe_nonlinear!$C$2:$C$193=$X45)*(bcpe_nonlinear!$H$2:$H$193=$X$1),0)), "")</f>
        <v/>
      </c>
      <c r="AB45">
        <f t="array" ref="AB45">IFERROR(INDEX(bcpe_nonlinear!$F$2:$F$193,MATCH(1,(bcpe_nonlinear!$B$2:$B$193=AB$1)*(bcpe_nonlinear!$C$2:$C$193=$X45)*(bcpe_nonlinear!$H$2:$H$193=$X$1),0)), "")</f>
        <v>-0.125730581631533</v>
      </c>
      <c r="AC45">
        <f t="array" ref="AC45">IFERROR(INDEX(bcpe_nonlinear!$F$2:$F$193,MATCH(1,(bcpe_nonlinear!$B$2:$B$193=AC$1)*(bcpe_nonlinear!$C$2:$C$193=$X45)*(bcpe_nonlinear!$H$2:$H$193=$X$1),0)), "")</f>
        <v>0.118591554966995</v>
      </c>
      <c r="AD45">
        <f t="array" ref="AD45">IFERROR(INDEX(bcpe_nonlinear!$F$2:$F$193,MATCH(1,(bcpe_nonlinear!$B$2:$B$193=AD$1)*(bcpe_nonlinear!$C$2:$C$193=$X45)*(bcpe_nonlinear!$H$2:$H$193=$X$1),0)), "")</f>
        <v>-0.12860293742596801</v>
      </c>
      <c r="AE45">
        <f t="array" ref="AE45">IFERROR(INDEX(bcpe_nonlinear!$F$2:$F$193,MATCH(1,(bcpe_nonlinear!$B$2:$B$193=AE$1)*(bcpe_nonlinear!$C$2:$C$193=$X45)*(bcpe_nonlinear!$H$2:$H$193=$X$1),0)), "")</f>
        <v>-0.55336708203386198</v>
      </c>
      <c r="AF45">
        <f t="array" ref="AF45">IFERROR(INDEX(bcpe_nonlinear!$F$2:$F$193,MATCH(1,(bcpe_nonlinear!$B$2:$B$193=AF$1)*(bcpe_nonlinear!$C$2:$C$193=$X45)*(bcpe_nonlinear!$H$2:$H$193=$X$1),0)), "")</f>
        <v>8.1148872133227107E-2</v>
      </c>
    </row>
    <row r="46" spans="1:32" x14ac:dyDescent="0.25">
      <c r="A46" s="1">
        <f t="shared" si="0"/>
        <v>3.2000000000000015</v>
      </c>
      <c r="B46" s="1">
        <f>IFERROR(($A46^(bcpe_nonlinear_charts!B$7-1)*bcpe_nonlinear_charts!B$8*EXP(-0.5*ABS(IF(bcpe_nonlinear_charts!B$7&lt;&gt;0, (($A46/bcpe_nonlinear_charts!B$5)^bcpe_nonlinear_charts!B$7-1)/(bcpe_nonlinear_charts!B$7*bcpe_nonlinear_charts!B$6), LN($A46/bcpe_nonlinear_charts!B$5)/bcpe_nonlinear_charts!B$6)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6" s="1">
        <f>IFERROR(($A46^(bcpe_nonlinear_charts!C$7-1)*bcpe_nonlinear_charts!C$8*EXP(-0.5*ABS(IF(bcpe_nonlinear_charts!C$7&lt;&gt;0, (($A46/bcpe_nonlinear_charts!C$5)^bcpe_nonlinear_charts!C$7-1)/(bcpe_nonlinear_charts!C$7*bcpe_nonlinear_charts!C$6), LN($A46/bcpe_nonlinear_charts!C$5)/bcpe_nonlinear_charts!C$6)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46" t="s">
        <v>20</v>
      </c>
      <c r="O46">
        <f t="array" ref="O46">IFERROR(INDEX(bcpe_nonlinear!$N$2:$N$3529,MATCH(1,(bcpe_nonlinear!$J$2:$J$3529=O$1)*(bcpe_nonlinear!$K$2:$K$3529=$N14)*(bcpe_nonlinear!$P$2:$P$3529=$N$1),0)), "")</f>
        <v>-3.1425804447408903E-2</v>
      </c>
      <c r="P46">
        <f t="array" ref="P46">IFERROR(INDEX(bcpe_nonlinear!$N$2:$N$3529,MATCH(1,(bcpe_nonlinear!$J$2:$J$3529=P$1)*(bcpe_nonlinear!$K$2:$K$3529=$N14)*(bcpe_nonlinear!$P$2:$P$3529=$N$1),0)), "")</f>
        <v>-3.1425804447408903E-2</v>
      </c>
      <c r="Q46">
        <f t="array" ref="Q46">IFERROR(INDEX(bcpe_nonlinear!$N$2:$N$3529,MATCH(1,(bcpe_nonlinear!$J$2:$J$3529=Q$1)*(bcpe_nonlinear!$K$2:$K$3529=$N14)*(bcpe_nonlinear!$P$2:$P$3529=$N$1),0)), "")</f>
        <v>-3.1425804447408903E-2</v>
      </c>
      <c r="R46">
        <f t="array" ref="R46">IFERROR(INDEX(bcpe_nonlinear!$N$2:$N$3529,MATCH(1,(bcpe_nonlinear!$J$2:$J$3529=R$1)*(bcpe_nonlinear!$K$2:$K$3529=$N14)*(bcpe_nonlinear!$P$2:$P$3529=$N$1),0)), "")</f>
        <v>-3.1425804447408903E-2</v>
      </c>
      <c r="S46">
        <f t="array" ref="S46">IFERROR(INDEX(bcpe_nonlinear!$N$2:$N$3529,MATCH(1,(bcpe_nonlinear!$J$2:$J$3529=S$1)*(bcpe_nonlinear!$K$2:$K$3529=$N14)*(bcpe_nonlinear!$P$2:$P$3529=$N$1),0)), "")</f>
        <v>-3.1425804447408903E-2</v>
      </c>
      <c r="T46">
        <f t="array" ref="T46">IFERROR(INDEX(bcpe_nonlinear!$N$2:$N$3529,MATCH(1,(bcpe_nonlinear!$J$2:$J$3529=T$1)*(bcpe_nonlinear!$K$2:$K$3529=$N14)*(bcpe_nonlinear!$P$2:$P$3529=$N$1),0)), "")</f>
        <v>-3.1425804447408903E-2</v>
      </c>
      <c r="U46">
        <f t="array" ref="U46">IFERROR(INDEX(bcpe_nonlinear!$N$2:$N$3529,MATCH(1,(bcpe_nonlinear!$J$2:$J$3529=U$1)*(bcpe_nonlinear!$K$2:$K$3529=$N14)*(bcpe_nonlinear!$P$2:$P$3529=$N$1),0)), "")</f>
        <v>-3.1425804447408903E-2</v>
      </c>
      <c r="V46">
        <f t="array" ref="V46">IFERROR(INDEX(bcpe_nonlinear!$N$2:$N$3529,MATCH(1,(bcpe_nonlinear!$J$2:$J$3529=V$1)*(bcpe_nonlinear!$K$2:$K$3529=$N14)*(bcpe_nonlinear!$P$2:$P$3529=$N$1),0)), "")</f>
        <v>-3.1425804447408903E-2</v>
      </c>
      <c r="W46">
        <f t="array" ref="W46">IFERROR(INDEX(bcpe_nonlinear!$N$2:$N$3529,MATCH(1,(bcpe_nonlinear!$J$2:$J$3529=W$1)*(bcpe_nonlinear!$K$2:$K$3529=$N14)*(bcpe_nonlinear!$P$2:$P$3529=$N$1),0)), "")</f>
        <v>-3.1425804447408903E-2</v>
      </c>
      <c r="X46" t="s">
        <v>20</v>
      </c>
      <c r="Y46" t="str">
        <f t="array" ref="Y46">IFERROR(INDEX(bcpe_nonlinear!$F$2:$F$193,MATCH(1,(bcpe_nonlinear!$B$2:$B$193=Y$1)*(bcpe_nonlinear!$C$2:$C$193=$X46)*(bcpe_nonlinear!$H$2:$H$193=$X$1),0)), "")</f>
        <v/>
      </c>
      <c r="Z46" t="str">
        <f t="array" ref="Z46">IFERROR(INDEX(bcpe_nonlinear!$F$2:$F$193,MATCH(1,(bcpe_nonlinear!$B$2:$B$193=Z$1)*(bcpe_nonlinear!$C$2:$C$193=$X46)*(bcpe_nonlinear!$H$2:$H$193=$X$1),0)), "")</f>
        <v/>
      </c>
      <c r="AA46" t="str">
        <f t="array" ref="AA46">IFERROR(INDEX(bcpe_nonlinear!$F$2:$F$193,MATCH(1,(bcpe_nonlinear!$B$2:$B$193=AA$1)*(bcpe_nonlinear!$C$2:$C$193=$X46)*(bcpe_nonlinear!$H$2:$H$193=$X$1),0)), "")</f>
        <v/>
      </c>
      <c r="AB46">
        <f t="array" ref="AB46">IFERROR(INDEX(bcpe_nonlinear!$F$2:$F$193,MATCH(1,(bcpe_nonlinear!$B$2:$B$193=AB$1)*(bcpe_nonlinear!$C$2:$C$193=$X46)*(bcpe_nonlinear!$H$2:$H$193=$X$1),0)), "")</f>
        <v>0.12166946950564</v>
      </c>
      <c r="AC46">
        <f t="array" ref="AC46">IFERROR(INDEX(bcpe_nonlinear!$F$2:$F$193,MATCH(1,(bcpe_nonlinear!$B$2:$B$193=AC$1)*(bcpe_nonlinear!$C$2:$C$193=$X46)*(bcpe_nonlinear!$H$2:$H$193=$X$1),0)), "")</f>
        <v>-0.34010920890202201</v>
      </c>
      <c r="AD46">
        <f t="array" ref="AD46">IFERROR(INDEX(bcpe_nonlinear!$F$2:$F$193,MATCH(1,(bcpe_nonlinear!$B$2:$B$193=AD$1)*(bcpe_nonlinear!$C$2:$C$193=$X46)*(bcpe_nonlinear!$H$2:$H$193=$X$1),0)), "")</f>
        <v>-0.23791036002676899</v>
      </c>
      <c r="AE46">
        <f t="array" ref="AE46">IFERROR(INDEX(bcpe_nonlinear!$F$2:$F$193,MATCH(1,(bcpe_nonlinear!$B$2:$B$193=AE$1)*(bcpe_nonlinear!$C$2:$C$193=$X46)*(bcpe_nonlinear!$H$2:$H$193=$X$1),0)), "")</f>
        <v>0.191926320903542</v>
      </c>
      <c r="AF46">
        <f t="array" ref="AF46">IFERROR(INDEX(bcpe_nonlinear!$F$2:$F$193,MATCH(1,(bcpe_nonlinear!$B$2:$B$193=AF$1)*(bcpe_nonlinear!$C$2:$C$193=$X46)*(bcpe_nonlinear!$H$2:$H$193=$X$1),0)), "")</f>
        <v>0.16921926782070601</v>
      </c>
    </row>
    <row r="47" spans="1:32" x14ac:dyDescent="0.25">
      <c r="A47" s="1">
        <f t="shared" si="0"/>
        <v>3.3000000000000016</v>
      </c>
      <c r="B47" s="1">
        <f>IFERROR(($A47^(bcpe_nonlinear_charts!B$7-1)*bcpe_nonlinear_charts!B$8*EXP(-0.5*ABS(IF(bcpe_nonlinear_charts!B$7&lt;&gt;0, (($A47/bcpe_nonlinear_charts!B$5)^bcpe_nonlinear_charts!B$7-1)/(bcpe_nonlinear_charts!B$7*bcpe_nonlinear_charts!B$6), LN($A47/bcpe_nonlinear_charts!B$5)/bcpe_nonlinear_charts!B$6)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7" s="1">
        <f>IFERROR(($A47^(bcpe_nonlinear_charts!C$7-1)*bcpe_nonlinear_charts!C$8*EXP(-0.5*ABS(IF(bcpe_nonlinear_charts!C$7&lt;&gt;0, (($A47/bcpe_nonlinear_charts!C$5)^bcpe_nonlinear_charts!C$7-1)/(bcpe_nonlinear_charts!C$7*bcpe_nonlinear_charts!C$6), LN($A47/bcpe_nonlinear_charts!C$5)/bcpe_nonlinear_charts!C$6)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47" t="s">
        <v>21</v>
      </c>
      <c r="O47">
        <f t="array" ref="O47">IFERROR(INDEX(bcpe_nonlinear!$N$2:$N$3529,MATCH(1,(bcpe_nonlinear!$J$2:$J$3529=O$1)*(bcpe_nonlinear!$K$2:$K$3529=$N15)*(bcpe_nonlinear!$P$2:$P$3529=$N$1),0)), "")</f>
        <v>-7.5449245413434802E-3</v>
      </c>
      <c r="P47">
        <f t="array" ref="P47">IFERROR(INDEX(bcpe_nonlinear!$N$2:$N$3529,MATCH(1,(bcpe_nonlinear!$J$2:$J$3529=P$1)*(bcpe_nonlinear!$K$2:$K$3529=$N15)*(bcpe_nonlinear!$P$2:$P$3529=$N$1),0)), "")</f>
        <v>-7.5449245413434802E-3</v>
      </c>
      <c r="Q47">
        <f t="array" ref="Q47">IFERROR(INDEX(bcpe_nonlinear!$N$2:$N$3529,MATCH(1,(bcpe_nonlinear!$J$2:$J$3529=Q$1)*(bcpe_nonlinear!$K$2:$K$3529=$N15)*(bcpe_nonlinear!$P$2:$P$3529=$N$1),0)), "")</f>
        <v>-7.5449245413434802E-3</v>
      </c>
      <c r="R47">
        <f t="array" ref="R47">IFERROR(INDEX(bcpe_nonlinear!$N$2:$N$3529,MATCH(1,(bcpe_nonlinear!$J$2:$J$3529=R$1)*(bcpe_nonlinear!$K$2:$K$3529=$N15)*(bcpe_nonlinear!$P$2:$P$3529=$N$1),0)), "")</f>
        <v>-7.5449245413434802E-3</v>
      </c>
      <c r="S47">
        <f t="array" ref="S47">IFERROR(INDEX(bcpe_nonlinear!$N$2:$N$3529,MATCH(1,(bcpe_nonlinear!$J$2:$J$3529=S$1)*(bcpe_nonlinear!$K$2:$K$3529=$N15)*(bcpe_nonlinear!$P$2:$P$3529=$N$1),0)), "")</f>
        <v>-7.5449245413434802E-3</v>
      </c>
      <c r="T47">
        <f t="array" ref="T47">IFERROR(INDEX(bcpe_nonlinear!$N$2:$N$3529,MATCH(1,(bcpe_nonlinear!$J$2:$J$3529=T$1)*(bcpe_nonlinear!$K$2:$K$3529=$N15)*(bcpe_nonlinear!$P$2:$P$3529=$N$1),0)), "")</f>
        <v>-7.5449245413434802E-3</v>
      </c>
      <c r="U47">
        <f t="array" ref="U47">IFERROR(INDEX(bcpe_nonlinear!$N$2:$N$3529,MATCH(1,(bcpe_nonlinear!$J$2:$J$3529=U$1)*(bcpe_nonlinear!$K$2:$K$3529=$N15)*(bcpe_nonlinear!$P$2:$P$3529=$N$1),0)), "")</f>
        <v>-7.5449245413434802E-3</v>
      </c>
      <c r="V47">
        <f t="array" ref="V47">IFERROR(INDEX(bcpe_nonlinear!$N$2:$N$3529,MATCH(1,(bcpe_nonlinear!$J$2:$J$3529=V$1)*(bcpe_nonlinear!$K$2:$K$3529=$N15)*(bcpe_nonlinear!$P$2:$P$3529=$N$1),0)), "")</f>
        <v>-7.5449245413434802E-3</v>
      </c>
      <c r="W47">
        <f t="array" ref="W47">IFERROR(INDEX(bcpe_nonlinear!$N$2:$N$3529,MATCH(1,(bcpe_nonlinear!$J$2:$J$3529=W$1)*(bcpe_nonlinear!$K$2:$K$3529=$N15)*(bcpe_nonlinear!$P$2:$P$3529=$N$1),0)), "")</f>
        <v>-7.5449245413434802E-3</v>
      </c>
      <c r="X47" t="s">
        <v>21</v>
      </c>
      <c r="Y47" t="str">
        <f t="array" ref="Y47">IFERROR(INDEX(bcpe_nonlinear!$F$2:$F$193,MATCH(1,(bcpe_nonlinear!$B$2:$B$193=Y$1)*(bcpe_nonlinear!$C$2:$C$193=$X47)*(bcpe_nonlinear!$H$2:$H$193=$X$1),0)), "")</f>
        <v/>
      </c>
      <c r="Z47" t="str">
        <f t="array" ref="Z47">IFERROR(INDEX(bcpe_nonlinear!$F$2:$F$193,MATCH(1,(bcpe_nonlinear!$B$2:$B$193=Z$1)*(bcpe_nonlinear!$C$2:$C$193=$X47)*(bcpe_nonlinear!$H$2:$H$193=$X$1),0)), "")</f>
        <v/>
      </c>
      <c r="AA47" t="str">
        <f t="array" ref="AA47">IFERROR(INDEX(bcpe_nonlinear!$F$2:$F$193,MATCH(1,(bcpe_nonlinear!$B$2:$B$193=AA$1)*(bcpe_nonlinear!$C$2:$C$193=$X47)*(bcpe_nonlinear!$H$2:$H$193=$X$1),0)), "")</f>
        <v/>
      </c>
      <c r="AB47">
        <f t="array" ref="AB47">IFERROR(INDEX(bcpe_nonlinear!$F$2:$F$193,MATCH(1,(bcpe_nonlinear!$B$2:$B$193=AB$1)*(bcpe_nonlinear!$C$2:$C$193=$X47)*(bcpe_nonlinear!$H$2:$H$193=$X$1),0)), "")</f>
        <v>-4.1135294274250403E-2</v>
      </c>
      <c r="AC47">
        <f t="array" ref="AC47">IFERROR(INDEX(bcpe_nonlinear!$F$2:$F$193,MATCH(1,(bcpe_nonlinear!$B$2:$B$193=AC$1)*(bcpe_nonlinear!$C$2:$C$193=$X47)*(bcpe_nonlinear!$H$2:$H$193=$X$1),0)), "")</f>
        <v>-0.62641686097040306</v>
      </c>
      <c r="AD47">
        <f t="array" ref="AD47">IFERROR(INDEX(bcpe_nonlinear!$F$2:$F$193,MATCH(1,(bcpe_nonlinear!$B$2:$B$193=AD$1)*(bcpe_nonlinear!$C$2:$C$193=$X47)*(bcpe_nonlinear!$H$2:$H$193=$X$1),0)), "")</f>
        <v>-0.87040327098902803</v>
      </c>
      <c r="AE47">
        <f t="array" ref="AE47">IFERROR(INDEX(bcpe_nonlinear!$F$2:$F$193,MATCH(1,(bcpe_nonlinear!$B$2:$B$193=AE$1)*(bcpe_nonlinear!$C$2:$C$193=$X47)*(bcpe_nonlinear!$H$2:$H$193=$X$1),0)), "")</f>
        <v>0.69207310523891497</v>
      </c>
      <c r="AF47">
        <f t="array" ref="AF47">IFERROR(INDEX(bcpe_nonlinear!$F$2:$F$193,MATCH(1,(bcpe_nonlinear!$B$2:$B$193=AF$1)*(bcpe_nonlinear!$C$2:$C$193=$X47)*(bcpe_nonlinear!$H$2:$H$193=$X$1),0)), "")</f>
        <v>-8.8204575888531801E-3</v>
      </c>
    </row>
    <row r="48" spans="1:32" x14ac:dyDescent="0.25">
      <c r="A48" s="1">
        <f t="shared" si="0"/>
        <v>3.4000000000000017</v>
      </c>
      <c r="B48" s="1">
        <f>IFERROR(($A48^(bcpe_nonlinear_charts!B$7-1)*bcpe_nonlinear_charts!B$8*EXP(-0.5*ABS(IF(bcpe_nonlinear_charts!B$7&lt;&gt;0, (($A48/bcpe_nonlinear_charts!B$5)^bcpe_nonlinear_charts!B$7-1)/(bcpe_nonlinear_charts!B$7*bcpe_nonlinear_charts!B$6), LN($A48/bcpe_nonlinear_charts!B$5)/bcpe_nonlinear_charts!B$6)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8" s="1">
        <f>IFERROR(($A48^(bcpe_nonlinear_charts!C$7-1)*bcpe_nonlinear_charts!C$8*EXP(-0.5*ABS(IF(bcpe_nonlinear_charts!C$7&lt;&gt;0, (($A48/bcpe_nonlinear_charts!C$5)^bcpe_nonlinear_charts!C$7-1)/(bcpe_nonlinear_charts!C$7*bcpe_nonlinear_charts!C$6), LN($A48/bcpe_nonlinear_charts!C$5)/bcpe_nonlinear_charts!C$6)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</row>
    <row r="49" spans="1:32" x14ac:dyDescent="0.25">
      <c r="A49" s="1">
        <f t="shared" si="0"/>
        <v>3.5000000000000018</v>
      </c>
      <c r="B49" s="1">
        <f>IFERROR(($A49^(bcpe_nonlinear_charts!B$7-1)*bcpe_nonlinear_charts!B$8*EXP(-0.5*ABS(IF(bcpe_nonlinear_charts!B$7&lt;&gt;0, (($A49/bcpe_nonlinear_charts!B$5)^bcpe_nonlinear_charts!B$7-1)/(bcpe_nonlinear_charts!B$7*bcpe_nonlinear_charts!B$6), LN($A49/bcpe_nonlinear_charts!B$5)/bcpe_nonlinear_charts!B$6)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49" s="1">
        <f>IFERROR(($A49^(bcpe_nonlinear_charts!C$7-1)*bcpe_nonlinear_charts!C$8*EXP(-0.5*ABS(IF(bcpe_nonlinear_charts!C$7&lt;&gt;0, (($A49/bcpe_nonlinear_charts!C$5)^bcpe_nonlinear_charts!C$7-1)/(bcpe_nonlinear_charts!C$7*bcpe_nonlinear_charts!C$6), LN($A49/bcpe_nonlinear_charts!C$5)/bcpe_nonlinear_charts!C$6)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49" t="str">
        <f>N33</f>
        <v>female</v>
      </c>
      <c r="O49">
        <v>1980</v>
      </c>
      <c r="P49">
        <v>1983</v>
      </c>
      <c r="Q49">
        <v>1989</v>
      </c>
      <c r="R49">
        <v>1995</v>
      </c>
      <c r="S49">
        <v>2008</v>
      </c>
      <c r="T49">
        <v>2011</v>
      </c>
      <c r="U49">
        <v>2015</v>
      </c>
      <c r="V49">
        <v>2018</v>
      </c>
      <c r="W49">
        <f>W33</f>
        <v>0</v>
      </c>
      <c r="X49" t="str">
        <f>X33</f>
        <v>female</v>
      </c>
      <c r="Y49">
        <v>1980</v>
      </c>
      <c r="Z49">
        <v>1983</v>
      </c>
      <c r="AA49">
        <v>1989</v>
      </c>
      <c r="AB49">
        <v>1995</v>
      </c>
      <c r="AC49">
        <v>2008</v>
      </c>
      <c r="AD49">
        <v>2011</v>
      </c>
      <c r="AE49">
        <v>2015</v>
      </c>
      <c r="AF49">
        <v>2018</v>
      </c>
    </row>
    <row r="50" spans="1:32" x14ac:dyDescent="0.25">
      <c r="A50" s="1">
        <f t="shared" si="0"/>
        <v>3.6000000000000019</v>
      </c>
      <c r="B50" s="1">
        <f>IFERROR(($A50^(bcpe_nonlinear_charts!B$7-1)*bcpe_nonlinear_charts!B$8*EXP(-0.5*ABS(IF(bcpe_nonlinear_charts!B$7&lt;&gt;0, (($A50/bcpe_nonlinear_charts!B$5)^bcpe_nonlinear_charts!B$7-1)/(bcpe_nonlinear_charts!B$7*bcpe_nonlinear_charts!B$6), LN($A50/bcpe_nonlinear_charts!B$5)/bcpe_nonlinear_charts!B$6)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0" s="1">
        <f>IFERROR(($A50^(bcpe_nonlinear_charts!C$7-1)*bcpe_nonlinear_charts!C$8*EXP(-0.5*ABS(IF(bcpe_nonlinear_charts!C$7&lt;&gt;0, (($A50/bcpe_nonlinear_charts!C$5)^bcpe_nonlinear_charts!C$7-1)/(bcpe_nonlinear_charts!C$7*bcpe_nonlinear_charts!C$6), LN($A50/bcpe_nonlinear_charts!C$5)/bcpe_nonlinear_charts!C$6)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0" t="s">
        <v>8</v>
      </c>
      <c r="O50">
        <f t="array" ref="O50">IFERROR(EXP(INDEX(bcpe_nonlinear!$O$2:$O$3529,MATCH(1,(bcpe_nonlinear!$J$2:$J$3529=O$1)*(bcpe_nonlinear!$K$2:$K$3529=$N2)*(bcpe_nonlinear!$P$2:$P$3529=$N$1),0))), "")</f>
        <v>2.333509825809629</v>
      </c>
      <c r="P50">
        <f t="array" ref="P50">IFERROR(EXP(INDEX(bcpe_nonlinear!$O$2:$O$3529,MATCH(1,(bcpe_nonlinear!$J$2:$J$3529=P$1)*(bcpe_nonlinear!$K$2:$K$3529=$N2)*(bcpe_nonlinear!$P$2:$P$3529=$N$1),0))), "")</f>
        <v>2.333509825809629</v>
      </c>
      <c r="Q50">
        <f t="array" ref="Q50">IFERROR(EXP(INDEX(bcpe_nonlinear!$O$2:$O$3529,MATCH(1,(bcpe_nonlinear!$J$2:$J$3529=Q$1)*(bcpe_nonlinear!$K$2:$K$3529=$N2)*(bcpe_nonlinear!$P$2:$P$3529=$N$1),0))), "")</f>
        <v>2.333509825809629</v>
      </c>
      <c r="R50">
        <f t="array" ref="R50">IFERROR(EXP(INDEX(bcpe_nonlinear!$O$2:$O$3529,MATCH(1,(bcpe_nonlinear!$J$2:$J$3529=R$1)*(bcpe_nonlinear!$K$2:$K$3529=$N2)*(bcpe_nonlinear!$P$2:$P$3529=$N$1),0))), "")</f>
        <v>2.333509825809629</v>
      </c>
      <c r="S50">
        <f t="array" ref="S50">IFERROR(EXP(INDEX(bcpe_nonlinear!$O$2:$O$3529,MATCH(1,(bcpe_nonlinear!$J$2:$J$3529=S$1)*(bcpe_nonlinear!$K$2:$K$3529=$N2)*(bcpe_nonlinear!$P$2:$P$3529=$N$1),0))), "")</f>
        <v>2.333509825809629</v>
      </c>
      <c r="T50">
        <f t="array" ref="T50">IFERROR(EXP(INDEX(bcpe_nonlinear!$O$2:$O$3529,MATCH(1,(bcpe_nonlinear!$J$2:$J$3529=T$1)*(bcpe_nonlinear!$K$2:$K$3529=$N2)*(bcpe_nonlinear!$P$2:$P$3529=$N$1),0))), "")</f>
        <v>2.333509825809629</v>
      </c>
      <c r="U50">
        <f t="array" ref="U50">IFERROR(EXP(INDEX(bcpe_nonlinear!$O$2:$O$3529,MATCH(1,(bcpe_nonlinear!$J$2:$J$3529=U$1)*(bcpe_nonlinear!$K$2:$K$3529=$N2)*(bcpe_nonlinear!$P$2:$P$3529=$N$1),0))), "")</f>
        <v>2.333509825809629</v>
      </c>
      <c r="V50">
        <f t="array" ref="V50">IFERROR(EXP(INDEX(bcpe_nonlinear!$O$2:$O$3529,MATCH(1,(bcpe_nonlinear!$J$2:$J$3529=V$1)*(bcpe_nonlinear!$K$2:$K$3529=$N2)*(bcpe_nonlinear!$P$2:$P$3529=$N$1),0))), "")</f>
        <v>2.333509825809629</v>
      </c>
      <c r="W50">
        <f t="array" ref="W50">IFERROR(EXP(INDEX(bcpe_nonlinear!$O$2:$O$3529,MATCH(1,(bcpe_nonlinear!$J$2:$J$3529=W$1)*(bcpe_nonlinear!$K$2:$K$3529=$N2)*(bcpe_nonlinear!$P$2:$P$3529=$N$1),0))), "")</f>
        <v>2.333509825809629</v>
      </c>
      <c r="X50" t="s">
        <v>8</v>
      </c>
      <c r="Y50" t="str">
        <f t="array" ref="Y50">IFERROR(EXP(INDEX(bcpe_nonlinear!$G$2:$G$193,MATCH(1,(bcpe_nonlinear!$B$2:$B$193=Y$1)*(bcpe_nonlinear!$C$2:$C$193=$X50)*(bcpe_nonlinear!$H$2:$H$193=$X$1),0))), "")</f>
        <v/>
      </c>
      <c r="Z50" t="str">
        <f t="array" ref="Z50">IFERROR(EXP(INDEX(bcpe_nonlinear!$G$2:$G$193,MATCH(1,(bcpe_nonlinear!$B$2:$B$193=Z$1)*(bcpe_nonlinear!$C$2:$C$193=$X50)*(bcpe_nonlinear!$H$2:$H$193=$X$1),0))), "")</f>
        <v/>
      </c>
      <c r="AA50">
        <f t="array" ref="AA50">IFERROR(EXP(INDEX(bcpe_nonlinear!$G$2:$G$193,MATCH(1,(bcpe_nonlinear!$B$2:$B$193=AA$1)*(bcpe_nonlinear!$C$2:$C$193=$X50)*(bcpe_nonlinear!$H$2:$H$193=$X$1),0))), "")</f>
        <v>2.0963227807729963</v>
      </c>
      <c r="AB50">
        <f t="array" ref="AB50">IFERROR(EXP(INDEX(bcpe_nonlinear!$G$2:$G$193,MATCH(1,(bcpe_nonlinear!$B$2:$B$193=AB$1)*(bcpe_nonlinear!$C$2:$C$193=$X50)*(bcpe_nonlinear!$H$2:$H$193=$X$1),0))), "")</f>
        <v>2.4564289086385576</v>
      </c>
      <c r="AC50">
        <f t="array" ref="AC50">IFERROR(EXP(INDEX(bcpe_nonlinear!$G$2:$G$193,MATCH(1,(bcpe_nonlinear!$B$2:$B$193=AC$1)*(bcpe_nonlinear!$C$2:$C$193=$X50)*(bcpe_nonlinear!$H$2:$H$193=$X$1),0))), "")</f>
        <v>2.429781593799679</v>
      </c>
      <c r="AD50">
        <f t="array" ref="AD50">IFERROR(EXP(INDEX(bcpe_nonlinear!$G$2:$G$193,MATCH(1,(bcpe_nonlinear!$B$2:$B$193=AD$1)*(bcpe_nonlinear!$C$2:$C$193=$X50)*(bcpe_nonlinear!$H$2:$H$193=$X$1),0))), "")</f>
        <v>3.2494601796200064</v>
      </c>
      <c r="AE50">
        <f t="array" ref="AE50">IFERROR(EXP(INDEX(bcpe_nonlinear!$G$2:$G$193,MATCH(1,(bcpe_nonlinear!$B$2:$B$193=AE$1)*(bcpe_nonlinear!$C$2:$C$193=$X50)*(bcpe_nonlinear!$H$2:$H$193=$X$1),0))), "")</f>
        <v>2.0335324338158678</v>
      </c>
      <c r="AF50">
        <f t="array" ref="AF50">IFERROR(EXP(INDEX(bcpe_nonlinear!$G$2:$G$193,MATCH(1,(bcpe_nonlinear!$B$2:$B$193=AF$1)*(bcpe_nonlinear!$C$2:$C$193=$X50)*(bcpe_nonlinear!$H$2:$H$193=$X$1),0))), "")</f>
        <v>2.4876984440496108</v>
      </c>
    </row>
    <row r="51" spans="1:32" x14ac:dyDescent="0.25">
      <c r="A51" s="1">
        <f t="shared" si="0"/>
        <v>3.700000000000002</v>
      </c>
      <c r="B51" s="1">
        <f>IFERROR(($A51^(bcpe_nonlinear_charts!B$7-1)*bcpe_nonlinear_charts!B$8*EXP(-0.5*ABS(IF(bcpe_nonlinear_charts!B$7&lt;&gt;0, (($A51/bcpe_nonlinear_charts!B$5)^bcpe_nonlinear_charts!B$7-1)/(bcpe_nonlinear_charts!B$7*bcpe_nonlinear_charts!B$6), LN($A51/bcpe_nonlinear_charts!B$5)/bcpe_nonlinear_charts!B$6)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1" s="1">
        <f>IFERROR(($A51^(bcpe_nonlinear_charts!C$7-1)*bcpe_nonlinear_charts!C$8*EXP(-0.5*ABS(IF(bcpe_nonlinear_charts!C$7&lt;&gt;0, (($A51/bcpe_nonlinear_charts!C$5)^bcpe_nonlinear_charts!C$7-1)/(bcpe_nonlinear_charts!C$7*bcpe_nonlinear_charts!C$6), LN($A51/bcpe_nonlinear_charts!C$5)/bcpe_nonlinear_charts!C$6)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1" t="s">
        <v>6</v>
      </c>
      <c r="O51">
        <f t="array" ref="O51">IFERROR(EXP(INDEX(bcpe_nonlinear!$O$2:$O$3529,MATCH(1,(bcpe_nonlinear!$J$2:$J$3529=O$1)*(bcpe_nonlinear!$K$2:$K$3529=$N3)*(bcpe_nonlinear!$P$2:$P$3529=$N$1),0))), "")</f>
        <v>2.0969155048778814</v>
      </c>
      <c r="P51">
        <f t="array" ref="P51">IFERROR(EXP(INDEX(bcpe_nonlinear!$O$2:$O$3529,MATCH(1,(bcpe_nonlinear!$J$2:$J$3529=P$1)*(bcpe_nonlinear!$K$2:$K$3529=$N3)*(bcpe_nonlinear!$P$2:$P$3529=$N$1),0))), "")</f>
        <v>2.0969155048778814</v>
      </c>
      <c r="Q51">
        <f t="array" ref="Q51">IFERROR(EXP(INDEX(bcpe_nonlinear!$O$2:$O$3529,MATCH(1,(bcpe_nonlinear!$J$2:$J$3529=Q$1)*(bcpe_nonlinear!$K$2:$K$3529=$N3)*(bcpe_nonlinear!$P$2:$P$3529=$N$1),0))), "")</f>
        <v>2.0969155048778814</v>
      </c>
      <c r="R51">
        <f t="array" ref="R51">IFERROR(EXP(INDEX(bcpe_nonlinear!$O$2:$O$3529,MATCH(1,(bcpe_nonlinear!$J$2:$J$3529=R$1)*(bcpe_nonlinear!$K$2:$K$3529=$N3)*(bcpe_nonlinear!$P$2:$P$3529=$N$1),0))), "")</f>
        <v>2.0969155048778814</v>
      </c>
      <c r="S51">
        <f t="array" ref="S51">IFERROR(EXP(INDEX(bcpe_nonlinear!$O$2:$O$3529,MATCH(1,(bcpe_nonlinear!$J$2:$J$3529=S$1)*(bcpe_nonlinear!$K$2:$K$3529=$N3)*(bcpe_nonlinear!$P$2:$P$3529=$N$1),0))), "")</f>
        <v>2.0969155048778814</v>
      </c>
      <c r="T51">
        <f t="array" ref="T51">IFERROR(EXP(INDEX(bcpe_nonlinear!$O$2:$O$3529,MATCH(1,(bcpe_nonlinear!$J$2:$J$3529=T$1)*(bcpe_nonlinear!$K$2:$K$3529=$N3)*(bcpe_nonlinear!$P$2:$P$3529=$N$1),0))), "")</f>
        <v>2.0969155048778814</v>
      </c>
      <c r="U51">
        <f t="array" ref="U51">IFERROR(EXP(INDEX(bcpe_nonlinear!$O$2:$O$3529,MATCH(1,(bcpe_nonlinear!$J$2:$J$3529=U$1)*(bcpe_nonlinear!$K$2:$K$3529=$N3)*(bcpe_nonlinear!$P$2:$P$3529=$N$1),0))), "")</f>
        <v>2.0969155048778814</v>
      </c>
      <c r="V51">
        <f t="array" ref="V51">IFERROR(EXP(INDEX(bcpe_nonlinear!$O$2:$O$3529,MATCH(1,(bcpe_nonlinear!$J$2:$J$3529=V$1)*(bcpe_nonlinear!$K$2:$K$3529=$N3)*(bcpe_nonlinear!$P$2:$P$3529=$N$1),0))), "")</f>
        <v>2.0969155048778814</v>
      </c>
      <c r="W51">
        <f t="array" ref="W51">IFERROR(EXP(INDEX(bcpe_nonlinear!$O$2:$O$3529,MATCH(1,(bcpe_nonlinear!$J$2:$J$3529=W$1)*(bcpe_nonlinear!$K$2:$K$3529=$N3)*(bcpe_nonlinear!$P$2:$P$3529=$N$1),0))), "")</f>
        <v>2.0969155048778814</v>
      </c>
      <c r="X51" t="s">
        <v>6</v>
      </c>
      <c r="Y51">
        <f t="array" ref="Y51">IFERROR(EXP(INDEX(bcpe_nonlinear!$G$2:$G$193,MATCH(1,(bcpe_nonlinear!$B$2:$B$193=Y$1)*(bcpe_nonlinear!$C$2:$C$193=$X51)*(bcpe_nonlinear!$H$2:$H$193=$X$1),0))), "")</f>
        <v>1.5708265512959203</v>
      </c>
      <c r="Z51">
        <f t="array" ref="Z51">IFERROR(EXP(INDEX(bcpe_nonlinear!$G$2:$G$193,MATCH(1,(bcpe_nonlinear!$B$2:$B$193=Z$1)*(bcpe_nonlinear!$C$2:$C$193=$X51)*(bcpe_nonlinear!$H$2:$H$193=$X$1),0))), "")</f>
        <v>1.536757638130885</v>
      </c>
      <c r="AA51">
        <f t="array" ref="AA51">IFERROR(EXP(INDEX(bcpe_nonlinear!$G$2:$G$193,MATCH(1,(bcpe_nonlinear!$B$2:$B$193=AA$1)*(bcpe_nonlinear!$C$2:$C$193=$X51)*(bcpe_nonlinear!$H$2:$H$193=$X$1),0))), "")</f>
        <v>1.7446157588543163</v>
      </c>
      <c r="AB51">
        <f t="array" ref="AB51">IFERROR(EXP(INDEX(bcpe_nonlinear!$G$2:$G$193,MATCH(1,(bcpe_nonlinear!$B$2:$B$193=AB$1)*(bcpe_nonlinear!$C$2:$C$193=$X51)*(bcpe_nonlinear!$H$2:$H$193=$X$1),0))), "")</f>
        <v>2.0414939059613624</v>
      </c>
      <c r="AC51">
        <f t="array" ref="AC51">IFERROR(EXP(INDEX(bcpe_nonlinear!$G$2:$G$193,MATCH(1,(bcpe_nonlinear!$B$2:$B$193=AC$1)*(bcpe_nonlinear!$C$2:$C$193=$X51)*(bcpe_nonlinear!$H$2:$H$193=$X$1),0))), "")</f>
        <v>2.7234628342414875</v>
      </c>
      <c r="AD51">
        <f t="array" ref="AD51">IFERROR(EXP(INDEX(bcpe_nonlinear!$G$2:$G$193,MATCH(1,(bcpe_nonlinear!$B$2:$B$193=AD$1)*(bcpe_nonlinear!$C$2:$C$193=$X51)*(bcpe_nonlinear!$H$2:$H$193=$X$1),0))), "")</f>
        <v>3.7116090377516691</v>
      </c>
      <c r="AE51">
        <f t="array" ref="AE51">IFERROR(EXP(INDEX(bcpe_nonlinear!$G$2:$G$193,MATCH(1,(bcpe_nonlinear!$B$2:$B$193=AE$1)*(bcpe_nonlinear!$C$2:$C$193=$X51)*(bcpe_nonlinear!$H$2:$H$193=$X$1),0))), "")</f>
        <v>2.4663196659415347</v>
      </c>
      <c r="AF51">
        <f t="array" ref="AF51">IFERROR(EXP(INDEX(bcpe_nonlinear!$G$2:$G$193,MATCH(1,(bcpe_nonlinear!$B$2:$B$193=AF$1)*(bcpe_nonlinear!$C$2:$C$193=$X51)*(bcpe_nonlinear!$H$2:$H$193=$X$1),0))), "")</f>
        <v>2.4856361256007062</v>
      </c>
    </row>
    <row r="52" spans="1:32" x14ac:dyDescent="0.25">
      <c r="A52" s="1">
        <f t="shared" si="0"/>
        <v>3.800000000000002</v>
      </c>
      <c r="B52" s="1">
        <f>IFERROR(($A52^(bcpe_nonlinear_charts!B$7-1)*bcpe_nonlinear_charts!B$8*EXP(-0.5*ABS(IF(bcpe_nonlinear_charts!B$7&lt;&gt;0, (($A52/bcpe_nonlinear_charts!B$5)^bcpe_nonlinear_charts!B$7-1)/(bcpe_nonlinear_charts!B$7*bcpe_nonlinear_charts!B$6), LN($A52/bcpe_nonlinear_charts!B$5)/bcpe_nonlinear_charts!B$6)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2" s="1">
        <f>IFERROR(($A52^(bcpe_nonlinear_charts!C$7-1)*bcpe_nonlinear_charts!C$8*EXP(-0.5*ABS(IF(bcpe_nonlinear_charts!C$7&lt;&gt;0, (($A52/bcpe_nonlinear_charts!C$5)^bcpe_nonlinear_charts!C$7-1)/(bcpe_nonlinear_charts!C$7*bcpe_nonlinear_charts!C$6), LN($A52/bcpe_nonlinear_charts!C$5)/bcpe_nonlinear_charts!C$6)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2" t="s">
        <v>9</v>
      </c>
      <c r="O52">
        <f t="array" ref="O52">IFERROR(EXP(INDEX(bcpe_nonlinear!$O$2:$O$3529,MATCH(1,(bcpe_nonlinear!$J$2:$J$3529=O$1)*(bcpe_nonlinear!$K$2:$K$3529=$N4)*(bcpe_nonlinear!$P$2:$P$3529=$N$1),0))), "")</f>
        <v>2.0912542556081548</v>
      </c>
      <c r="P52">
        <f t="array" ref="P52">IFERROR(EXP(INDEX(bcpe_nonlinear!$O$2:$O$3529,MATCH(1,(bcpe_nonlinear!$J$2:$J$3529=P$1)*(bcpe_nonlinear!$K$2:$K$3529=$N4)*(bcpe_nonlinear!$P$2:$P$3529=$N$1),0))), "")</f>
        <v>2.0912542556081548</v>
      </c>
      <c r="Q52">
        <f t="array" ref="Q52">IFERROR(EXP(INDEX(bcpe_nonlinear!$O$2:$O$3529,MATCH(1,(bcpe_nonlinear!$J$2:$J$3529=Q$1)*(bcpe_nonlinear!$K$2:$K$3529=$N4)*(bcpe_nonlinear!$P$2:$P$3529=$N$1),0))), "")</f>
        <v>2.0912542556081548</v>
      </c>
      <c r="R52">
        <f t="array" ref="R52">IFERROR(EXP(INDEX(bcpe_nonlinear!$O$2:$O$3529,MATCH(1,(bcpe_nonlinear!$J$2:$J$3529=R$1)*(bcpe_nonlinear!$K$2:$K$3529=$N4)*(bcpe_nonlinear!$P$2:$P$3529=$N$1),0))), "")</f>
        <v>2.0912542556081548</v>
      </c>
      <c r="S52">
        <f t="array" ref="S52">IFERROR(EXP(INDEX(bcpe_nonlinear!$O$2:$O$3529,MATCH(1,(bcpe_nonlinear!$J$2:$J$3529=S$1)*(bcpe_nonlinear!$K$2:$K$3529=$N4)*(bcpe_nonlinear!$P$2:$P$3529=$N$1),0))), "")</f>
        <v>2.0912542556081548</v>
      </c>
      <c r="T52">
        <f t="array" ref="T52">IFERROR(EXP(INDEX(bcpe_nonlinear!$O$2:$O$3529,MATCH(1,(bcpe_nonlinear!$J$2:$J$3529=T$1)*(bcpe_nonlinear!$K$2:$K$3529=$N4)*(bcpe_nonlinear!$P$2:$P$3529=$N$1),0))), "")</f>
        <v>2.0912542556081548</v>
      </c>
      <c r="U52">
        <f t="array" ref="U52">IFERROR(EXP(INDEX(bcpe_nonlinear!$O$2:$O$3529,MATCH(1,(bcpe_nonlinear!$J$2:$J$3529=U$1)*(bcpe_nonlinear!$K$2:$K$3529=$N4)*(bcpe_nonlinear!$P$2:$P$3529=$N$1),0))), "")</f>
        <v>2.0912542556081548</v>
      </c>
      <c r="V52">
        <f t="array" ref="V52">IFERROR(EXP(INDEX(bcpe_nonlinear!$O$2:$O$3529,MATCH(1,(bcpe_nonlinear!$J$2:$J$3529=V$1)*(bcpe_nonlinear!$K$2:$K$3529=$N4)*(bcpe_nonlinear!$P$2:$P$3529=$N$1),0))), "")</f>
        <v>2.0912542556081548</v>
      </c>
      <c r="W52">
        <f t="array" ref="W52">IFERROR(EXP(INDEX(bcpe_nonlinear!$O$2:$O$3529,MATCH(1,(bcpe_nonlinear!$J$2:$J$3529=W$1)*(bcpe_nonlinear!$K$2:$K$3529=$N4)*(bcpe_nonlinear!$P$2:$P$3529=$N$1),0))), "")</f>
        <v>2.0912542556081548</v>
      </c>
      <c r="X52" t="s">
        <v>9</v>
      </c>
      <c r="Y52">
        <f t="array" ref="Y52">IFERROR(EXP(INDEX(bcpe_nonlinear!$G$2:$G$193,MATCH(1,(bcpe_nonlinear!$B$2:$B$193=Y$1)*(bcpe_nonlinear!$C$2:$C$193=$X52)*(bcpe_nonlinear!$H$2:$H$193=$X$1),0))), "")</f>
        <v>1.9691842280647616</v>
      </c>
      <c r="Z52">
        <f t="array" ref="Z52">IFERROR(EXP(INDEX(bcpe_nonlinear!$G$2:$G$193,MATCH(1,(bcpe_nonlinear!$B$2:$B$193=Z$1)*(bcpe_nonlinear!$C$2:$C$193=$X52)*(bcpe_nonlinear!$H$2:$H$193=$X$1),0))), "")</f>
        <v>1.4573796411581861</v>
      </c>
      <c r="AA52">
        <f t="array" ref="AA52">IFERROR(EXP(INDEX(bcpe_nonlinear!$G$2:$G$193,MATCH(1,(bcpe_nonlinear!$B$2:$B$193=AA$1)*(bcpe_nonlinear!$C$2:$C$193=$X52)*(bcpe_nonlinear!$H$2:$H$193=$X$1),0))), "")</f>
        <v>2.09962535094358</v>
      </c>
      <c r="AB52">
        <f t="array" ref="AB52">IFERROR(EXP(INDEX(bcpe_nonlinear!$G$2:$G$193,MATCH(1,(bcpe_nonlinear!$B$2:$B$193=AB$1)*(bcpe_nonlinear!$C$2:$C$193=$X52)*(bcpe_nonlinear!$H$2:$H$193=$X$1),0))), "")</f>
        <v>2.6019066816443437</v>
      </c>
      <c r="AC52">
        <f t="array" ref="AC52">IFERROR(EXP(INDEX(bcpe_nonlinear!$G$2:$G$193,MATCH(1,(bcpe_nonlinear!$B$2:$B$193=AC$1)*(bcpe_nonlinear!$C$2:$C$193=$X52)*(bcpe_nonlinear!$H$2:$H$193=$X$1),0))), "")</f>
        <v>2.5595827242541151</v>
      </c>
      <c r="AD52">
        <f t="array" ref="AD52">IFERROR(EXP(INDEX(bcpe_nonlinear!$G$2:$G$193,MATCH(1,(bcpe_nonlinear!$B$2:$B$193=AD$1)*(bcpe_nonlinear!$C$2:$C$193=$X52)*(bcpe_nonlinear!$H$2:$H$193=$X$1),0))), "")</f>
        <v>2.7079971477277476</v>
      </c>
      <c r="AE52">
        <f t="array" ref="AE52">IFERROR(EXP(INDEX(bcpe_nonlinear!$G$2:$G$193,MATCH(1,(bcpe_nonlinear!$B$2:$B$193=AE$1)*(bcpe_nonlinear!$C$2:$C$193=$X52)*(bcpe_nonlinear!$H$2:$H$193=$X$1),0))), "")</f>
        <v>2.0770301796716106</v>
      </c>
      <c r="AF52">
        <f t="array" ref="AF52">IFERROR(EXP(INDEX(bcpe_nonlinear!$G$2:$G$193,MATCH(1,(bcpe_nonlinear!$B$2:$B$193=AF$1)*(bcpe_nonlinear!$C$2:$C$193=$X52)*(bcpe_nonlinear!$H$2:$H$193=$X$1),0))), "")</f>
        <v>2.4917886300777958</v>
      </c>
    </row>
    <row r="53" spans="1:32" x14ac:dyDescent="0.25">
      <c r="A53" s="1">
        <f t="shared" si="0"/>
        <v>3.9000000000000021</v>
      </c>
      <c r="B53" s="1">
        <f>IFERROR(($A53^(bcpe_nonlinear_charts!B$7-1)*bcpe_nonlinear_charts!B$8*EXP(-0.5*ABS(IF(bcpe_nonlinear_charts!B$7&lt;&gt;0, (($A53/bcpe_nonlinear_charts!B$5)^bcpe_nonlinear_charts!B$7-1)/(bcpe_nonlinear_charts!B$7*bcpe_nonlinear_charts!B$6), LN($A53/bcpe_nonlinear_charts!B$5)/bcpe_nonlinear_charts!B$6)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3" s="1">
        <f>IFERROR(($A53^(bcpe_nonlinear_charts!C$7-1)*bcpe_nonlinear_charts!C$8*EXP(-0.5*ABS(IF(bcpe_nonlinear_charts!C$7&lt;&gt;0, (($A53/bcpe_nonlinear_charts!C$5)^bcpe_nonlinear_charts!C$7-1)/(bcpe_nonlinear_charts!C$7*bcpe_nonlinear_charts!C$6), LN($A53/bcpe_nonlinear_charts!C$5)/bcpe_nonlinear_charts!C$6)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3" t="s">
        <v>10</v>
      </c>
      <c r="O53">
        <f t="array" ref="O53">IFERROR(EXP(INDEX(bcpe_nonlinear!$O$2:$O$3529,MATCH(1,(bcpe_nonlinear!$J$2:$J$3529=O$1)*(bcpe_nonlinear!$K$2:$K$3529=$N5)*(bcpe_nonlinear!$P$2:$P$3529=$N$1),0))), "")</f>
        <v>2.2331873438559384</v>
      </c>
      <c r="P53">
        <f t="array" ref="P53">IFERROR(EXP(INDEX(bcpe_nonlinear!$O$2:$O$3529,MATCH(1,(bcpe_nonlinear!$J$2:$J$3529=P$1)*(bcpe_nonlinear!$K$2:$K$3529=$N5)*(bcpe_nonlinear!$P$2:$P$3529=$N$1),0))), "")</f>
        <v>2.2331873438559384</v>
      </c>
      <c r="Q53">
        <f t="array" ref="Q53">IFERROR(EXP(INDEX(bcpe_nonlinear!$O$2:$O$3529,MATCH(1,(bcpe_nonlinear!$J$2:$J$3529=Q$1)*(bcpe_nonlinear!$K$2:$K$3529=$N5)*(bcpe_nonlinear!$P$2:$P$3529=$N$1),0))), "")</f>
        <v>2.2331873438559384</v>
      </c>
      <c r="R53">
        <f t="array" ref="R53">IFERROR(EXP(INDEX(bcpe_nonlinear!$O$2:$O$3529,MATCH(1,(bcpe_nonlinear!$J$2:$J$3529=R$1)*(bcpe_nonlinear!$K$2:$K$3529=$N5)*(bcpe_nonlinear!$P$2:$P$3529=$N$1),0))), "")</f>
        <v>2.2331873438559384</v>
      </c>
      <c r="S53">
        <f t="array" ref="S53">IFERROR(EXP(INDEX(bcpe_nonlinear!$O$2:$O$3529,MATCH(1,(bcpe_nonlinear!$J$2:$J$3529=S$1)*(bcpe_nonlinear!$K$2:$K$3529=$N5)*(bcpe_nonlinear!$P$2:$P$3529=$N$1),0))), "")</f>
        <v>2.2331873438559384</v>
      </c>
      <c r="T53">
        <f t="array" ref="T53">IFERROR(EXP(INDEX(bcpe_nonlinear!$O$2:$O$3529,MATCH(1,(bcpe_nonlinear!$J$2:$J$3529=T$1)*(bcpe_nonlinear!$K$2:$K$3529=$N5)*(bcpe_nonlinear!$P$2:$P$3529=$N$1),0))), "")</f>
        <v>2.2331873438559384</v>
      </c>
      <c r="U53">
        <f t="array" ref="U53">IFERROR(EXP(INDEX(bcpe_nonlinear!$O$2:$O$3529,MATCH(1,(bcpe_nonlinear!$J$2:$J$3529=U$1)*(bcpe_nonlinear!$K$2:$K$3529=$N5)*(bcpe_nonlinear!$P$2:$P$3529=$N$1),0))), "")</f>
        <v>2.2331873438559384</v>
      </c>
      <c r="V53">
        <f t="array" ref="V53">IFERROR(EXP(INDEX(bcpe_nonlinear!$O$2:$O$3529,MATCH(1,(bcpe_nonlinear!$J$2:$J$3529=V$1)*(bcpe_nonlinear!$K$2:$K$3529=$N5)*(bcpe_nonlinear!$P$2:$P$3529=$N$1),0))), "")</f>
        <v>2.2331873438559384</v>
      </c>
      <c r="W53">
        <f t="array" ref="W53">IFERROR(EXP(INDEX(bcpe_nonlinear!$O$2:$O$3529,MATCH(1,(bcpe_nonlinear!$J$2:$J$3529=W$1)*(bcpe_nonlinear!$K$2:$K$3529=$N5)*(bcpe_nonlinear!$P$2:$P$3529=$N$1),0))), "")</f>
        <v>2.2331873438559384</v>
      </c>
      <c r="X53" t="s">
        <v>10</v>
      </c>
      <c r="Y53">
        <f t="array" ref="Y53">IFERROR(EXP(INDEX(bcpe_nonlinear!$G$2:$G$193,MATCH(1,(bcpe_nonlinear!$B$2:$B$193=Y$1)*(bcpe_nonlinear!$C$2:$C$193=$X53)*(bcpe_nonlinear!$H$2:$H$193=$X$1),0))), "")</f>
        <v>1.3743433638443983</v>
      </c>
      <c r="Z53">
        <f t="array" ref="Z53">IFERROR(EXP(INDEX(bcpe_nonlinear!$G$2:$G$193,MATCH(1,(bcpe_nonlinear!$B$2:$B$193=Z$1)*(bcpe_nonlinear!$C$2:$C$193=$X53)*(bcpe_nonlinear!$H$2:$H$193=$X$1),0))), "")</f>
        <v>1.7576578116829531</v>
      </c>
      <c r="AA53">
        <f t="array" ref="AA53">IFERROR(EXP(INDEX(bcpe_nonlinear!$G$2:$G$193,MATCH(1,(bcpe_nonlinear!$B$2:$B$193=AA$1)*(bcpe_nonlinear!$C$2:$C$193=$X53)*(bcpe_nonlinear!$H$2:$H$193=$X$1),0))), "")</f>
        <v>2.0511387791712457</v>
      </c>
      <c r="AB53">
        <f t="array" ref="AB53">IFERROR(EXP(INDEX(bcpe_nonlinear!$G$2:$G$193,MATCH(1,(bcpe_nonlinear!$B$2:$B$193=AB$1)*(bcpe_nonlinear!$C$2:$C$193=$X53)*(bcpe_nonlinear!$H$2:$H$193=$X$1),0))), "")</f>
        <v>2.4941098327370232</v>
      </c>
      <c r="AC53">
        <f t="array" ref="AC53">IFERROR(EXP(INDEX(bcpe_nonlinear!$G$2:$G$193,MATCH(1,(bcpe_nonlinear!$B$2:$B$193=AC$1)*(bcpe_nonlinear!$C$2:$C$193=$X53)*(bcpe_nonlinear!$H$2:$H$193=$X$1),0))), "")</f>
        <v>2.0045497166483348</v>
      </c>
      <c r="AD53">
        <f t="array" ref="AD53">IFERROR(EXP(INDEX(bcpe_nonlinear!$G$2:$G$193,MATCH(1,(bcpe_nonlinear!$B$2:$B$193=AD$1)*(bcpe_nonlinear!$C$2:$C$193=$X53)*(bcpe_nonlinear!$H$2:$H$193=$X$1),0))), "")</f>
        <v>2.9390267589588768</v>
      </c>
      <c r="AE53">
        <f t="array" ref="AE53">IFERROR(EXP(INDEX(bcpe_nonlinear!$G$2:$G$193,MATCH(1,(bcpe_nonlinear!$B$2:$B$193=AE$1)*(bcpe_nonlinear!$C$2:$C$193=$X53)*(bcpe_nonlinear!$H$2:$H$193=$X$1),0))), "")</f>
        <v>3.6480038040780705</v>
      </c>
      <c r="AF53">
        <f t="array" ref="AF53">IFERROR(EXP(INDEX(bcpe_nonlinear!$G$2:$G$193,MATCH(1,(bcpe_nonlinear!$B$2:$B$193=AF$1)*(bcpe_nonlinear!$C$2:$C$193=$X53)*(bcpe_nonlinear!$H$2:$H$193=$X$1),0))), "")</f>
        <v>2.6821329498865123</v>
      </c>
    </row>
    <row r="54" spans="1:32" x14ac:dyDescent="0.25">
      <c r="A54" s="1">
        <f t="shared" si="0"/>
        <v>4.0000000000000018</v>
      </c>
      <c r="B54" s="1">
        <f>IFERROR(($A54^(bcpe_nonlinear_charts!B$7-1)*bcpe_nonlinear_charts!B$8*EXP(-0.5*ABS(IF(bcpe_nonlinear_charts!B$7&lt;&gt;0, (($A54/bcpe_nonlinear_charts!B$5)^bcpe_nonlinear_charts!B$7-1)/(bcpe_nonlinear_charts!B$7*bcpe_nonlinear_charts!B$6), LN($A54/bcpe_nonlinear_charts!B$5)/bcpe_nonlinear_charts!B$6)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4" s="1">
        <f>IFERROR(($A54^(bcpe_nonlinear_charts!C$7-1)*bcpe_nonlinear_charts!C$8*EXP(-0.5*ABS(IF(bcpe_nonlinear_charts!C$7&lt;&gt;0, (($A54/bcpe_nonlinear_charts!C$5)^bcpe_nonlinear_charts!C$7-1)/(bcpe_nonlinear_charts!C$7*bcpe_nonlinear_charts!C$6), LN($A54/bcpe_nonlinear_charts!C$5)/bcpe_nonlinear_charts!C$6)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4" t="s">
        <v>11</v>
      </c>
      <c r="O54">
        <f t="array" ref="O54">IFERROR(EXP(INDEX(bcpe_nonlinear!$O$2:$O$3529,MATCH(1,(bcpe_nonlinear!$J$2:$J$3529=O$1)*(bcpe_nonlinear!$K$2:$K$3529=$N6)*(bcpe_nonlinear!$P$2:$P$3529=$N$1),0))), "")</f>
        <v>2.1571488323803467</v>
      </c>
      <c r="P54">
        <f t="array" ref="P54">IFERROR(EXP(INDEX(bcpe_nonlinear!$O$2:$O$3529,MATCH(1,(bcpe_nonlinear!$J$2:$J$3529=P$1)*(bcpe_nonlinear!$K$2:$K$3529=$N6)*(bcpe_nonlinear!$P$2:$P$3529=$N$1),0))), "")</f>
        <v>2.1571488323803467</v>
      </c>
      <c r="Q54">
        <f t="array" ref="Q54">IFERROR(EXP(INDEX(bcpe_nonlinear!$O$2:$O$3529,MATCH(1,(bcpe_nonlinear!$J$2:$J$3529=Q$1)*(bcpe_nonlinear!$K$2:$K$3529=$N6)*(bcpe_nonlinear!$P$2:$P$3529=$N$1),0))), "")</f>
        <v>2.1571488323803467</v>
      </c>
      <c r="R54">
        <f t="array" ref="R54">IFERROR(EXP(INDEX(bcpe_nonlinear!$O$2:$O$3529,MATCH(1,(bcpe_nonlinear!$J$2:$J$3529=R$1)*(bcpe_nonlinear!$K$2:$K$3529=$N6)*(bcpe_nonlinear!$P$2:$P$3529=$N$1),0))), "")</f>
        <v>2.1571488323803467</v>
      </c>
      <c r="S54">
        <f t="array" ref="S54">IFERROR(EXP(INDEX(bcpe_nonlinear!$O$2:$O$3529,MATCH(1,(bcpe_nonlinear!$J$2:$J$3529=S$1)*(bcpe_nonlinear!$K$2:$K$3529=$N6)*(bcpe_nonlinear!$P$2:$P$3529=$N$1),0))), "")</f>
        <v>2.1571488323803467</v>
      </c>
      <c r="T54">
        <f t="array" ref="T54">IFERROR(EXP(INDEX(bcpe_nonlinear!$O$2:$O$3529,MATCH(1,(bcpe_nonlinear!$J$2:$J$3529=T$1)*(bcpe_nonlinear!$K$2:$K$3529=$N6)*(bcpe_nonlinear!$P$2:$P$3529=$N$1),0))), "")</f>
        <v>2.1571488323803467</v>
      </c>
      <c r="U54">
        <f t="array" ref="U54">IFERROR(EXP(INDEX(bcpe_nonlinear!$O$2:$O$3529,MATCH(1,(bcpe_nonlinear!$J$2:$J$3529=U$1)*(bcpe_nonlinear!$K$2:$K$3529=$N6)*(bcpe_nonlinear!$P$2:$P$3529=$N$1),0))), "")</f>
        <v>2.1571488323803467</v>
      </c>
      <c r="V54">
        <f t="array" ref="V54">IFERROR(EXP(INDEX(bcpe_nonlinear!$O$2:$O$3529,MATCH(1,(bcpe_nonlinear!$J$2:$J$3529=V$1)*(bcpe_nonlinear!$K$2:$K$3529=$N6)*(bcpe_nonlinear!$P$2:$P$3529=$N$1),0))), "")</f>
        <v>2.1571488323803467</v>
      </c>
      <c r="W54">
        <f t="array" ref="W54">IFERROR(EXP(INDEX(bcpe_nonlinear!$O$2:$O$3529,MATCH(1,(bcpe_nonlinear!$J$2:$J$3529=W$1)*(bcpe_nonlinear!$K$2:$K$3529=$N6)*(bcpe_nonlinear!$P$2:$P$3529=$N$1),0))), "")</f>
        <v>2.1571488323803467</v>
      </c>
      <c r="X54" t="s">
        <v>11</v>
      </c>
      <c r="Y54">
        <f t="array" ref="Y54">IFERROR(EXP(INDEX(bcpe_nonlinear!$G$2:$G$193,MATCH(1,(bcpe_nonlinear!$B$2:$B$193=Y$1)*(bcpe_nonlinear!$C$2:$C$193=$X54)*(bcpe_nonlinear!$H$2:$H$193=$X$1),0))), "")</f>
        <v>1.5785921873582933</v>
      </c>
      <c r="Z54">
        <f t="array" ref="Z54">IFERROR(EXP(INDEX(bcpe_nonlinear!$G$2:$G$193,MATCH(1,(bcpe_nonlinear!$B$2:$B$193=Z$1)*(bcpe_nonlinear!$C$2:$C$193=$X54)*(bcpe_nonlinear!$H$2:$H$193=$X$1),0))), "")</f>
        <v>1.6698424468943012</v>
      </c>
      <c r="AA54">
        <f t="array" ref="AA54">IFERROR(EXP(INDEX(bcpe_nonlinear!$G$2:$G$193,MATCH(1,(bcpe_nonlinear!$B$2:$B$193=AA$1)*(bcpe_nonlinear!$C$2:$C$193=$X54)*(bcpe_nonlinear!$H$2:$H$193=$X$1),0))), "")</f>
        <v>1.6151078344175671</v>
      </c>
      <c r="AB54">
        <f t="array" ref="AB54">IFERROR(EXP(INDEX(bcpe_nonlinear!$G$2:$G$193,MATCH(1,(bcpe_nonlinear!$B$2:$B$193=AB$1)*(bcpe_nonlinear!$C$2:$C$193=$X54)*(bcpe_nonlinear!$H$2:$H$193=$X$1),0))), "")</f>
        <v>2.2603237638047116</v>
      </c>
      <c r="AC54">
        <f t="array" ref="AC54">IFERROR(EXP(INDEX(bcpe_nonlinear!$G$2:$G$193,MATCH(1,(bcpe_nonlinear!$B$2:$B$193=AC$1)*(bcpe_nonlinear!$C$2:$C$193=$X54)*(bcpe_nonlinear!$H$2:$H$193=$X$1),0))), "")</f>
        <v>2.4839629750879353</v>
      </c>
      <c r="AD54">
        <f t="array" ref="AD54">IFERROR(EXP(INDEX(bcpe_nonlinear!$G$2:$G$193,MATCH(1,(bcpe_nonlinear!$B$2:$B$193=AD$1)*(bcpe_nonlinear!$C$2:$C$193=$X54)*(bcpe_nonlinear!$H$2:$H$193=$X$1),0))), "")</f>
        <v>2.7230668541775449</v>
      </c>
      <c r="AE54">
        <f t="array" ref="AE54">IFERROR(EXP(INDEX(bcpe_nonlinear!$G$2:$G$193,MATCH(1,(bcpe_nonlinear!$B$2:$B$193=AE$1)*(bcpe_nonlinear!$C$2:$C$193=$X54)*(bcpe_nonlinear!$H$2:$H$193=$X$1),0))), "")</f>
        <v>2.7277336037920872</v>
      </c>
      <c r="AF54">
        <f t="array" ref="AF54">IFERROR(EXP(INDEX(bcpe_nonlinear!$G$2:$G$193,MATCH(1,(bcpe_nonlinear!$B$2:$B$193=AF$1)*(bcpe_nonlinear!$C$2:$C$193=$X54)*(bcpe_nonlinear!$H$2:$H$193=$X$1),0))), "")</f>
        <v>2.8963626541997636</v>
      </c>
    </row>
    <row r="55" spans="1:32" x14ac:dyDescent="0.25">
      <c r="A55" s="1">
        <f t="shared" si="0"/>
        <v>4.1000000000000014</v>
      </c>
      <c r="B55" s="1">
        <f>IFERROR(($A55^(bcpe_nonlinear_charts!B$7-1)*bcpe_nonlinear_charts!B$8*EXP(-0.5*ABS(IF(bcpe_nonlinear_charts!B$7&lt;&gt;0, (($A55/bcpe_nonlinear_charts!B$5)^bcpe_nonlinear_charts!B$7-1)/(bcpe_nonlinear_charts!B$7*bcpe_nonlinear_charts!B$6), LN($A55/bcpe_nonlinear_charts!B$5)/bcpe_nonlinear_charts!B$6)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5" s="1">
        <f>IFERROR(($A55^(bcpe_nonlinear_charts!C$7-1)*bcpe_nonlinear_charts!C$8*EXP(-0.5*ABS(IF(bcpe_nonlinear_charts!C$7&lt;&gt;0, (($A55/bcpe_nonlinear_charts!C$5)^bcpe_nonlinear_charts!C$7-1)/(bcpe_nonlinear_charts!C$7*bcpe_nonlinear_charts!C$6), LN($A55/bcpe_nonlinear_charts!C$5)/bcpe_nonlinear_charts!C$6)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5" t="s">
        <v>13</v>
      </c>
      <c r="O55">
        <f t="array" ref="O55">IFERROR(EXP(INDEX(bcpe_nonlinear!$O$2:$O$3529,MATCH(1,(bcpe_nonlinear!$J$2:$J$3529=O$1)*(bcpe_nonlinear!$K$2:$K$3529=$N7)*(bcpe_nonlinear!$P$2:$P$3529=$N$1),0))), "")</f>
        <v>2.1652347904675553</v>
      </c>
      <c r="P55">
        <f t="array" ref="P55">IFERROR(EXP(INDEX(bcpe_nonlinear!$O$2:$O$3529,MATCH(1,(bcpe_nonlinear!$J$2:$J$3529=P$1)*(bcpe_nonlinear!$K$2:$K$3529=$N7)*(bcpe_nonlinear!$P$2:$P$3529=$N$1),0))), "")</f>
        <v>2.1652347904675553</v>
      </c>
      <c r="Q55">
        <f t="array" ref="Q55">IFERROR(EXP(INDEX(bcpe_nonlinear!$O$2:$O$3529,MATCH(1,(bcpe_nonlinear!$J$2:$J$3529=Q$1)*(bcpe_nonlinear!$K$2:$K$3529=$N7)*(bcpe_nonlinear!$P$2:$P$3529=$N$1),0))), "")</f>
        <v>2.1652347904675553</v>
      </c>
      <c r="R55">
        <f t="array" ref="R55">IFERROR(EXP(INDEX(bcpe_nonlinear!$O$2:$O$3529,MATCH(1,(bcpe_nonlinear!$J$2:$J$3529=R$1)*(bcpe_nonlinear!$K$2:$K$3529=$N7)*(bcpe_nonlinear!$P$2:$P$3529=$N$1),0))), "")</f>
        <v>2.1652347904675553</v>
      </c>
      <c r="S55">
        <f t="array" ref="S55">IFERROR(EXP(INDEX(bcpe_nonlinear!$O$2:$O$3529,MATCH(1,(bcpe_nonlinear!$J$2:$J$3529=S$1)*(bcpe_nonlinear!$K$2:$K$3529=$N7)*(bcpe_nonlinear!$P$2:$P$3529=$N$1),0))), "")</f>
        <v>2.1652347904675553</v>
      </c>
      <c r="T55">
        <f t="array" ref="T55">IFERROR(EXP(INDEX(bcpe_nonlinear!$O$2:$O$3529,MATCH(1,(bcpe_nonlinear!$J$2:$J$3529=T$1)*(bcpe_nonlinear!$K$2:$K$3529=$N7)*(bcpe_nonlinear!$P$2:$P$3529=$N$1),0))), "")</f>
        <v>2.1652347904675553</v>
      </c>
      <c r="U55">
        <f t="array" ref="U55">IFERROR(EXP(INDEX(bcpe_nonlinear!$O$2:$O$3529,MATCH(1,(bcpe_nonlinear!$J$2:$J$3529=U$1)*(bcpe_nonlinear!$K$2:$K$3529=$N7)*(bcpe_nonlinear!$P$2:$P$3529=$N$1),0))), "")</f>
        <v>2.1652347904675553</v>
      </c>
      <c r="V55">
        <f t="array" ref="V55">IFERROR(EXP(INDEX(bcpe_nonlinear!$O$2:$O$3529,MATCH(1,(bcpe_nonlinear!$J$2:$J$3529=V$1)*(bcpe_nonlinear!$K$2:$K$3529=$N7)*(bcpe_nonlinear!$P$2:$P$3529=$N$1),0))), "")</f>
        <v>2.1652347904675553</v>
      </c>
      <c r="W55">
        <f t="array" ref="W55">IFERROR(EXP(INDEX(bcpe_nonlinear!$O$2:$O$3529,MATCH(1,(bcpe_nonlinear!$J$2:$J$3529=W$1)*(bcpe_nonlinear!$K$2:$K$3529=$N7)*(bcpe_nonlinear!$P$2:$P$3529=$N$1),0))), "")</f>
        <v>2.1652347904675553</v>
      </c>
      <c r="X55" t="s">
        <v>13</v>
      </c>
      <c r="Y55">
        <f t="array" ref="Y55">IFERROR(EXP(INDEX(bcpe_nonlinear!$G$2:$G$193,MATCH(1,(bcpe_nonlinear!$B$2:$B$193=Y$1)*(bcpe_nonlinear!$C$2:$C$193=$X55)*(bcpe_nonlinear!$H$2:$H$193=$X$1),0))), "")</f>
        <v>1.4905150980799697</v>
      </c>
      <c r="Z55">
        <f t="array" ref="Z55">IFERROR(EXP(INDEX(bcpe_nonlinear!$G$2:$G$193,MATCH(1,(bcpe_nonlinear!$B$2:$B$193=Z$1)*(bcpe_nonlinear!$C$2:$C$193=$X55)*(bcpe_nonlinear!$H$2:$H$193=$X$1),0))), "")</f>
        <v>2.5824989479841136</v>
      </c>
      <c r="AA55">
        <f t="array" ref="AA55">IFERROR(EXP(INDEX(bcpe_nonlinear!$G$2:$G$193,MATCH(1,(bcpe_nonlinear!$B$2:$B$193=AA$1)*(bcpe_nonlinear!$C$2:$C$193=$X55)*(bcpe_nonlinear!$H$2:$H$193=$X$1),0))), "")</f>
        <v>2.1209752632317072</v>
      </c>
      <c r="AB55">
        <f t="array" ref="AB55">IFERROR(EXP(INDEX(bcpe_nonlinear!$G$2:$G$193,MATCH(1,(bcpe_nonlinear!$B$2:$B$193=AB$1)*(bcpe_nonlinear!$C$2:$C$193=$X55)*(bcpe_nonlinear!$H$2:$H$193=$X$1),0))), "")</f>
        <v>2.2765723056973899</v>
      </c>
      <c r="AC55">
        <f t="array" ref="AC55">IFERROR(EXP(INDEX(bcpe_nonlinear!$G$2:$G$193,MATCH(1,(bcpe_nonlinear!$B$2:$B$193=AC$1)*(bcpe_nonlinear!$C$2:$C$193=$X55)*(bcpe_nonlinear!$H$2:$H$193=$X$1),0))), "")</f>
        <v>2.5349159312619731</v>
      </c>
      <c r="AD55">
        <f t="array" ref="AD55">IFERROR(EXP(INDEX(bcpe_nonlinear!$G$2:$G$193,MATCH(1,(bcpe_nonlinear!$B$2:$B$193=AD$1)*(bcpe_nonlinear!$C$2:$C$193=$X55)*(bcpe_nonlinear!$H$2:$H$193=$X$1),0))), "")</f>
        <v>2.0553679689795157</v>
      </c>
      <c r="AE55">
        <f t="array" ref="AE55">IFERROR(EXP(INDEX(bcpe_nonlinear!$G$2:$G$193,MATCH(1,(bcpe_nonlinear!$B$2:$B$193=AE$1)*(bcpe_nonlinear!$C$2:$C$193=$X55)*(bcpe_nonlinear!$H$2:$H$193=$X$1),0))), "")</f>
        <v>2.5901813516649983</v>
      </c>
      <c r="AF55">
        <f t="array" ref="AF55">IFERROR(EXP(INDEX(bcpe_nonlinear!$G$2:$G$193,MATCH(1,(bcpe_nonlinear!$B$2:$B$193=AF$1)*(bcpe_nonlinear!$C$2:$C$193=$X55)*(bcpe_nonlinear!$H$2:$H$193=$X$1),0))), "")</f>
        <v>2.4969651883791686</v>
      </c>
    </row>
    <row r="56" spans="1:32" x14ac:dyDescent="0.25">
      <c r="A56" s="1">
        <f t="shared" si="0"/>
        <v>4.2000000000000011</v>
      </c>
      <c r="B56" s="1">
        <f>IFERROR(($A56^(bcpe_nonlinear_charts!B$7-1)*bcpe_nonlinear_charts!B$8*EXP(-0.5*ABS(IF(bcpe_nonlinear_charts!B$7&lt;&gt;0, (($A56/bcpe_nonlinear_charts!B$5)^bcpe_nonlinear_charts!B$7-1)/(bcpe_nonlinear_charts!B$7*bcpe_nonlinear_charts!B$6), LN($A56/bcpe_nonlinear_charts!B$5)/bcpe_nonlinear_charts!B$6)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6" s="1">
        <f>IFERROR(($A56^(bcpe_nonlinear_charts!C$7-1)*bcpe_nonlinear_charts!C$8*EXP(-0.5*ABS(IF(bcpe_nonlinear_charts!C$7&lt;&gt;0, (($A56/bcpe_nonlinear_charts!C$5)^bcpe_nonlinear_charts!C$7-1)/(bcpe_nonlinear_charts!C$7*bcpe_nonlinear_charts!C$6), LN($A56/bcpe_nonlinear_charts!C$5)/bcpe_nonlinear_charts!C$6)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6" t="s">
        <v>14</v>
      </c>
      <c r="O56">
        <f t="array" ref="O56">IFERROR(EXP(INDEX(bcpe_nonlinear!$O$2:$O$3529,MATCH(1,(bcpe_nonlinear!$J$2:$J$3529=O$1)*(bcpe_nonlinear!$K$2:$K$3529=$N8)*(bcpe_nonlinear!$P$2:$P$3529=$N$1),0))), "")</f>
        <v>2.3287983501007248</v>
      </c>
      <c r="P56">
        <f t="array" ref="P56">IFERROR(EXP(INDEX(bcpe_nonlinear!$O$2:$O$3529,MATCH(1,(bcpe_nonlinear!$J$2:$J$3529=P$1)*(bcpe_nonlinear!$K$2:$K$3529=$N8)*(bcpe_nonlinear!$P$2:$P$3529=$N$1),0))), "")</f>
        <v>2.3287983501007248</v>
      </c>
      <c r="Q56">
        <f t="array" ref="Q56">IFERROR(EXP(INDEX(bcpe_nonlinear!$O$2:$O$3529,MATCH(1,(bcpe_nonlinear!$J$2:$J$3529=Q$1)*(bcpe_nonlinear!$K$2:$K$3529=$N8)*(bcpe_nonlinear!$P$2:$P$3529=$N$1),0))), "")</f>
        <v>2.3287983501007248</v>
      </c>
      <c r="R56">
        <f t="array" ref="R56">IFERROR(EXP(INDEX(bcpe_nonlinear!$O$2:$O$3529,MATCH(1,(bcpe_nonlinear!$J$2:$J$3529=R$1)*(bcpe_nonlinear!$K$2:$K$3529=$N8)*(bcpe_nonlinear!$P$2:$P$3529=$N$1),0))), "")</f>
        <v>2.3287983501007248</v>
      </c>
      <c r="S56">
        <f t="array" ref="S56">IFERROR(EXP(INDEX(bcpe_nonlinear!$O$2:$O$3529,MATCH(1,(bcpe_nonlinear!$J$2:$J$3529=S$1)*(bcpe_nonlinear!$K$2:$K$3529=$N8)*(bcpe_nonlinear!$P$2:$P$3529=$N$1),0))), "")</f>
        <v>2.3287983501007248</v>
      </c>
      <c r="T56">
        <f t="array" ref="T56">IFERROR(EXP(INDEX(bcpe_nonlinear!$O$2:$O$3529,MATCH(1,(bcpe_nonlinear!$J$2:$J$3529=T$1)*(bcpe_nonlinear!$K$2:$K$3529=$N8)*(bcpe_nonlinear!$P$2:$P$3529=$N$1),0))), "")</f>
        <v>2.3287983501007248</v>
      </c>
      <c r="U56">
        <f t="array" ref="U56">IFERROR(EXP(INDEX(bcpe_nonlinear!$O$2:$O$3529,MATCH(1,(bcpe_nonlinear!$J$2:$J$3529=U$1)*(bcpe_nonlinear!$K$2:$K$3529=$N8)*(bcpe_nonlinear!$P$2:$P$3529=$N$1),0))), "")</f>
        <v>2.3287983501007248</v>
      </c>
      <c r="V56">
        <f t="array" ref="V56">IFERROR(EXP(INDEX(bcpe_nonlinear!$O$2:$O$3529,MATCH(1,(bcpe_nonlinear!$J$2:$J$3529=V$1)*(bcpe_nonlinear!$K$2:$K$3529=$N8)*(bcpe_nonlinear!$P$2:$P$3529=$N$1),0))), "")</f>
        <v>2.3287983501007248</v>
      </c>
      <c r="W56">
        <f t="array" ref="W56">IFERROR(EXP(INDEX(bcpe_nonlinear!$O$2:$O$3529,MATCH(1,(bcpe_nonlinear!$J$2:$J$3529=W$1)*(bcpe_nonlinear!$K$2:$K$3529=$N8)*(bcpe_nonlinear!$P$2:$P$3529=$N$1),0))), "")</f>
        <v>2.3287983501007248</v>
      </c>
      <c r="X56" t="s">
        <v>14</v>
      </c>
      <c r="Y56">
        <f t="array" ref="Y56">IFERROR(EXP(INDEX(bcpe_nonlinear!$G$2:$G$193,MATCH(1,(bcpe_nonlinear!$B$2:$B$193=Y$1)*(bcpe_nonlinear!$C$2:$C$193=$X56)*(bcpe_nonlinear!$H$2:$H$193=$X$1),0))), "")</f>
        <v>1.7892337764937229</v>
      </c>
      <c r="Z56">
        <f t="array" ref="Z56">IFERROR(EXP(INDEX(bcpe_nonlinear!$G$2:$G$193,MATCH(1,(bcpe_nonlinear!$B$2:$B$193=Z$1)*(bcpe_nonlinear!$C$2:$C$193=$X56)*(bcpe_nonlinear!$H$2:$H$193=$X$1),0))), "")</f>
        <v>2.0754860319058279</v>
      </c>
      <c r="AA56">
        <f t="array" ref="AA56">IFERROR(EXP(INDEX(bcpe_nonlinear!$G$2:$G$193,MATCH(1,(bcpe_nonlinear!$B$2:$B$193=AA$1)*(bcpe_nonlinear!$C$2:$C$193=$X56)*(bcpe_nonlinear!$H$2:$H$193=$X$1),0))), "")</f>
        <v>2.0563651129697922</v>
      </c>
      <c r="AB56">
        <f t="array" ref="AB56">IFERROR(EXP(INDEX(bcpe_nonlinear!$G$2:$G$193,MATCH(1,(bcpe_nonlinear!$B$2:$B$193=AB$1)*(bcpe_nonlinear!$C$2:$C$193=$X56)*(bcpe_nonlinear!$H$2:$H$193=$X$1),0))), "")</f>
        <v>2.1929807889243773</v>
      </c>
      <c r="AC56">
        <f t="array" ref="AC56">IFERROR(EXP(INDEX(bcpe_nonlinear!$G$2:$G$193,MATCH(1,(bcpe_nonlinear!$B$2:$B$193=AC$1)*(bcpe_nonlinear!$C$2:$C$193=$X56)*(bcpe_nonlinear!$H$2:$H$193=$X$1),0))), "")</f>
        <v>2.4288486888786114</v>
      </c>
      <c r="AD56">
        <f t="array" ref="AD56">IFERROR(EXP(INDEX(bcpe_nonlinear!$G$2:$G$193,MATCH(1,(bcpe_nonlinear!$B$2:$B$193=AD$1)*(bcpe_nonlinear!$C$2:$C$193=$X56)*(bcpe_nonlinear!$H$2:$H$193=$X$1),0))), "")</f>
        <v>2.9481416028972744</v>
      </c>
      <c r="AE56">
        <f t="array" ref="AE56">IFERROR(EXP(INDEX(bcpe_nonlinear!$G$2:$G$193,MATCH(1,(bcpe_nonlinear!$B$2:$B$193=AE$1)*(bcpe_nonlinear!$C$2:$C$193=$X56)*(bcpe_nonlinear!$H$2:$H$193=$X$1),0))), "")</f>
        <v>3.0245128577335749</v>
      </c>
      <c r="AF56">
        <f t="array" ref="AF56">IFERROR(EXP(INDEX(bcpe_nonlinear!$G$2:$G$193,MATCH(1,(bcpe_nonlinear!$B$2:$B$193=AF$1)*(bcpe_nonlinear!$C$2:$C$193=$X56)*(bcpe_nonlinear!$H$2:$H$193=$X$1),0))), "")</f>
        <v>2.6432657654875626</v>
      </c>
    </row>
    <row r="57" spans="1:32" x14ac:dyDescent="0.25">
      <c r="A57" s="1">
        <f t="shared" si="0"/>
        <v>4.3000000000000007</v>
      </c>
      <c r="B57" s="1">
        <f>IFERROR(($A57^(bcpe_nonlinear_charts!B$7-1)*bcpe_nonlinear_charts!B$8*EXP(-0.5*ABS(IF(bcpe_nonlinear_charts!B$7&lt;&gt;0, (($A57/bcpe_nonlinear_charts!B$5)^bcpe_nonlinear_charts!B$7-1)/(bcpe_nonlinear_charts!B$7*bcpe_nonlinear_charts!B$6), LN($A57/bcpe_nonlinear_charts!B$5)/bcpe_nonlinear_charts!B$6)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7" s="1">
        <f>IFERROR(($A57^(bcpe_nonlinear_charts!C$7-1)*bcpe_nonlinear_charts!C$8*EXP(-0.5*ABS(IF(bcpe_nonlinear_charts!C$7&lt;&gt;0, (($A57/bcpe_nonlinear_charts!C$5)^bcpe_nonlinear_charts!C$7-1)/(bcpe_nonlinear_charts!C$7*bcpe_nonlinear_charts!C$6), LN($A57/bcpe_nonlinear_charts!C$5)/bcpe_nonlinear_charts!C$6)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7" t="s">
        <v>15</v>
      </c>
      <c r="O57">
        <f t="array" ref="O57">IFERROR(EXP(INDEX(bcpe_nonlinear!$O$2:$O$3529,MATCH(1,(bcpe_nonlinear!$J$2:$J$3529=O$1)*(bcpe_nonlinear!$K$2:$K$3529=$N9)*(bcpe_nonlinear!$P$2:$P$3529=$N$1),0))), "")</f>
        <v>2.0543825408888288</v>
      </c>
      <c r="P57">
        <f t="array" ref="P57">IFERROR(EXP(INDEX(bcpe_nonlinear!$O$2:$O$3529,MATCH(1,(bcpe_nonlinear!$J$2:$J$3529=P$1)*(bcpe_nonlinear!$K$2:$K$3529=$N9)*(bcpe_nonlinear!$P$2:$P$3529=$N$1),0))), "")</f>
        <v>2.0543825408888288</v>
      </c>
      <c r="Q57">
        <f t="array" ref="Q57">IFERROR(EXP(INDEX(bcpe_nonlinear!$O$2:$O$3529,MATCH(1,(bcpe_nonlinear!$J$2:$J$3529=Q$1)*(bcpe_nonlinear!$K$2:$K$3529=$N9)*(bcpe_nonlinear!$P$2:$P$3529=$N$1),0))), "")</f>
        <v>2.0543825408888288</v>
      </c>
      <c r="R57">
        <f t="array" ref="R57">IFERROR(EXP(INDEX(bcpe_nonlinear!$O$2:$O$3529,MATCH(1,(bcpe_nonlinear!$J$2:$J$3529=R$1)*(bcpe_nonlinear!$K$2:$K$3529=$N9)*(bcpe_nonlinear!$P$2:$P$3529=$N$1),0))), "")</f>
        <v>2.0543825408888288</v>
      </c>
      <c r="S57">
        <f t="array" ref="S57">IFERROR(EXP(INDEX(bcpe_nonlinear!$O$2:$O$3529,MATCH(1,(bcpe_nonlinear!$J$2:$J$3529=S$1)*(bcpe_nonlinear!$K$2:$K$3529=$N9)*(bcpe_nonlinear!$P$2:$P$3529=$N$1),0))), "")</f>
        <v>2.0543825408888288</v>
      </c>
      <c r="T57">
        <f t="array" ref="T57">IFERROR(EXP(INDEX(bcpe_nonlinear!$O$2:$O$3529,MATCH(1,(bcpe_nonlinear!$J$2:$J$3529=T$1)*(bcpe_nonlinear!$K$2:$K$3529=$N9)*(bcpe_nonlinear!$P$2:$P$3529=$N$1),0))), "")</f>
        <v>2.0543825408888288</v>
      </c>
      <c r="U57">
        <f t="array" ref="U57">IFERROR(EXP(INDEX(bcpe_nonlinear!$O$2:$O$3529,MATCH(1,(bcpe_nonlinear!$J$2:$J$3529=U$1)*(bcpe_nonlinear!$K$2:$K$3529=$N9)*(bcpe_nonlinear!$P$2:$P$3529=$N$1),0))), "")</f>
        <v>2.0543825408888288</v>
      </c>
      <c r="V57">
        <f t="array" ref="V57">IFERROR(EXP(INDEX(bcpe_nonlinear!$O$2:$O$3529,MATCH(1,(bcpe_nonlinear!$J$2:$J$3529=V$1)*(bcpe_nonlinear!$K$2:$K$3529=$N9)*(bcpe_nonlinear!$P$2:$P$3529=$N$1),0))), "")</f>
        <v>2.0543825408888288</v>
      </c>
      <c r="W57">
        <f t="array" ref="W57">IFERROR(EXP(INDEX(bcpe_nonlinear!$O$2:$O$3529,MATCH(1,(bcpe_nonlinear!$J$2:$J$3529=W$1)*(bcpe_nonlinear!$K$2:$K$3529=$N9)*(bcpe_nonlinear!$P$2:$P$3529=$N$1),0))), "")</f>
        <v>2.0543825408888288</v>
      </c>
      <c r="X57" t="s">
        <v>15</v>
      </c>
      <c r="Y57">
        <f t="array" ref="Y57">IFERROR(EXP(INDEX(bcpe_nonlinear!$G$2:$G$193,MATCH(1,(bcpe_nonlinear!$B$2:$B$193=Y$1)*(bcpe_nonlinear!$C$2:$C$193=$X57)*(bcpe_nonlinear!$H$2:$H$193=$X$1),0))), "")</f>
        <v>1.7611803250650588</v>
      </c>
      <c r="Z57">
        <f t="array" ref="Z57">IFERROR(EXP(INDEX(bcpe_nonlinear!$G$2:$G$193,MATCH(1,(bcpe_nonlinear!$B$2:$B$193=Z$1)*(bcpe_nonlinear!$C$2:$C$193=$X57)*(bcpe_nonlinear!$H$2:$H$193=$X$1),0))), "")</f>
        <v>1.743511753694877</v>
      </c>
      <c r="AA57">
        <f t="array" ref="AA57">IFERROR(EXP(INDEX(bcpe_nonlinear!$G$2:$G$193,MATCH(1,(bcpe_nonlinear!$B$2:$B$193=AA$1)*(bcpe_nonlinear!$C$2:$C$193=$X57)*(bcpe_nonlinear!$H$2:$H$193=$X$1),0))), "")</f>
        <v>1.9584752743027303</v>
      </c>
      <c r="AB57">
        <f t="array" ref="AB57">IFERROR(EXP(INDEX(bcpe_nonlinear!$G$2:$G$193,MATCH(1,(bcpe_nonlinear!$B$2:$B$193=AB$1)*(bcpe_nonlinear!$C$2:$C$193=$X57)*(bcpe_nonlinear!$H$2:$H$193=$X$1),0))), "")</f>
        <v>1.6196420596150922</v>
      </c>
      <c r="AC57">
        <f t="array" ref="AC57">IFERROR(EXP(INDEX(bcpe_nonlinear!$G$2:$G$193,MATCH(1,(bcpe_nonlinear!$B$2:$B$193=AC$1)*(bcpe_nonlinear!$C$2:$C$193=$X57)*(bcpe_nonlinear!$H$2:$H$193=$X$1),0))), "")</f>
        <v>2.1112836804684854</v>
      </c>
      <c r="AD57">
        <f t="array" ref="AD57">IFERROR(EXP(INDEX(bcpe_nonlinear!$G$2:$G$193,MATCH(1,(bcpe_nonlinear!$B$2:$B$193=AD$1)*(bcpe_nonlinear!$C$2:$C$193=$X57)*(bcpe_nonlinear!$H$2:$H$193=$X$1),0))), "")</f>
        <v>2.1530013330947786</v>
      </c>
      <c r="AE57">
        <f t="array" ref="AE57">IFERROR(EXP(INDEX(bcpe_nonlinear!$G$2:$G$193,MATCH(1,(bcpe_nonlinear!$B$2:$B$193=AE$1)*(bcpe_nonlinear!$C$2:$C$193=$X57)*(bcpe_nonlinear!$H$2:$H$193=$X$1),0))), "")</f>
        <v>2.616664284538087</v>
      </c>
      <c r="AF57">
        <f t="array" ref="AF57">IFERROR(EXP(INDEX(bcpe_nonlinear!$G$2:$G$193,MATCH(1,(bcpe_nonlinear!$B$2:$B$193=AF$1)*(bcpe_nonlinear!$C$2:$C$193=$X57)*(bcpe_nonlinear!$H$2:$H$193=$X$1),0))), "")</f>
        <v>3.0951341907554162</v>
      </c>
    </row>
    <row r="58" spans="1:32" x14ac:dyDescent="0.25">
      <c r="A58" s="1">
        <f t="shared" si="0"/>
        <v>4.4000000000000004</v>
      </c>
      <c r="B58" s="1">
        <f>IFERROR(($A58^(bcpe_nonlinear_charts!B$7-1)*bcpe_nonlinear_charts!B$8*EXP(-0.5*ABS(IF(bcpe_nonlinear_charts!B$7&lt;&gt;0, (($A58/bcpe_nonlinear_charts!B$5)^bcpe_nonlinear_charts!B$7-1)/(bcpe_nonlinear_charts!B$7*bcpe_nonlinear_charts!B$6), LN($A58/bcpe_nonlinear_charts!B$5)/bcpe_nonlinear_charts!B$6)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8" s="1">
        <f>IFERROR(($A58^(bcpe_nonlinear_charts!C$7-1)*bcpe_nonlinear_charts!C$8*EXP(-0.5*ABS(IF(bcpe_nonlinear_charts!C$7&lt;&gt;0, (($A58/bcpe_nonlinear_charts!C$5)^bcpe_nonlinear_charts!C$7-1)/(bcpe_nonlinear_charts!C$7*bcpe_nonlinear_charts!C$6), LN($A58/bcpe_nonlinear_charts!C$5)/bcpe_nonlinear_charts!C$6)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8" t="s">
        <v>16</v>
      </c>
      <c r="O58">
        <f t="array" ref="O58">IFERROR(EXP(INDEX(bcpe_nonlinear!$O$2:$O$3529,MATCH(1,(bcpe_nonlinear!$J$2:$J$3529=O$1)*(bcpe_nonlinear!$K$2:$K$3529=$N10)*(bcpe_nonlinear!$P$2:$P$3529=$N$1),0))), "")</f>
        <v>2.0220260523172979</v>
      </c>
      <c r="P58">
        <f t="array" ref="P58">IFERROR(EXP(INDEX(bcpe_nonlinear!$O$2:$O$3529,MATCH(1,(bcpe_nonlinear!$J$2:$J$3529=P$1)*(bcpe_nonlinear!$K$2:$K$3529=$N10)*(bcpe_nonlinear!$P$2:$P$3529=$N$1),0))), "")</f>
        <v>2.0220260523172979</v>
      </c>
      <c r="Q58">
        <f t="array" ref="Q58">IFERROR(EXP(INDEX(bcpe_nonlinear!$O$2:$O$3529,MATCH(1,(bcpe_nonlinear!$J$2:$J$3529=Q$1)*(bcpe_nonlinear!$K$2:$K$3529=$N10)*(bcpe_nonlinear!$P$2:$P$3529=$N$1),0))), "")</f>
        <v>2.0220260523172979</v>
      </c>
      <c r="R58">
        <f t="array" ref="R58">IFERROR(EXP(INDEX(bcpe_nonlinear!$O$2:$O$3529,MATCH(1,(bcpe_nonlinear!$J$2:$J$3529=R$1)*(bcpe_nonlinear!$K$2:$K$3529=$N10)*(bcpe_nonlinear!$P$2:$P$3529=$N$1),0))), "")</f>
        <v>2.0220260523172979</v>
      </c>
      <c r="S58">
        <f t="array" ref="S58">IFERROR(EXP(INDEX(bcpe_nonlinear!$O$2:$O$3529,MATCH(1,(bcpe_nonlinear!$J$2:$J$3529=S$1)*(bcpe_nonlinear!$K$2:$K$3529=$N10)*(bcpe_nonlinear!$P$2:$P$3529=$N$1),0))), "")</f>
        <v>2.0220260523172979</v>
      </c>
      <c r="T58">
        <f t="array" ref="T58">IFERROR(EXP(INDEX(bcpe_nonlinear!$O$2:$O$3529,MATCH(1,(bcpe_nonlinear!$J$2:$J$3529=T$1)*(bcpe_nonlinear!$K$2:$K$3529=$N10)*(bcpe_nonlinear!$P$2:$P$3529=$N$1),0))), "")</f>
        <v>2.0220260523172979</v>
      </c>
      <c r="U58">
        <f t="array" ref="U58">IFERROR(EXP(INDEX(bcpe_nonlinear!$O$2:$O$3529,MATCH(1,(bcpe_nonlinear!$J$2:$J$3529=U$1)*(bcpe_nonlinear!$K$2:$K$3529=$N10)*(bcpe_nonlinear!$P$2:$P$3529=$N$1),0))), "")</f>
        <v>2.0220260523172979</v>
      </c>
      <c r="V58">
        <f t="array" ref="V58">IFERROR(EXP(INDEX(bcpe_nonlinear!$O$2:$O$3529,MATCH(1,(bcpe_nonlinear!$J$2:$J$3529=V$1)*(bcpe_nonlinear!$K$2:$K$3529=$N10)*(bcpe_nonlinear!$P$2:$P$3529=$N$1),0))), "")</f>
        <v>2.0220260523172979</v>
      </c>
      <c r="W58">
        <f t="array" ref="W58">IFERROR(EXP(INDEX(bcpe_nonlinear!$O$2:$O$3529,MATCH(1,(bcpe_nonlinear!$J$2:$J$3529=W$1)*(bcpe_nonlinear!$K$2:$K$3529=$N10)*(bcpe_nonlinear!$P$2:$P$3529=$N$1),0))), "")</f>
        <v>2.0220260523172979</v>
      </c>
      <c r="X58" t="s">
        <v>16</v>
      </c>
      <c r="Y58">
        <f t="array" ref="Y58">IFERROR(EXP(INDEX(bcpe_nonlinear!$G$2:$G$193,MATCH(1,(bcpe_nonlinear!$B$2:$B$193=Y$1)*(bcpe_nonlinear!$C$2:$C$193=$X58)*(bcpe_nonlinear!$H$2:$H$193=$X$1),0))), "")</f>
        <v>1.9054196197221045</v>
      </c>
      <c r="Z58">
        <f t="array" ref="Z58">IFERROR(EXP(INDEX(bcpe_nonlinear!$G$2:$G$193,MATCH(1,(bcpe_nonlinear!$B$2:$B$193=Z$1)*(bcpe_nonlinear!$C$2:$C$193=$X58)*(bcpe_nonlinear!$H$2:$H$193=$X$1),0))), "")</f>
        <v>1.9254761427028231</v>
      </c>
      <c r="AA58">
        <f t="array" ref="AA58">IFERROR(EXP(INDEX(bcpe_nonlinear!$G$2:$G$193,MATCH(1,(bcpe_nonlinear!$B$2:$B$193=AA$1)*(bcpe_nonlinear!$C$2:$C$193=$X58)*(bcpe_nonlinear!$H$2:$H$193=$X$1),0))), "")</f>
        <v>1.8917837530724575</v>
      </c>
      <c r="AB58">
        <f t="array" ref="AB58">IFERROR(EXP(INDEX(bcpe_nonlinear!$G$2:$G$193,MATCH(1,(bcpe_nonlinear!$B$2:$B$193=AB$1)*(bcpe_nonlinear!$C$2:$C$193=$X58)*(bcpe_nonlinear!$H$2:$H$193=$X$1),0))), "")</f>
        <v>1.9876074871729681</v>
      </c>
      <c r="AC58">
        <f t="array" ref="AC58">IFERROR(EXP(INDEX(bcpe_nonlinear!$G$2:$G$193,MATCH(1,(bcpe_nonlinear!$B$2:$B$193=AC$1)*(bcpe_nonlinear!$C$2:$C$193=$X58)*(bcpe_nonlinear!$H$2:$H$193=$X$1),0))), "")</f>
        <v>1.8346449205680342</v>
      </c>
      <c r="AD58">
        <f t="array" ref="AD58">IFERROR(EXP(INDEX(bcpe_nonlinear!$G$2:$G$193,MATCH(1,(bcpe_nonlinear!$B$2:$B$193=AD$1)*(bcpe_nonlinear!$C$2:$C$193=$X58)*(bcpe_nonlinear!$H$2:$H$193=$X$1),0))), "")</f>
        <v>2.1624511445566763</v>
      </c>
      <c r="AE58">
        <f t="array" ref="AE58">IFERROR(EXP(INDEX(bcpe_nonlinear!$G$2:$G$193,MATCH(1,(bcpe_nonlinear!$B$2:$B$193=AE$1)*(bcpe_nonlinear!$C$2:$C$193=$X58)*(bcpe_nonlinear!$H$2:$H$193=$X$1),0))), "")</f>
        <v>2.1604269145110013</v>
      </c>
      <c r="AF58">
        <f t="array" ref="AF58">IFERROR(EXP(INDEX(bcpe_nonlinear!$G$2:$G$193,MATCH(1,(bcpe_nonlinear!$B$2:$B$193=AF$1)*(bcpe_nonlinear!$C$2:$C$193=$X58)*(bcpe_nonlinear!$H$2:$H$193=$X$1),0))), "")</f>
        <v>2.3327260797800489</v>
      </c>
    </row>
    <row r="59" spans="1:32" x14ac:dyDescent="0.25">
      <c r="A59" s="1">
        <f t="shared" si="0"/>
        <v>4.5</v>
      </c>
      <c r="B59" s="1">
        <f>IFERROR(($A59^(bcpe_nonlinear_charts!B$7-1)*bcpe_nonlinear_charts!B$8*EXP(-0.5*ABS(IF(bcpe_nonlinear_charts!B$7&lt;&gt;0, (($A59/bcpe_nonlinear_charts!B$5)^bcpe_nonlinear_charts!B$7-1)/(bcpe_nonlinear_charts!B$7*bcpe_nonlinear_charts!B$6), LN($A59/bcpe_nonlinear_charts!B$5)/bcpe_nonlinear_charts!B$6)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59" s="1">
        <f>IFERROR(($A59^(bcpe_nonlinear_charts!C$7-1)*bcpe_nonlinear_charts!C$8*EXP(-0.5*ABS(IF(bcpe_nonlinear_charts!C$7&lt;&gt;0, (($A59/bcpe_nonlinear_charts!C$5)^bcpe_nonlinear_charts!C$7-1)/(bcpe_nonlinear_charts!C$7*bcpe_nonlinear_charts!C$6), LN($A59/bcpe_nonlinear_charts!C$5)/bcpe_nonlinear_charts!C$6)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59" t="s">
        <v>17</v>
      </c>
      <c r="O59">
        <f t="array" ref="O59">IFERROR(EXP(INDEX(bcpe_nonlinear!$O$2:$O$3529,MATCH(1,(bcpe_nonlinear!$J$2:$J$3529=O$1)*(bcpe_nonlinear!$K$2:$K$3529=$N11)*(bcpe_nonlinear!$P$2:$P$3529=$N$1),0))), "")</f>
        <v>2.0072645876998125</v>
      </c>
      <c r="P59">
        <f t="array" ref="P59">IFERROR(EXP(INDEX(bcpe_nonlinear!$O$2:$O$3529,MATCH(1,(bcpe_nonlinear!$J$2:$J$3529=P$1)*(bcpe_nonlinear!$K$2:$K$3529=$N11)*(bcpe_nonlinear!$P$2:$P$3529=$N$1),0))), "")</f>
        <v>2.0072645876998125</v>
      </c>
      <c r="Q59">
        <f t="array" ref="Q59">IFERROR(EXP(INDEX(bcpe_nonlinear!$O$2:$O$3529,MATCH(1,(bcpe_nonlinear!$J$2:$J$3529=Q$1)*(bcpe_nonlinear!$K$2:$K$3529=$N11)*(bcpe_nonlinear!$P$2:$P$3529=$N$1),0))), "")</f>
        <v>2.0072645876998125</v>
      </c>
      <c r="R59">
        <f t="array" ref="R59">IFERROR(EXP(INDEX(bcpe_nonlinear!$O$2:$O$3529,MATCH(1,(bcpe_nonlinear!$J$2:$J$3529=R$1)*(bcpe_nonlinear!$K$2:$K$3529=$N11)*(bcpe_nonlinear!$P$2:$P$3529=$N$1),0))), "")</f>
        <v>2.0072645876998125</v>
      </c>
      <c r="S59">
        <f t="array" ref="S59">IFERROR(EXP(INDEX(bcpe_nonlinear!$O$2:$O$3529,MATCH(1,(bcpe_nonlinear!$J$2:$J$3529=S$1)*(bcpe_nonlinear!$K$2:$K$3529=$N11)*(bcpe_nonlinear!$P$2:$P$3529=$N$1),0))), "")</f>
        <v>2.0072645876998125</v>
      </c>
      <c r="T59">
        <f t="array" ref="T59">IFERROR(EXP(INDEX(bcpe_nonlinear!$O$2:$O$3529,MATCH(1,(bcpe_nonlinear!$J$2:$J$3529=T$1)*(bcpe_nonlinear!$K$2:$K$3529=$N11)*(bcpe_nonlinear!$P$2:$P$3529=$N$1),0))), "")</f>
        <v>2.0072645876998125</v>
      </c>
      <c r="U59">
        <f t="array" ref="U59">IFERROR(EXP(INDEX(bcpe_nonlinear!$O$2:$O$3529,MATCH(1,(bcpe_nonlinear!$J$2:$J$3529=U$1)*(bcpe_nonlinear!$K$2:$K$3529=$N11)*(bcpe_nonlinear!$P$2:$P$3529=$N$1),0))), "")</f>
        <v>2.0072645876998125</v>
      </c>
      <c r="V59">
        <f t="array" ref="V59">IFERROR(EXP(INDEX(bcpe_nonlinear!$O$2:$O$3529,MATCH(1,(bcpe_nonlinear!$J$2:$J$3529=V$1)*(bcpe_nonlinear!$K$2:$K$3529=$N11)*(bcpe_nonlinear!$P$2:$P$3529=$N$1),0))), "")</f>
        <v>2.0072645876998125</v>
      </c>
      <c r="W59">
        <f t="array" ref="W59">IFERROR(EXP(INDEX(bcpe_nonlinear!$O$2:$O$3529,MATCH(1,(bcpe_nonlinear!$J$2:$J$3529=W$1)*(bcpe_nonlinear!$K$2:$K$3529=$N11)*(bcpe_nonlinear!$P$2:$P$3529=$N$1),0))), "")</f>
        <v>2.0072645876998125</v>
      </c>
      <c r="X59" t="s">
        <v>17</v>
      </c>
      <c r="Y59" t="str">
        <f t="array" ref="Y59">IFERROR(EXP(INDEX(bcpe_nonlinear!$G$2:$G$193,MATCH(1,(bcpe_nonlinear!$B$2:$B$193=Y$1)*(bcpe_nonlinear!$C$2:$C$193=$X59)*(bcpe_nonlinear!$H$2:$H$193=$X$1),0))), "")</f>
        <v/>
      </c>
      <c r="Z59" t="str">
        <f t="array" ref="Z59">IFERROR(EXP(INDEX(bcpe_nonlinear!$G$2:$G$193,MATCH(1,(bcpe_nonlinear!$B$2:$B$193=Z$1)*(bcpe_nonlinear!$C$2:$C$193=$X59)*(bcpe_nonlinear!$H$2:$H$193=$X$1),0))), "")</f>
        <v/>
      </c>
      <c r="AA59">
        <f t="array" ref="AA59">IFERROR(EXP(INDEX(bcpe_nonlinear!$G$2:$G$193,MATCH(1,(bcpe_nonlinear!$B$2:$B$193=AA$1)*(bcpe_nonlinear!$C$2:$C$193=$X59)*(bcpe_nonlinear!$H$2:$H$193=$X$1),0))), "")</f>
        <v>1.5894942439101141</v>
      </c>
      <c r="AB59">
        <f t="array" ref="AB59">IFERROR(EXP(INDEX(bcpe_nonlinear!$G$2:$G$193,MATCH(1,(bcpe_nonlinear!$B$2:$B$193=AB$1)*(bcpe_nonlinear!$C$2:$C$193=$X59)*(bcpe_nonlinear!$H$2:$H$193=$X$1),0))), "")</f>
        <v>2.1587227340042943</v>
      </c>
      <c r="AC59">
        <f t="array" ref="AC59">IFERROR(EXP(INDEX(bcpe_nonlinear!$G$2:$G$193,MATCH(1,(bcpe_nonlinear!$B$2:$B$193=AC$1)*(bcpe_nonlinear!$C$2:$C$193=$X59)*(bcpe_nonlinear!$H$2:$H$193=$X$1),0))), "")</f>
        <v>1.679455413894994</v>
      </c>
      <c r="AD59">
        <f t="array" ref="AD59">IFERROR(EXP(INDEX(bcpe_nonlinear!$G$2:$G$193,MATCH(1,(bcpe_nonlinear!$B$2:$B$193=AD$1)*(bcpe_nonlinear!$C$2:$C$193=$X59)*(bcpe_nonlinear!$H$2:$H$193=$X$1),0))), "")</f>
        <v>2.1217062118904502</v>
      </c>
      <c r="AE59">
        <f t="array" ref="AE59">IFERROR(EXP(INDEX(bcpe_nonlinear!$G$2:$G$193,MATCH(1,(bcpe_nonlinear!$B$2:$B$193=AE$1)*(bcpe_nonlinear!$C$2:$C$193=$X59)*(bcpe_nonlinear!$H$2:$H$193=$X$1),0))), "")</f>
        <v>2.5811313281631483</v>
      </c>
      <c r="AF59">
        <f t="array" ref="AF59">IFERROR(EXP(INDEX(bcpe_nonlinear!$G$2:$G$193,MATCH(1,(bcpe_nonlinear!$B$2:$B$193=AF$1)*(bcpe_nonlinear!$C$2:$C$193=$X59)*(bcpe_nonlinear!$H$2:$H$193=$X$1),0))), "")</f>
        <v>2.3829334374542634</v>
      </c>
    </row>
    <row r="60" spans="1:32" x14ac:dyDescent="0.25">
      <c r="A60" s="1">
        <f t="shared" si="0"/>
        <v>4.5999999999999996</v>
      </c>
      <c r="B60" s="1">
        <f>IFERROR(($A60^(bcpe_nonlinear_charts!B$7-1)*bcpe_nonlinear_charts!B$8*EXP(-0.5*ABS(IF(bcpe_nonlinear_charts!B$7&lt;&gt;0, (($A60/bcpe_nonlinear_charts!B$5)^bcpe_nonlinear_charts!B$7-1)/(bcpe_nonlinear_charts!B$7*bcpe_nonlinear_charts!B$6), LN($A60/bcpe_nonlinear_charts!B$5)/bcpe_nonlinear_charts!B$6)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0" s="1">
        <f>IFERROR(($A60^(bcpe_nonlinear_charts!C$7-1)*bcpe_nonlinear_charts!C$8*EXP(-0.5*ABS(IF(bcpe_nonlinear_charts!C$7&lt;&gt;0, (($A60/bcpe_nonlinear_charts!C$5)^bcpe_nonlinear_charts!C$7-1)/(bcpe_nonlinear_charts!C$7*bcpe_nonlinear_charts!C$6), LN($A60/bcpe_nonlinear_charts!C$5)/bcpe_nonlinear_charts!C$6)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60" t="s">
        <v>18</v>
      </c>
      <c r="O60">
        <f t="array" ref="O60">IFERROR(EXP(INDEX(bcpe_nonlinear!$O$2:$O$3529,MATCH(1,(bcpe_nonlinear!$J$2:$J$3529=O$1)*(bcpe_nonlinear!$K$2:$K$3529=$N12)*(bcpe_nonlinear!$P$2:$P$3529=$N$1),0))), "")</f>
        <v>2.2204528962156487</v>
      </c>
      <c r="P60">
        <f t="array" ref="P60">IFERROR(EXP(INDEX(bcpe_nonlinear!$O$2:$O$3529,MATCH(1,(bcpe_nonlinear!$J$2:$J$3529=P$1)*(bcpe_nonlinear!$K$2:$K$3529=$N12)*(bcpe_nonlinear!$P$2:$P$3529=$N$1),0))), "")</f>
        <v>2.2204528962156487</v>
      </c>
      <c r="Q60">
        <f t="array" ref="Q60">IFERROR(EXP(INDEX(bcpe_nonlinear!$O$2:$O$3529,MATCH(1,(bcpe_nonlinear!$J$2:$J$3529=Q$1)*(bcpe_nonlinear!$K$2:$K$3529=$N12)*(bcpe_nonlinear!$P$2:$P$3529=$N$1),0))), "")</f>
        <v>2.2204528962156487</v>
      </c>
      <c r="R60">
        <f t="array" ref="R60">IFERROR(EXP(INDEX(bcpe_nonlinear!$O$2:$O$3529,MATCH(1,(bcpe_nonlinear!$J$2:$J$3529=R$1)*(bcpe_nonlinear!$K$2:$K$3529=$N12)*(bcpe_nonlinear!$P$2:$P$3529=$N$1),0))), "")</f>
        <v>2.2204528962156487</v>
      </c>
      <c r="S60">
        <f t="array" ref="S60">IFERROR(EXP(INDEX(bcpe_nonlinear!$O$2:$O$3529,MATCH(1,(bcpe_nonlinear!$J$2:$J$3529=S$1)*(bcpe_nonlinear!$K$2:$K$3529=$N12)*(bcpe_nonlinear!$P$2:$P$3529=$N$1),0))), "")</f>
        <v>2.2204528962156487</v>
      </c>
      <c r="T60">
        <f t="array" ref="T60">IFERROR(EXP(INDEX(bcpe_nonlinear!$O$2:$O$3529,MATCH(1,(bcpe_nonlinear!$J$2:$J$3529=T$1)*(bcpe_nonlinear!$K$2:$K$3529=$N12)*(bcpe_nonlinear!$P$2:$P$3529=$N$1),0))), "")</f>
        <v>2.2204528962156487</v>
      </c>
      <c r="U60">
        <f t="array" ref="U60">IFERROR(EXP(INDEX(bcpe_nonlinear!$O$2:$O$3529,MATCH(1,(bcpe_nonlinear!$J$2:$J$3529=U$1)*(bcpe_nonlinear!$K$2:$K$3529=$N12)*(bcpe_nonlinear!$P$2:$P$3529=$N$1),0))), "")</f>
        <v>2.2204528962156487</v>
      </c>
      <c r="V60">
        <f t="array" ref="V60">IFERROR(EXP(INDEX(bcpe_nonlinear!$O$2:$O$3529,MATCH(1,(bcpe_nonlinear!$J$2:$J$3529=V$1)*(bcpe_nonlinear!$K$2:$K$3529=$N12)*(bcpe_nonlinear!$P$2:$P$3529=$N$1),0))), "")</f>
        <v>2.2204528962156487</v>
      </c>
      <c r="W60">
        <f t="array" ref="W60">IFERROR(EXP(INDEX(bcpe_nonlinear!$O$2:$O$3529,MATCH(1,(bcpe_nonlinear!$J$2:$J$3529=W$1)*(bcpe_nonlinear!$K$2:$K$3529=$N12)*(bcpe_nonlinear!$P$2:$P$3529=$N$1),0))), "")</f>
        <v>2.2204528962156487</v>
      </c>
      <c r="X60" t="s">
        <v>18</v>
      </c>
      <c r="Y60" t="str">
        <f t="array" ref="Y60">IFERROR(EXP(INDEX(bcpe_nonlinear!$G$2:$G$193,MATCH(1,(bcpe_nonlinear!$B$2:$B$193=Y$1)*(bcpe_nonlinear!$C$2:$C$193=$X60)*(bcpe_nonlinear!$H$2:$H$193=$X$1),0))), "")</f>
        <v/>
      </c>
      <c r="Z60" t="str">
        <f t="array" ref="Z60">IFERROR(EXP(INDEX(bcpe_nonlinear!$G$2:$G$193,MATCH(1,(bcpe_nonlinear!$B$2:$B$193=Z$1)*(bcpe_nonlinear!$C$2:$C$193=$X60)*(bcpe_nonlinear!$H$2:$H$193=$X$1),0))), "")</f>
        <v/>
      </c>
      <c r="AA60" t="str">
        <f t="array" ref="AA60">IFERROR(EXP(INDEX(bcpe_nonlinear!$G$2:$G$193,MATCH(1,(bcpe_nonlinear!$B$2:$B$193=AA$1)*(bcpe_nonlinear!$C$2:$C$193=$X60)*(bcpe_nonlinear!$H$2:$H$193=$X$1),0))), "")</f>
        <v/>
      </c>
      <c r="AB60">
        <f t="array" ref="AB60">IFERROR(EXP(INDEX(bcpe_nonlinear!$G$2:$G$193,MATCH(1,(bcpe_nonlinear!$B$2:$B$193=AB$1)*(bcpe_nonlinear!$C$2:$C$193=$X60)*(bcpe_nonlinear!$H$2:$H$193=$X$1),0))), "")</f>
        <v>1.8377839921202159</v>
      </c>
      <c r="AC60">
        <f t="array" ref="AC60">IFERROR(EXP(INDEX(bcpe_nonlinear!$G$2:$G$193,MATCH(1,(bcpe_nonlinear!$B$2:$B$193=AC$1)*(bcpe_nonlinear!$C$2:$C$193=$X60)*(bcpe_nonlinear!$H$2:$H$193=$X$1),0))), "")</f>
        <v>2.6515277357969222</v>
      </c>
      <c r="AD60">
        <f t="array" ref="AD60">IFERROR(EXP(INDEX(bcpe_nonlinear!$G$2:$G$193,MATCH(1,(bcpe_nonlinear!$B$2:$B$193=AD$1)*(bcpe_nonlinear!$C$2:$C$193=$X60)*(bcpe_nonlinear!$H$2:$H$193=$X$1),0))), "")</f>
        <v>2.3043403651417567</v>
      </c>
      <c r="AE60">
        <f t="array" ref="AE60">IFERROR(EXP(INDEX(bcpe_nonlinear!$G$2:$G$193,MATCH(1,(bcpe_nonlinear!$B$2:$B$193=AE$1)*(bcpe_nonlinear!$C$2:$C$193=$X60)*(bcpe_nonlinear!$H$2:$H$193=$X$1),0))), "")</f>
        <v>2.5018418459061835</v>
      </c>
      <c r="AF60">
        <f t="array" ref="AF60">IFERROR(EXP(INDEX(bcpe_nonlinear!$G$2:$G$193,MATCH(1,(bcpe_nonlinear!$B$2:$B$193=AF$1)*(bcpe_nonlinear!$C$2:$C$193=$X60)*(bcpe_nonlinear!$H$2:$H$193=$X$1),0))), "")</f>
        <v>2.3365039456389076</v>
      </c>
    </row>
    <row r="61" spans="1:32" x14ac:dyDescent="0.25">
      <c r="A61" s="1">
        <f t="shared" si="0"/>
        <v>4.6999999999999993</v>
      </c>
      <c r="B61" s="1">
        <f>IFERROR(($A61^(bcpe_nonlinear_charts!B$7-1)*bcpe_nonlinear_charts!B$8*EXP(-0.5*ABS(IF(bcpe_nonlinear_charts!B$7&lt;&gt;0, (($A61/bcpe_nonlinear_charts!B$5)^bcpe_nonlinear_charts!B$7-1)/(bcpe_nonlinear_charts!B$7*bcpe_nonlinear_charts!B$6), LN($A61/bcpe_nonlinear_charts!B$5)/bcpe_nonlinear_charts!B$6)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1" s="1">
        <f>IFERROR(($A61^(bcpe_nonlinear_charts!C$7-1)*bcpe_nonlinear_charts!C$8*EXP(-0.5*ABS(IF(bcpe_nonlinear_charts!C$7&lt;&gt;0, (($A61/bcpe_nonlinear_charts!C$5)^bcpe_nonlinear_charts!C$7-1)/(bcpe_nonlinear_charts!C$7*bcpe_nonlinear_charts!C$6), LN($A61/bcpe_nonlinear_charts!C$5)/bcpe_nonlinear_charts!C$6)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61" t="s">
        <v>19</v>
      </c>
      <c r="O61">
        <f t="array" ref="O61">IFERROR(EXP(INDEX(bcpe_nonlinear!$O$2:$O$3529,MATCH(1,(bcpe_nonlinear!$J$2:$J$3529=O$1)*(bcpe_nonlinear!$K$2:$K$3529=$N13)*(bcpe_nonlinear!$P$2:$P$3529=$N$1),0))), "")</f>
        <v>1.9733595360123393</v>
      </c>
      <c r="P61">
        <f t="array" ref="P61">IFERROR(EXP(INDEX(bcpe_nonlinear!$O$2:$O$3529,MATCH(1,(bcpe_nonlinear!$J$2:$J$3529=P$1)*(bcpe_nonlinear!$K$2:$K$3529=$N13)*(bcpe_nonlinear!$P$2:$P$3529=$N$1),0))), "")</f>
        <v>1.9733595360123393</v>
      </c>
      <c r="Q61">
        <f t="array" ref="Q61">IFERROR(EXP(INDEX(bcpe_nonlinear!$O$2:$O$3529,MATCH(1,(bcpe_nonlinear!$J$2:$J$3529=Q$1)*(bcpe_nonlinear!$K$2:$K$3529=$N13)*(bcpe_nonlinear!$P$2:$P$3529=$N$1),0))), "")</f>
        <v>1.9733595360123393</v>
      </c>
      <c r="R61">
        <f t="array" ref="R61">IFERROR(EXP(INDEX(bcpe_nonlinear!$O$2:$O$3529,MATCH(1,(bcpe_nonlinear!$J$2:$J$3529=R$1)*(bcpe_nonlinear!$K$2:$K$3529=$N13)*(bcpe_nonlinear!$P$2:$P$3529=$N$1),0))), "")</f>
        <v>1.9733595360123393</v>
      </c>
      <c r="S61">
        <f t="array" ref="S61">IFERROR(EXP(INDEX(bcpe_nonlinear!$O$2:$O$3529,MATCH(1,(bcpe_nonlinear!$J$2:$J$3529=S$1)*(bcpe_nonlinear!$K$2:$K$3529=$N13)*(bcpe_nonlinear!$P$2:$P$3529=$N$1),0))), "")</f>
        <v>1.9733595360123393</v>
      </c>
      <c r="T61">
        <f t="array" ref="T61">IFERROR(EXP(INDEX(bcpe_nonlinear!$O$2:$O$3529,MATCH(1,(bcpe_nonlinear!$J$2:$J$3529=T$1)*(bcpe_nonlinear!$K$2:$K$3529=$N13)*(bcpe_nonlinear!$P$2:$P$3529=$N$1),0))), "")</f>
        <v>1.9733595360123393</v>
      </c>
      <c r="U61">
        <f t="array" ref="U61">IFERROR(EXP(INDEX(bcpe_nonlinear!$O$2:$O$3529,MATCH(1,(bcpe_nonlinear!$J$2:$J$3529=U$1)*(bcpe_nonlinear!$K$2:$K$3529=$N13)*(bcpe_nonlinear!$P$2:$P$3529=$N$1),0))), "")</f>
        <v>1.9733595360123393</v>
      </c>
      <c r="V61">
        <f t="array" ref="V61">IFERROR(EXP(INDEX(bcpe_nonlinear!$O$2:$O$3529,MATCH(1,(bcpe_nonlinear!$J$2:$J$3529=V$1)*(bcpe_nonlinear!$K$2:$K$3529=$N13)*(bcpe_nonlinear!$P$2:$P$3529=$N$1),0))), "")</f>
        <v>1.9733595360123393</v>
      </c>
      <c r="W61">
        <f t="array" ref="W61">IFERROR(EXP(INDEX(bcpe_nonlinear!$O$2:$O$3529,MATCH(1,(bcpe_nonlinear!$J$2:$J$3529=W$1)*(bcpe_nonlinear!$K$2:$K$3529=$N13)*(bcpe_nonlinear!$P$2:$P$3529=$N$1),0))), "")</f>
        <v>1.9733595360123393</v>
      </c>
      <c r="X61" t="s">
        <v>19</v>
      </c>
      <c r="Y61" t="str">
        <f t="array" ref="Y61">IFERROR(EXP(INDEX(bcpe_nonlinear!$G$2:$G$193,MATCH(1,(bcpe_nonlinear!$B$2:$B$193=Y$1)*(bcpe_nonlinear!$C$2:$C$193=$X61)*(bcpe_nonlinear!$H$2:$H$193=$X$1),0))), "")</f>
        <v/>
      </c>
      <c r="Z61" t="str">
        <f t="array" ref="Z61">IFERROR(EXP(INDEX(bcpe_nonlinear!$G$2:$G$193,MATCH(1,(bcpe_nonlinear!$B$2:$B$193=Z$1)*(bcpe_nonlinear!$C$2:$C$193=$X61)*(bcpe_nonlinear!$H$2:$H$193=$X$1),0))), "")</f>
        <v/>
      </c>
      <c r="AA61" t="str">
        <f t="array" ref="AA61">IFERROR(EXP(INDEX(bcpe_nonlinear!$G$2:$G$193,MATCH(1,(bcpe_nonlinear!$B$2:$B$193=AA$1)*(bcpe_nonlinear!$C$2:$C$193=$X61)*(bcpe_nonlinear!$H$2:$H$193=$X$1),0))), "")</f>
        <v/>
      </c>
      <c r="AB61">
        <f t="array" ref="AB61">IFERROR(EXP(INDEX(bcpe_nonlinear!$G$2:$G$193,MATCH(1,(bcpe_nonlinear!$B$2:$B$193=AB$1)*(bcpe_nonlinear!$C$2:$C$193=$X61)*(bcpe_nonlinear!$H$2:$H$193=$X$1),0))), "")</f>
        <v>1.7039892657286351</v>
      </c>
      <c r="AC61">
        <f t="array" ref="AC61">IFERROR(EXP(INDEX(bcpe_nonlinear!$G$2:$G$193,MATCH(1,(bcpe_nonlinear!$B$2:$B$193=AC$1)*(bcpe_nonlinear!$C$2:$C$193=$X61)*(bcpe_nonlinear!$H$2:$H$193=$X$1),0))), "")</f>
        <v>2.333480282768416</v>
      </c>
      <c r="AD61">
        <f t="array" ref="AD61">IFERROR(EXP(INDEX(bcpe_nonlinear!$G$2:$G$193,MATCH(1,(bcpe_nonlinear!$B$2:$B$193=AD$1)*(bcpe_nonlinear!$C$2:$C$193=$X61)*(bcpe_nonlinear!$H$2:$H$193=$X$1),0))), "")</f>
        <v>2.3517471594038759</v>
      </c>
      <c r="AE61">
        <f t="array" ref="AE61">IFERROR(EXP(INDEX(bcpe_nonlinear!$G$2:$G$193,MATCH(1,(bcpe_nonlinear!$B$2:$B$193=AE$1)*(bcpe_nonlinear!$C$2:$C$193=$X61)*(bcpe_nonlinear!$H$2:$H$193=$X$1),0))), "")</f>
        <v>1.887300392706889</v>
      </c>
      <c r="AF61">
        <f t="array" ref="AF61">IFERROR(EXP(INDEX(bcpe_nonlinear!$G$2:$G$193,MATCH(1,(bcpe_nonlinear!$B$2:$B$193=AF$1)*(bcpe_nonlinear!$C$2:$C$193=$X61)*(bcpe_nonlinear!$H$2:$H$193=$X$1),0))), "")</f>
        <v>2.0379115396517542</v>
      </c>
    </row>
    <row r="62" spans="1:32" x14ac:dyDescent="0.25">
      <c r="A62" s="1">
        <f t="shared" si="0"/>
        <v>4.7999999999999989</v>
      </c>
      <c r="B62" s="1">
        <f>IFERROR(($A62^(bcpe_nonlinear_charts!B$7-1)*bcpe_nonlinear_charts!B$8*EXP(-0.5*ABS(IF(bcpe_nonlinear_charts!B$7&lt;&gt;0, (($A62/bcpe_nonlinear_charts!B$5)^bcpe_nonlinear_charts!B$7-1)/(bcpe_nonlinear_charts!B$7*bcpe_nonlinear_charts!B$6), LN($A62/bcpe_nonlinear_charts!B$5)/bcpe_nonlinear_charts!B$6)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2" s="1">
        <f>IFERROR(($A62^(bcpe_nonlinear_charts!C$7-1)*bcpe_nonlinear_charts!C$8*EXP(-0.5*ABS(IF(bcpe_nonlinear_charts!C$7&lt;&gt;0, (($A62/bcpe_nonlinear_charts!C$5)^bcpe_nonlinear_charts!C$7-1)/(bcpe_nonlinear_charts!C$7*bcpe_nonlinear_charts!C$6), LN($A62/bcpe_nonlinear_charts!C$5)/bcpe_nonlinear_charts!C$6)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62" t="s">
        <v>20</v>
      </c>
      <c r="O62">
        <f t="array" ref="O62">IFERROR(EXP(INDEX(bcpe_nonlinear!$O$2:$O$3529,MATCH(1,(bcpe_nonlinear!$J$2:$J$3529=O$1)*(bcpe_nonlinear!$K$2:$K$3529=$N14)*(bcpe_nonlinear!$P$2:$P$3529=$N$1),0))), "")</f>
        <v>1.8115033660514226</v>
      </c>
      <c r="P62">
        <f t="array" ref="P62">IFERROR(EXP(INDEX(bcpe_nonlinear!$O$2:$O$3529,MATCH(1,(bcpe_nonlinear!$J$2:$J$3529=P$1)*(bcpe_nonlinear!$K$2:$K$3529=$N14)*(bcpe_nonlinear!$P$2:$P$3529=$N$1),0))), "")</f>
        <v>1.8115033660514226</v>
      </c>
      <c r="Q62">
        <f t="array" ref="Q62">IFERROR(EXP(INDEX(bcpe_nonlinear!$O$2:$O$3529,MATCH(1,(bcpe_nonlinear!$J$2:$J$3529=Q$1)*(bcpe_nonlinear!$K$2:$K$3529=$N14)*(bcpe_nonlinear!$P$2:$P$3529=$N$1),0))), "")</f>
        <v>1.8115033660514226</v>
      </c>
      <c r="R62">
        <f t="array" ref="R62">IFERROR(EXP(INDEX(bcpe_nonlinear!$O$2:$O$3529,MATCH(1,(bcpe_nonlinear!$J$2:$J$3529=R$1)*(bcpe_nonlinear!$K$2:$K$3529=$N14)*(bcpe_nonlinear!$P$2:$P$3529=$N$1),0))), "")</f>
        <v>1.8115033660514226</v>
      </c>
      <c r="S62">
        <f t="array" ref="S62">IFERROR(EXP(INDEX(bcpe_nonlinear!$O$2:$O$3529,MATCH(1,(bcpe_nonlinear!$J$2:$J$3529=S$1)*(bcpe_nonlinear!$K$2:$K$3529=$N14)*(bcpe_nonlinear!$P$2:$P$3529=$N$1),0))), "")</f>
        <v>1.8115033660514226</v>
      </c>
      <c r="T62">
        <f t="array" ref="T62">IFERROR(EXP(INDEX(bcpe_nonlinear!$O$2:$O$3529,MATCH(1,(bcpe_nonlinear!$J$2:$J$3529=T$1)*(bcpe_nonlinear!$K$2:$K$3529=$N14)*(bcpe_nonlinear!$P$2:$P$3529=$N$1),0))), "")</f>
        <v>1.8115033660514226</v>
      </c>
      <c r="U62">
        <f t="array" ref="U62">IFERROR(EXP(INDEX(bcpe_nonlinear!$O$2:$O$3529,MATCH(1,(bcpe_nonlinear!$J$2:$J$3529=U$1)*(bcpe_nonlinear!$K$2:$K$3529=$N14)*(bcpe_nonlinear!$P$2:$P$3529=$N$1),0))), "")</f>
        <v>1.8115033660514226</v>
      </c>
      <c r="V62">
        <f t="array" ref="V62">IFERROR(EXP(INDEX(bcpe_nonlinear!$O$2:$O$3529,MATCH(1,(bcpe_nonlinear!$J$2:$J$3529=V$1)*(bcpe_nonlinear!$K$2:$K$3529=$N14)*(bcpe_nonlinear!$P$2:$P$3529=$N$1),0))), "")</f>
        <v>1.8115033660514226</v>
      </c>
      <c r="W62">
        <f t="array" ref="W62">IFERROR(EXP(INDEX(bcpe_nonlinear!$O$2:$O$3529,MATCH(1,(bcpe_nonlinear!$J$2:$J$3529=W$1)*(bcpe_nonlinear!$K$2:$K$3529=$N14)*(bcpe_nonlinear!$P$2:$P$3529=$N$1),0))), "")</f>
        <v>1.8115033660514226</v>
      </c>
      <c r="X62" t="s">
        <v>20</v>
      </c>
      <c r="Y62" t="str">
        <f t="array" ref="Y62">IFERROR(EXP(INDEX(bcpe_nonlinear!$G$2:$G$193,MATCH(1,(bcpe_nonlinear!$B$2:$B$193=Y$1)*(bcpe_nonlinear!$C$2:$C$193=$X62)*(bcpe_nonlinear!$H$2:$H$193=$X$1),0))), "")</f>
        <v/>
      </c>
      <c r="Z62" t="str">
        <f t="array" ref="Z62">IFERROR(EXP(INDEX(bcpe_nonlinear!$G$2:$G$193,MATCH(1,(bcpe_nonlinear!$B$2:$B$193=Z$1)*(bcpe_nonlinear!$C$2:$C$193=$X62)*(bcpe_nonlinear!$H$2:$H$193=$X$1),0))), "")</f>
        <v/>
      </c>
      <c r="AA62" t="str">
        <f t="array" ref="AA62">IFERROR(EXP(INDEX(bcpe_nonlinear!$G$2:$G$193,MATCH(1,(bcpe_nonlinear!$B$2:$B$193=AA$1)*(bcpe_nonlinear!$C$2:$C$193=$X62)*(bcpe_nonlinear!$H$2:$H$193=$X$1),0))), "")</f>
        <v/>
      </c>
      <c r="AB62">
        <f t="array" ref="AB62">IFERROR(EXP(INDEX(bcpe_nonlinear!$G$2:$G$193,MATCH(1,(bcpe_nonlinear!$B$2:$B$193=AB$1)*(bcpe_nonlinear!$C$2:$C$193=$X62)*(bcpe_nonlinear!$H$2:$H$193=$X$1),0))), "")</f>
        <v>1.5737621616773154</v>
      </c>
      <c r="AC62">
        <f t="array" ref="AC62">IFERROR(EXP(INDEX(bcpe_nonlinear!$G$2:$G$193,MATCH(1,(bcpe_nonlinear!$B$2:$B$193=AC$1)*(bcpe_nonlinear!$C$2:$C$193=$X62)*(bcpe_nonlinear!$H$2:$H$193=$X$1),0))), "")</f>
        <v>1.6517753411049563</v>
      </c>
      <c r="AD62">
        <f t="array" ref="AD62">IFERROR(EXP(INDEX(bcpe_nonlinear!$G$2:$G$193,MATCH(1,(bcpe_nonlinear!$B$2:$B$193=AD$1)*(bcpe_nonlinear!$C$2:$C$193=$X62)*(bcpe_nonlinear!$H$2:$H$193=$X$1),0))), "")</f>
        <v>1.5344735912778007</v>
      </c>
      <c r="AE62">
        <f t="array" ref="AE62">IFERROR(EXP(INDEX(bcpe_nonlinear!$G$2:$G$193,MATCH(1,(bcpe_nonlinear!$B$2:$B$193=AE$1)*(bcpe_nonlinear!$C$2:$C$193=$X62)*(bcpe_nonlinear!$H$2:$H$193=$X$1),0))), "")</f>
        <v>1.9063265650249548</v>
      </c>
      <c r="AF62">
        <f t="array" ref="AF62">IFERROR(EXP(INDEX(bcpe_nonlinear!$G$2:$G$193,MATCH(1,(bcpe_nonlinear!$B$2:$B$193=AF$1)*(bcpe_nonlinear!$C$2:$C$193=$X62)*(bcpe_nonlinear!$H$2:$H$193=$X$1),0))), "")</f>
        <v>2.0327631718237784</v>
      </c>
    </row>
    <row r="63" spans="1:32" x14ac:dyDescent="0.25">
      <c r="A63" s="1">
        <f t="shared" si="0"/>
        <v>4.8999999999999986</v>
      </c>
      <c r="B63" s="1">
        <f>IFERROR(($A63^(bcpe_nonlinear_charts!B$7-1)*bcpe_nonlinear_charts!B$8*EXP(-0.5*ABS(IF(bcpe_nonlinear_charts!B$7&lt;&gt;0, (($A63/bcpe_nonlinear_charts!B$5)^bcpe_nonlinear_charts!B$7-1)/(bcpe_nonlinear_charts!B$7*bcpe_nonlinear_charts!B$6), LN($A63/bcpe_nonlinear_charts!B$5)/bcpe_nonlinear_charts!B$6)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3" s="1">
        <f>IFERROR(($A63^(bcpe_nonlinear_charts!C$7-1)*bcpe_nonlinear_charts!C$8*EXP(-0.5*ABS(IF(bcpe_nonlinear_charts!C$7&lt;&gt;0, (($A63/bcpe_nonlinear_charts!C$5)^bcpe_nonlinear_charts!C$7-1)/(bcpe_nonlinear_charts!C$7*bcpe_nonlinear_charts!C$6), LN($A63/bcpe_nonlinear_charts!C$5)/bcpe_nonlinear_charts!C$6)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63" t="s">
        <v>21</v>
      </c>
      <c r="O63">
        <f t="array" ref="O63">IFERROR(EXP(INDEX(bcpe_nonlinear!$O$2:$O$3529,MATCH(1,(bcpe_nonlinear!$J$2:$J$3529=O$1)*(bcpe_nonlinear!$K$2:$K$3529=$N15)*(bcpe_nonlinear!$P$2:$P$3529=$N$1),0))), "")</f>
        <v>2.1557101381334292</v>
      </c>
      <c r="P63">
        <f t="array" ref="P63">IFERROR(EXP(INDEX(bcpe_nonlinear!$O$2:$O$3529,MATCH(1,(bcpe_nonlinear!$J$2:$J$3529=P$1)*(bcpe_nonlinear!$K$2:$K$3529=$N15)*(bcpe_nonlinear!$P$2:$P$3529=$N$1),0))), "")</f>
        <v>2.1557101381334292</v>
      </c>
      <c r="Q63">
        <f t="array" ref="Q63">IFERROR(EXP(INDEX(bcpe_nonlinear!$O$2:$O$3529,MATCH(1,(bcpe_nonlinear!$J$2:$J$3529=Q$1)*(bcpe_nonlinear!$K$2:$K$3529=$N15)*(bcpe_nonlinear!$P$2:$P$3529=$N$1),0))), "")</f>
        <v>2.1557101381334292</v>
      </c>
      <c r="R63">
        <f t="array" ref="R63">IFERROR(EXP(INDEX(bcpe_nonlinear!$O$2:$O$3529,MATCH(1,(bcpe_nonlinear!$J$2:$J$3529=R$1)*(bcpe_nonlinear!$K$2:$K$3529=$N15)*(bcpe_nonlinear!$P$2:$P$3529=$N$1),0))), "")</f>
        <v>2.1557101381334292</v>
      </c>
      <c r="S63">
        <f t="array" ref="S63">IFERROR(EXP(INDEX(bcpe_nonlinear!$O$2:$O$3529,MATCH(1,(bcpe_nonlinear!$J$2:$J$3529=S$1)*(bcpe_nonlinear!$K$2:$K$3529=$N15)*(bcpe_nonlinear!$P$2:$P$3529=$N$1),0))), "")</f>
        <v>2.1557101381334292</v>
      </c>
      <c r="T63">
        <f t="array" ref="T63">IFERROR(EXP(INDEX(bcpe_nonlinear!$O$2:$O$3529,MATCH(1,(bcpe_nonlinear!$J$2:$J$3529=T$1)*(bcpe_nonlinear!$K$2:$K$3529=$N15)*(bcpe_nonlinear!$P$2:$P$3529=$N$1),0))), "")</f>
        <v>2.1557101381334292</v>
      </c>
      <c r="U63">
        <f t="array" ref="U63">IFERROR(EXP(INDEX(bcpe_nonlinear!$O$2:$O$3529,MATCH(1,(bcpe_nonlinear!$J$2:$J$3529=U$1)*(bcpe_nonlinear!$K$2:$K$3529=$N15)*(bcpe_nonlinear!$P$2:$P$3529=$N$1),0))), "")</f>
        <v>2.1557101381334292</v>
      </c>
      <c r="V63">
        <f t="array" ref="V63">IFERROR(EXP(INDEX(bcpe_nonlinear!$O$2:$O$3529,MATCH(1,(bcpe_nonlinear!$J$2:$J$3529=V$1)*(bcpe_nonlinear!$K$2:$K$3529=$N15)*(bcpe_nonlinear!$P$2:$P$3529=$N$1),0))), "")</f>
        <v>2.1557101381334292</v>
      </c>
      <c r="W63">
        <f t="array" ref="W63">IFERROR(EXP(INDEX(bcpe_nonlinear!$O$2:$O$3529,MATCH(1,(bcpe_nonlinear!$J$2:$J$3529=W$1)*(bcpe_nonlinear!$K$2:$K$3529=$N15)*(bcpe_nonlinear!$P$2:$P$3529=$N$1),0))), "")</f>
        <v>2.1557101381334292</v>
      </c>
      <c r="X63" t="s">
        <v>21</v>
      </c>
      <c r="Y63" t="str">
        <f t="array" ref="Y63">IFERROR(EXP(INDEX(bcpe_nonlinear!$G$2:$G$193,MATCH(1,(bcpe_nonlinear!$B$2:$B$193=Y$1)*(bcpe_nonlinear!$C$2:$C$193=$X63)*(bcpe_nonlinear!$H$2:$H$193=$X$1),0))), "")</f>
        <v/>
      </c>
      <c r="Z63" t="str">
        <f t="array" ref="Z63">IFERROR(EXP(INDEX(bcpe_nonlinear!$G$2:$G$193,MATCH(1,(bcpe_nonlinear!$B$2:$B$193=Z$1)*(bcpe_nonlinear!$C$2:$C$193=$X63)*(bcpe_nonlinear!$H$2:$H$193=$X$1),0))), "")</f>
        <v/>
      </c>
      <c r="AA63" t="str">
        <f t="array" ref="AA63">IFERROR(EXP(INDEX(bcpe_nonlinear!$G$2:$G$193,MATCH(1,(bcpe_nonlinear!$B$2:$B$193=AA$1)*(bcpe_nonlinear!$C$2:$C$193=$X63)*(bcpe_nonlinear!$H$2:$H$193=$X$1),0))), "")</f>
        <v/>
      </c>
      <c r="AB63">
        <f t="array" ref="AB63">IFERROR(EXP(INDEX(bcpe_nonlinear!$G$2:$G$193,MATCH(1,(bcpe_nonlinear!$B$2:$B$193=AB$1)*(bcpe_nonlinear!$C$2:$C$193=$X63)*(bcpe_nonlinear!$H$2:$H$193=$X$1),0))), "")</f>
        <v>2.8570088016657791</v>
      </c>
      <c r="AC63">
        <f t="array" ref="AC63">IFERROR(EXP(INDEX(bcpe_nonlinear!$G$2:$G$193,MATCH(1,(bcpe_nonlinear!$B$2:$B$193=AC$1)*(bcpe_nonlinear!$C$2:$C$193=$X63)*(bcpe_nonlinear!$H$2:$H$193=$X$1),0))), "")</f>
        <v>2.5614206918901479</v>
      </c>
      <c r="AD63">
        <f t="array" ref="AD63">IFERROR(EXP(INDEX(bcpe_nonlinear!$G$2:$G$193,MATCH(1,(bcpe_nonlinear!$B$2:$B$193=AD$1)*(bcpe_nonlinear!$C$2:$C$193=$X63)*(bcpe_nonlinear!$H$2:$H$193=$X$1),0))), "")</f>
        <v>1.9125607286195665</v>
      </c>
      <c r="AE63">
        <f t="array" ref="AE63">IFERROR(EXP(INDEX(bcpe_nonlinear!$G$2:$G$193,MATCH(1,(bcpe_nonlinear!$B$2:$B$193=AE$1)*(bcpe_nonlinear!$C$2:$C$193=$X63)*(bcpe_nonlinear!$H$2:$H$193=$X$1),0))), "")</f>
        <v>2.2479072853090218</v>
      </c>
      <c r="AF63">
        <f t="array" ref="AF63">IFERROR(EXP(INDEX(bcpe_nonlinear!$G$2:$G$193,MATCH(1,(bcpe_nonlinear!$B$2:$B$193=AF$1)*(bcpe_nonlinear!$C$2:$C$193=$X63)*(bcpe_nonlinear!$H$2:$H$193=$X$1),0))), "")</f>
        <v>2.5349856227221541</v>
      </c>
    </row>
    <row r="64" spans="1:32" x14ac:dyDescent="0.25">
      <c r="A64" s="1">
        <f t="shared" si="0"/>
        <v>4.9999999999999982</v>
      </c>
      <c r="B64" s="1">
        <f>IFERROR(($A64^(bcpe_nonlinear_charts!B$7-1)*bcpe_nonlinear_charts!B$8*EXP(-0.5*ABS(IF(bcpe_nonlinear_charts!B$7&lt;&gt;0, (($A64/bcpe_nonlinear_charts!B$5)^bcpe_nonlinear_charts!B$7-1)/(bcpe_nonlinear_charts!B$7*bcpe_nonlinear_charts!B$6), LN($A64/bcpe_nonlinear_charts!B$5)/bcpe_nonlinear_charts!B$6)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4" s="1">
        <f>IFERROR(($A64^(bcpe_nonlinear_charts!C$7-1)*bcpe_nonlinear_charts!C$8*EXP(-0.5*ABS(IF(bcpe_nonlinear_charts!C$7&lt;&gt;0, (($A64/bcpe_nonlinear_charts!C$5)^bcpe_nonlinear_charts!C$7-1)/(bcpe_nonlinear_charts!C$7*bcpe_nonlinear_charts!C$6), LN($A64/bcpe_nonlinear_charts!C$5)/bcpe_nonlinear_charts!C$6)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</row>
    <row r="65" spans="1:32" x14ac:dyDescent="0.25">
      <c r="A65" s="1">
        <f t="shared" si="0"/>
        <v>5.0999999999999979</v>
      </c>
      <c r="B65" s="1">
        <f>IFERROR(($A65^(bcpe_nonlinear_charts!B$7-1)*bcpe_nonlinear_charts!B$8*EXP(-0.5*ABS(IF(bcpe_nonlinear_charts!B$7&lt;&gt;0, (($A65/bcpe_nonlinear_charts!B$5)^bcpe_nonlinear_charts!B$7-1)/(bcpe_nonlinear_charts!B$7*bcpe_nonlinear_charts!B$6), LN($A65/bcpe_nonlinear_charts!B$5)/bcpe_nonlinear_charts!B$6)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5" s="1">
        <f>IFERROR(($A65^(bcpe_nonlinear_charts!C$7-1)*bcpe_nonlinear_charts!C$8*EXP(-0.5*ABS(IF(bcpe_nonlinear_charts!C$7&lt;&gt;0, (($A65/bcpe_nonlinear_charts!C$5)^bcpe_nonlinear_charts!C$7-1)/(bcpe_nonlinear_charts!C$7*bcpe_nonlinear_charts!C$6), LN($A65/bcpe_nonlinear_charts!C$5)/bcpe_nonlinear_charts!C$6)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65" s="5" t="str">
        <f>$B$3</f>
        <v>35-39</v>
      </c>
      <c r="O65" s="6">
        <f t="array" ref="O65">IFERROR(INDEX(O$2:O$15,MATCH(1,($N$2:$N$15=$N65)*1,0)), "")</f>
        <v>22.859611317916499</v>
      </c>
      <c r="P65" s="6">
        <f t="array" ref="P65">IFERROR(INDEX(P$2:P$15,MATCH(1,($N$2:$N$15=$N65)*1,0)), "")</f>
        <v>23.135205087211801</v>
      </c>
      <c r="Q65" s="6">
        <f t="array" ref="Q65">IFERROR(INDEX(Q$2:Q$15,MATCH(1,($N$2:$N$15=$N65)*1,0)), "")</f>
        <v>23.657704439523901</v>
      </c>
      <c r="R65" s="6">
        <f t="array" ref="R65">IFERROR(INDEX(R$2:R$15,MATCH(1,($N$2:$N$15=$N65)*1,0)), "")</f>
        <v>24.146102724397199</v>
      </c>
      <c r="S65" s="6">
        <f t="array" ref="S65">IFERROR(INDEX(S$2:S$15,MATCH(1,($N$2:$N$15=$N65)*1,0)), "")</f>
        <v>25.1062298923509</v>
      </c>
      <c r="T65" s="6">
        <f t="array" ref="T65">IFERROR(INDEX(T$2:T$15,MATCH(1,($N$2:$N$15=$N65)*1,0)), "")</f>
        <v>25.311341862910499</v>
      </c>
      <c r="U65" s="6">
        <f t="array" ref="U65">IFERROR(INDEX(U$2:U$15,MATCH(1,($N$2:$N$15=$N65)*1,0)), "")</f>
        <v>25.576364887829801</v>
      </c>
      <c r="V65" s="6">
        <f t="array" ref="V65">IFERROR(INDEX(V$2:V$15,MATCH(1,($N$2:$N$15=$N65)*1,0)), "")</f>
        <v>25.7691511281513</v>
      </c>
      <c r="W65" s="6">
        <f t="array" ref="W65">IFERROR(INDEX(W$2:W$15,MATCH(1,($N$2:$N$15=$N65)*1,0)), "")</f>
        <v>27.565450301511301</v>
      </c>
      <c r="X65" s="5" t="str">
        <f>$B$3</f>
        <v>35-39</v>
      </c>
      <c r="Y65" s="6">
        <f t="array" ref="Y65">IFERROR(INDEX(Y$2:Y$15,MATCH(1,($X$2:$X$15=$X65)*1,0)), "")</f>
        <v>22.257548153219801</v>
      </c>
      <c r="Z65" s="6">
        <f t="array" ref="Z65">IFERROR(INDEX(Z$2:Z$15,MATCH(1,($X$2:$X$15=$X65)*1,0)), "")</f>
        <v>22.9369349200967</v>
      </c>
      <c r="AA65" s="6">
        <f t="array" ref="AA65">IFERROR(INDEX(AA$2:AA$15,MATCH(1,($X$2:$X$15=$X65)*1,0)), "")</f>
        <v>23.557583637343999</v>
      </c>
      <c r="AB65" s="6">
        <f t="array" ref="AB65">IFERROR(INDEX(AB$2:AB$15,MATCH(1,($X$2:$X$15=$X65)*1,0)), "")</f>
        <v>24.407062107579002</v>
      </c>
      <c r="AC65" s="6">
        <f t="array" ref="AC65">IFERROR(INDEX(AC$2:AC$15,MATCH(1,($X$2:$X$15=$X65)*1,0)), "")</f>
        <v>25.2285484507265</v>
      </c>
      <c r="AD65" s="6">
        <f t="array" ref="AD65">IFERROR(INDEX(AD$2:AD$15,MATCH(1,($X$2:$X$15=$X65)*1,0)), "")</f>
        <v>25.694973489633298</v>
      </c>
      <c r="AE65" s="6">
        <f t="array" ref="AE65">IFERROR(INDEX(AE$2:AE$15,MATCH(1,($X$2:$X$15=$X65)*1,0)), "")</f>
        <v>25.762131425162799</v>
      </c>
      <c r="AF65" s="6">
        <f t="array" ref="AF65">IFERROR(INDEX(AF$2:AF$15,MATCH(1,($X$2:$X$15=$X65)*1,0)), "")</f>
        <v>25.859507084762001</v>
      </c>
    </row>
    <row r="66" spans="1:32" x14ac:dyDescent="0.25">
      <c r="A66" s="1">
        <f t="shared" si="0"/>
        <v>5.1999999999999975</v>
      </c>
      <c r="B66" s="1">
        <f>IFERROR(($A66^(bcpe_nonlinear_charts!B$7-1)*bcpe_nonlinear_charts!B$8*EXP(-0.5*ABS(IF(bcpe_nonlinear_charts!B$7&lt;&gt;0, (($A66/bcpe_nonlinear_charts!B$5)^bcpe_nonlinear_charts!B$7-1)/(bcpe_nonlinear_charts!B$7*bcpe_nonlinear_charts!B$6), LN($A66/bcpe_nonlinear_charts!B$5)/bcpe_nonlinear_charts!B$6)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6" s="1">
        <f>IFERROR(($A66^(bcpe_nonlinear_charts!C$7-1)*bcpe_nonlinear_charts!C$8*EXP(-0.5*ABS(IF(bcpe_nonlinear_charts!C$7&lt;&gt;0, (($A66/bcpe_nonlinear_charts!C$5)^bcpe_nonlinear_charts!C$7-1)/(bcpe_nonlinear_charts!C$7*bcpe_nonlinear_charts!C$6), LN($A66/bcpe_nonlinear_charts!C$5)/bcpe_nonlinear_charts!C$6)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66" s="5" t="str">
        <f>$B$3</f>
        <v>35-39</v>
      </c>
      <c r="O66" s="6">
        <f t="array" ref="O66">IFERROR(INDEX(O$18:O$31,MATCH(1,($N$18:$N$31=$N66)*1,0)), "")</f>
        <v>0.14944695043812989</v>
      </c>
      <c r="P66" s="6">
        <f t="array" ref="P66">IFERROR(INDEX(P$18:P$31,MATCH(1,($N$18:$N$31=$N66)*1,0)), "")</f>
        <v>0.1538150543614353</v>
      </c>
      <c r="Q66" s="6">
        <f t="array" ref="Q66">IFERROR(INDEX(Q$18:Q$31,MATCH(1,($N$18:$N$31=$N66)*1,0)), "")</f>
        <v>0.16245010234069548</v>
      </c>
      <c r="R66" s="6">
        <f t="array" ref="R66">IFERROR(INDEX(R$18:R$31,MATCH(1,($N$18:$N$31=$N66)*1,0)), "")</f>
        <v>0.1709593933153048</v>
      </c>
      <c r="S66" s="6">
        <f t="array" ref="S66">IFERROR(INDEX(S$18:S$31,MATCH(1,($N$18:$N$31=$N66)*1,0)), "")</f>
        <v>0.18900885225180306</v>
      </c>
      <c r="T66" s="6">
        <f t="array" ref="T66">IFERROR(INDEX(T$18:T$31,MATCH(1,($N$18:$N$31=$N66)*1,0)), "")</f>
        <v>0.19310525875990223</v>
      </c>
      <c r="U66" s="6">
        <f t="array" ref="U66">IFERROR(INDEX(U$18:U$31,MATCH(1,($N$18:$N$31=$N66)*1,0)), "")</f>
        <v>0.19852992640256018</v>
      </c>
      <c r="V66" s="6">
        <f t="array" ref="V66">IFERROR(INDEX(V$18:V$31,MATCH(1,($N$18:$N$31=$N66)*1,0)), "")</f>
        <v>0.2025715061348356</v>
      </c>
      <c r="W66" s="6">
        <f t="array" ref="W66">IFERROR(INDEX(W$18:W$31,MATCH(1,($N$18:$N$31=$N66)*1,0)), "")</f>
        <v>0.24441576993879582</v>
      </c>
      <c r="X66" s="5" t="str">
        <f>$B$3</f>
        <v>35-39</v>
      </c>
      <c r="Y66" s="6">
        <f t="array" ref="Y66">IFERROR(INDEX(Y$18:Y$31,MATCH(1,($X$18:$X$31=$X66)*1,0)), "")</f>
        <v>0.1420446213636099</v>
      </c>
      <c r="Z66" s="6">
        <f t="array" ref="Z66">IFERROR(INDEX(Z$18:Z$31,MATCH(1,($X$18:$X$31=$X66)*1,0)), "")</f>
        <v>0.15079069497257844</v>
      </c>
      <c r="AA66" s="6">
        <f t="array" ref="AA66">IFERROR(INDEX(AA$18:AA$31,MATCH(1,($X$18:$X$31=$X66)*1,0)), "")</f>
        <v>0.16719417411036941</v>
      </c>
      <c r="AB66" s="6">
        <f t="array" ref="AB66">IFERROR(INDEX(AB$18:AB$31,MATCH(1,($X$18:$X$31=$X66)*1,0)), "")</f>
        <v>0.16790461661273648</v>
      </c>
      <c r="AC66" s="6">
        <f t="array" ref="AC66">IFERROR(INDEX(AC$18:AC$31,MATCH(1,($X$18:$X$31=$X66)*1,0)), "")</f>
        <v>0.18879664310776598</v>
      </c>
      <c r="AD66" s="6">
        <f t="array" ref="AD66">IFERROR(INDEX(AD$18:AD$31,MATCH(1,($X$18:$X$31=$X66)*1,0)), "")</f>
        <v>0.20021859996285271</v>
      </c>
      <c r="AE66" s="6">
        <f t="array" ref="AE66">IFERROR(INDEX(AE$18:AE$31,MATCH(1,($X$18:$X$31=$X66)*1,0)), "")</f>
        <v>0.20488756853729556</v>
      </c>
      <c r="AF66" s="6">
        <f t="array" ref="AF66">IFERROR(INDEX(AF$18:AF$31,MATCH(1,($X$18:$X$31=$X66)*1,0)), "")</f>
        <v>0.19891118234743815</v>
      </c>
    </row>
    <row r="67" spans="1:32" x14ac:dyDescent="0.25">
      <c r="A67" s="1">
        <f t="shared" si="0"/>
        <v>5.2999999999999972</v>
      </c>
      <c r="B67" s="1">
        <f>IFERROR(($A67^(bcpe_nonlinear_charts!B$7-1)*bcpe_nonlinear_charts!B$8*EXP(-0.5*ABS(IF(bcpe_nonlinear_charts!B$7&lt;&gt;0, (($A67/bcpe_nonlinear_charts!B$5)^bcpe_nonlinear_charts!B$7-1)/(bcpe_nonlinear_charts!B$7*bcpe_nonlinear_charts!B$6), LN($A67/bcpe_nonlinear_charts!B$5)/bcpe_nonlinear_charts!B$6)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7" s="1">
        <f>IFERROR(($A67^(bcpe_nonlinear_charts!C$7-1)*bcpe_nonlinear_charts!C$8*EXP(-0.5*ABS(IF(bcpe_nonlinear_charts!C$7&lt;&gt;0, (($A67/bcpe_nonlinear_charts!C$5)^bcpe_nonlinear_charts!C$7-1)/(bcpe_nonlinear_charts!C$7*bcpe_nonlinear_charts!C$6), LN($A67/bcpe_nonlinear_charts!C$5)/bcpe_nonlinear_charts!C$6)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67" s="5" t="str">
        <f>$B$3</f>
        <v>35-39</v>
      </c>
      <c r="O67" s="6">
        <f t="array" ref="O67">IFERROR(INDEX(O$34:O$47,MATCH(1,($N$34:$N$47=$N67)*1,0)), "")</f>
        <v>-1.39155058062075</v>
      </c>
      <c r="P67" s="6">
        <f t="array" ref="P67">IFERROR(INDEX(P$34:P$47,MATCH(1,($N$34:$N$47=$N67)*1,0)), "")</f>
        <v>-1.39155058062075</v>
      </c>
      <c r="Q67" s="6">
        <f t="array" ref="Q67">IFERROR(INDEX(Q$34:Q$47,MATCH(1,($N$34:$N$47=$N67)*1,0)), "")</f>
        <v>-1.39155058062075</v>
      </c>
      <c r="R67" s="6">
        <f t="array" ref="R67">IFERROR(INDEX(R$34:R$47,MATCH(1,($N$34:$N$47=$N67)*1,0)), "")</f>
        <v>-1.39155058062075</v>
      </c>
      <c r="S67" s="6">
        <f t="array" ref="S67">IFERROR(INDEX(S$34:S$47,MATCH(1,($N$34:$N$47=$N67)*1,0)), "")</f>
        <v>-1.39155058062075</v>
      </c>
      <c r="T67" s="6">
        <f t="array" ref="T67">IFERROR(INDEX(T$34:T$47,MATCH(1,($N$34:$N$47=$N67)*1,0)), "")</f>
        <v>-1.39155058062075</v>
      </c>
      <c r="U67" s="6">
        <f t="array" ref="U67">IFERROR(INDEX(U$34:U$47,MATCH(1,($N$34:$N$47=$N67)*1,0)), "")</f>
        <v>-1.39155058062075</v>
      </c>
      <c r="V67" s="6">
        <f t="array" ref="V67">IFERROR(INDEX(V$34:V$47,MATCH(1,($N$34:$N$47=$N67)*1,0)), "")</f>
        <v>-1.39155058062075</v>
      </c>
      <c r="W67" s="6">
        <f t="array" ref="W67">IFERROR(INDEX(W$34:W$47,MATCH(1,($N$34:$N$47=$N67)*1,0)), "")</f>
        <v>-1.39155058062075</v>
      </c>
      <c r="X67" s="5" t="str">
        <f>$B$3</f>
        <v>35-39</v>
      </c>
      <c r="Y67" s="6">
        <f t="array" ref="Y67">IFERROR(INDEX(Y$34:Y$47,MATCH(1,($X$34:$X$47=$N67)*1,0)), "")</f>
        <v>-2.4022744213396399</v>
      </c>
      <c r="Z67" s="6">
        <f t="array" ref="Z67">IFERROR(INDEX(Z$34:Z$47,MATCH(1,($X$34:$X$47=$N67)*1,0)), "")</f>
        <v>-1.6597343830815501</v>
      </c>
      <c r="AA67" s="6">
        <f t="array" ref="AA67">IFERROR(INDEX(AA$34:AA$47,MATCH(1,($X$34:$X$47=$N67)*1,0)), "")</f>
        <v>-1.2754231717587099</v>
      </c>
      <c r="AB67" s="6">
        <f t="array" ref="AB67">IFERROR(INDEX(AB$34:AB$47,MATCH(1,($X$34:$X$47=$N67)*1,0)), "")</f>
        <v>-1.4608992408883299</v>
      </c>
      <c r="AC67" s="6">
        <f t="array" ref="AC67">IFERROR(INDEX(AC$34:AC$47,MATCH(1,($X$34:$X$47=$N67)*1,0)), "")</f>
        <v>-1.1509091053781799</v>
      </c>
      <c r="AD67" s="6">
        <f t="array" ref="AD67">IFERROR(INDEX(AD$34:AD$47,MATCH(1,($X$34:$X$47=$N67)*1,0)), "")</f>
        <v>-1.08862632003714</v>
      </c>
      <c r="AE67" s="6">
        <f t="array" ref="AE67">IFERROR(INDEX(AE$34:AE$47,MATCH(1,($X$34:$X$47=$N67)*1,0)), "")</f>
        <v>-1.3053251380061499</v>
      </c>
      <c r="AF67" s="6">
        <f t="array" ref="AF67">IFERROR(INDEX(AF$34:AF$47,MATCH(1,($X$34:$X$47=$N67)*1,0)), "")</f>
        <v>-1.44214819819361</v>
      </c>
    </row>
    <row r="68" spans="1:32" x14ac:dyDescent="0.25">
      <c r="A68" s="1">
        <f t="shared" si="0"/>
        <v>5.3999999999999968</v>
      </c>
      <c r="B68" s="1">
        <f>IFERROR(($A68^(bcpe_nonlinear_charts!B$7-1)*bcpe_nonlinear_charts!B$8*EXP(-0.5*ABS(IF(bcpe_nonlinear_charts!B$7&lt;&gt;0, (($A68/bcpe_nonlinear_charts!B$5)^bcpe_nonlinear_charts!B$7-1)/(bcpe_nonlinear_charts!B$7*bcpe_nonlinear_charts!B$6), LN($A68/bcpe_nonlinear_charts!B$5)/bcpe_nonlinear_charts!B$6)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8" s="1">
        <f>IFERROR(($A68^(bcpe_nonlinear_charts!C$7-1)*bcpe_nonlinear_charts!C$8*EXP(-0.5*ABS(IF(bcpe_nonlinear_charts!C$7&lt;&gt;0, (($A68/bcpe_nonlinear_charts!C$5)^bcpe_nonlinear_charts!C$7-1)/(bcpe_nonlinear_charts!C$7*bcpe_nonlinear_charts!C$6), LN($A68/bcpe_nonlinear_charts!C$5)/bcpe_nonlinear_charts!C$6)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68" s="5" t="str">
        <f>$B$3</f>
        <v>35-39</v>
      </c>
      <c r="O68" s="6">
        <f t="array" ref="O68">IFERROR(INDEX(O$50:O$63,MATCH(1,($N$50:$N$63=$N68)*1,0)), "")</f>
        <v>2.2331873438559384</v>
      </c>
      <c r="P68" s="6">
        <f t="array" ref="P68">IFERROR(INDEX(P$50:P$63,MATCH(1,($N$50:$N$63=$N68)*1,0)), "")</f>
        <v>2.2331873438559384</v>
      </c>
      <c r="Q68" s="6">
        <f t="array" ref="Q68">IFERROR(INDEX(Q$50:Q$63,MATCH(1,($N$50:$N$63=$N68)*1,0)), "")</f>
        <v>2.2331873438559384</v>
      </c>
      <c r="R68" s="6">
        <f t="array" ref="R68">IFERROR(INDEX(R$50:R$63,MATCH(1,($N$50:$N$63=$N68)*1,0)), "")</f>
        <v>2.2331873438559384</v>
      </c>
      <c r="S68" s="6">
        <f t="array" ref="S68">IFERROR(INDEX(S$50:S$63,MATCH(1,($N$50:$N$63=$N68)*1,0)), "")</f>
        <v>2.2331873438559384</v>
      </c>
      <c r="T68" s="6">
        <f t="array" ref="T68">IFERROR(INDEX(T$50:T$63,MATCH(1,($N$50:$N$63=$N68)*1,0)), "")</f>
        <v>2.2331873438559384</v>
      </c>
      <c r="U68" s="6">
        <f t="array" ref="U68">IFERROR(INDEX(U$50:U$63,MATCH(1,($N$50:$N$63=$N68)*1,0)), "")</f>
        <v>2.2331873438559384</v>
      </c>
      <c r="V68" s="6">
        <f t="array" ref="V68">IFERROR(INDEX(V$50:V$63,MATCH(1,($N$50:$N$63=$N68)*1,0)), "")</f>
        <v>2.2331873438559384</v>
      </c>
      <c r="W68" s="6">
        <f t="array" ref="W68">IFERROR(INDEX(W$50:W$63,MATCH(1,($N$50:$N$63=$N68)*1,0)), "")</f>
        <v>2.2331873438559384</v>
      </c>
      <c r="X68" s="5" t="str">
        <f>$B$3</f>
        <v>35-39</v>
      </c>
      <c r="Y68" s="6">
        <f t="array" ref="Y68">IFERROR(INDEX(Y$50:Y$63,MATCH(1,($X$50:$X$63=$N68)*1,0)), "")</f>
        <v>1.3743433638443983</v>
      </c>
      <c r="Z68" s="6">
        <f t="array" ref="Z68">IFERROR(INDEX(Z$50:Z$63,MATCH(1,($X$50:$X$63=$N68)*1,0)), "")</f>
        <v>1.7576578116829531</v>
      </c>
      <c r="AA68" s="6">
        <f t="array" ref="AA68">IFERROR(INDEX(AA$50:AA$63,MATCH(1,($X$50:$X$63=$N68)*1,0)), "")</f>
        <v>2.0511387791712457</v>
      </c>
      <c r="AB68" s="6">
        <f t="array" ref="AB68">IFERROR(INDEX(AB$50:AB$63,MATCH(1,($X$50:$X$63=$N68)*1,0)), "")</f>
        <v>2.4941098327370232</v>
      </c>
      <c r="AC68" s="6">
        <f t="array" ref="AC68">IFERROR(INDEX(AC$50:AC$63,MATCH(1,($X$50:$X$63=$N68)*1,0)), "")</f>
        <v>2.0045497166483348</v>
      </c>
      <c r="AD68" s="6">
        <f t="array" ref="AD68">IFERROR(INDEX(AD$50:AD$63,MATCH(1,($X$50:$X$63=$N68)*1,0)), "")</f>
        <v>2.9390267589588768</v>
      </c>
      <c r="AE68" s="6">
        <f t="array" ref="AE68">IFERROR(INDEX(AE$50:AE$63,MATCH(1,($X$50:$X$63=$N68)*1,0)), "")</f>
        <v>3.6480038040780705</v>
      </c>
      <c r="AF68" s="6">
        <f t="array" ref="AF68">IFERROR(INDEX(AF$50:AF$63,MATCH(1,($X$50:$X$63=$N68)*1,0)), "")</f>
        <v>2.6821329498865123</v>
      </c>
    </row>
    <row r="69" spans="1:32" x14ac:dyDescent="0.25">
      <c r="A69" s="1">
        <f t="shared" si="0"/>
        <v>5.4999999999999964</v>
      </c>
      <c r="B69" s="1">
        <f>IFERROR(($A69^(bcpe_nonlinear_charts!B$7-1)*bcpe_nonlinear_charts!B$8*EXP(-0.5*ABS(IF(bcpe_nonlinear_charts!B$7&lt;&gt;0, (($A69/bcpe_nonlinear_charts!B$5)^bcpe_nonlinear_charts!B$7-1)/(bcpe_nonlinear_charts!B$7*bcpe_nonlinear_charts!B$6), LN($A69/bcpe_nonlinear_charts!B$5)/bcpe_nonlinear_charts!B$6)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</v>
      </c>
      <c r="C69" s="1">
        <f>IFERROR(($A69^(bcpe_nonlinear_charts!C$7-1)*bcpe_nonlinear_charts!C$8*EXP(-0.5*ABS(IF(bcpe_nonlinear_charts!C$7&lt;&gt;0, (($A69/bcpe_nonlinear_charts!C$5)^bcpe_nonlinear_charts!C$7-1)/(bcpe_nonlinear_charts!C$7*bcpe_nonlinear_charts!C$6), LN($A69/bcpe_nonlinear_charts!C$5)/bcpe_nonlinear_charts!C$6)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69" s="6"/>
      <c r="O69" s="6">
        <v>1980</v>
      </c>
      <c r="P69" s="6">
        <v>1983</v>
      </c>
      <c r="Q69" s="6">
        <v>1989</v>
      </c>
      <c r="R69" s="6">
        <v>1995</v>
      </c>
      <c r="S69" s="6">
        <v>2008</v>
      </c>
      <c r="T69" s="6">
        <v>2011</v>
      </c>
      <c r="U69" s="6">
        <v>2015</v>
      </c>
      <c r="V69" s="6">
        <v>2018</v>
      </c>
      <c r="W69" s="6">
        <f>W1</f>
        <v>2050</v>
      </c>
      <c r="X69" s="6"/>
      <c r="Y69" s="6">
        <v>1980</v>
      </c>
      <c r="Z69" s="6">
        <v>1983</v>
      </c>
      <c r="AA69" s="6">
        <v>1989</v>
      </c>
      <c r="AB69" s="6">
        <v>1995</v>
      </c>
      <c r="AC69" s="6">
        <v>2008</v>
      </c>
      <c r="AD69" s="6">
        <v>2011</v>
      </c>
      <c r="AE69" s="6">
        <v>2015</v>
      </c>
      <c r="AF69" s="6">
        <v>2018</v>
      </c>
    </row>
    <row r="70" spans="1:32" x14ac:dyDescent="0.25">
      <c r="A70" s="1">
        <f t="shared" si="0"/>
        <v>5.5999999999999961</v>
      </c>
      <c r="B70" s="1">
        <f>IFERROR(($A70^(bcpe_nonlinear_charts!B$7-1)*bcpe_nonlinear_charts!B$8*EXP(-0.5*ABS(IF(bcpe_nonlinear_charts!B$7&lt;&gt;0, (($A70/bcpe_nonlinear_charts!B$5)^bcpe_nonlinear_charts!B$7-1)/(bcpe_nonlinear_charts!B$7*bcpe_nonlinear_charts!B$6), LN($A70/bcpe_nonlinear_charts!B$5)/bcpe_nonlinear_charts!B$6)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1.6163652202825565E-302</v>
      </c>
      <c r="C70" s="1">
        <f>IFERROR(($A70^(bcpe_nonlinear_charts!C$7-1)*bcpe_nonlinear_charts!C$8*EXP(-0.5*ABS(IF(bcpe_nonlinear_charts!C$7&lt;&gt;0, (($A70/bcpe_nonlinear_charts!C$5)^bcpe_nonlinear_charts!C$7-1)/(bcpe_nonlinear_charts!C$7*bcpe_nonlinear_charts!C$6), LN($A70/bcpe_nonlinear_charts!C$5)/bcpe_nonlinear_charts!C$6)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0" s="1">
        <v>0</v>
      </c>
      <c r="O70" s="1">
        <f>IFERROR(($N70^(O$67-1)*O$68*EXP(-0.5*ABS(IF(O$67&lt;&gt;0, (($N70/O$65)^O$67-1)/(O$67*O$66), LN($N70/O$65)/O$66)
/((2^(-2/O$68)*_xlfn.GAMMA(1/O$68))/_xlfn.GAMMA(3/O$68))^0.5)^O$68))
/(O$65^O$67*O$66*((2^(-2/O$68)*_xlfn.GAMMA(1/O$68))/_xlfn.GAMMA(3/O$68))^0.5*2^(1+1/O$68)*_xlfn.GAMMA(1/O$68)),0)</f>
        <v>0</v>
      </c>
      <c r="P70" s="1">
        <f t="shared" ref="P70:W85" si="1">IFERROR(($N70^(P$67-1)*P$68*EXP(-0.5*ABS(IF(P$67&lt;&gt;0, (($N70/P$65)^P$67-1)/(P$67*P$66), LN($N70/P$65)/P$66)
/((2^(-2/P$68)*_xlfn.GAMMA(1/P$68))/_xlfn.GAMMA(3/P$68))^0.5)^P$68))
/(P$65^P$67*P$66*((2^(-2/P$68)*_xlfn.GAMMA(1/P$68))/_xlfn.GAMMA(3/P$68))^0.5*2^(1+1/P$68)*_xlfn.GAMMA(1/P$68)),0)</f>
        <v>0</v>
      </c>
      <c r="Q70" s="1">
        <f t="shared" si="1"/>
        <v>0</v>
      </c>
      <c r="R70" s="1">
        <f t="shared" si="1"/>
        <v>0</v>
      </c>
      <c r="S70" s="1">
        <f t="shared" si="1"/>
        <v>0</v>
      </c>
      <c r="T70" s="1">
        <f t="shared" si="1"/>
        <v>0</v>
      </c>
      <c r="U70" s="1">
        <f t="shared" si="1"/>
        <v>0</v>
      </c>
      <c r="V70" s="1">
        <f t="shared" si="1"/>
        <v>0</v>
      </c>
      <c r="W70" s="1">
        <f t="shared" si="1"/>
        <v>0</v>
      </c>
      <c r="X70" s="1">
        <v>0</v>
      </c>
      <c r="Y70" s="1">
        <f>IFERROR(($N70^(Y$67-1)*Y$68*EXP(-0.5*ABS(IF(Y$67&lt;&gt;0, (($N70/Y$65)^Y$67-1)/(Y$67*Y$66), LN($N70/Y$65)/Y$66)
/((2^(-2/Y$68)*_xlfn.GAMMA(1/Y$68))/_xlfn.GAMMA(3/Y$68))^0.5)^Y$68))
/(Y$65^Y$67*Y$66*((2^(-2/Y$68)*_xlfn.GAMMA(1/Y$68))/_xlfn.GAMMA(3/Y$68))^0.5*2^(1+1/Y$68)*_xlfn.GAMMA(1/Y$68)),0)</f>
        <v>0</v>
      </c>
      <c r="Z70" s="1">
        <f t="shared" ref="Z70:AF85" si="2">IFERROR(($N70^(Z$67-1)*Z$68*EXP(-0.5*ABS(IF(Z$67&lt;&gt;0, (($N70/Z$65)^Z$67-1)/(Z$67*Z$66), LN($N70/Z$65)/Z$66)
/((2^(-2/Z$68)*_xlfn.GAMMA(1/Z$68))/_xlfn.GAMMA(3/Z$68))^0.5)^Z$68))
/(Z$65^Z$67*Z$66*((2^(-2/Z$68)*_xlfn.GAMMA(1/Z$68))/_xlfn.GAMMA(3/Z$68))^0.5*2^(1+1/Z$68)*_xlfn.GAMMA(1/Z$68)),0)</f>
        <v>0</v>
      </c>
      <c r="AA70" s="1">
        <f t="shared" si="2"/>
        <v>0</v>
      </c>
      <c r="AB70" s="1">
        <f t="shared" si="2"/>
        <v>0</v>
      </c>
      <c r="AC70" s="1">
        <f t="shared" si="2"/>
        <v>0</v>
      </c>
      <c r="AD70" s="1">
        <f t="shared" si="2"/>
        <v>0</v>
      </c>
      <c r="AE70" s="1">
        <f t="shared" si="2"/>
        <v>0</v>
      </c>
      <c r="AF70" s="1">
        <f t="shared" si="2"/>
        <v>0</v>
      </c>
    </row>
    <row r="71" spans="1:32" x14ac:dyDescent="0.25">
      <c r="A71" s="1">
        <f t="shared" si="0"/>
        <v>5.6999999999999957</v>
      </c>
      <c r="B71" s="1">
        <f>IFERROR(($A71^(bcpe_nonlinear_charts!B$7-1)*bcpe_nonlinear_charts!B$8*EXP(-0.5*ABS(IF(bcpe_nonlinear_charts!B$7&lt;&gt;0, (($A71/bcpe_nonlinear_charts!B$5)^bcpe_nonlinear_charts!B$7-1)/(bcpe_nonlinear_charts!B$7*bcpe_nonlinear_charts!B$6), LN($A71/bcpe_nonlinear_charts!B$5)/bcpe_nonlinear_charts!B$6)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5.7602673125617163E-284</v>
      </c>
      <c r="C71" s="1">
        <f>IFERROR(($A71^(bcpe_nonlinear_charts!C$7-1)*bcpe_nonlinear_charts!C$8*EXP(-0.5*ABS(IF(bcpe_nonlinear_charts!C$7&lt;&gt;0, (($A71/bcpe_nonlinear_charts!C$5)^bcpe_nonlinear_charts!C$7-1)/(bcpe_nonlinear_charts!C$7*bcpe_nonlinear_charts!C$6), LN($A71/bcpe_nonlinear_charts!C$5)/bcpe_nonlinear_charts!C$6)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1" s="1">
        <v>0.5</v>
      </c>
      <c r="O71" s="1">
        <f t="shared" ref="O71:W102" si="3">IFERROR(($N71^(O$67-1)*O$68*EXP(-0.5*ABS(IF(O$67&lt;&gt;0, (($N71/O$65)^O$67-1)/(O$67*O$66), LN($N71/O$65)/O$66)
/((2^(-2/O$68)*_xlfn.GAMMA(1/O$68))/_xlfn.GAMMA(3/O$68))^0.5)^O$68))
/(O$65^O$67*O$66*((2^(-2/O$68)*_xlfn.GAMMA(1/O$68))/_xlfn.GAMMA(3/O$68))^0.5*2^(1+1/O$68)*_xlfn.GAMMA(1/O$68)),0)</f>
        <v>0</v>
      </c>
      <c r="P71" s="1">
        <f t="shared" si="1"/>
        <v>0</v>
      </c>
      <c r="Q71" s="1">
        <f t="shared" si="1"/>
        <v>0</v>
      </c>
      <c r="R71" s="1">
        <f t="shared" si="1"/>
        <v>0</v>
      </c>
      <c r="S71" s="1">
        <f t="shared" si="1"/>
        <v>0</v>
      </c>
      <c r="T71" s="1">
        <f t="shared" si="1"/>
        <v>0</v>
      </c>
      <c r="U71" s="1">
        <f t="shared" si="1"/>
        <v>0</v>
      </c>
      <c r="V71" s="1">
        <f t="shared" si="1"/>
        <v>0</v>
      </c>
      <c r="W71" s="1">
        <f t="shared" si="1"/>
        <v>0</v>
      </c>
      <c r="X71" s="1">
        <v>0.5</v>
      </c>
      <c r="Y71" s="1">
        <f t="shared" ref="Y71:AF102" si="4">IFERROR(($N71^(Y$67-1)*Y$68*EXP(-0.5*ABS(IF(Y$67&lt;&gt;0, (($N71/Y$65)^Y$67-1)/(Y$67*Y$66), LN($N71/Y$65)/Y$66)
/((2^(-2/Y$68)*_xlfn.GAMMA(1/Y$68))/_xlfn.GAMMA(3/Y$68))^0.5)^Y$68))
/(Y$65^Y$67*Y$66*((2^(-2/Y$68)*_xlfn.GAMMA(1/Y$68))/_xlfn.GAMMA(3/Y$68))^0.5*2^(1+1/Y$68)*_xlfn.GAMMA(1/Y$68)),0)</f>
        <v>0</v>
      </c>
      <c r="Z71" s="1">
        <f t="shared" si="2"/>
        <v>0</v>
      </c>
      <c r="AA71" s="1">
        <f t="shared" si="2"/>
        <v>0</v>
      </c>
      <c r="AB71" s="1">
        <f t="shared" si="2"/>
        <v>0</v>
      </c>
      <c r="AC71" s="1">
        <f t="shared" si="2"/>
        <v>0</v>
      </c>
      <c r="AD71" s="1">
        <f t="shared" si="2"/>
        <v>0</v>
      </c>
      <c r="AE71" s="1">
        <f t="shared" si="2"/>
        <v>0</v>
      </c>
      <c r="AF71" s="1">
        <f t="shared" si="2"/>
        <v>0</v>
      </c>
    </row>
    <row r="72" spans="1:32" x14ac:dyDescent="0.25">
      <c r="A72" s="1">
        <f t="shared" si="0"/>
        <v>5.7999999999999954</v>
      </c>
      <c r="B72" s="1">
        <f>IFERROR(($A72^(bcpe_nonlinear_charts!B$7-1)*bcpe_nonlinear_charts!B$8*EXP(-0.5*ABS(IF(bcpe_nonlinear_charts!B$7&lt;&gt;0, (($A72/bcpe_nonlinear_charts!B$5)^bcpe_nonlinear_charts!B$7-1)/(bcpe_nonlinear_charts!B$7*bcpe_nonlinear_charts!B$6), LN($A72/bcpe_nonlinear_charts!B$5)/bcpe_nonlinear_charts!B$6)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8.7280875454146848E-267</v>
      </c>
      <c r="C72" s="1">
        <f>IFERROR(($A72^(bcpe_nonlinear_charts!C$7-1)*bcpe_nonlinear_charts!C$8*EXP(-0.5*ABS(IF(bcpe_nonlinear_charts!C$7&lt;&gt;0, (($A72/bcpe_nonlinear_charts!C$5)^bcpe_nonlinear_charts!C$7-1)/(bcpe_nonlinear_charts!C$7*bcpe_nonlinear_charts!C$6), LN($A72/bcpe_nonlinear_charts!C$5)/bcpe_nonlinear_charts!C$6)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2" s="1">
        <v>1</v>
      </c>
      <c r="O72" s="1">
        <f t="shared" si="3"/>
        <v>0</v>
      </c>
      <c r="P72" s="1">
        <f t="shared" si="1"/>
        <v>0</v>
      </c>
      <c r="Q72" s="1">
        <f t="shared" si="1"/>
        <v>0</v>
      </c>
      <c r="R72" s="1">
        <f t="shared" si="1"/>
        <v>0</v>
      </c>
      <c r="S72" s="1">
        <f t="shared" si="1"/>
        <v>0</v>
      </c>
      <c r="T72" s="1">
        <f t="shared" si="1"/>
        <v>0</v>
      </c>
      <c r="U72" s="1">
        <f t="shared" si="1"/>
        <v>0</v>
      </c>
      <c r="V72" s="1">
        <f t="shared" si="1"/>
        <v>0</v>
      </c>
      <c r="W72" s="1">
        <f t="shared" si="1"/>
        <v>0</v>
      </c>
      <c r="X72" s="1">
        <v>1</v>
      </c>
      <c r="Y72" s="1">
        <f t="shared" si="4"/>
        <v>0</v>
      </c>
      <c r="Z72" s="1">
        <f t="shared" si="2"/>
        <v>0</v>
      </c>
      <c r="AA72" s="1">
        <f t="shared" si="2"/>
        <v>0</v>
      </c>
      <c r="AB72" s="1">
        <f t="shared" si="2"/>
        <v>0</v>
      </c>
      <c r="AC72" s="1">
        <f t="shared" si="2"/>
        <v>0</v>
      </c>
      <c r="AD72" s="1">
        <f t="shared" si="2"/>
        <v>0</v>
      </c>
      <c r="AE72" s="1">
        <f t="shared" si="2"/>
        <v>0</v>
      </c>
      <c r="AF72" s="1">
        <f t="shared" si="2"/>
        <v>0</v>
      </c>
    </row>
    <row r="73" spans="1:32" x14ac:dyDescent="0.25">
      <c r="A73" s="1">
        <f t="shared" si="0"/>
        <v>5.899999999999995</v>
      </c>
      <c r="B73" s="1">
        <f>IFERROR(($A73^(bcpe_nonlinear_charts!B$7-1)*bcpe_nonlinear_charts!B$8*EXP(-0.5*ABS(IF(bcpe_nonlinear_charts!B$7&lt;&gt;0, (($A73/bcpe_nonlinear_charts!B$5)^bcpe_nonlinear_charts!B$7-1)/(bcpe_nonlinear_charts!B$7*bcpe_nonlinear_charts!B$6), LN($A73/bcpe_nonlinear_charts!B$5)/bcpe_nonlinear_charts!B$6)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7.4182947516471864E-251</v>
      </c>
      <c r="C73" s="1">
        <f>IFERROR(($A73^(bcpe_nonlinear_charts!C$7-1)*bcpe_nonlinear_charts!C$8*EXP(-0.5*ABS(IF(bcpe_nonlinear_charts!C$7&lt;&gt;0, (($A73/bcpe_nonlinear_charts!C$5)^bcpe_nonlinear_charts!C$7-1)/(bcpe_nonlinear_charts!C$7*bcpe_nonlinear_charts!C$6), LN($A73/bcpe_nonlinear_charts!C$5)/bcpe_nonlinear_charts!C$6)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3" s="1">
        <v>1.5</v>
      </c>
      <c r="O73" s="1">
        <f t="shared" si="3"/>
        <v>0</v>
      </c>
      <c r="P73" s="1">
        <f t="shared" si="1"/>
        <v>0</v>
      </c>
      <c r="Q73" s="1">
        <f t="shared" si="1"/>
        <v>0</v>
      </c>
      <c r="R73" s="1">
        <f t="shared" si="1"/>
        <v>0</v>
      </c>
      <c r="S73" s="1">
        <f t="shared" si="1"/>
        <v>0</v>
      </c>
      <c r="T73" s="1">
        <f t="shared" si="1"/>
        <v>0</v>
      </c>
      <c r="U73" s="1">
        <f t="shared" si="1"/>
        <v>0</v>
      </c>
      <c r="V73" s="1">
        <f t="shared" si="1"/>
        <v>0</v>
      </c>
      <c r="W73" s="1">
        <f t="shared" si="1"/>
        <v>0</v>
      </c>
      <c r="X73" s="1">
        <v>1.5</v>
      </c>
      <c r="Y73" s="1">
        <f t="shared" si="4"/>
        <v>0</v>
      </c>
      <c r="Z73" s="1">
        <f t="shared" si="2"/>
        <v>0</v>
      </c>
      <c r="AA73" s="1">
        <f t="shared" si="2"/>
        <v>0</v>
      </c>
      <c r="AB73" s="1">
        <f t="shared" si="2"/>
        <v>0</v>
      </c>
      <c r="AC73" s="1">
        <f t="shared" si="2"/>
        <v>0</v>
      </c>
      <c r="AD73" s="1">
        <f t="shared" si="2"/>
        <v>0</v>
      </c>
      <c r="AE73" s="1">
        <f t="shared" si="2"/>
        <v>0</v>
      </c>
      <c r="AF73" s="1">
        <f t="shared" si="2"/>
        <v>0</v>
      </c>
    </row>
    <row r="74" spans="1:32" x14ac:dyDescent="0.25">
      <c r="A74" s="1">
        <f t="shared" si="0"/>
        <v>5.9999999999999947</v>
      </c>
      <c r="B74" s="1">
        <f>IFERROR(($A74^(bcpe_nonlinear_charts!B$7-1)*bcpe_nonlinear_charts!B$8*EXP(-0.5*ABS(IF(bcpe_nonlinear_charts!B$7&lt;&gt;0, (($A74/bcpe_nonlinear_charts!B$5)^bcpe_nonlinear_charts!B$7-1)/(bcpe_nonlinear_charts!B$7*bcpe_nonlinear_charts!B$6), LN($A74/bcpe_nonlinear_charts!B$5)/bcpe_nonlinear_charts!B$6)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4.5359738166090745E-236</v>
      </c>
      <c r="C74" s="1">
        <f>IFERROR(($A74^(bcpe_nonlinear_charts!C$7-1)*bcpe_nonlinear_charts!C$8*EXP(-0.5*ABS(IF(bcpe_nonlinear_charts!C$7&lt;&gt;0, (($A74/bcpe_nonlinear_charts!C$5)^bcpe_nonlinear_charts!C$7-1)/(bcpe_nonlinear_charts!C$7*bcpe_nonlinear_charts!C$6), LN($A74/bcpe_nonlinear_charts!C$5)/bcpe_nonlinear_charts!C$6)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4" s="1">
        <v>2</v>
      </c>
      <c r="O74" s="1">
        <f t="shared" si="3"/>
        <v>0</v>
      </c>
      <c r="P74" s="1">
        <f t="shared" si="1"/>
        <v>0</v>
      </c>
      <c r="Q74" s="1">
        <f t="shared" si="1"/>
        <v>0</v>
      </c>
      <c r="R74" s="1">
        <f t="shared" si="1"/>
        <v>0</v>
      </c>
      <c r="S74" s="1">
        <f t="shared" si="1"/>
        <v>0</v>
      </c>
      <c r="T74" s="1">
        <f t="shared" si="1"/>
        <v>0</v>
      </c>
      <c r="U74" s="1">
        <f t="shared" si="1"/>
        <v>0</v>
      </c>
      <c r="V74" s="1">
        <f t="shared" si="1"/>
        <v>0</v>
      </c>
      <c r="W74" s="1">
        <f t="shared" si="1"/>
        <v>0</v>
      </c>
      <c r="X74" s="1">
        <v>2</v>
      </c>
      <c r="Y74" s="1">
        <f t="shared" si="4"/>
        <v>0</v>
      </c>
      <c r="Z74" s="1">
        <f t="shared" si="2"/>
        <v>0</v>
      </c>
      <c r="AA74" s="1">
        <f t="shared" si="2"/>
        <v>0</v>
      </c>
      <c r="AB74" s="1">
        <f t="shared" si="2"/>
        <v>0</v>
      </c>
      <c r="AC74" s="1">
        <f t="shared" si="2"/>
        <v>0</v>
      </c>
      <c r="AD74" s="1">
        <f t="shared" si="2"/>
        <v>0</v>
      </c>
      <c r="AE74" s="1">
        <f t="shared" si="2"/>
        <v>0</v>
      </c>
      <c r="AF74" s="1">
        <f t="shared" si="2"/>
        <v>0</v>
      </c>
    </row>
    <row r="75" spans="1:32" x14ac:dyDescent="0.25">
      <c r="A75" s="1">
        <f t="shared" si="0"/>
        <v>6.0999999999999943</v>
      </c>
      <c r="B75" s="1">
        <f>IFERROR(($A75^(bcpe_nonlinear_charts!B$7-1)*bcpe_nonlinear_charts!B$8*EXP(-0.5*ABS(IF(bcpe_nonlinear_charts!B$7&lt;&gt;0, (($A75/bcpe_nonlinear_charts!B$5)^bcpe_nonlinear_charts!B$7-1)/(bcpe_nonlinear_charts!B$7*bcpe_nonlinear_charts!B$6), LN($A75/bcpe_nonlinear_charts!B$5)/bcpe_nonlinear_charts!B$6)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2.4960341187023671E-222</v>
      </c>
      <c r="C75" s="1">
        <f>IFERROR(($A75^(bcpe_nonlinear_charts!C$7-1)*bcpe_nonlinear_charts!C$8*EXP(-0.5*ABS(IF(bcpe_nonlinear_charts!C$7&lt;&gt;0, (($A75/bcpe_nonlinear_charts!C$5)^bcpe_nonlinear_charts!C$7-1)/(bcpe_nonlinear_charts!C$7*bcpe_nonlinear_charts!C$6), LN($A75/bcpe_nonlinear_charts!C$5)/bcpe_nonlinear_charts!C$6)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5" s="1">
        <v>2.5</v>
      </c>
      <c r="O75" s="1">
        <f t="shared" si="3"/>
        <v>0</v>
      </c>
      <c r="P75" s="1">
        <f t="shared" si="1"/>
        <v>0</v>
      </c>
      <c r="Q75" s="1">
        <f t="shared" si="1"/>
        <v>0</v>
      </c>
      <c r="R75" s="1">
        <f t="shared" si="1"/>
        <v>0</v>
      </c>
      <c r="S75" s="1">
        <f t="shared" si="1"/>
        <v>0</v>
      </c>
      <c r="T75" s="1">
        <f t="shared" si="1"/>
        <v>0</v>
      </c>
      <c r="U75" s="1">
        <f t="shared" si="1"/>
        <v>0</v>
      </c>
      <c r="V75" s="1">
        <f t="shared" si="1"/>
        <v>0</v>
      </c>
      <c r="W75" s="1">
        <f t="shared" si="1"/>
        <v>0</v>
      </c>
      <c r="X75" s="1">
        <v>2.5</v>
      </c>
      <c r="Y75" s="1">
        <f t="shared" si="4"/>
        <v>0</v>
      </c>
      <c r="Z75" s="1">
        <f t="shared" si="2"/>
        <v>0</v>
      </c>
      <c r="AA75" s="1">
        <f t="shared" si="2"/>
        <v>0</v>
      </c>
      <c r="AB75" s="1">
        <f t="shared" si="2"/>
        <v>0</v>
      </c>
      <c r="AC75" s="1">
        <f t="shared" si="2"/>
        <v>0</v>
      </c>
      <c r="AD75" s="1">
        <f t="shared" si="2"/>
        <v>0</v>
      </c>
      <c r="AE75" s="1">
        <f t="shared" si="2"/>
        <v>0</v>
      </c>
      <c r="AF75" s="1">
        <f t="shared" si="2"/>
        <v>0</v>
      </c>
    </row>
    <row r="76" spans="1:32" x14ac:dyDescent="0.25">
      <c r="A76" s="1">
        <f t="shared" si="0"/>
        <v>6.199999999999994</v>
      </c>
      <c r="B76" s="1">
        <f>IFERROR(($A76^(bcpe_nonlinear_charts!B$7-1)*bcpe_nonlinear_charts!B$8*EXP(-0.5*ABS(IF(bcpe_nonlinear_charts!B$7&lt;&gt;0, (($A76/bcpe_nonlinear_charts!B$5)^bcpe_nonlinear_charts!B$7-1)/(bcpe_nonlinear_charts!B$7*bcpe_nonlinear_charts!B$6), LN($A76/bcpe_nonlinear_charts!B$5)/bcpe_nonlinear_charts!B$6)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1.5124198423262212E-209</v>
      </c>
      <c r="C76" s="1">
        <f>IFERROR(($A76^(bcpe_nonlinear_charts!C$7-1)*bcpe_nonlinear_charts!C$8*EXP(-0.5*ABS(IF(bcpe_nonlinear_charts!C$7&lt;&gt;0, (($A76/bcpe_nonlinear_charts!C$5)^bcpe_nonlinear_charts!C$7-1)/(bcpe_nonlinear_charts!C$7*bcpe_nonlinear_charts!C$6), LN($A76/bcpe_nonlinear_charts!C$5)/bcpe_nonlinear_charts!C$6)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6" s="1">
        <v>3</v>
      </c>
      <c r="O76" s="1">
        <f t="shared" si="3"/>
        <v>0</v>
      </c>
      <c r="P76" s="1">
        <f t="shared" si="1"/>
        <v>0</v>
      </c>
      <c r="Q76" s="1">
        <f t="shared" si="1"/>
        <v>0</v>
      </c>
      <c r="R76" s="1">
        <f t="shared" si="1"/>
        <v>0</v>
      </c>
      <c r="S76" s="1">
        <f t="shared" si="1"/>
        <v>0</v>
      </c>
      <c r="T76" s="1">
        <f t="shared" si="1"/>
        <v>0</v>
      </c>
      <c r="U76" s="1">
        <f t="shared" si="1"/>
        <v>0</v>
      </c>
      <c r="V76" s="1">
        <f t="shared" si="1"/>
        <v>0</v>
      </c>
      <c r="W76" s="1">
        <f t="shared" si="1"/>
        <v>0</v>
      </c>
      <c r="X76" s="1">
        <v>3</v>
      </c>
      <c r="Y76" s="1">
        <f t="shared" si="4"/>
        <v>0</v>
      </c>
      <c r="Z76" s="1">
        <f t="shared" si="2"/>
        <v>0</v>
      </c>
      <c r="AA76" s="1">
        <f t="shared" si="2"/>
        <v>0</v>
      </c>
      <c r="AB76" s="1">
        <f t="shared" si="2"/>
        <v>0</v>
      </c>
      <c r="AC76" s="1">
        <f t="shared" si="2"/>
        <v>0</v>
      </c>
      <c r="AD76" s="1">
        <f t="shared" si="2"/>
        <v>0</v>
      </c>
      <c r="AE76" s="1">
        <f t="shared" si="2"/>
        <v>0</v>
      </c>
      <c r="AF76" s="1">
        <f t="shared" si="2"/>
        <v>0</v>
      </c>
    </row>
    <row r="77" spans="1:32" x14ac:dyDescent="0.25">
      <c r="A77" s="1">
        <f t="shared" si="0"/>
        <v>6.2999999999999936</v>
      </c>
      <c r="B77" s="1">
        <f>IFERROR(($A77^(bcpe_nonlinear_charts!B$7-1)*bcpe_nonlinear_charts!B$8*EXP(-0.5*ABS(IF(bcpe_nonlinear_charts!B$7&lt;&gt;0, (($A77/bcpe_nonlinear_charts!B$5)^bcpe_nonlinear_charts!B$7-1)/(bcpe_nonlinear_charts!B$7*bcpe_nonlinear_charts!B$6), LN($A77/bcpe_nonlinear_charts!B$5)/bcpe_nonlinear_charts!B$6)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1.2107094662210997E-197</v>
      </c>
      <c r="C77" s="1">
        <f>IFERROR(($A77^(bcpe_nonlinear_charts!C$7-1)*bcpe_nonlinear_charts!C$8*EXP(-0.5*ABS(IF(bcpe_nonlinear_charts!C$7&lt;&gt;0, (($A77/bcpe_nonlinear_charts!C$5)^bcpe_nonlinear_charts!C$7-1)/(bcpe_nonlinear_charts!C$7*bcpe_nonlinear_charts!C$6), LN($A77/bcpe_nonlinear_charts!C$5)/bcpe_nonlinear_charts!C$6)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7" s="1">
        <v>3.5</v>
      </c>
      <c r="O77" s="1">
        <f t="shared" si="3"/>
        <v>0</v>
      </c>
      <c r="P77" s="1">
        <f t="shared" si="1"/>
        <v>0</v>
      </c>
      <c r="Q77" s="1">
        <f t="shared" si="1"/>
        <v>0</v>
      </c>
      <c r="R77" s="1">
        <f t="shared" si="1"/>
        <v>0</v>
      </c>
      <c r="S77" s="1">
        <f t="shared" si="1"/>
        <v>0</v>
      </c>
      <c r="T77" s="1">
        <f t="shared" si="1"/>
        <v>0</v>
      </c>
      <c r="U77" s="1">
        <f t="shared" si="1"/>
        <v>0</v>
      </c>
      <c r="V77" s="1">
        <f t="shared" si="1"/>
        <v>0</v>
      </c>
      <c r="W77" s="1">
        <f t="shared" si="1"/>
        <v>0</v>
      </c>
      <c r="X77" s="1">
        <v>3.5</v>
      </c>
      <c r="Y77" s="1">
        <f t="shared" si="4"/>
        <v>0</v>
      </c>
      <c r="Z77" s="1">
        <f t="shared" si="2"/>
        <v>0</v>
      </c>
      <c r="AA77" s="1">
        <f t="shared" si="2"/>
        <v>0</v>
      </c>
      <c r="AB77" s="1">
        <f t="shared" si="2"/>
        <v>0</v>
      </c>
      <c r="AC77" s="1">
        <f t="shared" si="2"/>
        <v>0</v>
      </c>
      <c r="AD77" s="1">
        <f t="shared" si="2"/>
        <v>0</v>
      </c>
      <c r="AE77" s="1">
        <f t="shared" si="2"/>
        <v>0</v>
      </c>
      <c r="AF77" s="1">
        <f t="shared" si="2"/>
        <v>0</v>
      </c>
    </row>
    <row r="78" spans="1:32" x14ac:dyDescent="0.25">
      <c r="A78" s="1">
        <f t="shared" si="0"/>
        <v>6.3999999999999932</v>
      </c>
      <c r="B78" s="1">
        <f>IFERROR(($A78^(bcpe_nonlinear_charts!B$7-1)*bcpe_nonlinear_charts!B$8*EXP(-0.5*ABS(IF(bcpe_nonlinear_charts!B$7&lt;&gt;0, (($A78/bcpe_nonlinear_charts!B$5)^bcpe_nonlinear_charts!B$7-1)/(bcpe_nonlinear_charts!B$7*bcpe_nonlinear_charts!B$6), LN($A78/bcpe_nonlinear_charts!B$5)/bcpe_nonlinear_charts!B$6)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1.5096495210841675E-186</v>
      </c>
      <c r="C78" s="1">
        <f>IFERROR(($A78^(bcpe_nonlinear_charts!C$7-1)*bcpe_nonlinear_charts!C$8*EXP(-0.5*ABS(IF(bcpe_nonlinear_charts!C$7&lt;&gt;0, (($A78/bcpe_nonlinear_charts!C$5)^bcpe_nonlinear_charts!C$7-1)/(bcpe_nonlinear_charts!C$7*bcpe_nonlinear_charts!C$6), LN($A78/bcpe_nonlinear_charts!C$5)/bcpe_nonlinear_charts!C$6)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8" s="1">
        <v>4</v>
      </c>
      <c r="O78" s="1">
        <f t="shared" si="3"/>
        <v>0</v>
      </c>
      <c r="P78" s="1">
        <f t="shared" si="1"/>
        <v>0</v>
      </c>
      <c r="Q78" s="1">
        <f t="shared" si="1"/>
        <v>0</v>
      </c>
      <c r="R78" s="1">
        <f t="shared" si="1"/>
        <v>0</v>
      </c>
      <c r="S78" s="1">
        <f t="shared" si="1"/>
        <v>0</v>
      </c>
      <c r="T78" s="1">
        <f t="shared" si="1"/>
        <v>0</v>
      </c>
      <c r="U78" s="1">
        <f t="shared" si="1"/>
        <v>0</v>
      </c>
      <c r="V78" s="1">
        <f t="shared" si="1"/>
        <v>0</v>
      </c>
      <c r="W78" s="1">
        <f t="shared" si="1"/>
        <v>0</v>
      </c>
      <c r="X78" s="1">
        <v>4</v>
      </c>
      <c r="Y78" s="1">
        <f t="shared" si="4"/>
        <v>0</v>
      </c>
      <c r="Z78" s="1">
        <f t="shared" si="2"/>
        <v>0</v>
      </c>
      <c r="AA78" s="1">
        <f t="shared" si="2"/>
        <v>0</v>
      </c>
      <c r="AB78" s="1">
        <f t="shared" si="2"/>
        <v>0</v>
      </c>
      <c r="AC78" s="1">
        <f t="shared" si="2"/>
        <v>4.7341766362643892E-250</v>
      </c>
      <c r="AD78" s="1">
        <f t="shared" si="2"/>
        <v>0</v>
      </c>
      <c r="AE78" s="1">
        <f t="shared" si="2"/>
        <v>0</v>
      </c>
      <c r="AF78" s="1">
        <f t="shared" si="2"/>
        <v>0</v>
      </c>
    </row>
    <row r="79" spans="1:32" x14ac:dyDescent="0.25">
      <c r="A79" s="1">
        <f t="shared" si="0"/>
        <v>6.4999999999999929</v>
      </c>
      <c r="B79" s="1">
        <f>IFERROR(($A79^(bcpe_nonlinear_charts!B$7-1)*bcpe_nonlinear_charts!B$8*EXP(-0.5*ABS(IF(bcpe_nonlinear_charts!B$7&lt;&gt;0, (($A79/bcpe_nonlinear_charts!B$5)^bcpe_nonlinear_charts!B$7-1)/(bcpe_nonlinear_charts!B$7*bcpe_nonlinear_charts!B$6), LN($A79/bcpe_nonlinear_charts!B$5)/bcpe_nonlinear_charts!B$6)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3.4036868114940822E-176</v>
      </c>
      <c r="C79" s="1">
        <f>IFERROR(($A79^(bcpe_nonlinear_charts!C$7-1)*bcpe_nonlinear_charts!C$8*EXP(-0.5*ABS(IF(bcpe_nonlinear_charts!C$7&lt;&gt;0, (($A79/bcpe_nonlinear_charts!C$5)^bcpe_nonlinear_charts!C$7-1)/(bcpe_nonlinear_charts!C$7*bcpe_nonlinear_charts!C$6), LN($A79/bcpe_nonlinear_charts!C$5)/bcpe_nonlinear_charts!C$6)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79" s="1">
        <v>4.5</v>
      </c>
      <c r="O79" s="1">
        <f t="shared" si="3"/>
        <v>0</v>
      </c>
      <c r="P79" s="1">
        <f t="shared" si="1"/>
        <v>0</v>
      </c>
      <c r="Q79" s="1">
        <f t="shared" si="1"/>
        <v>0</v>
      </c>
      <c r="R79" s="1">
        <f t="shared" si="1"/>
        <v>0</v>
      </c>
      <c r="S79" s="1">
        <f t="shared" si="1"/>
        <v>0</v>
      </c>
      <c r="T79" s="1">
        <f t="shared" si="1"/>
        <v>0</v>
      </c>
      <c r="U79" s="1">
        <f t="shared" si="1"/>
        <v>0</v>
      </c>
      <c r="V79" s="1">
        <f t="shared" si="1"/>
        <v>0</v>
      </c>
      <c r="W79" s="1">
        <f t="shared" si="1"/>
        <v>0</v>
      </c>
      <c r="X79" s="1">
        <v>4.5</v>
      </c>
      <c r="Y79" s="1">
        <f t="shared" si="4"/>
        <v>0</v>
      </c>
      <c r="Z79" s="1">
        <f t="shared" si="2"/>
        <v>0</v>
      </c>
      <c r="AA79" s="1">
        <f t="shared" si="2"/>
        <v>1.6834232721715691E-288</v>
      </c>
      <c r="AB79" s="1">
        <f t="shared" si="2"/>
        <v>0</v>
      </c>
      <c r="AC79" s="1">
        <f t="shared" si="2"/>
        <v>3.4080731215596459E-183</v>
      </c>
      <c r="AD79" s="1">
        <f t="shared" si="2"/>
        <v>0</v>
      </c>
      <c r="AE79" s="1">
        <f t="shared" si="2"/>
        <v>0</v>
      </c>
      <c r="AF79" s="1">
        <f t="shared" si="2"/>
        <v>0</v>
      </c>
    </row>
    <row r="80" spans="1:32" x14ac:dyDescent="0.25">
      <c r="A80" s="1">
        <f t="shared" ref="A80:A143" si="5">A79+0.1</f>
        <v>6.5999999999999925</v>
      </c>
      <c r="B80" s="1">
        <f>IFERROR(($A80^(bcpe_nonlinear_charts!B$7-1)*bcpe_nonlinear_charts!B$8*EXP(-0.5*ABS(IF(bcpe_nonlinear_charts!B$7&lt;&gt;0, (($A80/bcpe_nonlinear_charts!B$5)^bcpe_nonlinear_charts!B$7-1)/(bcpe_nonlinear_charts!B$7*bcpe_nonlinear_charts!B$6), LN($A80/bcpe_nonlinear_charts!B$5)/bcpe_nonlinear_charts!B$6)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1.5885485670488178E-166</v>
      </c>
      <c r="C80" s="1">
        <f>IFERROR(($A80^(bcpe_nonlinear_charts!C$7-1)*bcpe_nonlinear_charts!C$8*EXP(-0.5*ABS(IF(bcpe_nonlinear_charts!C$7&lt;&gt;0, (($A80/bcpe_nonlinear_charts!C$5)^bcpe_nonlinear_charts!C$7-1)/(bcpe_nonlinear_charts!C$7*bcpe_nonlinear_charts!C$6), LN($A80/bcpe_nonlinear_charts!C$5)/bcpe_nonlinear_charts!C$6)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80" s="1">
        <v>5</v>
      </c>
      <c r="O80" s="1">
        <f t="shared" si="3"/>
        <v>0</v>
      </c>
      <c r="P80" s="1">
        <f t="shared" si="1"/>
        <v>0</v>
      </c>
      <c r="Q80" s="1">
        <f t="shared" si="1"/>
        <v>0</v>
      </c>
      <c r="R80" s="1">
        <f t="shared" si="1"/>
        <v>0</v>
      </c>
      <c r="S80" s="1">
        <f t="shared" si="1"/>
        <v>0</v>
      </c>
      <c r="T80" s="1">
        <f t="shared" si="1"/>
        <v>0</v>
      </c>
      <c r="U80" s="1">
        <f t="shared" si="1"/>
        <v>0</v>
      </c>
      <c r="V80" s="1">
        <f t="shared" si="1"/>
        <v>0</v>
      </c>
      <c r="W80" s="1">
        <f t="shared" si="1"/>
        <v>0</v>
      </c>
      <c r="X80" s="1">
        <v>5</v>
      </c>
      <c r="Y80" s="1">
        <f t="shared" si="4"/>
        <v>2.034581234942169E-229</v>
      </c>
      <c r="Z80" s="1">
        <f t="shared" si="2"/>
        <v>3.6173544812852904E-226</v>
      </c>
      <c r="AA80" s="1">
        <f t="shared" si="2"/>
        <v>2.5511391107395206E-210</v>
      </c>
      <c r="AB80" s="1">
        <f t="shared" si="2"/>
        <v>0</v>
      </c>
      <c r="AC80" s="1">
        <f t="shared" si="2"/>
        <v>5.9536876776436924E-138</v>
      </c>
      <c r="AD80" s="1">
        <f t="shared" si="2"/>
        <v>0</v>
      </c>
      <c r="AE80" s="1">
        <f t="shared" si="2"/>
        <v>0</v>
      </c>
      <c r="AF80" s="1">
        <f t="shared" si="2"/>
        <v>0</v>
      </c>
    </row>
    <row r="81" spans="1:32" x14ac:dyDescent="0.25">
      <c r="A81" s="1">
        <f t="shared" si="5"/>
        <v>6.6999999999999922</v>
      </c>
      <c r="B81" s="1">
        <f>IFERROR(($A81^(bcpe_nonlinear_charts!B$7-1)*bcpe_nonlinear_charts!B$8*EXP(-0.5*ABS(IF(bcpe_nonlinear_charts!B$7&lt;&gt;0, (($A81/bcpe_nonlinear_charts!B$5)^bcpe_nonlinear_charts!B$7-1)/(bcpe_nonlinear_charts!B$7*bcpe_nonlinear_charts!B$6), LN($A81/bcpe_nonlinear_charts!B$5)/bcpe_nonlinear_charts!B$6)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1.7353181011499791E-157</v>
      </c>
      <c r="C81" s="1">
        <f>IFERROR(($A81^(bcpe_nonlinear_charts!C$7-1)*bcpe_nonlinear_charts!C$8*EXP(-0.5*ABS(IF(bcpe_nonlinear_charts!C$7&lt;&gt;0, (($A81/bcpe_nonlinear_charts!C$5)^bcpe_nonlinear_charts!C$7-1)/(bcpe_nonlinear_charts!C$7*bcpe_nonlinear_charts!C$6), LN($A81/bcpe_nonlinear_charts!C$5)/bcpe_nonlinear_charts!C$6)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81" s="1">
        <v>5.5</v>
      </c>
      <c r="O81" s="1">
        <f t="shared" si="3"/>
        <v>0</v>
      </c>
      <c r="P81" s="1">
        <f t="shared" si="1"/>
        <v>0</v>
      </c>
      <c r="Q81" s="1">
        <f t="shared" si="1"/>
        <v>0</v>
      </c>
      <c r="R81" s="1">
        <f t="shared" si="1"/>
        <v>0</v>
      </c>
      <c r="S81" s="1">
        <f t="shared" si="1"/>
        <v>4.2476774988314826E-296</v>
      </c>
      <c r="T81" s="1">
        <f t="shared" si="1"/>
        <v>1.7116710376214635E-290</v>
      </c>
      <c r="U81" s="1">
        <f t="shared" si="1"/>
        <v>2.7161648825029023E-283</v>
      </c>
      <c r="V81" s="1">
        <f t="shared" si="1"/>
        <v>4.3414140778109398E-278</v>
      </c>
      <c r="W81" s="1">
        <f t="shared" si="1"/>
        <v>1.6726317619968827E-231</v>
      </c>
      <c r="X81" s="1">
        <v>5.5</v>
      </c>
      <c r="Y81" s="1">
        <f t="shared" si="4"/>
        <v>9.5050420215744977E-166</v>
      </c>
      <c r="Z81" s="1">
        <f t="shared" si="2"/>
        <v>6.7469802059569042E-167</v>
      </c>
      <c r="AA81" s="1">
        <f t="shared" si="2"/>
        <v>3.863528214168356E-157</v>
      </c>
      <c r="AB81" s="1">
        <f t="shared" si="2"/>
        <v>0</v>
      </c>
      <c r="AC81" s="1">
        <f t="shared" si="2"/>
        <v>3.36071403889283E-106</v>
      </c>
      <c r="AD81" s="1">
        <f t="shared" si="2"/>
        <v>0</v>
      </c>
      <c r="AE81" s="1">
        <f t="shared" si="2"/>
        <v>0</v>
      </c>
      <c r="AF81" s="1">
        <f t="shared" si="2"/>
        <v>0</v>
      </c>
    </row>
    <row r="82" spans="1:32" x14ac:dyDescent="0.25">
      <c r="A82" s="1">
        <f t="shared" si="5"/>
        <v>6.7999999999999918</v>
      </c>
      <c r="B82" s="1">
        <f>IFERROR(($A82^(bcpe_nonlinear_charts!B$7-1)*bcpe_nonlinear_charts!B$8*EXP(-0.5*ABS(IF(bcpe_nonlinear_charts!B$7&lt;&gt;0, (($A82/bcpe_nonlinear_charts!B$5)^bcpe_nonlinear_charts!B$7-1)/(bcpe_nonlinear_charts!B$7*bcpe_nonlinear_charts!B$6), LN($A82/bcpe_nonlinear_charts!B$5)/bcpe_nonlinear_charts!B$6)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4.9614488876548405E-149</v>
      </c>
      <c r="C82" s="1">
        <f>IFERROR(($A82^(bcpe_nonlinear_charts!C$7-1)*bcpe_nonlinear_charts!C$8*EXP(-0.5*ABS(IF(bcpe_nonlinear_charts!C$7&lt;&gt;0, (($A82/bcpe_nonlinear_charts!C$5)^bcpe_nonlinear_charts!C$7-1)/(bcpe_nonlinear_charts!C$7*bcpe_nonlinear_charts!C$6), LN($A82/bcpe_nonlinear_charts!C$5)/bcpe_nonlinear_charts!C$6)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82" s="1">
        <v>6</v>
      </c>
      <c r="O82" s="1">
        <f t="shared" si="3"/>
        <v>6.7280294573363029E-261</v>
      </c>
      <c r="P82" s="1">
        <f t="shared" si="1"/>
        <v>1.1524520582092623E-255</v>
      </c>
      <c r="Q82" s="1">
        <f t="shared" si="1"/>
        <v>1.354331537841743E-245</v>
      </c>
      <c r="R82" s="1">
        <f t="shared" si="1"/>
        <v>4.5359738166157709E-236</v>
      </c>
      <c r="S82" s="1">
        <f t="shared" si="1"/>
        <v>2.8711313635378058E-217</v>
      </c>
      <c r="T82" s="1">
        <f t="shared" si="1"/>
        <v>2.8667354942692941E-213</v>
      </c>
      <c r="U82" s="1">
        <f t="shared" si="1"/>
        <v>4.015892270948308E-208</v>
      </c>
      <c r="V82" s="1">
        <f t="shared" si="1"/>
        <v>2.1326203002622294E-204</v>
      </c>
      <c r="W82" s="1">
        <f t="shared" si="1"/>
        <v>7.5054005843287121E-171</v>
      </c>
      <c r="X82" s="1">
        <v>6</v>
      </c>
      <c r="Y82" s="1">
        <f t="shared" si="4"/>
        <v>6.4122701455302651E-123</v>
      </c>
      <c r="Z82" s="1">
        <f t="shared" si="2"/>
        <v>5.9022197431642725E-126</v>
      </c>
      <c r="AA82" s="1">
        <f t="shared" si="2"/>
        <v>8.7924471738528519E-120</v>
      </c>
      <c r="AB82" s="1">
        <f t="shared" si="2"/>
        <v>0</v>
      </c>
      <c r="AC82" s="1">
        <f t="shared" si="2"/>
        <v>3.0098582557098823E-83</v>
      </c>
      <c r="AD82" s="1">
        <f t="shared" si="2"/>
        <v>0</v>
      </c>
      <c r="AE82" s="1">
        <f t="shared" si="2"/>
        <v>0</v>
      </c>
      <c r="AF82" s="1">
        <f t="shared" si="2"/>
        <v>0</v>
      </c>
    </row>
    <row r="83" spans="1:32" x14ac:dyDescent="0.25">
      <c r="A83" s="1">
        <f t="shared" si="5"/>
        <v>6.8999999999999915</v>
      </c>
      <c r="B83" s="1">
        <f>IFERROR(($A83^(bcpe_nonlinear_charts!B$7-1)*bcpe_nonlinear_charts!B$8*EXP(-0.5*ABS(IF(bcpe_nonlinear_charts!B$7&lt;&gt;0, (($A83/bcpe_nonlinear_charts!B$5)^bcpe_nonlinear_charts!B$7-1)/(bcpe_nonlinear_charts!B$7*bcpe_nonlinear_charts!B$6), LN($A83/bcpe_nonlinear_charts!B$5)/bcpe_nonlinear_charts!B$6)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4.1103785079660892E-141</v>
      </c>
      <c r="C83" s="1">
        <f>IFERROR(($A83^(bcpe_nonlinear_charts!C$7-1)*bcpe_nonlinear_charts!C$8*EXP(-0.5*ABS(IF(bcpe_nonlinear_charts!C$7&lt;&gt;0, (($A83/bcpe_nonlinear_charts!C$5)^bcpe_nonlinear_charts!C$7-1)/(bcpe_nonlinear_charts!C$7*bcpe_nonlinear_charts!C$6), LN($A83/bcpe_nonlinear_charts!C$5)/bcpe_nonlinear_charts!C$6)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</v>
      </c>
      <c r="N83" s="1">
        <v>6.5</v>
      </c>
      <c r="O83" s="1">
        <f t="shared" si="3"/>
        <v>7.0194008836750302E-194</v>
      </c>
      <c r="P83" s="1">
        <f t="shared" si="1"/>
        <v>3.5299114943528238E-190</v>
      </c>
      <c r="Q83" s="1">
        <f t="shared" si="1"/>
        <v>5.1483191542305585E-183</v>
      </c>
      <c r="R83" s="1">
        <f t="shared" si="1"/>
        <v>3.4036868115002656E-176</v>
      </c>
      <c r="S83" s="1">
        <f t="shared" si="1"/>
        <v>1.2566303864885706E-162</v>
      </c>
      <c r="T83" s="1">
        <f t="shared" si="1"/>
        <v>1.0017128079272113E-159</v>
      </c>
      <c r="U83" s="1">
        <f t="shared" si="1"/>
        <v>5.5167977956304587E-156</v>
      </c>
      <c r="V83" s="1">
        <f t="shared" si="1"/>
        <v>2.8467274585795573E-153</v>
      </c>
      <c r="W83" s="1">
        <f t="shared" si="1"/>
        <v>1.1062561793519024E-128</v>
      </c>
      <c r="X83" s="1">
        <v>6.5</v>
      </c>
      <c r="Y83" s="1">
        <f t="shared" si="4"/>
        <v>3.6776742578136437E-93</v>
      </c>
      <c r="Z83" s="1">
        <f t="shared" si="2"/>
        <v>7.6555873307156934E-97</v>
      </c>
      <c r="AA83" s="1">
        <f t="shared" si="2"/>
        <v>7.7903034500378041E-93</v>
      </c>
      <c r="AB83" s="1">
        <f t="shared" si="2"/>
        <v>0</v>
      </c>
      <c r="AC83" s="1">
        <f t="shared" si="2"/>
        <v>3.0171855689352317E-66</v>
      </c>
      <c r="AD83" s="1">
        <f t="shared" si="2"/>
        <v>0</v>
      </c>
      <c r="AE83" s="1">
        <f t="shared" si="2"/>
        <v>0</v>
      </c>
      <c r="AF83" s="1">
        <f t="shared" si="2"/>
        <v>0</v>
      </c>
    </row>
    <row r="84" spans="1:32" x14ac:dyDescent="0.25">
      <c r="A84" s="1">
        <f t="shared" si="5"/>
        <v>6.9999999999999911</v>
      </c>
      <c r="B84" s="1">
        <f>IFERROR(($A84^(bcpe_nonlinear_charts!B$7-1)*bcpe_nonlinear_charts!B$8*EXP(-0.5*ABS(IF(bcpe_nonlinear_charts!B$7&lt;&gt;0, (($A84/bcpe_nonlinear_charts!B$5)^bcpe_nonlinear_charts!B$7-1)/(bcpe_nonlinear_charts!B$7*bcpe_nonlinear_charts!B$6), LN($A84/bcpe_nonlinear_charts!B$5)/bcpe_nonlinear_charts!B$6)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1.0826838945795985E-133</v>
      </c>
      <c r="C84" s="1">
        <f>IFERROR(($A84^(bcpe_nonlinear_charts!C$7-1)*bcpe_nonlinear_charts!C$8*EXP(-0.5*ABS(IF(bcpe_nonlinear_charts!C$7&lt;&gt;0, (($A84/bcpe_nonlinear_charts!C$5)^bcpe_nonlinear_charts!C$7-1)/(bcpe_nonlinear_charts!C$7*bcpe_nonlinear_charts!C$6), LN($A84/bcpe_nonlinear_charts!C$5)/bcpe_nonlinear_charts!C$6)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6.8369082734164284E-295</v>
      </c>
      <c r="N84" s="1">
        <v>7</v>
      </c>
      <c r="O84" s="1">
        <f t="shared" si="3"/>
        <v>2.0229273341699904E-146</v>
      </c>
      <c r="P84" s="1">
        <f t="shared" si="1"/>
        <v>8.8649747393767013E-144</v>
      </c>
      <c r="Q84" s="1">
        <f t="shared" si="1"/>
        <v>1.2472787620043028E-138</v>
      </c>
      <c r="R84" s="1">
        <f t="shared" si="1"/>
        <v>1.0826838945807651E-133</v>
      </c>
      <c r="S84" s="1">
        <f t="shared" si="1"/>
        <v>8.8343041025539284E-124</v>
      </c>
      <c r="T84" s="1">
        <f t="shared" si="1"/>
        <v>1.1992039063583694E-121</v>
      </c>
      <c r="U84" s="1">
        <f t="shared" si="1"/>
        <v>6.8327000917981122E-119</v>
      </c>
      <c r="V84" s="1">
        <f t="shared" si="1"/>
        <v>6.8681080174092468E-117</v>
      </c>
      <c r="W84" s="1">
        <f t="shared" si="1"/>
        <v>1.3184654500810607E-98</v>
      </c>
      <c r="X84" s="1">
        <v>7</v>
      </c>
      <c r="Y84" s="1">
        <f t="shared" si="4"/>
        <v>6.5001016587627743E-72</v>
      </c>
      <c r="Z84" s="1">
        <f t="shared" si="2"/>
        <v>1.2435179053138596E-75</v>
      </c>
      <c r="AA84" s="1">
        <f t="shared" si="2"/>
        <v>5.8362609394976974E-73</v>
      </c>
      <c r="AB84" s="1">
        <f t="shared" si="2"/>
        <v>6.8369082734412832E-295</v>
      </c>
      <c r="AC84" s="1">
        <f t="shared" si="2"/>
        <v>2.1508840443260104E-53</v>
      </c>
      <c r="AD84" s="1">
        <f t="shared" si="2"/>
        <v>1.0218158988575512E-258</v>
      </c>
      <c r="AE84" s="1">
        <f t="shared" si="2"/>
        <v>0</v>
      </c>
      <c r="AF84" s="1">
        <f t="shared" si="2"/>
        <v>0</v>
      </c>
    </row>
    <row r="85" spans="1:32" x14ac:dyDescent="0.25">
      <c r="A85" s="1">
        <f t="shared" si="5"/>
        <v>7.0999999999999908</v>
      </c>
      <c r="B85" s="1">
        <f>IFERROR(($A85^(bcpe_nonlinear_charts!B$7-1)*bcpe_nonlinear_charts!B$8*EXP(-0.5*ABS(IF(bcpe_nonlinear_charts!B$7&lt;&gt;0, (($A85/bcpe_nonlinear_charts!B$5)^bcpe_nonlinear_charts!B$7-1)/(bcpe_nonlinear_charts!B$7*bcpe_nonlinear_charts!B$6), LN($A85/bcpe_nonlinear_charts!B$5)/bcpe_nonlinear_charts!B$6)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9.8689327150037178E-127</v>
      </c>
      <c r="C85" s="1">
        <f>IFERROR(($A85^(bcpe_nonlinear_charts!C$7-1)*bcpe_nonlinear_charts!C$8*EXP(-0.5*ABS(IF(bcpe_nonlinear_charts!C$7&lt;&gt;0, (($A85/bcpe_nonlinear_charts!C$5)^bcpe_nonlinear_charts!C$7-1)/(bcpe_nonlinear_charts!C$7*bcpe_nonlinear_charts!C$6), LN($A85/bcpe_nonlinear_charts!C$5)/bcpe_nonlinear_charts!C$6)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2.8233434514805585E-277</v>
      </c>
      <c r="N85" s="1">
        <v>7.5</v>
      </c>
      <c r="O85" s="1">
        <f t="shared" si="3"/>
        <v>4.3138139759213973E-112</v>
      </c>
      <c r="P85" s="1">
        <f t="shared" si="1"/>
        <v>3.3862989312237963E-110</v>
      </c>
      <c r="Q85" s="1">
        <f t="shared" si="1"/>
        <v>1.7910789275481587E-106</v>
      </c>
      <c r="R85" s="1">
        <f t="shared" si="1"/>
        <v>7.1893990853109567E-103</v>
      </c>
      <c r="S85" s="1">
        <f t="shared" si="1"/>
        <v>1.4584652041474125E-95</v>
      </c>
      <c r="T85" s="1">
        <f t="shared" si="1"/>
        <v>5.5873724230318812E-94</v>
      </c>
      <c r="U85" s="1">
        <f t="shared" si="1"/>
        <v>6.2815282012976618E-92</v>
      </c>
      <c r="V85" s="1">
        <f t="shared" si="1"/>
        <v>1.9568894663223112E-90</v>
      </c>
      <c r="W85" s="1">
        <f t="shared" si="1"/>
        <v>1.1009611691571117E-76</v>
      </c>
      <c r="X85" s="1">
        <v>7.5</v>
      </c>
      <c r="Y85" s="1">
        <f t="shared" si="4"/>
        <v>2.1808492010726454E-56</v>
      </c>
      <c r="Z85" s="1">
        <f t="shared" si="2"/>
        <v>7.405762350343343E-60</v>
      </c>
      <c r="AA85" s="1">
        <f t="shared" si="2"/>
        <v>5.0349910770005498E-58</v>
      </c>
      <c r="AB85" s="1">
        <f t="shared" si="2"/>
        <v>4.7874431502213673E-218</v>
      </c>
      <c r="AC85" s="1">
        <f t="shared" si="2"/>
        <v>1.6573747622225654E-43</v>
      </c>
      <c r="AD85" s="1">
        <f t="shared" si="2"/>
        <v>7.7621104636789572E-193</v>
      </c>
      <c r="AE85" s="1">
        <f t="shared" si="2"/>
        <v>0</v>
      </c>
      <c r="AF85" s="1">
        <f t="shared" si="2"/>
        <v>1.8229283332658506E-262</v>
      </c>
    </row>
    <row r="86" spans="1:32" x14ac:dyDescent="0.25">
      <c r="A86" s="1">
        <f t="shared" si="5"/>
        <v>7.1999999999999904</v>
      </c>
      <c r="B86" s="1">
        <f>IFERROR(($A86^(bcpe_nonlinear_charts!B$7-1)*bcpe_nonlinear_charts!B$8*EXP(-0.5*ABS(IF(bcpe_nonlinear_charts!B$7&lt;&gt;0, (($A86/bcpe_nonlinear_charts!B$5)^bcpe_nonlinear_charts!B$7-1)/(bcpe_nonlinear_charts!B$7*bcpe_nonlinear_charts!B$6), LN($A86/bcpe_nonlinear_charts!B$5)/bcpe_nonlinear_charts!B$6)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3.3638362333156816E-120</v>
      </c>
      <c r="C86" s="1">
        <f>IFERROR(($A86^(bcpe_nonlinear_charts!C$7-1)*bcpe_nonlinear_charts!C$8*EXP(-0.5*ABS(IF(bcpe_nonlinear_charts!C$7&lt;&gt;0, (($A86/bcpe_nonlinear_charts!C$5)^bcpe_nonlinear_charts!C$7-1)/(bcpe_nonlinear_charts!C$7*bcpe_nonlinear_charts!C$6), LN($A86/bcpe_nonlinear_charts!C$5)/bcpe_nonlinear_charts!C$6)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7.0917524173041591E-261</v>
      </c>
      <c r="N86" s="1">
        <v>8</v>
      </c>
      <c r="O86" s="1">
        <f t="shared" si="3"/>
        <v>8.2902647117374432E-87</v>
      </c>
      <c r="P86" s="1">
        <f t="shared" si="3"/>
        <v>1.9012172883405455E-85</v>
      </c>
      <c r="Q86" s="1">
        <f t="shared" si="3"/>
        <v>9.5322557105579088E-83</v>
      </c>
      <c r="R86" s="1">
        <f t="shared" si="3"/>
        <v>4.1717207580602167E-80</v>
      </c>
      <c r="S86" s="1">
        <f t="shared" si="3"/>
        <v>1.0985168456965332E-74</v>
      </c>
      <c r="T86" s="1">
        <f t="shared" si="3"/>
        <v>1.67796005724426E-73</v>
      </c>
      <c r="U86" s="1">
        <f t="shared" si="3"/>
        <v>5.7904067853507133E-72</v>
      </c>
      <c r="V86" s="1">
        <f t="shared" si="3"/>
        <v>7.6837077377050301E-71</v>
      </c>
      <c r="W86" s="1">
        <f t="shared" si="3"/>
        <v>2.0877201654760819E-60</v>
      </c>
      <c r="X86" s="1">
        <v>8</v>
      </c>
      <c r="Y86" s="1">
        <f t="shared" si="4"/>
        <v>8.15427097801933E-45</v>
      </c>
      <c r="Z86" s="1">
        <f t="shared" si="4"/>
        <v>6.4632043580311955E-48</v>
      </c>
      <c r="AA86" s="1">
        <f t="shared" si="4"/>
        <v>1.2814312292546983E-46</v>
      </c>
      <c r="AB86" s="1">
        <f t="shared" si="4"/>
        <v>1.7920509830955164E-163</v>
      </c>
      <c r="AC86" s="1">
        <f t="shared" si="4"/>
        <v>8.6710692772098714E-36</v>
      </c>
      <c r="AD86" s="1">
        <f t="shared" si="4"/>
        <v>1.6375394980807757E-145</v>
      </c>
      <c r="AE86" s="1">
        <f t="shared" si="4"/>
        <v>0</v>
      </c>
      <c r="AF86" s="1">
        <f t="shared" si="4"/>
        <v>4.2968586926452458E-194</v>
      </c>
    </row>
    <row r="87" spans="1:32" x14ac:dyDescent="0.25">
      <c r="A87" s="1">
        <f t="shared" si="5"/>
        <v>7.2999999999999901</v>
      </c>
      <c r="B87" s="1">
        <f>IFERROR(($A87^(bcpe_nonlinear_charts!B$7-1)*bcpe_nonlinear_charts!B$8*EXP(-0.5*ABS(IF(bcpe_nonlinear_charts!B$7&lt;&gt;0, (($A87/bcpe_nonlinear_charts!B$5)^bcpe_nonlinear_charts!B$7-1)/(bcpe_nonlinear_charts!B$7*bcpe_nonlinear_charts!B$6), LN($A87/bcpe_nonlinear_charts!B$5)/bcpe_nonlinear_charts!B$6)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4.6025261644595891E-114</v>
      </c>
      <c r="C87" s="1">
        <f>IFERROR(($A87^(bcpe_nonlinear_charts!C$7-1)*bcpe_nonlinear_charts!C$8*EXP(-0.5*ABS(IF(bcpe_nonlinear_charts!C$7&lt;&gt;0, (($A87/bcpe_nonlinear_charts!C$5)^bcpe_nonlinear_charts!C$7-1)/(bcpe_nonlinear_charts!C$7*bcpe_nonlinear_charts!C$6), LN($A87/bcpe_nonlinear_charts!C$5)/bcpe_nonlinear_charts!C$6)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1.3540047565366159E-245</v>
      </c>
      <c r="N87" s="1">
        <v>8.5</v>
      </c>
      <c r="O87" s="1">
        <f t="shared" si="3"/>
        <v>6.7822081196730548E-68</v>
      </c>
      <c r="P87" s="1">
        <f t="shared" si="3"/>
        <v>6.378504475729287E-67</v>
      </c>
      <c r="Q87" s="1">
        <f t="shared" si="3"/>
        <v>5.7630230374134E-65</v>
      </c>
      <c r="R87" s="1">
        <f t="shared" si="3"/>
        <v>4.995485843313057E-63</v>
      </c>
      <c r="S87" s="1">
        <f t="shared" si="3"/>
        <v>5.4098837314537549E-59</v>
      </c>
      <c r="T87" s="1">
        <f t="shared" si="3"/>
        <v>4.1950068220369348E-58</v>
      </c>
      <c r="U87" s="1">
        <f t="shared" si="3"/>
        <v>6.0530141624700306E-57</v>
      </c>
      <c r="V87" s="1">
        <f t="shared" si="3"/>
        <v>4.2742263409294411E-56</v>
      </c>
      <c r="W87" s="1">
        <f t="shared" si="3"/>
        <v>4.0046332994640626E-48</v>
      </c>
      <c r="X87" s="1">
        <v>8.5</v>
      </c>
      <c r="Y87" s="1">
        <f t="shared" si="4"/>
        <v>4.8709078963271645E-36</v>
      </c>
      <c r="Z87" s="1">
        <f t="shared" si="4"/>
        <v>9.71934288514123E-39</v>
      </c>
      <c r="AA87" s="1">
        <f t="shared" si="4"/>
        <v>8.6778379968203663E-38</v>
      </c>
      <c r="AB87" s="1">
        <f t="shared" si="4"/>
        <v>5.052386712645092E-124</v>
      </c>
      <c r="AC87" s="1">
        <f t="shared" si="4"/>
        <v>1.1002539711654849E-29</v>
      </c>
      <c r="AD87" s="1">
        <f t="shared" si="4"/>
        <v>5.6857311685062821E-111</v>
      </c>
      <c r="AE87" s="1">
        <f t="shared" si="4"/>
        <v>0</v>
      </c>
      <c r="AF87" s="1">
        <f t="shared" si="4"/>
        <v>2.1060853710966507E-145</v>
      </c>
    </row>
    <row r="88" spans="1:32" x14ac:dyDescent="0.25">
      <c r="A88" s="1">
        <f t="shared" si="5"/>
        <v>7.3999999999999897</v>
      </c>
      <c r="B88" s="1">
        <f>IFERROR(($A88^(bcpe_nonlinear_charts!B$7-1)*bcpe_nonlinear_charts!B$8*EXP(-0.5*ABS(IF(bcpe_nonlinear_charts!B$7&lt;&gt;0, (($A88/bcpe_nonlinear_charts!B$5)^bcpe_nonlinear_charts!B$7-1)/(bcpe_nonlinear_charts!B$7*bcpe_nonlinear_charts!B$6), LN($A88/bcpe_nonlinear_charts!B$5)/bcpe_nonlinear_charts!B$6)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2.6976295205571657E-108</v>
      </c>
      <c r="C88" s="1">
        <f>IFERROR(($A88^(bcpe_nonlinear_charts!C$7-1)*bcpe_nonlinear_charts!C$8*EXP(-0.5*ABS(IF(bcpe_nonlinear_charts!C$7&lt;&gt;0, (($A88/bcpe_nonlinear_charts!C$5)^bcpe_nonlinear_charts!C$7-1)/(bcpe_nonlinear_charts!C$7*bcpe_nonlinear_charts!C$6), LN($A88/bcpe_nonlinear_charts!C$5)/bcpe_nonlinear_charts!C$6)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2.4063915222705356E-231</v>
      </c>
      <c r="N88" s="1">
        <v>9</v>
      </c>
      <c r="O88" s="1">
        <f t="shared" si="3"/>
        <v>1.475826652856994E-53</v>
      </c>
      <c r="P88" s="1">
        <f t="shared" si="3"/>
        <v>7.2319169707616816E-53</v>
      </c>
      <c r="Q88" s="1">
        <f t="shared" si="3"/>
        <v>1.854888012957543E-51</v>
      </c>
      <c r="R88" s="1">
        <f t="shared" si="3"/>
        <v>4.8626761505955018E-50</v>
      </c>
      <c r="S88" s="1">
        <f t="shared" si="3"/>
        <v>4.9167009036697918E-47</v>
      </c>
      <c r="T88" s="1">
        <f t="shared" si="3"/>
        <v>2.2988922447541395E-46</v>
      </c>
      <c r="U88" s="1">
        <f t="shared" si="3"/>
        <v>1.7288778817335844E-45</v>
      </c>
      <c r="V88" s="1">
        <f t="shared" si="3"/>
        <v>7.6142438934674229E-45</v>
      </c>
      <c r="W88" s="1">
        <f t="shared" si="3"/>
        <v>1.0032427005261393E-38</v>
      </c>
      <c r="X88" s="1">
        <v>9</v>
      </c>
      <c r="Y88" s="1">
        <f t="shared" si="4"/>
        <v>2.7790774432340399E-29</v>
      </c>
      <c r="Z88" s="1">
        <f t="shared" si="4"/>
        <v>1.3629198357110668E-31</v>
      </c>
      <c r="AA88" s="1">
        <f t="shared" si="4"/>
        <v>7.2004333177010389E-31</v>
      </c>
      <c r="AB88" s="1">
        <f t="shared" si="4"/>
        <v>4.5999852356226156E-95</v>
      </c>
      <c r="AC88" s="1">
        <f t="shared" si="4"/>
        <v>8.3449588760832659E-25</v>
      </c>
      <c r="AD88" s="1">
        <f t="shared" si="4"/>
        <v>2.0616896373397025E-85</v>
      </c>
      <c r="AE88" s="1">
        <f t="shared" si="4"/>
        <v>0</v>
      </c>
      <c r="AF88" s="1">
        <f t="shared" si="4"/>
        <v>3.6817392948223871E-110</v>
      </c>
    </row>
    <row r="89" spans="1:32" x14ac:dyDescent="0.25">
      <c r="A89" s="1">
        <f t="shared" si="5"/>
        <v>7.4999999999999893</v>
      </c>
      <c r="B89" s="1">
        <f>IFERROR(($A89^(bcpe_nonlinear_charts!B$7-1)*bcpe_nonlinear_charts!B$8*EXP(-0.5*ABS(IF(bcpe_nonlinear_charts!B$7&lt;&gt;0, (($A89/bcpe_nonlinear_charts!B$5)^bcpe_nonlinear_charts!B$7-1)/(bcpe_nonlinear_charts!B$7*bcpe_nonlinear_charts!B$6), LN($A89/bcpe_nonlinear_charts!B$5)/bcpe_nonlinear_charts!B$6)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7.1893990853034162E-103</v>
      </c>
      <c r="C89" s="1">
        <f>IFERROR(($A89^(bcpe_nonlinear_charts!C$7-1)*bcpe_nonlinear_charts!C$8*EXP(-0.5*ABS(IF(bcpe_nonlinear_charts!C$7&lt;&gt;0, (($A89/bcpe_nonlinear_charts!C$5)^bcpe_nonlinear_charts!C$7-1)/(bcpe_nonlinear_charts!C$7*bcpe_nonlinear_charts!C$6), LN($A89/bcpe_nonlinear_charts!C$5)/bcpe_nonlinear_charts!C$6)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4.7874431502042399E-218</v>
      </c>
      <c r="N89" s="1">
        <v>9.5</v>
      </c>
      <c r="O89" s="1">
        <f t="shared" si="3"/>
        <v>1.4613469684216748E-42</v>
      </c>
      <c r="P89" s="1">
        <f t="shared" si="3"/>
        <v>4.4301228747699659E-42</v>
      </c>
      <c r="Q89" s="1">
        <f t="shared" si="3"/>
        <v>4.4715974990682516E-41</v>
      </c>
      <c r="R89" s="1">
        <f t="shared" si="3"/>
        <v>4.8094120744596889E-40</v>
      </c>
      <c r="S89" s="1">
        <f t="shared" si="3"/>
        <v>8.2108487340755103E-38</v>
      </c>
      <c r="T89" s="1">
        <f t="shared" si="3"/>
        <v>2.6221071078287428E-37</v>
      </c>
      <c r="U89" s="1">
        <f t="shared" si="3"/>
        <v>1.205745119716965E-36</v>
      </c>
      <c r="V89" s="1">
        <f t="shared" si="3"/>
        <v>3.7162242312174734E-36</v>
      </c>
      <c r="W89" s="1">
        <f t="shared" si="3"/>
        <v>1.9136527563186176E-31</v>
      </c>
      <c r="X89" s="1">
        <v>9.5</v>
      </c>
      <c r="Y89" s="1">
        <f t="shared" si="4"/>
        <v>5.1785772595905374E-24</v>
      </c>
      <c r="Z89" s="1">
        <f t="shared" si="4"/>
        <v>5.8145233971590178E-26</v>
      </c>
      <c r="AA89" s="1">
        <f t="shared" si="4"/>
        <v>2.1610455410730699E-25</v>
      </c>
      <c r="AB89" s="1">
        <f t="shared" si="4"/>
        <v>1.6091105536290512E-73</v>
      </c>
      <c r="AC89" s="1">
        <f t="shared" si="4"/>
        <v>7.2597851742735176E-21</v>
      </c>
      <c r="AD89" s="1">
        <f t="shared" si="4"/>
        <v>2.8480397370124718E-66</v>
      </c>
      <c r="AE89" s="1">
        <f t="shared" si="4"/>
        <v>1.5675233375113808E-281</v>
      </c>
      <c r="AF89" s="1">
        <f t="shared" si="4"/>
        <v>2.7485380157156405E-84</v>
      </c>
    </row>
    <row r="90" spans="1:32" x14ac:dyDescent="0.25">
      <c r="A90" s="1">
        <f t="shared" si="5"/>
        <v>7.599999999999989</v>
      </c>
      <c r="B90" s="1">
        <f>IFERROR(($A90^(bcpe_nonlinear_charts!B$7-1)*bcpe_nonlinear_charts!B$8*EXP(-0.5*ABS(IF(bcpe_nonlinear_charts!B$7&lt;&gt;0, (($A90/bcpe_nonlinear_charts!B$5)^bcpe_nonlinear_charts!B$7-1)/(bcpe_nonlinear_charts!B$7*bcpe_nonlinear_charts!B$6), LN($A90/bcpe_nonlinear_charts!B$5)/bcpe_nonlinear_charts!B$6)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9.2027377168845432E-98</v>
      </c>
      <c r="C90" s="1">
        <f>IFERROR(($A90^(bcpe_nonlinear_charts!C$7-1)*bcpe_nonlinear_charts!C$8*EXP(-0.5*ABS(IF(bcpe_nonlinear_charts!C$7&lt;&gt;0, (($A90/bcpe_nonlinear_charts!C$5)^bcpe_nonlinear_charts!C$7-1)/(bcpe_nonlinear_charts!C$7*bcpe_nonlinear_charts!C$6), LN($A90/bcpe_nonlinear_charts!C$5)/bcpe_nonlinear_charts!C$6)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1.2613877785736375E-205</v>
      </c>
      <c r="N90" s="1">
        <v>10</v>
      </c>
      <c r="O90" s="1">
        <f t="shared" si="3"/>
        <v>4.8121218113251016E-34</v>
      </c>
      <c r="P90" s="1">
        <f t="shared" si="3"/>
        <v>1.0224736164341445E-33</v>
      </c>
      <c r="Q90" s="1">
        <f t="shared" si="3"/>
        <v>5.1527818435949931E-33</v>
      </c>
      <c r="R90" s="1">
        <f t="shared" si="3"/>
        <v>2.8412366667573806E-32</v>
      </c>
      <c r="S90" s="1">
        <f t="shared" si="3"/>
        <v>1.2644741000036219E-30</v>
      </c>
      <c r="T90" s="1">
        <f t="shared" si="3"/>
        <v>3.0223828363419988E-30</v>
      </c>
      <c r="U90" s="1">
        <f t="shared" si="3"/>
        <v>9.5567217314029427E-30</v>
      </c>
      <c r="V90" s="1">
        <f t="shared" si="3"/>
        <v>2.2435610595265256E-29</v>
      </c>
      <c r="W90" s="1">
        <f t="shared" si="3"/>
        <v>9.5998870937531432E-26</v>
      </c>
      <c r="X90" s="1">
        <v>10</v>
      </c>
      <c r="Y90" s="1">
        <f t="shared" si="4"/>
        <v>7.471249087697891E-20</v>
      </c>
      <c r="Z90" s="1">
        <f t="shared" si="4"/>
        <v>1.7557996951577313E-21</v>
      </c>
      <c r="AA90" s="1">
        <f t="shared" si="4"/>
        <v>5.1256994854427183E-21</v>
      </c>
      <c r="AB90" s="1">
        <f t="shared" si="4"/>
        <v>2.6378234948129435E-57</v>
      </c>
      <c r="AC90" s="1">
        <f t="shared" si="4"/>
        <v>1.1697917493738196E-17</v>
      </c>
      <c r="AD90" s="1">
        <f t="shared" si="4"/>
        <v>8.6478094693136722E-52</v>
      </c>
      <c r="AE90" s="1">
        <f t="shared" si="4"/>
        <v>9.7238670006158713E-201</v>
      </c>
      <c r="AF90" s="1">
        <f t="shared" si="4"/>
        <v>4.6814142038675635E-65</v>
      </c>
    </row>
    <row r="91" spans="1:32" x14ac:dyDescent="0.25">
      <c r="A91" s="1">
        <f t="shared" si="5"/>
        <v>7.6999999999999886</v>
      </c>
      <c r="B91" s="1">
        <f>IFERROR(($A91^(bcpe_nonlinear_charts!B$7-1)*bcpe_nonlinear_charts!B$8*EXP(-0.5*ABS(IF(bcpe_nonlinear_charts!B$7&lt;&gt;0, (($A91/bcpe_nonlinear_charts!B$5)^bcpe_nonlinear_charts!B$7-1)/(bcpe_nonlinear_charts!B$7*bcpe_nonlinear_charts!B$6), LN($A91/bcpe_nonlinear_charts!B$5)/bcpe_nonlinear_charts!B$6)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5.9501979268000571E-93</v>
      </c>
      <c r="C91" s="1">
        <f>IFERROR(($A91^(bcpe_nonlinear_charts!C$7-1)*bcpe_nonlinear_charts!C$8*EXP(-0.5*ABS(IF(bcpe_nonlinear_charts!C$7&lt;&gt;0, (($A91/bcpe_nonlinear_charts!C$5)^bcpe_nonlinear_charts!C$7-1)/(bcpe_nonlinear_charts!C$7*bcpe_nonlinear_charts!C$6), LN($A91/bcpe_nonlinear_charts!C$5)/bcpe_nonlinear_charts!C$6)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5.1313170634055817E-194</v>
      </c>
      <c r="N91" s="1">
        <v>10.5</v>
      </c>
      <c r="O91" s="1">
        <f t="shared" si="3"/>
        <v>2.1758185277834849E-27</v>
      </c>
      <c r="P91" s="1">
        <f t="shared" si="3"/>
        <v>3.5518765804232905E-27</v>
      </c>
      <c r="Q91" s="1">
        <f t="shared" si="3"/>
        <v>1.0651388361397787E-26</v>
      </c>
      <c r="R91" s="1">
        <f t="shared" si="3"/>
        <v>3.5503634904332723E-26</v>
      </c>
      <c r="S91" s="1">
        <f t="shared" si="3"/>
        <v>5.6855046318991155E-25</v>
      </c>
      <c r="T91" s="1">
        <f t="shared" si="3"/>
        <v>1.0888536185444139E-24</v>
      </c>
      <c r="U91" s="1">
        <f t="shared" si="3"/>
        <v>2.5838129449896433E-24</v>
      </c>
      <c r="V91" s="1">
        <f t="shared" si="3"/>
        <v>4.9215350706514242E-24</v>
      </c>
      <c r="W91" s="1">
        <f t="shared" si="3"/>
        <v>3.0754659303822994E-21</v>
      </c>
      <c r="X91" s="1">
        <v>10.5</v>
      </c>
      <c r="Y91" s="1">
        <f t="shared" si="4"/>
        <v>1.547206232024539E-16</v>
      </c>
      <c r="Z91" s="1">
        <f t="shared" si="4"/>
        <v>6.9304982745569803E-18</v>
      </c>
      <c r="AA91" s="1">
        <f t="shared" si="4"/>
        <v>1.7050023471960119E-17</v>
      </c>
      <c r="AB91" s="1">
        <f t="shared" si="4"/>
        <v>5.6141686306707559E-45</v>
      </c>
      <c r="AC91" s="1">
        <f t="shared" si="4"/>
        <v>4.9933168940183772E-15</v>
      </c>
      <c r="AD91" s="1">
        <f t="shared" si="4"/>
        <v>9.8543949382795013E-41</v>
      </c>
      <c r="AE91" s="1">
        <f t="shared" si="4"/>
        <v>2.3700567555633349E-144</v>
      </c>
      <c r="AF91" s="1">
        <f t="shared" si="4"/>
        <v>1.3206006023015989E-50</v>
      </c>
    </row>
    <row r="92" spans="1:32" x14ac:dyDescent="0.25">
      <c r="A92" s="1">
        <f t="shared" si="5"/>
        <v>7.7999999999999883</v>
      </c>
      <c r="B92" s="1">
        <f>IFERROR(($A92^(bcpe_nonlinear_charts!B$7-1)*bcpe_nonlinear_charts!B$8*EXP(-0.5*ABS(IF(bcpe_nonlinear_charts!B$7&lt;&gt;0, (($A92/bcpe_nonlinear_charts!B$5)^bcpe_nonlinear_charts!B$7-1)/(bcpe_nonlinear_charts!B$7*bcpe_nonlinear_charts!B$6), LN($A92/bcpe_nonlinear_charts!B$5)/bcpe_nonlinear_charts!B$6)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2.0355065991645683E-88</v>
      </c>
      <c r="C92" s="1">
        <f>IFERROR(($A92^(bcpe_nonlinear_charts!C$7-1)*bcpe_nonlinear_charts!C$8*EXP(-0.5*ABS(IF(bcpe_nonlinear_charts!C$7&lt;&gt;0, (($A92/bcpe_nonlinear_charts!C$5)^bcpe_nonlinear_charts!C$7-1)/(bcpe_nonlinear_charts!C$7*bcpe_nonlinear_charts!C$6), LN($A92/bcpe_nonlinear_charts!C$5)/bcpe_nonlinear_charts!C$6)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3.7077596062739513E-183</v>
      </c>
      <c r="N92" s="1">
        <v>11</v>
      </c>
      <c r="O92" s="1">
        <f t="shared" si="3"/>
        <v>3.7726421533448699E-22</v>
      </c>
      <c r="P92" s="1">
        <f t="shared" si="3"/>
        <v>5.0654011025441463E-22</v>
      </c>
      <c r="Q92" s="1">
        <f t="shared" si="3"/>
        <v>1.0301542944066808E-21</v>
      </c>
      <c r="R92" s="1">
        <f t="shared" si="3"/>
        <v>2.3477985049873217E-21</v>
      </c>
      <c r="S92" s="1">
        <f t="shared" si="3"/>
        <v>1.7230330927028217E-20</v>
      </c>
      <c r="T92" s="1">
        <f t="shared" si="3"/>
        <v>2.7830086563401027E-20</v>
      </c>
      <c r="U92" s="1">
        <f t="shared" si="3"/>
        <v>5.2934815803444344E-20</v>
      </c>
      <c r="V92" s="1">
        <f t="shared" si="3"/>
        <v>8.5796133155746703E-20</v>
      </c>
      <c r="W92" s="1">
        <f t="shared" si="3"/>
        <v>1.19949168709005E-17</v>
      </c>
      <c r="X92" s="1">
        <v>11</v>
      </c>
      <c r="Y92" s="1">
        <f t="shared" si="4"/>
        <v>7.2052395343667743E-14</v>
      </c>
      <c r="Z92" s="1">
        <f t="shared" si="4"/>
        <v>5.6228334211131712E-15</v>
      </c>
      <c r="AA92" s="1">
        <f t="shared" si="4"/>
        <v>1.2192311285792126E-14</v>
      </c>
      <c r="AB92" s="1">
        <f t="shared" si="4"/>
        <v>1.6045692373213554E-35</v>
      </c>
      <c r="AC92" s="1">
        <f t="shared" si="4"/>
        <v>7.4036301256917501E-13</v>
      </c>
      <c r="AD92" s="1">
        <f t="shared" si="4"/>
        <v>3.168183155442785E-32</v>
      </c>
      <c r="AE92" s="1">
        <f t="shared" si="4"/>
        <v>1.412749040882058E-104</v>
      </c>
      <c r="AF92" s="1">
        <f t="shared" si="4"/>
        <v>1.2089972011319637E-39</v>
      </c>
    </row>
    <row r="93" spans="1:32" x14ac:dyDescent="0.25">
      <c r="A93" s="1">
        <f t="shared" si="5"/>
        <v>7.8999999999999879</v>
      </c>
      <c r="B93" s="1">
        <f>IFERROR(($A93^(bcpe_nonlinear_charts!B$7-1)*bcpe_nonlinear_charts!B$8*EXP(-0.5*ABS(IF(bcpe_nonlinear_charts!B$7&lt;&gt;0, (($A93/bcpe_nonlinear_charts!B$5)^bcpe_nonlinear_charts!B$7-1)/(bcpe_nonlinear_charts!B$7*bcpe_nonlinear_charts!B$6), LN($A93/bcpe_nonlinear_charts!B$5)/bcpe_nonlinear_charts!B$6)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3.8449926152712614E-84</v>
      </c>
      <c r="C93" s="1">
        <f>IFERROR(($A93^(bcpe_nonlinear_charts!C$7-1)*bcpe_nonlinear_charts!C$8*EXP(-0.5*ABS(IF(bcpe_nonlinear_charts!C$7&lt;&gt;0, (($A93/bcpe_nonlinear_charts!C$5)^bcpe_nonlinear_charts!C$7-1)/(bcpe_nonlinear_charts!C$7*bcpe_nonlinear_charts!C$6), LN($A93/bcpe_nonlinear_charts!C$5)/bcpe_nonlinear_charts!C$6)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5.4095795466962837E-173</v>
      </c>
      <c r="N93" s="1">
        <v>11.5</v>
      </c>
      <c r="O93" s="1">
        <f t="shared" si="3"/>
        <v>5.3342730929403003E-18</v>
      </c>
      <c r="P93" s="1">
        <f t="shared" si="3"/>
        <v>6.1995592703403339E-18</v>
      </c>
      <c r="Q93" s="1">
        <f t="shared" si="3"/>
        <v>9.4333664104791427E-18</v>
      </c>
      <c r="R93" s="1">
        <f t="shared" si="3"/>
        <v>1.613124915330967E-17</v>
      </c>
      <c r="S93" s="1">
        <f t="shared" si="3"/>
        <v>6.5165522545806268E-17</v>
      </c>
      <c r="T93" s="1">
        <f t="shared" si="3"/>
        <v>9.2293989925306706E-17</v>
      </c>
      <c r="U93" s="1">
        <f t="shared" si="3"/>
        <v>1.4794254734012955E-16</v>
      </c>
      <c r="V93" s="1">
        <f t="shared" si="3"/>
        <v>2.1156771732411675E-16</v>
      </c>
      <c r="W93" s="1">
        <f t="shared" si="3"/>
        <v>9.1673964438591017E-15</v>
      </c>
      <c r="X93" s="1">
        <v>11.5</v>
      </c>
      <c r="Y93" s="1">
        <f t="shared" si="4"/>
        <v>1.0510809314784797E-11</v>
      </c>
      <c r="Z93" s="1">
        <f t="shared" si="4"/>
        <v>1.3156211687704601E-12</v>
      </c>
      <c r="AA93" s="1">
        <f t="shared" si="4"/>
        <v>2.587143224310028E-12</v>
      </c>
      <c r="AB93" s="1">
        <f t="shared" si="4"/>
        <v>3.267361382725395E-28</v>
      </c>
      <c r="AC93" s="1">
        <f t="shared" si="4"/>
        <v>4.6936370572008014E-11</v>
      </c>
      <c r="AD93" s="1">
        <f t="shared" si="4"/>
        <v>1.2309013404468872E-25</v>
      </c>
      <c r="AE93" s="1">
        <f t="shared" si="4"/>
        <v>2.9314273361399605E-76</v>
      </c>
      <c r="AF93" s="1">
        <f t="shared" si="4"/>
        <v>2.930308847263817E-31</v>
      </c>
    </row>
    <row r="94" spans="1:32" x14ac:dyDescent="0.25">
      <c r="A94" s="1">
        <f t="shared" si="5"/>
        <v>7.9999999999999876</v>
      </c>
      <c r="B94" s="1">
        <f>IFERROR(($A94^(bcpe_nonlinear_charts!B$7-1)*bcpe_nonlinear_charts!B$8*EXP(-0.5*ABS(IF(bcpe_nonlinear_charts!B$7&lt;&gt;0, (($A94/bcpe_nonlinear_charts!B$5)^bcpe_nonlinear_charts!B$7-1)/(bcpe_nonlinear_charts!B$7*bcpe_nonlinear_charts!B$6), LN($A94/bcpe_nonlinear_charts!B$5)/bcpe_nonlinear_charts!B$6)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4.1717207580541837E-80</v>
      </c>
      <c r="C94" s="1">
        <f>IFERROR(($A94^(bcpe_nonlinear_charts!C$7-1)*bcpe_nonlinear_charts!C$8*EXP(-0.5*ABS(IF(bcpe_nonlinear_charts!C$7&lt;&gt;0, (($A94/bcpe_nonlinear_charts!C$5)^bcpe_nonlinear_charts!C$7-1)/(bcpe_nonlinear_charts!C$7*bcpe_nonlinear_charts!C$6), LN($A94/bcpe_nonlinear_charts!C$5)/bcpe_nonlinear_charts!C$6)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1.7920509830913456E-163</v>
      </c>
      <c r="N94" s="1">
        <v>12</v>
      </c>
      <c r="O94" s="1">
        <f t="shared" si="3"/>
        <v>1.078291010017078E-14</v>
      </c>
      <c r="P94" s="1">
        <f t="shared" si="3"/>
        <v>1.1273939743282163E-14</v>
      </c>
      <c r="Q94" s="1">
        <f t="shared" si="3"/>
        <v>1.3826633161212684E-14</v>
      </c>
      <c r="R94" s="1">
        <f t="shared" si="3"/>
        <v>1.9038837265237577E-14</v>
      </c>
      <c r="S94" s="1">
        <f t="shared" si="3"/>
        <v>4.8697153847160249E-14</v>
      </c>
      <c r="T94" s="1">
        <f t="shared" si="3"/>
        <v>6.2310004391203785E-14</v>
      </c>
      <c r="U94" s="1">
        <f t="shared" si="3"/>
        <v>8.7471384342689781E-14</v>
      </c>
      <c r="V94" s="1">
        <f t="shared" si="3"/>
        <v>1.1348692931742007E-13</v>
      </c>
      <c r="W94" s="1">
        <f t="shared" si="3"/>
        <v>1.9595941906521847E-12</v>
      </c>
      <c r="X94" s="1">
        <v>12</v>
      </c>
      <c r="Y94" s="1">
        <f t="shared" si="4"/>
        <v>6.1551470786913236E-10</v>
      </c>
      <c r="Z94" s="1">
        <f t="shared" si="4"/>
        <v>1.1474862425034414E-10</v>
      </c>
      <c r="AA94" s="1">
        <f t="shared" si="4"/>
        <v>2.0836775549404665E-10</v>
      </c>
      <c r="AB94" s="1">
        <f t="shared" si="4"/>
        <v>1.5873878361311066E-22</v>
      </c>
      <c r="AC94" s="1">
        <f t="shared" si="4"/>
        <v>1.4947373975478028E-9</v>
      </c>
      <c r="AD94" s="1">
        <f t="shared" si="4"/>
        <v>1.6724392904863719E-20</v>
      </c>
      <c r="AE94" s="1">
        <f t="shared" si="4"/>
        <v>6.1156470523255073E-56</v>
      </c>
      <c r="AF94" s="1">
        <f t="shared" si="4"/>
        <v>8.4452179791681563E-25</v>
      </c>
    </row>
    <row r="95" spans="1:32" x14ac:dyDescent="0.25">
      <c r="A95" s="1">
        <f t="shared" si="5"/>
        <v>8.0999999999999872</v>
      </c>
      <c r="B95" s="1">
        <f>IFERROR(($A95^(bcpe_nonlinear_charts!B$7-1)*bcpe_nonlinear_charts!B$8*EXP(-0.5*ABS(IF(bcpe_nonlinear_charts!B$7&lt;&gt;0, (($A95/bcpe_nonlinear_charts!B$5)^bcpe_nonlinear_charts!B$7-1)/(bcpe_nonlinear_charts!B$7*bcpe_nonlinear_charts!B$6), LN($A95/bcpe_nonlinear_charts!B$5)/bcpe_nonlinear_charts!B$6)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2.6960836874345552E-76</v>
      </c>
      <c r="C95" s="1">
        <f>IFERROR(($A95^(bcpe_nonlinear_charts!C$7-1)*bcpe_nonlinear_charts!C$8*EXP(-0.5*ABS(IF(bcpe_nonlinear_charts!C$7&lt;&gt;0, (($A95/bcpe_nonlinear_charts!C$5)^bcpe_nonlinear_charts!C$7-1)/(bcpe_nonlinear_charts!C$7*bcpe_nonlinear_charts!C$6), LN($A95/bcpe_nonlinear_charts!C$5)/bcpe_nonlinear_charts!C$6)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1.5010078226027596E-154</v>
      </c>
      <c r="N95" s="1">
        <v>12.5</v>
      </c>
      <c r="O95" s="1">
        <f t="shared" si="3"/>
        <v>4.7553888575436866E-12</v>
      </c>
      <c r="P95" s="1">
        <f t="shared" si="3"/>
        <v>4.6055256183333196E-12</v>
      </c>
      <c r="Q95" s="1">
        <f t="shared" si="3"/>
        <v>4.8181395892201205E-12</v>
      </c>
      <c r="R95" s="1">
        <f t="shared" si="3"/>
        <v>5.6391004660901787E-12</v>
      </c>
      <c r="S95" s="1">
        <f t="shared" si="3"/>
        <v>1.0171135810570399E-11</v>
      </c>
      <c r="T95" s="1">
        <f t="shared" si="3"/>
        <v>1.203190356484832E-11</v>
      </c>
      <c r="U95" s="1">
        <f t="shared" si="3"/>
        <v>1.5238474580511349E-11</v>
      </c>
      <c r="V95" s="1">
        <f t="shared" si="3"/>
        <v>1.8327679007548444E-11</v>
      </c>
      <c r="W95" s="1">
        <f t="shared" si="3"/>
        <v>1.5332623673804058E-10</v>
      </c>
      <c r="X95" s="1">
        <v>12.5</v>
      </c>
      <c r="Y95" s="1">
        <f t="shared" si="4"/>
        <v>1.7461649694049243E-8</v>
      </c>
      <c r="Z95" s="1">
        <f t="shared" si="4"/>
        <v>4.5419432373639E-9</v>
      </c>
      <c r="AA95" s="1">
        <f t="shared" si="4"/>
        <v>7.7027549704824528E-9</v>
      </c>
      <c r="AB95" s="1">
        <f t="shared" si="4"/>
        <v>4.4644203586820953E-18</v>
      </c>
      <c r="AC95" s="1">
        <f t="shared" si="4"/>
        <v>2.7130006666178348E-8</v>
      </c>
      <c r="AD95" s="1">
        <f t="shared" si="4"/>
        <v>1.7426885286689894E-16</v>
      </c>
      <c r="AE95" s="1">
        <f t="shared" si="4"/>
        <v>2.9159826529018665E-41</v>
      </c>
      <c r="AF95" s="1">
        <f t="shared" si="4"/>
        <v>8.59991766927564E-20</v>
      </c>
    </row>
    <row r="96" spans="1:32" x14ac:dyDescent="0.25">
      <c r="A96" s="1">
        <f t="shared" si="5"/>
        <v>8.1999999999999869</v>
      </c>
      <c r="B96" s="1">
        <f>IFERROR(($A96^(bcpe_nonlinear_charts!B$7-1)*bcpe_nonlinear_charts!B$8*EXP(-0.5*ABS(IF(bcpe_nonlinear_charts!B$7&lt;&gt;0, (($A96/bcpe_nonlinear_charts!B$5)^bcpe_nonlinear_charts!B$7-1)/(bcpe_nonlinear_charts!B$7*bcpe_nonlinear_charts!B$6), LN($A96/bcpe_nonlinear_charts!B$5)/bcpe_nonlinear_charts!B$6)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1.0733789723326155E-72</v>
      </c>
      <c r="C96" s="1">
        <f>IFERROR(($A96^(bcpe_nonlinear_charts!C$7-1)*bcpe_nonlinear_charts!C$8*EXP(-0.5*ABS(IF(bcpe_nonlinear_charts!C$7&lt;&gt;0, (($A96/bcpe_nonlinear_charts!C$5)^bcpe_nonlinear_charts!C$7-1)/(bcpe_nonlinear_charts!C$7*bcpe_nonlinear_charts!C$6), LN($A96/bcpe_nonlinear_charts!C$5)/bcpe_nonlinear_charts!C$6)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3.5084596691707953E-146</v>
      </c>
      <c r="N96" s="1">
        <v>13</v>
      </c>
      <c r="O96" s="1">
        <f t="shared" si="3"/>
        <v>6.3108237646312481E-10</v>
      </c>
      <c r="P96" s="1">
        <f t="shared" si="3"/>
        <v>5.789093808944107E-10</v>
      </c>
      <c r="Q96" s="1">
        <f t="shared" si="3"/>
        <v>5.3954366550902469E-10</v>
      </c>
      <c r="R96" s="1">
        <f t="shared" si="3"/>
        <v>5.5955059638318191E-10</v>
      </c>
      <c r="S96" s="1">
        <f t="shared" si="3"/>
        <v>7.7360485505713338E-10</v>
      </c>
      <c r="T96" s="1">
        <f t="shared" si="3"/>
        <v>8.6134675976064926E-10</v>
      </c>
      <c r="U96" s="1">
        <f t="shared" si="3"/>
        <v>1.0072438805127867E-9</v>
      </c>
      <c r="V96" s="1">
        <f t="shared" si="3"/>
        <v>1.1420490491810768E-9</v>
      </c>
      <c r="W96" s="1">
        <f t="shared" si="3"/>
        <v>5.3943586536118076E-9</v>
      </c>
      <c r="X96" s="1">
        <v>13</v>
      </c>
      <c r="Y96" s="1">
        <f t="shared" si="4"/>
        <v>2.7716382954150863E-7</v>
      </c>
      <c r="Z96" s="1">
        <f t="shared" si="4"/>
        <v>9.5015992932719216E-8</v>
      </c>
      <c r="AA96" s="1">
        <f t="shared" si="4"/>
        <v>1.5157092480621159E-7</v>
      </c>
      <c r="AB96" s="1">
        <f t="shared" si="4"/>
        <v>1.4028469411041778E-14</v>
      </c>
      <c r="AC96" s="1">
        <f t="shared" si="4"/>
        <v>3.1013147088237621E-7</v>
      </c>
      <c r="AD96" s="1">
        <f t="shared" si="4"/>
        <v>2.5033177521124899E-13</v>
      </c>
      <c r="AE96" s="1">
        <f t="shared" si="4"/>
        <v>1.3404161779100477E-30</v>
      </c>
      <c r="AF96" s="1">
        <f t="shared" si="4"/>
        <v>6.8793145929339762E-16</v>
      </c>
    </row>
    <row r="97" spans="1:32" x14ac:dyDescent="0.25">
      <c r="A97" s="1">
        <f t="shared" si="5"/>
        <v>8.2999999999999865</v>
      </c>
      <c r="B97" s="1">
        <f>IFERROR(($A97^(bcpe_nonlinear_charts!B$7-1)*bcpe_nonlinear_charts!B$8*EXP(-0.5*ABS(IF(bcpe_nonlinear_charts!B$7&lt;&gt;0, (($A97/bcpe_nonlinear_charts!B$5)^bcpe_nonlinear_charts!B$7-1)/(bcpe_nonlinear_charts!B$7*bcpe_nonlinear_charts!B$6), LN($A97/bcpe_nonlinear_charts!B$5)/bcpe_nonlinear_charts!B$6)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2.7157037749393934E-69</v>
      </c>
      <c r="C97" s="1">
        <f>IFERROR(($A97^(bcpe_nonlinear_charts!C$7-1)*bcpe_nonlinear_charts!C$8*EXP(-0.5*ABS(IF(bcpe_nonlinear_charts!C$7&lt;&gt;0, (($A97/bcpe_nonlinear_charts!C$5)^bcpe_nonlinear_charts!C$7-1)/(bcpe_nonlinear_charts!C$7*bcpe_nonlinear_charts!C$6), LN($A97/bcpe_nonlinear_charts!C$5)/bcpe_nonlinear_charts!C$6)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2.505579204480554E-138</v>
      </c>
      <c r="N97" s="1">
        <v>13.5</v>
      </c>
      <c r="O97" s="1">
        <f t="shared" si="3"/>
        <v>3.2264955440865052E-8</v>
      </c>
      <c r="P97" s="1">
        <f t="shared" si="3"/>
        <v>2.8515724481019324E-8</v>
      </c>
      <c r="Q97" s="1">
        <f t="shared" si="3"/>
        <v>2.4479890051745669E-8</v>
      </c>
      <c r="R97" s="1">
        <f t="shared" si="3"/>
        <v>2.3231637323235868E-8</v>
      </c>
      <c r="S97" s="1">
        <f t="shared" si="3"/>
        <v>2.6270821852096295E-8</v>
      </c>
      <c r="T97" s="1">
        <f t="shared" si="3"/>
        <v>2.7919741283345995E-8</v>
      </c>
      <c r="U97" s="1">
        <f t="shared" si="3"/>
        <v>3.0696380882315259E-8</v>
      </c>
      <c r="V97" s="1">
        <f t="shared" si="3"/>
        <v>3.3246353522324947E-8</v>
      </c>
      <c r="W97" s="1">
        <f t="shared" si="3"/>
        <v>1.0002782449145402E-7</v>
      </c>
      <c r="X97" s="1">
        <v>13.5</v>
      </c>
      <c r="Y97" s="1">
        <f t="shared" si="4"/>
        <v>2.7519291149879502E-6</v>
      </c>
      <c r="Z97" s="1">
        <f t="shared" si="4"/>
        <v>1.1835235582200739E-6</v>
      </c>
      <c r="AA97" s="1">
        <f t="shared" si="4"/>
        <v>1.7838983967179376E-6</v>
      </c>
      <c r="AB97" s="1">
        <f t="shared" si="4"/>
        <v>8.0626940051372296E-12</v>
      </c>
      <c r="AC97" s="1">
        <f t="shared" si="4"/>
        <v>2.4180708791866167E-6</v>
      </c>
      <c r="AD97" s="1">
        <f t="shared" si="4"/>
        <v>7.7138685253257334E-11</v>
      </c>
      <c r="AE97" s="1">
        <f t="shared" si="4"/>
        <v>8.0775737363766668E-23</v>
      </c>
      <c r="AF97" s="1">
        <f t="shared" si="4"/>
        <v>7.8174703727021694E-13</v>
      </c>
    </row>
    <row r="98" spans="1:32" x14ac:dyDescent="0.25">
      <c r="A98" s="1">
        <f t="shared" si="5"/>
        <v>8.3999999999999861</v>
      </c>
      <c r="B98" s="1">
        <f>IFERROR(($A98^(bcpe_nonlinear_charts!B$7-1)*bcpe_nonlinear_charts!B$8*EXP(-0.5*ABS(IF(bcpe_nonlinear_charts!B$7&lt;&gt;0, (($A98/bcpe_nonlinear_charts!B$5)^bcpe_nonlinear_charts!B$7-1)/(bcpe_nonlinear_charts!B$7*bcpe_nonlinear_charts!B$6), LN($A98/bcpe_nonlinear_charts!B$5)/bcpe_nonlinear_charts!B$6)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4.493943406411649E-66</v>
      </c>
      <c r="C98" s="1">
        <f>IFERROR(($A98^(bcpe_nonlinear_charts!C$7-1)*bcpe_nonlinear_charts!C$8*EXP(-0.5*ABS(IF(bcpe_nonlinear_charts!C$7&lt;&gt;0, (($A98/bcpe_nonlinear_charts!C$5)^bcpe_nonlinear_charts!C$7-1)/(bcpe_nonlinear_charts!C$7*bcpe_nonlinear_charts!C$6), LN($A98/bcpe_nonlinear_charts!C$5)/bcpe_nonlinear_charts!C$6)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5.9420713821218425E-131</v>
      </c>
      <c r="N98" s="1">
        <v>14</v>
      </c>
      <c r="O98" s="1">
        <f t="shared" si="3"/>
        <v>7.6963628724288186E-7</v>
      </c>
      <c r="P98" s="1">
        <f t="shared" si="3"/>
        <v>6.6394254534693948E-7</v>
      </c>
      <c r="Q98" s="1">
        <f t="shared" si="3"/>
        <v>5.3868053526590041E-7</v>
      </c>
      <c r="R98" s="1">
        <f t="shared" si="3"/>
        <v>4.796231182186618E-7</v>
      </c>
      <c r="S98" s="1">
        <f t="shared" si="3"/>
        <v>4.6670746159222805E-7</v>
      </c>
      <c r="T98" s="1">
        <f t="shared" si="3"/>
        <v>4.7867558166805892E-7</v>
      </c>
      <c r="U98" s="1">
        <f t="shared" si="3"/>
        <v>5.0191345027951547E-7</v>
      </c>
      <c r="V98" s="1">
        <f t="shared" si="3"/>
        <v>5.2468971883965307E-7</v>
      </c>
      <c r="W98" s="1">
        <f t="shared" si="3"/>
        <v>1.106397055290125E-6</v>
      </c>
      <c r="X98" s="1">
        <v>14</v>
      </c>
      <c r="Y98" s="1">
        <f t="shared" si="4"/>
        <v>1.8649235463971777E-5</v>
      </c>
      <c r="Z98" s="1">
        <f t="shared" si="4"/>
        <v>9.6433628921643934E-6</v>
      </c>
      <c r="AA98" s="1">
        <f t="shared" si="4"/>
        <v>1.3774579944302504E-5</v>
      </c>
      <c r="AB98" s="1">
        <f t="shared" si="4"/>
        <v>1.2307547669400433E-9</v>
      </c>
      <c r="AC98" s="1">
        <f t="shared" si="4"/>
        <v>1.3710798636555828E-5</v>
      </c>
      <c r="AD98" s="1">
        <f t="shared" si="4"/>
        <v>7.137599551190641E-9</v>
      </c>
      <c r="AE98" s="1">
        <f t="shared" si="4"/>
        <v>4.0141684835385994E-17</v>
      </c>
      <c r="AF98" s="1">
        <f t="shared" si="4"/>
        <v>1.9667273386550523E-10</v>
      </c>
    </row>
    <row r="99" spans="1:32" x14ac:dyDescent="0.25">
      <c r="A99" s="1">
        <f t="shared" si="5"/>
        <v>8.4999999999999858</v>
      </c>
      <c r="B99" s="1">
        <f>IFERROR(($A99^(bcpe_nonlinear_charts!B$7-1)*bcpe_nonlinear_charts!B$8*EXP(-0.5*ABS(IF(bcpe_nonlinear_charts!B$7&lt;&gt;0, (($A99/bcpe_nonlinear_charts!B$5)^bcpe_nonlinear_charts!B$7-1)/(bcpe_nonlinear_charts!B$7*bcpe_nonlinear_charts!B$6), LN($A99/bcpe_nonlinear_charts!B$5)/bcpe_nonlinear_charts!B$6)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4.9954858433092463E-63</v>
      </c>
      <c r="C99" s="1">
        <f>IFERROR(($A99^(bcpe_nonlinear_charts!C$7-1)*bcpe_nonlinear_charts!C$8*EXP(-0.5*ABS(IF(bcpe_nonlinear_charts!C$7&lt;&gt;0, (($A99/bcpe_nonlinear_charts!C$5)^bcpe_nonlinear_charts!C$7-1)/(bcpe_nonlinear_charts!C$7*bcpe_nonlinear_charts!C$6), LN($A99/bcpe_nonlinear_charts!C$5)/bcpe_nonlinear_charts!C$6)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5.0523867126347759E-124</v>
      </c>
      <c r="N99" s="1">
        <v>14.5</v>
      </c>
      <c r="O99" s="1">
        <f t="shared" si="3"/>
        <v>9.9480424029036238E-6</v>
      </c>
      <c r="P99" s="1">
        <f t="shared" si="3"/>
        <v>8.4607423242053063E-6</v>
      </c>
      <c r="Q99" s="1">
        <f t="shared" si="3"/>
        <v>6.6175535701755881E-6</v>
      </c>
      <c r="R99" s="1">
        <f t="shared" si="3"/>
        <v>5.6362757683013285E-6</v>
      </c>
      <c r="S99" s="1">
        <f t="shared" si="3"/>
        <v>4.9109772385347123E-6</v>
      </c>
      <c r="T99" s="1">
        <f t="shared" si="3"/>
        <v>4.9033470298921819E-6</v>
      </c>
      <c r="U99" s="1">
        <f t="shared" si="3"/>
        <v>4.9588944226841184E-6</v>
      </c>
      <c r="V99" s="1">
        <f t="shared" si="3"/>
        <v>5.0448155881844861E-6</v>
      </c>
      <c r="W99" s="1">
        <f t="shared" si="3"/>
        <v>8.0453415965756279E-6</v>
      </c>
      <c r="X99" s="1">
        <v>14.5</v>
      </c>
      <c r="Y99" s="1">
        <f t="shared" si="4"/>
        <v>9.2401163561696683E-5</v>
      </c>
      <c r="Z99" s="1">
        <f t="shared" si="4"/>
        <v>5.5391814122605612E-5</v>
      </c>
      <c r="AA99" s="1">
        <f t="shared" si="4"/>
        <v>7.513746779716706E-5</v>
      </c>
      <c r="AB99" s="1">
        <f t="shared" si="4"/>
        <v>6.6336783013929894E-8</v>
      </c>
      <c r="AC99" s="1">
        <f t="shared" si="4"/>
        <v>5.9550819288681471E-5</v>
      </c>
      <c r="AD99" s="1">
        <f t="shared" si="4"/>
        <v>2.5665091712275361E-7</v>
      </c>
      <c r="AE99" s="1">
        <f t="shared" si="4"/>
        <v>6.083857326852288E-13</v>
      </c>
      <c r="AF99" s="1">
        <f t="shared" si="4"/>
        <v>1.5317261406098433E-8</v>
      </c>
    </row>
    <row r="100" spans="1:32" x14ac:dyDescent="0.25">
      <c r="A100" s="1">
        <f t="shared" si="5"/>
        <v>8.5999999999999854</v>
      </c>
      <c r="B100" s="1">
        <f>IFERROR(($A100^(bcpe_nonlinear_charts!B$7-1)*bcpe_nonlinear_charts!B$8*EXP(-0.5*ABS(IF(bcpe_nonlinear_charts!B$7&lt;&gt;0, (($A100/bcpe_nonlinear_charts!B$5)^bcpe_nonlinear_charts!B$7-1)/(bcpe_nonlinear_charts!B$7*bcpe_nonlinear_charts!B$6), LN($A100/bcpe_nonlinear_charts!B$5)/bcpe_nonlinear_charts!B$6)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3.8236759904930565E-60</v>
      </c>
      <c r="C100" s="1">
        <f>IFERROR(($A100^(bcpe_nonlinear_charts!C$7-1)*bcpe_nonlinear_charts!C$8*EXP(-0.5*ABS(IF(bcpe_nonlinear_charts!C$7&lt;&gt;0, (($A100/bcpe_nonlinear_charts!C$5)^bcpe_nonlinear_charts!C$7-1)/(bcpe_nonlinear_charts!C$7*bcpe_nonlinear_charts!C$6), LN($A100/bcpe_nonlinear_charts!C$5)/bcpe_nonlinear_charts!C$6)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1.6528950964552244E-117</v>
      </c>
      <c r="N100" s="1">
        <v>15</v>
      </c>
      <c r="O100" s="1">
        <f t="shared" si="3"/>
        <v>7.838884143808938E-5</v>
      </c>
      <c r="P100" s="1">
        <f t="shared" si="3"/>
        <v>6.6231004531840381E-5</v>
      </c>
      <c r="Q100" s="1">
        <f t="shared" si="3"/>
        <v>5.0708093594530065E-5</v>
      </c>
      <c r="R100" s="1">
        <f t="shared" si="3"/>
        <v>4.194256089652756E-5</v>
      </c>
      <c r="S100" s="1">
        <f t="shared" si="3"/>
        <v>3.3763094120482501E-5</v>
      </c>
      <c r="T100" s="1">
        <f t="shared" si="3"/>
        <v>3.3042779004539504E-5</v>
      </c>
      <c r="U100" s="1">
        <f t="shared" si="3"/>
        <v>3.2520112294654383E-5</v>
      </c>
      <c r="V100" s="1">
        <f t="shared" si="3"/>
        <v>3.2406682403749842E-5</v>
      </c>
      <c r="W100" s="1">
        <f t="shared" si="3"/>
        <v>4.1539690579613354E-5</v>
      </c>
      <c r="X100" s="1">
        <v>15</v>
      </c>
      <c r="Y100" s="1">
        <f t="shared" si="4"/>
        <v>3.535360438856455E-4</v>
      </c>
      <c r="Z100" s="1">
        <f t="shared" si="4"/>
        <v>2.381619464091385E-4</v>
      </c>
      <c r="AA100" s="1">
        <f t="shared" si="4"/>
        <v>3.0730117811355868E-4</v>
      </c>
      <c r="AB100" s="1">
        <f t="shared" si="4"/>
        <v>1.5718067946039118E-6</v>
      </c>
      <c r="AC100" s="1">
        <f t="shared" si="4"/>
        <v>2.0670409482543409E-4</v>
      </c>
      <c r="AD100" s="1">
        <f t="shared" si="4"/>
        <v>4.3765465114381077E-6</v>
      </c>
      <c r="AE100" s="1">
        <f t="shared" si="4"/>
        <v>7.1834207810105417E-10</v>
      </c>
      <c r="AF100" s="1">
        <f t="shared" si="4"/>
        <v>4.7677393326144469E-7</v>
      </c>
    </row>
    <row r="101" spans="1:32" x14ac:dyDescent="0.25">
      <c r="A101" s="1">
        <f t="shared" si="5"/>
        <v>8.6999999999999851</v>
      </c>
      <c r="B101" s="1">
        <f>IFERROR(($A101^(bcpe_nonlinear_charts!B$7-1)*bcpe_nonlinear_charts!B$8*EXP(-0.5*ABS(IF(bcpe_nonlinear_charts!B$7&lt;&gt;0, (($A101/bcpe_nonlinear_charts!B$5)^bcpe_nonlinear_charts!B$7-1)/(bcpe_nonlinear_charts!B$7*bcpe_nonlinear_charts!B$6), LN($A101/bcpe_nonlinear_charts!B$5)/bcpe_nonlinear_charts!B$6)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2.0621228605620607E-57</v>
      </c>
      <c r="C101" s="1">
        <f>IFERROR(($A101^(bcpe_nonlinear_charts!C$7-1)*bcpe_nonlinear_charts!C$8*EXP(-0.5*ABS(IF(bcpe_nonlinear_charts!C$7&lt;&gt;0, (($A101/bcpe_nonlinear_charts!C$5)^bcpe_nonlinear_charts!C$7-1)/(bcpe_nonlinear_charts!C$7*bcpe_nonlinear_charts!C$6), LN($A101/bcpe_nonlinear_charts!C$5)/bcpe_nonlinear_charts!C$6)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2.2204879148523895E-111</v>
      </c>
      <c r="N101" s="1">
        <v>15.5</v>
      </c>
      <c r="O101" s="1">
        <f t="shared" si="3"/>
        <v>4.1342841784275283E-4</v>
      </c>
      <c r="P101" s="1">
        <f t="shared" si="3"/>
        <v>3.4902826659468928E-4</v>
      </c>
      <c r="Q101" s="1">
        <f t="shared" si="3"/>
        <v>2.6467214056940397E-4</v>
      </c>
      <c r="R101" s="1">
        <f t="shared" si="3"/>
        <v>2.1511332794087491E-4</v>
      </c>
      <c r="S101" s="1">
        <f t="shared" si="3"/>
        <v>1.6396502786452524E-4</v>
      </c>
      <c r="T101" s="1">
        <f t="shared" si="3"/>
        <v>1.5814603248307289E-4</v>
      </c>
      <c r="U101" s="1">
        <f t="shared" si="3"/>
        <v>1.5254531950099196E-4</v>
      </c>
      <c r="V101" s="1">
        <f t="shared" si="3"/>
        <v>1.496792338906956E-4</v>
      </c>
      <c r="W101" s="1">
        <f t="shared" si="3"/>
        <v>1.6193384298005326E-4</v>
      </c>
      <c r="X101" s="1">
        <v>15.5</v>
      </c>
      <c r="Y101" s="1">
        <f t="shared" si="4"/>
        <v>1.0913134390495816E-3</v>
      </c>
      <c r="Z101" s="1">
        <f t="shared" si="4"/>
        <v>8.0450423835359657E-4</v>
      </c>
      <c r="AA101" s="1">
        <f t="shared" si="4"/>
        <v>9.8891820228791914E-4</v>
      </c>
      <c r="AB101" s="1">
        <f t="shared" si="4"/>
        <v>1.9403736513991644E-5</v>
      </c>
      <c r="AC101" s="1">
        <f t="shared" si="4"/>
        <v>5.9368570532306562E-4</v>
      </c>
      <c r="AD101" s="1">
        <f t="shared" si="4"/>
        <v>4.131976755763542E-5</v>
      </c>
      <c r="AE101" s="1">
        <f t="shared" si="4"/>
        <v>1.3010695624680548E-7</v>
      </c>
      <c r="AF101" s="1">
        <f t="shared" si="4"/>
        <v>7.2161239023260873E-6</v>
      </c>
    </row>
    <row r="102" spans="1:32" x14ac:dyDescent="0.25">
      <c r="A102" s="1">
        <f t="shared" si="5"/>
        <v>8.7999999999999847</v>
      </c>
      <c r="B102" s="1">
        <f>IFERROR(($A102^(bcpe_nonlinear_charts!B$7-1)*bcpe_nonlinear_charts!B$8*EXP(-0.5*ABS(IF(bcpe_nonlinear_charts!B$7&lt;&gt;0, (($A102/bcpe_nonlinear_charts!B$5)^bcpe_nonlinear_charts!B$7-1)/(bcpe_nonlinear_charts!B$7*bcpe_nonlinear_charts!B$6), LN($A102/bcpe_nonlinear_charts!B$5)/bcpe_nonlinear_charts!B$6)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8.004726753437844E-55</v>
      </c>
      <c r="C102" s="1">
        <f>IFERROR(($A102^(bcpe_nonlinear_charts!C$7-1)*bcpe_nonlinear_charts!C$8*EXP(-0.5*ABS(IF(bcpe_nonlinear_charts!C$7&lt;&gt;0, (($A102/bcpe_nonlinear_charts!C$5)^bcpe_nonlinear_charts!C$7-1)/(bcpe_nonlinear_charts!C$7*bcpe_nonlinear_charts!C$6), LN($A102/bcpe_nonlinear_charts!C$5)/bcpe_nonlinear_charts!C$6)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1.3007210759166395E-105</v>
      </c>
      <c r="N102" s="1">
        <v>16</v>
      </c>
      <c r="O102" s="1">
        <f t="shared" si="3"/>
        <v>1.5723247721809636E-3</v>
      </c>
      <c r="P102" s="1">
        <f t="shared" si="3"/>
        <v>1.3321547204105135E-3</v>
      </c>
      <c r="Q102" s="1">
        <f t="shared" si="3"/>
        <v>1.0095790619817605E-3</v>
      </c>
      <c r="R102" s="1">
        <f t="shared" si="3"/>
        <v>8.1364723352843468E-4</v>
      </c>
      <c r="S102" s="1">
        <f t="shared" si="3"/>
        <v>5.9871851601843115E-4</v>
      </c>
      <c r="T102" s="1">
        <f t="shared" si="3"/>
        <v>5.7158080400151144E-4</v>
      </c>
      <c r="U102" s="1">
        <f t="shared" si="3"/>
        <v>5.4342020458720674E-4</v>
      </c>
      <c r="V102" s="1">
        <f t="shared" si="3"/>
        <v>5.2720562212303038E-4</v>
      </c>
      <c r="W102" s="1">
        <f t="shared" si="3"/>
        <v>5.0070162616366236E-4</v>
      </c>
      <c r="X102" s="1">
        <v>16</v>
      </c>
      <c r="Y102" s="1">
        <f t="shared" si="4"/>
        <v>2.8155366339360144E-3</v>
      </c>
      <c r="Z102" s="1">
        <f t="shared" si="4"/>
        <v>2.2206810831381339E-3</v>
      </c>
      <c r="AA102" s="1">
        <f t="shared" si="4"/>
        <v>2.6045687333700711E-3</v>
      </c>
      <c r="AB102" s="1">
        <f t="shared" si="4"/>
        <v>1.4249463526659951E-4</v>
      </c>
      <c r="AC102" s="1">
        <f t="shared" si="4"/>
        <v>1.4520702899293197E-3</v>
      </c>
      <c r="AD102" s="1">
        <f t="shared" si="4"/>
        <v>2.437896929508313E-4</v>
      </c>
      <c r="AE102" s="1">
        <f t="shared" si="4"/>
        <v>5.916662194701009E-6</v>
      </c>
      <c r="AF102" s="1">
        <f t="shared" si="4"/>
        <v>6.1800919040499557E-5</v>
      </c>
    </row>
    <row r="103" spans="1:32" x14ac:dyDescent="0.25">
      <c r="A103" s="1">
        <f t="shared" si="5"/>
        <v>8.8999999999999844</v>
      </c>
      <c r="B103" s="1">
        <f>IFERROR(($A103^(bcpe_nonlinear_charts!B$7-1)*bcpe_nonlinear_charts!B$8*EXP(-0.5*ABS(IF(bcpe_nonlinear_charts!B$7&lt;&gt;0, (($A103/bcpe_nonlinear_charts!B$5)^bcpe_nonlinear_charts!B$7-1)/(bcpe_nonlinear_charts!B$7*bcpe_nonlinear_charts!B$6), LN($A103/bcpe_nonlinear_charts!B$5)/bcpe_nonlinear_charts!B$6)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2.2813617373278751E-52</v>
      </c>
      <c r="C103" s="1">
        <f>IFERROR(($A103^(bcpe_nonlinear_charts!C$7-1)*bcpe_nonlinear_charts!C$8*EXP(-0.5*ABS(IF(bcpe_nonlinear_charts!C$7&lt;&gt;0, (($A103/bcpe_nonlinear_charts!C$5)^bcpe_nonlinear_charts!C$7-1)/(bcpe_nonlinear_charts!C$7*bcpe_nonlinear_charts!C$6), LN($A103/bcpe_nonlinear_charts!C$5)/bcpe_nonlinear_charts!C$6)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3.5118380090656974E-100</v>
      </c>
      <c r="N103" s="1">
        <v>16.5</v>
      </c>
      <c r="O103" s="1">
        <f t="shared" ref="O103:W131" si="6">IFERROR(($N103^(O$67-1)*O$68*EXP(-0.5*ABS(IF(O$67&lt;&gt;0, (($N103/O$65)^O$67-1)/(O$67*O$66), LN($N103/O$65)/O$66)
/((2^(-2/O$68)*_xlfn.GAMMA(1/O$68))/_xlfn.GAMMA(3/O$68))^0.5)^O$68))
/(O$65^O$67*O$66*((2^(-2/O$68)*_xlfn.GAMMA(1/O$68))/_xlfn.GAMMA(3/O$68))^0.5*2^(1+1/O$68)*_xlfn.GAMMA(1/O$68)),0)</f>
        <v>4.5778207994486191E-3</v>
      </c>
      <c r="P103" s="1">
        <f t="shared" si="6"/>
        <v>3.9051597990221896E-3</v>
      </c>
      <c r="Q103" s="1">
        <f t="shared" si="6"/>
        <v>2.9780242276681388E-3</v>
      </c>
      <c r="R103" s="1">
        <f t="shared" si="6"/>
        <v>2.3967100614223015E-3</v>
      </c>
      <c r="S103" s="1">
        <f t="shared" si="6"/>
        <v>1.7286526825297391E-3</v>
      </c>
      <c r="T103" s="1">
        <f t="shared" si="6"/>
        <v>1.6390736748970514E-3</v>
      </c>
      <c r="U103" s="1">
        <f t="shared" si="6"/>
        <v>1.5428605603774962E-3</v>
      </c>
      <c r="V103" s="1">
        <f t="shared" si="6"/>
        <v>1.4848786841702268E-3</v>
      </c>
      <c r="W103" s="1">
        <f t="shared" si="6"/>
        <v>1.2778597884173799E-3</v>
      </c>
      <c r="X103" s="1">
        <v>16.5</v>
      </c>
      <c r="Y103" s="1">
        <f t="shared" ref="Y103:AF134" si="7">IFERROR(($N103^(Y$67-1)*Y$68*EXP(-0.5*ABS(IF(Y$67&lt;&gt;0, (($N103/Y$65)^Y$67-1)/(Y$67*Y$66), LN($N103/Y$65)/Y$66)
/((2^(-2/Y$68)*_xlfn.GAMMA(1/Y$68))/_xlfn.GAMMA(3/Y$68))^0.5)^Y$68))
/(Y$65^Y$67*Y$66*((2^(-2/Y$68)*_xlfn.GAMMA(1/Y$68))/_xlfn.GAMMA(3/Y$68))^0.5*2^(1+1/Y$68)*_xlfn.GAMMA(1/Y$68)),0)</f>
        <v>6.2475619089460491E-3</v>
      </c>
      <c r="Z103" s="1">
        <f t="shared" si="7"/>
        <v>5.1724300369078722E-3</v>
      </c>
      <c r="AA103" s="1">
        <f t="shared" si="7"/>
        <v>5.7983739530842035E-3</v>
      </c>
      <c r="AB103" s="1">
        <f t="shared" si="7"/>
        <v>6.9082147241000444E-4</v>
      </c>
      <c r="AC103" s="1">
        <f t="shared" si="7"/>
        <v>3.0974338811336813E-3</v>
      </c>
      <c r="AD103" s="1">
        <f t="shared" si="7"/>
        <v>9.8871283693921573E-4</v>
      </c>
      <c r="AE103" s="1">
        <f t="shared" si="7"/>
        <v>9.6872361902804101E-5</v>
      </c>
      <c r="AF103" s="1">
        <f t="shared" si="7"/>
        <v>3.3698550507464653E-4</v>
      </c>
    </row>
    <row r="104" spans="1:32" x14ac:dyDescent="0.25">
      <c r="A104" s="1">
        <f t="shared" si="5"/>
        <v>8.999999999999984</v>
      </c>
      <c r="B104" s="1">
        <f>IFERROR(($A104^(bcpe_nonlinear_charts!B$7-1)*bcpe_nonlinear_charts!B$8*EXP(-0.5*ABS(IF(bcpe_nonlinear_charts!B$7&lt;&gt;0, (($A104/bcpe_nonlinear_charts!B$5)^bcpe_nonlinear_charts!B$7-1)/(bcpe_nonlinear_charts!B$7*bcpe_nonlinear_charts!B$6), LN($A104/bcpe_nonlinear_charts!B$5)/bcpe_nonlinear_charts!B$6)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4.8626761505910959E-50</v>
      </c>
      <c r="C104" s="1">
        <f>IFERROR(($A104^(bcpe_nonlinear_charts!C$7-1)*bcpe_nonlinear_charts!C$8*EXP(-0.5*ABS(IF(bcpe_nonlinear_charts!C$7&lt;&gt;0, (($A104/bcpe_nonlinear_charts!C$5)^bcpe_nonlinear_charts!C$7-1)/(bcpe_nonlinear_charts!C$7*bcpe_nonlinear_charts!C$6), LN($A104/bcpe_nonlinear_charts!C$5)/bcpe_nonlinear_charts!C$6)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4.5999852356137471E-95</v>
      </c>
      <c r="N104" s="1">
        <v>17</v>
      </c>
      <c r="O104" s="1">
        <f t="shared" si="6"/>
        <v>1.0708220145906784E-2</v>
      </c>
      <c r="P104" s="1">
        <f t="shared" si="6"/>
        <v>9.2193545627485274E-3</v>
      </c>
      <c r="Q104" s="1">
        <f t="shared" si="6"/>
        <v>7.1107900768310472E-3</v>
      </c>
      <c r="R104" s="1">
        <f t="shared" si="6"/>
        <v>5.7456439006372843E-3</v>
      </c>
      <c r="S104" s="1">
        <f t="shared" si="6"/>
        <v>4.1106139764509348E-3</v>
      </c>
      <c r="T104" s="1">
        <f t="shared" si="6"/>
        <v>3.8816144496476037E-3</v>
      </c>
      <c r="U104" s="1">
        <f t="shared" si="6"/>
        <v>3.6304803404889775E-3</v>
      </c>
      <c r="V104" s="1">
        <f t="shared" si="6"/>
        <v>3.4753363514596031E-3</v>
      </c>
      <c r="W104" s="1">
        <f t="shared" si="6"/>
        <v>2.7803658506182559E-3</v>
      </c>
      <c r="X104" s="1">
        <v>17</v>
      </c>
      <c r="Y104" s="1">
        <f t="shared" si="7"/>
        <v>1.2205227639051037E-2</v>
      </c>
      <c r="Z104" s="1">
        <f t="shared" si="7"/>
        <v>1.0437859779091388E-2</v>
      </c>
      <c r="AA104" s="1">
        <f t="shared" si="7"/>
        <v>1.1205366789156143E-2</v>
      </c>
      <c r="AB104" s="1">
        <f t="shared" si="7"/>
        <v>2.4005643455791534E-3</v>
      </c>
      <c r="AC104" s="1">
        <f t="shared" si="7"/>
        <v>5.8782122583392778E-3</v>
      </c>
      <c r="AD104" s="1">
        <f t="shared" si="7"/>
        <v>2.9718199033701691E-3</v>
      </c>
      <c r="AE104" s="1">
        <f t="shared" si="7"/>
        <v>7.4434402635896414E-4</v>
      </c>
      <c r="AF104" s="1">
        <f t="shared" si="7"/>
        <v>1.2830519341213756E-3</v>
      </c>
    </row>
    <row r="105" spans="1:32" x14ac:dyDescent="0.25">
      <c r="A105" s="1">
        <f t="shared" si="5"/>
        <v>9.0999999999999837</v>
      </c>
      <c r="B105" s="1">
        <f>IFERROR(($A105^(bcpe_nonlinear_charts!B$7-1)*bcpe_nonlinear_charts!B$8*EXP(-0.5*ABS(IF(bcpe_nonlinear_charts!B$7&lt;&gt;0, (($A105/bcpe_nonlinear_charts!B$5)^bcpe_nonlinear_charts!B$7-1)/(bcpe_nonlinear_charts!B$7*bcpe_nonlinear_charts!B$6), LN($A105/bcpe_nonlinear_charts!B$5)/bcpe_nonlinear_charts!B$6)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7.8859873865076323E-48</v>
      </c>
      <c r="C105" s="1">
        <f>IFERROR(($A105^(bcpe_nonlinear_charts!C$7-1)*bcpe_nonlinear_charts!C$8*EXP(-0.5*ABS(IF(bcpe_nonlinear_charts!C$7&lt;&gt;0, (($A105/bcpe_nonlinear_charts!C$5)^bcpe_nonlinear_charts!C$7-1)/(bcpe_nonlinear_charts!C$7*bcpe_nonlinear_charts!C$6), LN($A105/bcpe_nonlinear_charts!C$5)/bcpe_nonlinear_charts!C$6)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3.0650505368678602E-90</v>
      </c>
      <c r="N105" s="1">
        <v>17.5</v>
      </c>
      <c r="O105" s="1">
        <f t="shared" si="6"/>
        <v>2.0928023588541598E-2</v>
      </c>
      <c r="P105" s="1">
        <f t="shared" si="6"/>
        <v>1.8215894651792231E-2</v>
      </c>
      <c r="Q105" s="1">
        <f t="shared" si="6"/>
        <v>1.4263723874814878E-2</v>
      </c>
      <c r="R105" s="1">
        <f t="shared" si="6"/>
        <v>1.1618852036792922E-2</v>
      </c>
      <c r="S105" s="1">
        <f t="shared" si="6"/>
        <v>8.3221012699045867E-3</v>
      </c>
      <c r="T105" s="1">
        <f t="shared" si="6"/>
        <v>7.8430611464468461E-3</v>
      </c>
      <c r="U105" s="1">
        <f t="shared" si="6"/>
        <v>7.3096107674924032E-3</v>
      </c>
      <c r="V105" s="1">
        <f t="shared" si="6"/>
        <v>6.9744677193807917E-3</v>
      </c>
      <c r="W105" s="1">
        <f t="shared" si="6"/>
        <v>5.2955686108235485E-3</v>
      </c>
      <c r="X105" s="1">
        <v>17.5</v>
      </c>
      <c r="Y105" s="1">
        <f t="shared" si="7"/>
        <v>2.1398462370409408E-2</v>
      </c>
      <c r="Z105" s="1">
        <f t="shared" si="7"/>
        <v>1.8650678264658792E-2</v>
      </c>
      <c r="AA105" s="1">
        <f t="shared" si="7"/>
        <v>1.9216219119906484E-2</v>
      </c>
      <c r="AB105" s="1">
        <f t="shared" si="7"/>
        <v>6.3828116829928259E-3</v>
      </c>
      <c r="AC105" s="1">
        <f t="shared" si="7"/>
        <v>1.0091748030829123E-2</v>
      </c>
      <c r="AD105" s="1">
        <f t="shared" si="7"/>
        <v>7.0281412904973275E-3</v>
      </c>
      <c r="AE105" s="1">
        <f t="shared" si="7"/>
        <v>3.2644509703603267E-3</v>
      </c>
      <c r="AF105" s="1">
        <f t="shared" si="7"/>
        <v>3.6681019787620089E-3</v>
      </c>
    </row>
    <row r="106" spans="1:32" x14ac:dyDescent="0.25">
      <c r="A106" s="1">
        <f t="shared" si="5"/>
        <v>9.1999999999999833</v>
      </c>
      <c r="B106" s="1">
        <f>IFERROR(($A106^(bcpe_nonlinear_charts!B$7-1)*bcpe_nonlinear_charts!B$8*EXP(-0.5*ABS(IF(bcpe_nonlinear_charts!B$7&lt;&gt;0, (($A106/bcpe_nonlinear_charts!B$5)^bcpe_nonlinear_charts!B$7-1)/(bcpe_nonlinear_charts!B$7*bcpe_nonlinear_charts!B$6), LN($A106/bcpe_nonlinear_charts!B$5)/bcpe_nonlinear_charts!B$6)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9.8876617469578259E-46</v>
      </c>
      <c r="C106" s="1">
        <f>IFERROR(($A106^(bcpe_nonlinear_charts!C$7-1)*bcpe_nonlinear_charts!C$8*EXP(-0.5*ABS(IF(bcpe_nonlinear_charts!C$7&lt;&gt;0, (($A106/bcpe_nonlinear_charts!C$5)^bcpe_nonlinear_charts!C$7-1)/(bcpe_nonlinear_charts!C$7*bcpe_nonlinear_charts!C$6), LN($A106/bcpe_nonlinear_charts!C$5)/bcpe_nonlinear_charts!C$6)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1.0855170592612213E-85</v>
      </c>
      <c r="N106" s="1">
        <v>18</v>
      </c>
      <c r="O106" s="1">
        <f t="shared" si="6"/>
        <v>3.5282488581625346E-2</v>
      </c>
      <c r="P106" s="1">
        <f t="shared" si="6"/>
        <v>3.1082707862714668E-2</v>
      </c>
      <c r="Q106" s="1">
        <f t="shared" si="6"/>
        <v>2.4776321197732133E-2</v>
      </c>
      <c r="R106" s="1">
        <f t="shared" si="6"/>
        <v>2.0408010037103852E-2</v>
      </c>
      <c r="S106" s="1">
        <f t="shared" si="6"/>
        <v>1.473945038399819E-2</v>
      </c>
      <c r="T106" s="1">
        <f t="shared" si="6"/>
        <v>1.3887174344760118E-2</v>
      </c>
      <c r="U106" s="1">
        <f t="shared" si="6"/>
        <v>1.292573750387388E-2</v>
      </c>
      <c r="V106" s="1">
        <f t="shared" si="6"/>
        <v>1.2313574918157193E-2</v>
      </c>
      <c r="W106" s="1">
        <f t="shared" si="6"/>
        <v>9.0227058709935418E-3</v>
      </c>
      <c r="X106" s="1">
        <v>18</v>
      </c>
      <c r="Y106" s="1">
        <f t="shared" si="7"/>
        <v>3.4202544049293369E-2</v>
      </c>
      <c r="Z106" s="1">
        <f t="shared" si="7"/>
        <v>3.0045919044139027E-2</v>
      </c>
      <c r="AA106" s="1">
        <f t="shared" si="7"/>
        <v>2.9785095796550209E-2</v>
      </c>
      <c r="AB106" s="1">
        <f t="shared" si="7"/>
        <v>1.3680518783760693E-2</v>
      </c>
      <c r="AC106" s="1">
        <f t="shared" si="7"/>
        <v>1.5895374152906178E-2</v>
      </c>
      <c r="AD106" s="1">
        <f t="shared" si="7"/>
        <v>1.3716140147261364E-2</v>
      </c>
      <c r="AE106" s="1">
        <f t="shared" si="7"/>
        <v>9.4477995909558812E-3</v>
      </c>
      <c r="AF106" s="1">
        <f t="shared" si="7"/>
        <v>8.3397044244445367E-3</v>
      </c>
    </row>
    <row r="107" spans="1:32" x14ac:dyDescent="0.25">
      <c r="A107" s="1">
        <f t="shared" si="5"/>
        <v>9.2999999999999829</v>
      </c>
      <c r="B107" s="1">
        <f>IFERROR(($A107^(bcpe_nonlinear_charts!B$7-1)*bcpe_nonlinear_charts!B$8*EXP(-0.5*ABS(IF(bcpe_nonlinear_charts!B$7&lt;&gt;0, (($A107/bcpe_nonlinear_charts!B$5)^bcpe_nonlinear_charts!B$7-1)/(bcpe_nonlinear_charts!B$7*bcpe_nonlinear_charts!B$6), LN($A107/bcpe_nonlinear_charts!B$5)/bcpe_nonlinear_charts!B$6)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9.7291706979930949E-44</v>
      </c>
      <c r="C107" s="1">
        <f>IFERROR(($A107^(bcpe_nonlinear_charts!C$7-1)*bcpe_nonlinear_charts!C$8*EXP(-0.5*ABS(IF(bcpe_nonlinear_charts!C$7&lt;&gt;0, (($A107/bcpe_nonlinear_charts!C$5)^bcpe_nonlinear_charts!C$7-1)/(bcpe_nonlinear_charts!C$7*bcpe_nonlinear_charts!C$6), LN($A107/bcpe_nonlinear_charts!C$5)/bcpe_nonlinear_charts!C$6)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2.1281903660499522E-81</v>
      </c>
      <c r="N107" s="1">
        <v>18.5</v>
      </c>
      <c r="O107" s="1">
        <f t="shared" si="6"/>
        <v>5.2670607463539756E-2</v>
      </c>
      <c r="P107" s="1">
        <f t="shared" si="6"/>
        <v>4.6997444617569051E-2</v>
      </c>
      <c r="Q107" s="1">
        <f t="shared" si="6"/>
        <v>3.8205466163532688E-2</v>
      </c>
      <c r="R107" s="1">
        <f t="shared" si="6"/>
        <v>3.1892237221583949E-2</v>
      </c>
      <c r="S107" s="1">
        <f t="shared" si="6"/>
        <v>2.3353265296542837E-2</v>
      </c>
      <c r="T107" s="1">
        <f t="shared" si="6"/>
        <v>2.2025854072184551E-2</v>
      </c>
      <c r="U107" s="1">
        <f t="shared" si="6"/>
        <v>2.0510421115624095E-2</v>
      </c>
      <c r="V107" s="1">
        <f t="shared" si="6"/>
        <v>1.9534013773363165E-2</v>
      </c>
      <c r="W107" s="1">
        <f t="shared" si="6"/>
        <v>1.4000543407128158E-2</v>
      </c>
      <c r="X107" s="1">
        <v>18.5</v>
      </c>
      <c r="Y107" s="1">
        <f t="shared" si="7"/>
        <v>5.0490259926310024E-2</v>
      </c>
      <c r="Z107" s="1">
        <f t="shared" si="7"/>
        <v>4.430061949969788E-2</v>
      </c>
      <c r="AA107" s="1">
        <f t="shared" si="7"/>
        <v>4.2372010288705464E-2</v>
      </c>
      <c r="AB107" s="1">
        <f t="shared" si="7"/>
        <v>2.4645338172316528E-2</v>
      </c>
      <c r="AC107" s="1">
        <f t="shared" si="7"/>
        <v>2.3244581745093123E-2</v>
      </c>
      <c r="AD107" s="1">
        <f t="shared" si="7"/>
        <v>2.2949398051968807E-2</v>
      </c>
      <c r="AE107" s="1">
        <f t="shared" si="7"/>
        <v>2.0099983869068448E-2</v>
      </c>
      <c r="AF107" s="1">
        <f t="shared" si="7"/>
        <v>1.5783055830610376E-2</v>
      </c>
    </row>
    <row r="108" spans="1:32" x14ac:dyDescent="0.25">
      <c r="A108" s="1">
        <f t="shared" si="5"/>
        <v>9.3999999999999826</v>
      </c>
      <c r="B108" s="1">
        <f>IFERROR(($A108^(bcpe_nonlinear_charts!B$7-1)*bcpe_nonlinear_charts!B$8*EXP(-0.5*ABS(IF(bcpe_nonlinear_charts!B$7&lt;&gt;0, (($A108/bcpe_nonlinear_charts!B$5)^bcpe_nonlinear_charts!B$7-1)/(bcpe_nonlinear_charts!B$7*bcpe_nonlinear_charts!B$6), LN($A108/bcpe_nonlinear_charts!B$5)/bcpe_nonlinear_charts!B$6)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7.6182860379102719E-42</v>
      </c>
      <c r="C108" s="1">
        <f>IFERROR(($A108^(bcpe_nonlinear_charts!C$7-1)*bcpe_nonlinear_charts!C$8*EXP(-0.5*ABS(IF(bcpe_nonlinear_charts!C$7&lt;&gt;0, (($A108/bcpe_nonlinear_charts!C$5)^bcpe_nonlinear_charts!C$7-1)/(bcpe_nonlinear_charts!C$7*bcpe_nonlinear_charts!C$6), LN($A108/bcpe_nonlinear_charts!C$5)/bcpe_nonlinear_charts!C$6)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2.3984471760665101E-77</v>
      </c>
      <c r="N108" s="1">
        <v>19</v>
      </c>
      <c r="O108" s="1">
        <f t="shared" si="6"/>
        <v>7.1137750571778416E-2</v>
      </c>
      <c r="P108" s="1">
        <f t="shared" si="6"/>
        <v>6.4314541637613687E-2</v>
      </c>
      <c r="Q108" s="1">
        <f t="shared" si="6"/>
        <v>5.3381640272897511E-2</v>
      </c>
      <c r="R108" s="1">
        <f t="shared" si="6"/>
        <v>4.5229078321171144E-2</v>
      </c>
      <c r="S108" s="1">
        <f t="shared" si="6"/>
        <v>3.3716093611450712E-2</v>
      </c>
      <c r="T108" s="1">
        <f t="shared" si="6"/>
        <v>3.1865254031463799E-2</v>
      </c>
      <c r="U108" s="1">
        <f t="shared" si="6"/>
        <v>2.9727485901741665E-2</v>
      </c>
      <c r="V108" s="1">
        <f t="shared" si="6"/>
        <v>2.8334522374913271E-2</v>
      </c>
      <c r="W108" s="1">
        <f t="shared" si="6"/>
        <v>2.0080451026746216E-2</v>
      </c>
      <c r="X108" s="1">
        <v>19</v>
      </c>
      <c r="Y108" s="1">
        <f t="shared" si="7"/>
        <v>6.9577838475739215E-2</v>
      </c>
      <c r="Z108" s="1">
        <f t="shared" si="7"/>
        <v>6.0536190138428612E-2</v>
      </c>
      <c r="AA108" s="1">
        <f t="shared" si="7"/>
        <v>5.6039973732323611E-2</v>
      </c>
      <c r="AB108" s="1">
        <f t="shared" si="7"/>
        <v>3.8593984924601664E-2</v>
      </c>
      <c r="AC108" s="1">
        <f t="shared" si="7"/>
        <v>3.1878891201622413E-2</v>
      </c>
      <c r="AD108" s="1">
        <f t="shared" si="7"/>
        <v>3.3944470903680371E-2</v>
      </c>
      <c r="AE108" s="1">
        <f t="shared" si="7"/>
        <v>3.4066577775293233E-2</v>
      </c>
      <c r="AF108" s="1">
        <f t="shared" si="7"/>
        <v>2.5785352105636511E-2</v>
      </c>
    </row>
    <row r="109" spans="1:32" x14ac:dyDescent="0.25">
      <c r="A109" s="1">
        <f t="shared" si="5"/>
        <v>9.4999999999999822</v>
      </c>
      <c r="B109" s="1">
        <f>IFERROR(($A109^(bcpe_nonlinear_charts!B$7-1)*bcpe_nonlinear_charts!B$8*EXP(-0.5*ABS(IF(bcpe_nonlinear_charts!B$7&lt;&gt;0, (($A109/bcpe_nonlinear_charts!B$5)^bcpe_nonlinear_charts!B$7-1)/(bcpe_nonlinear_charts!B$7*bcpe_nonlinear_charts!B$6), LN($A109/bcpe_nonlinear_charts!B$5)/bcpe_nonlinear_charts!B$6)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4.8094120744558178E-40</v>
      </c>
      <c r="C109" s="1">
        <f>IFERROR(($A109^(bcpe_nonlinear_charts!C$7-1)*bcpe_nonlinear_charts!C$8*EXP(-0.5*ABS(IF(bcpe_nonlinear_charts!C$7&lt;&gt;0, (($A109/bcpe_nonlinear_charts!C$5)^bcpe_nonlinear_charts!C$7-1)/(bcpe_nonlinear_charts!C$7*bcpe_nonlinear_charts!C$6), LN($A109/bcpe_nonlinear_charts!C$5)/bcpe_nonlinear_charts!C$6)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1.6091105536264529E-73</v>
      </c>
      <c r="N109" s="1">
        <v>19.5</v>
      </c>
      <c r="O109" s="1">
        <f t="shared" si="6"/>
        <v>8.8486550457093541E-2</v>
      </c>
      <c r="P109" s="1">
        <f t="shared" si="6"/>
        <v>8.106300278309056E-2</v>
      </c>
      <c r="Q109" s="1">
        <f t="shared" si="6"/>
        <v>6.8737282211228157E-2</v>
      </c>
      <c r="R109" s="1">
        <f t="shared" si="6"/>
        <v>5.917240145965872E-2</v>
      </c>
      <c r="S109" s="1">
        <f t="shared" si="6"/>
        <v>4.5038771478924704E-2</v>
      </c>
      <c r="T109" s="1">
        <f t="shared" si="6"/>
        <v>4.2687256215691874E-2</v>
      </c>
      <c r="U109" s="1">
        <f t="shared" si="6"/>
        <v>3.9939164888541052E-2</v>
      </c>
      <c r="V109" s="1">
        <f t="shared" si="6"/>
        <v>3.8128491666895963E-2</v>
      </c>
      <c r="W109" s="1">
        <f t="shared" si="6"/>
        <v>2.69510832163165E-2</v>
      </c>
      <c r="X109" s="1">
        <v>19.5</v>
      </c>
      <c r="Y109" s="1">
        <f t="shared" si="7"/>
        <v>9.0292802480916604E-2</v>
      </c>
      <c r="Z109" s="1">
        <f t="shared" si="7"/>
        <v>7.7474398337730621E-2</v>
      </c>
      <c r="AA109" s="1">
        <f t="shared" si="7"/>
        <v>6.9657118109599611E-2</v>
      </c>
      <c r="AB109" s="1">
        <f t="shared" si="7"/>
        <v>5.3984029917223807E-2</v>
      </c>
      <c r="AC109" s="1">
        <f t="shared" si="7"/>
        <v>4.1357171929984254E-2</v>
      </c>
      <c r="AD109" s="1">
        <f t="shared" si="7"/>
        <v>4.5493109423025049E-2</v>
      </c>
      <c r="AE109" s="1">
        <f t="shared" si="7"/>
        <v>4.8842201728984722E-2</v>
      </c>
      <c r="AF109" s="1">
        <f t="shared" si="7"/>
        <v>3.744183147016697E-2</v>
      </c>
    </row>
    <row r="110" spans="1:32" x14ac:dyDescent="0.25">
      <c r="A110" s="1">
        <f t="shared" si="5"/>
        <v>9.5999999999999819</v>
      </c>
      <c r="B110" s="1">
        <f>IFERROR(($A110^(bcpe_nonlinear_charts!B$7-1)*bcpe_nonlinear_charts!B$8*EXP(-0.5*ABS(IF(bcpe_nonlinear_charts!B$7&lt;&gt;0, (($A110/bcpe_nonlinear_charts!B$5)^bcpe_nonlinear_charts!B$7-1)/(bcpe_nonlinear_charts!B$7*bcpe_nonlinear_charts!B$6), LN($A110/bcpe_nonlinear_charts!B$5)/bcpe_nonlinear_charts!B$6)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2.4777848345901567E-38</v>
      </c>
      <c r="C110" s="1">
        <f>IFERROR(($A110^(bcpe_nonlinear_charts!C$7-1)*bcpe_nonlinear_charts!C$8*EXP(-0.5*ABS(IF(bcpe_nonlinear_charts!C$7&lt;&gt;0, (($A110/bcpe_nonlinear_charts!C$5)^bcpe_nonlinear_charts!C$7-1)/(bcpe_nonlinear_charts!C$7*bcpe_nonlinear_charts!C$6), LN($A110/bcpe_nonlinear_charts!C$5)/bcpe_nonlinear_charts!C$6)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6.6386912655294461E-70</v>
      </c>
      <c r="N110" s="1">
        <v>20</v>
      </c>
      <c r="O110" s="1">
        <f t="shared" si="6"/>
        <v>0.1028755543605749</v>
      </c>
      <c r="P110" s="1">
        <f t="shared" si="6"/>
        <v>9.5482707810879766E-2</v>
      </c>
      <c r="Q110" s="1">
        <f t="shared" si="6"/>
        <v>8.2725126600045176E-2</v>
      </c>
      <c r="R110" s="1">
        <f t="shared" si="6"/>
        <v>7.2394767123405285E-2</v>
      </c>
      <c r="S110" s="1">
        <f t="shared" si="6"/>
        <v>5.6379124401526433E-2</v>
      </c>
      <c r="T110" s="1">
        <f t="shared" si="6"/>
        <v>5.3618131926106719E-2</v>
      </c>
      <c r="U110" s="1">
        <f t="shared" si="6"/>
        <v>5.0352468073712936E-2</v>
      </c>
      <c r="V110" s="1">
        <f t="shared" si="6"/>
        <v>4.8176376919325137E-2</v>
      </c>
      <c r="W110" s="1">
        <f t="shared" si="6"/>
        <v>3.4199788794017735E-2</v>
      </c>
      <c r="X110" s="1">
        <v>20</v>
      </c>
      <c r="Y110" s="1">
        <f t="shared" si="7"/>
        <v>0.11113017230721232</v>
      </c>
      <c r="Z110" s="1">
        <f t="shared" si="7"/>
        <v>9.3681330045299993E-2</v>
      </c>
      <c r="AA110" s="1">
        <f t="shared" si="7"/>
        <v>8.2123090279112784E-2</v>
      </c>
      <c r="AB110" s="1">
        <f t="shared" si="7"/>
        <v>6.8952525588550959E-2</v>
      </c>
      <c r="AC110" s="1">
        <f t="shared" si="7"/>
        <v>5.1128009750706062E-2</v>
      </c>
      <c r="AD110" s="1">
        <f t="shared" si="7"/>
        <v>5.6358253894734096E-2</v>
      </c>
      <c r="AE110" s="1">
        <f t="shared" si="7"/>
        <v>6.1953277426960211E-2</v>
      </c>
      <c r="AF110" s="1">
        <f t="shared" si="7"/>
        <v>4.9467101797194803E-2</v>
      </c>
    </row>
    <row r="111" spans="1:32" x14ac:dyDescent="0.25">
      <c r="A111" s="1">
        <f t="shared" si="5"/>
        <v>9.6999999999999815</v>
      </c>
      <c r="B111" s="1">
        <f>IFERROR(($A111^(bcpe_nonlinear_charts!B$7-1)*bcpe_nonlinear_charts!B$8*EXP(-0.5*ABS(IF(bcpe_nonlinear_charts!B$7&lt;&gt;0, (($A111/bcpe_nonlinear_charts!B$5)^bcpe_nonlinear_charts!B$7-1)/(bcpe_nonlinear_charts!B$7*bcpe_nonlinear_charts!B$6), LN($A111/bcpe_nonlinear_charts!B$5)/bcpe_nonlinear_charts!B$6)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1.0536899696969537E-36</v>
      </c>
      <c r="C111" s="1">
        <f>IFERROR(($A111^(bcpe_nonlinear_charts!C$7-1)*bcpe_nonlinear_charts!C$8*EXP(-0.5*ABS(IF(bcpe_nonlinear_charts!C$7&lt;&gt;0, (($A111/bcpe_nonlinear_charts!C$5)^bcpe_nonlinear_charts!C$7-1)/(bcpe_nonlinear_charts!C$7*bcpe_nonlinear_charts!C$6), LN($A111/bcpe_nonlinear_charts!C$5)/bcpe_nonlinear_charts!C$6)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1.7359065928304123E-66</v>
      </c>
      <c r="N111" s="1">
        <v>20.5</v>
      </c>
      <c r="O111" s="1">
        <f t="shared" si="6"/>
        <v>0.11317695177161764</v>
      </c>
      <c r="P111" s="1">
        <f t="shared" si="6"/>
        <v>0.10638500692072195</v>
      </c>
      <c r="Q111" s="1">
        <f t="shared" si="6"/>
        <v>9.4150994762225479E-2</v>
      </c>
      <c r="R111" s="1">
        <f t="shared" si="6"/>
        <v>8.3776045136251198E-2</v>
      </c>
      <c r="S111" s="1">
        <f t="shared" si="6"/>
        <v>6.6841479961702935E-2</v>
      </c>
      <c r="T111" s="1">
        <f t="shared" si="6"/>
        <v>6.3811665039564716E-2</v>
      </c>
      <c r="U111" s="1">
        <f t="shared" si="6"/>
        <v>6.0182942601774238E-2</v>
      </c>
      <c r="V111" s="1">
        <f t="shared" si="6"/>
        <v>5.7736656686282348E-2</v>
      </c>
      <c r="W111" s="1">
        <f t="shared" si="6"/>
        <v>4.1386741986496021E-2</v>
      </c>
      <c r="X111" s="1">
        <v>20.5</v>
      </c>
      <c r="Y111" s="1">
        <f t="shared" si="7"/>
        <v>0.13044076259350193</v>
      </c>
      <c r="Z111" s="1">
        <f t="shared" si="7"/>
        <v>0.1078164320667067</v>
      </c>
      <c r="AA111" s="1">
        <f t="shared" si="7"/>
        <v>9.2550496792825593E-2</v>
      </c>
      <c r="AB111" s="1">
        <f t="shared" si="7"/>
        <v>8.1878787646140178E-2</v>
      </c>
      <c r="AC111" s="1">
        <f t="shared" si="7"/>
        <v>6.0613249830002269E-2</v>
      </c>
      <c r="AD111" s="1">
        <f t="shared" si="7"/>
        <v>6.5585797720794745E-2</v>
      </c>
      <c r="AE111" s="1">
        <f t="shared" si="7"/>
        <v>7.1890668369367514E-2</v>
      </c>
      <c r="AF111" s="1">
        <f t="shared" si="7"/>
        <v>6.0597077341617657E-2</v>
      </c>
    </row>
    <row r="112" spans="1:32" x14ac:dyDescent="0.25">
      <c r="A112" s="1">
        <f t="shared" si="5"/>
        <v>9.7999999999999812</v>
      </c>
      <c r="B112" s="1">
        <f>IFERROR(($A112^(bcpe_nonlinear_charts!B$7-1)*bcpe_nonlinear_charts!B$8*EXP(-0.5*ABS(IF(bcpe_nonlinear_charts!B$7&lt;&gt;0, (($A112/bcpe_nonlinear_charts!B$5)^bcpe_nonlinear_charts!B$7-1)/(bcpe_nonlinear_charts!B$7*bcpe_nonlinear_charts!B$6), LN($A112/bcpe_nonlinear_charts!B$5)/bcpe_nonlinear_charts!B$6)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3.7382033848068359E-35</v>
      </c>
      <c r="C112" s="1">
        <f>IFERROR(($A112^(bcpe_nonlinear_charts!C$7-1)*bcpe_nonlinear_charts!C$8*EXP(-0.5*ABS(IF(bcpe_nonlinear_charts!C$7&lt;&gt;0, (($A112/bcpe_nonlinear_charts!C$5)^bcpe_nonlinear_charts!C$7-1)/(bcpe_nonlinear_charts!C$7*bcpe_nonlinear_charts!C$6), LN($A112/bcpe_nonlinear_charts!C$5)/bcpe_nonlinear_charts!C$6)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2.9587262530148872E-63</v>
      </c>
      <c r="N112" s="1">
        <v>21</v>
      </c>
      <c r="O112" s="1">
        <f t="shared" si="6"/>
        <v>0.11904572599404646</v>
      </c>
      <c r="P112" s="1">
        <f t="shared" si="6"/>
        <v>0.11326838866205585</v>
      </c>
      <c r="Q112" s="1">
        <f t="shared" si="6"/>
        <v>0.10233582407147739</v>
      </c>
      <c r="R112" s="1">
        <f t="shared" si="6"/>
        <v>9.2575311142296141E-2</v>
      </c>
      <c r="S112" s="1">
        <f t="shared" si="6"/>
        <v>7.572472283258469E-2</v>
      </c>
      <c r="T112" s="1">
        <f t="shared" si="6"/>
        <v>7.2589303715658193E-2</v>
      </c>
      <c r="U112" s="1">
        <f t="shared" si="6"/>
        <v>6.8784358387598152E-2</v>
      </c>
      <c r="V112" s="1">
        <f t="shared" si="6"/>
        <v>6.6187948417874995E-2</v>
      </c>
      <c r="W112" s="1">
        <f t="shared" si="6"/>
        <v>4.8110502320096414E-2</v>
      </c>
      <c r="X112" s="1">
        <v>21</v>
      </c>
      <c r="Y112" s="1">
        <f t="shared" si="7"/>
        <v>0.14658901044811559</v>
      </c>
      <c r="Z112" s="1">
        <f t="shared" si="7"/>
        <v>0.11882156146019539</v>
      </c>
      <c r="AA112" s="1">
        <f t="shared" si="7"/>
        <v>0.10036613264265018</v>
      </c>
      <c r="AB112" s="1">
        <f t="shared" si="7"/>
        <v>9.1727282657521822E-2</v>
      </c>
      <c r="AC112" s="1">
        <f t="shared" si="7"/>
        <v>6.9284284395791762E-2</v>
      </c>
      <c r="AD112" s="1">
        <f t="shared" si="7"/>
        <v>7.2640898573690424E-2</v>
      </c>
      <c r="AE112" s="1">
        <f t="shared" si="7"/>
        <v>7.8245630797459151E-2</v>
      </c>
      <c r="AF112" s="1">
        <f t="shared" si="7"/>
        <v>6.9886256397310442E-2</v>
      </c>
    </row>
    <row r="113" spans="1:32" x14ac:dyDescent="0.25">
      <c r="A113" s="1">
        <f t="shared" si="5"/>
        <v>9.8999999999999808</v>
      </c>
      <c r="B113" s="1">
        <f>IFERROR(($A113^(bcpe_nonlinear_charts!B$7-1)*bcpe_nonlinear_charts!B$8*EXP(-0.5*ABS(IF(bcpe_nonlinear_charts!B$7&lt;&gt;0, (($A113/bcpe_nonlinear_charts!B$5)^bcpe_nonlinear_charts!B$7-1)/(bcpe_nonlinear_charts!B$7*bcpe_nonlinear_charts!B$6), LN($A113/bcpe_nonlinear_charts!B$5)/bcpe_nonlinear_charts!B$6)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1.1174872574653849E-33</v>
      </c>
      <c r="C113" s="1">
        <f>IFERROR(($A113^(bcpe_nonlinear_charts!C$7-1)*bcpe_nonlinear_charts!C$8*EXP(-0.5*ABS(IF(bcpe_nonlinear_charts!C$7&lt;&gt;0, (($A113/bcpe_nonlinear_charts!C$5)^bcpe_nonlinear_charts!C$7-1)/(bcpe_nonlinear_charts!C$7*bcpe_nonlinear_charts!C$6), LN($A113/bcpe_nonlinear_charts!C$5)/bcpe_nonlinear_charts!C$6)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3.3741012958984411E-60</v>
      </c>
      <c r="N113" s="1">
        <v>21.5</v>
      </c>
      <c r="O113" s="1">
        <f t="shared" si="6"/>
        <v>0.12078107405477502</v>
      </c>
      <c r="P113" s="1">
        <f t="shared" si="6"/>
        <v>0.11623790239977651</v>
      </c>
      <c r="Q113" s="1">
        <f t="shared" si="6"/>
        <v>0.10711437909600188</v>
      </c>
      <c r="R113" s="1">
        <f t="shared" si="6"/>
        <v>9.8472893047334253E-2</v>
      </c>
      <c r="S113" s="1">
        <f t="shared" si="6"/>
        <v>8.259396678018617E-2</v>
      </c>
      <c r="T113" s="1">
        <f t="shared" si="6"/>
        <v>7.9512487134276236E-2</v>
      </c>
      <c r="U113" s="1">
        <f t="shared" si="6"/>
        <v>7.5720217642391924E-2</v>
      </c>
      <c r="V113" s="1">
        <f t="shared" si="6"/>
        <v>7.3099047265405434E-2</v>
      </c>
      <c r="W113" s="1">
        <f t="shared" si="6"/>
        <v>5.4052667842710025E-2</v>
      </c>
      <c r="X113" s="1">
        <v>21.5</v>
      </c>
      <c r="Y113" s="1">
        <f t="shared" si="7"/>
        <v>0.15800268723997687</v>
      </c>
      <c r="Z113" s="1">
        <f t="shared" si="7"/>
        <v>0.12601815384923562</v>
      </c>
      <c r="AA113" s="1">
        <f t="shared" si="7"/>
        <v>0.10533087572826927</v>
      </c>
      <c r="AB113" s="1">
        <f t="shared" si="7"/>
        <v>9.8119241629883377E-2</v>
      </c>
      <c r="AC113" s="1">
        <f t="shared" si="7"/>
        <v>7.6717615690994431E-2</v>
      </c>
      <c r="AD113" s="1">
        <f t="shared" si="7"/>
        <v>7.7389450642863261E-2</v>
      </c>
      <c r="AE113" s="1">
        <f t="shared" si="7"/>
        <v>8.1374756961987413E-2</v>
      </c>
      <c r="AF113" s="1">
        <f t="shared" si="7"/>
        <v>7.6826216951589754E-2</v>
      </c>
    </row>
    <row r="114" spans="1:32" x14ac:dyDescent="0.25">
      <c r="A114" s="1">
        <f t="shared" si="5"/>
        <v>9.9999999999999805</v>
      </c>
      <c r="B114" s="1">
        <f>IFERROR(($A114^(bcpe_nonlinear_charts!B$7-1)*bcpe_nonlinear_charts!B$8*EXP(-0.5*ABS(IF(bcpe_nonlinear_charts!B$7&lt;&gt;0, (($A114/bcpe_nonlinear_charts!B$5)^bcpe_nonlinear_charts!B$7-1)/(bcpe_nonlinear_charts!B$7*bcpe_nonlinear_charts!B$6), LN($A114/bcpe_nonlinear_charts!B$5)/bcpe_nonlinear_charts!B$6)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2.8412366667552152E-32</v>
      </c>
      <c r="C114" s="1">
        <f>IFERROR(($A114^(bcpe_nonlinear_charts!C$7-1)*bcpe_nonlinear_charts!C$8*EXP(-0.5*ABS(IF(bcpe_nonlinear_charts!C$7&lt;&gt;0, (($A114/bcpe_nonlinear_charts!C$5)^bcpe_nonlinear_charts!C$7-1)/(bcpe_nonlinear_charts!C$7*bcpe_nonlinear_charts!C$6), LN($A114/bcpe_nonlinear_charts!C$5)/bcpe_nonlinear_charts!C$6)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2.6378234948095839E-57</v>
      </c>
      <c r="N114" s="1">
        <v>22</v>
      </c>
      <c r="O114" s="1">
        <f t="shared" si="6"/>
        <v>0.11910037798844306</v>
      </c>
      <c r="P114" s="1">
        <f t="shared" si="6"/>
        <v>0.11582438232590464</v>
      </c>
      <c r="Q114" s="1">
        <f t="shared" si="6"/>
        <v>0.10872897925354355</v>
      </c>
      <c r="R114" s="1">
        <f t="shared" si="6"/>
        <v>0.10151582495060101</v>
      </c>
      <c r="S114" s="1">
        <f t="shared" si="6"/>
        <v>8.7282707334900192E-2</v>
      </c>
      <c r="T114" s="1">
        <f t="shared" si="6"/>
        <v>8.4391130079979282E-2</v>
      </c>
      <c r="U114" s="1">
        <f t="shared" si="6"/>
        <v>8.0778303459454068E-2</v>
      </c>
      <c r="V114" s="1">
        <f t="shared" si="6"/>
        <v>7.824663899190773E-2</v>
      </c>
      <c r="W114" s="1">
        <f t="shared" si="6"/>
        <v>5.8998679131004185E-2</v>
      </c>
      <c r="X114" s="1">
        <v>22</v>
      </c>
      <c r="Y114" s="1">
        <f t="shared" si="7"/>
        <v>0.16286059110608656</v>
      </c>
      <c r="Z114" s="1">
        <f t="shared" si="7"/>
        <v>0.12910932698202726</v>
      </c>
      <c r="AA114" s="1">
        <f t="shared" si="7"/>
        <v>0.10749884628054013</v>
      </c>
      <c r="AB114" s="1">
        <f t="shared" si="7"/>
        <v>0.10121359569297431</v>
      </c>
      <c r="AC114" s="1">
        <f t="shared" si="7"/>
        <v>8.2624587313463643E-2</v>
      </c>
      <c r="AD114" s="1">
        <f t="shared" si="7"/>
        <v>7.9994048039475615E-2</v>
      </c>
      <c r="AE114" s="1">
        <f t="shared" si="7"/>
        <v>8.1984843878863164E-2</v>
      </c>
      <c r="AF114" s="1">
        <f t="shared" si="7"/>
        <v>8.1314787373904088E-2</v>
      </c>
    </row>
    <row r="115" spans="1:32" x14ac:dyDescent="0.25">
      <c r="A115" s="1">
        <f t="shared" si="5"/>
        <v>10.09999999999998</v>
      </c>
      <c r="B115" s="1">
        <f>IFERROR(($A115^(bcpe_nonlinear_charts!B$7-1)*bcpe_nonlinear_charts!B$8*EXP(-0.5*ABS(IF(bcpe_nonlinear_charts!B$7&lt;&gt;0, (($A115/bcpe_nonlinear_charts!B$5)^bcpe_nonlinear_charts!B$7-1)/(bcpe_nonlinear_charts!B$7*bcpe_nonlinear_charts!B$6), LN($A115/bcpe_nonlinear_charts!B$5)/bcpe_nonlinear_charts!B$6)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6.1981122812940894E-31</v>
      </c>
      <c r="C115" s="1">
        <f>IFERROR(($A115^(bcpe_nonlinear_charts!C$7-1)*bcpe_nonlinear_charts!C$8*EXP(-0.5*ABS(IF(bcpe_nonlinear_charts!C$7&lt;&gt;0, (($A115/bcpe_nonlinear_charts!C$5)^bcpe_nonlinear_charts!C$7-1)/(bcpe_nonlinear_charts!C$7*bcpe_nonlinear_charts!C$6), LN($A115/bcpe_nonlinear_charts!C$5)/bcpe_nonlinear_charts!C$6)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1.4461265926112114E-54</v>
      </c>
      <c r="N115" s="1">
        <v>22.5</v>
      </c>
      <c r="O115" s="1">
        <f t="shared" si="6"/>
        <v>0.114927937807277</v>
      </c>
      <c r="P115" s="1">
        <f t="shared" si="6"/>
        <v>0.11279192533236841</v>
      </c>
      <c r="Q115" s="1">
        <f t="shared" si="6"/>
        <v>0.10768438023136871</v>
      </c>
      <c r="R115" s="1">
        <f t="shared" si="6"/>
        <v>0.10201479172771655</v>
      </c>
      <c r="S115" s="1">
        <f t="shared" si="6"/>
        <v>8.9848673090179354E-2</v>
      </c>
      <c r="T115" s="1">
        <f t="shared" si="6"/>
        <v>8.724792493143671E-2</v>
      </c>
      <c r="U115" s="1">
        <f t="shared" si="6"/>
        <v>8.3944083596789495E-2</v>
      </c>
      <c r="V115" s="1">
        <f t="shared" si="6"/>
        <v>8.1594178493240799E-2</v>
      </c>
      <c r="W115" s="1">
        <f t="shared" si="6"/>
        <v>6.2838355646314112E-2</v>
      </c>
      <c r="X115" s="1">
        <v>22.5</v>
      </c>
      <c r="Y115" s="1">
        <f t="shared" si="7"/>
        <v>0.15144227952293809</v>
      </c>
      <c r="Z115" s="1">
        <f t="shared" si="7"/>
        <v>0.12808868658818154</v>
      </c>
      <c r="AA115" s="1">
        <f t="shared" si="7"/>
        <v>0.10714381619526399</v>
      </c>
      <c r="AB115" s="1">
        <f t="shared" si="7"/>
        <v>0.10151104378404234</v>
      </c>
      <c r="AC115" s="1">
        <f t="shared" si="7"/>
        <v>8.6856998703847457E-2</v>
      </c>
      <c r="AD115" s="1">
        <f t="shared" si="7"/>
        <v>8.0789522706485303E-2</v>
      </c>
      <c r="AE115" s="1">
        <f t="shared" si="7"/>
        <v>8.083299676106101E-2</v>
      </c>
      <c r="AF115" s="1">
        <f t="shared" si="7"/>
        <v>8.354608858221492E-2</v>
      </c>
    </row>
    <row r="116" spans="1:32" x14ac:dyDescent="0.25">
      <c r="A116" s="1">
        <f t="shared" si="5"/>
        <v>10.19999999999998</v>
      </c>
      <c r="B116" s="1">
        <f>IFERROR(($A116^(bcpe_nonlinear_charts!B$7-1)*bcpe_nonlinear_charts!B$8*EXP(-0.5*ABS(IF(bcpe_nonlinear_charts!B$7&lt;&gt;0, (($A116/bcpe_nonlinear_charts!B$5)^bcpe_nonlinear_charts!B$7-1)/(bcpe_nonlinear_charts!B$7*bcpe_nonlinear_charts!B$6), LN($A116/bcpe_nonlinear_charts!B$5)/bcpe_nonlinear_charts!B$6)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1.1696746820716267E-29</v>
      </c>
      <c r="C116" s="1">
        <f>IFERROR(($A116^(bcpe_nonlinear_charts!C$7-1)*bcpe_nonlinear_charts!C$8*EXP(-0.5*ABS(IF(bcpe_nonlinear_charts!C$7&lt;&gt;0, (($A116/bcpe_nonlinear_charts!C$5)^bcpe_nonlinear_charts!C$7-1)/(bcpe_nonlinear_charts!C$7*bcpe_nonlinear_charts!C$6), LN($A116/bcpe_nonlinear_charts!C$5)/bcpe_nonlinear_charts!C$6)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5.6782293887202285E-52</v>
      </c>
      <c r="N116" s="1">
        <v>23</v>
      </c>
      <c r="O116" s="1">
        <f t="shared" si="6"/>
        <v>0.10931431792128211</v>
      </c>
      <c r="P116" s="1">
        <f t="shared" si="6"/>
        <v>0.10800065417088858</v>
      </c>
      <c r="Q116" s="1">
        <f t="shared" si="6"/>
        <v>0.10461413372824824</v>
      </c>
      <c r="R116" s="1">
        <f t="shared" si="6"/>
        <v>0.10043387715024366</v>
      </c>
      <c r="S116" s="1">
        <f t="shared" si="6"/>
        <v>9.0508928619842069E-2</v>
      </c>
      <c r="T116" s="1">
        <f t="shared" si="6"/>
        <v>8.8261251569484528E-2</v>
      </c>
      <c r="U116" s="1">
        <f t="shared" si="6"/>
        <v>8.535256592481269E-2</v>
      </c>
      <c r="V116" s="1">
        <f t="shared" si="6"/>
        <v>8.3249468498152485E-2</v>
      </c>
      <c r="W116" s="1">
        <f t="shared" si="6"/>
        <v>6.555269154753697E-2</v>
      </c>
      <c r="X116" s="1">
        <v>23</v>
      </c>
      <c r="Y116" s="1">
        <f t="shared" si="7"/>
        <v>0.12857946263967376</v>
      </c>
      <c r="Z116" s="1">
        <f t="shared" si="7"/>
        <v>0.12283437579472188</v>
      </c>
      <c r="AA116" s="1">
        <f t="shared" si="7"/>
        <v>0.10467849634888828</v>
      </c>
      <c r="AB116" s="1">
        <f t="shared" si="7"/>
        <v>9.9666748856781659E-2</v>
      </c>
      <c r="AC116" s="1">
        <f t="shared" si="7"/>
        <v>8.9394359575466556E-2</v>
      </c>
      <c r="AD116" s="1">
        <f t="shared" si="7"/>
        <v>8.017726655443258E-2</v>
      </c>
      <c r="AE116" s="1">
        <f t="shared" si="7"/>
        <v>7.8571357260991084E-2</v>
      </c>
      <c r="AF116" s="1">
        <f t="shared" si="7"/>
        <v>8.3884128102168318E-2</v>
      </c>
    </row>
    <row r="117" spans="1:32" x14ac:dyDescent="0.25">
      <c r="A117" s="1">
        <f t="shared" si="5"/>
        <v>10.299999999999979</v>
      </c>
      <c r="B117" s="1">
        <f>IFERROR(($A117^(bcpe_nonlinear_charts!B$7-1)*bcpe_nonlinear_charts!B$8*EXP(-0.5*ABS(IF(bcpe_nonlinear_charts!B$7&lt;&gt;0, (($A117/bcpe_nonlinear_charts!B$5)^bcpe_nonlinear_charts!B$7-1)/(bcpe_nonlinear_charts!B$7*bcpe_nonlinear_charts!B$6), LN($A117/bcpe_nonlinear_charts!B$5)/bcpe_nonlinear_charts!B$6)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1.9242954334865805E-28</v>
      </c>
      <c r="C117" s="1">
        <f>IFERROR(($A117^(bcpe_nonlinear_charts!C$7-1)*bcpe_nonlinear_charts!C$8*EXP(-0.5*ABS(IF(bcpe_nonlinear_charts!C$7&lt;&gt;0, (($A117/bcpe_nonlinear_charts!C$5)^bcpe_nonlinear_charts!C$7-1)/(bcpe_nonlinear_charts!C$7*bcpe_nonlinear_charts!C$6), LN($A117/bcpe_nonlinear_charts!C$5)/bcpe_nonlinear_charts!C$6)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1.628633987770331E-49</v>
      </c>
      <c r="N117" s="1">
        <v>23.5</v>
      </c>
      <c r="O117" s="1">
        <f t="shared" si="6"/>
        <v>0.10292917107460767</v>
      </c>
      <c r="P117" s="1">
        <f t="shared" si="6"/>
        <v>0.10236554454995027</v>
      </c>
      <c r="Q117" s="1">
        <f t="shared" si="6"/>
        <v>0.10019403660809501</v>
      </c>
      <c r="R117" s="1">
        <f t="shared" si="6"/>
        <v>9.7300086726529525E-2</v>
      </c>
      <c r="S117" s="1">
        <f t="shared" si="6"/>
        <v>8.9574140310659842E-2</v>
      </c>
      <c r="T117" s="1">
        <f t="shared" si="6"/>
        <v>8.7705095711400893E-2</v>
      </c>
      <c r="U117" s="1">
        <f t="shared" si="6"/>
        <v>8.5235115394066377E-2</v>
      </c>
      <c r="V117" s="1">
        <f t="shared" si="6"/>
        <v>8.3416140116845061E-2</v>
      </c>
      <c r="W117" s="1">
        <f t="shared" si="6"/>
        <v>6.7193613321093082E-2</v>
      </c>
      <c r="X117" s="1">
        <v>23.5</v>
      </c>
      <c r="Y117" s="1">
        <f t="shared" si="7"/>
        <v>0.10739371309618988</v>
      </c>
      <c r="Z117" s="1">
        <f t="shared" si="7"/>
        <v>0.113299430132644</v>
      </c>
      <c r="AA117" s="1">
        <f t="shared" si="7"/>
        <v>0.10058986388222957</v>
      </c>
      <c r="AB117" s="1">
        <f t="shared" si="7"/>
        <v>9.6353717888565463E-2</v>
      </c>
      <c r="AC117" s="1">
        <f t="shared" si="7"/>
        <v>9.0319900570762252E-2</v>
      </c>
      <c r="AD117" s="1">
        <f t="shared" si="7"/>
        <v>7.8552644250080433E-2</v>
      </c>
      <c r="AE117" s="1">
        <f t="shared" si="7"/>
        <v>7.5696168913728101E-2</v>
      </c>
      <c r="AF117" s="1">
        <f t="shared" si="7"/>
        <v>8.2756831817883528E-2</v>
      </c>
    </row>
    <row r="118" spans="1:32" x14ac:dyDescent="0.25">
      <c r="A118" s="1">
        <f t="shared" si="5"/>
        <v>10.399999999999979</v>
      </c>
      <c r="B118" s="1">
        <f>IFERROR(($A118^(bcpe_nonlinear_charts!B$7-1)*bcpe_nonlinear_charts!B$8*EXP(-0.5*ABS(IF(bcpe_nonlinear_charts!B$7&lt;&gt;0, (($A118/bcpe_nonlinear_charts!B$5)^bcpe_nonlinear_charts!B$7-1)/(bcpe_nonlinear_charts!B$7*bcpe_nonlinear_charts!B$6), LN($A118/bcpe_nonlinear_charts!B$5)/bcpe_nonlinear_charts!B$6)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2.7798606567037521E-27</v>
      </c>
      <c r="C118" s="1">
        <f>IFERROR(($A118^(bcpe_nonlinear_charts!C$7-1)*bcpe_nonlinear_charts!C$8*EXP(-0.5*ABS(IF(bcpe_nonlinear_charts!C$7&lt;&gt;0, (($A118/bcpe_nonlinear_charts!C$5)^bcpe_nonlinear_charts!C$7-1)/(bcpe_nonlinear_charts!C$7*bcpe_nonlinear_charts!C$6), LN($A118/bcpe_nonlinear_charts!C$5)/bcpe_nonlinear_charts!C$6)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3.4755769531065497E-47</v>
      </c>
      <c r="N118" s="1">
        <v>24</v>
      </c>
      <c r="O118" s="1">
        <f t="shared" si="6"/>
        <v>9.5739610493285471E-2</v>
      </c>
      <c r="P118" s="1">
        <f t="shared" si="6"/>
        <v>9.6044606706116434E-2</v>
      </c>
      <c r="Q118" s="1">
        <f t="shared" si="6"/>
        <v>9.5136056008966741E-2</v>
      </c>
      <c r="R118" s="1">
        <f t="shared" si="6"/>
        <v>9.3152027830173456E-2</v>
      </c>
      <c r="S118" s="1">
        <f t="shared" si="6"/>
        <v>8.7394079375387596E-2</v>
      </c>
      <c r="T118" s="1">
        <f t="shared" si="6"/>
        <v>8.5897535050846963E-2</v>
      </c>
      <c r="U118" s="1">
        <f t="shared" si="6"/>
        <v>8.3872065779001775E-2</v>
      </c>
      <c r="V118" s="1">
        <f t="shared" si="6"/>
        <v>8.2349305056552344E-2</v>
      </c>
      <c r="W118" s="1">
        <f t="shared" si="6"/>
        <v>6.786204967998094E-2</v>
      </c>
      <c r="X118" s="1">
        <v>24</v>
      </c>
      <c r="Y118" s="1">
        <f t="shared" si="7"/>
        <v>8.9155312462089992E-2</v>
      </c>
      <c r="Z118" s="1">
        <f t="shared" si="7"/>
        <v>0.10230257870557742</v>
      </c>
      <c r="AA118" s="1">
        <f t="shared" si="7"/>
        <v>9.5398188909180393E-2</v>
      </c>
      <c r="AB118" s="1">
        <f t="shared" si="7"/>
        <v>9.2187303714786326E-2</v>
      </c>
      <c r="AC118" s="1">
        <f t="shared" si="7"/>
        <v>8.9791913532996925E-2</v>
      </c>
      <c r="AD118" s="1">
        <f t="shared" si="7"/>
        <v>7.6264271497901312E-2</v>
      </c>
      <c r="AE118" s="1">
        <f t="shared" si="7"/>
        <v>7.2553112931406968E-2</v>
      </c>
      <c r="AF118" s="1">
        <f t="shared" si="7"/>
        <v>8.0583615018823329E-2</v>
      </c>
    </row>
    <row r="119" spans="1:32" x14ac:dyDescent="0.25">
      <c r="A119" s="1">
        <f t="shared" si="5"/>
        <v>10.499999999999979</v>
      </c>
      <c r="B119" s="1">
        <f>IFERROR(($A119^(bcpe_nonlinear_charts!B$7-1)*bcpe_nonlinear_charts!B$8*EXP(-0.5*ABS(IF(bcpe_nonlinear_charts!B$7&lt;&gt;0, (($A119/bcpe_nonlinear_charts!B$5)^bcpe_nonlinear_charts!B$7-1)/(bcpe_nonlinear_charts!B$7*bcpe_nonlinear_charts!B$6), LN($A119/bcpe_nonlinear_charts!B$5)/bcpe_nonlinear_charts!B$6)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3.5503634904312691E-26</v>
      </c>
      <c r="C119" s="1">
        <f>IFERROR(($A119^(bcpe_nonlinear_charts!C$7-1)*bcpe_nonlinear_charts!C$8*EXP(-0.5*ABS(IF(bcpe_nonlinear_charts!C$7&lt;&gt;0, (($A119/bcpe_nonlinear_charts!C$5)^bcpe_nonlinear_charts!C$7-1)/(bcpe_nonlinear_charts!C$7*bcpe_nonlinear_charts!C$6), LN($A119/bcpe_nonlinear_charts!C$5)/bcpe_nonlinear_charts!C$6)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5.6141686306641595E-45</v>
      </c>
      <c r="N119" s="1">
        <v>24.5</v>
      </c>
      <c r="O119" s="1">
        <f t="shared" si="6"/>
        <v>8.7976893522702396E-2</v>
      </c>
      <c r="P119" s="1">
        <f t="shared" si="6"/>
        <v>8.9106565433507992E-2</v>
      </c>
      <c r="Q119" s="1">
        <f t="shared" si="6"/>
        <v>8.958260608729611E-2</v>
      </c>
      <c r="R119" s="1">
        <f t="shared" si="6"/>
        <v>8.8546032959395532E-2</v>
      </c>
      <c r="S119" s="1">
        <f t="shared" si="6"/>
        <v>8.432032518238651E-2</v>
      </c>
      <c r="T119" s="1">
        <f t="shared" si="6"/>
        <v>8.3163471521084747E-2</v>
      </c>
      <c r="U119" s="1">
        <f t="shared" si="6"/>
        <v>8.1556639603244788E-2</v>
      </c>
      <c r="V119" s="1">
        <f t="shared" si="6"/>
        <v>8.0320787370995447E-2</v>
      </c>
      <c r="W119" s="1">
        <f t="shared" si="6"/>
        <v>6.7687829340027372E-2</v>
      </c>
      <c r="X119" s="1">
        <v>24.5</v>
      </c>
      <c r="Y119" s="1">
        <f t="shared" si="7"/>
        <v>7.3909541720136862E-2</v>
      </c>
      <c r="Z119" s="1">
        <f t="shared" si="7"/>
        <v>9.1057296319462244E-2</v>
      </c>
      <c r="AA119" s="1">
        <f t="shared" si="7"/>
        <v>8.9395832817029161E-2</v>
      </c>
      <c r="AB119" s="1">
        <f t="shared" si="7"/>
        <v>8.7721011778282079E-2</v>
      </c>
      <c r="AC119" s="1">
        <f t="shared" si="7"/>
        <v>8.8015473300473906E-2</v>
      </c>
      <c r="AD119" s="1">
        <f t="shared" si="7"/>
        <v>7.3597376152266109E-2</v>
      </c>
      <c r="AE119" s="1">
        <f t="shared" si="7"/>
        <v>6.9364987203915693E-2</v>
      </c>
      <c r="AF119" s="1">
        <f t="shared" si="7"/>
        <v>7.7734989729314405E-2</v>
      </c>
    </row>
    <row r="120" spans="1:32" x14ac:dyDescent="0.25">
      <c r="A120" s="1">
        <f t="shared" si="5"/>
        <v>10.599999999999978</v>
      </c>
      <c r="B120" s="1">
        <f>IFERROR(($A120^(bcpe_nonlinear_charts!B$7-1)*bcpe_nonlinear_charts!B$8*EXP(-0.5*ABS(IF(bcpe_nonlinear_charts!B$7&lt;&gt;0, (($A120/bcpe_nonlinear_charts!B$5)^bcpe_nonlinear_charts!B$7-1)/(bcpe_nonlinear_charts!B$7*bcpe_nonlinear_charts!B$6), LN($A120/bcpe_nonlinear_charts!B$5)/bcpe_nonlinear_charts!B$6)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4.0345795947068306E-25</v>
      </c>
      <c r="C120" s="1">
        <f>IFERROR(($A120^(bcpe_nonlinear_charts!C$7-1)*bcpe_nonlinear_charts!C$8*EXP(-0.5*ABS(IF(bcpe_nonlinear_charts!C$7&lt;&gt;0, (($A120/bcpe_nonlinear_charts!C$5)^bcpe_nonlinear_charts!C$7-1)/(bcpe_nonlinear_charts!C$7*bcpe_nonlinear_charts!C$6), LN($A120/bcpe_nonlinear_charts!C$5)/bcpe_nonlinear_charts!C$6)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6.9754722508245064E-43</v>
      </c>
      <c r="N120" s="1">
        <v>25</v>
      </c>
      <c r="O120" s="1">
        <f t="shared" si="6"/>
        <v>7.9931808172797839E-2</v>
      </c>
      <c r="P120" s="1">
        <f t="shared" si="6"/>
        <v>8.1781965345271157E-2</v>
      </c>
      <c r="Q120" s="1">
        <f t="shared" si="6"/>
        <v>8.3563609264510605E-2</v>
      </c>
      <c r="R120" s="1">
        <f t="shared" si="6"/>
        <v>8.3575209297351682E-2</v>
      </c>
      <c r="S120" s="1">
        <f t="shared" si="6"/>
        <v>8.0693024419076789E-2</v>
      </c>
      <c r="T120" s="1">
        <f t="shared" si="6"/>
        <v>7.9815051232512327E-2</v>
      </c>
      <c r="U120" s="1">
        <f t="shared" si="6"/>
        <v>7.8572453498821845E-2</v>
      </c>
      <c r="V120" s="1">
        <f t="shared" si="6"/>
        <v>7.7596008935144414E-2</v>
      </c>
      <c r="W120" s="1">
        <f t="shared" si="6"/>
        <v>6.6813244643707012E-2</v>
      </c>
      <c r="X120" s="1">
        <v>25</v>
      </c>
      <c r="Y120" s="1">
        <f t="shared" si="7"/>
        <v>6.1343143762719994E-2</v>
      </c>
      <c r="Z120" s="1">
        <f t="shared" si="7"/>
        <v>8.0212218494794665E-2</v>
      </c>
      <c r="AA120" s="1">
        <f t="shared" si="7"/>
        <v>8.2869308094955033E-2</v>
      </c>
      <c r="AB120" s="1">
        <f t="shared" si="7"/>
        <v>8.3260553389665093E-2</v>
      </c>
      <c r="AC120" s="1">
        <f t="shared" si="7"/>
        <v>8.5217922606469015E-2</v>
      </c>
      <c r="AD120" s="1">
        <f t="shared" si="7"/>
        <v>7.0772564338632923E-2</v>
      </c>
      <c r="AE120" s="1">
        <f t="shared" si="7"/>
        <v>6.6263195754037038E-2</v>
      </c>
      <c r="AF120" s="1">
        <f t="shared" si="7"/>
        <v>7.4516689444687104E-2</v>
      </c>
    </row>
    <row r="121" spans="1:32" x14ac:dyDescent="0.25">
      <c r="A121" s="1">
        <f t="shared" si="5"/>
        <v>10.699999999999978</v>
      </c>
      <c r="B121" s="1">
        <f>IFERROR(($A121^(bcpe_nonlinear_charts!B$7-1)*bcpe_nonlinear_charts!B$8*EXP(-0.5*ABS(IF(bcpe_nonlinear_charts!B$7&lt;&gt;0, (($A121/bcpe_nonlinear_charts!B$5)^bcpe_nonlinear_charts!B$7-1)/(bcpe_nonlinear_charts!B$7*bcpe_nonlinear_charts!B$6), LN($A121/bcpe_nonlinear_charts!B$5)/bcpe_nonlinear_charts!B$6)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4.1040424867461628E-24</v>
      </c>
      <c r="C121" s="1">
        <f>IFERROR(($A121^(bcpe_nonlinear_charts!C$7-1)*bcpe_nonlinear_charts!C$8*EXP(-0.5*ABS(IF(bcpe_nonlinear_charts!C$7&lt;&gt;0, (($A121/bcpe_nonlinear_charts!C$5)^bcpe_nonlinear_charts!C$7-1)/(bcpe_nonlinear_charts!C$7*bcpe_nonlinear_charts!C$6), LN($A121/bcpe_nonlinear_charts!C$5)/bcpe_nonlinear_charts!C$6)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6.7672741431247344E-41</v>
      </c>
      <c r="N121" s="1">
        <v>25.5</v>
      </c>
      <c r="O121" s="1">
        <f t="shared" si="6"/>
        <v>7.1878004087342601E-2</v>
      </c>
      <c r="P121" s="1">
        <f t="shared" si="6"/>
        <v>7.4316062940508826E-2</v>
      </c>
      <c r="Q121" s="1">
        <f t="shared" si="6"/>
        <v>7.7243529006184933E-2</v>
      </c>
      <c r="R121" s="1">
        <f t="shared" si="6"/>
        <v>7.8258342865471273E-2</v>
      </c>
      <c r="S121" s="1">
        <f t="shared" si="6"/>
        <v>7.685034079666038E-2</v>
      </c>
      <c r="T121" s="1">
        <f t="shared" si="6"/>
        <v>7.6170855937123583E-2</v>
      </c>
      <c r="U121" s="1">
        <f t="shared" si="6"/>
        <v>7.5189739778767542E-2</v>
      </c>
      <c r="V121" s="1">
        <f t="shared" si="6"/>
        <v>7.4424403303123984E-2</v>
      </c>
      <c r="W121" s="1">
        <f t="shared" si="6"/>
        <v>6.5380877311941074E-2</v>
      </c>
      <c r="X121" s="1">
        <v>25.5</v>
      </c>
      <c r="Y121" s="1">
        <f t="shared" si="7"/>
        <v>5.1053071020269028E-2</v>
      </c>
      <c r="Z121" s="1">
        <f t="shared" si="7"/>
        <v>7.0124715973083451E-2</v>
      </c>
      <c r="AA121" s="1">
        <f t="shared" si="7"/>
        <v>7.6092832018341508E-2</v>
      </c>
      <c r="AB121" s="1">
        <f t="shared" si="7"/>
        <v>7.8644810289054415E-2</v>
      </c>
      <c r="AC121" s="1">
        <f t="shared" si="7"/>
        <v>8.1631174753117236E-2</v>
      </c>
      <c r="AD121" s="1">
        <f t="shared" si="7"/>
        <v>6.7953068068524455E-2</v>
      </c>
      <c r="AE121" s="1">
        <f t="shared" si="7"/>
        <v>6.3314954050311359E-2</v>
      </c>
      <c r="AF121" s="1">
        <f t="shared" si="7"/>
        <v>7.1170538678234765E-2</v>
      </c>
    </row>
    <row r="122" spans="1:32" x14ac:dyDescent="0.25">
      <c r="A122" s="1">
        <f t="shared" si="5"/>
        <v>10.799999999999978</v>
      </c>
      <c r="B122" s="1">
        <f>IFERROR(($A122^(bcpe_nonlinear_charts!B$7-1)*bcpe_nonlinear_charts!B$8*EXP(-0.5*ABS(IF(bcpe_nonlinear_charts!B$7&lt;&gt;0, (($A122/bcpe_nonlinear_charts!B$5)^bcpe_nonlinear_charts!B$7-1)/(bcpe_nonlinear_charts!B$7*bcpe_nonlinear_charts!B$6), LN($A122/bcpe_nonlinear_charts!B$5)/bcpe_nonlinear_charts!B$6)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3.7581338347744867E-23</v>
      </c>
      <c r="C122" s="1">
        <f>IFERROR(($A122^(bcpe_nonlinear_charts!C$7-1)*bcpe_nonlinear_charts!C$8*EXP(-0.5*ABS(IF(bcpe_nonlinear_charts!C$7&lt;&gt;0, (($A122/bcpe_nonlinear_charts!C$5)^bcpe_nonlinear_charts!C$7-1)/(bcpe_nonlinear_charts!C$7*bcpe_nonlinear_charts!C$6), LN($A122/bcpe_nonlinear_charts!C$5)/bcpe_nonlinear_charts!C$6)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5.1988700468560087E-39</v>
      </c>
      <c r="N122" s="1">
        <v>26</v>
      </c>
      <c r="O122" s="1">
        <f t="shared" si="6"/>
        <v>6.4043473025738318E-2</v>
      </c>
      <c r="P122" s="1">
        <f t="shared" si="6"/>
        <v>6.6927881269178577E-2</v>
      </c>
      <c r="Q122" s="1">
        <f t="shared" si="6"/>
        <v>7.0802820239808606E-2</v>
      </c>
      <c r="R122" s="1">
        <f t="shared" si="6"/>
        <v>7.2717339448959056E-2</v>
      </c>
      <c r="S122" s="1">
        <f t="shared" si="6"/>
        <v>7.2816525291447706E-2</v>
      </c>
      <c r="T122" s="1">
        <f t="shared" si="6"/>
        <v>7.2385970419461834E-2</v>
      </c>
      <c r="U122" s="1">
        <f t="shared" si="6"/>
        <v>7.1670313743085703E-2</v>
      </c>
      <c r="V122" s="1">
        <f t="shared" si="6"/>
        <v>7.106024655709707E-2</v>
      </c>
      <c r="W122" s="1">
        <f t="shared" si="6"/>
        <v>6.3525525685326587E-2</v>
      </c>
      <c r="X122" s="1">
        <v>26</v>
      </c>
      <c r="Y122" s="1">
        <f t="shared" si="7"/>
        <v>4.2646854891108595E-2</v>
      </c>
      <c r="Z122" s="1">
        <f t="shared" si="7"/>
        <v>6.0968981688741389E-2</v>
      </c>
      <c r="AA122" s="1">
        <f t="shared" si="7"/>
        <v>6.9296026144529788E-2</v>
      </c>
      <c r="AB122" s="1">
        <f t="shared" si="7"/>
        <v>7.3841208426588423E-2</v>
      </c>
      <c r="AC122" s="1">
        <f t="shared" si="7"/>
        <v>7.7467780479493126E-2</v>
      </c>
      <c r="AD122" s="1">
        <f t="shared" si="7"/>
        <v>6.5249569519633552E-2</v>
      </c>
      <c r="AE122" s="1">
        <f t="shared" si="7"/>
        <v>6.0543219088165991E-2</v>
      </c>
      <c r="AF122" s="1">
        <f t="shared" si="7"/>
        <v>6.7889361361774619E-2</v>
      </c>
    </row>
    <row r="123" spans="1:32" x14ac:dyDescent="0.25">
      <c r="A123" s="1">
        <f t="shared" si="5"/>
        <v>10.899999999999977</v>
      </c>
      <c r="B123" s="1">
        <f>IFERROR(($A123^(bcpe_nonlinear_charts!B$7-1)*bcpe_nonlinear_charts!B$8*EXP(-0.5*ABS(IF(bcpe_nonlinear_charts!B$7&lt;&gt;0, (($A123/bcpe_nonlinear_charts!B$5)^bcpe_nonlinear_charts!B$7-1)/(bcpe_nonlinear_charts!B$7*bcpe_nonlinear_charts!B$6), LN($A123/bcpe_nonlinear_charts!B$5)/bcpe_nonlinear_charts!B$6)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3.1145462240718423E-22</v>
      </c>
      <c r="C123" s="1">
        <f>IFERROR(($A123^(bcpe_nonlinear_charts!C$7-1)*bcpe_nonlinear_charts!C$8*EXP(-0.5*ABS(IF(bcpe_nonlinear_charts!C$7&lt;&gt;0, (($A123/bcpe_nonlinear_charts!C$5)^bcpe_nonlinear_charts!C$7-1)/(bcpe_nonlinear_charts!C$7*bcpe_nonlinear_charts!C$6), LN($A123/bcpe_nonlinear_charts!C$5)/bcpe_nonlinear_charts!C$6)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3.2045942652389731E-37</v>
      </c>
      <c r="N123" s="1">
        <v>26.5</v>
      </c>
      <c r="O123" s="1">
        <f t="shared" si="6"/>
        <v>5.6601231207802478E-2</v>
      </c>
      <c r="P123" s="1">
        <f t="shared" si="6"/>
        <v>5.9794499278606104E-2</v>
      </c>
      <c r="Q123" s="1">
        <f t="shared" si="6"/>
        <v>6.4406093428672873E-2</v>
      </c>
      <c r="R123" s="1">
        <f t="shared" si="6"/>
        <v>6.7087290549670525E-2</v>
      </c>
      <c r="S123" s="1">
        <f t="shared" si="6"/>
        <v>6.8601758412243294E-2</v>
      </c>
      <c r="T123" s="1">
        <f t="shared" si="6"/>
        <v>6.8429364260807299E-2</v>
      </c>
      <c r="U123" s="1">
        <f t="shared" si="6"/>
        <v>6.8016030184456677E-2</v>
      </c>
      <c r="V123" s="1">
        <f t="shared" si="6"/>
        <v>6.760122171654652E-2</v>
      </c>
      <c r="W123" s="1">
        <f t="shared" si="6"/>
        <v>6.1369761542457157E-2</v>
      </c>
      <c r="X123" s="1">
        <v>26.5</v>
      </c>
      <c r="Y123" s="1">
        <f t="shared" si="7"/>
        <v>3.5778221561664124E-2</v>
      </c>
      <c r="Z123" s="1">
        <f t="shared" si="7"/>
        <v>5.2802191905025227E-2</v>
      </c>
      <c r="AA123" s="1">
        <f t="shared" si="7"/>
        <v>6.2658488698140502E-2</v>
      </c>
      <c r="AB123" s="1">
        <f t="shared" si="7"/>
        <v>6.8892415766985141E-2</v>
      </c>
      <c r="AC123" s="1">
        <f t="shared" si="7"/>
        <v>7.2915684553925664E-2</v>
      </c>
      <c r="AD123" s="1">
        <f t="shared" si="7"/>
        <v>6.2649850176689934E-2</v>
      </c>
      <c r="AE123" s="1">
        <f t="shared" si="7"/>
        <v>5.7936570012008477E-2</v>
      </c>
      <c r="AF123" s="1">
        <f t="shared" si="7"/>
        <v>6.4740144760331561E-2</v>
      </c>
    </row>
    <row r="124" spans="1:32" x14ac:dyDescent="0.25">
      <c r="A124" s="1">
        <f t="shared" si="5"/>
        <v>10.999999999999977</v>
      </c>
      <c r="B124" s="1">
        <f>IFERROR(($A124^(bcpe_nonlinear_charts!B$7-1)*bcpe_nonlinear_charts!B$8*EXP(-0.5*ABS(IF(bcpe_nonlinear_charts!B$7&lt;&gt;0, (($A124/bcpe_nonlinear_charts!B$5)^bcpe_nonlinear_charts!B$7-1)/(bcpe_nonlinear_charts!B$7*bcpe_nonlinear_charts!B$6), LN($A124/bcpe_nonlinear_charts!B$5)/bcpe_nonlinear_charts!B$6)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2.3477985049862497E-21</v>
      </c>
      <c r="C124" s="1">
        <f>IFERROR(($A124^(bcpe_nonlinear_charts!C$7-1)*bcpe_nonlinear_charts!C$8*EXP(-0.5*ABS(IF(bcpe_nonlinear_charts!C$7&lt;&gt;0, (($A124/bcpe_nonlinear_charts!C$5)^bcpe_nonlinear_charts!C$7-1)/(bcpe_nonlinear_charts!C$7*bcpe_nonlinear_charts!C$6), LN($A124/bcpe_nonlinear_charts!C$5)/bcpe_nonlinear_charts!C$6)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1.6045692373199957E-35</v>
      </c>
      <c r="N124" s="1">
        <v>27</v>
      </c>
      <c r="O124" s="1">
        <f t="shared" si="6"/>
        <v>4.9670135573284882E-2</v>
      </c>
      <c r="P124" s="1">
        <f t="shared" si="6"/>
        <v>5.3047189178874701E-2</v>
      </c>
      <c r="Q124" s="1">
        <f t="shared" si="6"/>
        <v>5.8189764256105489E-2</v>
      </c>
      <c r="R124" s="1">
        <f t="shared" si="6"/>
        <v>6.1492718145182618E-2</v>
      </c>
      <c r="S124" s="1">
        <f t="shared" si="6"/>
        <v>6.4274242908402043E-2</v>
      </c>
      <c r="T124" s="1">
        <f t="shared" si="6"/>
        <v>6.4349803863452168E-2</v>
      </c>
      <c r="U124" s="1">
        <f t="shared" si="6"/>
        <v>6.4236315104108932E-2</v>
      </c>
      <c r="V124" s="1">
        <f t="shared" si="6"/>
        <v>6.4023245274013985E-2</v>
      </c>
      <c r="W124" s="1">
        <f t="shared" si="6"/>
        <v>5.9022854367344398E-2</v>
      </c>
      <c r="X124" s="1">
        <v>27</v>
      </c>
      <c r="Y124" s="1">
        <f t="shared" si="7"/>
        <v>3.0155642391757952E-2</v>
      </c>
      <c r="Z124" s="1">
        <f t="shared" si="7"/>
        <v>4.5609013246971399E-2</v>
      </c>
      <c r="AA124" s="1">
        <f t="shared" si="7"/>
        <v>5.6311986979768899E-2</v>
      </c>
      <c r="AB124" s="1">
        <f t="shared" si="7"/>
        <v>6.3870452070834791E-2</v>
      </c>
      <c r="AC124" s="1">
        <f t="shared" si="7"/>
        <v>6.8140762091486243E-2</v>
      </c>
      <c r="AD124" s="1">
        <f t="shared" si="7"/>
        <v>6.0088367123963392E-2</v>
      </c>
      <c r="AE124" s="1">
        <f t="shared" si="7"/>
        <v>5.5465243587244549E-2</v>
      </c>
      <c r="AF124" s="1">
        <f t="shared" si="7"/>
        <v>6.1640534125306144E-2</v>
      </c>
    </row>
    <row r="125" spans="1:32" x14ac:dyDescent="0.25">
      <c r="A125" s="1">
        <f t="shared" si="5"/>
        <v>11.099999999999977</v>
      </c>
      <c r="B125" s="1">
        <f>IFERROR(($A125^(bcpe_nonlinear_charts!B$7-1)*bcpe_nonlinear_charts!B$8*EXP(-0.5*ABS(IF(bcpe_nonlinear_charts!B$7&lt;&gt;0, (($A125/bcpe_nonlinear_charts!B$5)^bcpe_nonlinear_charts!B$7-1)/(bcpe_nonlinear_charts!B$7*bcpe_nonlinear_charts!B$6), LN($A125/bcpe_nonlinear_charts!B$5)/bcpe_nonlinear_charts!B$6)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1.6174339184205022E-20</v>
      </c>
      <c r="C125" s="1">
        <f>IFERROR(($A125^(bcpe_nonlinear_charts!C$7-1)*bcpe_nonlinear_charts!C$8*EXP(-0.5*ABS(IF(bcpe_nonlinear_charts!C$7&lt;&gt;0, (($A125/bcpe_nonlinear_charts!C$5)^bcpe_nonlinear_charts!C$7-1)/(bcpe_nonlinear_charts!C$7*bcpe_nonlinear_charts!C$6), LN($A125/bcpe_nonlinear_charts!C$5)/bcpe_nonlinear_charts!C$6)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6.6020944422672422E-34</v>
      </c>
      <c r="N125" s="1">
        <v>27.5</v>
      </c>
      <c r="O125" s="1">
        <f t="shared" si="6"/>
        <v>4.332105204265356E-2</v>
      </c>
      <c r="P125" s="1">
        <f t="shared" si="6"/>
        <v>4.6773930435133455E-2</v>
      </c>
      <c r="Q125" s="1">
        <f t="shared" si="6"/>
        <v>5.2258409373473418E-2</v>
      </c>
      <c r="R125" s="1">
        <f t="shared" si="6"/>
        <v>5.6038318319838749E-2</v>
      </c>
      <c r="S125" s="1">
        <f t="shared" si="6"/>
        <v>5.9910315759478305E-2</v>
      </c>
      <c r="T125" s="1">
        <f t="shared" si="6"/>
        <v>6.0213830357405185E-2</v>
      </c>
      <c r="U125" s="1">
        <f t="shared" si="6"/>
        <v>6.0382676141010637E-2</v>
      </c>
      <c r="V125" s="1">
        <f t="shared" si="6"/>
        <v>6.0364280492654535E-2</v>
      </c>
      <c r="W125" s="1">
        <f t="shared" si="6"/>
        <v>5.6585072489649557E-2</v>
      </c>
      <c r="X125" s="1">
        <v>27.5</v>
      </c>
      <c r="Y125" s="1">
        <f t="shared" si="7"/>
        <v>2.5539748926532907E-2</v>
      </c>
      <c r="Z125" s="1">
        <f t="shared" si="7"/>
        <v>3.9331878870309762E-2</v>
      </c>
      <c r="AA125" s="1">
        <f t="shared" si="7"/>
        <v>5.0346103039838878E-2</v>
      </c>
      <c r="AB125" s="1">
        <f t="shared" si="7"/>
        <v>5.885569012296385E-2</v>
      </c>
      <c r="AC125" s="1">
        <f t="shared" si="7"/>
        <v>6.3282197115565292E-2</v>
      </c>
      <c r="AD125" s="1">
        <f t="shared" si="7"/>
        <v>5.75246341329477E-2</v>
      </c>
      <c r="AE125" s="1">
        <f t="shared" si="7"/>
        <v>5.3098197756972915E-2</v>
      </c>
      <c r="AF125" s="1">
        <f t="shared" si="7"/>
        <v>5.8551399316236409E-2</v>
      </c>
    </row>
    <row r="126" spans="1:32" x14ac:dyDescent="0.25">
      <c r="A126" s="1">
        <f t="shared" si="5"/>
        <v>11.199999999999976</v>
      </c>
      <c r="B126" s="1">
        <f>IFERROR(($A126^(bcpe_nonlinear_charts!B$7-1)*bcpe_nonlinear_charts!B$8*EXP(-0.5*ABS(IF(bcpe_nonlinear_charts!B$7&lt;&gt;0, (($A126/bcpe_nonlinear_charts!B$5)^bcpe_nonlinear_charts!B$7-1)/(bcpe_nonlinear_charts!B$7*bcpe_nonlinear_charts!B$6), LN($A126/bcpe_nonlinear_charts!B$5)/bcpe_nonlinear_charts!B$6)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1.0228950856951819E-19</v>
      </c>
      <c r="C126" s="1">
        <f>IFERROR(($A126^(bcpe_nonlinear_charts!C$7-1)*bcpe_nonlinear_charts!C$8*EXP(-0.5*ABS(IF(bcpe_nonlinear_charts!C$7&lt;&gt;0, (($A126/bcpe_nonlinear_charts!C$5)^bcpe_nonlinear_charts!C$7-1)/(bcpe_nonlinear_charts!C$7*bcpe_nonlinear_charts!C$6), LN($A126/bcpe_nonlinear_charts!C$5)/bcpe_nonlinear_charts!C$6)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2.2565609630384844E-32</v>
      </c>
      <c r="N126" s="1">
        <v>28</v>
      </c>
      <c r="O126" s="1">
        <f t="shared" si="6"/>
        <v>3.758539634984101E-2</v>
      </c>
      <c r="P126" s="1">
        <f t="shared" si="6"/>
        <v>4.1025180192783998E-2</v>
      </c>
      <c r="Q126" s="1">
        <f t="shared" si="6"/>
        <v>4.6685751215115631E-2</v>
      </c>
      <c r="R126" s="1">
        <f t="shared" si="6"/>
        <v>5.0806031828195014E-2</v>
      </c>
      <c r="S126" s="1">
        <f t="shared" si="6"/>
        <v>5.5581315614549778E-2</v>
      </c>
      <c r="T126" s="1">
        <f t="shared" si="6"/>
        <v>5.6087365743961892E-2</v>
      </c>
      <c r="U126" s="1">
        <f t="shared" si="6"/>
        <v>5.6512742490565995E-2</v>
      </c>
      <c r="V126" s="1">
        <f t="shared" si="6"/>
        <v>5.6674966212751823E-2</v>
      </c>
      <c r="W126" s="1">
        <f t="shared" si="6"/>
        <v>5.4152335094413813E-2</v>
      </c>
      <c r="X126" s="1">
        <v>28</v>
      </c>
      <c r="Y126" s="1">
        <f t="shared" si="7"/>
        <v>2.1736716387990955E-2</v>
      </c>
      <c r="Z126" s="1">
        <f t="shared" si="7"/>
        <v>3.3891256396745534E-2</v>
      </c>
      <c r="AA126" s="1">
        <f t="shared" si="7"/>
        <v>4.4815254399135848E-2</v>
      </c>
      <c r="AB126" s="1">
        <f t="shared" si="7"/>
        <v>5.3925310363802451E-2</v>
      </c>
      <c r="AC126" s="1">
        <f t="shared" si="7"/>
        <v>5.8452365636103051E-2</v>
      </c>
      <c r="AD126" s="1">
        <f t="shared" si="7"/>
        <v>5.4937085719570587E-2</v>
      </c>
      <c r="AE126" s="1">
        <f t="shared" si="7"/>
        <v>5.0808158690758873E-2</v>
      </c>
      <c r="AF126" s="1">
        <f t="shared" si="7"/>
        <v>5.5462943396186161E-2</v>
      </c>
    </row>
    <row r="127" spans="1:32" x14ac:dyDescent="0.25">
      <c r="A127" s="1">
        <f t="shared" si="5"/>
        <v>11.299999999999976</v>
      </c>
      <c r="B127" s="1">
        <f>IFERROR(($A127^(bcpe_nonlinear_charts!B$7-1)*bcpe_nonlinear_charts!B$8*EXP(-0.5*ABS(IF(bcpe_nonlinear_charts!B$7&lt;&gt;0, (($A127/bcpe_nonlinear_charts!B$5)^bcpe_nonlinear_charts!B$7-1)/(bcpe_nonlinear_charts!B$7*bcpe_nonlinear_charts!B$6), LN($A127/bcpe_nonlinear_charts!B$5)/bcpe_nonlinear_charts!B$6)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5.9635394365530534E-19</v>
      </c>
      <c r="C127" s="1">
        <f>IFERROR(($A127^(bcpe_nonlinear_charts!C$7-1)*bcpe_nonlinear_charts!C$8*EXP(-0.5*ABS(IF(bcpe_nonlinear_charts!C$7&lt;&gt;0, (($A127/bcpe_nonlinear_charts!C$5)^bcpe_nonlinear_charts!C$7-1)/(bcpe_nonlinear_charts!C$7*bcpe_nonlinear_charts!C$6), LN($A127/bcpe_nonlinear_charts!C$5)/bcpe_nonlinear_charts!C$6)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6.4724406033272931E-31</v>
      </c>
      <c r="N127" s="1">
        <v>28.5</v>
      </c>
      <c r="O127" s="1">
        <f t="shared" si="6"/>
        <v>3.2464171558098359E-2</v>
      </c>
      <c r="P127" s="1">
        <f t="shared" si="6"/>
        <v>3.5820937954924394E-2</v>
      </c>
      <c r="Q127" s="1">
        <f t="shared" si="6"/>
        <v>4.1518074765738079E-2</v>
      </c>
      <c r="R127" s="1">
        <f t="shared" si="6"/>
        <v>4.5855438305150077E-2</v>
      </c>
      <c r="S127" s="1">
        <f t="shared" si="6"/>
        <v>5.1348431284033547E-2</v>
      </c>
      <c r="T127" s="1">
        <f t="shared" si="6"/>
        <v>5.2028964588377358E-2</v>
      </c>
      <c r="U127" s="1">
        <f t="shared" si="6"/>
        <v>5.2680565945859244E-2</v>
      </c>
      <c r="V127" s="1">
        <f t="shared" si="6"/>
        <v>5.3005389327801321E-2</v>
      </c>
      <c r="W127" s="1">
        <f t="shared" si="6"/>
        <v>5.1716319155176271E-2</v>
      </c>
      <c r="X127" s="1">
        <v>28.5</v>
      </c>
      <c r="Y127" s="1">
        <f t="shared" si="7"/>
        <v>1.8590779814527877E-2</v>
      </c>
      <c r="Z127" s="1">
        <f t="shared" si="7"/>
        <v>2.9198829318419217E-2</v>
      </c>
      <c r="AA127" s="1">
        <f t="shared" si="7"/>
        <v>3.9745883489583321E-2</v>
      </c>
      <c r="AB127" s="1">
        <f t="shared" si="7"/>
        <v>4.9146945507128857E-2</v>
      </c>
      <c r="AC127" s="1">
        <f t="shared" si="7"/>
        <v>5.3738554214683432E-2</v>
      </c>
      <c r="AD127" s="1">
        <f t="shared" si="7"/>
        <v>5.2317929924932831E-2</v>
      </c>
      <c r="AE127" s="1">
        <f t="shared" si="7"/>
        <v>4.8573186684648377E-2</v>
      </c>
      <c r="AF127" s="1">
        <f t="shared" si="7"/>
        <v>5.2381095046314892E-2</v>
      </c>
    </row>
    <row r="128" spans="1:32" x14ac:dyDescent="0.25">
      <c r="A128" s="1">
        <f t="shared" si="5"/>
        <v>11.399999999999975</v>
      </c>
      <c r="B128" s="1">
        <f>IFERROR(($A128^(bcpe_nonlinear_charts!B$7-1)*bcpe_nonlinear_charts!B$8*EXP(-0.5*ABS(IF(bcpe_nonlinear_charts!B$7&lt;&gt;0, (($A128/bcpe_nonlinear_charts!B$5)^bcpe_nonlinear_charts!B$7-1)/(bcpe_nonlinear_charts!B$7*bcpe_nonlinear_charts!B$6), LN($A128/bcpe_nonlinear_charts!B$5)/bcpe_nonlinear_charts!B$6)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3.2179010767003133E-18</v>
      </c>
      <c r="C128" s="1">
        <f>IFERROR(($A128^(bcpe_nonlinear_charts!C$7-1)*bcpe_nonlinear_charts!C$8*EXP(-0.5*ABS(IF(bcpe_nonlinear_charts!C$7&lt;&gt;0, (($A128/bcpe_nonlinear_charts!C$5)^bcpe_nonlinear_charts!C$7-1)/(bcpe_nonlinear_charts!C$7*bcpe_nonlinear_charts!C$6), LN($A128/bcpe_nonlinear_charts!C$5)/bcpe_nonlinear_charts!C$6)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1.5728517026858821E-29</v>
      </c>
      <c r="N128" s="1">
        <v>29</v>
      </c>
      <c r="O128" s="1">
        <f t="shared" si="6"/>
        <v>2.7936397486272826E-2</v>
      </c>
      <c r="P128" s="1">
        <f t="shared" si="6"/>
        <v>3.1157886497894756E-2</v>
      </c>
      <c r="Q128" s="1">
        <f t="shared" si="6"/>
        <v>3.677872648671026E-2</v>
      </c>
      <c r="R128" s="1">
        <f t="shared" si="6"/>
        <v>4.1225913845234628E-2</v>
      </c>
      <c r="S128" s="1">
        <f t="shared" si="6"/>
        <v>4.7260942033431369E-2</v>
      </c>
      <c r="T128" s="1">
        <f t="shared" si="6"/>
        <v>4.8087218609533744E-2</v>
      </c>
      <c r="U128" s="1">
        <f t="shared" si="6"/>
        <v>4.8932798925942447E-2</v>
      </c>
      <c r="V128" s="1">
        <f t="shared" si="6"/>
        <v>4.9400156344283193E-2</v>
      </c>
      <c r="W128" s="1">
        <f t="shared" si="6"/>
        <v>4.9274098922745875E-2</v>
      </c>
      <c r="X128" s="1">
        <v>29</v>
      </c>
      <c r="Y128" s="1">
        <f t="shared" si="7"/>
        <v>1.5977216098340439E-2</v>
      </c>
      <c r="Z128" s="1">
        <f t="shared" si="7"/>
        <v>2.5165728664069038E-2</v>
      </c>
      <c r="AA128" s="1">
        <f t="shared" si="7"/>
        <v>3.5143130353549698E-2</v>
      </c>
      <c r="AB128" s="1">
        <f t="shared" si="7"/>
        <v>4.4575605220881456E-2</v>
      </c>
      <c r="AC128" s="1">
        <f t="shared" si="7"/>
        <v>4.9205654477920392E-2</v>
      </c>
      <c r="AD128" s="1">
        <f t="shared" si="7"/>
        <v>4.9669340394391324E-2</v>
      </c>
      <c r="AE128" s="1">
        <f t="shared" si="7"/>
        <v>4.6376971519658694E-2</v>
      </c>
      <c r="AF128" s="1">
        <f t="shared" si="7"/>
        <v>4.9320248129790953E-2</v>
      </c>
    </row>
    <row r="129" spans="1:32" x14ac:dyDescent="0.25">
      <c r="A129" s="1">
        <f t="shared" si="5"/>
        <v>11.499999999999975</v>
      </c>
      <c r="B129" s="1">
        <f>IFERROR(($A129^(bcpe_nonlinear_charts!B$7-1)*bcpe_nonlinear_charts!B$8*EXP(-0.5*ABS(IF(bcpe_nonlinear_charts!B$7&lt;&gt;0, (($A129/bcpe_nonlinear_charts!B$5)^bcpe_nonlinear_charts!B$7-1)/(bcpe_nonlinear_charts!B$7*bcpe_nonlinear_charts!B$6), LN($A129/bcpe_nonlinear_charts!B$5)/bcpe_nonlinear_charts!B$6)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1.6131249153302648E-17</v>
      </c>
      <c r="C129" s="1">
        <f>IFERROR(($A129^(bcpe_nonlinear_charts!C$7-1)*bcpe_nonlinear_charts!C$8*EXP(-0.5*ABS(IF(bcpe_nonlinear_charts!C$7&lt;&gt;0, (($A129/bcpe_nonlinear_charts!C$5)^bcpe_nonlinear_charts!C$7-1)/(bcpe_nonlinear_charts!C$7*bcpe_nonlinear_charts!C$6), LN($A129/bcpe_nonlinear_charts!C$5)/bcpe_nonlinear_charts!C$6)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3.2673613827228816E-28</v>
      </c>
      <c r="N129" s="1">
        <v>29.5</v>
      </c>
      <c r="O129" s="1">
        <f t="shared" si="6"/>
        <v>2.3966368071801386E-2</v>
      </c>
      <c r="P129" s="1">
        <f t="shared" si="6"/>
        <v>2.7015910081756835E-2</v>
      </c>
      <c r="Q129" s="1">
        <f t="shared" si="6"/>
        <v>3.2472851728934181E-2</v>
      </c>
      <c r="R129" s="1">
        <f t="shared" si="6"/>
        <v>3.6939614920629714E-2</v>
      </c>
      <c r="S129" s="1">
        <f t="shared" si="6"/>
        <v>4.3356199376483655E-2</v>
      </c>
      <c r="T129" s="1">
        <f t="shared" si="6"/>
        <v>4.4300167913054619E-2</v>
      </c>
      <c r="U129" s="1">
        <f t="shared" si="6"/>
        <v>4.5307363340689362E-2</v>
      </c>
      <c r="V129" s="1">
        <f t="shared" si="6"/>
        <v>4.589648974387478E-2</v>
      </c>
      <c r="W129" s="1">
        <f t="shared" si="6"/>
        <v>4.6839325603827905E-2</v>
      </c>
      <c r="X129" s="1">
        <v>29.5</v>
      </c>
      <c r="Y129" s="1">
        <f t="shared" si="7"/>
        <v>1.3796269408020157E-2</v>
      </c>
      <c r="Z129" s="1">
        <f t="shared" si="7"/>
        <v>2.1707379780103876E-2</v>
      </c>
      <c r="AA129" s="1">
        <f t="shared" si="7"/>
        <v>3.0996644540383606E-2</v>
      </c>
      <c r="AB129" s="1">
        <f t="shared" si="7"/>
        <v>4.0252754774696503E-2</v>
      </c>
      <c r="AC129" s="1">
        <f t="shared" si="7"/>
        <v>4.4899294987652577E-2</v>
      </c>
      <c r="AD129" s="1">
        <f t="shared" si="7"/>
        <v>4.7000474272549136E-2</v>
      </c>
      <c r="AE129" s="1">
        <f t="shared" si="7"/>
        <v>4.4208532841515845E-2</v>
      </c>
      <c r="AF129" s="1">
        <f t="shared" si="7"/>
        <v>4.6298765385783563E-2</v>
      </c>
    </row>
    <row r="130" spans="1:32" x14ac:dyDescent="0.25">
      <c r="A130" s="1">
        <f t="shared" si="5"/>
        <v>11.599999999999975</v>
      </c>
      <c r="B130" s="1">
        <f>IFERROR(($A130^(bcpe_nonlinear_charts!B$7-1)*bcpe_nonlinear_charts!B$8*EXP(-0.5*ABS(IF(bcpe_nonlinear_charts!B$7&lt;&gt;0, (($A130/bcpe_nonlinear_charts!B$5)^bcpe_nonlinear_charts!B$7-1)/(bcpe_nonlinear_charts!B$7*bcpe_nonlinear_charts!B$6), LN($A130/bcpe_nonlinear_charts!B$5)/bcpe_nonlinear_charts!B$6)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7.5393027396345095E-17</v>
      </c>
      <c r="C130" s="1">
        <f>IFERROR(($A130^(bcpe_nonlinear_charts!C$7-1)*bcpe_nonlinear_charts!C$8*EXP(-0.5*ABS(IF(bcpe_nonlinear_charts!C$7&lt;&gt;0, (($A130/bcpe_nonlinear_charts!C$5)^bcpe_nonlinear_charts!C$7-1)/(bcpe_nonlinear_charts!C$7*bcpe_nonlinear_charts!C$6), LN($A130/bcpe_nonlinear_charts!C$5)/bcpe_nonlinear_charts!C$6)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5.8512993741785965E-27</v>
      </c>
      <c r="N130" s="1">
        <v>30</v>
      </c>
      <c r="O130" s="1">
        <f t="shared" si="6"/>
        <v>2.0509533883236855E-2</v>
      </c>
      <c r="P130" s="1">
        <f t="shared" si="6"/>
        <v>2.3363649774963902E-2</v>
      </c>
      <c r="Q130" s="1">
        <f t="shared" si="6"/>
        <v>2.859186778027465E-2</v>
      </c>
      <c r="R130" s="1">
        <f t="shared" si="6"/>
        <v>3.3004705114038184E-2</v>
      </c>
      <c r="S130" s="1">
        <f t="shared" si="6"/>
        <v>3.966053601760422E-2</v>
      </c>
      <c r="T130" s="1">
        <f t="shared" si="6"/>
        <v>4.0695775666179539E-2</v>
      </c>
      <c r="U130" s="1">
        <f t="shared" si="6"/>
        <v>4.1833387760771334E-2</v>
      </c>
      <c r="V130" s="1">
        <f t="shared" si="6"/>
        <v>4.2523781650747321E-2</v>
      </c>
      <c r="W130" s="1">
        <f t="shared" si="6"/>
        <v>4.4428821282816063E-2</v>
      </c>
      <c r="X130" s="1">
        <v>30</v>
      </c>
      <c r="Y130" s="1">
        <f t="shared" si="7"/>
        <v>1.196810780766071E-2</v>
      </c>
      <c r="Z130" s="1">
        <f t="shared" si="7"/>
        <v>1.8746092326610002E-2</v>
      </c>
      <c r="AA130" s="1">
        <f t="shared" si="7"/>
        <v>2.7285413579075699E-2</v>
      </c>
      <c r="AB130" s="1">
        <f t="shared" si="7"/>
        <v>3.6206778615236836E-2</v>
      </c>
      <c r="AC130" s="1">
        <f t="shared" si="7"/>
        <v>4.0849050230909248E-2</v>
      </c>
      <c r="AD130" s="1">
        <f t="shared" si="7"/>
        <v>4.4325080836567117E-2</v>
      </c>
      <c r="AE130" s="1">
        <f t="shared" si="7"/>
        <v>4.2061632840536989E-2</v>
      </c>
      <c r="AF130" s="1">
        <f t="shared" si="7"/>
        <v>4.333606612128596E-2</v>
      </c>
    </row>
    <row r="131" spans="1:32" x14ac:dyDescent="0.25">
      <c r="A131" s="1">
        <f t="shared" si="5"/>
        <v>11.699999999999974</v>
      </c>
      <c r="B131" s="1">
        <f>IFERROR(($A131^(bcpe_nonlinear_charts!B$7-1)*bcpe_nonlinear_charts!B$8*EXP(-0.5*ABS(IF(bcpe_nonlinear_charts!B$7&lt;&gt;0, (($A131/bcpe_nonlinear_charts!B$5)^bcpe_nonlinear_charts!B$7-1)/(bcpe_nonlinear_charts!B$7*bcpe_nonlinear_charts!B$6), LN($A131/bcpe_nonlinear_charts!B$5)/bcpe_nonlinear_charts!B$6)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3.2962416280673861E-16</v>
      </c>
      <c r="C131" s="1">
        <f>IFERROR(($A131^(bcpe_nonlinear_charts!C$7-1)*bcpe_nonlinear_charts!C$8*EXP(-0.5*ABS(IF(bcpe_nonlinear_charts!C$7&lt;&gt;0, (($A131/bcpe_nonlinear_charts!C$5)^bcpe_nonlinear_charts!C$7-1)/(bcpe_nonlinear_charts!C$7*bcpe_nonlinear_charts!C$6), LN($A131/bcpe_nonlinear_charts!C$5)/bcpe_nonlinear_charts!C$6)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9.1052143403623409E-26</v>
      </c>
      <c r="N131" s="1">
        <v>30.5</v>
      </c>
      <c r="O131" s="1">
        <f t="shared" si="6"/>
        <v>1.751702997576254E-2</v>
      </c>
      <c r="P131" s="1">
        <f t="shared" si="6"/>
        <v>2.0162991596843167E-2</v>
      </c>
      <c r="Q131" s="1">
        <f t="shared" si="6"/>
        <v>2.5117404439174082E-2</v>
      </c>
      <c r="R131" s="1">
        <f t="shared" ref="P131:W163" si="8">IFERROR(($N131^(R$67-1)*R$68*EXP(-0.5*ABS(IF(R$67&lt;&gt;0, (($N131/R$65)^R$67-1)/(R$67*R$66), LN($N131/R$65)/R$66)
/((2^(-2/R$68)*_xlfn.GAMMA(1/R$68))/_xlfn.GAMMA(3/R$68))^0.5)^R$68))
/(R$65^R$67*R$66*((2^(-2/R$68)*_xlfn.GAMMA(1/R$68))/_xlfn.GAMMA(3/R$68))^0.5*2^(1+1/R$68)*_xlfn.GAMMA(1/R$68)),0)</f>
        <v>2.9418471015522057E-2</v>
      </c>
      <c r="S131" s="1">
        <f t="shared" si="8"/>
        <v>3.6190633314521742E-2</v>
      </c>
      <c r="T131" s="1">
        <f t="shared" si="8"/>
        <v>3.7292955323373587E-2</v>
      </c>
      <c r="U131" s="1">
        <f t="shared" si="8"/>
        <v>3.8531818383307832E-2</v>
      </c>
      <c r="V131" s="1">
        <f t="shared" si="8"/>
        <v>3.930391622111544E-2</v>
      </c>
      <c r="W131" s="1">
        <f t="shared" si="8"/>
        <v>4.2059025605159873E-2</v>
      </c>
      <c r="X131" s="1">
        <v>30.5</v>
      </c>
      <c r="Y131" s="1">
        <f t="shared" si="7"/>
        <v>1.0428734034982075E-2</v>
      </c>
      <c r="Z131" s="1">
        <f t="shared" si="7"/>
        <v>1.621219033569277E-2</v>
      </c>
      <c r="AA131" s="1">
        <f t="shared" si="7"/>
        <v>2.3981621205005056E-2</v>
      </c>
      <c r="AB131" s="1">
        <f t="shared" si="7"/>
        <v>3.2454273704308256E-2</v>
      </c>
      <c r="AC131" s="1">
        <f t="shared" si="7"/>
        <v>3.7071496329171644E-2</v>
      </c>
      <c r="AD131" s="1">
        <f t="shared" si="7"/>
        <v>4.1659576124432322E-2</v>
      </c>
      <c r="AE131" s="1">
        <f t="shared" si="7"/>
        <v>3.9934059032378018E-2</v>
      </c>
      <c r="AF131" s="1">
        <f t="shared" si="7"/>
        <v>4.0450746990560976E-2</v>
      </c>
    </row>
    <row r="132" spans="1:32" x14ac:dyDescent="0.25">
      <c r="A132" s="1">
        <f t="shared" si="5"/>
        <v>11.799999999999974</v>
      </c>
      <c r="B132" s="1">
        <f>IFERROR(($A132^(bcpe_nonlinear_charts!B$7-1)*bcpe_nonlinear_charts!B$8*EXP(-0.5*ABS(IF(bcpe_nonlinear_charts!B$7&lt;&gt;0, (($A132/bcpe_nonlinear_charts!B$5)^bcpe_nonlinear_charts!B$7-1)/(bcpe_nonlinear_charts!B$7*bcpe_nonlinear_charts!B$6), LN($A132/bcpe_nonlinear_charts!B$5)/bcpe_nonlinear_charts!B$6)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1.3524126784647186E-15</v>
      </c>
      <c r="C132" s="1">
        <f>IFERROR(($A132^(bcpe_nonlinear_charts!C$7-1)*bcpe_nonlinear_charts!C$8*EXP(-0.5*ABS(IF(bcpe_nonlinear_charts!C$7&lt;&gt;0, (($A132/bcpe_nonlinear_charts!C$5)^bcpe_nonlinear_charts!C$7-1)/(bcpe_nonlinear_charts!C$7*bcpe_nonlinear_charts!C$6), LN($A132/bcpe_nonlinear_charts!C$5)/bcpe_nonlinear_charts!C$6)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1.2403470956377004E-24</v>
      </c>
      <c r="N132" s="1">
        <v>31</v>
      </c>
      <c r="O132" s="1">
        <f t="shared" ref="O132:W195" si="9">IFERROR(($N132^(O$67-1)*O$68*EXP(-0.5*ABS(IF(O$67&lt;&gt;0, (($N132/O$65)^O$67-1)/(O$67*O$66), LN($N132/O$65)/O$66)
/((2^(-2/O$68)*_xlfn.GAMMA(1/O$68))/_xlfn.GAMMA(3/O$68))^0.5)^O$68))
/(O$65^O$67*O$66*((2^(-2/O$68)*_xlfn.GAMMA(1/O$68))/_xlfn.GAMMA(3/O$68))^0.5*2^(1+1/O$68)*_xlfn.GAMMA(1/O$68)),0)</f>
        <v>1.4938991507839859E-2</v>
      </c>
      <c r="P132" s="1">
        <f t="shared" si="8"/>
        <v>1.7372526550115758E-2</v>
      </c>
      <c r="Q132" s="1">
        <f t="shared" si="8"/>
        <v>2.202460159217904E-2</v>
      </c>
      <c r="R132" s="1">
        <f t="shared" si="8"/>
        <v>2.6170129856316088E-2</v>
      </c>
      <c r="S132" s="1">
        <f t="shared" si="8"/>
        <v>3.2955060838318007E-2</v>
      </c>
      <c r="T132" s="1">
        <f t="shared" si="8"/>
        <v>3.4102845497633615E-2</v>
      </c>
      <c r="U132" s="1">
        <f t="shared" si="8"/>
        <v>3.5416367408423216E-2</v>
      </c>
      <c r="V132" s="1">
        <f t="shared" si="8"/>
        <v>3.6251992240511392E-2</v>
      </c>
      <c r="W132" s="1">
        <f t="shared" si="8"/>
        <v>3.9744584430337217E-2</v>
      </c>
      <c r="X132" s="1">
        <v>31</v>
      </c>
      <c r="Y132" s="1">
        <f t="shared" si="7"/>
        <v>9.1267157462453542E-3</v>
      </c>
      <c r="Z132" s="1">
        <f t="shared" si="7"/>
        <v>1.4044233240227317E-2</v>
      </c>
      <c r="AA132" s="1">
        <f t="shared" si="7"/>
        <v>2.1053624044440312E-2</v>
      </c>
      <c r="AB132" s="1">
        <f t="shared" si="7"/>
        <v>2.9001771343075876E-2</v>
      </c>
      <c r="AC132" s="1">
        <f t="shared" si="7"/>
        <v>3.3572979392920678E-2</v>
      </c>
      <c r="AD132" s="1">
        <f t="shared" si="7"/>
        <v>3.9021508844589978E-2</v>
      </c>
      <c r="AE132" s="1">
        <f t="shared" si="7"/>
        <v>3.7826865112324033E-2</v>
      </c>
      <c r="AF132" s="1">
        <f t="shared" si="7"/>
        <v>3.7659421214456514E-2</v>
      </c>
    </row>
    <row r="133" spans="1:32" x14ac:dyDescent="0.25">
      <c r="A133" s="1">
        <f t="shared" si="5"/>
        <v>11.899999999999974</v>
      </c>
      <c r="B133" s="1">
        <f>IFERROR(($A133^(bcpe_nonlinear_charts!B$7-1)*bcpe_nonlinear_charts!B$8*EXP(-0.5*ABS(IF(bcpe_nonlinear_charts!B$7&lt;&gt;0, (($A133/bcpe_nonlinear_charts!B$5)^bcpe_nonlinear_charts!B$7-1)/(bcpe_nonlinear_charts!B$7*bcpe_nonlinear_charts!B$6), LN($A133/bcpe_nonlinear_charts!B$5)/bcpe_nonlinear_charts!B$6)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5.2228210952917434E-15</v>
      </c>
      <c r="C133" s="1">
        <f>IFERROR(($A133^(bcpe_nonlinear_charts!C$7-1)*bcpe_nonlinear_charts!C$8*EXP(-0.5*ABS(IF(bcpe_nonlinear_charts!C$7&lt;&gt;0, (($A133/bcpe_nonlinear_charts!C$5)^bcpe_nonlinear_charts!C$7-1)/(bcpe_nonlinear_charts!C$7*bcpe_nonlinear_charts!C$6), LN($A133/bcpe_nonlinear_charts!C$5)/bcpe_nonlinear_charts!C$6)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1.4895431938018313E-23</v>
      </c>
      <c r="N133" s="1">
        <v>31.5</v>
      </c>
      <c r="O133" s="1">
        <f t="shared" si="9"/>
        <v>1.2726853058057864E-2</v>
      </c>
      <c r="P133" s="1">
        <f t="shared" si="8"/>
        <v>1.4950098641236094E-2</v>
      </c>
      <c r="Q133" s="1">
        <f t="shared" si="8"/>
        <v>1.9284753473233249E-2</v>
      </c>
      <c r="R133" s="1">
        <f t="shared" si="8"/>
        <v>2.3243236879078654E-2</v>
      </c>
      <c r="S133" s="1">
        <f t="shared" si="8"/>
        <v>2.9955812690855316E-2</v>
      </c>
      <c r="T133" s="1">
        <f t="shared" si="8"/>
        <v>3.113014530219645E-2</v>
      </c>
      <c r="U133" s="1">
        <f t="shared" si="8"/>
        <v>3.2494595480577169E-2</v>
      </c>
      <c r="V133" s="1">
        <f t="shared" si="8"/>
        <v>3.3377228598199221E-2</v>
      </c>
      <c r="W133" s="1">
        <f t="shared" si="8"/>
        <v>3.7497798924387107E-2</v>
      </c>
      <c r="X133" s="1">
        <v>31.5</v>
      </c>
      <c r="Y133" s="1">
        <f t="shared" si="7"/>
        <v>8.0205920847876006E-3</v>
      </c>
      <c r="Z133" s="1">
        <f t="shared" si="7"/>
        <v>1.2188700378800269E-2</v>
      </c>
      <c r="AA133" s="1">
        <f t="shared" si="7"/>
        <v>1.8468170344750682E-2</v>
      </c>
      <c r="AB133" s="1">
        <f t="shared" si="7"/>
        <v>2.5847606003846779E-2</v>
      </c>
      <c r="AC133" s="1">
        <f t="shared" si="7"/>
        <v>3.035203159400222E-2</v>
      </c>
      <c r="AD133" s="1">
        <f t="shared" si="7"/>
        <v>3.6428365651488451E-2</v>
      </c>
      <c r="AE133" s="1">
        <f t="shared" si="7"/>
        <v>3.5743622448917454E-2</v>
      </c>
      <c r="AF133" s="1">
        <f t="shared" si="7"/>
        <v>3.4976070326398448E-2</v>
      </c>
    </row>
    <row r="134" spans="1:32" x14ac:dyDescent="0.25">
      <c r="A134" s="1">
        <f t="shared" si="5"/>
        <v>11.999999999999973</v>
      </c>
      <c r="B134" s="1">
        <f>IFERROR(($A134^(bcpe_nonlinear_charts!B$7-1)*bcpe_nonlinear_charts!B$8*EXP(-0.5*ABS(IF(bcpe_nonlinear_charts!B$7&lt;&gt;0, (($A134/bcpe_nonlinear_charts!B$5)^bcpe_nonlinear_charts!B$7-1)/(bcpe_nonlinear_charts!B$7*bcpe_nonlinear_charts!B$6), LN($A134/bcpe_nonlinear_charts!B$5)/bcpe_nonlinear_charts!B$6)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1.9038837265231389E-14</v>
      </c>
      <c r="C134" s="1">
        <f>IFERROR(($A134^(bcpe_nonlinear_charts!C$7-1)*bcpe_nonlinear_charts!C$8*EXP(-0.5*ABS(IF(bcpe_nonlinear_charts!C$7&lt;&gt;0, (($A134/bcpe_nonlinear_charts!C$5)^bcpe_nonlinear_charts!C$7-1)/(bcpe_nonlinear_charts!C$7*bcpe_nonlinear_charts!C$6), LN($A134/bcpe_nonlinear_charts!C$5)/bcpe_nonlinear_charts!C$6)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1.5873878361300677E-22</v>
      </c>
      <c r="N134" s="1">
        <v>32</v>
      </c>
      <c r="O134" s="1">
        <f t="shared" si="9"/>
        <v>1.0834837772242671E-2</v>
      </c>
      <c r="P134" s="1">
        <f t="shared" si="8"/>
        <v>1.2854589260486158E-2</v>
      </c>
      <c r="Q134" s="1">
        <f t="shared" si="8"/>
        <v>1.6867347788067366E-2</v>
      </c>
      <c r="R134" s="1">
        <f t="shared" si="8"/>
        <v>2.0617669008147068E-2</v>
      </c>
      <c r="S134" s="1">
        <f t="shared" si="8"/>
        <v>2.7189737930460301E-2</v>
      </c>
      <c r="T134" s="1">
        <f t="shared" si="8"/>
        <v>2.8374397491609658E-2</v>
      </c>
      <c r="U134" s="1">
        <f t="shared" si="8"/>
        <v>2.9769003923815662E-2</v>
      </c>
      <c r="V134" s="1">
        <f t="shared" si="8"/>
        <v>3.0683920053629955E-2</v>
      </c>
      <c r="W134" s="1">
        <f t="shared" si="8"/>
        <v>3.5328493388586499E-2</v>
      </c>
      <c r="X134" s="1">
        <v>32</v>
      </c>
      <c r="Y134" s="1">
        <f t="shared" si="7"/>
        <v>7.0768257010572462E-3</v>
      </c>
      <c r="Z134" s="1">
        <f t="shared" si="7"/>
        <v>1.0599384882303799E-2</v>
      </c>
      <c r="AA134" s="1">
        <f t="shared" si="7"/>
        <v>1.6191993380277443E-2</v>
      </c>
      <c r="AB134" s="1">
        <f t="shared" si="7"/>
        <v>2.2983743984792668E-2</v>
      </c>
      <c r="AC134" s="1">
        <f t="shared" si="7"/>
        <v>2.7401417272105776E-2</v>
      </c>
      <c r="AD134" s="1">
        <f t="shared" si="7"/>
        <v>3.3896673569911488E-2</v>
      </c>
      <c r="AE134" s="1">
        <f t="shared" si="7"/>
        <v>3.3689715320203734E-2</v>
      </c>
      <c r="AF134" s="1">
        <f t="shared" ref="Z134:AF171" si="10">IFERROR(($N134^(AF$67-1)*AF$68*EXP(-0.5*ABS(IF(AF$67&lt;&gt;0, (($N134/AF$65)^AF$67-1)/(AF$67*AF$66), LN($N134/AF$65)/AF$66)
/((2^(-2/AF$68)*_xlfn.GAMMA(1/AF$68))/_xlfn.GAMMA(3/AF$68))^0.5)^AF$68))
/(AF$65^AF$67*AF$66*((2^(-2/AF$68)*_xlfn.GAMMA(1/AF$68))/_xlfn.GAMMA(3/AF$68))^0.5*2^(1+1/AF$68)*_xlfn.GAMMA(1/AF$68)),0)</f>
        <v>3.2411761489497593E-2</v>
      </c>
    </row>
    <row r="135" spans="1:32" x14ac:dyDescent="0.25">
      <c r="A135" s="1">
        <f t="shared" si="5"/>
        <v>12.099999999999973</v>
      </c>
      <c r="B135" s="1">
        <f>IFERROR(($A135^(bcpe_nonlinear_charts!B$7-1)*bcpe_nonlinear_charts!B$8*EXP(-0.5*ABS(IF(bcpe_nonlinear_charts!B$7&lt;&gt;0, (($A135/bcpe_nonlinear_charts!B$5)^bcpe_nonlinear_charts!B$7-1)/(bcpe_nonlinear_charts!B$7*bcpe_nonlinear_charts!B$6), LN($A135/bcpe_nonlinear_charts!B$5)/bcpe_nonlinear_charts!B$6)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6.5687562839869288E-14</v>
      </c>
      <c r="C135" s="1">
        <f>IFERROR(($A135^(bcpe_nonlinear_charts!C$7-1)*bcpe_nonlinear_charts!C$8*EXP(-0.5*ABS(IF(bcpe_nonlinear_charts!C$7&lt;&gt;0, (($A135/bcpe_nonlinear_charts!C$5)^bcpe_nonlinear_charts!C$7-1)/(bcpe_nonlinear_charts!C$7*bcpe_nonlinear_charts!C$6), LN($A135/bcpe_nonlinear_charts!C$5)/bcpe_nonlinear_charts!C$6)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1.5105310885211626E-21</v>
      </c>
      <c r="N135" s="1">
        <v>32.5</v>
      </c>
      <c r="O135" s="1">
        <f t="shared" si="9"/>
        <v>9.2208279817956908E-3</v>
      </c>
      <c r="P135" s="1">
        <f t="shared" si="8"/>
        <v>1.1047090530161912E-2</v>
      </c>
      <c r="Q135" s="1">
        <f t="shared" si="8"/>
        <v>1.4741577360356408E-2</v>
      </c>
      <c r="R135" s="1">
        <f t="shared" si="8"/>
        <v>1.8271203237886714E-2</v>
      </c>
      <c r="S135" s="1">
        <f t="shared" si="8"/>
        <v>2.4649811045421768E-2</v>
      </c>
      <c r="T135" s="1">
        <f t="shared" si="8"/>
        <v>2.5831156004900123E-2</v>
      </c>
      <c r="U135" s="1">
        <f t="shared" si="8"/>
        <v>2.7238063253826862E-2</v>
      </c>
      <c r="V135" s="1">
        <f t="shared" si="8"/>
        <v>2.8172363309093177E-2</v>
      </c>
      <c r="W135" s="1">
        <f t="shared" si="8"/>
        <v>3.3244101942460628E-2</v>
      </c>
      <c r="X135" s="1">
        <v>32.5</v>
      </c>
      <c r="Y135" s="1">
        <f t="shared" ref="Y135:Y198" si="11">IFERROR(($N135^(Y$67-1)*Y$68*EXP(-0.5*ABS(IF(Y$67&lt;&gt;0, (($N135/Y$65)^Y$67-1)/(Y$67*Y$66), LN($N135/Y$65)/Y$66)
/((2^(-2/Y$68)*_xlfn.GAMMA(1/Y$68))/_xlfn.GAMMA(3/Y$68))^0.5)^Y$68))
/(Y$65^Y$67*Y$66*((2^(-2/Y$68)*_xlfn.GAMMA(1/Y$68))/_xlfn.GAMMA(3/Y$68))^0.5*2^(1+1/Y$68)*_xlfn.GAMMA(1/Y$68)),0)</f>
        <v>6.2681886382707722E-3</v>
      </c>
      <c r="Z135" s="1">
        <f t="shared" si="10"/>
        <v>9.2366548234683564E-3</v>
      </c>
      <c r="AA135" s="1">
        <f t="shared" si="10"/>
        <v>1.4192906028572365E-2</v>
      </c>
      <c r="AB135" s="1">
        <f t="shared" si="10"/>
        <v>2.0397457299056045E-2</v>
      </c>
      <c r="AC135" s="1">
        <f t="shared" si="10"/>
        <v>2.4709821665799631E-2</v>
      </c>
      <c r="AD135" s="1">
        <f t="shared" si="10"/>
        <v>3.1441360995618971E-2</v>
      </c>
      <c r="AE135" s="1">
        <f t="shared" si="10"/>
        <v>3.1671701154501061E-2</v>
      </c>
      <c r="AF135" s="1">
        <f t="shared" si="10"/>
        <v>2.9974620430726885E-2</v>
      </c>
    </row>
    <row r="136" spans="1:32" x14ac:dyDescent="0.25">
      <c r="A136" s="1">
        <f t="shared" si="5"/>
        <v>12.199999999999973</v>
      </c>
      <c r="B136" s="1">
        <f>IFERROR(($A136^(bcpe_nonlinear_charts!B$7-1)*bcpe_nonlinear_charts!B$8*EXP(-0.5*ABS(IF(bcpe_nonlinear_charts!B$7&lt;&gt;0, (($A136/bcpe_nonlinear_charts!B$5)^bcpe_nonlinear_charts!B$7-1)/(bcpe_nonlinear_charts!B$7*bcpe_nonlinear_charts!B$6), LN($A136/bcpe_nonlinear_charts!B$5)/bcpe_nonlinear_charts!B$6)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2.150501882301654E-13</v>
      </c>
      <c r="C136" s="1">
        <f>IFERROR(($A136^(bcpe_nonlinear_charts!C$7-1)*bcpe_nonlinear_charts!C$8*EXP(-0.5*ABS(IF(bcpe_nonlinear_charts!C$7&lt;&gt;0, (($A136/bcpe_nonlinear_charts!C$5)^bcpe_nonlinear_charts!C$7-1)/(bcpe_nonlinear_charts!C$7*bcpe_nonlinear_charts!C$6), LN($A136/bcpe_nonlinear_charts!C$5)/bcpe_nonlinear_charts!C$6)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1.291022126774388E-20</v>
      </c>
      <c r="N136" s="1">
        <v>33</v>
      </c>
      <c r="O136" s="1">
        <f t="shared" si="9"/>
        <v>7.8467825376091326E-3</v>
      </c>
      <c r="P136" s="1">
        <f t="shared" si="8"/>
        <v>9.4916085659067836E-3</v>
      </c>
      <c r="Q136" s="1">
        <f t="shared" si="8"/>
        <v>1.2877412288878181E-2</v>
      </c>
      <c r="R136" s="1">
        <f t="shared" si="8"/>
        <v>1.6180731163253453E-2</v>
      </c>
      <c r="S136" s="1">
        <f t="shared" si="8"/>
        <v>2.2326220562189455E-2</v>
      </c>
      <c r="T136" s="1">
        <f t="shared" si="8"/>
        <v>2.349300731099066E-2</v>
      </c>
      <c r="U136" s="1">
        <f t="shared" si="8"/>
        <v>2.4897138035928214E-2</v>
      </c>
      <c r="V136" s="1">
        <f t="shared" si="8"/>
        <v>2.5839707724071997E-2</v>
      </c>
      <c r="W136" s="1">
        <f t="shared" si="8"/>
        <v>3.1249868877974055E-2</v>
      </c>
      <c r="X136" s="1">
        <v>33</v>
      </c>
      <c r="Y136" s="1">
        <f t="shared" si="11"/>
        <v>5.5724904975205389E-3</v>
      </c>
      <c r="Z136" s="1">
        <f t="shared" si="10"/>
        <v>8.0666794945142353E-3</v>
      </c>
      <c r="AA136" s="1">
        <f t="shared" si="10"/>
        <v>1.244050900807612E-2</v>
      </c>
      <c r="AB136" s="1">
        <f t="shared" si="10"/>
        <v>1.8072782018671359E-2</v>
      </c>
      <c r="AC136" s="1">
        <f t="shared" si="10"/>
        <v>2.2263212554354012E-2</v>
      </c>
      <c r="AD136" s="1">
        <f t="shared" si="10"/>
        <v>2.9075340007736417E-2</v>
      </c>
      <c r="AE136" s="1">
        <f t="shared" si="10"/>
        <v>2.9696748947809264E-2</v>
      </c>
      <c r="AF136" s="1">
        <f t="shared" si="10"/>
        <v>2.7669976174403185E-2</v>
      </c>
    </row>
    <row r="137" spans="1:32" x14ac:dyDescent="0.25">
      <c r="A137" s="1">
        <f t="shared" si="5"/>
        <v>12.299999999999972</v>
      </c>
      <c r="B137" s="1">
        <f>IFERROR(($A137^(bcpe_nonlinear_charts!B$7-1)*bcpe_nonlinear_charts!B$8*EXP(-0.5*ABS(IF(bcpe_nonlinear_charts!B$7&lt;&gt;0, (($A137/bcpe_nonlinear_charts!B$5)^bcpe_nonlinear_charts!B$7-1)/(bcpe_nonlinear_charts!B$7*bcpe_nonlinear_charts!B$6), LN($A137/bcpe_nonlinear_charts!B$5)/bcpe_nonlinear_charts!B$6)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6.6966718476186143E-13</v>
      </c>
      <c r="C137" s="1">
        <f>IFERROR(($A137^(bcpe_nonlinear_charts!C$7-1)*bcpe_nonlinear_charts!C$8*EXP(-0.5*ABS(IF(bcpe_nonlinear_charts!C$7&lt;&gt;0, (($A137/bcpe_nonlinear_charts!C$5)^bcpe_nonlinear_charts!C$7-1)/(bcpe_nonlinear_charts!C$7*bcpe_nonlinear_charts!C$6), LN($A137/bcpe_nonlinear_charts!C$5)/bcpe_nonlinear_charts!C$6)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9.9652910940261899E-20</v>
      </c>
      <c r="N137" s="1">
        <v>33.5</v>
      </c>
      <c r="O137" s="1">
        <f t="shared" si="9"/>
        <v>6.678835925013369E-3</v>
      </c>
      <c r="P137" s="1">
        <f t="shared" si="8"/>
        <v>8.15541830775607E-3</v>
      </c>
      <c r="Q137" s="1">
        <f t="shared" si="8"/>
        <v>1.1246319176218038E-2</v>
      </c>
      <c r="R137" s="1">
        <f t="shared" si="8"/>
        <v>1.4323161307853691E-2</v>
      </c>
      <c r="S137" s="1">
        <f t="shared" si="8"/>
        <v>2.0207274435909823E-2</v>
      </c>
      <c r="T137" s="1">
        <f t="shared" si="8"/>
        <v>2.1350436369321737E-2</v>
      </c>
      <c r="U137" s="1">
        <f t="shared" si="8"/>
        <v>2.2739290374749019E-2</v>
      </c>
      <c r="V137" s="1">
        <f t="shared" si="8"/>
        <v>2.3680707724908729E-2</v>
      </c>
      <c r="W137" s="1">
        <f t="shared" si="8"/>
        <v>2.9349102465816682E-2</v>
      </c>
      <c r="X137" s="1">
        <v>33.5</v>
      </c>
      <c r="Y137" s="1">
        <f t="shared" si="11"/>
        <v>4.9715753801707315E-3</v>
      </c>
      <c r="Z137" s="1">
        <f t="shared" si="10"/>
        <v>7.0606785621769213E-3</v>
      </c>
      <c r="AA137" s="1">
        <f t="shared" si="10"/>
        <v>1.0906608135029632E-2</v>
      </c>
      <c r="AB137" s="1">
        <f t="shared" si="10"/>
        <v>1.5991738292273912E-2</v>
      </c>
      <c r="AC137" s="1">
        <f t="shared" si="10"/>
        <v>2.0045913886183989E-2</v>
      </c>
      <c r="AD137" s="1">
        <f t="shared" si="10"/>
        <v>2.6809273627592931E-2</v>
      </c>
      <c r="AE137" s="1">
        <f t="shared" si="10"/>
        <v>2.7772162920026055E-2</v>
      </c>
      <c r="AF137" s="1">
        <f t="shared" si="10"/>
        <v>2.5500613727862369E-2</v>
      </c>
    </row>
    <row r="138" spans="1:32" x14ac:dyDescent="0.25">
      <c r="A138" s="1">
        <f t="shared" si="5"/>
        <v>12.399999999999972</v>
      </c>
      <c r="B138" s="1">
        <f>IFERROR(($A138^(bcpe_nonlinear_charts!B$7-1)*bcpe_nonlinear_charts!B$8*EXP(-0.5*ABS(IF(bcpe_nonlinear_charts!B$7&lt;&gt;0, (($A138/bcpe_nonlinear_charts!B$5)^bcpe_nonlinear_charts!B$7-1)/(bcpe_nonlinear_charts!B$7*bcpe_nonlinear_charts!B$6), LN($A138/bcpe_nonlinear_charts!B$5)/bcpe_nonlinear_charts!B$6)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1.9880841976413298E-12</v>
      </c>
      <c r="C138" s="1">
        <f>IFERROR(($A138^(bcpe_nonlinear_charts!C$7-1)*bcpe_nonlinear_charts!C$8*EXP(-0.5*ABS(IF(bcpe_nonlinear_charts!C$7&lt;&gt;0, (($A138/bcpe_nonlinear_charts!C$5)^bcpe_nonlinear_charts!C$7-1)/(bcpe_nonlinear_charts!C$7*bcpe_nonlinear_charts!C$6), LN($A138/bcpe_nonlinear_charts!C$5)/bcpe_nonlinear_charts!C$6)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6.9832397016065612E-19</v>
      </c>
      <c r="N138" s="1">
        <v>34</v>
      </c>
      <c r="O138" s="1">
        <f t="shared" si="9"/>
        <v>5.687184991914172E-3</v>
      </c>
      <c r="P138" s="1">
        <f t="shared" si="8"/>
        <v>7.0091699325853926E-3</v>
      </c>
      <c r="Q138" s="1">
        <f t="shared" si="8"/>
        <v>9.8217060390007049E-3</v>
      </c>
      <c r="R138" s="1">
        <f t="shared" si="8"/>
        <v>1.2676062927480941E-2</v>
      </c>
      <c r="S138" s="1">
        <f t="shared" si="8"/>
        <v>1.8280133252369303E-2</v>
      </c>
      <c r="T138" s="1">
        <f t="shared" si="8"/>
        <v>1.9392541419755435E-2</v>
      </c>
      <c r="U138" s="1">
        <f t="shared" si="8"/>
        <v>2.0755958675960241E-2</v>
      </c>
      <c r="V138" s="1">
        <f t="shared" si="8"/>
        <v>2.1688368838943702E-2</v>
      </c>
      <c r="W138" s="1">
        <f t="shared" si="8"/>
        <v>2.7543446340060097E-2</v>
      </c>
      <c r="X138" s="1">
        <v>34</v>
      </c>
      <c r="Y138" s="1">
        <f t="shared" si="11"/>
        <v>4.4505294193432675E-3</v>
      </c>
      <c r="Z138" s="1">
        <f t="shared" si="10"/>
        <v>6.1942256076569233E-3</v>
      </c>
      <c r="AA138" s="1">
        <f t="shared" si="10"/>
        <v>9.5654185684554052E-3</v>
      </c>
      <c r="AB138" s="1">
        <f t="shared" si="10"/>
        <v>1.4135314502677352E-2</v>
      </c>
      <c r="AC138" s="1">
        <f t="shared" si="10"/>
        <v>1.8041433261476073E-2</v>
      </c>
      <c r="AD138" s="1">
        <f t="shared" si="10"/>
        <v>2.4651493050387802E-2</v>
      </c>
      <c r="AE138" s="1">
        <f t="shared" si="10"/>
        <v>2.5904993578730117E-2</v>
      </c>
      <c r="AF138" s="1">
        <f t="shared" si="10"/>
        <v>2.3467086764055168E-2</v>
      </c>
    </row>
    <row r="139" spans="1:32" x14ac:dyDescent="0.25">
      <c r="A139" s="1">
        <f t="shared" si="5"/>
        <v>12.499999999999972</v>
      </c>
      <c r="B139" s="1">
        <f>IFERROR(($A139^(bcpe_nonlinear_charts!B$7-1)*bcpe_nonlinear_charts!B$8*EXP(-0.5*ABS(IF(bcpe_nonlinear_charts!B$7&lt;&gt;0, (($A139/bcpe_nonlinear_charts!B$5)^bcpe_nonlinear_charts!B$7-1)/(bcpe_nonlinear_charts!B$7*bcpe_nonlinear_charts!B$6), LN($A139/bcpe_nonlinear_charts!B$5)/bcpe_nonlinear_charts!B$6)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5.6391004660887723E-12</v>
      </c>
      <c r="C139" s="1">
        <f>IFERROR(($A139^(bcpe_nonlinear_charts!C$7-1)*bcpe_nonlinear_charts!C$8*EXP(-0.5*ABS(IF(bcpe_nonlinear_charts!C$7&lt;&gt;0, (($A139/bcpe_nonlinear_charts!C$5)^bcpe_nonlinear_charts!C$7-1)/(bcpe_nonlinear_charts!C$7*bcpe_nonlinear_charts!C$6), LN($A139/bcpe_nonlinear_charts!C$5)/bcpe_nonlinear_charts!C$6)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4.464420358679812E-18</v>
      </c>
      <c r="N139" s="1">
        <v>34.5</v>
      </c>
      <c r="O139" s="1">
        <f t="shared" si="9"/>
        <v>4.8458432439334575E-3</v>
      </c>
      <c r="P139" s="1">
        <f t="shared" si="8"/>
        <v>6.0268259425192601E-3</v>
      </c>
      <c r="Q139" s="1">
        <f t="shared" si="8"/>
        <v>8.5791605653868994E-3</v>
      </c>
      <c r="R139" s="1">
        <f t="shared" si="8"/>
        <v>1.1218102091235074E-2</v>
      </c>
      <c r="S139" s="1">
        <f t="shared" si="8"/>
        <v>1.6531388972976908E-2</v>
      </c>
      <c r="T139" s="1">
        <f t="shared" si="8"/>
        <v>1.7607609607234238E-2</v>
      </c>
      <c r="U139" s="1">
        <f t="shared" si="8"/>
        <v>1.893751716984729E-2</v>
      </c>
      <c r="V139" s="1">
        <f t="shared" si="8"/>
        <v>1.9854488710712277E-2</v>
      </c>
      <c r="W139" s="1">
        <f t="shared" si="8"/>
        <v>2.5833146980478127E-2</v>
      </c>
      <c r="X139" s="1">
        <v>34.5</v>
      </c>
      <c r="Y139" s="1">
        <f t="shared" si="11"/>
        <v>3.9970532162203554E-3</v>
      </c>
      <c r="Z139" s="1">
        <f t="shared" si="10"/>
        <v>5.4466208241233304E-3</v>
      </c>
      <c r="AA139" s="1">
        <f t="shared" si="10"/>
        <v>8.3936179550713353E-3</v>
      </c>
      <c r="AB139" s="1">
        <f t="shared" si="10"/>
        <v>1.2484233456725871E-2</v>
      </c>
      <c r="AC139" s="1">
        <f t="shared" si="10"/>
        <v>1.6233084128358142E-2</v>
      </c>
      <c r="AD139" s="1">
        <f t="shared" si="10"/>
        <v>2.2608032064884868E-2</v>
      </c>
      <c r="AE139" s="1">
        <f t="shared" si="10"/>
        <v>2.4101734389780121E-2</v>
      </c>
      <c r="AF139" s="1">
        <f t="shared" si="10"/>
        <v>2.1568055155900556E-2</v>
      </c>
    </row>
    <row r="140" spans="1:32" x14ac:dyDescent="0.25">
      <c r="A140" s="1">
        <f t="shared" si="5"/>
        <v>12.599999999999971</v>
      </c>
      <c r="B140" s="1">
        <f>IFERROR(($A140^(bcpe_nonlinear_charts!B$7-1)*bcpe_nonlinear_charts!B$8*EXP(-0.5*ABS(IF(bcpe_nonlinear_charts!B$7&lt;&gt;0, (($A140/bcpe_nonlinear_charts!B$5)^bcpe_nonlinear_charts!B$7-1)/(bcpe_nonlinear_charts!B$7*bcpe_nonlinear_charts!B$6), LN($A140/bcpe_nonlinear_charts!B$5)/bcpe_nonlinear_charts!B$6)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1.5313646204391238E-11</v>
      </c>
      <c r="C140" s="1">
        <f>IFERROR(($A140^(bcpe_nonlinear_charts!C$7-1)*bcpe_nonlinear_charts!C$8*EXP(-0.5*ABS(IF(bcpe_nonlinear_charts!C$7&lt;&gt;0, (($A140/bcpe_nonlinear_charts!C$5)^bcpe_nonlinear_charts!C$7-1)/(bcpe_nonlinear_charts!C$7*bcpe_nonlinear_charts!C$6), LN($A140/bcpe_nonlinear_charts!C$5)/bcpe_nonlinear_charts!C$6)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2.6159238007981139E-17</v>
      </c>
      <c r="N140" s="1">
        <v>35</v>
      </c>
      <c r="O140" s="1">
        <f t="shared" si="9"/>
        <v>4.1323210686825575E-3</v>
      </c>
      <c r="P140" s="1">
        <f t="shared" si="8"/>
        <v>5.1854894253790494E-3</v>
      </c>
      <c r="Q140" s="1">
        <f t="shared" si="8"/>
        <v>7.4965376834449128E-3</v>
      </c>
      <c r="R140" s="1">
        <f t="shared" si="8"/>
        <v>9.9293153695724692E-3</v>
      </c>
      <c r="S140" s="1">
        <f t="shared" si="8"/>
        <v>1.4947509828957747E-2</v>
      </c>
      <c r="T140" s="1">
        <f t="shared" si="8"/>
        <v>1.5983569388107528E-2</v>
      </c>
      <c r="U140" s="1">
        <f t="shared" si="8"/>
        <v>1.727372670781312E-2</v>
      </c>
      <c r="V140" s="1">
        <f t="shared" si="8"/>
        <v>1.8170100088522718E-2</v>
      </c>
      <c r="W140" s="1">
        <f t="shared" si="8"/>
        <v>2.4217304798590356E-2</v>
      </c>
      <c r="X140" s="1">
        <v>35</v>
      </c>
      <c r="Y140" s="1">
        <f t="shared" si="11"/>
        <v>3.6009634861517387E-3</v>
      </c>
      <c r="Z140" s="1">
        <f t="shared" si="10"/>
        <v>4.8003373150233945E-3</v>
      </c>
      <c r="AA140" s="1">
        <f t="shared" si="10"/>
        <v>7.3702964055287279E-3</v>
      </c>
      <c r="AB140" s="1">
        <f t="shared" si="10"/>
        <v>1.1019526716849488E-2</v>
      </c>
      <c r="AC140" s="1">
        <f t="shared" si="10"/>
        <v>1.4604440335273586E-2</v>
      </c>
      <c r="AD140" s="1">
        <f t="shared" si="10"/>
        <v>2.0682748834624808E-2</v>
      </c>
      <c r="AE140" s="1">
        <f t="shared" si="10"/>
        <v>2.2368099113720851E-2</v>
      </c>
      <c r="AF140" s="1">
        <f t="shared" si="10"/>
        <v>1.980062249704901E-2</v>
      </c>
    </row>
    <row r="141" spans="1:32" x14ac:dyDescent="0.25">
      <c r="A141" s="1">
        <f t="shared" si="5"/>
        <v>12.699999999999971</v>
      </c>
      <c r="B141" s="1">
        <f>IFERROR(($A141^(bcpe_nonlinear_charts!B$7-1)*bcpe_nonlinear_charts!B$8*EXP(-0.5*ABS(IF(bcpe_nonlinear_charts!B$7&lt;&gt;0, (($A141/bcpe_nonlinear_charts!B$5)^bcpe_nonlinear_charts!B$7-1)/(bcpe_nonlinear_charts!B$7*bcpe_nonlinear_charts!B$6), LN($A141/bcpe_nonlinear_charts!B$5)/bcpe_nonlinear_charts!B$6)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3.9892383894226945E-11</v>
      </c>
      <c r="C141" s="1">
        <f>IFERROR(($A141^(bcpe_nonlinear_charts!C$7-1)*bcpe_nonlinear_charts!C$8*EXP(-0.5*ABS(IF(bcpe_nonlinear_charts!C$7&lt;&gt;0, (($A141/bcpe_nonlinear_charts!C$5)^bcpe_nonlinear_charts!C$7-1)/(bcpe_nonlinear_charts!C$7*bcpe_nonlinear_charts!C$6), LN($A141/bcpe_nonlinear_charts!C$5)/bcpe_nonlinear_charts!C$6)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1.4110271616034926E-16</v>
      </c>
      <c r="N141" s="1">
        <v>35.5</v>
      </c>
      <c r="O141" s="1">
        <f t="shared" si="9"/>
        <v>3.5272730079861604E-3</v>
      </c>
      <c r="P141" s="1">
        <f t="shared" si="8"/>
        <v>4.4651683357306579E-3</v>
      </c>
      <c r="Q141" s="1">
        <f t="shared" si="8"/>
        <v>6.5539412530282353E-3</v>
      </c>
      <c r="R141" s="1">
        <f t="shared" si="8"/>
        <v>8.7912599157189929E-3</v>
      </c>
      <c r="S141" s="1">
        <f t="shared" si="8"/>
        <v>1.351517237297464E-2</v>
      </c>
      <c r="T141" s="1">
        <f t="shared" si="8"/>
        <v>1.4508337048346037E-2</v>
      </c>
      <c r="U141" s="1">
        <f t="shared" si="8"/>
        <v>1.5754089756170563E-2</v>
      </c>
      <c r="V141" s="1">
        <f t="shared" si="8"/>
        <v>1.6625825784065271E-2</v>
      </c>
      <c r="W141" s="1">
        <f t="shared" si="8"/>
        <v>2.2694102108939931E-2</v>
      </c>
      <c r="X141" s="1">
        <v>35.5</v>
      </c>
      <c r="Y141" s="1">
        <f t="shared" si="11"/>
        <v>3.253796093139776E-3</v>
      </c>
      <c r="Z141" s="1">
        <f t="shared" si="10"/>
        <v>4.240539348348173E-3</v>
      </c>
      <c r="AA141" s="1">
        <f t="shared" si="10"/>
        <v>6.4768395521518588E-3</v>
      </c>
      <c r="AB141" s="1">
        <f t="shared" si="10"/>
        <v>9.7229463767849102E-3</v>
      </c>
      <c r="AC141" s="1">
        <f t="shared" si="10"/>
        <v>1.3139656361381629E-2</v>
      </c>
      <c r="AD141" s="1">
        <f t="shared" si="10"/>
        <v>1.8877508749292587E-2</v>
      </c>
      <c r="AE141" s="1">
        <f t="shared" si="10"/>
        <v>2.0708872523052351E-2</v>
      </c>
      <c r="AF141" s="1">
        <f t="shared" si="10"/>
        <v>1.8160656871611641E-2</v>
      </c>
    </row>
    <row r="142" spans="1:32" x14ac:dyDescent="0.25">
      <c r="A142" s="1">
        <f t="shared" si="5"/>
        <v>12.799999999999971</v>
      </c>
      <c r="B142" s="1">
        <f>IFERROR(($A142^(bcpe_nonlinear_charts!B$7-1)*bcpe_nonlinear_charts!B$8*EXP(-0.5*ABS(IF(bcpe_nonlinear_charts!B$7&lt;&gt;0, (($A142/bcpe_nonlinear_charts!B$5)^bcpe_nonlinear_charts!B$7-1)/(bcpe_nonlinear_charts!B$7*bcpe_nonlinear_charts!B$6), LN($A142/bcpe_nonlinear_charts!B$5)/bcpe_nonlinear_charts!B$6)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9.9873424470332556E-11</v>
      </c>
      <c r="C142" s="1">
        <f>IFERROR(($A142^(bcpe_nonlinear_charts!C$7-1)*bcpe_nonlinear_charts!C$8*EXP(-0.5*ABS(IF(bcpe_nonlinear_charts!C$7&lt;&gt;0, (($A142/bcpe_nonlinear_charts!C$5)^bcpe_nonlinear_charts!C$7-1)/(bcpe_nonlinear_charts!C$7*bcpe_nonlinear_charts!C$6), LN($A142/bcpe_nonlinear_charts!C$5)/bcpe_nonlinear_charts!C$6)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7.0354031844935587E-16</v>
      </c>
      <c r="N142" s="1">
        <v>36</v>
      </c>
      <c r="O142" s="1">
        <f t="shared" si="9"/>
        <v>3.0141399052512705E-3</v>
      </c>
      <c r="P142" s="1">
        <f t="shared" si="8"/>
        <v>3.84850800871317E-3</v>
      </c>
      <c r="Q142" s="1">
        <f t="shared" si="8"/>
        <v>5.733634771113741E-3</v>
      </c>
      <c r="R142" s="1">
        <f t="shared" si="8"/>
        <v>7.7870720694433859E-3</v>
      </c>
      <c r="S142" s="1">
        <f t="shared" si="8"/>
        <v>1.2221500598106205E-2</v>
      </c>
      <c r="T142" s="1">
        <f t="shared" si="8"/>
        <v>1.3170074425428216E-2</v>
      </c>
      <c r="U142" s="1">
        <f t="shared" si="8"/>
        <v>1.4368123205297172E-2</v>
      </c>
      <c r="V142" s="1">
        <f t="shared" si="8"/>
        <v>1.5212156862489707E-2</v>
      </c>
      <c r="W142" s="1">
        <f t="shared" si="8"/>
        <v>2.1261005010195465E-2</v>
      </c>
      <c r="X142" s="1">
        <v>36</v>
      </c>
      <c r="Y142" s="1">
        <f t="shared" si="11"/>
        <v>2.9484888059115996E-3</v>
      </c>
      <c r="Z142" s="1">
        <f t="shared" si="10"/>
        <v>3.7546675878700891E-3</v>
      </c>
      <c r="AA142" s="1">
        <f t="shared" si="10"/>
        <v>5.6967714794096212E-3</v>
      </c>
      <c r="AB142" s="1">
        <f t="shared" si="10"/>
        <v>8.5772434846575849E-3</v>
      </c>
      <c r="AC142" s="1">
        <f t="shared" si="10"/>
        <v>1.1823681853241431E-2</v>
      </c>
      <c r="AD142" s="1">
        <f t="shared" si="10"/>
        <v>1.7192405914697111E-2</v>
      </c>
      <c r="AE142" s="1">
        <f t="shared" si="10"/>
        <v>1.912782563350349E-2</v>
      </c>
      <c r="AF142" s="1">
        <f t="shared" si="10"/>
        <v>1.6643084425800009E-2</v>
      </c>
    </row>
    <row r="143" spans="1:32" x14ac:dyDescent="0.25">
      <c r="A143" s="1">
        <f t="shared" si="5"/>
        <v>12.89999999999997</v>
      </c>
      <c r="B143" s="1">
        <f>IFERROR(($A143^(bcpe_nonlinear_charts!B$7-1)*bcpe_nonlinear_charts!B$8*EXP(-0.5*ABS(IF(bcpe_nonlinear_charts!B$7&lt;&gt;0, (($A143/bcpe_nonlinear_charts!B$5)^bcpe_nonlinear_charts!B$7-1)/(bcpe_nonlinear_charts!B$7*bcpe_nonlinear_charts!B$6), LN($A143/bcpe_nonlinear_charts!B$5)/bcpe_nonlinear_charts!B$6)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2.407265326969603E-10</v>
      </c>
      <c r="C143" s="1">
        <f>IFERROR(($A143^(bcpe_nonlinear_charts!C$7-1)*bcpe_nonlinear_charts!C$8*EXP(-0.5*ABS(IF(bcpe_nonlinear_charts!C$7&lt;&gt;0, (($A143/bcpe_nonlinear_charts!C$5)^bcpe_nonlinear_charts!C$7-1)/(bcpe_nonlinear_charts!C$7*bcpe_nonlinear_charts!C$6), LN($A143/bcpe_nonlinear_charts!C$5)/bcpe_nonlinear_charts!C$6)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3.255218575284335E-15</v>
      </c>
      <c r="N143" s="1">
        <v>36.5</v>
      </c>
      <c r="O143" s="1">
        <f t="shared" si="9"/>
        <v>2.5788038219910605E-3</v>
      </c>
      <c r="P143" s="1">
        <f t="shared" si="8"/>
        <v>3.3205142453617662E-3</v>
      </c>
      <c r="Q143" s="1">
        <f t="shared" si="8"/>
        <v>5.0199075550577486E-3</v>
      </c>
      <c r="R143" s="1">
        <f t="shared" si="8"/>
        <v>6.9014603921621412E-3</v>
      </c>
      <c r="S143" s="1">
        <f t="shared" si="8"/>
        <v>1.1054230113595746E-2</v>
      </c>
      <c r="T143" s="1">
        <f t="shared" si="8"/>
        <v>1.1957373729982889E-2</v>
      </c>
      <c r="U143" s="1">
        <f t="shared" si="8"/>
        <v>1.3105562225809391E-2</v>
      </c>
      <c r="V143" s="1">
        <f t="shared" si="8"/>
        <v>1.3919665435055706E-2</v>
      </c>
      <c r="W143" s="1">
        <f t="shared" si="8"/>
        <v>1.9914938603613517E-2</v>
      </c>
      <c r="X143" s="1">
        <v>36.5</v>
      </c>
      <c r="Y143" s="1">
        <f t="shared" si="11"/>
        <v>2.679126896043976E-3</v>
      </c>
      <c r="Z143" s="1">
        <f t="shared" si="10"/>
        <v>3.3320847348072276E-3</v>
      </c>
      <c r="AA143" s="1">
        <f t="shared" si="10"/>
        <v>5.0155768513686482E-3</v>
      </c>
      <c r="AB143" s="1">
        <f t="shared" si="10"/>
        <v>7.5663402310434738E-3</v>
      </c>
      <c r="AC143" s="1">
        <f t="shared" si="10"/>
        <v>1.0642394487001631E-2</v>
      </c>
      <c r="AD143" s="1">
        <f t="shared" si="10"/>
        <v>1.562600478580017E-2</v>
      </c>
      <c r="AE143" s="1">
        <f t="shared" si="10"/>
        <v>1.762768570339885E-2</v>
      </c>
      <c r="AF143" s="1">
        <f t="shared" si="10"/>
        <v>1.5242150034969012E-2</v>
      </c>
    </row>
    <row r="144" spans="1:32" x14ac:dyDescent="0.25">
      <c r="A144" s="1">
        <f t="shared" ref="A144:A207" si="12">A143+0.1</f>
        <v>12.99999999999997</v>
      </c>
      <c r="B144" s="1">
        <f>IFERROR(($A144^(bcpe_nonlinear_charts!B$7-1)*bcpe_nonlinear_charts!B$8*EXP(-0.5*ABS(IF(bcpe_nonlinear_charts!B$7&lt;&gt;0, (($A144/bcpe_nonlinear_charts!B$5)^bcpe_nonlinear_charts!B$7-1)/(bcpe_nonlinear_charts!B$7*bcpe_nonlinear_charts!B$6), LN($A144/bcpe_nonlinear_charts!B$5)/bcpe_nonlinear_charts!B$6)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5.5955059638304191E-10</v>
      </c>
      <c r="C144" s="1">
        <f>IFERROR(($A144^(bcpe_nonlinear_charts!C$7-1)*bcpe_nonlinear_charts!C$8*EXP(-0.5*ABS(IF(bcpe_nonlinear_charts!C$7&lt;&gt;0, (($A144/bcpe_nonlinear_charts!C$5)^bcpe_nonlinear_charts!C$7-1)/(bcpe_nonlinear_charts!C$7*bcpe_nonlinear_charts!C$6), LN($A144/bcpe_nonlinear_charts!C$5)/bcpe_nonlinear_charts!C$6)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1.4028469411035624E-14</v>
      </c>
      <c r="N144" s="1">
        <v>37</v>
      </c>
      <c r="O144" s="1">
        <f t="shared" si="9"/>
        <v>2.2092664080552997E-3</v>
      </c>
      <c r="P144" s="1">
        <f t="shared" si="8"/>
        <v>2.8682818108163636E-3</v>
      </c>
      <c r="Q144" s="1">
        <f t="shared" si="8"/>
        <v>4.3989159615413359E-3</v>
      </c>
      <c r="R144" s="1">
        <f t="shared" si="8"/>
        <v>6.1206535382481823E-3</v>
      </c>
      <c r="S144" s="1">
        <f t="shared" si="8"/>
        <v>1.000181308100126E-2</v>
      </c>
      <c r="T144" s="1">
        <f t="shared" si="8"/>
        <v>1.0859383668867517E-2</v>
      </c>
      <c r="U144" s="1">
        <f t="shared" si="8"/>
        <v>1.1956507388033466E-2</v>
      </c>
      <c r="V144" s="1">
        <f t="shared" si="8"/>
        <v>1.2739162842739186E-2</v>
      </c>
      <c r="W144" s="1">
        <f t="shared" si="8"/>
        <v>1.8652436475115077E-2</v>
      </c>
      <c r="X144" s="1">
        <v>37</v>
      </c>
      <c r="Y144" s="1">
        <f t="shared" si="11"/>
        <v>2.4407384124389675E-3</v>
      </c>
      <c r="Z144" s="1">
        <f t="shared" si="10"/>
        <v>2.963774499868105E-3</v>
      </c>
      <c r="AA144" s="1">
        <f t="shared" si="10"/>
        <v>4.4205157935507883E-3</v>
      </c>
      <c r="AB144" s="1">
        <f t="shared" si="10"/>
        <v>6.6754198864551455E-3</v>
      </c>
      <c r="AC144" s="1">
        <f t="shared" si="10"/>
        <v>9.5826709140236239E-3</v>
      </c>
      <c r="AD144" s="1">
        <f t="shared" si="10"/>
        <v>1.4175587248757743E-2</v>
      </c>
      <c r="AE144" s="1">
        <f t="shared" si="10"/>
        <v>1.6210150992338478E-2</v>
      </c>
      <c r="AF144" s="1">
        <f t="shared" si="10"/>
        <v>1.3951642818829189E-2</v>
      </c>
    </row>
    <row r="145" spans="1:32" x14ac:dyDescent="0.25">
      <c r="A145" s="1">
        <f t="shared" si="12"/>
        <v>13.099999999999969</v>
      </c>
      <c r="B145" s="1">
        <f>IFERROR(($A145^(bcpe_nonlinear_charts!B$7-1)*bcpe_nonlinear_charts!B$8*EXP(-0.5*ABS(IF(bcpe_nonlinear_charts!B$7&lt;&gt;0, (($A145/bcpe_nonlinear_charts!B$5)^bcpe_nonlinear_charts!B$7-1)/(bcpe_nonlinear_charts!B$7*bcpe_nonlinear_charts!B$6), LN($A145/bcpe_nonlinear_charts!B$5)/bcpe_nonlinear_charts!B$6)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1.2562828417362099E-9</v>
      </c>
      <c r="C145" s="1">
        <f>IFERROR(($A145^(bcpe_nonlinear_charts!C$7-1)*bcpe_nonlinear_charts!C$8*EXP(-0.5*ABS(IF(bcpe_nonlinear_charts!C$7&lt;&gt;0, (($A145/bcpe_nonlinear_charts!C$5)^bcpe_nonlinear_charts!C$7-1)/(bcpe_nonlinear_charts!C$7*bcpe_nonlinear_charts!C$6), LN($A145/bcpe_nonlinear_charts!C$5)/bcpe_nonlinear_charts!C$6)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5.6505883591323048E-14</v>
      </c>
      <c r="N145" s="1">
        <v>37.5</v>
      </c>
      <c r="O145" s="1">
        <f t="shared" si="9"/>
        <v>1.8953563316990744E-3</v>
      </c>
      <c r="P145" s="1">
        <f t="shared" si="8"/>
        <v>2.4807376429465669E-3</v>
      </c>
      <c r="Q145" s="1">
        <f t="shared" si="8"/>
        <v>3.8585136960465455E-3</v>
      </c>
      <c r="R145" s="1">
        <f t="shared" si="8"/>
        <v>5.4323186813718602E-3</v>
      </c>
      <c r="S145" s="1">
        <f t="shared" si="8"/>
        <v>9.0534772579534788E-3</v>
      </c>
      <c r="T145" s="1">
        <f t="shared" si="8"/>
        <v>9.8658891837195319E-3</v>
      </c>
      <c r="U145" s="1">
        <f t="shared" si="8"/>
        <v>1.0911525926714511E-2</v>
      </c>
      <c r="V145" s="1">
        <f t="shared" si="8"/>
        <v>1.1661813045611074E-2</v>
      </c>
      <c r="W145" s="1">
        <f t="shared" si="8"/>
        <v>1.7469766250463304E-2</v>
      </c>
      <c r="X145" s="1">
        <v>37.5</v>
      </c>
      <c r="Y145" s="1">
        <f t="shared" si="11"/>
        <v>2.2291288445699842E-3</v>
      </c>
      <c r="Z145" s="1">
        <f t="shared" si="10"/>
        <v>2.6420869441794491E-3</v>
      </c>
      <c r="AA145" s="1">
        <f t="shared" si="10"/>
        <v>3.9004407207479815E-3</v>
      </c>
      <c r="AB145" s="1">
        <f t="shared" si="10"/>
        <v>5.8909549330892841E-3</v>
      </c>
      <c r="AC145" s="1">
        <f t="shared" si="10"/>
        <v>8.632411765392865E-3</v>
      </c>
      <c r="AD145" s="1">
        <f t="shared" si="10"/>
        <v>1.2837393966919911E-2</v>
      </c>
      <c r="AE145" s="1">
        <f t="shared" si="10"/>
        <v>1.4875940516602598E-2</v>
      </c>
      <c r="AF145" s="1">
        <f t="shared" si="10"/>
        <v>1.2765086682273621E-2</v>
      </c>
    </row>
    <row r="146" spans="1:32" x14ac:dyDescent="0.25">
      <c r="A146" s="1">
        <f t="shared" si="12"/>
        <v>13.199999999999969</v>
      </c>
      <c r="B146" s="1">
        <f>IFERROR(($A146^(bcpe_nonlinear_charts!B$7-1)*bcpe_nonlinear_charts!B$8*EXP(-0.5*ABS(IF(bcpe_nonlinear_charts!B$7&lt;&gt;0, (($A146/bcpe_nonlinear_charts!B$5)^bcpe_nonlinear_charts!B$7-1)/(bcpe_nonlinear_charts!B$7*bcpe_nonlinear_charts!B$6), LN($A146/bcpe_nonlinear_charts!B$5)/bcpe_nonlinear_charts!B$6)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2.7285091275073737E-9</v>
      </c>
      <c r="C146" s="1">
        <f>IFERROR(($A146^(bcpe_nonlinear_charts!C$7-1)*bcpe_nonlinear_charts!C$8*EXP(-0.5*ABS(IF(bcpe_nonlinear_charts!C$7&lt;&gt;0, (($A146/bcpe_nonlinear_charts!C$5)^bcpe_nonlinear_charts!C$7-1)/(bcpe_nonlinear_charts!C$7*bcpe_nonlinear_charts!C$6), LN($A146/bcpe_nonlinear_charts!C$5)/bcpe_nonlinear_charts!C$6)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2.1343355127304587E-13</v>
      </c>
      <c r="N146" s="1">
        <v>38</v>
      </c>
      <c r="O146" s="1">
        <f t="shared" si="9"/>
        <v>1.6284679156846841E-3</v>
      </c>
      <c r="P146" s="1">
        <f t="shared" si="8"/>
        <v>2.1484040768405183E-3</v>
      </c>
      <c r="Q146" s="1">
        <f t="shared" si="8"/>
        <v>3.3880809891243405E-3</v>
      </c>
      <c r="R146" s="1">
        <f t="shared" si="8"/>
        <v>4.8254623417682682E-3</v>
      </c>
      <c r="S146" s="1">
        <f t="shared" si="8"/>
        <v>8.1992502483454847E-3</v>
      </c>
      <c r="T146" s="1">
        <f t="shared" si="8"/>
        <v>8.9673552323521043E-3</v>
      </c>
      <c r="U146" s="1">
        <f t="shared" si="8"/>
        <v>9.9617165854280973E-3</v>
      </c>
      <c r="V146" s="1">
        <f t="shared" si="8"/>
        <v>1.0679209879004791E-2</v>
      </c>
      <c r="W146" s="1">
        <f t="shared" si="8"/>
        <v>1.6363033498510669E-2</v>
      </c>
      <c r="X146" s="1">
        <v>38</v>
      </c>
      <c r="Y146" s="1">
        <f t="shared" si="11"/>
        <v>2.0407471176598453E-3</v>
      </c>
      <c r="Z146" s="1">
        <f t="shared" si="10"/>
        <v>2.3605236928551016E-3</v>
      </c>
      <c r="AA146" s="1">
        <f t="shared" si="10"/>
        <v>3.4456210600502424E-3</v>
      </c>
      <c r="AB146" s="1">
        <f t="shared" si="10"/>
        <v>5.2006903019244819E-3</v>
      </c>
      <c r="AC146" s="1">
        <f t="shared" si="10"/>
        <v>7.7805334320604821E-3</v>
      </c>
      <c r="AD146" s="1">
        <f t="shared" si="10"/>
        <v>1.160685191872095E-2</v>
      </c>
      <c r="AE146" s="1">
        <f t="shared" si="10"/>
        <v>1.3624869676956494E-2</v>
      </c>
      <c r="AF146" s="1">
        <f t="shared" si="10"/>
        <v>1.1675897669581128E-2</v>
      </c>
    </row>
    <row r="147" spans="1:32" x14ac:dyDescent="0.25">
      <c r="A147" s="1">
        <f t="shared" si="12"/>
        <v>13.299999999999969</v>
      </c>
      <c r="B147" s="1">
        <f>IFERROR(($A147^(bcpe_nonlinear_charts!B$7-1)*bcpe_nonlinear_charts!B$8*EXP(-0.5*ABS(IF(bcpe_nonlinear_charts!B$7&lt;&gt;0, (($A147/bcpe_nonlinear_charts!B$5)^bcpe_nonlinear_charts!B$7-1)/(bcpe_nonlinear_charts!B$7*bcpe_nonlinear_charts!B$6), LN($A147/bcpe_nonlinear_charts!B$5)/bcpe_nonlinear_charts!B$6)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5.7408794314757513E-9</v>
      </c>
      <c r="C147" s="1">
        <f>IFERROR(($A147^(bcpe_nonlinear_charts!C$7-1)*bcpe_nonlinear_charts!C$8*EXP(-0.5*ABS(IF(bcpe_nonlinear_charts!C$7&lt;&gt;0, (($A147/bcpe_nonlinear_charts!C$5)^bcpe_nonlinear_charts!C$7-1)/(bcpe_nonlinear_charts!C$7*bcpe_nonlinear_charts!C$6), LN($A147/bcpe_nonlinear_charts!C$5)/bcpe_nonlinear_charts!C$6)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7.5835537994277258E-13</v>
      </c>
      <c r="N147" s="1">
        <v>38.5</v>
      </c>
      <c r="O147" s="1">
        <f t="shared" si="9"/>
        <v>1.4013308628806568E-3</v>
      </c>
      <c r="P147" s="1">
        <f t="shared" si="8"/>
        <v>1.8631845970733492E-3</v>
      </c>
      <c r="Q147" s="1">
        <f t="shared" si="8"/>
        <v>2.9783591625170448E-3</v>
      </c>
      <c r="R147" s="1">
        <f t="shared" si="8"/>
        <v>4.2903223360634757E-3</v>
      </c>
      <c r="S147" s="1">
        <f t="shared" si="8"/>
        <v>7.4299580157496286E-3</v>
      </c>
      <c r="T147" s="1">
        <f t="shared" si="8"/>
        <v>8.1549432700876966E-3</v>
      </c>
      <c r="U147" s="1">
        <f t="shared" si="8"/>
        <v>9.0987460449698954E-3</v>
      </c>
      <c r="V147" s="1">
        <f t="shared" si="8"/>
        <v>9.7834256407075861E-3</v>
      </c>
      <c r="W147" s="1">
        <f t="shared" si="8"/>
        <v>1.532826644321816E-2</v>
      </c>
      <c r="X147" s="1">
        <v>38.5</v>
      </c>
      <c r="Y147" s="1">
        <f t="shared" si="11"/>
        <v>1.872576593601666E-3</v>
      </c>
      <c r="Z147" s="1">
        <f t="shared" si="10"/>
        <v>2.1135571567664868E-3</v>
      </c>
      <c r="AA147" s="1">
        <f t="shared" si="10"/>
        <v>3.0475794574558804E-3</v>
      </c>
      <c r="AB147" s="1">
        <f t="shared" si="10"/>
        <v>4.5935953425833287E-3</v>
      </c>
      <c r="AC147" s="1">
        <f t="shared" si="10"/>
        <v>7.0169365942236751E-3</v>
      </c>
      <c r="AD147" s="1">
        <f t="shared" si="10"/>
        <v>1.0478782718250612E-2</v>
      </c>
      <c r="AE147" s="1">
        <f t="shared" si="10"/>
        <v>1.2455943548294053E-2</v>
      </c>
      <c r="AF147" s="1">
        <f t="shared" si="10"/>
        <v>1.0677510906311301E-2</v>
      </c>
    </row>
    <row r="148" spans="1:32" x14ac:dyDescent="0.25">
      <c r="A148" s="1">
        <f t="shared" si="12"/>
        <v>13.399999999999968</v>
      </c>
      <c r="B148" s="1">
        <f>IFERROR(($A148^(bcpe_nonlinear_charts!B$7-1)*bcpe_nonlinear_charts!B$8*EXP(-0.5*ABS(IF(bcpe_nonlinear_charts!B$7&lt;&gt;0, (($A148/bcpe_nonlinear_charts!B$5)^bcpe_nonlinear_charts!B$7-1)/(bcpe_nonlinear_charts!B$7*bcpe_nonlinear_charts!B$6), LN($A148/bcpe_nonlinear_charts!B$5)/bcpe_nonlinear_charts!B$6)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1.1717668775620272E-8</v>
      </c>
      <c r="C148" s="1">
        <f>IFERROR(($A148^(bcpe_nonlinear_charts!C$7-1)*bcpe_nonlinear_charts!C$8*EXP(-0.5*ABS(IF(bcpe_nonlinear_charts!C$7&lt;&gt;0, (($A148/bcpe_nonlinear_charts!C$5)^bcpe_nonlinear_charts!C$7-1)/(bcpe_nonlinear_charts!C$7*bcpe_nonlinear_charts!C$6), LN($A148/bcpe_nonlinear_charts!C$5)/bcpe_nonlinear_charts!C$6)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2.5421838420943455E-12</v>
      </c>
      <c r="N148" s="1">
        <v>39</v>
      </c>
      <c r="O148" s="1">
        <f t="shared" si="9"/>
        <v>1.2078095557427465E-3</v>
      </c>
      <c r="P148" s="1">
        <f t="shared" si="8"/>
        <v>1.6181727394641394E-3</v>
      </c>
      <c r="Q148" s="1">
        <f t="shared" si="8"/>
        <v>2.6212946876648614E-3</v>
      </c>
      <c r="R148" s="1">
        <f t="shared" si="8"/>
        <v>3.8182571031378427E-3</v>
      </c>
      <c r="S148" s="1">
        <f t="shared" si="8"/>
        <v>6.7372049257189686E-3</v>
      </c>
      <c r="T148" s="1">
        <f t="shared" si="8"/>
        <v>7.420507495458078E-3</v>
      </c>
      <c r="U148" s="1">
        <f t="shared" si="8"/>
        <v>8.3148636042801542E-3</v>
      </c>
      <c r="V148" s="1">
        <f t="shared" si="8"/>
        <v>8.9670373190261967E-3</v>
      </c>
      <c r="W148" s="1">
        <f t="shared" si="8"/>
        <v>1.4361483948258936E-2</v>
      </c>
      <c r="X148" s="1">
        <v>39</v>
      </c>
      <c r="Y148" s="1">
        <f t="shared" si="11"/>
        <v>1.7220460962340601E-3</v>
      </c>
      <c r="Z148" s="1">
        <f t="shared" si="10"/>
        <v>1.896478585988099E-3</v>
      </c>
      <c r="AA148" s="1">
        <f t="shared" si="10"/>
        <v>2.6989413739885418E-3</v>
      </c>
      <c r="AB148" s="1">
        <f t="shared" si="10"/>
        <v>4.0597952460385304E-3</v>
      </c>
      <c r="AC148" s="1">
        <f t="shared" si="10"/>
        <v>6.3324592075932658E-3</v>
      </c>
      <c r="AD148" s="1">
        <f t="shared" si="10"/>
        <v>9.4475885082953483E-3</v>
      </c>
      <c r="AE148" s="1">
        <f t="shared" si="10"/>
        <v>1.136746070205793E-2</v>
      </c>
      <c r="AF148" s="1">
        <f t="shared" si="10"/>
        <v>9.7634804260678075E-3</v>
      </c>
    </row>
    <row r="149" spans="1:32" x14ac:dyDescent="0.25">
      <c r="A149" s="1">
        <f t="shared" si="12"/>
        <v>13.499999999999968</v>
      </c>
      <c r="B149" s="1">
        <f>IFERROR(($A149^(bcpe_nonlinear_charts!B$7-1)*bcpe_nonlinear_charts!B$8*EXP(-0.5*ABS(IF(bcpe_nonlinear_charts!B$7&lt;&gt;0, (($A149/bcpe_nonlinear_charts!B$5)^bcpe_nonlinear_charts!B$7-1)/(bcpe_nonlinear_charts!B$7*bcpe_nonlinear_charts!B$6), LN($A149/bcpe_nonlinear_charts!B$5)/bcpe_nonlinear_charts!B$6)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2.3231637323230876E-8</v>
      </c>
      <c r="C149" s="1">
        <f>IFERROR(($A149^(bcpe_nonlinear_charts!C$7-1)*bcpe_nonlinear_charts!C$8*EXP(-0.5*ABS(IF(bcpe_nonlinear_charts!C$7&lt;&gt;0, (($A149/bcpe_nonlinear_charts!C$5)^bcpe_nonlinear_charts!C$7-1)/(bcpe_nonlinear_charts!C$7*bcpe_nonlinear_charts!C$6), LN($A149/bcpe_nonlinear_charts!C$5)/bcpe_nonlinear_charts!C$6)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8.0626940051343797E-12</v>
      </c>
      <c r="N149" s="1">
        <v>39.5</v>
      </c>
      <c r="O149" s="1">
        <f t="shared" si="9"/>
        <v>1.0427296222344214E-3</v>
      </c>
      <c r="P149" s="1">
        <f t="shared" si="8"/>
        <v>1.4074835393136159E-3</v>
      </c>
      <c r="Q149" s="1">
        <f t="shared" si="8"/>
        <v>2.3098950780803202E-3</v>
      </c>
      <c r="R149" s="1">
        <f t="shared" si="8"/>
        <v>3.4016367463761111E-3</v>
      </c>
      <c r="S149" s="1">
        <f t="shared" si="8"/>
        <v>6.1133410524455206E-3</v>
      </c>
      <c r="T149" s="1">
        <f t="shared" si="8"/>
        <v>6.75657653488374E-3</v>
      </c>
      <c r="U149" s="1">
        <f t="shared" si="8"/>
        <v>7.6028995817759718E-3</v>
      </c>
      <c r="V149" s="1">
        <f t="shared" si="8"/>
        <v>8.2231357085960476E-3</v>
      </c>
      <c r="W149" s="1">
        <f t="shared" si="8"/>
        <v>1.3458749126801926E-2</v>
      </c>
      <c r="X149" s="1">
        <v>39.5</v>
      </c>
      <c r="Y149" s="1">
        <f t="shared" si="11"/>
        <v>1.5869570267008748E-3</v>
      </c>
      <c r="Z149" s="1">
        <f t="shared" si="10"/>
        <v>1.7052704575420941E-3</v>
      </c>
      <c r="AA149" s="1">
        <f t="shared" si="10"/>
        <v>2.3932988081263192E-3</v>
      </c>
      <c r="AB149" s="1">
        <f t="shared" si="10"/>
        <v>3.5904901566979762E-3</v>
      </c>
      <c r="AC149" s="1">
        <f t="shared" si="10"/>
        <v>5.7188198121194333E-3</v>
      </c>
      <c r="AD149" s="1">
        <f t="shared" si="10"/>
        <v>8.5074139673100482E-3</v>
      </c>
      <c r="AE149" s="1">
        <f t="shared" si="10"/>
        <v>1.0357121588343284E-2</v>
      </c>
      <c r="AF149" s="1">
        <f t="shared" si="10"/>
        <v>8.9275553691007502E-3</v>
      </c>
    </row>
    <row r="150" spans="1:32" x14ac:dyDescent="0.25">
      <c r="A150" s="1">
        <f t="shared" si="12"/>
        <v>13.599999999999968</v>
      </c>
      <c r="B150" s="1">
        <f>IFERROR(($A150^(bcpe_nonlinear_charts!B$7-1)*bcpe_nonlinear_charts!B$8*EXP(-0.5*ABS(IF(bcpe_nonlinear_charts!B$7&lt;&gt;0, (($A150/bcpe_nonlinear_charts!B$5)^bcpe_nonlinear_charts!B$7-1)/(bcpe_nonlinear_charts!B$7*bcpe_nonlinear_charts!B$6), LN($A150/bcpe_nonlinear_charts!B$5)/bcpe_nonlinear_charts!B$6)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4.4795368372580839E-8</v>
      </c>
      <c r="C150" s="1">
        <f>IFERROR(($A150^(bcpe_nonlinear_charts!C$7-1)*bcpe_nonlinear_charts!C$8*EXP(-0.5*ABS(IF(bcpe_nonlinear_charts!C$7&lt;&gt;0, (($A150/bcpe_nonlinear_charts!C$5)^bcpe_nonlinear_charts!C$7-1)/(bcpe_nonlinear_charts!C$7*bcpe_nonlinear_charts!C$6), LN($A150/bcpe_nonlinear_charts!C$5)/bcpe_nonlinear_charts!C$6)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2.4257346530106655E-11</v>
      </c>
      <c r="N150" s="1">
        <v>40</v>
      </c>
      <c r="O150" s="1">
        <f t="shared" si="9"/>
        <v>9.0172908396130588E-4</v>
      </c>
      <c r="P150" s="1">
        <f t="shared" si="8"/>
        <v>1.2261061777256467E-3</v>
      </c>
      <c r="Q150" s="1">
        <f t="shared" si="8"/>
        <v>2.0380977073029129E-3</v>
      </c>
      <c r="R150" s="1">
        <f t="shared" si="8"/>
        <v>3.0337386765109399E-3</v>
      </c>
      <c r="S150" s="1">
        <f t="shared" si="8"/>
        <v>5.5514212052686874E-3</v>
      </c>
      <c r="T150" s="1">
        <f t="shared" si="8"/>
        <v>6.1563250563732731E-3</v>
      </c>
      <c r="U150" s="1">
        <f t="shared" si="8"/>
        <v>6.9562518555540886E-3</v>
      </c>
      <c r="V150" s="1">
        <f t="shared" si="8"/>
        <v>7.545321713469345E-3</v>
      </c>
      <c r="W150" s="1">
        <f t="shared" si="8"/>
        <v>1.2616210751220684E-2</v>
      </c>
      <c r="X150" s="1">
        <v>40</v>
      </c>
      <c r="Y150" s="1">
        <f t="shared" si="11"/>
        <v>1.4654234519054109E-3</v>
      </c>
      <c r="Z150" s="1">
        <f t="shared" si="10"/>
        <v>1.536499334863065E-3</v>
      </c>
      <c r="AA150" s="1">
        <f t="shared" si="10"/>
        <v>2.1250880943326305E-3</v>
      </c>
      <c r="AB150" s="1">
        <f t="shared" si="10"/>
        <v>3.1778681484770431E-3</v>
      </c>
      <c r="AC150" s="1">
        <f t="shared" si="10"/>
        <v>5.1685555522314056E-3</v>
      </c>
      <c r="AD150" s="1">
        <f t="shared" si="10"/>
        <v>7.6522843132486142E-3</v>
      </c>
      <c r="AE150" s="1">
        <f t="shared" si="10"/>
        <v>9.4221366593403213E-3</v>
      </c>
      <c r="AF150" s="1">
        <f t="shared" si="10"/>
        <v>8.163736000164892E-3</v>
      </c>
    </row>
    <row r="151" spans="1:32" x14ac:dyDescent="0.25">
      <c r="A151" s="1">
        <f t="shared" si="12"/>
        <v>13.699999999999967</v>
      </c>
      <c r="B151" s="1">
        <f>IFERROR(($A151^(bcpe_nonlinear_charts!B$7-1)*bcpe_nonlinear_charts!B$8*EXP(-0.5*ABS(IF(bcpe_nonlinear_charts!B$7&lt;&gt;0, (($A151/bcpe_nonlinear_charts!B$5)^bcpe_nonlinear_charts!B$7-1)/(bcpe_nonlinear_charts!B$7*bcpe_nonlinear_charts!B$6), LN($A151/bcpe_nonlinear_charts!B$5)/bcpe_nonlinear_charts!B$6)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8.4103542977903365E-8</v>
      </c>
      <c r="C151" s="1">
        <f>IFERROR(($A151^(bcpe_nonlinear_charts!C$7-1)*bcpe_nonlinear_charts!C$8*EXP(-0.5*ABS(IF(bcpe_nonlinear_charts!C$7&lt;&gt;0, (($A151/bcpe_nonlinear_charts!C$5)^bcpe_nonlinear_charts!C$7-1)/(bcpe_nonlinear_charts!C$7*bcpe_nonlinear_charts!C$6), LN($A151/bcpe_nonlinear_charts!C$5)/bcpe_nonlinear_charts!C$6)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6.9404367390913571E-11</v>
      </c>
      <c r="N151" s="1">
        <v>40.5</v>
      </c>
      <c r="O151" s="1">
        <f t="shared" si="9"/>
        <v>7.8113129968218403E-4</v>
      </c>
      <c r="P151" s="1">
        <f t="shared" si="8"/>
        <v>1.0697760692791637E-3</v>
      </c>
      <c r="Q151" s="1">
        <f t="shared" si="8"/>
        <v>1.800651783155657E-3</v>
      </c>
      <c r="R151" s="1">
        <f t="shared" si="8"/>
        <v>2.7086496512111068E-3</v>
      </c>
      <c r="S151" s="1">
        <f t="shared" si="8"/>
        <v>5.0451590785676407E-3</v>
      </c>
      <c r="T151" s="1">
        <f t="shared" si="8"/>
        <v>5.6135388117362992E-3</v>
      </c>
      <c r="U151" s="1">
        <f t="shared" si="8"/>
        <v>6.3688640635414214E-3</v>
      </c>
      <c r="V151" s="1">
        <f t="shared" si="8"/>
        <v>6.9276933132589678E-3</v>
      </c>
      <c r="W151" s="1">
        <f t="shared" si="8"/>
        <v>1.1830134425798108E-2</v>
      </c>
      <c r="X151" s="1">
        <v>40.5</v>
      </c>
      <c r="Y151" s="1">
        <f t="shared" si="11"/>
        <v>1.3558226886451973E-3</v>
      </c>
      <c r="Z151" s="1">
        <f t="shared" si="10"/>
        <v>1.387225909675912E-3</v>
      </c>
      <c r="AA151" s="1">
        <f t="shared" si="10"/>
        <v>1.8894812202617829E-3</v>
      </c>
      <c r="AB151" s="1">
        <f t="shared" si="10"/>
        <v>2.8150165682256575E-3</v>
      </c>
      <c r="AC151" s="1">
        <f t="shared" si="10"/>
        <v>4.674958129332646E-3</v>
      </c>
      <c r="AD151" s="1">
        <f t="shared" si="10"/>
        <v>6.8762201677492257E-3</v>
      </c>
      <c r="AE151" s="1">
        <f t="shared" si="10"/>
        <v>8.5593305120047498E-3</v>
      </c>
      <c r="AF151" s="1">
        <f t="shared" si="10"/>
        <v>7.4663128042938582E-3</v>
      </c>
    </row>
    <row r="152" spans="1:32" x14ac:dyDescent="0.25">
      <c r="A152" s="1">
        <f t="shared" si="12"/>
        <v>13.799999999999967</v>
      </c>
      <c r="B152" s="1">
        <f>IFERROR(($A152^(bcpe_nonlinear_charts!B$7-1)*bcpe_nonlinear_charts!B$8*EXP(-0.5*ABS(IF(bcpe_nonlinear_charts!B$7&lt;&gt;0, (($A152/bcpe_nonlinear_charts!B$5)^bcpe_nonlinear_charts!B$7-1)/(bcpe_nonlinear_charts!B$7*bcpe_nonlinear_charts!B$6), LN($A152/bcpe_nonlinear_charts!B$5)/bcpe_nonlinear_charts!B$6)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1.5392609070881483E-7</v>
      </c>
      <c r="C152" s="1">
        <f>IFERROR(($A152^(bcpe_nonlinear_charts!C$7-1)*bcpe_nonlinear_charts!C$8*EXP(-0.5*ABS(IF(bcpe_nonlinear_charts!C$7&lt;&gt;0, (($A152/bcpe_nonlinear_charts!C$5)^bcpe_nonlinear_charts!C$7-1)/(bcpe_nonlinear_charts!C$7*bcpe_nonlinear_charts!C$6), LN($A152/bcpe_nonlinear_charts!C$5)/bcpe_nonlinear_charts!C$6)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1.8929727403861057E-10</v>
      </c>
      <c r="N152" s="1">
        <v>41</v>
      </c>
      <c r="O152" s="1">
        <f t="shared" si="9"/>
        <v>6.778369878888274E-4</v>
      </c>
      <c r="P152" s="1">
        <f t="shared" si="8"/>
        <v>9.3486445656820163E-4</v>
      </c>
      <c r="Q152" s="1">
        <f t="shared" si="8"/>
        <v>1.5930131382711943E-3</v>
      </c>
      <c r="R152" s="1">
        <f t="shared" si="8"/>
        <v>2.4211752105043733E-3</v>
      </c>
      <c r="S152" s="1">
        <f t="shared" si="8"/>
        <v>4.5888790772211771E-3</v>
      </c>
      <c r="T152" s="1">
        <f t="shared" si="8"/>
        <v>5.1225757917754966E-3</v>
      </c>
      <c r="U152" s="1">
        <f t="shared" si="8"/>
        <v>5.8351982308121947E-3</v>
      </c>
      <c r="V152" s="1">
        <f t="shared" si="8"/>
        <v>6.3648259656343253E-3</v>
      </c>
      <c r="W152" s="1">
        <f t="shared" si="8"/>
        <v>1.1096925262105891E-2</v>
      </c>
      <c r="X152" s="1">
        <v>41</v>
      </c>
      <c r="Y152" s="1">
        <f t="shared" si="11"/>
        <v>1.2567544079395546E-3</v>
      </c>
      <c r="Z152" s="1">
        <f t="shared" si="10"/>
        <v>1.254929442814912E-3</v>
      </c>
      <c r="AA152" s="1">
        <f t="shared" si="10"/>
        <v>1.6822897993383715E-3</v>
      </c>
      <c r="AB152" s="1">
        <f t="shared" si="10"/>
        <v>2.4958349239462617E-3</v>
      </c>
      <c r="AC152" s="1">
        <f t="shared" si="10"/>
        <v>4.2320099941511686E-3</v>
      </c>
      <c r="AD152" s="1">
        <f t="shared" si="10"/>
        <v>6.1733308185831573E-3</v>
      </c>
      <c r="AE152" s="1">
        <f t="shared" si="10"/>
        <v>7.765239325831297E-3</v>
      </c>
      <c r="AF152" s="1">
        <f t="shared" si="10"/>
        <v>6.8298916414279353E-3</v>
      </c>
    </row>
    <row r="153" spans="1:32" x14ac:dyDescent="0.25">
      <c r="A153" s="1">
        <f t="shared" si="12"/>
        <v>13.899999999999967</v>
      </c>
      <c r="B153" s="1">
        <f>IFERROR(($A153^(bcpe_nonlinear_charts!B$7-1)*bcpe_nonlinear_charts!B$8*EXP(-0.5*ABS(IF(bcpe_nonlinear_charts!B$7&lt;&gt;0, (($A153/bcpe_nonlinear_charts!B$5)^bcpe_nonlinear_charts!B$7-1)/(bcpe_nonlinear_charts!B$7*bcpe_nonlinear_charts!B$6), LN($A153/bcpe_nonlinear_charts!B$5)/bcpe_nonlinear_charts!B$6)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2.7491144662183078E-7</v>
      </c>
      <c r="C153" s="1">
        <f>IFERROR(($A153^(bcpe_nonlinear_charts!C$7-1)*bcpe_nonlinear_charts!C$8*EXP(-0.5*ABS(IF(bcpe_nonlinear_charts!C$7&lt;&gt;0, (($A153/bcpe_nonlinear_charts!C$5)^bcpe_nonlinear_charts!C$7-1)/(bcpe_nonlinear_charts!C$7*bcpe_nonlinear_charts!C$6), LN($A153/bcpe_nonlinear_charts!C$5)/bcpe_nonlinear_charts!C$6)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4.9328290824050258E-10</v>
      </c>
      <c r="N153" s="1">
        <v>41.5</v>
      </c>
      <c r="O153" s="1">
        <f t="shared" si="9"/>
        <v>5.8923278495308352E-4</v>
      </c>
      <c r="P153" s="1">
        <f t="shared" si="8"/>
        <v>8.1828355184654757E-4</v>
      </c>
      <c r="Q153" s="1">
        <f t="shared" si="8"/>
        <v>1.4112511387701829E-3</v>
      </c>
      <c r="R153" s="1">
        <f t="shared" si="8"/>
        <v>2.1667569363008816E-3</v>
      </c>
      <c r="S153" s="1">
        <f t="shared" si="8"/>
        <v>4.1774676903928052E-3</v>
      </c>
      <c r="T153" s="1">
        <f t="shared" si="8"/>
        <v>4.6783255177708745E-3</v>
      </c>
      <c r="U153" s="1">
        <f t="shared" si="8"/>
        <v>5.3502039674672725E-3</v>
      </c>
      <c r="V153" s="1">
        <f t="shared" si="8"/>
        <v>5.851748628957181E-3</v>
      </c>
      <c r="W153" s="1">
        <f t="shared" si="8"/>
        <v>1.0413143576020393E-2</v>
      </c>
      <c r="X153" s="1">
        <v>41.5</v>
      </c>
      <c r="Y153" s="1">
        <f t="shared" si="11"/>
        <v>1.1670066791288542E-3</v>
      </c>
      <c r="Z153" s="1">
        <f t="shared" si="10"/>
        <v>1.1374442596014636E-3</v>
      </c>
      <c r="AA153" s="1">
        <f t="shared" si="10"/>
        <v>1.4998806716006014E-3</v>
      </c>
      <c r="AB153" s="1">
        <f t="shared" si="10"/>
        <v>2.214951464135743E-3</v>
      </c>
      <c r="AC153" s="1">
        <f t="shared" si="10"/>
        <v>3.8343223814988696E-3</v>
      </c>
      <c r="AD153" s="1">
        <f t="shared" si="10"/>
        <v>5.5378878416956906E-3</v>
      </c>
      <c r="AE153" s="1">
        <f t="shared" si="10"/>
        <v>7.0361997471514431E-3</v>
      </c>
      <c r="AF153" s="1">
        <f t="shared" si="10"/>
        <v>6.2494076180651184E-3</v>
      </c>
    </row>
    <row r="154" spans="1:32" x14ac:dyDescent="0.25">
      <c r="A154" s="1">
        <f t="shared" si="12"/>
        <v>13.999999999999966</v>
      </c>
      <c r="B154" s="1">
        <f>IFERROR(($A154^(bcpe_nonlinear_charts!B$7-1)*bcpe_nonlinear_charts!B$8*EXP(-0.5*ABS(IF(bcpe_nonlinear_charts!B$7&lt;&gt;0, (($A154/bcpe_nonlinear_charts!B$5)^bcpe_nonlinear_charts!B$7-1)/(bcpe_nonlinear_charts!B$7*bcpe_nonlinear_charts!B$6), LN($A154/bcpe_nonlinear_charts!B$5)/bcpe_nonlinear_charts!B$6)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4.7962311821856958E-7</v>
      </c>
      <c r="C154" s="1">
        <f>IFERROR(($A154^(bcpe_nonlinear_charts!C$7-1)*bcpe_nonlinear_charts!C$8*EXP(-0.5*ABS(IF(bcpe_nonlinear_charts!C$7&lt;&gt;0, (($A154/bcpe_nonlinear_charts!C$5)^bcpe_nonlinear_charts!C$7-1)/(bcpe_nonlinear_charts!C$7*bcpe_nonlinear_charts!C$6), LN($A154/bcpe_nonlinear_charts!C$5)/bcpe_nonlinear_charts!C$6)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1.2307547669397015E-9</v>
      </c>
      <c r="N154" s="1">
        <v>42</v>
      </c>
      <c r="O154" s="1">
        <f t="shared" si="9"/>
        <v>5.1311402192210644E-4</v>
      </c>
      <c r="P154" s="1">
        <f t="shared" si="8"/>
        <v>7.1740533698428917E-4</v>
      </c>
      <c r="Q154" s="1">
        <f t="shared" si="8"/>
        <v>1.2519668076450949E-3</v>
      </c>
      <c r="R154" s="1">
        <f t="shared" si="8"/>
        <v>1.941397566629882E-3</v>
      </c>
      <c r="S154" s="1">
        <f t="shared" si="8"/>
        <v>3.8063257513188892E-3</v>
      </c>
      <c r="T154" s="1">
        <f t="shared" si="8"/>
        <v>4.2761679631706179E-3</v>
      </c>
      <c r="U154" s="1">
        <f t="shared" si="8"/>
        <v>4.9092858710501506E-3</v>
      </c>
      <c r="V154" s="1">
        <f t="shared" si="8"/>
        <v>5.3839171009161298E-3</v>
      </c>
      <c r="W154" s="1">
        <f t="shared" si="8"/>
        <v>9.7755149162371911E-3</v>
      </c>
      <c r="X154" s="1">
        <v>42</v>
      </c>
      <c r="Y154" s="1">
        <f t="shared" si="11"/>
        <v>1.0855276852306543E-3</v>
      </c>
      <c r="Z154" s="1">
        <f t="shared" si="10"/>
        <v>1.0329063320489735E-3</v>
      </c>
      <c r="AA154" s="1">
        <f t="shared" si="10"/>
        <v>1.339102039788318E-3</v>
      </c>
      <c r="AB154" s="1">
        <f t="shared" si="10"/>
        <v>1.9676448084890792E-3</v>
      </c>
      <c r="AC154" s="1">
        <f t="shared" si="10"/>
        <v>3.477076252461023E-3</v>
      </c>
      <c r="AD154" s="1">
        <f t="shared" si="10"/>
        <v>4.9643812687043586E-3</v>
      </c>
      <c r="AE154" s="1">
        <f t="shared" si="10"/>
        <v>6.3684281132590712E-3</v>
      </c>
      <c r="AF154" s="1">
        <f t="shared" si="10"/>
        <v>5.7201299972211078E-3</v>
      </c>
    </row>
    <row r="155" spans="1:32" x14ac:dyDescent="0.25">
      <c r="A155" s="1">
        <f t="shared" si="12"/>
        <v>14.099999999999966</v>
      </c>
      <c r="B155" s="1">
        <f>IFERROR(($A155^(bcpe_nonlinear_charts!B$7-1)*bcpe_nonlinear_charts!B$8*EXP(-0.5*ABS(IF(bcpe_nonlinear_charts!B$7&lt;&gt;0, (($A155/bcpe_nonlinear_charts!B$5)^bcpe_nonlinear_charts!B$7-1)/(bcpe_nonlinear_charts!B$7*bcpe_nonlinear_charts!B$6), LN($A155/bcpe_nonlinear_charts!B$5)/bcpe_nonlinear_charts!B$6)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8.1819629198029923E-7</v>
      </c>
      <c r="C155" s="1">
        <f>IFERROR(($A155^(bcpe_nonlinear_charts!C$7-1)*bcpe_nonlinear_charts!C$8*EXP(-0.5*ABS(IF(bcpe_nonlinear_charts!C$7&lt;&gt;0, (($A155/bcpe_nonlinear_charts!C$5)^bcpe_nonlinear_charts!C$7-1)/(bcpe_nonlinear_charts!C$7*bcpe_nonlinear_charts!C$6), LN($A155/bcpe_nonlinear_charts!C$5)/bcpe_nonlinear_charts!C$6)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2.9461355378539191E-9</v>
      </c>
      <c r="N155" s="1">
        <v>42.5</v>
      </c>
      <c r="O155" s="1">
        <f t="shared" si="9"/>
        <v>4.4761965115641976E-4</v>
      </c>
      <c r="P155" s="1">
        <f t="shared" si="8"/>
        <v>6.2999226053145362E-4</v>
      </c>
      <c r="Q155" s="1">
        <f t="shared" si="8"/>
        <v>1.1122211613175457E-3</v>
      </c>
      <c r="R155" s="1">
        <f t="shared" si="8"/>
        <v>1.7415937280834855E-3</v>
      </c>
      <c r="S155" s="1">
        <f t="shared" si="8"/>
        <v>3.471322504856697E-3</v>
      </c>
      <c r="T155" s="1">
        <f t="shared" si="8"/>
        <v>3.9119331807068889E-3</v>
      </c>
      <c r="U155" s="1">
        <f t="shared" si="8"/>
        <v>4.5082703564653633E-3</v>
      </c>
      <c r="V155" s="1">
        <f t="shared" si="8"/>
        <v>4.9571859700707974E-3</v>
      </c>
      <c r="W155" s="1">
        <f t="shared" si="8"/>
        <v>9.1809355417563181E-3</v>
      </c>
      <c r="X155" s="1">
        <v>42.5</v>
      </c>
      <c r="Y155" s="1">
        <f t="shared" si="11"/>
        <v>1.0114020880542091E-3</v>
      </c>
      <c r="Z155" s="1">
        <f t="shared" si="10"/>
        <v>9.3970830043396875E-4</v>
      </c>
      <c r="AA155" s="1">
        <f t="shared" si="10"/>
        <v>1.1972190471956122E-3</v>
      </c>
      <c r="AB155" s="1">
        <f t="shared" si="10"/>
        <v>1.7497714032067022E-3</v>
      </c>
      <c r="AC155" s="1">
        <f t="shared" si="10"/>
        <v>3.1559668047865218E-3</v>
      </c>
      <c r="AD155" s="1">
        <f t="shared" si="10"/>
        <v>4.4475605582901959E-3</v>
      </c>
      <c r="AE155" s="1">
        <f t="shared" si="10"/>
        <v>5.7580895168050398E-3</v>
      </c>
      <c r="AF155" s="1">
        <f t="shared" si="10"/>
        <v>5.2376601378281238E-3</v>
      </c>
    </row>
    <row r="156" spans="1:32" x14ac:dyDescent="0.25">
      <c r="A156" s="1">
        <f t="shared" si="12"/>
        <v>14.199999999999966</v>
      </c>
      <c r="B156" s="1">
        <f>IFERROR(($A156^(bcpe_nonlinear_charts!B$7-1)*bcpe_nonlinear_charts!B$8*EXP(-0.5*ABS(IF(bcpe_nonlinear_charts!B$7&lt;&gt;0, (($A156/bcpe_nonlinear_charts!B$5)^bcpe_nonlinear_charts!B$7-1)/(bcpe_nonlinear_charts!B$7*bcpe_nonlinear_charts!B$6), LN($A156/bcpe_nonlinear_charts!B$5)/bcpe_nonlinear_charts!B$6)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1.3660571071210926E-6</v>
      </c>
      <c r="C156" s="1">
        <f>IFERROR(($A156^(bcpe_nonlinear_charts!C$7-1)*bcpe_nonlinear_charts!C$8*EXP(-0.5*ABS(IF(bcpe_nonlinear_charts!C$7&lt;&gt;0, (($A156/bcpe_nonlinear_charts!C$5)^bcpe_nonlinear_charts!C$7-1)/(bcpe_nonlinear_charts!C$7*bcpe_nonlinear_charts!C$6), LN($A156/bcpe_nonlinear_charts!C$5)/bcpe_nonlinear_charts!C$6)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6.7791730972748274E-9</v>
      </c>
      <c r="N156" s="1">
        <v>43</v>
      </c>
      <c r="O156" s="1">
        <f t="shared" si="9"/>
        <v>3.9117750300500742E-4</v>
      </c>
      <c r="P156" s="1">
        <f t="shared" si="8"/>
        <v>5.5413822758238385E-4</v>
      </c>
      <c r="Q156" s="1">
        <f t="shared" si="8"/>
        <v>9.8947273297607299E-4</v>
      </c>
      <c r="R156" s="1">
        <f t="shared" si="8"/>
        <v>1.5642758796961987E-3</v>
      </c>
      <c r="S156" s="1">
        <f t="shared" si="8"/>
        <v>3.1687520855979115E-3</v>
      </c>
      <c r="T156" s="1">
        <f t="shared" si="8"/>
        <v>3.5818623830469083E-3</v>
      </c>
      <c r="U156" s="1">
        <f t="shared" si="8"/>
        <v>4.1433728085273555E-3</v>
      </c>
      <c r="V156" s="1">
        <f t="shared" si="8"/>
        <v>4.567780154671422E-3</v>
      </c>
      <c r="W156" s="1">
        <f t="shared" si="8"/>
        <v>8.6264742925948202E-3</v>
      </c>
      <c r="X156" s="1">
        <v>43</v>
      </c>
      <c r="Y156" s="1">
        <f t="shared" si="11"/>
        <v>9.4383121781617038E-4</v>
      </c>
      <c r="Z156" s="1">
        <f t="shared" si="10"/>
        <v>8.5646155732406525E-4</v>
      </c>
      <c r="AA156" s="1">
        <f t="shared" si="10"/>
        <v>1.071857745295383E-3</v>
      </c>
      <c r="AB156" s="1">
        <f t="shared" si="10"/>
        <v>1.5576991458290572E-3</v>
      </c>
      <c r="AC156" s="1">
        <f t="shared" si="10"/>
        <v>2.8671519129140201E-3</v>
      </c>
      <c r="AD156" s="1">
        <f t="shared" si="10"/>
        <v>3.9824625911317382E-3</v>
      </c>
      <c r="AE156" s="1">
        <f t="shared" si="10"/>
        <v>5.2013566896307326E-3</v>
      </c>
      <c r="AF156" s="1">
        <f t="shared" si="10"/>
        <v>4.7979241444961037E-3</v>
      </c>
    </row>
    <row r="157" spans="1:32" x14ac:dyDescent="0.25">
      <c r="A157" s="1">
        <f t="shared" si="12"/>
        <v>14.299999999999965</v>
      </c>
      <c r="B157" s="1">
        <f>IFERROR(($A157^(bcpe_nonlinear_charts!B$7-1)*bcpe_nonlinear_charts!B$8*EXP(-0.5*ABS(IF(bcpe_nonlinear_charts!B$7&lt;&gt;0, (($A157/bcpe_nonlinear_charts!B$5)^bcpe_nonlinear_charts!B$7-1)/(bcpe_nonlinear_charts!B$7*bcpe_nonlinear_charts!B$6), LN($A157/bcpe_nonlinear_charts!B$5)/bcpe_nonlinear_charts!B$6)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2.2341865249286594E-6</v>
      </c>
      <c r="C157" s="1">
        <f>IFERROR(($A157^(bcpe_nonlinear_charts!C$7-1)*bcpe_nonlinear_charts!C$8*EXP(-0.5*ABS(IF(bcpe_nonlinear_charts!C$7&lt;&gt;0, (($A157/bcpe_nonlinear_charts!C$5)^bcpe_nonlinear_charts!C$7-1)/(bcpe_nonlinear_charts!C$7*bcpe_nonlinear_charts!C$6), LN($A157/bcpe_nonlinear_charts!C$5)/bcpe_nonlinear_charts!C$6)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1.5022361259221556E-8</v>
      </c>
      <c r="N157" s="1">
        <v>43.5</v>
      </c>
      <c r="O157" s="1">
        <f t="shared" si="9"/>
        <v>3.4245829006380698E-4</v>
      </c>
      <c r="P157" s="1">
        <f t="shared" si="8"/>
        <v>4.8821844604639118E-4</v>
      </c>
      <c r="Q157" s="1">
        <f t="shared" si="8"/>
        <v>8.8152327962879163E-4</v>
      </c>
      <c r="R157" s="1">
        <f t="shared" si="8"/>
        <v>1.4067549618600671E-3</v>
      </c>
      <c r="S157" s="1">
        <f t="shared" si="8"/>
        <v>2.8952927683154389E-3</v>
      </c>
      <c r="T157" s="1">
        <f t="shared" si="8"/>
        <v>3.2825709727479233E-3</v>
      </c>
      <c r="U157" s="1">
        <f t="shared" si="8"/>
        <v>3.8111656936894237E-3</v>
      </c>
      <c r="V157" s="1">
        <f t="shared" si="8"/>
        <v>4.2122667451199441E-3</v>
      </c>
      <c r="W157" s="1">
        <f t="shared" si="8"/>
        <v>8.1093716446315137E-3</v>
      </c>
      <c r="X157" s="1">
        <v>43.5</v>
      </c>
      <c r="Y157" s="1">
        <f t="shared" si="11"/>
        <v>8.8211641839596648E-4</v>
      </c>
      <c r="Z157" s="1">
        <f t="shared" si="10"/>
        <v>7.8196424459001806E-4</v>
      </c>
      <c r="AA157" s="1">
        <f t="shared" si="10"/>
        <v>9.6095646582754516E-4</v>
      </c>
      <c r="AB157" s="1">
        <f t="shared" si="10"/>
        <v>1.3882472204491661E-3</v>
      </c>
      <c r="AC157" s="1">
        <f t="shared" si="10"/>
        <v>2.6072046414742215E-3</v>
      </c>
      <c r="AD157" s="1">
        <f t="shared" si="10"/>
        <v>3.5644287918590836E-3</v>
      </c>
      <c r="AE157" s="1">
        <f t="shared" si="10"/>
        <v>4.694459046850891E-3</v>
      </c>
      <c r="AF157" s="1">
        <f t="shared" si="10"/>
        <v>4.3971616259131738E-3</v>
      </c>
    </row>
    <row r="158" spans="1:32" x14ac:dyDescent="0.25">
      <c r="A158" s="1">
        <f t="shared" si="12"/>
        <v>14.399999999999965</v>
      </c>
      <c r="B158" s="1">
        <f>IFERROR(($A158^(bcpe_nonlinear_charts!B$7-1)*bcpe_nonlinear_charts!B$8*EXP(-0.5*ABS(IF(bcpe_nonlinear_charts!B$7&lt;&gt;0, (($A158/bcpe_nonlinear_charts!B$5)^bcpe_nonlinear_charts!B$7-1)/(bcpe_nonlinear_charts!B$7*bcpe_nonlinear_charts!B$6), LN($A158/bcpe_nonlinear_charts!B$5)/bcpe_nonlinear_charts!B$6)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3.5824232737797284E-6</v>
      </c>
      <c r="C158" s="1">
        <f>IFERROR(($A158^(bcpe_nonlinear_charts!C$7-1)*bcpe_nonlinear_charts!C$8*EXP(-0.5*ABS(IF(bcpe_nonlinear_charts!C$7&lt;&gt;0, (($A158/bcpe_nonlinear_charts!C$5)^bcpe_nonlinear_charts!C$7-1)/(bcpe_nonlinear_charts!C$7*bcpe_nonlinear_charts!C$6), LN($A158/bcpe_nonlinear_charts!C$5)/bcpe_nonlinear_charts!C$6)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3.2113808327682773E-8</v>
      </c>
      <c r="N158" s="1">
        <v>44</v>
      </c>
      <c r="O158" s="1">
        <f t="shared" si="9"/>
        <v>3.0033699529246444E-4</v>
      </c>
      <c r="P158" s="1">
        <f t="shared" si="8"/>
        <v>4.3084686003306145E-4</v>
      </c>
      <c r="Q158" s="1">
        <f t="shared" si="8"/>
        <v>7.8647072320225887E-4</v>
      </c>
      <c r="R158" s="1">
        <f t="shared" si="8"/>
        <v>1.2666751947524096E-3</v>
      </c>
      <c r="S158" s="1">
        <f t="shared" si="8"/>
        <v>2.6479691733568853E-3</v>
      </c>
      <c r="T158" s="1">
        <f t="shared" si="8"/>
        <v>3.0110138252660056E-3</v>
      </c>
      <c r="U158" s="1">
        <f t="shared" si="8"/>
        <v>3.5085480658816658E-3</v>
      </c>
      <c r="V158" s="1">
        <f t="shared" si="8"/>
        <v>3.8875276622402553E-3</v>
      </c>
      <c r="W158" s="1">
        <f t="shared" si="8"/>
        <v>7.6270366055541739E-3</v>
      </c>
      <c r="X158" s="1">
        <v>44</v>
      </c>
      <c r="Y158" s="1">
        <f t="shared" si="11"/>
        <v>8.2564500440321788E-4</v>
      </c>
      <c r="Z158" s="1">
        <f t="shared" si="10"/>
        <v>7.1517420442616453E-4</v>
      </c>
      <c r="AA158" s="1">
        <f t="shared" si="10"/>
        <v>8.6272369220389178E-4</v>
      </c>
      <c r="AB158" s="1">
        <f t="shared" si="10"/>
        <v>1.2386319757366065E-3</v>
      </c>
      <c r="AC158" s="1">
        <f t="shared" si="10"/>
        <v>2.3730698215504121E-3</v>
      </c>
      <c r="AD158" s="1">
        <f t="shared" si="10"/>
        <v>3.1891133154662095E-3</v>
      </c>
      <c r="AE158" s="1">
        <f t="shared" si="10"/>
        <v>4.2337224907736714E-3</v>
      </c>
      <c r="AF158" s="1">
        <f t="shared" si="10"/>
        <v>4.0319117086776313E-3</v>
      </c>
    </row>
    <row r="159" spans="1:32" x14ac:dyDescent="0.25">
      <c r="A159" s="1">
        <f t="shared" si="12"/>
        <v>14.499999999999964</v>
      </c>
      <c r="B159" s="1">
        <f>IFERROR(($A159^(bcpe_nonlinear_charts!B$7-1)*bcpe_nonlinear_charts!B$8*EXP(-0.5*ABS(IF(bcpe_nonlinear_charts!B$7&lt;&gt;0, (($A159/bcpe_nonlinear_charts!B$5)^bcpe_nonlinear_charts!B$7-1)/(bcpe_nonlinear_charts!B$7*bcpe_nonlinear_charts!B$6), LN($A159/bcpe_nonlinear_charts!B$5)/bcpe_nonlinear_charts!B$6)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5.6362757683004332E-6</v>
      </c>
      <c r="C159" s="1">
        <f>IFERROR(($A159^(bcpe_nonlinear_charts!C$7-1)*bcpe_nonlinear_charts!C$8*EXP(-0.5*ABS(IF(bcpe_nonlinear_charts!C$7&lt;&gt;0, (($A159/bcpe_nonlinear_charts!C$5)^bcpe_nonlinear_charts!C$7-1)/(bcpe_nonlinear_charts!C$7*bcpe_nonlinear_charts!C$6), LN($A159/bcpe_nonlinear_charts!C$5)/bcpe_nonlinear_charts!C$6)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6.6336783013914581E-8</v>
      </c>
      <c r="N159" s="1">
        <v>44.5</v>
      </c>
      <c r="O159" s="1">
        <f t="shared" si="9"/>
        <v>2.6386047710207631E-4</v>
      </c>
      <c r="P159" s="1">
        <f t="shared" si="8"/>
        <v>3.8084006010307434E-4</v>
      </c>
      <c r="Q159" s="1">
        <f t="shared" si="8"/>
        <v>7.0266844660693214E-4</v>
      </c>
      <c r="R159" s="1">
        <f t="shared" si="8"/>
        <v>1.1419724568789481E-3</v>
      </c>
      <c r="S159" s="1">
        <f t="shared" si="8"/>
        <v>2.4241174790543933E-3</v>
      </c>
      <c r="T159" s="1">
        <f t="shared" si="8"/>
        <v>2.7644529848916211E-3</v>
      </c>
      <c r="U159" s="1">
        <f t="shared" si="8"/>
        <v>3.2327167460870537E-3</v>
      </c>
      <c r="V159" s="1">
        <f t="shared" si="8"/>
        <v>3.5907334836516392E-3</v>
      </c>
      <c r="W159" s="1">
        <f t="shared" si="8"/>
        <v>7.1770419932097717E-3</v>
      </c>
      <c r="X159" s="1">
        <v>44.5</v>
      </c>
      <c r="Y159" s="1">
        <f t="shared" si="11"/>
        <v>7.7387838650476068E-4</v>
      </c>
      <c r="Z159" s="1">
        <f t="shared" si="10"/>
        <v>6.551860845369137E-4</v>
      </c>
      <c r="AA159" s="1">
        <f t="shared" si="10"/>
        <v>7.7560161070289809E-4</v>
      </c>
      <c r="AB159" s="1">
        <f t="shared" si="10"/>
        <v>1.1064185421995019E-3</v>
      </c>
      <c r="AC159" s="1">
        <f t="shared" si="10"/>
        <v>2.1620245725246304E-3</v>
      </c>
      <c r="AD159" s="1">
        <f t="shared" si="10"/>
        <v>2.8524840413120902E-3</v>
      </c>
      <c r="AE159" s="1">
        <f t="shared" si="10"/>
        <v>3.8156007456653222E-3</v>
      </c>
      <c r="AF159" s="1">
        <f t="shared" si="10"/>
        <v>3.6989972338701193E-3</v>
      </c>
    </row>
    <row r="160" spans="1:32" x14ac:dyDescent="0.25">
      <c r="A160" s="1">
        <f t="shared" si="12"/>
        <v>14.599999999999964</v>
      </c>
      <c r="B160" s="1">
        <f>IFERROR(($A160^(bcpe_nonlinear_charts!B$7-1)*bcpe_nonlinear_charts!B$8*EXP(-0.5*ABS(IF(bcpe_nonlinear_charts!B$7&lt;&gt;0, (($A160/bcpe_nonlinear_charts!B$5)^bcpe_nonlinear_charts!B$7-1)/(bcpe_nonlinear_charts!B$7*bcpe_nonlinear_charts!B$6), LN($A160/bcpe_nonlinear_charts!B$5)/bcpe_nonlinear_charts!B$6)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8.7076417937874177E-6</v>
      </c>
      <c r="C160" s="1">
        <f>IFERROR(($A160^(bcpe_nonlinear_charts!C$7-1)*bcpe_nonlinear_charts!C$8*EXP(-0.5*ABS(IF(bcpe_nonlinear_charts!C$7&lt;&gt;0, (($A160/bcpe_nonlinear_charts!C$5)^bcpe_nonlinear_charts!C$7-1)/(bcpe_nonlinear_charts!C$7*bcpe_nonlinear_charts!C$6), LN($A160/bcpe_nonlinear_charts!C$5)/bcpe_nonlinear_charts!C$6)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1.3261942383195283E-7</v>
      </c>
      <c r="N160" s="1">
        <v>45</v>
      </c>
      <c r="O160" s="1">
        <f t="shared" si="9"/>
        <v>2.3222029860497527E-4</v>
      </c>
      <c r="P160" s="1">
        <f t="shared" si="8"/>
        <v>3.3718670703095923E-4</v>
      </c>
      <c r="Q160" s="1">
        <f t="shared" si="8"/>
        <v>6.2869014451525241E-4</v>
      </c>
      <c r="R160" s="1">
        <f t="shared" si="8"/>
        <v>1.0308376842988148E-3</v>
      </c>
      <c r="S160" s="1">
        <f t="shared" si="8"/>
        <v>2.2213536004497265E-3</v>
      </c>
      <c r="T160" s="1">
        <f t="shared" si="8"/>
        <v>2.5404278276388173E-3</v>
      </c>
      <c r="U160" s="1">
        <f t="shared" si="8"/>
        <v>2.9811393372794E-3</v>
      </c>
      <c r="V160" s="1">
        <f t="shared" si="8"/>
        <v>3.3193186668115031E-3</v>
      </c>
      <c r="W160" s="1">
        <f t="shared" si="8"/>
        <v>6.7571185387228375E-3</v>
      </c>
      <c r="X160" s="1">
        <v>45</v>
      </c>
      <c r="Y160" s="1">
        <f t="shared" si="11"/>
        <v>7.2634200212896448E-4</v>
      </c>
      <c r="Z160" s="1">
        <f t="shared" si="10"/>
        <v>6.0121193032786015E-4</v>
      </c>
      <c r="AA160" s="1">
        <f t="shared" si="10"/>
        <v>6.9823460768361886E-4</v>
      </c>
      <c r="AB160" s="1">
        <f t="shared" si="10"/>
        <v>9.8947780294804215E-4</v>
      </c>
      <c r="AC160" s="1">
        <f t="shared" si="10"/>
        <v>1.9716425821746718E-3</v>
      </c>
      <c r="AD160" s="1">
        <f t="shared" si="10"/>
        <v>2.5508179116596505E-3</v>
      </c>
      <c r="AE160" s="1">
        <f t="shared" si="10"/>
        <v>3.4366990939657871E-3</v>
      </c>
      <c r="AF160" s="1">
        <f t="shared" si="10"/>
        <v>3.3955078752144355E-3</v>
      </c>
    </row>
    <row r="161" spans="1:32" x14ac:dyDescent="0.25">
      <c r="A161" s="1">
        <f t="shared" si="12"/>
        <v>14.699999999999964</v>
      </c>
      <c r="B161" s="1">
        <f>IFERROR(($A161^(bcpe_nonlinear_charts!B$7-1)*bcpe_nonlinear_charts!B$8*EXP(-0.5*ABS(IF(bcpe_nonlinear_charts!B$7&lt;&gt;0, (($A161/bcpe_nonlinear_charts!B$5)^bcpe_nonlinear_charts!B$7-1)/(bcpe_nonlinear_charts!B$7*bcpe_nonlinear_charts!B$6), LN($A161/bcpe_nonlinear_charts!B$5)/bcpe_nonlinear_charts!B$6)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1.321971008748546E-5</v>
      </c>
      <c r="C161" s="1">
        <f>IFERROR(($A161^(bcpe_nonlinear_charts!C$7-1)*bcpe_nonlinear_charts!C$8*EXP(-0.5*ABS(IF(bcpe_nonlinear_charts!C$7&lt;&gt;0, (($A161/bcpe_nonlinear_charts!C$5)^bcpe_nonlinear_charts!C$7-1)/(bcpe_nonlinear_charts!C$7*bcpe_nonlinear_charts!C$6), LN($A161/bcpe_nonlinear_charts!C$5)/bcpe_nonlinear_charts!C$6)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2.5697886256107051E-7</v>
      </c>
      <c r="N161" s="1">
        <v>45.5</v>
      </c>
      <c r="O161" s="1">
        <f t="shared" si="9"/>
        <v>2.0472994015119483E-4</v>
      </c>
      <c r="P161" s="1">
        <f t="shared" si="8"/>
        <v>2.9902163852754817E-4</v>
      </c>
      <c r="Q161" s="1">
        <f t="shared" si="8"/>
        <v>5.632995095965664E-4</v>
      </c>
      <c r="R161" s="1">
        <f t="shared" si="8"/>
        <v>9.3168475647962081E-4</v>
      </c>
      <c r="S161" s="1">
        <f t="shared" si="8"/>
        <v>2.0375442298893624E-3</v>
      </c>
      <c r="T161" s="1">
        <f t="shared" si="8"/>
        <v>2.3367276690070011E-3</v>
      </c>
      <c r="U161" s="1">
        <f t="shared" si="8"/>
        <v>2.7515291480819529E-3</v>
      </c>
      <c r="V161" s="1">
        <f t="shared" si="8"/>
        <v>3.0709583027623442E-3</v>
      </c>
      <c r="W161" s="1">
        <f t="shared" si="8"/>
        <v>6.3651481728318514E-3</v>
      </c>
      <c r="X161" s="1">
        <v>45.5</v>
      </c>
      <c r="Y161" s="1">
        <f t="shared" si="11"/>
        <v>6.8261675376353286E-4</v>
      </c>
      <c r="Z161" s="1">
        <f t="shared" si="10"/>
        <v>5.5256470742394751E-4</v>
      </c>
      <c r="AA161" s="1">
        <f t="shared" si="10"/>
        <v>6.2944206154916292E-4</v>
      </c>
      <c r="AB161" s="1">
        <f t="shared" si="10"/>
        <v>8.8594828931031313E-4</v>
      </c>
      <c r="AC161" s="1">
        <f t="shared" si="10"/>
        <v>1.7997619145632346E-3</v>
      </c>
      <c r="AD161" s="1">
        <f t="shared" si="10"/>
        <v>2.2806919456172764E-3</v>
      </c>
      <c r="AE161" s="1">
        <f t="shared" si="10"/>
        <v>3.0937914270537212E-3</v>
      </c>
      <c r="AF161" s="1">
        <f t="shared" si="10"/>
        <v>3.1187827581396254E-3</v>
      </c>
    </row>
    <row r="162" spans="1:32" x14ac:dyDescent="0.25">
      <c r="A162" s="1">
        <f t="shared" si="12"/>
        <v>14.799999999999963</v>
      </c>
      <c r="B162" s="1">
        <f>IFERROR(($A162^(bcpe_nonlinear_charts!B$7-1)*bcpe_nonlinear_charts!B$8*EXP(-0.5*ABS(IF(bcpe_nonlinear_charts!B$7&lt;&gt;0, (($A162/bcpe_nonlinear_charts!B$5)^bcpe_nonlinear_charts!B$7-1)/(bcpe_nonlinear_charts!B$7*bcpe_nonlinear_charts!B$6), LN($A162/bcpe_nonlinear_charts!B$5)/bcpe_nonlinear_charts!B$6)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1.9736136428465729E-5</v>
      </c>
      <c r="C162" s="1">
        <f>IFERROR(($A162^(bcpe_nonlinear_charts!C$7-1)*bcpe_nonlinear_charts!C$8*EXP(-0.5*ABS(IF(bcpe_nonlinear_charts!C$7&lt;&gt;0, (($A162/bcpe_nonlinear_charts!C$5)^bcpe_nonlinear_charts!C$7-1)/(bcpe_nonlinear_charts!C$7*bcpe_nonlinear_charts!C$6), LN($A162/bcpe_nonlinear_charts!C$5)/bcpe_nonlinear_charts!C$6)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4.8332660476916769E-7</v>
      </c>
      <c r="N162" s="1">
        <v>46</v>
      </c>
      <c r="O162" s="1">
        <f t="shared" si="9"/>
        <v>1.8080568553608794E-4</v>
      </c>
      <c r="P162" s="1">
        <f t="shared" si="8"/>
        <v>2.656039465355871E-4</v>
      </c>
      <c r="Q162" s="1">
        <f t="shared" si="8"/>
        <v>5.0542411416411043E-4</v>
      </c>
      <c r="R162" s="1">
        <f t="shared" si="8"/>
        <v>8.4312236941384454E-4</v>
      </c>
      <c r="S162" s="1">
        <f t="shared" si="8"/>
        <v>1.8707805933411406E-3</v>
      </c>
      <c r="T162" s="1">
        <f t="shared" si="8"/>
        <v>2.1513667414430563E-3</v>
      </c>
      <c r="U162" s="1">
        <f t="shared" si="8"/>
        <v>2.5418220337390923E-3</v>
      </c>
      <c r="V162" s="1">
        <f t="shared" si="8"/>
        <v>2.843546463461852E-3</v>
      </c>
      <c r="W162" s="1">
        <f t="shared" si="8"/>
        <v>5.9991567832571556E-3</v>
      </c>
      <c r="X162" s="1">
        <v>46</v>
      </c>
      <c r="Y162" s="1">
        <f t="shared" si="11"/>
        <v>6.4233170975597242E-4</v>
      </c>
      <c r="Z162" s="1">
        <f t="shared" si="10"/>
        <v>5.0864428976469948E-4</v>
      </c>
      <c r="AA162" s="1">
        <f t="shared" si="10"/>
        <v>5.6819485541367409E-4</v>
      </c>
      <c r="AB162" s="1">
        <f t="shared" si="10"/>
        <v>7.9420255768596136E-4</v>
      </c>
      <c r="AC162" s="1">
        <f t="shared" si="10"/>
        <v>1.6444560919820982E-3</v>
      </c>
      <c r="AD162" s="1">
        <f t="shared" si="10"/>
        <v>2.0389710616989451E-3</v>
      </c>
      <c r="AE162" s="1">
        <f t="shared" si="10"/>
        <v>2.7838315223798859E-3</v>
      </c>
      <c r="AF162" s="1">
        <f t="shared" si="10"/>
        <v>2.8663930257323577E-3</v>
      </c>
    </row>
    <row r="163" spans="1:32" x14ac:dyDescent="0.25">
      <c r="A163" s="1">
        <f t="shared" si="12"/>
        <v>14.899999999999963</v>
      </c>
      <c r="B163" s="1">
        <f>IFERROR(($A163^(bcpe_nonlinear_charts!B$7-1)*bcpe_nonlinear_charts!B$8*EXP(-0.5*ABS(IF(bcpe_nonlinear_charts!B$7&lt;&gt;0, (($A163/bcpe_nonlinear_charts!B$5)^bcpe_nonlinear_charts!B$7-1)/(bcpe_nonlinear_charts!B$7*bcpe_nonlinear_charts!B$6), LN($A163/bcpe_nonlinear_charts!B$5)/bcpe_nonlinear_charts!B$6)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2.8994350014686238E-5</v>
      </c>
      <c r="C163" s="1">
        <f>IFERROR(($A163^(bcpe_nonlinear_charts!C$7-1)*bcpe_nonlinear_charts!C$8*EXP(-0.5*ABS(IF(bcpe_nonlinear_charts!C$7&lt;&gt;0, (($A163/bcpe_nonlinear_charts!C$5)^bcpe_nonlinear_charts!C$7-1)/(bcpe_nonlinear_charts!C$7*bcpe_nonlinear_charts!C$6), LN($A163/bcpe_nonlinear_charts!C$5)/bcpe_nonlinear_charts!C$6)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8.8353215604130435E-7</v>
      </c>
      <c r="N163" s="1">
        <v>46.5</v>
      </c>
      <c r="O163" s="1">
        <f t="shared" si="9"/>
        <v>1.5995058475812217E-4</v>
      </c>
      <c r="P163" s="1">
        <f t="shared" si="8"/>
        <v>2.3629841658516542E-4</v>
      </c>
      <c r="Q163" s="1">
        <f t="shared" ref="P163:W194" si="13">IFERROR(($N163^(Q$67-1)*Q$68*EXP(-0.5*ABS(IF(Q$67&lt;&gt;0, (($N163/Q$65)^Q$67-1)/(Q$67*Q$66), LN($N163/Q$65)/Q$66)
/((2^(-2/Q$68)*_xlfn.GAMMA(1/Q$68))/_xlfn.GAMMA(3/Q$68))^0.5)^Q$68))
/(Q$65^Q$67*Q$66*((2^(-2/Q$68)*_xlfn.GAMMA(1/Q$68))/_xlfn.GAMMA(3/Q$68))^0.5*2^(1+1/Q$68)*_xlfn.GAMMA(1/Q$68)),0)</f>
        <v>4.5413292216072538E-4</v>
      </c>
      <c r="R163" s="1">
        <f t="shared" si="13"/>
        <v>7.6392943624490261E-4</v>
      </c>
      <c r="S163" s="1">
        <f t="shared" si="13"/>
        <v>1.7193547510971293E-3</v>
      </c>
      <c r="T163" s="1">
        <f t="shared" si="13"/>
        <v>1.9825614308579377E-3</v>
      </c>
      <c r="U163" s="1">
        <f t="shared" si="13"/>
        <v>2.3501551166207851E-3</v>
      </c>
      <c r="V163" s="1">
        <f t="shared" si="13"/>
        <v>2.6351761529719163E-3</v>
      </c>
      <c r="W163" s="1">
        <f t="shared" si="13"/>
        <v>5.6573066718660645E-3</v>
      </c>
      <c r="X163" s="1">
        <v>46.5</v>
      </c>
      <c r="Y163" s="1">
        <f t="shared" si="11"/>
        <v>6.0515786530587604E-4</v>
      </c>
      <c r="Z163" s="1">
        <f t="shared" si="10"/>
        <v>4.6892552498473719E-4</v>
      </c>
      <c r="AA163" s="1">
        <f t="shared" si="10"/>
        <v>5.1359510729986099E-4</v>
      </c>
      <c r="AB163" s="1">
        <f t="shared" si="10"/>
        <v>7.1281760837726298E-4</v>
      </c>
      <c r="AC163" s="1">
        <f t="shared" si="10"/>
        <v>1.5040081882430846E-3</v>
      </c>
      <c r="AD163" s="1">
        <f t="shared" si="10"/>
        <v>1.8227936584361414E-3</v>
      </c>
      <c r="AE163" s="1">
        <f t="shared" si="10"/>
        <v>2.5039594253872918E-3</v>
      </c>
      <c r="AF163" s="1">
        <f t="shared" si="10"/>
        <v>2.636124687479916E-3</v>
      </c>
    </row>
    <row r="164" spans="1:32" x14ac:dyDescent="0.25">
      <c r="A164" s="1">
        <f t="shared" si="12"/>
        <v>14.999999999999963</v>
      </c>
      <c r="B164" s="1">
        <f>IFERROR(($A164^(bcpe_nonlinear_charts!B$7-1)*bcpe_nonlinear_charts!B$8*EXP(-0.5*ABS(IF(bcpe_nonlinear_charts!B$7&lt;&gt;0, (($A164/bcpe_nonlinear_charts!B$5)^bcpe_nonlinear_charts!B$7-1)/(bcpe_nonlinear_charts!B$7*bcpe_nonlinear_charts!B$6), LN($A164/bcpe_nonlinear_charts!B$5)/bcpe_nonlinear_charts!B$6)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4.1942560896522126E-5</v>
      </c>
      <c r="C164" s="1">
        <f>IFERROR(($A164^(bcpe_nonlinear_charts!C$7-1)*bcpe_nonlinear_charts!C$8*EXP(-0.5*ABS(IF(bcpe_nonlinear_charts!C$7&lt;&gt;0, (($A164/bcpe_nonlinear_charts!C$5)^bcpe_nonlinear_charts!C$7-1)/(bcpe_nonlinear_charts!C$7*bcpe_nonlinear_charts!C$6), LN($A164/bcpe_nonlinear_charts!C$5)/bcpe_nonlinear_charts!C$6)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1.5718067946035923E-6</v>
      </c>
      <c r="N164" s="1">
        <v>47</v>
      </c>
      <c r="O164" s="1">
        <f t="shared" si="9"/>
        <v>1.4174099200709464E-4</v>
      </c>
      <c r="P164" s="1">
        <f t="shared" si="13"/>
        <v>2.1055981114534149E-4</v>
      </c>
      <c r="Q164" s="1">
        <f t="shared" si="13"/>
        <v>4.0861693575139292E-4</v>
      </c>
      <c r="R164" s="1">
        <f t="shared" si="13"/>
        <v>6.930335971519387E-4</v>
      </c>
      <c r="S164" s="1">
        <f t="shared" si="13"/>
        <v>1.5817382585286267E-3</v>
      </c>
      <c r="T164" s="1">
        <f t="shared" si="13"/>
        <v>1.8287096394026198E-3</v>
      </c>
      <c r="U164" s="1">
        <f t="shared" si="13"/>
        <v>2.1748473163657432E-3</v>
      </c>
      <c r="V164" s="1">
        <f t="shared" si="13"/>
        <v>2.4441208347755292E-3</v>
      </c>
      <c r="W164" s="1">
        <f t="shared" si="13"/>
        <v>5.3378888913670113E-3</v>
      </c>
      <c r="X164" s="1">
        <v>47</v>
      </c>
      <c r="Y164" s="1">
        <f t="shared" si="11"/>
        <v>5.7080279617295171E-4</v>
      </c>
      <c r="Z164" s="1">
        <f t="shared" si="10"/>
        <v>4.3294805237647192E-4</v>
      </c>
      <c r="AA164" s="1">
        <f t="shared" si="10"/>
        <v>4.6485867878870489E-4</v>
      </c>
      <c r="AB164" s="1">
        <f t="shared" si="10"/>
        <v>6.4054892431914543E-4</v>
      </c>
      <c r="AC164" s="1">
        <f t="shared" si="10"/>
        <v>1.3768876717142231E-3</v>
      </c>
      <c r="AD164" s="1">
        <f t="shared" si="10"/>
        <v>1.6295557357362753E-3</v>
      </c>
      <c r="AE164" s="1">
        <f t="shared" si="10"/>
        <v>2.2515037589801424E-3</v>
      </c>
      <c r="AF164" s="1">
        <f t="shared" si="10"/>
        <v>2.4259619968502082E-3</v>
      </c>
    </row>
    <row r="165" spans="1:32" x14ac:dyDescent="0.25">
      <c r="A165" s="1">
        <f t="shared" si="12"/>
        <v>15.099999999999962</v>
      </c>
      <c r="B165" s="1">
        <f>IFERROR(($A165^(bcpe_nonlinear_charts!B$7-1)*bcpe_nonlinear_charts!B$8*EXP(-0.5*ABS(IF(bcpe_nonlinear_charts!B$7&lt;&gt;0, (($A165/bcpe_nonlinear_charts!B$5)^bcpe_nonlinear_charts!B$7-1)/(bcpe_nonlinear_charts!B$7*bcpe_nonlinear_charts!B$6), LN($A165/bcpe_nonlinear_charts!B$5)/bcpe_nonlinear_charts!B$6)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5.9779718962221272E-5</v>
      </c>
      <c r="C165" s="1">
        <f>IFERROR(($A165^(bcpe_nonlinear_charts!C$7-1)*bcpe_nonlinear_charts!C$8*EXP(-0.5*ABS(IF(bcpe_nonlinear_charts!C$7&lt;&gt;0, (($A165/bcpe_nonlinear_charts!C$5)^bcpe_nonlinear_charts!C$7-1)/(bcpe_nonlinear_charts!C$7*bcpe_nonlinear_charts!C$6), LN($A165/bcpe_nonlinear_charts!C$5)/bcpe_nonlinear_charts!C$6)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2.7245882467017766E-6</v>
      </c>
      <c r="N165" s="1">
        <v>47.5</v>
      </c>
      <c r="O165" s="1">
        <f t="shared" si="9"/>
        <v>1.25815258735482E-4</v>
      </c>
      <c r="P165" s="1">
        <f t="shared" si="13"/>
        <v>1.8791955708208691E-4</v>
      </c>
      <c r="Q165" s="1">
        <f t="shared" si="13"/>
        <v>3.6817254384329288E-4</v>
      </c>
      <c r="R165" s="1">
        <f t="shared" si="13"/>
        <v>6.2949246155433397E-4</v>
      </c>
      <c r="S165" s="1">
        <f t="shared" si="13"/>
        <v>1.4565629983855181E-3</v>
      </c>
      <c r="T165" s="1">
        <f t="shared" si="13"/>
        <v>1.6883721294943261E-3</v>
      </c>
      <c r="U165" s="1">
        <f t="shared" si="13"/>
        <v>2.0143815985910821E-3</v>
      </c>
      <c r="V165" s="1">
        <f t="shared" si="13"/>
        <v>2.2688174808624148E-3</v>
      </c>
      <c r="W165" s="1">
        <f t="shared" si="13"/>
        <v>5.0393156008029039E-3</v>
      </c>
      <c r="X165" s="1">
        <v>47.5</v>
      </c>
      <c r="Y165" s="1">
        <f t="shared" si="11"/>
        <v>5.3900606607276973E-4</v>
      </c>
      <c r="Z165" s="1">
        <f t="shared" si="10"/>
        <v>4.0030760162846853E-4</v>
      </c>
      <c r="AA165" s="1">
        <f t="shared" si="10"/>
        <v>4.2130008035735661E-4</v>
      </c>
      <c r="AB165" s="1">
        <f t="shared" si="10"/>
        <v>5.7630773283164343E-4</v>
      </c>
      <c r="AC165" s="1">
        <f t="shared" si="10"/>
        <v>1.2617297444864329E-3</v>
      </c>
      <c r="AD165" s="1">
        <f t="shared" si="10"/>
        <v>1.4568941914698361E-3</v>
      </c>
      <c r="AE165" s="1">
        <f t="shared" si="10"/>
        <v>2.0239807134823868E-3</v>
      </c>
      <c r="AF165" s="1">
        <f t="shared" si="10"/>
        <v>2.2340715312606963E-3</v>
      </c>
    </row>
    <row r="166" spans="1:32" x14ac:dyDescent="0.25">
      <c r="A166" s="1">
        <f t="shared" si="12"/>
        <v>15.199999999999962</v>
      </c>
      <c r="B166" s="1">
        <f>IFERROR(($A166^(bcpe_nonlinear_charts!B$7-1)*bcpe_nonlinear_charts!B$8*EXP(-0.5*ABS(IF(bcpe_nonlinear_charts!B$7&lt;&gt;0, (($A166/bcpe_nonlinear_charts!B$5)^bcpe_nonlinear_charts!B$7-1)/(bcpe_nonlinear_charts!B$7*bcpe_nonlinear_charts!B$6), LN($A166/bcpe_nonlinear_charts!B$5)/bcpe_nonlinear_charts!B$6)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8.3997337666856758E-5</v>
      </c>
      <c r="C166" s="1">
        <f>IFERROR(($A166^(bcpe_nonlinear_charts!C$7-1)*bcpe_nonlinear_charts!C$8*EXP(-0.5*ABS(IF(bcpe_nonlinear_charts!C$7&lt;&gt;0, (($A166/bcpe_nonlinear_charts!C$5)^bcpe_nonlinear_charts!C$7-1)/(bcpe_nonlinear_charts!C$7*bcpe_nonlinear_charts!C$6), LN($A166/bcpe_nonlinear_charts!C$5)/bcpe_nonlinear_charts!C$6)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4.6071432330863575E-6</v>
      </c>
      <c r="N166" s="1">
        <v>48</v>
      </c>
      <c r="O166" s="1">
        <f t="shared" si="9"/>
        <v>1.1186423016493655E-4</v>
      </c>
      <c r="P166" s="1">
        <f t="shared" si="13"/>
        <v>1.6797446449483343E-4</v>
      </c>
      <c r="Q166" s="1">
        <f t="shared" si="13"/>
        <v>3.321871964517544E-4</v>
      </c>
      <c r="R166" s="1">
        <f t="shared" si="13"/>
        <v>5.7247724546604099E-4</v>
      </c>
      <c r="S166" s="1">
        <f t="shared" si="13"/>
        <v>1.3426039981987532E-3</v>
      </c>
      <c r="T166" s="1">
        <f t="shared" si="13"/>
        <v>1.5602556991569361E-3</v>
      </c>
      <c r="U166" s="1">
        <f t="shared" si="13"/>
        <v>1.8673888382077911E-3</v>
      </c>
      <c r="V166" s="1">
        <f t="shared" si="13"/>
        <v>2.1078510703804194E-3</v>
      </c>
      <c r="W166" s="1">
        <f t="shared" si="13"/>
        <v>4.7601125459395066E-3</v>
      </c>
      <c r="X166" s="1">
        <v>48</v>
      </c>
      <c r="Y166" s="1">
        <f t="shared" si="11"/>
        <v>5.0953527203089616E-4</v>
      </c>
      <c r="Z166" s="1">
        <f t="shared" si="10"/>
        <v>3.706485445549523E-4</v>
      </c>
      <c r="AA166" s="1">
        <f t="shared" si="10"/>
        <v>3.8231944244230913E-4</v>
      </c>
      <c r="AB166" s="1">
        <f t="shared" si="10"/>
        <v>5.1914112324072566E-4</v>
      </c>
      <c r="AC166" s="1">
        <f t="shared" si="10"/>
        <v>1.1573169365302592E-3</v>
      </c>
      <c r="AD166" s="1">
        <f t="shared" si="10"/>
        <v>1.3026697983344543E-3</v>
      </c>
      <c r="AE166" s="1">
        <f t="shared" si="10"/>
        <v>1.8190903924897529E-3</v>
      </c>
      <c r="AF166" s="1">
        <f t="shared" si="10"/>
        <v>2.0587870901978425E-3</v>
      </c>
    </row>
    <row r="167" spans="1:32" x14ac:dyDescent="0.25">
      <c r="A167" s="1">
        <f t="shared" si="12"/>
        <v>15.299999999999962</v>
      </c>
      <c r="B167" s="1">
        <f>IFERROR(($A167^(bcpe_nonlinear_charts!B$7-1)*bcpe_nonlinear_charts!B$8*EXP(-0.5*ABS(IF(bcpe_nonlinear_charts!B$7&lt;&gt;0, (($A167/bcpe_nonlinear_charts!B$5)^bcpe_nonlinear_charts!B$7-1)/(bcpe_nonlinear_charts!B$7*bcpe_nonlinear_charts!B$6), LN($A167/bcpe_nonlinear_charts!B$5)/bcpe_nonlinear_charts!B$6)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1.1642176382753039E-4</v>
      </c>
      <c r="C167" s="1">
        <f>IFERROR(($A167^(bcpe_nonlinear_charts!C$7-1)*bcpe_nonlinear_charts!C$8*EXP(-0.5*ABS(IF(bcpe_nonlinear_charts!C$7&lt;&gt;0, (($A167/bcpe_nonlinear_charts!C$5)^bcpe_nonlinear_charts!C$7-1)/(bcpe_nonlinear_charts!C$7*bcpe_nonlinear_charts!C$6), LN($A167/bcpe_nonlinear_charts!C$5)/bcpe_nonlinear_charts!C$6)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7.6080202366649183E-6</v>
      </c>
      <c r="N167" s="1">
        <v>48.5</v>
      </c>
      <c r="O167" s="1">
        <f t="shared" si="9"/>
        <v>9.9623251197948366E-5</v>
      </c>
      <c r="P167" s="1">
        <f t="shared" si="13"/>
        <v>1.5037716162977888E-4</v>
      </c>
      <c r="Q167" s="1">
        <f t="shared" si="13"/>
        <v>3.0012707912461254E-4</v>
      </c>
      <c r="R167" s="1">
        <f t="shared" si="13"/>
        <v>5.2125850422340904E-4</v>
      </c>
      <c r="S167" s="1">
        <f t="shared" si="13"/>
        <v>1.2387640526808027E-3</v>
      </c>
      <c r="T167" s="1">
        <f t="shared" si="13"/>
        <v>1.4431980390437475E-3</v>
      </c>
      <c r="U167" s="1">
        <f t="shared" si="13"/>
        <v>1.732633186688571E-3</v>
      </c>
      <c r="V167" s="1">
        <f t="shared" si="13"/>
        <v>1.9599404545114366E-3</v>
      </c>
      <c r="W167" s="1">
        <f t="shared" si="13"/>
        <v>4.4989117436203766E-3</v>
      </c>
      <c r="X167" s="1">
        <v>48.5</v>
      </c>
      <c r="Y167" s="1">
        <f t="shared" si="11"/>
        <v>4.8218263110150515E-4</v>
      </c>
      <c r="Z167" s="1">
        <f t="shared" si="10"/>
        <v>3.4365750869144051E-4</v>
      </c>
      <c r="AA167" s="1">
        <f t="shared" si="10"/>
        <v>3.4739126597893859E-4</v>
      </c>
      <c r="AB167" s="1">
        <f t="shared" si="10"/>
        <v>4.6821468496102475E-4</v>
      </c>
      <c r="AC167" s="1">
        <f t="shared" si="10"/>
        <v>1.0625627288954013E-3</v>
      </c>
      <c r="AD167" s="1">
        <f t="shared" si="10"/>
        <v>1.1649502547864616E-3</v>
      </c>
      <c r="AE167" s="1">
        <f t="shared" si="10"/>
        <v>1.6347111097331011E-3</v>
      </c>
      <c r="AF167" s="1">
        <f t="shared" si="10"/>
        <v>1.8985954817702288E-3</v>
      </c>
    </row>
    <row r="168" spans="1:32" x14ac:dyDescent="0.25">
      <c r="A168" s="1">
        <f t="shared" si="12"/>
        <v>15.399999999999961</v>
      </c>
      <c r="B168" s="1">
        <f>IFERROR(($A168^(bcpe_nonlinear_charts!B$7-1)*bcpe_nonlinear_charts!B$8*EXP(-0.5*ABS(IF(bcpe_nonlinear_charts!B$7&lt;&gt;0, (($A168/bcpe_nonlinear_charts!B$5)^bcpe_nonlinear_charts!B$7-1)/(bcpe_nonlinear_charts!B$7*bcpe_nonlinear_charts!B$6), LN($A168/bcpe_nonlinear_charts!B$5)/bcpe_nonlinear_charts!B$6)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1.5925517341716343E-4</v>
      </c>
      <c r="C168" s="1">
        <f>IFERROR(($A168^(bcpe_nonlinear_charts!C$7-1)*bcpe_nonlinear_charts!C$8*EXP(-0.5*ABS(IF(bcpe_nonlinear_charts!C$7&lt;&gt;0, (($A168/bcpe_nonlinear_charts!C$5)^bcpe_nonlinear_charts!C$7-1)/(bcpe_nonlinear_charts!C$7*bcpe_nonlinear_charts!C$6), LN($A168/bcpe_nonlinear_charts!C$5)/bcpe_nonlinear_charts!C$6)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1.2282245358921254E-5</v>
      </c>
      <c r="N168" s="1">
        <v>49</v>
      </c>
      <c r="O168" s="1">
        <f t="shared" si="9"/>
        <v>8.8865436045642733E-5</v>
      </c>
      <c r="P168" s="1">
        <f t="shared" si="13"/>
        <v>1.3482797948061965E-4</v>
      </c>
      <c r="Q168" s="1">
        <f t="shared" si="13"/>
        <v>2.7152650597598199E-4</v>
      </c>
      <c r="R168" s="1">
        <f t="shared" si="13"/>
        <v>4.7519369536554905E-4</v>
      </c>
      <c r="S168" s="1">
        <f t="shared" si="13"/>
        <v>1.1440599801402522E-3</v>
      </c>
      <c r="T168" s="1">
        <f t="shared" si="13"/>
        <v>1.3361541254680582E-3</v>
      </c>
      <c r="U168" s="1">
        <f t="shared" si="13"/>
        <v>1.6089988304954937E-3</v>
      </c>
      <c r="V168" s="1">
        <f t="shared" si="13"/>
        <v>1.8239254981465851E-3</v>
      </c>
      <c r="W168" s="1">
        <f t="shared" si="13"/>
        <v>4.2544444272958068E-3</v>
      </c>
      <c r="X168" s="1">
        <v>49</v>
      </c>
      <c r="Y168" s="1">
        <f t="shared" si="11"/>
        <v>4.5676202761575234E-4</v>
      </c>
      <c r="Z168" s="1">
        <f t="shared" si="10"/>
        <v>3.1905789218380489E-4</v>
      </c>
      <c r="AA168" s="1">
        <f t="shared" si="10"/>
        <v>3.1605470530492988E-4</v>
      </c>
      <c r="AB168" s="1">
        <f t="shared" si="10"/>
        <v>4.2279736267248437E-4</v>
      </c>
      <c r="AC168" s="1">
        <f t="shared" si="10"/>
        <v>9.7649699662941494E-4</v>
      </c>
      <c r="AD168" s="1">
        <f t="shared" si="10"/>
        <v>1.0419936095895502E-3</v>
      </c>
      <c r="AE168" s="1">
        <f t="shared" si="10"/>
        <v>1.4688921527257874E-3</v>
      </c>
      <c r="AF168" s="1">
        <f t="shared" si="10"/>
        <v>1.7521232327010513E-3</v>
      </c>
    </row>
    <row r="169" spans="1:32" x14ac:dyDescent="0.25">
      <c r="A169" s="1">
        <f t="shared" si="12"/>
        <v>15.499999999999961</v>
      </c>
      <c r="B169" s="1">
        <f>IFERROR(($A169^(bcpe_nonlinear_charts!B$7-1)*bcpe_nonlinear_charts!B$8*EXP(-0.5*ABS(IF(bcpe_nonlinear_charts!B$7&lt;&gt;0, (($A169/bcpe_nonlinear_charts!B$5)^bcpe_nonlinear_charts!B$7-1)/(bcpe_nonlinear_charts!B$7*bcpe_nonlinear_charts!B$6), LN($A169/bcpe_nonlinear_charts!B$5)/bcpe_nonlinear_charts!B$6)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2.1511332794084967E-4</v>
      </c>
      <c r="C169" s="1">
        <f>IFERROR(($A169^(bcpe_nonlinear_charts!C$7-1)*bcpe_nonlinear_charts!C$8*EXP(-0.5*ABS(IF(bcpe_nonlinear_charts!C$7&lt;&gt;0, (($A169/bcpe_nonlinear_charts!C$5)^bcpe_nonlinear_charts!C$7-1)/(bcpe_nonlinear_charts!C$7*bcpe_nonlinear_charts!C$6), LN($A169/bcpe_nonlinear_charts!C$5)/bcpe_nonlinear_charts!C$6)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1.9403736513988487E-5</v>
      </c>
      <c r="N169" s="1">
        <v>49.5</v>
      </c>
      <c r="O169" s="1">
        <f t="shared" si="9"/>
        <v>7.93959963585895E-5</v>
      </c>
      <c r="P169" s="1">
        <f t="shared" si="13"/>
        <v>1.2106806121994223E-4</v>
      </c>
      <c r="Q169" s="1">
        <f t="shared" si="13"/>
        <v>2.4597878871969101E-4</v>
      </c>
      <c r="R169" s="1">
        <f t="shared" si="13"/>
        <v>4.3371633796087842E-4</v>
      </c>
      <c r="S169" s="1">
        <f t="shared" si="13"/>
        <v>1.0576103527288197E-3</v>
      </c>
      <c r="T169" s="1">
        <f t="shared" si="13"/>
        <v>1.2381840101754536E-3</v>
      </c>
      <c r="U169" s="1">
        <f t="shared" si="13"/>
        <v>1.4954780290113059E-3</v>
      </c>
      <c r="V169" s="1">
        <f t="shared" si="13"/>
        <v>1.6987554066022349E-3</v>
      </c>
      <c r="W169" s="1">
        <f t="shared" si="13"/>
        <v>4.0255342933750845E-3</v>
      </c>
      <c r="X169" s="1">
        <v>49.5</v>
      </c>
      <c r="Y169" s="1">
        <f t="shared" si="11"/>
        <v>4.3310645313937715E-4</v>
      </c>
      <c r="Z169" s="1">
        <f t="shared" si="10"/>
        <v>2.9660514488424856E-4</v>
      </c>
      <c r="AA169" s="1">
        <f t="shared" si="10"/>
        <v>2.8790517041518351E-4</v>
      </c>
      <c r="AB169" s="1">
        <f t="shared" si="10"/>
        <v>3.8224825638812895E-4</v>
      </c>
      <c r="AC169" s="1">
        <f t="shared" si="10"/>
        <v>8.9825307922476163E-4</v>
      </c>
      <c r="AD169" s="1">
        <f t="shared" si="10"/>
        <v>9.3223228081494179E-4</v>
      </c>
      <c r="AE169" s="1">
        <f t="shared" si="10"/>
        <v>1.3198454531786735E-3</v>
      </c>
      <c r="AF169" s="1">
        <f t="shared" si="10"/>
        <v>1.6181242298584165E-3</v>
      </c>
    </row>
    <row r="170" spans="1:32" x14ac:dyDescent="0.25">
      <c r="A170" s="1">
        <f t="shared" si="12"/>
        <v>15.599999999999961</v>
      </c>
      <c r="B170" s="1">
        <f>IFERROR(($A170^(bcpe_nonlinear_charts!B$7-1)*bcpe_nonlinear_charts!B$8*EXP(-0.5*ABS(IF(bcpe_nonlinear_charts!B$7&lt;&gt;0, (($A170/bcpe_nonlinear_charts!B$5)^bcpe_nonlinear_charts!B$7-1)/(bcpe_nonlinear_charts!B$7*bcpe_nonlinear_charts!B$6), LN($A170/bcpe_nonlinear_charts!B$5)/bcpe_nonlinear_charts!B$6)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2.8705796050677358E-4</v>
      </c>
      <c r="C170" s="1">
        <f>IFERROR(($A170^(bcpe_nonlinear_charts!C$7-1)*bcpe_nonlinear_charts!C$8*EXP(-0.5*ABS(IF(bcpe_nonlinear_charts!C$7&lt;&gt;0, (($A170/bcpe_nonlinear_charts!C$5)^bcpe_nonlinear_charts!C$7-1)/(bcpe_nonlinear_charts!C$7*bcpe_nonlinear_charts!C$6), LN($A170/bcpe_nonlinear_charts!C$5)/bcpe_nonlinear_charts!C$6)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3.0026809345007615E-5</v>
      </c>
      <c r="N170" s="1">
        <v>50</v>
      </c>
      <c r="O170" s="1">
        <f t="shared" si="9"/>
        <v>7.1047456485331563E-5</v>
      </c>
      <c r="P170" s="1">
        <f t="shared" si="13"/>
        <v>1.0887350678356645E-4</v>
      </c>
      <c r="Q170" s="1">
        <f t="shared" si="13"/>
        <v>2.2312837294017349E-4</v>
      </c>
      <c r="R170" s="1">
        <f t="shared" si="13"/>
        <v>3.9632656312105577E-4</v>
      </c>
      <c r="S170" s="1">
        <f t="shared" si="13"/>
        <v>9.7862455201106922E-4</v>
      </c>
      <c r="T170" s="1">
        <f t="shared" si="13"/>
        <v>1.1484418755470383E-3</v>
      </c>
      <c r="U170" s="1">
        <f t="shared" si="13"/>
        <v>1.391160323742965E-3</v>
      </c>
      <c r="V170" s="1">
        <f t="shared" si="13"/>
        <v>1.5834781460149321E-3</v>
      </c>
      <c r="W170" s="1">
        <f t="shared" si="13"/>
        <v>3.8110910740651515E-3</v>
      </c>
      <c r="X170" s="1">
        <v>50</v>
      </c>
      <c r="Y170" s="1">
        <f t="shared" si="11"/>
        <v>4.1106578209455341E-4</v>
      </c>
      <c r="Z170" s="1">
        <f t="shared" si="10"/>
        <v>2.7608270184959469E-4</v>
      </c>
      <c r="AA170" s="1">
        <f t="shared" si="10"/>
        <v>2.6258706515941779E-4</v>
      </c>
      <c r="AB170" s="1">
        <f t="shared" si="10"/>
        <v>3.460051237577157E-4</v>
      </c>
      <c r="AC170" s="1">
        <f t="shared" si="10"/>
        <v>8.2705630340110291E-4</v>
      </c>
      <c r="AD170" s="1">
        <f t="shared" si="10"/>
        <v>8.3425782528546966E-4</v>
      </c>
      <c r="AE170" s="1">
        <f t="shared" si="10"/>
        <v>1.1859365336705919E-3</v>
      </c>
      <c r="AF170" s="1">
        <f t="shared" si="10"/>
        <v>1.4954682813142454E-3</v>
      </c>
    </row>
    <row r="171" spans="1:32" x14ac:dyDescent="0.25">
      <c r="A171" s="1">
        <f t="shared" si="12"/>
        <v>15.69999999999996</v>
      </c>
      <c r="B171" s="1">
        <f>IFERROR(($A171^(bcpe_nonlinear_charts!B$7-1)*bcpe_nonlinear_charts!B$8*EXP(-0.5*ABS(IF(bcpe_nonlinear_charts!B$7&lt;&gt;0, (($A171/bcpe_nonlinear_charts!B$5)^bcpe_nonlinear_charts!B$7-1)/(bcpe_nonlinear_charts!B$7*bcpe_nonlinear_charts!B$6), LN($A171/bcpe_nonlinear_charts!B$5)/bcpe_nonlinear_charts!B$6)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3.7862159500750983E-4</v>
      </c>
      <c r="C171" s="1">
        <f>IFERROR(($A171^(bcpe_nonlinear_charts!C$7-1)*bcpe_nonlinear_charts!C$8*EXP(-0.5*ABS(IF(bcpe_nonlinear_charts!C$7&lt;&gt;0, (($A171/bcpe_nonlinear_charts!C$5)^bcpe_nonlinear_charts!C$7-1)/(bcpe_nonlinear_charts!C$7*bcpe_nonlinear_charts!C$6), LN($A171/bcpe_nonlinear_charts!C$5)/bcpe_nonlinear_charts!C$6)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4.5555878166137403E-5</v>
      </c>
      <c r="N171" s="1">
        <v>50.5</v>
      </c>
      <c r="O171" s="1">
        <f t="shared" si="9"/>
        <v>6.3675612738692253E-5</v>
      </c>
      <c r="P171" s="1">
        <f t="shared" si="13"/>
        <v>9.8050392669438914E-5</v>
      </c>
      <c r="Q171" s="1">
        <f t="shared" si="13"/>
        <v>2.0266406221312931E-4</v>
      </c>
      <c r="R171" s="1">
        <f t="shared" si="13"/>
        <v>3.6258287591433848E-4</v>
      </c>
      <c r="S171" s="1">
        <f t="shared" si="13"/>
        <v>9.0639301330629283E-4</v>
      </c>
      <c r="T171" s="1">
        <f t="shared" si="13"/>
        <v>1.0661662327535572E-3</v>
      </c>
      <c r="U171" s="1">
        <f t="shared" si="13"/>
        <v>1.2952228155252482E-3</v>
      </c>
      <c r="V171" s="1">
        <f t="shared" si="13"/>
        <v>1.4772308683861368E-3</v>
      </c>
      <c r="W171" s="1">
        <f t="shared" si="13"/>
        <v>3.610104451323197E-3</v>
      </c>
      <c r="X171" s="1">
        <v>50.5</v>
      </c>
      <c r="Y171" s="1">
        <f t="shared" si="11"/>
        <v>3.9050483494648279E-4</v>
      </c>
      <c r="Z171" s="1">
        <f t="shared" si="10"/>
        <v>2.57298473228435E-4</v>
      </c>
      <c r="AA171" s="1">
        <f t="shared" si="10"/>
        <v>2.3978750359792932E-4</v>
      </c>
      <c r="AB171" s="1">
        <f t="shared" ref="Z171:AF207" si="14">IFERROR(($N171^(AB$67-1)*AB$68*EXP(-0.5*ABS(IF(AB$67&lt;&gt;0, (($N171/AB$65)^AB$67-1)/(AB$67*AB$66), LN($N171/AB$65)/AB$66)
/((2^(-2/AB$68)*_xlfn.GAMMA(1/AB$68))/_xlfn.GAMMA(3/AB$68))^0.5)^AB$68))
/(AB$65^AB$67*AB$66*((2^(-2/AB$68)*_xlfn.GAMMA(1/AB$68))/_xlfn.GAMMA(3/AB$68))^0.5*2^(1+1/AB$68)*_xlfn.GAMMA(1/AB$68)),0)</f>
        <v>3.1357436944398967E-4</v>
      </c>
      <c r="AC171" s="1">
        <f t="shared" si="14"/>
        <v>7.6221379945759352E-4</v>
      </c>
      <c r="AD171" s="1">
        <f t="shared" si="14"/>
        <v>7.4680656179424234E-4</v>
      </c>
      <c r="AE171" s="1">
        <f t="shared" si="14"/>
        <v>1.0656750359009923E-3</v>
      </c>
      <c r="AF171" s="1">
        <f t="shared" si="14"/>
        <v>1.3831305702886854E-3</v>
      </c>
    </row>
    <row r="172" spans="1:32" x14ac:dyDescent="0.25">
      <c r="A172" s="1">
        <f t="shared" si="12"/>
        <v>15.79999999999996</v>
      </c>
      <c r="B172" s="1">
        <f>IFERROR(($A172^(bcpe_nonlinear_charts!B$7-1)*bcpe_nonlinear_charts!B$8*EXP(-0.5*ABS(IF(bcpe_nonlinear_charts!B$7&lt;&gt;0, (($A172/bcpe_nonlinear_charts!B$5)^bcpe_nonlinear_charts!B$7-1)/(bcpe_nonlinear_charts!B$7*bcpe_nonlinear_charts!B$6), LN($A172/bcpe_nonlinear_charts!B$5)/bcpe_nonlinear_charts!B$6)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4.9382264995059355E-4</v>
      </c>
      <c r="C172" s="1">
        <f>IFERROR(($A172^(bcpe_nonlinear_charts!C$7-1)*bcpe_nonlinear_charts!C$8*EXP(-0.5*ABS(IF(bcpe_nonlinear_charts!C$7&lt;&gt;0, (($A172/bcpe_nonlinear_charts!C$5)^bcpe_nonlinear_charts!C$7-1)/(bcpe_nonlinear_charts!C$7*bcpe_nonlinear_charts!C$6), LN($A172/bcpe_nonlinear_charts!C$5)/bcpe_nonlinear_charts!C$6)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6.7821557521502638E-5</v>
      </c>
      <c r="N172" s="1">
        <v>51</v>
      </c>
      <c r="O172" s="1">
        <f t="shared" si="9"/>
        <v>5.7156117124020551E-5</v>
      </c>
      <c r="P172" s="1">
        <f t="shared" si="13"/>
        <v>8.8430532115028423E-5</v>
      </c>
      <c r="Q172" s="1">
        <f t="shared" si="13"/>
        <v>1.843131760944198E-4</v>
      </c>
      <c r="R172" s="1">
        <f t="shared" si="13"/>
        <v>3.3209497154712054E-4</v>
      </c>
      <c r="S172" s="1">
        <f t="shared" si="13"/>
        <v>8.4027853408760234E-4</v>
      </c>
      <c r="T172" s="1">
        <f t="shared" si="13"/>
        <v>9.9067114959501524E-4</v>
      </c>
      <c r="U172" s="1">
        <f t="shared" si="13"/>
        <v>1.2069214123751552E-3</v>
      </c>
      <c r="V172" s="1">
        <f t="shared" si="13"/>
        <v>1.379231255905781E-3</v>
      </c>
      <c r="W172" s="1">
        <f t="shared" si="13"/>
        <v>3.4216383179381956E-3</v>
      </c>
      <c r="X172" s="1">
        <v>51</v>
      </c>
      <c r="Y172" s="1">
        <f t="shared" si="11"/>
        <v>3.7130168830027701E-4</v>
      </c>
      <c r="Z172" s="1">
        <f t="shared" si="14"/>
        <v>2.4008180941453343E-4</v>
      </c>
      <c r="AA172" s="1">
        <f t="shared" si="14"/>
        <v>2.1923086885793281E-4</v>
      </c>
      <c r="AB172" s="1">
        <f t="shared" si="14"/>
        <v>2.8452233162383066E-4</v>
      </c>
      <c r="AC172" s="1">
        <f t="shared" si="14"/>
        <v>7.031054680074236E-4</v>
      </c>
      <c r="AD172" s="1">
        <f t="shared" si="14"/>
        <v>6.6874610929750866E-4</v>
      </c>
      <c r="AE172" s="1">
        <f t="shared" si="14"/>
        <v>9.5770507852859269E-4</v>
      </c>
      <c r="AF172" s="1">
        <f t="shared" si="14"/>
        <v>1.2801819650627212E-3</v>
      </c>
    </row>
    <row r="173" spans="1:32" x14ac:dyDescent="0.25">
      <c r="A173" s="1">
        <f t="shared" si="12"/>
        <v>15.899999999999959</v>
      </c>
      <c r="B173" s="1">
        <f>IFERROR(($A173^(bcpe_nonlinear_charts!B$7-1)*bcpe_nonlinear_charts!B$8*EXP(-0.5*ABS(IF(bcpe_nonlinear_charts!B$7&lt;&gt;0, (($A173/bcpe_nonlinear_charts!B$5)^bcpe_nonlinear_charts!B$7-1)/(bcpe_nonlinear_charts!B$7*bcpe_nonlinear_charts!B$6), LN($A173/bcpe_nonlinear_charts!B$5)/bcpe_nonlinear_charts!B$6)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6.371688471672242E-4</v>
      </c>
      <c r="C173" s="1">
        <f>IFERROR(($A173^(bcpe_nonlinear_charts!C$7-1)*bcpe_nonlinear_charts!C$8*EXP(-0.5*ABS(IF(bcpe_nonlinear_charts!C$7&lt;&gt;0, (($A173/bcpe_nonlinear_charts!C$5)^bcpe_nonlinear_charts!C$7-1)/(bcpe_nonlinear_charts!C$7*bcpe_nonlinear_charts!C$6), LN($A173/bcpe_nonlinear_charts!C$5)/bcpe_nonlinear_charts!C$6)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9.9160408822658811E-5</v>
      </c>
      <c r="N173" s="1">
        <v>51.5</v>
      </c>
      <c r="O173" s="1">
        <f t="shared" si="9"/>
        <v>5.1381585640912516E-5</v>
      </c>
      <c r="P173" s="1">
        <f t="shared" si="13"/>
        <v>7.9867861980911724E-5</v>
      </c>
      <c r="Q173" s="1">
        <f t="shared" si="13"/>
        <v>1.6783650990930977E-4</v>
      </c>
      <c r="R173" s="1">
        <f t="shared" si="13"/>
        <v>3.0451746872933646E-4</v>
      </c>
      <c r="S173" s="1">
        <f t="shared" si="13"/>
        <v>7.7970853315582108E-4</v>
      </c>
      <c r="T173" s="1">
        <f t="shared" si="13"/>
        <v>9.213384040068467E-4</v>
      </c>
      <c r="U173" s="1">
        <f t="shared" si="13"/>
        <v>1.1255829571076923E-3</v>
      </c>
      <c r="V173" s="1">
        <f t="shared" si="13"/>
        <v>1.2887697036998804E-3</v>
      </c>
      <c r="W173" s="1">
        <f t="shared" si="13"/>
        <v>3.2448253851240761E-3</v>
      </c>
      <c r="X173" s="1">
        <v>51.5</v>
      </c>
      <c r="Y173" s="1">
        <f t="shared" si="11"/>
        <v>3.5334619746543646E-4</v>
      </c>
      <c r="Z173" s="1">
        <f t="shared" si="14"/>
        <v>2.2428087282288332E-4</v>
      </c>
      <c r="AA173" s="1">
        <f t="shared" si="14"/>
        <v>2.006740979035589E-4</v>
      </c>
      <c r="AB173" s="1">
        <f t="shared" si="14"/>
        <v>2.5846769853773668E-4</v>
      </c>
      <c r="AC173" s="1">
        <f t="shared" si="14"/>
        <v>6.4917596846717396E-4</v>
      </c>
      <c r="AD173" s="1">
        <f t="shared" si="14"/>
        <v>5.9906286813058991E-4</v>
      </c>
      <c r="AE173" s="1">
        <f t="shared" si="14"/>
        <v>8.60795642217653E-4</v>
      </c>
      <c r="AF173" s="1">
        <f t="shared" si="14"/>
        <v>1.1857801411053611E-3</v>
      </c>
    </row>
    <row r="174" spans="1:32" x14ac:dyDescent="0.25">
      <c r="A174" s="1">
        <f t="shared" si="12"/>
        <v>15.999999999999959</v>
      </c>
      <c r="B174" s="1">
        <f>IFERROR(($A174^(bcpe_nonlinear_charts!B$7-1)*bcpe_nonlinear_charts!B$8*EXP(-0.5*ABS(IF(bcpe_nonlinear_charts!B$7&lt;&gt;0, (($A174/bcpe_nonlinear_charts!B$5)^bcpe_nonlinear_charts!B$7-1)/(bcpe_nonlinear_charts!B$7*bcpe_nonlinear_charts!B$6), LN($A174/bcpe_nonlinear_charts!B$5)/bcpe_nonlinear_charts!B$6)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8.1364723352835087E-4</v>
      </c>
      <c r="C174" s="1">
        <f>IFERROR(($A174^(bcpe_nonlinear_charts!C$7-1)*bcpe_nonlinear_charts!C$8*EXP(-0.5*ABS(IF(bcpe_nonlinear_charts!C$7&lt;&gt;0, (($A174/bcpe_nonlinear_charts!C$5)^bcpe_nonlinear_charts!C$7-1)/(bcpe_nonlinear_charts!C$7*bcpe_nonlinear_charts!C$6), LN($A174/bcpe_nonlinear_charts!C$5)/bcpe_nonlinear_charts!C$6)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1.4249463526657964E-4</v>
      </c>
      <c r="N174" s="1">
        <v>52</v>
      </c>
      <c r="O174" s="1">
        <f t="shared" si="9"/>
        <v>4.62591476561594E-5</v>
      </c>
      <c r="P174" s="1">
        <f t="shared" si="13"/>
        <v>7.2235360496176315E-5</v>
      </c>
      <c r="Q174" s="1">
        <f t="shared" si="13"/>
        <v>1.5302398313321044E-4</v>
      </c>
      <c r="R174" s="1">
        <f t="shared" si="13"/>
        <v>2.7954444080051968E-4</v>
      </c>
      <c r="S174" s="1">
        <f t="shared" si="13"/>
        <v>7.2416815815452807E-4</v>
      </c>
      <c r="T174" s="1">
        <f t="shared" si="13"/>
        <v>8.5761046824626205E-4</v>
      </c>
      <c r="U174" s="1">
        <f t="shared" si="13"/>
        <v>1.0505981505073891E-3</v>
      </c>
      <c r="V174" s="1">
        <f t="shared" si="13"/>
        <v>1.205202265170634E-3</v>
      </c>
      <c r="W174" s="1">
        <f t="shared" si="13"/>
        <v>3.0788621309852295E-3</v>
      </c>
      <c r="X174" s="1">
        <v>52</v>
      </c>
      <c r="Y174" s="1">
        <f t="shared" si="11"/>
        <v>3.3653870224078017E-4</v>
      </c>
      <c r="Z174" s="1">
        <f t="shared" si="14"/>
        <v>2.0976035811640922E-4</v>
      </c>
      <c r="AA174" s="1">
        <f t="shared" si="14"/>
        <v>1.8390259204422859E-4</v>
      </c>
      <c r="AB174" s="1">
        <f t="shared" si="14"/>
        <v>2.3507490857229411E-4</v>
      </c>
      <c r="AC174" s="1">
        <f t="shared" si="14"/>
        <v>5.9992761413301256E-4</v>
      </c>
      <c r="AD174" s="1">
        <f t="shared" si="14"/>
        <v>5.3685044670444672E-4</v>
      </c>
      <c r="AE174" s="1">
        <f t="shared" si="14"/>
        <v>7.738311358880546E-4</v>
      </c>
      <c r="AF174" s="1">
        <f t="shared" si="14"/>
        <v>1.0991614675034333E-3</v>
      </c>
    </row>
    <row r="175" spans="1:32" x14ac:dyDescent="0.25">
      <c r="A175" s="1">
        <f t="shared" si="12"/>
        <v>16.099999999999959</v>
      </c>
      <c r="B175" s="1">
        <f>IFERROR(($A175^(bcpe_nonlinear_charts!B$7-1)*bcpe_nonlinear_charts!B$8*EXP(-0.5*ABS(IF(bcpe_nonlinear_charts!B$7&lt;&gt;0, (($A175/bcpe_nonlinear_charts!B$5)^bcpe_nonlinear_charts!B$7-1)/(bcpe_nonlinear_charts!B$7*bcpe_nonlinear_charts!B$6), LN($A175/bcpe_nonlinear_charts!B$5)/bcpe_nonlinear_charts!B$6)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1.0286995213420335E-3</v>
      </c>
      <c r="C175" s="1">
        <f>IFERROR(($A175^(bcpe_nonlinear_charts!C$7-1)*bcpe_nonlinear_charts!C$8*EXP(-0.5*ABS(IF(bcpe_nonlinear_charts!C$7&lt;&gt;0, (($A175/bcpe_nonlinear_charts!C$5)^bcpe_nonlinear_charts!C$7-1)/(bcpe_nonlinear_charts!C$7*bcpe_nonlinear_charts!C$6), LN($A175/bcpe_nonlinear_charts!C$5)/bcpe_nonlinear_charts!C$6)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2.014072013776489E-4</v>
      </c>
      <c r="N175" s="1">
        <v>52.5</v>
      </c>
      <c r="O175" s="1">
        <f t="shared" si="9"/>
        <v>4.17083665035189E-5</v>
      </c>
      <c r="P175" s="1">
        <f t="shared" si="13"/>
        <v>6.542241503028298E-5</v>
      </c>
      <c r="Q175" s="1">
        <f t="shared" si="13"/>
        <v>1.3969087935648112E-4</v>
      </c>
      <c r="R175" s="1">
        <f t="shared" si="13"/>
        <v>2.5690464069736519E-4</v>
      </c>
      <c r="S175" s="1">
        <f t="shared" si="13"/>
        <v>6.7319414914816821E-4</v>
      </c>
      <c r="T175" s="1">
        <f t="shared" si="13"/>
        <v>7.9898423742555803E-4</v>
      </c>
      <c r="U175" s="1">
        <f t="shared" si="13"/>
        <v>9.8141519253036559E-4</v>
      </c>
      <c r="V175" s="1">
        <f t="shared" si="13"/>
        <v>1.1279442893649405E-3</v>
      </c>
      <c r="W175" s="1">
        <f t="shared" si="13"/>
        <v>2.9230040804942834E-3</v>
      </c>
      <c r="X175" s="1">
        <v>52.5</v>
      </c>
      <c r="Y175" s="1">
        <f t="shared" si="11"/>
        <v>3.2078889102858177E-4</v>
      </c>
      <c r="Z175" s="1">
        <f t="shared" si="14"/>
        <v>1.9639951151030933E-4</v>
      </c>
      <c r="AA175" s="1">
        <f t="shared" si="14"/>
        <v>1.6872666711278739E-4</v>
      </c>
      <c r="AB175" s="1">
        <f t="shared" si="14"/>
        <v>2.1404840571278503E-4</v>
      </c>
      <c r="AC175" s="1">
        <f t="shared" si="14"/>
        <v>5.5491407100797543E-4</v>
      </c>
      <c r="AD175" s="1">
        <f t="shared" si="14"/>
        <v>4.8129901683646536E-4</v>
      </c>
      <c r="AE175" s="1">
        <f t="shared" si="14"/>
        <v>6.9580226091601441E-4</v>
      </c>
      <c r="AF175" s="1">
        <f t="shared" si="14"/>
        <v>1.0196336076817186E-3</v>
      </c>
    </row>
    <row r="176" spans="1:32" x14ac:dyDescent="0.25">
      <c r="A176" s="1">
        <f t="shared" si="12"/>
        <v>16.19999999999996</v>
      </c>
      <c r="B176" s="1">
        <f>IFERROR(($A176^(bcpe_nonlinear_charts!B$7-1)*bcpe_nonlinear_charts!B$8*EXP(-0.5*ABS(IF(bcpe_nonlinear_charts!B$7&lt;&gt;0, (($A176/bcpe_nonlinear_charts!B$5)^bcpe_nonlinear_charts!B$7-1)/(bcpe_nonlinear_charts!B$7*bcpe_nonlinear_charts!B$6), LN($A176/bcpe_nonlinear_charts!B$5)/bcpe_nonlinear_charts!B$6)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1.2881819431107065E-3</v>
      </c>
      <c r="C176" s="1">
        <f>IFERROR(($A176^(bcpe_nonlinear_charts!C$7-1)*bcpe_nonlinear_charts!C$8*EXP(-0.5*ABS(IF(bcpe_nonlinear_charts!C$7&lt;&gt;0, (($A176/bcpe_nonlinear_charts!C$5)^bcpe_nonlinear_charts!C$7-1)/(bcpe_nonlinear_charts!C$7*bcpe_nonlinear_charts!C$6), LN($A176/bcpe_nonlinear_charts!C$5)/bcpe_nonlinear_charts!C$6)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2.8020723664852677E-4</v>
      </c>
      <c r="N176" s="1">
        <v>53</v>
      </c>
      <c r="O176" s="1">
        <f t="shared" si="9"/>
        <v>3.7659472850453738E-5</v>
      </c>
      <c r="P176" s="1">
        <f t="shared" si="13"/>
        <v>5.9332571687276912E-5</v>
      </c>
      <c r="Q176" s="1">
        <f t="shared" si="13"/>
        <v>1.2767459472432113E-4</v>
      </c>
      <c r="R176" s="1">
        <f t="shared" si="13"/>
        <v>2.3635732941462139E-4</v>
      </c>
      <c r="S176" s="1">
        <f t="shared" si="13"/>
        <v>6.2636937539232095E-4</v>
      </c>
      <c r="T176" s="1">
        <f t="shared" si="13"/>
        <v>7.4500542422816049E-4</v>
      </c>
      <c r="U176" s="1">
        <f t="shared" si="13"/>
        <v>9.175340705304785E-4</v>
      </c>
      <c r="V176" s="1">
        <f t="shared" si="13"/>
        <v>1.0564646851277282E-3</v>
      </c>
      <c r="W176" s="1">
        <f t="shared" si="13"/>
        <v>2.7765614049466438E-3</v>
      </c>
      <c r="X176" s="1">
        <v>53</v>
      </c>
      <c r="Y176" s="1">
        <f t="shared" si="11"/>
        <v>3.0601480204724959E-4</v>
      </c>
      <c r="Z176" s="1">
        <f t="shared" si="14"/>
        <v>1.840904071848613E-4</v>
      </c>
      <c r="AA176" s="1">
        <f t="shared" si="14"/>
        <v>1.5497846935953592E-4</v>
      </c>
      <c r="AB176" s="1">
        <f t="shared" si="14"/>
        <v>1.9512763848871117E-4</v>
      </c>
      <c r="AC176" s="1">
        <f t="shared" si="14"/>
        <v>5.1373476876447922E-4</v>
      </c>
      <c r="AD176" s="1">
        <f t="shared" si="14"/>
        <v>4.3168556673073343E-4</v>
      </c>
      <c r="AE176" s="1">
        <f t="shared" si="14"/>
        <v>6.2579725865663787E-4</v>
      </c>
      <c r="AF176" s="1">
        <f t="shared" si="14"/>
        <v>9.4656878385797512E-4</v>
      </c>
    </row>
    <row r="177" spans="1:32" x14ac:dyDescent="0.25">
      <c r="A177" s="1">
        <f t="shared" si="12"/>
        <v>16.299999999999962</v>
      </c>
      <c r="B177" s="1">
        <f>IFERROR(($A177^(bcpe_nonlinear_charts!B$7-1)*bcpe_nonlinear_charts!B$8*EXP(-0.5*ABS(IF(bcpe_nonlinear_charts!B$7&lt;&gt;0, (($A177/bcpe_nonlinear_charts!B$5)^bcpe_nonlinear_charts!B$7-1)/(bcpe_nonlinear_charts!B$7*bcpe_nonlinear_charts!B$6), LN($A177/bcpe_nonlinear_charts!B$5)/bcpe_nonlinear_charts!B$6)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1.5983093752108257E-3</v>
      </c>
      <c r="C177" s="1">
        <f>IFERROR(($A177^(bcpe_nonlinear_charts!C$7-1)*bcpe_nonlinear_charts!C$8*EXP(-0.5*ABS(IF(bcpe_nonlinear_charts!C$7&lt;&gt;0, (($A177/bcpe_nonlinear_charts!C$5)^bcpe_nonlinear_charts!C$7-1)/(bcpe_nonlinear_charts!C$7*bcpe_nonlinear_charts!C$6), LN($A177/bcpe_nonlinear_charts!C$5)/bcpe_nonlinear_charts!C$6)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3.8398026133723686E-4</v>
      </c>
      <c r="N177" s="1">
        <v>53.5</v>
      </c>
      <c r="O177" s="1">
        <f t="shared" si="9"/>
        <v>3.4051861863700169E-5</v>
      </c>
      <c r="P177" s="1">
        <f t="shared" si="13"/>
        <v>5.3881609146651775E-5</v>
      </c>
      <c r="Q177" s="1">
        <f t="shared" si="13"/>
        <v>1.1683182365269168E-4</v>
      </c>
      <c r="R177" s="1">
        <f t="shared" si="13"/>
        <v>2.1768862946178275E-4</v>
      </c>
      <c r="S177" s="1">
        <f t="shared" si="13"/>
        <v>5.8331797106592469E-4</v>
      </c>
      <c r="T177" s="1">
        <f t="shared" si="13"/>
        <v>6.9526354926771259E-4</v>
      </c>
      <c r="U177" s="1">
        <f t="shared" si="13"/>
        <v>8.5850142975158481E-4</v>
      </c>
      <c r="V177" s="1">
        <f t="shared" si="13"/>
        <v>9.9028075203280697E-4</v>
      </c>
      <c r="W177" s="1">
        <f t="shared" si="13"/>
        <v>2.638894827015759E-3</v>
      </c>
      <c r="X177" s="1">
        <v>53.5</v>
      </c>
      <c r="Y177" s="1">
        <f t="shared" si="11"/>
        <v>2.9214194349517993E-4</v>
      </c>
      <c r="Z177" s="1">
        <f t="shared" si="14"/>
        <v>1.7273644507628959E-4</v>
      </c>
      <c r="AA177" s="1">
        <f t="shared" si="14"/>
        <v>1.4250929350540019E-4</v>
      </c>
      <c r="AB177" s="1">
        <f t="shared" si="14"/>
        <v>1.7808270491727538E-4</v>
      </c>
      <c r="AC177" s="1">
        <f t="shared" si="14"/>
        <v>4.7602994237541175E-4</v>
      </c>
      <c r="AD177" s="1">
        <f t="shared" si="14"/>
        <v>3.8736501067770202E-4</v>
      </c>
      <c r="AE177" s="1">
        <f t="shared" si="14"/>
        <v>5.6299360058799613E-4</v>
      </c>
      <c r="AF177" s="1">
        <f t="shared" si="14"/>
        <v>8.7939765528816376E-4</v>
      </c>
    </row>
    <row r="178" spans="1:32" x14ac:dyDescent="0.25">
      <c r="A178" s="1">
        <f t="shared" si="12"/>
        <v>16.399999999999963</v>
      </c>
      <c r="B178" s="1">
        <f>IFERROR(($A178^(bcpe_nonlinear_charts!B$7-1)*bcpe_nonlinear_charts!B$8*EXP(-0.5*ABS(IF(bcpe_nonlinear_charts!B$7&lt;&gt;0, (($A178/bcpe_nonlinear_charts!B$5)^bcpe_nonlinear_charts!B$7-1)/(bcpe_nonlinear_charts!B$7*bcpe_nonlinear_charts!B$6), LN($A178/bcpe_nonlinear_charts!B$5)/bcpe_nonlinear_charts!B$6)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1.9655840845495647E-3</v>
      </c>
      <c r="C178" s="1">
        <f>IFERROR(($A178^(bcpe_nonlinear_charts!C$7-1)*bcpe_nonlinear_charts!C$8*EXP(-0.5*ABS(IF(bcpe_nonlinear_charts!C$7&lt;&gt;0, (($A178/bcpe_nonlinear_charts!C$5)^bcpe_nonlinear_charts!C$7-1)/(bcpe_nonlinear_charts!C$7*bcpe_nonlinear_charts!C$6), LN($A178/bcpe_nonlinear_charts!C$5)/bcpe_nonlinear_charts!C$6)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5.1861781122220082E-4</v>
      </c>
      <c r="N178" s="1">
        <v>54</v>
      </c>
      <c r="O178" s="1">
        <f t="shared" si="9"/>
        <v>3.0832813121991348E-5</v>
      </c>
      <c r="P178" s="1">
        <f t="shared" si="13"/>
        <v>4.8995888118305739E-5</v>
      </c>
      <c r="Q178" s="1">
        <f t="shared" si="13"/>
        <v>1.0703612081842807E-4</v>
      </c>
      <c r="R178" s="1">
        <f t="shared" si="13"/>
        <v>2.0070833514622389E-4</v>
      </c>
      <c r="S178" s="1">
        <f t="shared" si="13"/>
        <v>5.4370100361816203E-4</v>
      </c>
      <c r="T178" s="1">
        <f t="shared" si="13"/>
        <v>6.4938746360278775E-4</v>
      </c>
      <c r="U178" s="1">
        <f t="shared" si="13"/>
        <v>8.0390596723706003E-4</v>
      </c>
      <c r="V178" s="1">
        <f t="shared" si="13"/>
        <v>9.2895352314033264E-4</v>
      </c>
      <c r="W178" s="1">
        <f t="shared" si="13"/>
        <v>2.5094118163521213E-3</v>
      </c>
      <c r="X178" s="1">
        <v>54</v>
      </c>
      <c r="Y178" s="1">
        <f t="shared" si="11"/>
        <v>2.7910251712129233E-4</v>
      </c>
      <c r="Z178" s="1">
        <f t="shared" si="14"/>
        <v>1.6225103957981656E-4</v>
      </c>
      <c r="AA178" s="1">
        <f t="shared" si="14"/>
        <v>1.3118724831671314E-4</v>
      </c>
      <c r="AB178" s="1">
        <f t="shared" si="14"/>
        <v>1.6271055860071044E-4</v>
      </c>
      <c r="AC178" s="1">
        <f t="shared" si="14"/>
        <v>4.4147623208445338E-4</v>
      </c>
      <c r="AD178" s="1">
        <f t="shared" si="14"/>
        <v>3.4776210795802858E-4</v>
      </c>
      <c r="AE178" s="1">
        <f t="shared" si="14"/>
        <v>5.0665015901418906E-4</v>
      </c>
      <c r="AF178" s="1">
        <f t="shared" si="14"/>
        <v>8.1760376180150813E-4</v>
      </c>
    </row>
    <row r="179" spans="1:32" x14ac:dyDescent="0.25">
      <c r="A179" s="1">
        <f t="shared" si="12"/>
        <v>16.499999999999964</v>
      </c>
      <c r="B179" s="1">
        <f>IFERROR(($A179^(bcpe_nonlinear_charts!B$7-1)*bcpe_nonlinear_charts!B$8*EXP(-0.5*ABS(IF(bcpe_nonlinear_charts!B$7&lt;&gt;0, (($A179/bcpe_nonlinear_charts!B$5)^bcpe_nonlinear_charts!B$7-1)/(bcpe_nonlinear_charts!B$7*bcpe_nonlinear_charts!B$6), LN($A179/bcpe_nonlinear_charts!B$5)/bcpe_nonlinear_charts!B$6)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2.3967100614221354E-3</v>
      </c>
      <c r="C179" s="1">
        <f>IFERROR(($A179^(bcpe_nonlinear_charts!C$7-1)*bcpe_nonlinear_charts!C$8*EXP(-0.5*ABS(IF(bcpe_nonlinear_charts!C$7&lt;&gt;0, (($A179/bcpe_nonlinear_charts!C$5)^bcpe_nonlinear_charts!C$7-1)/(bcpe_nonlinear_charts!C$7*bcpe_nonlinear_charts!C$6), LN($A179/bcpe_nonlinear_charts!C$5)/bcpe_nonlinear_charts!C$6)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6.908214724099369E-4</v>
      </c>
      <c r="N179" s="1">
        <v>54.5</v>
      </c>
      <c r="O179" s="1">
        <f t="shared" si="9"/>
        <v>2.7956398829992999E-5</v>
      </c>
      <c r="P179" s="1">
        <f t="shared" si="13"/>
        <v>4.4610935305288901E-5</v>
      </c>
      <c r="Q179" s="1">
        <f t="shared" si="13"/>
        <v>9.8175787147438987E-5</v>
      </c>
      <c r="R179" s="1">
        <f t="shared" si="13"/>
        <v>1.8524712050076048E-4</v>
      </c>
      <c r="S179" s="1">
        <f t="shared" si="13"/>
        <v>5.0721261553467016E-4</v>
      </c>
      <c r="T179" s="1">
        <f t="shared" si="13"/>
        <v>6.0704134639600054E-4</v>
      </c>
      <c r="U179" s="1">
        <f t="shared" si="13"/>
        <v>7.5337429583738043E-4</v>
      </c>
      <c r="V179" s="1">
        <f t="shared" si="13"/>
        <v>8.7208356944378645E-4</v>
      </c>
      <c r="W179" s="1">
        <f t="shared" si="13"/>
        <v>2.3875630600072775E-3</v>
      </c>
      <c r="X179" s="1">
        <v>54.5</v>
      </c>
      <c r="Y179" s="1">
        <f t="shared" si="11"/>
        <v>2.6683473185997017E-4</v>
      </c>
      <c r="Z179" s="1">
        <f t="shared" si="14"/>
        <v>1.5255647314797656E-4</v>
      </c>
      <c r="AA179" s="1">
        <f t="shared" si="14"/>
        <v>1.2089522271334438E-4</v>
      </c>
      <c r="AB179" s="1">
        <f t="shared" si="14"/>
        <v>1.4883170222489161E-4</v>
      </c>
      <c r="AC179" s="1">
        <f t="shared" si="14"/>
        <v>4.0978277758057607E-4</v>
      </c>
      <c r="AD179" s="1">
        <f t="shared" si="14"/>
        <v>3.1236413950559315E-4</v>
      </c>
      <c r="AE179" s="1">
        <f t="shared" si="14"/>
        <v>4.5609987902226683E-4</v>
      </c>
      <c r="AF179" s="1">
        <f t="shared" si="14"/>
        <v>7.6071848615020144E-4</v>
      </c>
    </row>
    <row r="180" spans="1:32" x14ac:dyDescent="0.25">
      <c r="A180" s="1">
        <f t="shared" si="12"/>
        <v>16.599999999999966</v>
      </c>
      <c r="B180" s="1">
        <f>IFERROR(($A180^(bcpe_nonlinear_charts!B$7-1)*bcpe_nonlinear_charts!B$8*EXP(-0.5*ABS(IF(bcpe_nonlinear_charts!B$7&lt;&gt;0, (($A180/bcpe_nonlinear_charts!B$5)^bcpe_nonlinear_charts!B$7-1)/(bcpe_nonlinear_charts!B$7*bcpe_nonlinear_charts!B$6), LN($A180/bcpe_nonlinear_charts!B$5)/bcpe_nonlinear_charts!B$6)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2.8984944892074646E-3</v>
      </c>
      <c r="C180" s="1">
        <f>IFERROR(($A180^(bcpe_nonlinear_charts!C$7-1)*bcpe_nonlinear_charts!C$8*EXP(-0.5*ABS(IF(bcpe_nonlinear_charts!C$7&lt;&gt;0, (($A180/bcpe_nonlinear_charts!C$5)^bcpe_nonlinear_charts!C$7-1)/(bcpe_nonlinear_charts!C$7*bcpe_nonlinear_charts!C$6), LN($A180/bcpe_nonlinear_charts!C$5)/bcpe_nonlinear_charts!C$6)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9.0807716786696867E-4</v>
      </c>
      <c r="N180" s="1">
        <v>55</v>
      </c>
      <c r="O180" s="1">
        <f t="shared" si="9"/>
        <v>2.5382551402746354E-5</v>
      </c>
      <c r="P180" s="1">
        <f t="shared" si="13"/>
        <v>4.0670227103626054E-5</v>
      </c>
      <c r="Q180" s="1">
        <f t="shared" si="13"/>
        <v>9.0152034988349742E-5</v>
      </c>
      <c r="R180" s="1">
        <f t="shared" si="13"/>
        <v>1.7115409348405263E-4</v>
      </c>
      <c r="S180" s="1">
        <f t="shared" si="13"/>
        <v>4.7357658678660484E-4</v>
      </c>
      <c r="T180" s="1">
        <f t="shared" si="13"/>
        <v>5.6792112661777137E-4</v>
      </c>
      <c r="U180" s="1">
        <f t="shared" si="13"/>
        <v>7.0656723012733457E-4</v>
      </c>
      <c r="V180" s="1">
        <f t="shared" si="13"/>
        <v>8.1930722040087162E-4</v>
      </c>
      <c r="W180" s="1">
        <f t="shared" si="13"/>
        <v>2.2728391917035619E-3</v>
      </c>
      <c r="X180" s="1">
        <v>55</v>
      </c>
      <c r="Y180" s="1">
        <f t="shared" si="11"/>
        <v>2.5528219605524237E-4</v>
      </c>
      <c r="Z180" s="1">
        <f t="shared" si="14"/>
        <v>1.4358289253248158E-4</v>
      </c>
      <c r="AA180" s="1">
        <f t="shared" si="14"/>
        <v>1.1152911198140093E-4</v>
      </c>
      <c r="AB180" s="1">
        <f t="shared" si="14"/>
        <v>1.3628730440434024E-4</v>
      </c>
      <c r="AC180" s="1">
        <f t="shared" si="14"/>
        <v>3.806877495663093E-4</v>
      </c>
      <c r="AD180" s="1">
        <f t="shared" si="14"/>
        <v>2.8071428902076131E-4</v>
      </c>
      <c r="AE180" s="1">
        <f t="shared" si="14"/>
        <v>4.1074295870097187E-4</v>
      </c>
      <c r="AF180" s="1">
        <f t="shared" si="14"/>
        <v>7.0831649110662711E-4</v>
      </c>
    </row>
    <row r="181" spans="1:32" x14ac:dyDescent="0.25">
      <c r="A181" s="1">
        <f t="shared" si="12"/>
        <v>16.699999999999967</v>
      </c>
      <c r="B181" s="1">
        <f>IFERROR(($A181^(bcpe_nonlinear_charts!B$7-1)*bcpe_nonlinear_charts!B$8*EXP(-0.5*ABS(IF(bcpe_nonlinear_charts!B$7&lt;&gt;0, (($A181/bcpe_nonlinear_charts!B$5)^bcpe_nonlinear_charts!B$7-1)/(bcpe_nonlinear_charts!B$7*bcpe_nonlinear_charts!B$6), LN($A181/bcpe_nonlinear_charts!B$5)/bcpe_nonlinear_charts!B$6)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3.4777384373553093E-3</v>
      </c>
      <c r="C181" s="1">
        <f>IFERROR(($A181^(bcpe_nonlinear_charts!C$7-1)*bcpe_nonlinear_charts!C$8*EXP(-0.5*ABS(IF(bcpe_nonlinear_charts!C$7&lt;&gt;0, (($A181/bcpe_nonlinear_charts!C$5)^bcpe_nonlinear_charts!C$7-1)/(bcpe_nonlinear_charts!C$7*bcpe_nonlinear_charts!C$6), LN($A181/bcpe_nonlinear_charts!C$5)/bcpe_nonlinear_charts!C$6)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1.1785967289008438E-3</v>
      </c>
      <c r="N181" s="1">
        <v>55.5</v>
      </c>
      <c r="O181" s="1">
        <f t="shared" si="9"/>
        <v>2.307626609774037E-5</v>
      </c>
      <c r="P181" s="1">
        <f t="shared" si="13"/>
        <v>3.7124143603890409E-5</v>
      </c>
      <c r="Q181" s="1">
        <f t="shared" si="13"/>
        <v>8.2877394041364031E-5</v>
      </c>
      <c r="R181" s="1">
        <f t="shared" si="13"/>
        <v>1.5829465186344155E-4</v>
      </c>
      <c r="S181" s="1">
        <f t="shared" si="13"/>
        <v>4.4254327103743045E-4</v>
      </c>
      <c r="T181" s="1">
        <f t="shared" si="13"/>
        <v>5.317512830653367E-4</v>
      </c>
      <c r="U181" s="1">
        <f t="shared" si="13"/>
        <v>6.6317645077294059E-4</v>
      </c>
      <c r="V181" s="1">
        <f t="shared" si="13"/>
        <v>7.7029315917122472E-4</v>
      </c>
      <c r="W181" s="1">
        <f t="shared" si="13"/>
        <v>2.1647677640184711E-3</v>
      </c>
      <c r="X181" s="1">
        <v>55.5</v>
      </c>
      <c r="Y181" s="1">
        <f t="shared" si="11"/>
        <v>2.443933783855774E-4</v>
      </c>
      <c r="Z181" s="1">
        <f t="shared" si="14"/>
        <v>1.3526742860919255E-4</v>
      </c>
      <c r="AA181" s="1">
        <f t="shared" si="14"/>
        <v>1.0299626928682842E-4</v>
      </c>
      <c r="AB181" s="1">
        <f t="shared" si="14"/>
        <v>1.2493668427875811E-4</v>
      </c>
      <c r="AC181" s="1">
        <f t="shared" si="14"/>
        <v>3.5395526843921973E-4</v>
      </c>
      <c r="AD181" s="1">
        <f t="shared" si="14"/>
        <v>2.5240567493926781E-4</v>
      </c>
      <c r="AE181" s="1">
        <f t="shared" si="14"/>
        <v>3.7004053397292558E-4</v>
      </c>
      <c r="AF181" s="1">
        <f t="shared" si="14"/>
        <v>6.600115898797483E-4</v>
      </c>
    </row>
    <row r="182" spans="1:32" x14ac:dyDescent="0.25">
      <c r="A182" s="1">
        <f t="shared" si="12"/>
        <v>16.799999999999969</v>
      </c>
      <c r="B182" s="1">
        <f>IFERROR(($A182^(bcpe_nonlinear_charts!B$7-1)*bcpe_nonlinear_charts!B$8*EXP(-0.5*ABS(IF(bcpe_nonlinear_charts!B$7&lt;&gt;0, (($A182/bcpe_nonlinear_charts!B$5)^bcpe_nonlinear_charts!B$7-1)/(bcpe_nonlinear_charts!B$7*bcpe_nonlinear_charts!B$6), LN($A182/bcpe_nonlinear_charts!B$5)/bcpe_nonlinear_charts!B$6)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4.1411193219618864E-3</v>
      </c>
      <c r="C182" s="1">
        <f>IFERROR(($A182^(bcpe_nonlinear_charts!C$7-1)*bcpe_nonlinear_charts!C$8*EXP(-0.5*ABS(IF(bcpe_nonlinear_charts!C$7&lt;&gt;0, (($A182/bcpe_nonlinear_charts!C$5)^bcpe_nonlinear_charts!C$7-1)/(bcpe_nonlinear_charts!C$7*bcpe_nonlinear_charts!C$6), LN($A182/bcpe_nonlinear_charts!C$5)/bcpe_nonlinear_charts!C$6)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1.5112252686772291E-3</v>
      </c>
      <c r="N182" s="1">
        <v>56</v>
      </c>
      <c r="O182" s="1">
        <f t="shared" si="9"/>
        <v>2.1006918224305861E-5</v>
      </c>
      <c r="P182" s="1">
        <f t="shared" si="13"/>
        <v>3.3929067954479744E-5</v>
      </c>
      <c r="Q182" s="1">
        <f t="shared" si="13"/>
        <v>7.6274325069609436E-5</v>
      </c>
      <c r="R182" s="1">
        <f t="shared" si="13"/>
        <v>1.4654860207266812E-4</v>
      </c>
      <c r="S182" s="1">
        <f t="shared" si="13"/>
        <v>4.1388686389412803E-4</v>
      </c>
      <c r="T182" s="1">
        <f t="shared" si="13"/>
        <v>4.9828198182620437E-4</v>
      </c>
      <c r="U182" s="1">
        <f t="shared" si="13"/>
        <v>6.2292150822154104E-4</v>
      </c>
      <c r="V182" s="1">
        <f t="shared" si="13"/>
        <v>7.247393551012009E-4</v>
      </c>
      <c r="W182" s="1">
        <f t="shared" si="13"/>
        <v>2.0629104478318231E-3</v>
      </c>
      <c r="X182" s="1">
        <v>56</v>
      </c>
      <c r="Y182" s="1">
        <f t="shared" si="11"/>
        <v>2.3412112895132914E-4</v>
      </c>
      <c r="Z182" s="1">
        <f t="shared" si="14"/>
        <v>1.275534234345241E-4</v>
      </c>
      <c r="AA182" s="1">
        <f t="shared" si="14"/>
        <v>9.5214152510746965E-5</v>
      </c>
      <c r="AB182" s="1">
        <f t="shared" si="14"/>
        <v>1.1465511563264291E-4</v>
      </c>
      <c r="AC182" s="1">
        <f t="shared" si="14"/>
        <v>3.293726656140317E-4</v>
      </c>
      <c r="AD182" s="1">
        <f t="shared" si="14"/>
        <v>2.2707598055459428E-4</v>
      </c>
      <c r="AE182" s="1">
        <f t="shared" si="14"/>
        <v>3.3350885628785388E-4</v>
      </c>
      <c r="AF182" s="1">
        <f t="shared" si="14"/>
        <v>6.1545301117510031E-4</v>
      </c>
    </row>
    <row r="183" spans="1:32" x14ac:dyDescent="0.25">
      <c r="A183" s="1">
        <f t="shared" si="12"/>
        <v>16.89999999999997</v>
      </c>
      <c r="B183" s="1">
        <f>IFERROR(($A183^(bcpe_nonlinear_charts!B$7-1)*bcpe_nonlinear_charts!B$8*EXP(-0.5*ABS(IF(bcpe_nonlinear_charts!B$7&lt;&gt;0, (($A183/bcpe_nonlinear_charts!B$5)^bcpe_nonlinear_charts!B$7-1)/(bcpe_nonlinear_charts!B$7*bcpe_nonlinear_charts!B$6), LN($A183/bcpe_nonlinear_charts!B$5)/bcpe_nonlinear_charts!B$6)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4.8950680367019815E-3</v>
      </c>
      <c r="C183" s="1">
        <f>IFERROR(($A183^(bcpe_nonlinear_charts!C$7-1)*bcpe_nonlinear_charts!C$8*EXP(-0.5*ABS(IF(bcpe_nonlinear_charts!C$7&lt;&gt;0, (($A183/bcpe_nonlinear_charts!C$5)^bcpe_nonlinear_charts!C$7-1)/(bcpe_nonlinear_charts!C$7*bcpe_nonlinear_charts!C$6), LN($A183/bcpe_nonlinear_charts!C$5)/bcpe_nonlinear_charts!C$6)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1.9153145553250446E-3</v>
      </c>
      <c r="N183" s="1">
        <v>56.5</v>
      </c>
      <c r="O183" s="1">
        <f t="shared" si="9"/>
        <v>1.9147677683775512E-5</v>
      </c>
      <c r="P183" s="1">
        <f t="shared" si="13"/>
        <v>3.1046609936193919E-5</v>
      </c>
      <c r="Q183" s="1">
        <f t="shared" si="13"/>
        <v>7.0274013087093053E-5</v>
      </c>
      <c r="R183" s="1">
        <f t="shared" si="13"/>
        <v>1.3580850743766167E-4</v>
      </c>
      <c r="S183" s="1">
        <f t="shared" si="13"/>
        <v>3.8740296615176316E-4</v>
      </c>
      <c r="T183" s="1">
        <f t="shared" si="13"/>
        <v>4.6728651469654219E-4</v>
      </c>
      <c r="U183" s="1">
        <f t="shared" si="13"/>
        <v>5.8554713054160114E-4</v>
      </c>
      <c r="V183" s="1">
        <f t="shared" si="13"/>
        <v>6.8237029960407968E-4</v>
      </c>
      <c r="W183" s="1">
        <f t="shared" si="13"/>
        <v>1.9668604438343503E-3</v>
      </c>
      <c r="X183" s="1">
        <v>56.5</v>
      </c>
      <c r="Y183" s="1">
        <f t="shared" si="11"/>
        <v>2.2442225313931978E-4</v>
      </c>
      <c r="Z183" s="1">
        <f t="shared" si="14"/>
        <v>1.2038975048429316E-4</v>
      </c>
      <c r="AA183" s="1">
        <f t="shared" si="14"/>
        <v>8.8109140566267535E-5</v>
      </c>
      <c r="AB183" s="1">
        <f t="shared" si="14"/>
        <v>1.0533190871402761E-4</v>
      </c>
      <c r="AC183" s="1">
        <f t="shared" si="14"/>
        <v>3.0674804816937222E-4</v>
      </c>
      <c r="AD183" s="1">
        <f t="shared" si="14"/>
        <v>2.0440263133909034E-4</v>
      </c>
      <c r="AE183" s="1">
        <f t="shared" si="14"/>
        <v>3.0071394544496356E-4</v>
      </c>
      <c r="AF183" s="1">
        <f t="shared" si="14"/>
        <v>5.7432202300257006E-4</v>
      </c>
    </row>
    <row r="184" spans="1:32" x14ac:dyDescent="0.25">
      <c r="A184" s="1">
        <f t="shared" si="12"/>
        <v>16.999999999999972</v>
      </c>
      <c r="B184" s="1">
        <f>IFERROR(($A184^(bcpe_nonlinear_charts!B$7-1)*bcpe_nonlinear_charts!B$8*EXP(-0.5*ABS(IF(bcpe_nonlinear_charts!B$7&lt;&gt;0, (($A184/bcpe_nonlinear_charts!B$5)^bcpe_nonlinear_charts!B$7-1)/(bcpe_nonlinear_charts!B$7*bcpe_nonlinear_charts!B$6), LN($A184/bcpe_nonlinear_charts!B$5)/bcpe_nonlinear_charts!B$6)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5.7456439006370544E-3</v>
      </c>
      <c r="C184" s="1">
        <f>IFERROR(($A184^(bcpe_nonlinear_charts!C$7-1)*bcpe_nonlinear_charts!C$8*EXP(-0.5*ABS(IF(bcpe_nonlinear_charts!C$7&lt;&gt;0, (($A184/bcpe_nonlinear_charts!C$5)^bcpe_nonlinear_charts!C$7-1)/(bcpe_nonlinear_charts!C$7*bcpe_nonlinear_charts!C$6), LN($A184/bcpe_nonlinear_charts!C$5)/bcpe_nonlinear_charts!C$6)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2.4005643455790059E-3</v>
      </c>
      <c r="N184" s="1">
        <v>57</v>
      </c>
      <c r="O184" s="1">
        <f t="shared" si="9"/>
        <v>1.747500629374624E-5</v>
      </c>
      <c r="P184" s="1">
        <f t="shared" si="13"/>
        <v>2.8442935794531522E-5</v>
      </c>
      <c r="Q184" s="1">
        <f t="shared" si="13"/>
        <v>6.4815315708835047E-5</v>
      </c>
      <c r="R184" s="1">
        <f t="shared" si="13"/>
        <v>1.2597823658442808E-4</v>
      </c>
      <c r="S184" s="1">
        <f t="shared" si="13"/>
        <v>3.6290640914161623E-4</v>
      </c>
      <c r="T184" s="1">
        <f t="shared" si="13"/>
        <v>4.3855900600430788E-4</v>
      </c>
      <c r="U184" s="1">
        <f t="shared" si="13"/>
        <v>5.5082080383077163E-4</v>
      </c>
      <c r="V184" s="1">
        <f t="shared" si="13"/>
        <v>6.4293451489099622E-4</v>
      </c>
      <c r="W184" s="1">
        <f t="shared" si="13"/>
        <v>1.8762400914677797E-3</v>
      </c>
      <c r="X184" s="1">
        <v>57</v>
      </c>
      <c r="Y184" s="1">
        <f t="shared" si="11"/>
        <v>2.1525713186405375E-4</v>
      </c>
      <c r="Z184" s="1">
        <f t="shared" si="14"/>
        <v>1.1373021598633255E-4</v>
      </c>
      <c r="AA184" s="1">
        <f t="shared" si="14"/>
        <v>8.1615496908474516E-5</v>
      </c>
      <c r="AB184" s="1">
        <f t="shared" si="14"/>
        <v>9.6868733489542631E-5</v>
      </c>
      <c r="AC184" s="1">
        <f t="shared" si="14"/>
        <v>2.8590813207395483E-4</v>
      </c>
      <c r="AD184" s="1">
        <f t="shared" si="14"/>
        <v>1.8409847085154823E-4</v>
      </c>
      <c r="AE184" s="1">
        <f t="shared" si="14"/>
        <v>2.712666955800579E-4</v>
      </c>
      <c r="AF184" s="1">
        <f t="shared" si="14"/>
        <v>5.3632888207838427E-4</v>
      </c>
    </row>
    <row r="185" spans="1:32" x14ac:dyDescent="0.25">
      <c r="A185" s="1">
        <f t="shared" si="12"/>
        <v>17.099999999999973</v>
      </c>
      <c r="B185" s="1">
        <f>IFERROR(($A185^(bcpe_nonlinear_charts!B$7-1)*bcpe_nonlinear_charts!B$8*EXP(-0.5*ABS(IF(bcpe_nonlinear_charts!B$7&lt;&gt;0, (($A185/bcpe_nonlinear_charts!B$5)^bcpe_nonlinear_charts!B$7-1)/(bcpe_nonlinear_charts!B$7*bcpe_nonlinear_charts!B$6), LN($A185/bcpe_nonlinear_charts!B$5)/bcpe_nonlinear_charts!B$6)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6.6984106897260273E-3</v>
      </c>
      <c r="C185" s="1">
        <f>IFERROR(($A185^(bcpe_nonlinear_charts!C$7-1)*bcpe_nonlinear_charts!C$8*EXP(-0.5*ABS(IF(bcpe_nonlinear_charts!C$7&lt;&gt;0, (($A185/bcpe_nonlinear_charts!C$5)^bcpe_nonlinear_charts!C$7-1)/(bcpe_nonlinear_charts!C$7*bcpe_nonlinear_charts!C$6), LN($A185/bcpe_nonlinear_charts!C$5)/bcpe_nonlinear_charts!C$6)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2.9768353652568618E-3</v>
      </c>
      <c r="N185" s="1">
        <v>57.5</v>
      </c>
      <c r="O185" s="1">
        <f t="shared" si="9"/>
        <v>1.5968225613070015E-5</v>
      </c>
      <c r="P185" s="1">
        <f t="shared" si="13"/>
        <v>2.6088189074843383E-5</v>
      </c>
      <c r="Q185" s="1">
        <f t="shared" si="13"/>
        <v>5.9843845763455347E-5</v>
      </c>
      <c r="R185" s="1">
        <f t="shared" si="13"/>
        <v>1.1697168667377154E-4</v>
      </c>
      <c r="S185" s="1">
        <f t="shared" si="13"/>
        <v>3.4022931300060243E-4</v>
      </c>
      <c r="T185" s="1">
        <f t="shared" si="13"/>
        <v>4.119123588210554E-4</v>
      </c>
      <c r="U185" s="1">
        <f t="shared" si="13"/>
        <v>5.1853059686468236E-4</v>
      </c>
      <c r="V185" s="1">
        <f t="shared" si="13"/>
        <v>6.0620230802704389E-4</v>
      </c>
      <c r="W185" s="1">
        <f t="shared" si="13"/>
        <v>1.7906986613214131E-3</v>
      </c>
      <c r="X185" s="1">
        <v>57.5</v>
      </c>
      <c r="Y185" s="1">
        <f t="shared" si="11"/>
        <v>2.0658938262881109E-4</v>
      </c>
      <c r="Z185" s="1">
        <f t="shared" si="14"/>
        <v>1.0753303092955857E-4</v>
      </c>
      <c r="AA185" s="1">
        <f t="shared" si="14"/>
        <v>7.5674460998723659E-5</v>
      </c>
      <c r="AB185" s="1">
        <f t="shared" si="14"/>
        <v>8.9178152897159186E-5</v>
      </c>
      <c r="AC185" s="1">
        <f t="shared" si="14"/>
        <v>2.6669631329376172E-4</v>
      </c>
      <c r="AD185" s="1">
        <f t="shared" si="14"/>
        <v>1.6590788935134064E-4</v>
      </c>
      <c r="AE185" s="1">
        <f t="shared" si="14"/>
        <v>2.4481840953982366E-4</v>
      </c>
      <c r="AF185" s="1">
        <f t="shared" si="14"/>
        <v>5.0121007832685301E-4</v>
      </c>
    </row>
    <row r="186" spans="1:32" x14ac:dyDescent="0.25">
      <c r="A186" s="1">
        <f t="shared" si="12"/>
        <v>17.199999999999974</v>
      </c>
      <c r="B186" s="1">
        <f>IFERROR(($A186^(bcpe_nonlinear_charts!B$7-1)*bcpe_nonlinear_charts!B$8*EXP(-0.5*ABS(IF(bcpe_nonlinear_charts!B$7&lt;&gt;0, (($A186/bcpe_nonlinear_charts!B$5)^bcpe_nonlinear_charts!B$7-1)/(bcpe_nonlinear_charts!B$7*bcpe_nonlinear_charts!B$6), LN($A186/bcpe_nonlinear_charts!B$5)/bcpe_nonlinear_charts!B$6)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7.7583170137440977E-3</v>
      </c>
      <c r="C186" s="1">
        <f>IFERROR(($A186^(bcpe_nonlinear_charts!C$7-1)*bcpe_nonlinear_charts!C$8*EXP(-0.5*ABS(IF(bcpe_nonlinear_charts!C$7&lt;&gt;0, (($A186/bcpe_nonlinear_charts!C$5)^bcpe_nonlinear_charts!C$7-1)/(bcpe_nonlinear_charts!C$7*bcpe_nonlinear_charts!C$6), LN($A186/bcpe_nonlinear_charts!C$5)/bcpe_nonlinear_charts!C$6)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3.6539391928090211E-3</v>
      </c>
      <c r="N186" s="1">
        <v>58</v>
      </c>
      <c r="O186" s="1">
        <f t="shared" si="9"/>
        <v>1.4609144883295919E-5</v>
      </c>
      <c r="P186" s="1">
        <f t="shared" si="13"/>
        <v>2.3955989485407435E-5</v>
      </c>
      <c r="Q186" s="1">
        <f t="shared" si="13"/>
        <v>5.5311170190818049E-5</v>
      </c>
      <c r="R186" s="1">
        <f t="shared" si="13"/>
        <v>1.0871165942640841E-4</v>
      </c>
      <c r="S186" s="1">
        <f t="shared" si="13"/>
        <v>3.192193519777984E-4</v>
      </c>
      <c r="T186" s="1">
        <f t="shared" si="13"/>
        <v>3.871764147102016E-4</v>
      </c>
      <c r="U186" s="1">
        <f t="shared" si="13"/>
        <v>4.8848320459806836E-4</v>
      </c>
      <c r="V186" s="1">
        <f t="shared" si="13"/>
        <v>5.7196374553355393E-4</v>
      </c>
      <c r="W186" s="1">
        <f t="shared" si="13"/>
        <v>1.7099103177166872E-3</v>
      </c>
      <c r="X186" s="1">
        <v>58</v>
      </c>
      <c r="Y186" s="1">
        <f t="shared" si="11"/>
        <v>1.9838555657383531E-4</v>
      </c>
      <c r="Z186" s="1">
        <f t="shared" si="14"/>
        <v>1.0176034475921343E-4</v>
      </c>
      <c r="AA186" s="1">
        <f t="shared" si="14"/>
        <v>7.0233451103789363E-5</v>
      </c>
      <c r="AB186" s="1">
        <f t="shared" si="14"/>
        <v>8.2182338839497198E-5</v>
      </c>
      <c r="AC186" s="1">
        <f t="shared" si="14"/>
        <v>2.4897094966057646E-4</v>
      </c>
      <c r="AD186" s="1">
        <f t="shared" si="14"/>
        <v>1.4960336220082041E-4</v>
      </c>
      <c r="AE186" s="1">
        <f t="shared" si="14"/>
        <v>2.2105673518969956E-4</v>
      </c>
      <c r="AF186" s="1">
        <f t="shared" si="14"/>
        <v>4.687258465313207E-4</v>
      </c>
    </row>
    <row r="187" spans="1:32" x14ac:dyDescent="0.25">
      <c r="A187" s="1">
        <f t="shared" si="12"/>
        <v>17.299999999999976</v>
      </c>
      <c r="B187" s="1">
        <f>IFERROR(($A187^(bcpe_nonlinear_charts!B$7-1)*bcpe_nonlinear_charts!B$8*EXP(-0.5*ABS(IF(bcpe_nonlinear_charts!B$7&lt;&gt;0, (($A187/bcpe_nonlinear_charts!B$5)^bcpe_nonlinear_charts!B$7-1)/(bcpe_nonlinear_charts!B$7*bcpe_nonlinear_charts!B$6), LN($A187/bcpe_nonlinear_charts!B$5)/bcpe_nonlinear_charts!B$6)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8.929584174160534E-3</v>
      </c>
      <c r="C187" s="1">
        <f>IFERROR(($A187^(bcpe_nonlinear_charts!C$7-1)*bcpe_nonlinear_charts!C$8*EXP(-0.5*ABS(IF(bcpe_nonlinear_charts!C$7&lt;&gt;0, (($A187/bcpe_nonlinear_charts!C$5)^bcpe_nonlinear_charts!C$7-1)/(bcpe_nonlinear_charts!C$7*bcpe_nonlinear_charts!C$6), LN($A187/bcpe_nonlinear_charts!C$5)/bcpe_nonlinear_charts!C$6)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4.4414116129952224E-3</v>
      </c>
      <c r="N187" s="1">
        <v>58.5</v>
      </c>
      <c r="O187" s="1">
        <f t="shared" si="9"/>
        <v>1.3381740297426108E-5</v>
      </c>
      <c r="P187" s="1">
        <f t="shared" si="13"/>
        <v>2.2022998741255063E-5</v>
      </c>
      <c r="Q187" s="1">
        <f t="shared" si="13"/>
        <v>5.1174109749394653E-5</v>
      </c>
      <c r="R187" s="1">
        <f t="shared" si="13"/>
        <v>1.0112887077757815E-4</v>
      </c>
      <c r="S187" s="1">
        <f t="shared" si="13"/>
        <v>2.9973820382425269E-4</v>
      </c>
      <c r="T187" s="1">
        <f t="shared" si="13"/>
        <v>3.641963039877362E-4</v>
      </c>
      <c r="U187" s="1">
        <f t="shared" si="13"/>
        <v>4.6050218777912591E-4</v>
      </c>
      <c r="V187" s="1">
        <f t="shared" si="13"/>
        <v>5.4002682624969354E-4</v>
      </c>
      <c r="W187" s="1">
        <f t="shared" si="13"/>
        <v>1.6335722389465386E-3</v>
      </c>
      <c r="X187" s="1">
        <v>58.5</v>
      </c>
      <c r="Y187" s="1">
        <f t="shared" si="11"/>
        <v>1.9061486730123585E-4</v>
      </c>
      <c r="Z187" s="1">
        <f t="shared" si="14"/>
        <v>9.6377832988267558E-5</v>
      </c>
      <c r="AA187" s="1">
        <f t="shared" si="14"/>
        <v>6.5245364061570417E-5</v>
      </c>
      <c r="AB187" s="1">
        <f t="shared" si="14"/>
        <v>7.5811947282942147E-5</v>
      </c>
      <c r="AC187" s="1">
        <f t="shared" si="14"/>
        <v>2.3260382954472849E-4</v>
      </c>
      <c r="AD187" s="1">
        <f t="shared" si="14"/>
        <v>1.3498235820513471E-4</v>
      </c>
      <c r="AE187" s="1">
        <f t="shared" si="14"/>
        <v>1.9970197642356038E-4</v>
      </c>
      <c r="AF187" s="1">
        <f t="shared" si="14"/>
        <v>4.3865791959221478E-4</v>
      </c>
    </row>
    <row r="188" spans="1:32" x14ac:dyDescent="0.25">
      <c r="A188" s="1">
        <f t="shared" si="12"/>
        <v>17.399999999999977</v>
      </c>
      <c r="B188" s="1">
        <f>IFERROR(($A188^(bcpe_nonlinear_charts!B$7-1)*bcpe_nonlinear_charts!B$8*EXP(-0.5*ABS(IF(bcpe_nonlinear_charts!B$7&lt;&gt;0, (($A188/bcpe_nonlinear_charts!B$5)^bcpe_nonlinear_charts!B$7-1)/(bcpe_nonlinear_charts!B$7*bcpe_nonlinear_charts!B$6), LN($A188/bcpe_nonlinear_charts!B$5)/bcpe_nonlinear_charts!B$6)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1.0215604401422612E-2</v>
      </c>
      <c r="C188" s="1">
        <f>IFERROR(($A188^(bcpe_nonlinear_charts!C$7-1)*bcpe_nonlinear_charts!C$8*EXP(-0.5*ABS(IF(bcpe_nonlinear_charts!C$7&lt;&gt;0, (($A188/bcpe_nonlinear_charts!C$5)^bcpe_nonlinear_charts!C$7-1)/(bcpe_nonlinear_charts!C$7*bcpe_nonlinear_charts!C$6), LN($A188/bcpe_nonlinear_charts!C$5)/bcpe_nonlinear_charts!C$6)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5.348276977467893E-3</v>
      </c>
      <c r="N188" s="1">
        <v>59</v>
      </c>
      <c r="O188" s="1">
        <f t="shared" si="9"/>
        <v>1.2271878148070041E-5</v>
      </c>
      <c r="P188" s="1">
        <f t="shared" si="13"/>
        <v>2.0268543972963126E-5</v>
      </c>
      <c r="Q188" s="1">
        <f t="shared" si="13"/>
        <v>4.7394126201314231E-5</v>
      </c>
      <c r="R188" s="1">
        <f t="shared" si="13"/>
        <v>9.4161077491858344E-5</v>
      </c>
      <c r="S188" s="1">
        <f t="shared" si="13"/>
        <v>2.816601629131645E-4</v>
      </c>
      <c r="T188" s="1">
        <f t="shared" si="13"/>
        <v>3.4283096599569519E-4</v>
      </c>
      <c r="U188" s="1">
        <f t="shared" si="13"/>
        <v>4.3442638832114235E-4</v>
      </c>
      <c r="V188" s="1">
        <f t="shared" si="13"/>
        <v>5.1021583242181177E-4</v>
      </c>
      <c r="W188" s="1">
        <f t="shared" si="13"/>
        <v>1.5614028833812598E-3</v>
      </c>
      <c r="X188" s="1">
        <v>59</v>
      </c>
      <c r="Y188" s="1">
        <f t="shared" si="11"/>
        <v>1.8324894780232404E-4</v>
      </c>
      <c r="Z188" s="1">
        <f t="shared" si="14"/>
        <v>9.1354331999918029E-5</v>
      </c>
      <c r="AA188" s="1">
        <f t="shared" si="14"/>
        <v>6.0667959580956511E-5</v>
      </c>
      <c r="AB188" s="1">
        <f t="shared" si="14"/>
        <v>7.0005131964471297E-5</v>
      </c>
      <c r="AC188" s="1">
        <f t="shared" si="14"/>
        <v>2.1747880616755191E-4</v>
      </c>
      <c r="AD188" s="1">
        <f t="shared" si="14"/>
        <v>1.2186458111854437E-4</v>
      </c>
      <c r="AE188" s="1">
        <f t="shared" si="14"/>
        <v>1.8050375156173314E-4</v>
      </c>
      <c r="AF188" s="1">
        <f t="shared" si="14"/>
        <v>4.1080750011063608E-4</v>
      </c>
    </row>
    <row r="189" spans="1:32" x14ac:dyDescent="0.25">
      <c r="A189" s="1">
        <f t="shared" si="12"/>
        <v>17.499999999999979</v>
      </c>
      <c r="B189" s="1">
        <f>IFERROR(($A189^(bcpe_nonlinear_charts!B$7-1)*bcpe_nonlinear_charts!B$8*EXP(-0.5*ABS(IF(bcpe_nonlinear_charts!B$7&lt;&gt;0, (($A189/bcpe_nonlinear_charts!B$5)^bcpe_nonlinear_charts!B$7-1)/(bcpe_nonlinear_charts!B$7*bcpe_nonlinear_charts!B$6), LN($A189/bcpe_nonlinear_charts!B$5)/bcpe_nonlinear_charts!B$6)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1.1618852036792601E-2</v>
      </c>
      <c r="C189" s="1">
        <f>IFERROR(($A189^(bcpe_nonlinear_charts!C$7-1)*bcpe_nonlinear_charts!C$8*EXP(-0.5*ABS(IF(bcpe_nonlinear_charts!C$7&lt;&gt;0, (($A189/bcpe_nonlinear_charts!C$5)^bcpe_nonlinear_charts!C$7-1)/(bcpe_nonlinear_charts!C$7*bcpe_nonlinear_charts!C$6), LN($A189/bcpe_nonlinear_charts!C$5)/bcpe_nonlinear_charts!C$6)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6.3828116829925934E-3</v>
      </c>
      <c r="N189" s="1">
        <v>59.5</v>
      </c>
      <c r="O189" s="1">
        <f t="shared" si="9"/>
        <v>1.1267075536009042E-5</v>
      </c>
      <c r="P189" s="1">
        <f t="shared" si="13"/>
        <v>1.8674290666455272E-5</v>
      </c>
      <c r="Q189" s="1">
        <f t="shared" si="13"/>
        <v>4.3936785480093783E-5</v>
      </c>
      <c r="R189" s="1">
        <f t="shared" si="13"/>
        <v>8.7752306228275562E-5</v>
      </c>
      <c r="S189" s="1">
        <f t="shared" si="13"/>
        <v>2.6487089904410701E-4</v>
      </c>
      <c r="T189" s="1">
        <f t="shared" si="13"/>
        <v>3.2295182113952566E-4</v>
      </c>
      <c r="U189" s="1">
        <f t="shared" si="13"/>
        <v>4.1010850221594376E-4</v>
      </c>
      <c r="V189" s="1">
        <f t="shared" si="13"/>
        <v>4.8236984102629653E-4</v>
      </c>
      <c r="W189" s="1">
        <f t="shared" si="13"/>
        <v>1.4931403903933435E-3</v>
      </c>
      <c r="X189" s="1">
        <v>59.5</v>
      </c>
      <c r="Y189" s="1">
        <f t="shared" si="11"/>
        <v>1.7626163227557891E-4</v>
      </c>
      <c r="Z189" s="1">
        <f t="shared" si="14"/>
        <v>8.6661515212189862E-5</v>
      </c>
      <c r="AA189" s="1">
        <f t="shared" si="14"/>
        <v>5.6463318309303426E-5</v>
      </c>
      <c r="AB189" s="1">
        <f t="shared" si="14"/>
        <v>6.4706678923340006E-5</v>
      </c>
      <c r="AC189" s="1">
        <f t="shared" si="14"/>
        <v>2.0349057885392426E-4</v>
      </c>
      <c r="AD189" s="1">
        <f t="shared" si="14"/>
        <v>1.1008951056981258E-4</v>
      </c>
      <c r="AE189" s="1">
        <f t="shared" si="14"/>
        <v>1.6323797227108132E-4</v>
      </c>
      <c r="AF189" s="1">
        <f t="shared" si="14"/>
        <v>3.8499342912306768E-4</v>
      </c>
    </row>
    <row r="190" spans="1:32" x14ac:dyDescent="0.25">
      <c r="A190" s="1">
        <f t="shared" si="12"/>
        <v>17.59999999999998</v>
      </c>
      <c r="B190" s="1">
        <f>IFERROR(($A190^(bcpe_nonlinear_charts!B$7-1)*bcpe_nonlinear_charts!B$8*EXP(-0.5*ABS(IF(bcpe_nonlinear_charts!B$7&lt;&gt;0, (($A190/bcpe_nonlinear_charts!B$5)^bcpe_nonlinear_charts!B$7-1)/(bcpe_nonlinear_charts!B$7*bcpe_nonlinear_charts!B$6), LN($A190/bcpe_nonlinear_charts!B$5)/bcpe_nonlinear_charts!B$6)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1.3140809812666462E-2</v>
      </c>
      <c r="C190" s="1">
        <f>IFERROR(($A190^(bcpe_nonlinear_charts!C$7-1)*bcpe_nonlinear_charts!C$8*EXP(-0.5*ABS(IF(bcpe_nonlinear_charts!C$7&lt;&gt;0, (($A190/bcpe_nonlinear_charts!C$5)^bcpe_nonlinear_charts!C$7-1)/(bcpe_nonlinear_charts!C$7*bcpe_nonlinear_charts!C$6), LN($A190/bcpe_nonlinear_charts!C$5)/bcpe_nonlinear_charts!C$6)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7.5523150314603252E-3</v>
      </c>
      <c r="N190" s="1">
        <v>60</v>
      </c>
      <c r="O190" s="1">
        <f t="shared" si="9"/>
        <v>1.0356293271473704E-5</v>
      </c>
      <c r="P190" s="1">
        <f t="shared" si="13"/>
        <v>1.7223958271412465E-5</v>
      </c>
      <c r="Q190" s="1">
        <f t="shared" si="13"/>
        <v>4.0771286921528318E-5</v>
      </c>
      <c r="R190" s="1">
        <f t="shared" si="13"/>
        <v>8.1852172417801175E-5</v>
      </c>
      <c r="S190" s="1">
        <f t="shared" si="13"/>
        <v>2.4926634592926553E-4</v>
      </c>
      <c r="T190" s="1">
        <f t="shared" si="13"/>
        <v>3.0444157844547161E-4</v>
      </c>
      <c r="U190" s="1">
        <f t="shared" si="13"/>
        <v>3.8741379369357861E-4</v>
      </c>
      <c r="V190" s="1">
        <f t="shared" si="13"/>
        <v>4.5634137916870433E-4</v>
      </c>
      <c r="W190" s="1">
        <f t="shared" si="13"/>
        <v>1.4285411057800097E-3</v>
      </c>
      <c r="X190" s="1">
        <v>60</v>
      </c>
      <c r="Y190" s="1">
        <f t="shared" si="11"/>
        <v>1.6962876002323148E-4</v>
      </c>
      <c r="Z190" s="1">
        <f t="shared" si="14"/>
        <v>8.2273605545248618E-5</v>
      </c>
      <c r="AA190" s="1">
        <f t="shared" si="14"/>
        <v>5.2597364335451421E-5</v>
      </c>
      <c r="AB190" s="1">
        <f t="shared" si="14"/>
        <v>5.9867246424941177E-5</v>
      </c>
      <c r="AC190" s="1">
        <f t="shared" si="14"/>
        <v>1.9054360470001803E-4</v>
      </c>
      <c r="AD190" s="1">
        <f t="shared" si="14"/>
        <v>9.9514211577005383E-5</v>
      </c>
      <c r="AE190" s="1">
        <f t="shared" si="14"/>
        <v>1.4770411697915685E-4</v>
      </c>
      <c r="AF190" s="1">
        <f t="shared" si="14"/>
        <v>3.6105053276540744E-4</v>
      </c>
    </row>
    <row r="191" spans="1:32" x14ac:dyDescent="0.25">
      <c r="A191" s="1">
        <f t="shared" si="12"/>
        <v>17.699999999999982</v>
      </c>
      <c r="B191" s="1">
        <f>IFERROR(($A191^(bcpe_nonlinear_charts!B$7-1)*bcpe_nonlinear_charts!B$8*EXP(-0.5*ABS(IF(bcpe_nonlinear_charts!B$7&lt;&gt;0, (($A191/bcpe_nonlinear_charts!B$5)^bcpe_nonlinear_charts!B$7-1)/(bcpe_nonlinear_charts!B$7*bcpe_nonlinear_charts!B$6), LN($A191/bcpe_nonlinear_charts!B$5)/bcpe_nonlinear_charts!B$6)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1.4781911916676519E-2</v>
      </c>
      <c r="C191" s="1">
        <f>IFERROR(($A191^(bcpe_nonlinear_charts!C$7-1)*bcpe_nonlinear_charts!C$8*EXP(-0.5*ABS(IF(bcpe_nonlinear_charts!C$7&lt;&gt;0, (($A191/bcpe_nonlinear_charts!C$5)^bcpe_nonlinear_charts!C$7-1)/(bcpe_nonlinear_charts!C$7*bcpe_nonlinear_charts!C$6), LN($A191/bcpe_nonlinear_charts!C$5)/bcpe_nonlinear_charts!C$6)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8.8628954737573762E-3</v>
      </c>
      <c r="N191" s="1">
        <v>60.5</v>
      </c>
      <c r="O191" s="1">
        <f t="shared" si="9"/>
        <v>9.5297564029262812E-6</v>
      </c>
      <c r="P191" s="1">
        <f t="shared" si="13"/>
        <v>1.5903072610123958E-5</v>
      </c>
      <c r="Q191" s="1">
        <f t="shared" si="13"/>
        <v>3.7870049990318161E-5</v>
      </c>
      <c r="R191" s="1">
        <f t="shared" si="13"/>
        <v>7.6415277938709109E-5</v>
      </c>
      <c r="S191" s="1">
        <f t="shared" si="13"/>
        <v>2.3475170517054509E-4</v>
      </c>
      <c r="T191" s="1">
        <f t="shared" si="13"/>
        <v>2.8719316417878302E-4</v>
      </c>
      <c r="U191" s="1">
        <f t="shared" si="13"/>
        <v>3.6621893605287906E-4</v>
      </c>
      <c r="V191" s="1">
        <f t="shared" si="13"/>
        <v>4.3199520905612941E-4</v>
      </c>
      <c r="W191" s="1">
        <f t="shared" si="13"/>
        <v>1.3673782220658579E-3</v>
      </c>
      <c r="X191" s="1">
        <v>60.5</v>
      </c>
      <c r="Y191" s="1">
        <f t="shared" si="11"/>
        <v>1.6332799896054379E-4</v>
      </c>
      <c r="Z191" s="1">
        <f t="shared" si="14"/>
        <v>7.816711979383727E-5</v>
      </c>
      <c r="AA191" s="1">
        <f t="shared" si="14"/>
        <v>4.9039444032328087E-5</v>
      </c>
      <c r="AB191" s="1">
        <f t="shared" si="14"/>
        <v>5.5442696878145869E-5</v>
      </c>
      <c r="AC191" s="1">
        <f t="shared" si="14"/>
        <v>1.7855112604957355E-4</v>
      </c>
      <c r="AD191" s="1">
        <f t="shared" si="14"/>
        <v>9.0011384600107854E-5</v>
      </c>
      <c r="AE191" s="1">
        <f t="shared" si="14"/>
        <v>1.3372277387133918E-4</v>
      </c>
      <c r="AF191" s="1">
        <f t="shared" si="14"/>
        <v>3.3882812944534285E-4</v>
      </c>
    </row>
    <row r="192" spans="1:32" x14ac:dyDescent="0.25">
      <c r="A192" s="1">
        <f t="shared" si="12"/>
        <v>17.799999999999983</v>
      </c>
      <c r="B192" s="1">
        <f>IFERROR(($A192^(bcpe_nonlinear_charts!B$7-1)*bcpe_nonlinear_charts!B$8*EXP(-0.5*ABS(IF(bcpe_nonlinear_charts!B$7&lt;&gt;0, (($A192/bcpe_nonlinear_charts!B$5)^bcpe_nonlinear_charts!B$7-1)/(bcpe_nonlinear_charts!B$7*bcpe_nonlinear_charts!B$6), LN($A192/bcpe_nonlinear_charts!B$5)/bcpe_nonlinear_charts!B$6)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1.6541505020368611E-2</v>
      </c>
      <c r="C192" s="1">
        <f>IFERROR(($A192^(bcpe_nonlinear_charts!C$7-1)*bcpe_nonlinear_charts!C$8*EXP(-0.5*ABS(IF(bcpe_nonlinear_charts!C$7&lt;&gt;0, (($A192/bcpe_nonlinear_charts!C$5)^bcpe_nonlinear_charts!C$7-1)/(bcpe_nonlinear_charts!C$7*bcpe_nonlinear_charts!C$6), LN($A192/bcpe_nonlinear_charts!C$5)/bcpe_nonlinear_charts!C$6)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1.0319279594025914E-2</v>
      </c>
      <c r="N192" s="1">
        <v>61</v>
      </c>
      <c r="O192" s="1">
        <f t="shared" si="9"/>
        <v>8.7787984858803849E-6</v>
      </c>
      <c r="P192" s="1">
        <f t="shared" si="13"/>
        <v>1.4698750063206417E-5</v>
      </c>
      <c r="Q192" s="1">
        <f t="shared" si="13"/>
        <v>3.5208351096187414E-5</v>
      </c>
      <c r="R192" s="1">
        <f t="shared" si="13"/>
        <v>7.140067798364324E-5</v>
      </c>
      <c r="S192" s="1">
        <f t="shared" si="13"/>
        <v>2.2124055313994112E-4</v>
      </c>
      <c r="T192" s="1">
        <f t="shared" si="13"/>
        <v>2.7110875865124604E-4</v>
      </c>
      <c r="U192" s="1">
        <f t="shared" si="13"/>
        <v>3.4641096612729173E-4</v>
      </c>
      <c r="V192" s="1">
        <f t="shared" si="13"/>
        <v>4.0920722952748954E-4</v>
      </c>
      <c r="W192" s="1">
        <f t="shared" si="13"/>
        <v>1.3094405247441562E-3</v>
      </c>
      <c r="X192" s="1">
        <v>61</v>
      </c>
      <c r="Y192" s="1">
        <f t="shared" si="11"/>
        <v>1.5733868657202027E-4</v>
      </c>
      <c r="Z192" s="1">
        <f t="shared" si="14"/>
        <v>7.4320641077263113E-5</v>
      </c>
      <c r="AA192" s="1">
        <f t="shared" si="14"/>
        <v>4.5761954209202394E-5</v>
      </c>
      <c r="AB192" s="1">
        <f t="shared" si="14"/>
        <v>5.139350910796267E-5</v>
      </c>
      <c r="AC192" s="1">
        <f t="shared" si="14"/>
        <v>1.6743430086383062E-4</v>
      </c>
      <c r="AD192" s="1">
        <f t="shared" si="14"/>
        <v>8.1467630696598826E-5</v>
      </c>
      <c r="AE192" s="1">
        <f t="shared" si="14"/>
        <v>1.2113342986494658E-4</v>
      </c>
      <c r="AF192" s="1">
        <f t="shared" si="14"/>
        <v>3.1818868175592869E-4</v>
      </c>
    </row>
    <row r="193" spans="1:32" x14ac:dyDescent="0.25">
      <c r="A193" s="1">
        <f t="shared" si="12"/>
        <v>17.899999999999984</v>
      </c>
      <c r="B193" s="1">
        <f>IFERROR(($A193^(bcpe_nonlinear_charts!B$7-1)*bcpe_nonlinear_charts!B$8*EXP(-0.5*ABS(IF(bcpe_nonlinear_charts!B$7&lt;&gt;0, (($A193/bcpe_nonlinear_charts!B$5)^bcpe_nonlinear_charts!B$7-1)/(bcpe_nonlinear_charts!B$7*bcpe_nonlinear_charts!B$6), LN($A193/bcpe_nonlinear_charts!B$5)/bcpe_nonlinear_charts!B$6)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1.8417827934190951E-2</v>
      </c>
      <c r="C193" s="1">
        <f>IFERROR(($A193^(bcpe_nonlinear_charts!C$7-1)*bcpe_nonlinear_charts!C$8*EXP(-0.5*ABS(IF(bcpe_nonlinear_charts!C$7&lt;&gt;0, (($A193/bcpe_nonlinear_charts!C$5)^bcpe_nonlinear_charts!C$7-1)/(bcpe_nonlinear_charts!C$7*bcpe_nonlinear_charts!C$6), LN($A193/bcpe_nonlinear_charts!C$5)/bcpe_nonlinear_charts!C$6)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1.192465021638325E-2</v>
      </c>
      <c r="N193" s="1">
        <v>61.5</v>
      </c>
      <c r="O193" s="1">
        <f t="shared" si="9"/>
        <v>8.0957262773306984E-6</v>
      </c>
      <c r="P193" s="1">
        <f t="shared" si="13"/>
        <v>1.3599509226818636E-5</v>
      </c>
      <c r="Q193" s="1">
        <f t="shared" si="13"/>
        <v>3.2764004091228543E-5</v>
      </c>
      <c r="R193" s="1">
        <f t="shared" si="13"/>
        <v>6.6771408734648952E-5</v>
      </c>
      <c r="S193" s="1">
        <f t="shared" si="13"/>
        <v>2.0865403959514458E-4</v>
      </c>
      <c r="T193" s="1">
        <f t="shared" si="13"/>
        <v>2.5609892975828649E-4</v>
      </c>
      <c r="U193" s="1">
        <f t="shared" si="13"/>
        <v>3.278863407277043E-4</v>
      </c>
      <c r="V193" s="1">
        <f t="shared" si="13"/>
        <v>3.8786348246310686E-4</v>
      </c>
      <c r="W193" s="1">
        <f t="shared" si="13"/>
        <v>1.2545312361598214E-3</v>
      </c>
      <c r="X193" s="1">
        <v>61.5</v>
      </c>
      <c r="Y193" s="1">
        <f t="shared" si="11"/>
        <v>1.5164168640951277E-4</v>
      </c>
      <c r="Z193" s="1">
        <f t="shared" si="14"/>
        <v>7.0714616030913442E-5</v>
      </c>
      <c r="AA193" s="1">
        <f t="shared" si="14"/>
        <v>4.2740013463682535E-5</v>
      </c>
      <c r="AB193" s="1">
        <f t="shared" si="14"/>
        <v>4.7684260869328641E-5</v>
      </c>
      <c r="AC193" s="1">
        <f t="shared" si="14"/>
        <v>1.5712142456211171E-4</v>
      </c>
      <c r="AD193" s="1">
        <f t="shared" si="14"/>
        <v>7.3781908788060854E-5</v>
      </c>
      <c r="AE193" s="1">
        <f t="shared" si="14"/>
        <v>1.0979248337557403E-4</v>
      </c>
      <c r="AF193" s="1">
        <f t="shared" si="14"/>
        <v>2.9900657887700464E-4</v>
      </c>
    </row>
    <row r="194" spans="1:32" x14ac:dyDescent="0.25">
      <c r="A194" s="1">
        <f t="shared" si="12"/>
        <v>17.999999999999986</v>
      </c>
      <c r="B194" s="1">
        <f>IFERROR(($A194^(bcpe_nonlinear_charts!B$7-1)*bcpe_nonlinear_charts!B$8*EXP(-0.5*ABS(IF(bcpe_nonlinear_charts!B$7&lt;&gt;0, (($A194/bcpe_nonlinear_charts!B$5)^bcpe_nonlinear_charts!B$7-1)/(bcpe_nonlinear_charts!B$7*bcpe_nonlinear_charts!B$6), LN($A194/bcpe_nonlinear_charts!B$5)/bcpe_nonlinear_charts!B$6)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2.0408010037103581E-2</v>
      </c>
      <c r="C194" s="1">
        <f>IFERROR(($A194^(bcpe_nonlinear_charts!C$7-1)*bcpe_nonlinear_charts!C$8*EXP(-0.5*ABS(IF(bcpe_nonlinear_charts!C$7&lt;&gt;0, (($A194/bcpe_nonlinear_charts!C$5)^bcpe_nonlinear_charts!C$7-1)/(bcpe_nonlinear_charts!C$7*bcpe_nonlinear_charts!C$6), LN($A194/bcpe_nonlinear_charts!C$5)/bcpe_nonlinear_charts!C$6)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1.3680518783760438E-2</v>
      </c>
      <c r="N194" s="1">
        <v>62</v>
      </c>
      <c r="O194" s="1">
        <f t="shared" si="9"/>
        <v>7.4737020264439804E-6</v>
      </c>
      <c r="P194" s="1">
        <f t="shared" si="13"/>
        <v>1.259510634736023E-5</v>
      </c>
      <c r="Q194" s="1">
        <f t="shared" si="13"/>
        <v>3.0517078898579791E-5</v>
      </c>
      <c r="R194" s="1">
        <f t="shared" si="13"/>
        <v>6.2494068523952871E-5</v>
      </c>
      <c r="S194" s="1">
        <f t="shared" si="13"/>
        <v>1.9692016811890479E-4</v>
      </c>
      <c r="T194" s="1">
        <f t="shared" si="13"/>
        <v>2.4208185304088278E-4</v>
      </c>
      <c r="U194" s="1">
        <f t="shared" si="13"/>
        <v>3.1055008463527821E-4</v>
      </c>
      <c r="V194" s="1">
        <f t="shared" si="13"/>
        <v>3.6785925359505604E-4</v>
      </c>
      <c r="W194" s="1">
        <f t="shared" si="13"/>
        <v>1.202466949348401E-3</v>
      </c>
      <c r="X194" s="1">
        <v>62</v>
      </c>
      <c r="Y194" s="1">
        <f t="shared" si="11"/>
        <v>1.4621925845405477E-4</v>
      </c>
      <c r="Z194" s="1">
        <f t="shared" si="14"/>
        <v>6.7331173827825841E-5</v>
      </c>
      <c r="AA194" s="1">
        <f t="shared" si="14"/>
        <v>3.9951171418248151E-5</v>
      </c>
      <c r="AB194" s="1">
        <f t="shared" si="14"/>
        <v>4.4283172807415576E-5</v>
      </c>
      <c r="AC194" s="1">
        <f t="shared" si="14"/>
        <v>1.4754723322580446E-4</v>
      </c>
      <c r="AD194" s="1">
        <f t="shared" si="14"/>
        <v>6.6864164309885768E-5</v>
      </c>
      <c r="AE194" s="1">
        <f t="shared" si="14"/>
        <v>9.9571460171763012E-5</v>
      </c>
      <c r="AF194" s="1">
        <f t="shared" si="14"/>
        <v>2.8116703659231872E-4</v>
      </c>
    </row>
    <row r="195" spans="1:32" x14ac:dyDescent="0.25">
      <c r="A195" s="1">
        <f t="shared" si="12"/>
        <v>18.099999999999987</v>
      </c>
      <c r="B195" s="1">
        <f>IFERROR(($A195^(bcpe_nonlinear_charts!B$7-1)*bcpe_nonlinear_charts!B$8*EXP(-0.5*ABS(IF(bcpe_nonlinear_charts!B$7&lt;&gt;0, (($A195/bcpe_nonlinear_charts!B$5)^bcpe_nonlinear_charts!B$7-1)/(bcpe_nonlinear_charts!B$7*bcpe_nonlinear_charts!B$6), LN($A195/bcpe_nonlinear_charts!B$5)/bcpe_nonlinear_charts!B$6)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2.2508088139445919E-2</v>
      </c>
      <c r="C195" s="1">
        <f>IFERROR(($A195^(bcpe_nonlinear_charts!C$7-1)*bcpe_nonlinear_charts!C$8*EXP(-0.5*ABS(IF(bcpe_nonlinear_charts!C$7&lt;&gt;0, (($A195/bcpe_nonlinear_charts!C$5)^bcpe_nonlinear_charts!C$7-1)/(bcpe_nonlinear_charts!C$7*bcpe_nonlinear_charts!C$6), LN($A195/bcpe_nonlinear_charts!C$5)/bcpe_nonlinear_charts!C$6)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1.5586635749125112E-2</v>
      </c>
      <c r="N195" s="1">
        <v>62.5</v>
      </c>
      <c r="O195" s="1">
        <f t="shared" si="9"/>
        <v>6.9066409432605508E-6</v>
      </c>
      <c r="P195" s="1">
        <f t="shared" si="9"/>
        <v>1.1676391360590473E-5</v>
      </c>
      <c r="Q195" s="1">
        <f t="shared" si="9"/>
        <v>2.8449653461431553E-5</v>
      </c>
      <c r="R195" s="1">
        <f t="shared" si="9"/>
        <v>5.8538446080585367E-5</v>
      </c>
      <c r="S195" s="1">
        <f t="shared" si="9"/>
        <v>1.8597314958279087E-4</v>
      </c>
      <c r="T195" s="1">
        <f t="shared" si="9"/>
        <v>2.2898260918274724E-4</v>
      </c>
      <c r="U195" s="1">
        <f t="shared" si="9"/>
        <v>2.9431502081739188E-4</v>
      </c>
      <c r="V195" s="1">
        <f t="shared" si="9"/>
        <v>3.490982583163227E-4</v>
      </c>
      <c r="W195" s="1">
        <f t="shared" si="9"/>
        <v>1.1530766447213126E-3</v>
      </c>
      <c r="X195" s="1">
        <v>62.5</v>
      </c>
      <c r="Y195" s="1">
        <f t="shared" si="11"/>
        <v>1.4105494186091537E-4</v>
      </c>
      <c r="Z195" s="1">
        <f t="shared" si="14"/>
        <v>6.4153964485953865E-5</v>
      </c>
      <c r="AA195" s="1">
        <f t="shared" si="14"/>
        <v>3.7375151213088268E-5</v>
      </c>
      <c r="AB195" s="1">
        <f t="shared" si="14"/>
        <v>4.1161706212671818E-5</v>
      </c>
      <c r="AC195" s="1">
        <f t="shared" si="14"/>
        <v>1.3865227921888327E-4</v>
      </c>
      <c r="AD195" s="1">
        <f t="shared" si="14"/>
        <v>6.0634110601195129E-5</v>
      </c>
      <c r="AE195" s="1">
        <f t="shared" si="14"/>
        <v>9.0355413111098198E-5</v>
      </c>
      <c r="AF195" s="1">
        <f t="shared" si="14"/>
        <v>2.6456510330755682E-4</v>
      </c>
    </row>
    <row r="196" spans="1:32" x14ac:dyDescent="0.25">
      <c r="A196" s="1">
        <f t="shared" si="12"/>
        <v>18.199999999999989</v>
      </c>
      <c r="B196" s="1">
        <f>IFERROR(($A196^(bcpe_nonlinear_charts!B$7-1)*bcpe_nonlinear_charts!B$8*EXP(-0.5*ABS(IF(bcpe_nonlinear_charts!B$7&lt;&gt;0, (($A196/bcpe_nonlinear_charts!B$5)^bcpe_nonlinear_charts!B$7-1)/(bcpe_nonlinear_charts!B$7*bcpe_nonlinear_charts!B$6), LN($A196/bcpe_nonlinear_charts!B$5)/bcpe_nonlinear_charts!B$6)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2.4713040987286949E-2</v>
      </c>
      <c r="C196" s="1">
        <f>IFERROR(($A196^(bcpe_nonlinear_charts!C$7-1)*bcpe_nonlinear_charts!C$8*EXP(-0.5*ABS(IF(bcpe_nonlinear_charts!C$7&lt;&gt;0, (($A196/bcpe_nonlinear_charts!C$5)^bcpe_nonlinear_charts!C$7-1)/(bcpe_nonlinear_charts!C$7*bcpe_nonlinear_charts!C$6), LN($A196/bcpe_nonlinear_charts!C$5)/bcpe_nonlinear_charts!C$6)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1.7640941217357323E-2</v>
      </c>
      <c r="N196" s="1">
        <v>63</v>
      </c>
      <c r="O196" s="1">
        <f t="shared" ref="O196:W224" si="15">IFERROR(($N196^(O$67-1)*O$68*EXP(-0.5*ABS(IF(O$67&lt;&gt;0, (($N196/O$65)^O$67-1)/(O$67*O$66), LN($N196/O$65)/O$66)
/((2^(-2/O$68)*_xlfn.GAMMA(1/O$68))/_xlfn.GAMMA(3/O$68))^0.5)^O$68))
/(O$65^O$67*O$66*((2^(-2/O$68)*_xlfn.GAMMA(1/O$68))/_xlfn.GAMMA(3/O$68))^0.5*2^(1+1/O$68)*_xlfn.GAMMA(1/O$68)),0)</f>
        <v>6.3891217759719469E-6</v>
      </c>
      <c r="P196" s="1">
        <f t="shared" si="15"/>
        <v>1.0835181806496541E-5</v>
      </c>
      <c r="Q196" s="1">
        <f t="shared" si="15"/>
        <v>2.6545594837917584E-5</v>
      </c>
      <c r="R196" s="1">
        <f t="shared" si="15"/>
        <v>5.4877190264822272E-5</v>
      </c>
      <c r="S196" s="1">
        <f t="shared" si="15"/>
        <v>1.7575282082038708E-4</v>
      </c>
      <c r="T196" s="1">
        <f t="shared" si="15"/>
        <v>2.1673255084432371E-4</v>
      </c>
      <c r="U196" s="1">
        <f t="shared" si="15"/>
        <v>2.7910107452254988E-4</v>
      </c>
      <c r="V196" s="1">
        <f t="shared" si="15"/>
        <v>3.3149190405228757E-4</v>
      </c>
      <c r="W196" s="1">
        <f t="shared" si="15"/>
        <v>1.1062007830290634E-3</v>
      </c>
      <c r="X196" s="1">
        <v>63</v>
      </c>
      <c r="Y196" s="1">
        <f t="shared" si="11"/>
        <v>1.3613344877992704E-4</v>
      </c>
      <c r="Z196" s="1">
        <f t="shared" si="14"/>
        <v>6.1168014234707252E-5</v>
      </c>
      <c r="AA196" s="1">
        <f t="shared" si="14"/>
        <v>3.4993621221421691E-5</v>
      </c>
      <c r="AB196" s="1">
        <f t="shared" si="14"/>
        <v>3.8294207909011137E-5</v>
      </c>
      <c r="AC196" s="1">
        <f t="shared" si="14"/>
        <v>1.3038237130174601E-4</v>
      </c>
      <c r="AD196" s="1">
        <f t="shared" si="14"/>
        <v>5.5020146302231355E-5</v>
      </c>
      <c r="AE196" s="1">
        <f t="shared" si="14"/>
        <v>8.2041488030760724E-5</v>
      </c>
      <c r="AF196" s="1">
        <f t="shared" si="14"/>
        <v>2.4910476159628668E-4</v>
      </c>
    </row>
    <row r="197" spans="1:32" x14ac:dyDescent="0.25">
      <c r="A197" s="1">
        <f t="shared" si="12"/>
        <v>18.29999999999999</v>
      </c>
      <c r="B197" s="1">
        <f>IFERROR(($A197^(bcpe_nonlinear_charts!B$7-1)*bcpe_nonlinear_charts!B$8*EXP(-0.5*ABS(IF(bcpe_nonlinear_charts!B$7&lt;&gt;0, (($A197/bcpe_nonlinear_charts!B$5)^bcpe_nonlinear_charts!B$7-1)/(bcpe_nonlinear_charts!B$7*bcpe_nonlinear_charts!B$6), LN($A197/bcpe_nonlinear_charts!B$5)/bcpe_nonlinear_charts!B$6)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2.7016840217760709E-2</v>
      </c>
      <c r="C197" s="1">
        <f>IFERROR(($A197^(bcpe_nonlinear_charts!C$7-1)*bcpe_nonlinear_charts!C$8*EXP(-0.5*ABS(IF(bcpe_nonlinear_charts!C$7&lt;&gt;0, (($A197/bcpe_nonlinear_charts!C$5)^bcpe_nonlinear_charts!C$7-1)/(bcpe_nonlinear_charts!C$7*bcpe_nonlinear_charts!C$6), LN($A197/bcpe_nonlinear_charts!C$5)/bcpe_nonlinear_charts!C$6)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1.983955656336522E-2</v>
      </c>
      <c r="N197" s="1">
        <v>63.5</v>
      </c>
      <c r="O197" s="1">
        <f t="shared" si="15"/>
        <v>5.9163087236567851E-6</v>
      </c>
      <c r="P197" s="1">
        <f t="shared" si="15"/>
        <v>1.0064152270717339E-5</v>
      </c>
      <c r="Q197" s="1">
        <f t="shared" si="15"/>
        <v>2.4790365816326444E-5</v>
      </c>
      <c r="R197" s="1">
        <f t="shared" si="15"/>
        <v>5.1485516389954966E-5</v>
      </c>
      <c r="S197" s="1">
        <f t="shared" si="15"/>
        <v>1.6620412156627447E-4</v>
      </c>
      <c r="T197" s="1">
        <f t="shared" si="15"/>
        <v>2.0526873161569615E-4</v>
      </c>
      <c r="U197" s="1">
        <f t="shared" si="15"/>
        <v>2.6483464378761445E-4</v>
      </c>
      <c r="V197" s="1">
        <f t="shared" si="15"/>
        <v>3.1495862162335452E-4</v>
      </c>
      <c r="W197" s="1">
        <f t="shared" si="15"/>
        <v>1.0616904685403629E-3</v>
      </c>
      <c r="X197" s="1">
        <v>63.5</v>
      </c>
      <c r="Y197" s="1">
        <f t="shared" si="11"/>
        <v>1.3144056809393507E-4</v>
      </c>
      <c r="Z197" s="1">
        <f t="shared" si="14"/>
        <v>5.8359595990008649E-5</v>
      </c>
      <c r="AA197" s="1">
        <f t="shared" si="14"/>
        <v>3.2789992468189168E-5</v>
      </c>
      <c r="AB197" s="1">
        <f t="shared" si="14"/>
        <v>3.5657596471781398E-5</v>
      </c>
      <c r="AC197" s="1">
        <f t="shared" si="14"/>
        <v>1.2268807221826834E-4</v>
      </c>
      <c r="AD197" s="1">
        <f t="shared" si="14"/>
        <v>4.9958393768447941E-5</v>
      </c>
      <c r="AE197" s="1">
        <f t="shared" si="14"/>
        <v>7.4537639504282884E-5</v>
      </c>
      <c r="AF197" s="1">
        <f t="shared" si="14"/>
        <v>2.3469811583602993E-4</v>
      </c>
    </row>
    <row r="198" spans="1:32" x14ac:dyDescent="0.25">
      <c r="A198" s="1">
        <f t="shared" si="12"/>
        <v>18.399999999999991</v>
      </c>
      <c r="B198" s="1">
        <f>IFERROR(($A198^(bcpe_nonlinear_charts!B$7-1)*bcpe_nonlinear_charts!B$8*EXP(-0.5*ABS(IF(bcpe_nonlinear_charts!B$7&lt;&gt;0, (($A198/bcpe_nonlinear_charts!B$5)^bcpe_nonlinear_charts!B$7-1)/(bcpe_nonlinear_charts!B$7*bcpe_nonlinear_charts!B$6), LN($A198/bcpe_nonlinear_charts!B$5)/bcpe_nonlinear_charts!B$6)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2.9412516237044398E-2</v>
      </c>
      <c r="C198" s="1">
        <f>IFERROR(($A198^(bcpe_nonlinear_charts!C$7-1)*bcpe_nonlinear_charts!C$8*EXP(-0.5*ABS(IF(bcpe_nonlinear_charts!C$7&lt;&gt;0, (($A198/bcpe_nonlinear_charts!C$5)^bcpe_nonlinear_charts!C$7-1)/(bcpe_nonlinear_charts!C$7*bcpe_nonlinear_charts!C$6), LN($A198/bcpe_nonlinear_charts!C$5)/bcpe_nonlinear_charts!C$6)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2.2176816303111004E-2</v>
      </c>
      <c r="N198" s="1">
        <v>64</v>
      </c>
      <c r="O198" s="1">
        <f t="shared" si="15"/>
        <v>5.4838831633770721E-6</v>
      </c>
      <c r="P198" s="1">
        <f t="shared" si="15"/>
        <v>9.3567373277383325E-6</v>
      </c>
      <c r="Q198" s="1">
        <f t="shared" si="15"/>
        <v>2.3170853898736963E-5</v>
      </c>
      <c r="R198" s="1">
        <f t="shared" si="15"/>
        <v>4.8340944838125254E-5</v>
      </c>
      <c r="S198" s="1">
        <f t="shared" si="15"/>
        <v>1.572766234886132E-4</v>
      </c>
      <c r="T198" s="1">
        <f t="shared" si="15"/>
        <v>1.9453339065298144E-4</v>
      </c>
      <c r="U198" s="1">
        <f t="shared" si="15"/>
        <v>2.5144802967425121E-4</v>
      </c>
      <c r="V198" s="1">
        <f t="shared" si="15"/>
        <v>2.9942325880291697E-4</v>
      </c>
      <c r="W198" s="1">
        <f t="shared" si="15"/>
        <v>1.0194066768476693E-3</v>
      </c>
      <c r="X198" s="1">
        <v>64</v>
      </c>
      <c r="Y198" s="1">
        <f t="shared" si="11"/>
        <v>1.2696307805024653E-4</v>
      </c>
      <c r="Z198" s="1">
        <f t="shared" si="14"/>
        <v>5.5716113226483582E-5</v>
      </c>
      <c r="AA198" s="1">
        <f t="shared" si="14"/>
        <v>3.0749238679133261E-5</v>
      </c>
      <c r="AB198" s="1">
        <f t="shared" si="14"/>
        <v>3.3231084716379542E-5</v>
      </c>
      <c r="AC198" s="1">
        <f t="shared" si="14"/>
        <v>1.155242475330448E-4</v>
      </c>
      <c r="AD198" s="1">
        <f t="shared" si="14"/>
        <v>4.5391845092822388E-5</v>
      </c>
      <c r="AE198" s="1">
        <f t="shared" si="14"/>
        <v>6.7761481556225401E-5</v>
      </c>
      <c r="AF198" s="1">
        <f t="shared" si="14"/>
        <v>2.2126465743346185E-4</v>
      </c>
    </row>
    <row r="199" spans="1:32" x14ac:dyDescent="0.25">
      <c r="A199" s="1">
        <f t="shared" si="12"/>
        <v>18.499999999999993</v>
      </c>
      <c r="B199" s="1">
        <f>IFERROR(($A199^(bcpe_nonlinear_charts!B$7-1)*bcpe_nonlinear_charts!B$8*EXP(-0.5*ABS(IF(bcpe_nonlinear_charts!B$7&lt;&gt;0, (($A199/bcpe_nonlinear_charts!B$5)^bcpe_nonlinear_charts!B$7-1)/(bcpe_nonlinear_charts!B$7*bcpe_nonlinear_charts!B$6), LN($A199/bcpe_nonlinear_charts!B$5)/bcpe_nonlinear_charts!B$6)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3.1892237221583762E-2</v>
      </c>
      <c r="C199" s="1">
        <f>IFERROR(($A199^(bcpe_nonlinear_charts!C$7-1)*bcpe_nonlinear_charts!C$8*EXP(-0.5*ABS(IF(bcpe_nonlinear_charts!C$7&lt;&gt;0, (($A199/bcpe_nonlinear_charts!C$5)^bcpe_nonlinear_charts!C$7-1)/(bcpe_nonlinear_charts!C$7*bcpe_nonlinear_charts!C$6), LN($A199/bcpe_nonlinear_charts!C$5)/bcpe_nonlinear_charts!C$6)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2.464533817231632E-2</v>
      </c>
      <c r="N199" s="1">
        <v>64.5</v>
      </c>
      <c r="O199" s="1">
        <f t="shared" si="15"/>
        <v>5.0879838851382639E-6</v>
      </c>
      <c r="P199" s="1">
        <f t="shared" si="15"/>
        <v>8.7070462386967024E-6</v>
      </c>
      <c r="Q199" s="1">
        <f t="shared" si="15"/>
        <v>2.1675219910316846E-5</v>
      </c>
      <c r="R199" s="1">
        <f t="shared" si="15"/>
        <v>4.5423068205883929E-5</v>
      </c>
      <c r="S199" s="1">
        <f t="shared" si="15"/>
        <v>1.4892410582618637E-4</v>
      </c>
      <c r="T199" s="1">
        <f t="shared" si="15"/>
        <v>1.8447348725810934E-4</v>
      </c>
      <c r="U199" s="1">
        <f t="shared" si="15"/>
        <v>2.3887892025097846E-4</v>
      </c>
      <c r="V199" s="1">
        <f t="shared" si="15"/>
        <v>2.8481652996948558E-4</v>
      </c>
      <c r="W199" s="1">
        <f t="shared" si="15"/>
        <v>9.7921954214914863E-4</v>
      </c>
      <c r="X199" s="1">
        <v>64.5</v>
      </c>
      <c r="Y199" s="1">
        <f t="shared" ref="Y199:Y262" si="16">IFERROR(($N199^(Y$67-1)*Y$68*EXP(-0.5*ABS(IF(Y$67&lt;&gt;0, (($N199/Y$65)^Y$67-1)/(Y$67*Y$66), LN($N199/Y$65)/Y$66)
/((2^(-2/Y$68)*_xlfn.GAMMA(1/Y$68))/_xlfn.GAMMA(3/Y$68))^0.5)^Y$68))
/(Y$65^Y$67*Y$66*((2^(-2/Y$68)*_xlfn.GAMMA(1/Y$68))/_xlfn.GAMMA(3/Y$68))^0.5*2^(1+1/Y$68)*_xlfn.GAMMA(1/Y$68)),0)</f>
        <v>1.2268866687569326E-4</v>
      </c>
      <c r="Z199" s="1">
        <f t="shared" si="14"/>
        <v>5.3225995743492956E-5</v>
      </c>
      <c r="AA199" s="1">
        <f t="shared" si="14"/>
        <v>2.8857736274279631E-5</v>
      </c>
      <c r="AB199" s="1">
        <f t="shared" si="14"/>
        <v>3.0995934044041016E-5</v>
      </c>
      <c r="AC199" s="1">
        <f t="shared" si="14"/>
        <v>1.0884966019940741E-4</v>
      </c>
      <c r="AD199" s="1">
        <f t="shared" si="14"/>
        <v>4.1269603760331424E-5</v>
      </c>
      <c r="AE199" s="1">
        <f t="shared" si="14"/>
        <v>6.1639259736030857E-5</v>
      </c>
      <c r="AF199" s="1">
        <f t="shared" si="14"/>
        <v>2.0873059998457408E-4</v>
      </c>
    </row>
    <row r="200" spans="1:32" x14ac:dyDescent="0.25">
      <c r="A200" s="1">
        <f t="shared" si="12"/>
        <v>18.599999999999994</v>
      </c>
      <c r="B200" s="1">
        <f>IFERROR(($A200^(bcpe_nonlinear_charts!B$7-1)*bcpe_nonlinear_charts!B$8*EXP(-0.5*ABS(IF(bcpe_nonlinear_charts!B$7&lt;&gt;0, (($A200/bcpe_nonlinear_charts!B$5)^bcpe_nonlinear_charts!B$7-1)/(bcpe_nonlinear_charts!B$7*bcpe_nonlinear_charts!B$6), LN($A200/bcpe_nonlinear_charts!B$5)/bcpe_nonlinear_charts!B$6)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3.4447399241690629E-2</v>
      </c>
      <c r="C200" s="1">
        <f>IFERROR(($A200^(bcpe_nonlinear_charts!C$7-1)*bcpe_nonlinear_charts!C$8*EXP(-0.5*ABS(IF(bcpe_nonlinear_charts!C$7&lt;&gt;0, (($A200/bcpe_nonlinear_charts!C$5)^bcpe_nonlinear_charts!C$7-1)/(bcpe_nonlinear_charts!C$7*bcpe_nonlinear_charts!C$6), LN($A200/bcpe_nonlinear_charts!C$5)/bcpe_nonlinear_charts!C$6)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2.7236128222321371E-2</v>
      </c>
      <c r="N200" s="1">
        <v>65</v>
      </c>
      <c r="O200" s="1">
        <f t="shared" si="15"/>
        <v>4.7251547111704449E-6</v>
      </c>
      <c r="P200" s="1">
        <f t="shared" si="15"/>
        <v>8.1097878944824481E-6</v>
      </c>
      <c r="Q200" s="1">
        <f t="shared" si="15"/>
        <v>2.029276384523848E-5</v>
      </c>
      <c r="R200" s="1">
        <f t="shared" si="15"/>
        <v>4.2713343676207524E-5</v>
      </c>
      <c r="S200" s="1">
        <f t="shared" si="15"/>
        <v>1.4110417274585288E-4</v>
      </c>
      <c r="T200" s="1">
        <f t="shared" si="15"/>
        <v>1.7504028027989511E-4</v>
      </c>
      <c r="U200" s="1">
        <f t="shared" si="15"/>
        <v>2.2706992296174633E-4</v>
      </c>
      <c r="V200" s="1">
        <f t="shared" si="15"/>
        <v>2.7107451637402075E-4</v>
      </c>
      <c r="W200" s="1">
        <f t="shared" si="15"/>
        <v>9.4100769926532641E-4</v>
      </c>
      <c r="X200" s="1">
        <v>65</v>
      </c>
      <c r="Y200" s="1">
        <f t="shared" si="16"/>
        <v>1.1860586056752782E-4</v>
      </c>
      <c r="Z200" s="1">
        <f t="shared" si="14"/>
        <v>5.0878606002880916E-5</v>
      </c>
      <c r="AA200" s="1">
        <f t="shared" si="14"/>
        <v>2.710312195586146E-5</v>
      </c>
      <c r="AB200" s="1">
        <f t="shared" si="14"/>
        <v>2.8935236791811399E-5</v>
      </c>
      <c r="AC200" s="1">
        <f t="shared" si="14"/>
        <v>1.026266059602169E-4</v>
      </c>
      <c r="AD200" s="1">
        <f t="shared" si="14"/>
        <v>3.7546211251325463E-5</v>
      </c>
      <c r="AE200" s="1">
        <f t="shared" si="14"/>
        <v>5.6104932184030613E-5</v>
      </c>
      <c r="AF200" s="1">
        <f t="shared" si="14"/>
        <v>1.9702827747997414E-4</v>
      </c>
    </row>
    <row r="201" spans="1:32" x14ac:dyDescent="0.25">
      <c r="A201" s="1">
        <f t="shared" si="12"/>
        <v>18.699999999999996</v>
      </c>
      <c r="B201" s="1">
        <f>IFERROR(($A201^(bcpe_nonlinear_charts!B$7-1)*bcpe_nonlinear_charts!B$8*EXP(-0.5*ABS(IF(bcpe_nonlinear_charts!B$7&lt;&gt;0, (($A201/bcpe_nonlinear_charts!B$5)^bcpe_nonlinear_charts!B$7-1)/(bcpe_nonlinear_charts!B$7*bcpe_nonlinear_charts!B$6), LN($A201/bcpe_nonlinear_charts!B$5)/bcpe_nonlinear_charts!B$6)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3.706872537467281E-2</v>
      </c>
      <c r="C201" s="1">
        <f>IFERROR(($A201^(bcpe_nonlinear_charts!C$7-1)*bcpe_nonlinear_charts!C$8*EXP(-0.5*ABS(IF(bcpe_nonlinear_charts!C$7&lt;&gt;0, (($A201/bcpe_nonlinear_charts!C$5)^bcpe_nonlinear_charts!C$7-1)/(bcpe_nonlinear_charts!C$7*bcpe_nonlinear_charts!C$6), LN($A201/bcpe_nonlinear_charts!C$5)/bcpe_nonlinear_charts!C$6)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2.9938716808636356E-2</v>
      </c>
      <c r="N201" s="1">
        <v>65.5</v>
      </c>
      <c r="O201" s="1">
        <f t="shared" si="15"/>
        <v>4.3922985321492883E-6</v>
      </c>
      <c r="P201" s="1">
        <f t="shared" si="15"/>
        <v>7.5602046988199329E-6</v>
      </c>
      <c r="Q201" s="1">
        <f t="shared" si="15"/>
        <v>1.9013805866220227E-5</v>
      </c>
      <c r="R201" s="1">
        <f t="shared" si="15"/>
        <v>4.0194907715893066E-5</v>
      </c>
      <c r="S201" s="1">
        <f t="shared" si="15"/>
        <v>1.3377790807241418E-4</v>
      </c>
      <c r="T201" s="1">
        <f t="shared" si="15"/>
        <v>1.6618894776369899E-4</v>
      </c>
      <c r="U201" s="1">
        <f t="shared" si="15"/>
        <v>2.1596814057952017E-4</v>
      </c>
      <c r="V201" s="1">
        <f t="shared" si="15"/>
        <v>2.5813821210081476E-4</v>
      </c>
      <c r="W201" s="1">
        <f t="shared" si="15"/>
        <v>9.0465767602675151E-4</v>
      </c>
      <c r="X201" s="1">
        <v>65.5</v>
      </c>
      <c r="Y201" s="1">
        <f t="shared" si="16"/>
        <v>1.1470395714171081E-4</v>
      </c>
      <c r="Z201" s="1">
        <f t="shared" si="14"/>
        <v>4.8664154874210157E-5</v>
      </c>
      <c r="AA201" s="1">
        <f t="shared" si="14"/>
        <v>2.547416583274763E-5</v>
      </c>
      <c r="AB201" s="1">
        <f t="shared" si="14"/>
        <v>2.7033723220507797E-5</v>
      </c>
      <c r="AC201" s="1">
        <f t="shared" si="14"/>
        <v>9.6820585232394052E-5</v>
      </c>
      <c r="AD201" s="1">
        <f t="shared" si="14"/>
        <v>3.4181049074332953E-5</v>
      </c>
      <c r="AE201" s="1">
        <f t="shared" si="14"/>
        <v>5.109934847251701E-5</v>
      </c>
      <c r="AF201" s="1">
        <f t="shared" si="14"/>
        <v>1.8609559935492528E-4</v>
      </c>
    </row>
    <row r="202" spans="1:32" x14ac:dyDescent="0.25">
      <c r="A202" s="1">
        <f t="shared" si="12"/>
        <v>18.799999999999997</v>
      </c>
      <c r="B202" s="1">
        <f>IFERROR(($A202^(bcpe_nonlinear_charts!B$7-1)*bcpe_nonlinear_charts!B$8*EXP(-0.5*ABS(IF(bcpe_nonlinear_charts!B$7&lt;&gt;0, (($A202/bcpe_nonlinear_charts!B$5)^bcpe_nonlinear_charts!B$7-1)/(bcpe_nonlinear_charts!B$7*bcpe_nonlinear_charts!B$6), LN($A202/bcpe_nonlinear_charts!B$5)/bcpe_nonlinear_charts!B$6)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3.9746371609648772E-2</v>
      </c>
      <c r="C202" s="1">
        <f>IFERROR(($A202^(bcpe_nonlinear_charts!C$7-1)*bcpe_nonlinear_charts!C$8*EXP(-0.5*ABS(IF(bcpe_nonlinear_charts!C$7&lt;&gt;0, (($A202/bcpe_nonlinear_charts!C$5)^bcpe_nonlinear_charts!C$7-1)/(bcpe_nonlinear_charts!C$7*bcpe_nonlinear_charts!C$6), LN($A202/bcpe_nonlinear_charts!C$5)/bcpe_nonlinear_charts!C$6)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3.2741320645074387E-2</v>
      </c>
      <c r="N202" s="1">
        <v>66</v>
      </c>
      <c r="O202" s="1">
        <f t="shared" si="15"/>
        <v>4.0866369264271023E-6</v>
      </c>
      <c r="P202" s="1">
        <f t="shared" si="15"/>
        <v>7.0540142611614797E-6</v>
      </c>
      <c r="Q202" s="1">
        <f t="shared" si="15"/>
        <v>1.7829580639800009E-5</v>
      </c>
      <c r="R202" s="1">
        <f t="shared" si="15"/>
        <v>3.7852410548358408E-5</v>
      </c>
      <c r="S202" s="1">
        <f t="shared" si="15"/>
        <v>1.2690956351801041E-4</v>
      </c>
      <c r="T202" s="1">
        <f t="shared" si="15"/>
        <v>1.5787824276546002E-4</v>
      </c>
      <c r="U202" s="1">
        <f t="shared" si="15"/>
        <v>2.0552478644127547E-4</v>
      </c>
      <c r="V202" s="1">
        <f t="shared" si="15"/>
        <v>2.459531112994365E-4</v>
      </c>
      <c r="W202" s="1">
        <f t="shared" si="15"/>
        <v>8.7006333201896844E-4</v>
      </c>
      <c r="X202" s="1">
        <v>66</v>
      </c>
      <c r="Y202" s="1">
        <f t="shared" si="16"/>
        <v>1.1097296669878292E-4</v>
      </c>
      <c r="Z202" s="1">
        <f t="shared" si="14"/>
        <v>4.6573625761064239E-5</v>
      </c>
      <c r="AA202" s="1">
        <f t="shared" si="14"/>
        <v>2.3960658277449776E-5</v>
      </c>
      <c r="AB202" s="1">
        <f t="shared" si="14"/>
        <v>2.5277590197540148E-5</v>
      </c>
      <c r="AC202" s="1">
        <f t="shared" si="14"/>
        <v>9.1400007611351151E-5</v>
      </c>
      <c r="AD202" s="1">
        <f t="shared" si="14"/>
        <v>3.1137807754021497E-5</v>
      </c>
      <c r="AE202" s="1">
        <f t="shared" si="14"/>
        <v>4.6569516071685658E-5</v>
      </c>
      <c r="AF202" s="1">
        <f t="shared" si="14"/>
        <v>1.7587555680491558E-4</v>
      </c>
    </row>
    <row r="203" spans="1:32" x14ac:dyDescent="0.25">
      <c r="A203" s="1">
        <f t="shared" si="12"/>
        <v>18.899999999999999</v>
      </c>
      <c r="B203" s="1">
        <f>IFERROR(($A203^(bcpe_nonlinear_charts!B$7-1)*bcpe_nonlinear_charts!B$8*EXP(-0.5*ABS(IF(bcpe_nonlinear_charts!B$7&lt;&gt;0, (($A203/bcpe_nonlinear_charts!B$5)^bcpe_nonlinear_charts!B$7-1)/(bcpe_nonlinear_charts!B$7*bcpe_nonlinear_charts!B$6), LN($A203/bcpe_nonlinear_charts!B$5)/bcpe_nonlinear_charts!B$6)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4.2470037343537978E-2</v>
      </c>
      <c r="C203" s="1">
        <f>IFERROR(($A203^(bcpe_nonlinear_charts!C$7-1)*bcpe_nonlinear_charts!C$8*EXP(-0.5*ABS(IF(bcpe_nonlinear_charts!C$7&lt;&gt;0, (($A203/bcpe_nonlinear_charts!C$5)^bcpe_nonlinear_charts!C$7-1)/(bcpe_nonlinear_charts!C$7*bcpe_nonlinear_charts!C$6), LN($A203/bcpe_nonlinear_charts!C$5)/bcpe_nonlinear_charts!C$6)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3.5631025630967789E-2</v>
      </c>
      <c r="N203" s="1">
        <v>66.5</v>
      </c>
      <c r="O203" s="1">
        <f t="shared" si="15"/>
        <v>3.805674642519938E-6</v>
      </c>
      <c r="P203" s="1">
        <f t="shared" si="15"/>
        <v>6.5873579197765761E-6</v>
      </c>
      <c r="Q203" s="1">
        <f t="shared" si="15"/>
        <v>1.6732143419233305E-5</v>
      </c>
      <c r="R203" s="1">
        <f t="shared" si="15"/>
        <v>3.5671868158602907E-5</v>
      </c>
      <c r="S203" s="1">
        <f t="shared" si="15"/>
        <v>1.2046627695945631E-4</v>
      </c>
      <c r="T203" s="1">
        <f t="shared" si="15"/>
        <v>1.5007018168038976E-4</v>
      </c>
      <c r="U203" s="1">
        <f t="shared" si="15"/>
        <v>1.9569483510541193E-4</v>
      </c>
      <c r="V203" s="1">
        <f t="shared" si="15"/>
        <v>2.3446883271239973E-4</v>
      </c>
      <c r="W203" s="1">
        <f t="shared" si="15"/>
        <v>8.3712533999414154E-4</v>
      </c>
      <c r="X203" s="1">
        <v>66.5</v>
      </c>
      <c r="Y203" s="1">
        <f t="shared" si="16"/>
        <v>1.0740355673684104E-4</v>
      </c>
      <c r="Z203" s="1">
        <f t="shared" si="14"/>
        <v>4.4598706202412577E-5</v>
      </c>
      <c r="AA203" s="1">
        <f t="shared" si="14"/>
        <v>2.2553308932936167E-5</v>
      </c>
      <c r="AB203" s="1">
        <f t="shared" si="14"/>
        <v>2.3654348999368905E-5</v>
      </c>
      <c r="AC203" s="1">
        <f t="shared" si="14"/>
        <v>8.6335925560501105E-5</v>
      </c>
      <c r="AD203" s="1">
        <f t="shared" si="14"/>
        <v>2.8384015236874348E-5</v>
      </c>
      <c r="AE203" s="1">
        <f t="shared" si="14"/>
        <v>4.2467945274809801E-5</v>
      </c>
      <c r="AF203" s="1">
        <f t="shared" si="14"/>
        <v>1.6631577534686044E-4</v>
      </c>
    </row>
    <row r="204" spans="1:32" x14ac:dyDescent="0.25">
      <c r="A204" s="1">
        <f t="shared" si="12"/>
        <v>19</v>
      </c>
      <c r="B204" s="1">
        <f>IFERROR(($A204^(bcpe_nonlinear_charts!B$7-1)*bcpe_nonlinear_charts!B$8*EXP(-0.5*ABS(IF(bcpe_nonlinear_charts!B$7&lt;&gt;0, (($A204/bcpe_nonlinear_charts!B$5)^bcpe_nonlinear_charts!B$7-1)/(bcpe_nonlinear_charts!B$7*bcpe_nonlinear_charts!B$6), LN($A204/bcpe_nonlinear_charts!B$5)/bcpe_nonlinear_charts!B$6)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4.5229078321171144E-2</v>
      </c>
      <c r="C204" s="1">
        <f>IFERROR(($A204^(bcpe_nonlinear_charts!C$7-1)*bcpe_nonlinear_charts!C$8*EXP(-0.5*ABS(IF(bcpe_nonlinear_charts!C$7&lt;&gt;0, (($A204/bcpe_nonlinear_charts!C$5)^bcpe_nonlinear_charts!C$7-1)/(bcpe_nonlinear_charts!C$7*bcpe_nonlinear_charts!C$6), LN($A204/bcpe_nonlinear_charts!C$5)/bcpe_nonlinear_charts!C$6)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3.8593984924601664E-2</v>
      </c>
      <c r="N204" s="1">
        <v>67</v>
      </c>
      <c r="O204" s="1">
        <f t="shared" si="15"/>
        <v>3.5471683229034129E-6</v>
      </c>
      <c r="P204" s="1">
        <f t="shared" si="15"/>
        <v>6.1567552449676267E-6</v>
      </c>
      <c r="Q204" s="1">
        <f t="shared" si="15"/>
        <v>1.5714286486320072E-5</v>
      </c>
      <c r="R204" s="1">
        <f t="shared" si="15"/>
        <v>3.3640529855252254E-5</v>
      </c>
      <c r="S204" s="1">
        <f t="shared" si="15"/>
        <v>1.1441781768557562E-4</v>
      </c>
      <c r="T204" s="1">
        <f t="shared" si="15"/>
        <v>1.4272976182318762E-4</v>
      </c>
      <c r="U204" s="1">
        <f t="shared" si="15"/>
        <v>1.8643670496982828E-4</v>
      </c>
      <c r="V204" s="1">
        <f t="shared" si="15"/>
        <v>2.2363877792380162E-4</v>
      </c>
      <c r="W204" s="1">
        <f t="shared" si="15"/>
        <v>8.05750706556996E-4</v>
      </c>
      <c r="X204" s="1">
        <v>67</v>
      </c>
      <c r="Y204" s="1">
        <f t="shared" si="16"/>
        <v>1.0398700220234392E-4</v>
      </c>
      <c r="Z204" s="1">
        <f t="shared" si="14"/>
        <v>4.2731726148390781E-5</v>
      </c>
      <c r="AA204" s="1">
        <f t="shared" si="14"/>
        <v>2.1243656479203392E-5</v>
      </c>
      <c r="AB204" s="1">
        <f t="shared" si="14"/>
        <v>2.2152689978529004E-5</v>
      </c>
      <c r="AC204" s="1">
        <f t="shared" si="14"/>
        <v>8.1601794230561994E-5</v>
      </c>
      <c r="AD204" s="1">
        <f t="shared" si="14"/>
        <v>2.5890618015327761E-5</v>
      </c>
      <c r="AE204" s="1">
        <f t="shared" si="14"/>
        <v>3.8752064321342798E-5</v>
      </c>
      <c r="AF204" s="1">
        <f t="shared" si="14"/>
        <v>1.573681091094541E-4</v>
      </c>
    </row>
    <row r="205" spans="1:32" x14ac:dyDescent="0.25">
      <c r="A205" s="1">
        <f t="shared" si="12"/>
        <v>19.100000000000001</v>
      </c>
      <c r="B205" s="1">
        <f>IFERROR(($A205^(bcpe_nonlinear_charts!B$7-1)*bcpe_nonlinear_charts!B$8*EXP(-0.5*ABS(IF(bcpe_nonlinear_charts!B$7&lt;&gt;0, (($A205/bcpe_nonlinear_charts!B$5)^bcpe_nonlinear_charts!B$7-1)/(bcpe_nonlinear_charts!B$7*bcpe_nonlinear_charts!B$6), LN($A205/bcpe_nonlinear_charts!B$5)/bcpe_nonlinear_charts!B$6)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4.8012619974672856E-2</v>
      </c>
      <c r="C205" s="1">
        <f>IFERROR(($A205^(bcpe_nonlinear_charts!C$7-1)*bcpe_nonlinear_charts!C$8*EXP(-0.5*ABS(IF(bcpe_nonlinear_charts!C$7&lt;&gt;0, (($A205/bcpe_nonlinear_charts!C$5)^bcpe_nonlinear_charts!C$7-1)/(bcpe_nonlinear_charts!C$7*bcpe_nonlinear_charts!C$6), LN($A205/bcpe_nonlinear_charts!C$5)/bcpe_nonlinear_charts!C$6)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4.1615626716235976E-2</v>
      </c>
      <c r="N205" s="1">
        <v>67.5</v>
      </c>
      <c r="O205" s="1">
        <f t="shared" si="15"/>
        <v>3.3090989310451433E-6</v>
      </c>
      <c r="P205" s="1">
        <f t="shared" si="15"/>
        <v>5.7590637839378798E-6</v>
      </c>
      <c r="Q205" s="1">
        <f t="shared" si="15"/>
        <v>1.4769464736635468E-5</v>
      </c>
      <c r="R205" s="1">
        <f t="shared" si="15"/>
        <v>3.1746759649250619E-5</v>
      </c>
      <c r="S205" s="1">
        <f t="shared" si="15"/>
        <v>1.0873635586819594E-4</v>
      </c>
      <c r="T205" s="1">
        <f t="shared" si="15"/>
        <v>1.3582470534071768E-4</v>
      </c>
      <c r="U205" s="1">
        <f t="shared" si="15"/>
        <v>1.7771196974374689E-4</v>
      </c>
      <c r="V205" s="1">
        <f t="shared" si="15"/>
        <v>2.1341982011306899E-4</v>
      </c>
      <c r="W205" s="1">
        <f t="shared" si="15"/>
        <v>7.7585232900736014E-4</v>
      </c>
      <c r="X205" s="1">
        <v>67.5</v>
      </c>
      <c r="Y205" s="1">
        <f t="shared" si="16"/>
        <v>1.0071513982354699E-4</v>
      </c>
      <c r="Z205" s="1">
        <f t="shared" si="14"/>
        <v>4.0965602202118004E-5</v>
      </c>
      <c r="AA205" s="1">
        <f t="shared" si="14"/>
        <v>2.002398793765453E-5</v>
      </c>
      <c r="AB205" s="1">
        <f t="shared" si="14"/>
        <v>2.0762362118923496E-5</v>
      </c>
      <c r="AC205" s="1">
        <f t="shared" si="14"/>
        <v>7.7173254689263577E-5</v>
      </c>
      <c r="AD205" s="1">
        <f t="shared" si="14"/>
        <v>2.3631609019851176E-5</v>
      </c>
      <c r="AE205" s="1">
        <f t="shared" si="14"/>
        <v>3.5383697284012238E-5</v>
      </c>
      <c r="AF205" s="1">
        <f t="shared" si="14"/>
        <v>1.4898827278889015E-4</v>
      </c>
    </row>
    <row r="206" spans="1:32" x14ac:dyDescent="0.25">
      <c r="A206" s="1">
        <f t="shared" si="12"/>
        <v>19.200000000000003</v>
      </c>
      <c r="B206" s="1">
        <f>IFERROR(($A206^(bcpe_nonlinear_charts!B$7-1)*bcpe_nonlinear_charts!B$8*EXP(-0.5*ABS(IF(bcpe_nonlinear_charts!B$7&lt;&gt;0, (($A206/bcpe_nonlinear_charts!B$5)^bcpe_nonlinear_charts!B$7-1)/(bcpe_nonlinear_charts!B$7*bcpe_nonlinear_charts!B$6), LN($A206/bcpe_nonlinear_charts!B$5)/bcpe_nonlinear_charts!B$6)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5.0809669260114515E-2</v>
      </c>
      <c r="C206" s="1">
        <f>IFERROR(($A206^(bcpe_nonlinear_charts!C$7-1)*bcpe_nonlinear_charts!C$8*EXP(-0.5*ABS(IF(bcpe_nonlinear_charts!C$7&lt;&gt;0, (($A206/bcpe_nonlinear_charts!C$5)^bcpe_nonlinear_charts!C$7-1)/(bcpe_nonlinear_charts!C$7*bcpe_nonlinear_charts!C$6), LN($A206/bcpe_nonlinear_charts!C$5)/bcpe_nonlinear_charts!C$6)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4.4680866324824917E-2</v>
      </c>
      <c r="N206" s="1">
        <v>68</v>
      </c>
      <c r="O206" s="1">
        <f t="shared" si="15"/>
        <v>3.0896474156209901E-6</v>
      </c>
      <c r="P206" s="1">
        <f t="shared" si="15"/>
        <v>5.3914434050753109E-6</v>
      </c>
      <c r="Q206" s="1">
        <f t="shared" si="15"/>
        <v>1.3891729343193893E-5</v>
      </c>
      <c r="R206" s="1">
        <f t="shared" si="15"/>
        <v>2.9979929914227587E-5</v>
      </c>
      <c r="S206" s="1">
        <f t="shared" si="15"/>
        <v>1.0339625380486296E-4</v>
      </c>
      <c r="T206" s="1">
        <f t="shared" si="15"/>
        <v>1.2932522684445423E-4</v>
      </c>
      <c r="U206" s="1">
        <f t="shared" si="15"/>
        <v>1.6948509598357843E-4</v>
      </c>
      <c r="V206" s="1">
        <f t="shared" si="15"/>
        <v>2.0377202041962331E-4</v>
      </c>
      <c r="W206" s="1">
        <f t="shared" si="15"/>
        <v>7.4734858547477565E-4</v>
      </c>
      <c r="X206" s="1">
        <v>68</v>
      </c>
      <c r="Y206" s="1">
        <f t="shared" si="16"/>
        <v>9.7580326319243705E-5</v>
      </c>
      <c r="Z206" s="1">
        <f t="shared" si="14"/>
        <v>3.9293787200121038E-5</v>
      </c>
      <c r="AA206" s="1">
        <f t="shared" si="14"/>
        <v>1.8887266438091602E-5</v>
      </c>
      <c r="AB206" s="1">
        <f t="shared" si="14"/>
        <v>1.9474065746025899E-5</v>
      </c>
      <c r="AC206" s="1">
        <f t="shared" si="14"/>
        <v>7.3027938139538375E-5</v>
      </c>
      <c r="AD206" s="1">
        <f t="shared" si="14"/>
        <v>2.1583696996395499E-5</v>
      </c>
      <c r="AE206" s="1">
        <f t="shared" si="14"/>
        <v>3.2328598040235212E-5</v>
      </c>
      <c r="AF206" s="1">
        <f t="shared" si="14"/>
        <v>1.4113550761329945E-4</v>
      </c>
    </row>
    <row r="207" spans="1:32" x14ac:dyDescent="0.25">
      <c r="A207" s="1">
        <f t="shared" si="12"/>
        <v>19.300000000000004</v>
      </c>
      <c r="B207" s="1">
        <f>IFERROR(($A207^(bcpe_nonlinear_charts!B$7-1)*bcpe_nonlinear_charts!B$8*EXP(-0.5*ABS(IF(bcpe_nonlinear_charts!B$7&lt;&gt;0, (($A207/bcpe_nonlinear_charts!B$5)^bcpe_nonlinear_charts!B$7-1)/(bcpe_nonlinear_charts!B$7*bcpe_nonlinear_charts!B$6), LN($A207/bcpe_nonlinear_charts!B$5)/bcpe_nonlinear_charts!B$6)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5.360922326454659E-2</v>
      </c>
      <c r="C207" s="1">
        <f>IFERROR(($A207^(bcpe_nonlinear_charts!C$7-1)*bcpe_nonlinear_charts!C$8*EXP(-0.5*ABS(IF(bcpe_nonlinear_charts!C$7&lt;&gt;0, (($A207/bcpe_nonlinear_charts!C$5)^bcpe_nonlinear_charts!C$7-1)/(bcpe_nonlinear_charts!C$7*bcpe_nonlinear_charts!C$6), LN($A207/bcpe_nonlinear_charts!C$5)/bcpe_nonlinear_charts!C$6)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4.7774317574309257E-2</v>
      </c>
      <c r="N207" s="1">
        <v>68.5</v>
      </c>
      <c r="O207" s="1">
        <f t="shared" si="15"/>
        <v>2.8871732077699017E-6</v>
      </c>
      <c r="P207" s="1">
        <f t="shared" si="15"/>
        <v>5.0513246824979298E-6</v>
      </c>
      <c r="Q207" s="1">
        <f t="shared" si="15"/>
        <v>1.3075668564575979E-5</v>
      </c>
      <c r="R207" s="1">
        <f t="shared" si="15"/>
        <v>2.833032597362625E-5</v>
      </c>
      <c r="S207" s="1">
        <f t="shared" si="15"/>
        <v>9.8373876742823213E-5</v>
      </c>
      <c r="T207" s="1">
        <f t="shared" si="15"/>
        <v>1.2320382242288894E-4</v>
      </c>
      <c r="U207" s="1">
        <f t="shared" si="15"/>
        <v>1.6172320418665962E-4</v>
      </c>
      <c r="V207" s="1">
        <f t="shared" si="15"/>
        <v>1.9465836931261102E-4</v>
      </c>
      <c r="W207" s="1">
        <f t="shared" si="15"/>
        <v>7.2016295571333984E-4</v>
      </c>
      <c r="X207" s="1">
        <v>68.5</v>
      </c>
      <c r="Y207" s="1">
        <f t="shared" si="16"/>
        <v>9.4575400117900368E-5</v>
      </c>
      <c r="Z207" s="1">
        <f t="shared" si="14"/>
        <v>3.7710224574979066E-5</v>
      </c>
      <c r="AA207" s="1">
        <f t="shared" si="14"/>
        <v>1.7827066501373419E-5</v>
      </c>
      <c r="AB207" s="1">
        <f t="shared" si="14"/>
        <v>1.8279356870461339E-5</v>
      </c>
      <c r="AC207" s="1">
        <f t="shared" si="14"/>
        <v>6.9145288967826179E-5</v>
      </c>
      <c r="AD207" s="1">
        <f t="shared" si="14"/>
        <v>1.9726012681738222E-5</v>
      </c>
      <c r="AE207" s="1">
        <f t="shared" ref="Z207:AF244" si="17">IFERROR(($N207^(AE$67-1)*AE$68*EXP(-0.5*ABS(IF(AE$67&lt;&gt;0, (($N207/AE$65)^AE$67-1)/(AE$67*AE$66), LN($N207/AE$65)/AE$66)
/((2^(-2/AE$68)*_xlfn.GAMMA(1/AE$68))/_xlfn.GAMMA(3/AE$68))^0.5)^AE$68))
/(AE$65^AE$67*AE$66*((2^(-2/AE$68)*_xlfn.GAMMA(1/AE$68))/_xlfn.GAMMA(3/AE$68))^0.5*2^(1+1/AE$68)*_xlfn.GAMMA(1/AE$68)),0)</f>
        <v>2.9556034333692119E-5</v>
      </c>
      <c r="AF207" s="1">
        <f t="shared" si="17"/>
        <v>1.3377227802511928E-4</v>
      </c>
    </row>
    <row r="208" spans="1:32" x14ac:dyDescent="0.25">
      <c r="A208" s="1">
        <f t="shared" ref="A208:A271" si="18">A207+0.1</f>
        <v>19.400000000000006</v>
      </c>
      <c r="B208" s="1">
        <f>IFERROR(($A208^(bcpe_nonlinear_charts!B$7-1)*bcpe_nonlinear_charts!B$8*EXP(-0.5*ABS(IF(bcpe_nonlinear_charts!B$7&lt;&gt;0, (($A208/bcpe_nonlinear_charts!B$5)^bcpe_nonlinear_charts!B$7-1)/(bcpe_nonlinear_charts!B$7*bcpe_nonlinear_charts!B$6), LN($A208/bcpe_nonlinear_charts!B$5)/bcpe_nonlinear_charts!B$6)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5.6400373055476544E-2</v>
      </c>
      <c r="C208" s="1">
        <f>IFERROR(($A208^(bcpe_nonlinear_charts!C$7-1)*bcpe_nonlinear_charts!C$8*EXP(-0.5*ABS(IF(bcpe_nonlinear_charts!C$7&lt;&gt;0, (($A208/bcpe_nonlinear_charts!C$5)^bcpe_nonlinear_charts!C$7-1)/(bcpe_nonlinear_charts!C$7*bcpe_nonlinear_charts!C$6), LN($A208/bcpe_nonlinear_charts!C$5)/bcpe_nonlinear_charts!C$6)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5.0880498865752466E-2</v>
      </c>
      <c r="N208" s="1">
        <v>69</v>
      </c>
      <c r="O208" s="1">
        <f t="shared" si="15"/>
        <v>2.7001952005205436E-6</v>
      </c>
      <c r="P208" s="1">
        <f t="shared" si="15"/>
        <v>4.7363808335114236E-6</v>
      </c>
      <c r="Q208" s="1">
        <f t="shared" si="15"/>
        <v>1.2316354877641616E-5</v>
      </c>
      <c r="R208" s="1">
        <f t="shared" si="15"/>
        <v>2.678906041759851E-5</v>
      </c>
      <c r="S208" s="1">
        <f t="shared" si="15"/>
        <v>9.3647421326224282E-5</v>
      </c>
      <c r="T208" s="1">
        <f t="shared" si="15"/>
        <v>1.1743507793731711E-4</v>
      </c>
      <c r="U208" s="1">
        <f t="shared" si="15"/>
        <v>1.543958511903182E-4</v>
      </c>
      <c r="V208" s="1">
        <f t="shared" si="15"/>
        <v>1.8604455061837268E-4</v>
      </c>
      <c r="W208" s="1">
        <f t="shared" si="15"/>
        <v>6.9422367013902554E-4</v>
      </c>
      <c r="X208" s="1">
        <v>69</v>
      </c>
      <c r="Y208" s="1">
        <f t="shared" si="16"/>
        <v>9.1693646259899563E-5</v>
      </c>
      <c r="Z208" s="1">
        <f t="shared" si="17"/>
        <v>3.6209307006276804E-5</v>
      </c>
      <c r="AA208" s="1">
        <f t="shared" si="17"/>
        <v>1.6837516002956514E-5</v>
      </c>
      <c r="AB208" s="1">
        <f t="shared" si="17"/>
        <v>1.7170561828295563E-5</v>
      </c>
      <c r="AC208" s="1">
        <f t="shared" si="17"/>
        <v>6.5506404697748775E-5</v>
      </c>
      <c r="AD208" s="1">
        <f t="shared" si="17"/>
        <v>1.8039847618921277E-5</v>
      </c>
      <c r="AE208" s="1">
        <f t="shared" si="17"/>
        <v>2.7038416553255242E-5</v>
      </c>
      <c r="AF208" s="1">
        <f t="shared" si="17"/>
        <v>1.2686399611945554E-4</v>
      </c>
    </row>
    <row r="209" spans="1:32" x14ac:dyDescent="0.25">
      <c r="A209" s="1">
        <f t="shared" si="18"/>
        <v>19.500000000000007</v>
      </c>
      <c r="B209" s="1">
        <f>IFERROR(($A209^(bcpe_nonlinear_charts!B$7-1)*bcpe_nonlinear_charts!B$8*EXP(-0.5*ABS(IF(bcpe_nonlinear_charts!B$7&lt;&gt;0, (($A209/bcpe_nonlinear_charts!B$5)^bcpe_nonlinear_charts!B$7-1)/(bcpe_nonlinear_charts!B$7*bcpe_nonlinear_charts!B$6), LN($A209/bcpe_nonlinear_charts!B$5)/bcpe_nonlinear_charts!B$6)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5.9172401459658873E-2</v>
      </c>
      <c r="C209" s="1">
        <f>IFERROR(($A209^(bcpe_nonlinear_charts!C$7-1)*bcpe_nonlinear_charts!C$8*EXP(-0.5*ABS(IF(bcpe_nonlinear_charts!C$7&lt;&gt;0, (($A209/bcpe_nonlinear_charts!C$5)^bcpe_nonlinear_charts!C$7-1)/(bcpe_nonlinear_charts!C$7*bcpe_nonlinear_charts!C$6), LN($A209/bcpe_nonlinear_charts!C$5)/bcpe_nonlinear_charts!C$6)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5.3984029917224063E-2</v>
      </c>
      <c r="N209" s="1">
        <v>69.5</v>
      </c>
      <c r="O209" s="1">
        <f t="shared" si="15"/>
        <v>2.5273749054286258E-6</v>
      </c>
      <c r="P209" s="1">
        <f t="shared" si="15"/>
        <v>4.4445027837517248E-6</v>
      </c>
      <c r="Q209" s="1">
        <f t="shared" si="15"/>
        <v>1.1609297714419911E-5</v>
      </c>
      <c r="R209" s="1">
        <f t="shared" si="15"/>
        <v>2.534799609129023E-5</v>
      </c>
      <c r="S209" s="1">
        <f t="shared" si="15"/>
        <v>8.9196759915103978E-5</v>
      </c>
      <c r="T209" s="1">
        <f t="shared" si="15"/>
        <v>1.1199549472120858E-4</v>
      </c>
      <c r="U209" s="1">
        <f t="shared" si="15"/>
        <v>1.47474831850576E-4</v>
      </c>
      <c r="V209" s="1">
        <f t="shared" si="15"/>
        <v>1.7789872609022116E-4</v>
      </c>
      <c r="W209" s="1">
        <f t="shared" si="15"/>
        <v>6.6946338488845143E-4</v>
      </c>
      <c r="X209" s="1">
        <v>69.5</v>
      </c>
      <c r="Y209" s="1">
        <f t="shared" si="16"/>
        <v>8.8928764189037828E-5</v>
      </c>
      <c r="Z209" s="1">
        <f t="shared" si="17"/>
        <v>3.478583892092293E-5</v>
      </c>
      <c r="AA209" s="1">
        <f t="shared" si="17"/>
        <v>1.5913244080736845E-5</v>
      </c>
      <c r="AB209" s="1">
        <f t="shared" si="17"/>
        <v>1.6140701042800523E-5</v>
      </c>
      <c r="AC209" s="1">
        <f t="shared" si="17"/>
        <v>6.209389113165896E-5</v>
      </c>
      <c r="AD209" s="1">
        <f t="shared" si="17"/>
        <v>1.6508421925948591E-5</v>
      </c>
      <c r="AE209" s="1">
        <f t="shared" si="17"/>
        <v>2.4750966418299321E-5</v>
      </c>
      <c r="AF209" s="1">
        <f t="shared" si="17"/>
        <v>1.2037877117193189E-4</v>
      </c>
    </row>
    <row r="210" spans="1:32" x14ac:dyDescent="0.25">
      <c r="A210" s="1">
        <f t="shared" si="18"/>
        <v>19.600000000000009</v>
      </c>
      <c r="B210" s="1">
        <f>IFERROR(($A210^(bcpe_nonlinear_charts!B$7-1)*bcpe_nonlinear_charts!B$8*EXP(-0.5*ABS(IF(bcpe_nonlinear_charts!B$7&lt;&gt;0, (($A210/bcpe_nonlinear_charts!B$5)^bcpe_nonlinear_charts!B$7-1)/(bcpe_nonlinear_charts!B$7*bcpe_nonlinear_charts!B$6), LN($A210/bcpe_nonlinear_charts!B$5)/bcpe_nonlinear_charts!B$6)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6.191487368117473E-2</v>
      </c>
      <c r="C210" s="1">
        <f>IFERROR(($A210^(bcpe_nonlinear_charts!C$7-1)*bcpe_nonlinear_charts!C$8*EXP(-0.5*ABS(IF(bcpe_nonlinear_charts!C$7&lt;&gt;0, (($A210/bcpe_nonlinear_charts!C$5)^bcpe_nonlinear_charts!C$7-1)/(bcpe_nonlinear_charts!C$7*bcpe_nonlinear_charts!C$6), LN($A210/bcpe_nonlinear_charts!C$5)/bcpe_nonlinear_charts!C$6)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5.7069815761729641E-2</v>
      </c>
      <c r="N210" s="1">
        <v>70</v>
      </c>
      <c r="O210" s="1">
        <f t="shared" si="15"/>
        <v>2.3675015210616273E-6</v>
      </c>
      <c r="P210" s="1">
        <f t="shared" si="15"/>
        <v>4.1737769885933412E-6</v>
      </c>
      <c r="Q210" s="1">
        <f t="shared" si="15"/>
        <v>1.0950401169560557E-5</v>
      </c>
      <c r="R210" s="1">
        <f t="shared" si="15"/>
        <v>2.3999676817912443E-5</v>
      </c>
      <c r="S210" s="1">
        <f t="shared" si="15"/>
        <v>8.5003299208590154E-5</v>
      </c>
      <c r="T210" s="1">
        <f t="shared" si="15"/>
        <v>1.0686333099681627E-4</v>
      </c>
      <c r="U210" s="1">
        <f t="shared" si="15"/>
        <v>1.4093399817791455E-4</v>
      </c>
      <c r="V210" s="1">
        <f t="shared" si="15"/>
        <v>1.7019133861314722E-4</v>
      </c>
      <c r="W210" s="1">
        <f t="shared" si="15"/>
        <v>6.4581888085864388E-4</v>
      </c>
      <c r="X210" s="1">
        <v>70</v>
      </c>
      <c r="Y210" s="1">
        <f t="shared" si="16"/>
        <v>8.6274838169135613E-5</v>
      </c>
      <c r="Z210" s="1">
        <f t="shared" si="17"/>
        <v>3.3435002452324647E-5</v>
      </c>
      <c r="AA210" s="1">
        <f t="shared" si="17"/>
        <v>1.5049334336653297E-5</v>
      </c>
      <c r="AB210" s="1">
        <f t="shared" si="17"/>
        <v>1.5183420873548669E-5</v>
      </c>
      <c r="AC210" s="1">
        <f t="shared" si="17"/>
        <v>5.8891731146471257E-5</v>
      </c>
      <c r="AD210" s="1">
        <f t="shared" si="17"/>
        <v>1.5116677749353219E-5</v>
      </c>
      <c r="AE210" s="1">
        <f t="shared" si="17"/>
        <v>2.2671421266372968E-5</v>
      </c>
      <c r="AF210" s="1">
        <f t="shared" si="17"/>
        <v>1.1428718185493419E-4</v>
      </c>
    </row>
    <row r="211" spans="1:32" x14ac:dyDescent="0.25">
      <c r="A211" s="1">
        <f t="shared" si="18"/>
        <v>19.70000000000001</v>
      </c>
      <c r="B211" s="1">
        <f>IFERROR(($A211^(bcpe_nonlinear_charts!B$7-1)*bcpe_nonlinear_charts!B$8*EXP(-0.5*ABS(IF(bcpe_nonlinear_charts!B$7&lt;&gt;0, (($A211/bcpe_nonlinear_charts!B$5)^bcpe_nonlinear_charts!B$7-1)/(bcpe_nonlinear_charts!B$7*bcpe_nonlinear_charts!B$6), LN($A211/bcpe_nonlinear_charts!B$5)/bcpe_nonlinear_charts!B$6)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6.4617719893487247E-2</v>
      </c>
      <c r="C211" s="1">
        <f>IFERROR(($A211^(bcpe_nonlinear_charts!C$7-1)*bcpe_nonlinear_charts!C$8*EXP(-0.5*ABS(IF(bcpe_nonlinear_charts!C$7&lt;&gt;0, (($A211/bcpe_nonlinear_charts!C$5)^bcpe_nonlinear_charts!C$7-1)/(bcpe_nonlinear_charts!C$7*bcpe_nonlinear_charts!C$6), LN($A211/bcpe_nonlinear_charts!C$5)/bcpe_nonlinear_charts!C$6)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6.0123215244334609E-2</v>
      </c>
      <c r="N211" s="1">
        <v>70.5</v>
      </c>
      <c r="O211" s="1">
        <f t="shared" si="15"/>
        <v>2.2194786821634101E-6</v>
      </c>
      <c r="P211" s="1">
        <f t="shared" si="15"/>
        <v>3.9224656860543901E-6</v>
      </c>
      <c r="Q211" s="1">
        <f t="shared" si="15"/>
        <v>1.0335926120537911E-5</v>
      </c>
      <c r="R211" s="1">
        <f t="shared" si="15"/>
        <v>2.2737265027051946E-5</v>
      </c>
      <c r="S211" s="1">
        <f t="shared" si="15"/>
        <v>8.1049851768359013E-5</v>
      </c>
      <c r="T211" s="1">
        <f t="shared" si="15"/>
        <v>1.0201845749526244E-4</v>
      </c>
      <c r="U211" s="1">
        <f t="shared" si="15"/>
        <v>1.3474909428931936E-4</v>
      </c>
      <c r="V211" s="1">
        <f t="shared" si="15"/>
        <v>1.6289493232282624E-4</v>
      </c>
      <c r="W211" s="1">
        <f t="shared" si="15"/>
        <v>6.2323078485334758E-4</v>
      </c>
      <c r="X211" s="1">
        <v>70.5</v>
      </c>
      <c r="Y211" s="1">
        <f t="shared" si="16"/>
        <v>8.3726310088093824E-5</v>
      </c>
      <c r="Z211" s="1">
        <f t="shared" si="17"/>
        <v>3.2152326510633648E-5</v>
      </c>
      <c r="AA211" s="1">
        <f t="shared" si="17"/>
        <v>1.424128275698523E-5</v>
      </c>
      <c r="AB211" s="1">
        <f t="shared" si="17"/>
        <v>1.4292932642092366E-5</v>
      </c>
      <c r="AC211" s="1">
        <f t="shared" si="17"/>
        <v>5.5885165773527946E-5</v>
      </c>
      <c r="AD211" s="1">
        <f t="shared" si="17"/>
        <v>1.3851095505749061E-5</v>
      </c>
      <c r="AE211" s="1">
        <f t="shared" si="17"/>
        <v>2.0779770095786577E-5</v>
      </c>
      <c r="AF211" s="1">
        <f t="shared" si="17"/>
        <v>1.0856206897965445E-4</v>
      </c>
    </row>
    <row r="212" spans="1:32" x14ac:dyDescent="0.25">
      <c r="A212" s="1">
        <f t="shared" si="18"/>
        <v>19.800000000000011</v>
      </c>
      <c r="B212" s="1">
        <f>IFERROR(($A212^(bcpe_nonlinear_charts!B$7-1)*bcpe_nonlinear_charts!B$8*EXP(-0.5*ABS(IF(bcpe_nonlinear_charts!B$7&lt;&gt;0, (($A212/bcpe_nonlinear_charts!B$5)^bcpe_nonlinear_charts!B$7-1)/(bcpe_nonlinear_charts!B$7*bcpe_nonlinear_charts!B$6), LN($A212/bcpe_nonlinear_charts!B$5)/bcpe_nonlinear_charts!B$6)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6.7271309160527482E-2</v>
      </c>
      <c r="C212" s="1">
        <f>IFERROR(($A212^(bcpe_nonlinear_charts!C$7-1)*bcpe_nonlinear_charts!C$8*EXP(-0.5*ABS(IF(bcpe_nonlinear_charts!C$7&lt;&gt;0, (($A212/bcpe_nonlinear_charts!C$5)^bcpe_nonlinear_charts!C$7-1)/(bcpe_nonlinear_charts!C$7*bcpe_nonlinear_charts!C$6), LN($A212/bcpe_nonlinear_charts!C$5)/bcpe_nonlinear_charts!C$6)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6.3130191915923034E-2</v>
      </c>
      <c r="N212" s="1">
        <v>71</v>
      </c>
      <c r="O212" s="1">
        <f t="shared" si="15"/>
        <v>2.0823126878949233E-6</v>
      </c>
      <c r="P212" s="1">
        <f t="shared" si="15"/>
        <v>3.6889892969221329E-6</v>
      </c>
      <c r="Q212" s="1">
        <f t="shared" si="15"/>
        <v>9.7624562690718739E-6</v>
      </c>
      <c r="R212" s="1">
        <f t="shared" si="15"/>
        <v>2.1554485552876901E-5</v>
      </c>
      <c r="S212" s="1">
        <f t="shared" si="15"/>
        <v>7.7320519184144066E-5</v>
      </c>
      <c r="T212" s="1">
        <f t="shared" si="15"/>
        <v>9.7442225920459078E-5</v>
      </c>
      <c r="U212" s="1">
        <f t="shared" si="15"/>
        <v>1.2889760569871991E-4</v>
      </c>
      <c r="V212" s="1">
        <f t="shared" si="15"/>
        <v>1.5598398808594943E-4</v>
      </c>
      <c r="W212" s="1">
        <f t="shared" si="15"/>
        <v>6.016433111135091E-4</v>
      </c>
      <c r="X212" s="1">
        <v>71</v>
      </c>
      <c r="Y212" s="1">
        <f t="shared" si="16"/>
        <v>8.1277954435304934E-5</v>
      </c>
      <c r="Z212" s="1">
        <f t="shared" si="17"/>
        <v>3.0933658653994542E-5</v>
      </c>
      <c r="AA212" s="1">
        <f t="shared" si="17"/>
        <v>1.3484959842519942E-5</v>
      </c>
      <c r="AB212" s="1">
        <f t="shared" si="17"/>
        <v>1.3463958031490117E-5</v>
      </c>
      <c r="AC212" s="1">
        <f t="shared" si="17"/>
        <v>5.3060586337356302E-5</v>
      </c>
      <c r="AD212" s="1">
        <f t="shared" si="17"/>
        <v>1.2699530344119396E-5</v>
      </c>
      <c r="AE212" s="1">
        <f t="shared" si="17"/>
        <v>1.9058017926177655E-5</v>
      </c>
      <c r="AF212" s="1">
        <f t="shared" si="17"/>
        <v>1.0317834681551068E-4</v>
      </c>
    </row>
    <row r="213" spans="1:32" x14ac:dyDescent="0.25">
      <c r="A213" s="1">
        <f t="shared" si="18"/>
        <v>19.900000000000013</v>
      </c>
      <c r="B213" s="1">
        <f>IFERROR(($A213^(bcpe_nonlinear_charts!B$7-1)*bcpe_nonlinear_charts!B$8*EXP(-0.5*ABS(IF(bcpe_nonlinear_charts!B$7&lt;&gt;0, (($A213/bcpe_nonlinear_charts!B$5)^bcpe_nonlinear_charts!B$7-1)/(bcpe_nonlinear_charts!B$7*bcpe_nonlinear_charts!B$6), LN($A213/bcpe_nonlinear_charts!B$5)/bcpe_nonlinear_charts!B$6)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6.9866514252947029E-2</v>
      </c>
      <c r="C213" s="1">
        <f>IFERROR(($A213^(bcpe_nonlinear_charts!C$7-1)*bcpe_nonlinear_charts!C$8*EXP(-0.5*ABS(IF(bcpe_nonlinear_charts!C$7&lt;&gt;0, (($A213/bcpe_nonlinear_charts!C$5)^bcpe_nonlinear_charts!C$7-1)/(bcpe_nonlinear_charts!C$7*bcpe_nonlinear_charts!C$6), LN($A213/bcpe_nonlinear_charts!C$5)/bcpe_nonlinear_charts!C$6)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6.6077445859680686E-2</v>
      </c>
      <c r="N213" s="1">
        <v>71.5</v>
      </c>
      <c r="O213" s="1">
        <f t="shared" si="15"/>
        <v>1.9551020331371734E-6</v>
      </c>
      <c r="P213" s="1">
        <f t="shared" si="15"/>
        <v>3.4719107230065482E-6</v>
      </c>
      <c r="Q213" s="1">
        <f t="shared" si="15"/>
        <v>9.2268676702228827E-6</v>
      </c>
      <c r="R213" s="1">
        <f t="shared" si="15"/>
        <v>2.0445574949853113E-5</v>
      </c>
      <c r="S213" s="1">
        <f t="shared" si="15"/>
        <v>7.3800585752986213E-5</v>
      </c>
      <c r="T213" s="1">
        <f t="shared" si="15"/>
        <v>9.3117349034931108E-5</v>
      </c>
      <c r="U213" s="1">
        <f t="shared" si="15"/>
        <v>1.233586216139218E-4</v>
      </c>
      <c r="V213" s="1">
        <f t="shared" si="15"/>
        <v>1.4943477293954705E-4</v>
      </c>
      <c r="W213" s="1">
        <f t="shared" si="15"/>
        <v>5.8100402164944567E-4</v>
      </c>
      <c r="X213" s="1">
        <v>71.5</v>
      </c>
      <c r="Y213" s="1">
        <f t="shared" si="16"/>
        <v>7.8924855259393734E-5</v>
      </c>
      <c r="Z213" s="1">
        <f t="shared" si="17"/>
        <v>2.9775139484081293E-5</v>
      </c>
      <c r="AA213" s="1">
        <f t="shared" si="17"/>
        <v>1.2776576497979855E-5</v>
      </c>
      <c r="AB213" s="1">
        <f t="shared" si="17"/>
        <v>1.2691680151559562E-5</v>
      </c>
      <c r="AC213" s="1">
        <f t="shared" si="17"/>
        <v>5.04054365572264E-5</v>
      </c>
      <c r="AD213" s="1">
        <f t="shared" si="17"/>
        <v>1.1651066553918851E-5</v>
      </c>
      <c r="AE213" s="1">
        <f t="shared" si="17"/>
        <v>1.7489975408678386E-5</v>
      </c>
      <c r="AF213" s="1">
        <f t="shared" si="17"/>
        <v>9.8112831231045772E-5</v>
      </c>
    </row>
    <row r="214" spans="1:32" x14ac:dyDescent="0.25">
      <c r="A214" s="1">
        <f t="shared" si="18"/>
        <v>20.000000000000014</v>
      </c>
      <c r="B214" s="1">
        <f>IFERROR(($A214^(bcpe_nonlinear_charts!B$7-1)*bcpe_nonlinear_charts!B$8*EXP(-0.5*ABS(IF(bcpe_nonlinear_charts!B$7&lt;&gt;0, (($A214/bcpe_nonlinear_charts!B$5)^bcpe_nonlinear_charts!B$7-1)/(bcpe_nonlinear_charts!B$7*bcpe_nonlinear_charts!B$6), LN($A214/bcpe_nonlinear_charts!B$5)/bcpe_nonlinear_charts!B$6)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7.2394767123405576E-2</v>
      </c>
      <c r="C214" s="1">
        <f>IFERROR(($A214^(bcpe_nonlinear_charts!C$7-1)*bcpe_nonlinear_charts!C$8*EXP(-0.5*ABS(IF(bcpe_nonlinear_charts!C$7&lt;&gt;0, (($A214/bcpe_nonlinear_charts!C$5)^bcpe_nonlinear_charts!C$7-1)/(bcpe_nonlinear_charts!C$7*bcpe_nonlinear_charts!C$6), LN($A214/bcpe_nonlinear_charts!C$5)/bcpe_nonlinear_charts!C$6)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6.8952525588551347E-2</v>
      </c>
      <c r="N214" s="1">
        <v>72</v>
      </c>
      <c r="O214" s="1">
        <f t="shared" si="15"/>
        <v>1.8370280890133243E-6</v>
      </c>
      <c r="P214" s="1">
        <f t="shared" si="15"/>
        <v>3.2699213250291396E-6</v>
      </c>
      <c r="Q214" s="1">
        <f t="shared" si="15"/>
        <v>8.7263013664110887E-6</v>
      </c>
      <c r="R214" s="1">
        <f t="shared" si="15"/>
        <v>1.9405235746695119E-5</v>
      </c>
      <c r="S214" s="1">
        <f t="shared" si="15"/>
        <v>7.047642165970869E-5</v>
      </c>
      <c r="T214" s="1">
        <f t="shared" si="15"/>
        <v>8.9027791268652732E-5</v>
      </c>
      <c r="U214" s="1">
        <f t="shared" si="15"/>
        <v>1.1811270903899914E-4</v>
      </c>
      <c r="V214" s="1">
        <f t="shared" si="15"/>
        <v>1.4322520222228419E-4</v>
      </c>
      <c r="W214" s="1">
        <f t="shared" si="15"/>
        <v>5.6126360392022513E-4</v>
      </c>
      <c r="X214" s="1">
        <v>72</v>
      </c>
      <c r="Y214" s="1">
        <f t="shared" si="16"/>
        <v>7.6662384932046476E-5</v>
      </c>
      <c r="Z214" s="1">
        <f t="shared" si="17"/>
        <v>2.8673179318711838E-5</v>
      </c>
      <c r="AA214" s="1">
        <f t="shared" si="17"/>
        <v>1.2112653281289276E-5</v>
      </c>
      <c r="AB214" s="1">
        <f t="shared" si="17"/>
        <v>1.1971699644680745E-5</v>
      </c>
      <c r="AC214" s="1">
        <f t="shared" si="17"/>
        <v>4.7908123630188446E-5</v>
      </c>
      <c r="AD214" s="1">
        <f t="shared" si="17"/>
        <v>1.0695887903199886E-5</v>
      </c>
      <c r="AE214" s="1">
        <f t="shared" si="17"/>
        <v>1.6061070947754274E-5</v>
      </c>
      <c r="AF214" s="1">
        <f t="shared" si="17"/>
        <v>9.3344083073306432E-5</v>
      </c>
    </row>
    <row r="215" spans="1:32" x14ac:dyDescent="0.25">
      <c r="A215" s="1">
        <f t="shared" si="18"/>
        <v>20.100000000000016</v>
      </c>
      <c r="B215" s="1">
        <f>IFERROR(($A215^(bcpe_nonlinear_charts!B$7-1)*bcpe_nonlinear_charts!B$8*EXP(-0.5*ABS(IF(bcpe_nonlinear_charts!B$7&lt;&gt;0, (($A215/bcpe_nonlinear_charts!B$5)^bcpe_nonlinear_charts!B$7-1)/(bcpe_nonlinear_charts!B$7*bcpe_nonlinear_charts!B$6), LN($A215/bcpe_nonlinear_charts!B$5)/bcpe_nonlinear_charts!B$6)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7.4848104986056999E-2</v>
      </c>
      <c r="C215" s="1">
        <f>IFERROR(($A215^(bcpe_nonlinear_charts!C$7-1)*bcpe_nonlinear_charts!C$8*EXP(-0.5*ABS(IF(bcpe_nonlinear_charts!C$7&lt;&gt;0, (($A215/bcpe_nonlinear_charts!C$5)^bcpe_nonlinear_charts!C$7-1)/(bcpe_nonlinear_charts!C$7*bcpe_nonlinear_charts!C$6), LN($A215/bcpe_nonlinear_charts!C$5)/bcpe_nonlinear_charts!C$6)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7.1743919703129655E-2</v>
      </c>
      <c r="N215" s="1">
        <v>72.5</v>
      </c>
      <c r="O215" s="1">
        <f t="shared" si="15"/>
        <v>1.727346798021548E-6</v>
      </c>
      <c r="P215" s="1">
        <f t="shared" si="15"/>
        <v>3.0818283883010541E-6</v>
      </c>
      <c r="Q215" s="1">
        <f t="shared" si="15"/>
        <v>8.2581387881388451E-6</v>
      </c>
      <c r="R215" s="1">
        <f t="shared" si="15"/>
        <v>1.8428595123772698E-5</v>
      </c>
      <c r="S215" s="1">
        <f t="shared" si="15"/>
        <v>6.7335394749461477E-5</v>
      </c>
      <c r="T215" s="1">
        <f t="shared" si="15"/>
        <v>8.5158668862100024E-5</v>
      </c>
      <c r="U215" s="1">
        <f t="shared" si="15"/>
        <v>1.1314179759853193E-4</v>
      </c>
      <c r="V215" s="1">
        <f t="shared" si="15"/>
        <v>1.373347132524044E-4</v>
      </c>
      <c r="W215" s="1">
        <f t="shared" si="15"/>
        <v>5.4237566452346707E-4</v>
      </c>
      <c r="X215" s="1">
        <v>72.5</v>
      </c>
      <c r="Y215" s="1">
        <f t="shared" si="16"/>
        <v>7.4486184560518593E-5</v>
      </c>
      <c r="Z215" s="1">
        <f t="shared" si="17"/>
        <v>2.7624436920471525E-5</v>
      </c>
      <c r="AA215" s="1">
        <f t="shared" si="17"/>
        <v>1.1489992658320656E-5</v>
      </c>
      <c r="AB215" s="1">
        <f t="shared" si="17"/>
        <v>1.1299995279745712E-5</v>
      </c>
      <c r="AC215" s="1">
        <f t="shared" si="17"/>
        <v>4.5557937416468063E-5</v>
      </c>
      <c r="AD215" s="1">
        <f t="shared" si="17"/>
        <v>9.8251621205852483E-6</v>
      </c>
      <c r="AE215" s="1">
        <f t="shared" si="17"/>
        <v>1.4758182892741294E-5</v>
      </c>
      <c r="AF215" s="1">
        <f t="shared" si="17"/>
        <v>8.8852265358139239E-5</v>
      </c>
    </row>
    <row r="216" spans="1:32" x14ac:dyDescent="0.25">
      <c r="A216" s="1">
        <f t="shared" si="18"/>
        <v>20.200000000000017</v>
      </c>
      <c r="B216" s="1">
        <f>IFERROR(($A216^(bcpe_nonlinear_charts!B$7-1)*bcpe_nonlinear_charts!B$8*EXP(-0.5*ABS(IF(bcpe_nonlinear_charts!B$7&lt;&gt;0, (($A216/bcpe_nonlinear_charts!B$5)^bcpe_nonlinear_charts!B$7-1)/(bcpe_nonlinear_charts!B$7*bcpe_nonlinear_charts!B$6), LN($A216/bcpe_nonlinear_charts!B$5)/bcpe_nonlinear_charts!B$6)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7.7219207108001509E-2</v>
      </c>
      <c r="C216" s="1">
        <f>IFERROR(($A216^(bcpe_nonlinear_charts!C$7-1)*bcpe_nonlinear_charts!C$8*EXP(-0.5*ABS(IF(bcpe_nonlinear_charts!C$7&lt;&gt;0, (($A216/bcpe_nonlinear_charts!C$5)^bcpe_nonlinear_charts!C$7-1)/(bcpe_nonlinear_charts!C$7*bcpe_nonlinear_charts!C$6), LN($A216/bcpe_nonlinear_charts!C$5)/bcpe_nonlinear_charts!C$6)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7.4441128489415212E-2</v>
      </c>
      <c r="N216" s="1">
        <v>73</v>
      </c>
      <c r="O216" s="1">
        <f t="shared" si="15"/>
        <v>1.6253812658716296E-6</v>
      </c>
      <c r="P216" s="1">
        <f t="shared" si="15"/>
        <v>2.9065439075668897E-6</v>
      </c>
      <c r="Q216" s="1">
        <f t="shared" si="15"/>
        <v>7.8199796222691672E-6</v>
      </c>
      <c r="R216" s="1">
        <f t="shared" si="15"/>
        <v>1.7511167556119464E-5</v>
      </c>
      <c r="S216" s="1">
        <f t="shared" si="15"/>
        <v>6.4365790075405325E-5</v>
      </c>
      <c r="T216" s="1">
        <f t="shared" si="15"/>
        <v>8.1496158653201247E-5</v>
      </c>
      <c r="U216" s="1">
        <f t="shared" si="15"/>
        <v>1.0842907410544788E-4</v>
      </c>
      <c r="V216" s="1">
        <f t="shared" si="15"/>
        <v>1.3174414951642693E-4</v>
      </c>
      <c r="W216" s="1">
        <f t="shared" si="15"/>
        <v>5.2429653766652778E-4</v>
      </c>
      <c r="X216" s="1">
        <v>73</v>
      </c>
      <c r="Y216" s="1">
        <f t="shared" si="16"/>
        <v>7.2392145906454217E-5</v>
      </c>
      <c r="Z216" s="1">
        <f t="shared" si="17"/>
        <v>2.6625800083458792E-5</v>
      </c>
      <c r="AA216" s="1">
        <f t="shared" si="17"/>
        <v>1.0905653948459775E-5</v>
      </c>
      <c r="AB216" s="1">
        <f t="shared" si="17"/>
        <v>1.0672888545748386E-5</v>
      </c>
      <c r="AC216" s="1">
        <f t="shared" si="17"/>
        <v>4.3344976939113188E-5</v>
      </c>
      <c r="AD216" s="1">
        <f t="shared" si="17"/>
        <v>9.0309379383139337E-6</v>
      </c>
      <c r="AE216" s="1">
        <f t="shared" si="17"/>
        <v>1.3569489621869802E-5</v>
      </c>
      <c r="AF216" s="1">
        <f t="shared" si="17"/>
        <v>8.4619012983519124E-5</v>
      </c>
    </row>
    <row r="217" spans="1:32" x14ac:dyDescent="0.25">
      <c r="A217" s="1">
        <f t="shared" si="18"/>
        <v>20.300000000000018</v>
      </c>
      <c r="B217" s="1">
        <f>IFERROR(($A217^(bcpe_nonlinear_charts!B$7-1)*bcpe_nonlinear_charts!B$8*EXP(-0.5*ABS(IF(bcpe_nonlinear_charts!B$7&lt;&gt;0, (($A217/bcpe_nonlinear_charts!B$5)^bcpe_nonlinear_charts!B$7-1)/(bcpe_nonlinear_charts!B$7*bcpe_nonlinear_charts!B$6), LN($A217/bcpe_nonlinear_charts!B$5)/bcpe_nonlinear_charts!B$6)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7.9501422563008781E-2</v>
      </c>
      <c r="C217" s="1">
        <f>IFERROR(($A217^(bcpe_nonlinear_charts!C$7-1)*bcpe_nonlinear_charts!C$8*EXP(-0.5*ABS(IF(bcpe_nonlinear_charts!C$7&lt;&gt;0, (($A217/bcpe_nonlinear_charts!C$5)^bcpe_nonlinear_charts!C$7-1)/(bcpe_nonlinear_charts!C$7*bcpe_nonlinear_charts!C$6), LN($A217/bcpe_nonlinear_charts!C$5)/bcpe_nonlinear_charts!C$6)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7.7034716058176508E-2</v>
      </c>
      <c r="N217" s="1">
        <v>73.5</v>
      </c>
      <c r="O217" s="1">
        <f t="shared" si="15"/>
        <v>1.530515146638801E-6</v>
      </c>
      <c r="P217" s="1">
        <f t="shared" si="15"/>
        <v>2.7430745426539884E-6</v>
      </c>
      <c r="Q217" s="1">
        <f t="shared" si="15"/>
        <v>7.4096218830311819E-6</v>
      </c>
      <c r="R217" s="1">
        <f t="shared" si="15"/>
        <v>1.6648821014493967E-5</v>
      </c>
      <c r="S217" s="1">
        <f t="shared" si="15"/>
        <v>6.1556736487043922E-5</v>
      </c>
      <c r="T217" s="1">
        <f t="shared" si="15"/>
        <v>7.8027414706059766E-5</v>
      </c>
      <c r="U217" s="1">
        <f t="shared" si="15"/>
        <v>1.0395888598885E-4</v>
      </c>
      <c r="V217" s="1">
        <f t="shared" si="15"/>
        <v>1.2643565443118114E-4</v>
      </c>
      <c r="W217" s="1">
        <f t="shared" si="15"/>
        <v>5.0698510728902006E-4</v>
      </c>
      <c r="X217" s="1">
        <v>73.5</v>
      </c>
      <c r="Y217" s="1">
        <f t="shared" si="16"/>
        <v>7.0376394682149205E-5</v>
      </c>
      <c r="Z217" s="1">
        <f t="shared" si="17"/>
        <v>2.5674367900845847E-5</v>
      </c>
      <c r="AA217" s="1">
        <f t="shared" si="17"/>
        <v>1.0356930681335855E-5</v>
      </c>
      <c r="AB217" s="1">
        <f t="shared" si="17"/>
        <v>1.008701181265742E-5</v>
      </c>
      <c r="AC217" s="1">
        <f t="shared" si="17"/>
        <v>4.1260083490912976E-5</v>
      </c>
      <c r="AD217" s="1">
        <f t="shared" si="17"/>
        <v>8.3060532937248491E-6</v>
      </c>
      <c r="AE217" s="1">
        <f t="shared" si="17"/>
        <v>1.2484335578242755E-5</v>
      </c>
      <c r="AF217" s="1">
        <f t="shared" si="17"/>
        <v>8.0627313803606986E-5</v>
      </c>
    </row>
    <row r="218" spans="1:32" x14ac:dyDescent="0.25">
      <c r="A218" s="1">
        <f t="shared" si="18"/>
        <v>20.40000000000002</v>
      </c>
      <c r="B218" s="1">
        <f>IFERROR(($A218^(bcpe_nonlinear_charts!B$7-1)*bcpe_nonlinear_charts!B$8*EXP(-0.5*ABS(IF(bcpe_nonlinear_charts!B$7&lt;&gt;0, (($A218/bcpe_nonlinear_charts!B$5)^bcpe_nonlinear_charts!B$7-1)/(bcpe_nonlinear_charts!B$7*bcpe_nonlinear_charts!B$6), LN($A218/bcpe_nonlinear_charts!B$5)/bcpe_nonlinear_charts!B$6)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8.1688789319566552E-2</v>
      </c>
      <c r="C218" s="1">
        <f>IFERROR(($A218^(bcpe_nonlinear_charts!C$7-1)*bcpe_nonlinear_charts!C$8*EXP(-0.5*ABS(IF(bcpe_nonlinear_charts!C$7&lt;&gt;0, (($A218/bcpe_nonlinear_charts!C$5)^bcpe_nonlinear_charts!C$7-1)/(bcpe_nonlinear_charts!C$7*bcpe_nonlinear_charts!C$6), LN($A218/bcpe_nonlinear_charts!C$5)/bcpe_nonlinear_charts!C$6)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7.9516343979370602E-2</v>
      </c>
      <c r="N218" s="1">
        <v>74</v>
      </c>
      <c r="O218" s="1">
        <f t="shared" si="15"/>
        <v>1.4421867304845048E-6</v>
      </c>
      <c r="P218" s="1">
        <f t="shared" si="15"/>
        <v>2.5905126142636219E-6</v>
      </c>
      <c r="Q218" s="1">
        <f t="shared" si="15"/>
        <v>7.0250439510918204E-6</v>
      </c>
      <c r="R218" s="1">
        <f t="shared" si="15"/>
        <v>1.58377463614174E-5</v>
      </c>
      <c r="S218" s="1">
        <f t="shared" si="15"/>
        <v>5.8898139598354927E-5</v>
      </c>
      <c r="T218" s="1">
        <f t="shared" si="15"/>
        <v>7.4740492058327521E-5</v>
      </c>
      <c r="U218" s="1">
        <f t="shared" si="15"/>
        <v>9.971665278321765E-5</v>
      </c>
      <c r="V218" s="1">
        <f t="shared" si="15"/>
        <v>1.213925738304131E-4</v>
      </c>
      <c r="W218" s="1">
        <f t="shared" si="15"/>
        <v>4.9040264179726575E-4</v>
      </c>
      <c r="X218" s="1">
        <v>74</v>
      </c>
      <c r="Y218" s="1">
        <f t="shared" si="16"/>
        <v>6.843527510748698E-5</v>
      </c>
      <c r="Z218" s="1">
        <f t="shared" si="17"/>
        <v>2.4767434554228618E-5</v>
      </c>
      <c r="AA218" s="1">
        <f t="shared" si="17"/>
        <v>9.8413301159579436E-6</v>
      </c>
      <c r="AB218" s="1">
        <f t="shared" si="17"/>
        <v>9.5392796765976527E-6</v>
      </c>
      <c r="AC218" s="1">
        <f t="shared" si="17"/>
        <v>3.9294779713970913E-5</v>
      </c>
      <c r="AD218" s="1">
        <f t="shared" si="17"/>
        <v>7.6440534460455984E-6</v>
      </c>
      <c r="AE218" s="1">
        <f t="shared" si="17"/>
        <v>1.1493111528602056E-5</v>
      </c>
      <c r="AF218" s="1">
        <f t="shared" si="17"/>
        <v>7.6861400014144335E-5</v>
      </c>
    </row>
    <row r="219" spans="1:32" x14ac:dyDescent="0.25">
      <c r="A219" s="1">
        <f t="shared" si="18"/>
        <v>20.500000000000021</v>
      </c>
      <c r="B219" s="1">
        <f>IFERROR(($A219^(bcpe_nonlinear_charts!B$7-1)*bcpe_nonlinear_charts!B$8*EXP(-0.5*ABS(IF(bcpe_nonlinear_charts!B$7&lt;&gt;0, (($A219/bcpe_nonlinear_charts!B$5)^bcpe_nonlinear_charts!B$7-1)/(bcpe_nonlinear_charts!B$7*bcpe_nonlinear_charts!B$6), LN($A219/bcpe_nonlinear_charts!B$5)/bcpe_nonlinear_charts!B$6)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8.3776045136251684E-2</v>
      </c>
      <c r="C219" s="1">
        <f>IFERROR(($A219^(bcpe_nonlinear_charts!C$7-1)*bcpe_nonlinear_charts!C$8*EXP(-0.5*ABS(IF(bcpe_nonlinear_charts!C$7&lt;&gt;0, (($A219/bcpe_nonlinear_charts!C$5)^bcpe_nonlinear_charts!C$7-1)/(bcpe_nonlinear_charts!C$7*bcpe_nonlinear_charts!C$6), LN($A219/bcpe_nonlinear_charts!C$5)/bcpe_nonlinear_charts!C$6)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8.1878787646140649E-2</v>
      </c>
      <c r="N219" s="1">
        <v>74.5</v>
      </c>
      <c r="O219" s="1">
        <f t="shared" si="15"/>
        <v>1.3598836542028158E-6</v>
      </c>
      <c r="P219" s="1">
        <f t="shared" si="15"/>
        <v>2.4480280247123764E-6</v>
      </c>
      <c r="Q219" s="1">
        <f t="shared" si="15"/>
        <v>6.6643883725779558E-6</v>
      </c>
      <c r="R219" s="1">
        <f t="shared" si="15"/>
        <v>1.5074429618471115E-5</v>
      </c>
      <c r="S219" s="1">
        <f t="shared" si="15"/>
        <v>5.6380620540772324E-5</v>
      </c>
      <c r="T219" s="1">
        <f t="shared" si="15"/>
        <v>7.1624276934913861E-5</v>
      </c>
      <c r="U219" s="1">
        <f t="shared" si="15"/>
        <v>9.5688784956788435E-5</v>
      </c>
      <c r="V219" s="1">
        <f t="shared" si="15"/>
        <v>1.1659936640704648E-4</v>
      </c>
      <c r="W219" s="1">
        <f t="shared" si="15"/>
        <v>4.745126404545426E-4</v>
      </c>
      <c r="X219" s="1">
        <v>74.5</v>
      </c>
      <c r="Y219" s="1">
        <f t="shared" si="16"/>
        <v>6.6565335621650165E-5</v>
      </c>
      <c r="Z219" s="1">
        <f t="shared" si="17"/>
        <v>2.3902474482010444E-5</v>
      </c>
      <c r="AA219" s="1">
        <f t="shared" si="17"/>
        <v>9.3565547007901986E-6</v>
      </c>
      <c r="AB219" s="1">
        <f t="shared" si="17"/>
        <v>9.0268631498244976E-6</v>
      </c>
      <c r="AC219" s="1">
        <f t="shared" si="17"/>
        <v>3.7441214081880942E-5</v>
      </c>
      <c r="AD219" s="1">
        <f t="shared" si="17"/>
        <v>7.0391179065700977E-6</v>
      </c>
      <c r="AE219" s="1">
        <f t="shared" si="17"/>
        <v>1.0587147504381592E-5</v>
      </c>
      <c r="AF219" s="1">
        <f t="shared" si="17"/>
        <v>7.3306648901368801E-5</v>
      </c>
    </row>
    <row r="220" spans="1:32" x14ac:dyDescent="0.25">
      <c r="A220" s="1">
        <f t="shared" si="18"/>
        <v>20.600000000000023</v>
      </c>
      <c r="B220" s="1">
        <f>IFERROR(($A220^(bcpe_nonlinear_charts!B$7-1)*bcpe_nonlinear_charts!B$8*EXP(-0.5*ABS(IF(bcpe_nonlinear_charts!B$7&lt;&gt;0, (($A220/bcpe_nonlinear_charts!B$5)^bcpe_nonlinear_charts!B$7-1)/(bcpe_nonlinear_charts!B$7*bcpe_nonlinear_charts!B$6), LN($A220/bcpe_nonlinear_charts!B$5)/bcpe_nonlinear_charts!B$6)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8.5758630818029577E-2</v>
      </c>
      <c r="C220" s="1">
        <f>IFERROR(($A220^(bcpe_nonlinear_charts!C$7-1)*bcpe_nonlinear_charts!C$8*EXP(-0.5*ABS(IF(bcpe_nonlinear_charts!C$7&lt;&gt;0, (($A220/bcpe_nonlinear_charts!C$5)^bcpe_nonlinear_charts!C$7-1)/(bcpe_nonlinear_charts!C$7*bcpe_nonlinear_charts!C$6), LN($A220/bcpe_nonlinear_charts!C$5)/bcpe_nonlinear_charts!C$6)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8.4115936815717843E-2</v>
      </c>
      <c r="N220" s="1">
        <v>75</v>
      </c>
      <c r="O220" s="1">
        <f t="shared" si="15"/>
        <v>1.2831381644523755E-6</v>
      </c>
      <c r="P220" s="1">
        <f t="shared" si="15"/>
        <v>2.3148610019727266E-6</v>
      </c>
      <c r="Q220" s="1">
        <f t="shared" si="15"/>
        <v>6.3259472333101085E-6</v>
      </c>
      <c r="R220" s="1">
        <f t="shared" si="15"/>
        <v>1.4355626815995491E-5</v>
      </c>
      <c r="S220" s="1">
        <f t="shared" si="15"/>
        <v>5.3995459965027066E-5</v>
      </c>
      <c r="T220" s="1">
        <f t="shared" si="15"/>
        <v>6.8668422839239412E-5</v>
      </c>
      <c r="U220" s="1">
        <f t="shared" si="15"/>
        <v>9.1862609425637961E-5</v>
      </c>
      <c r="V220" s="1">
        <f t="shared" si="15"/>
        <v>1.1204152141413174E-4</v>
      </c>
      <c r="W220" s="1">
        <f t="shared" si="15"/>
        <v>4.5928069054724521E-4</v>
      </c>
      <c r="X220" s="1">
        <v>75</v>
      </c>
      <c r="Y220" s="1">
        <f t="shared" si="16"/>
        <v>6.4763315653469647E-5</v>
      </c>
      <c r="Z220" s="1">
        <f t="shared" si="17"/>
        <v>2.3077128798541391E-5</v>
      </c>
      <c r="AA220" s="1">
        <f t="shared" si="17"/>
        <v>8.9004852774283365E-6</v>
      </c>
      <c r="AB220" s="1">
        <f t="shared" si="17"/>
        <v>8.5471663942636915E-6</v>
      </c>
      <c r="AC220" s="1">
        <f t="shared" si="17"/>
        <v>3.5692110272122315E-5</v>
      </c>
      <c r="AD220" s="1">
        <f t="shared" si="17"/>
        <v>6.4859952053240753E-6</v>
      </c>
      <c r="AE220" s="1">
        <f t="shared" si="17"/>
        <v>9.7586170528218469E-6</v>
      </c>
      <c r="AF220" s="1">
        <f t="shared" si="17"/>
        <v>6.994949209799086E-5</v>
      </c>
    </row>
    <row r="221" spans="1:32" x14ac:dyDescent="0.25">
      <c r="A221" s="1">
        <f t="shared" si="18"/>
        <v>20.700000000000024</v>
      </c>
      <c r="B221" s="1">
        <f>IFERROR(($A221^(bcpe_nonlinear_charts!B$7-1)*bcpe_nonlinear_charts!B$8*EXP(-0.5*ABS(IF(bcpe_nonlinear_charts!B$7&lt;&gt;0, (($A221/bcpe_nonlinear_charts!B$5)^bcpe_nonlinear_charts!B$7-1)/(bcpe_nonlinear_charts!B$7*bcpe_nonlinear_charts!B$6), LN($A221/bcpe_nonlinear_charts!B$5)/bcpe_nonlinear_charts!B$6)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8.7632686448302674E-2</v>
      </c>
      <c r="C221" s="1">
        <f>IFERROR(($A221^(bcpe_nonlinear_charts!C$7-1)*bcpe_nonlinear_charts!C$8*EXP(-0.5*ABS(IF(bcpe_nonlinear_charts!C$7&lt;&gt;0, (($A221/bcpe_nonlinear_charts!C$5)^bcpe_nonlinear_charts!C$7-1)/(bcpe_nonlinear_charts!C$7*bcpe_nonlinear_charts!C$6), LN($A221/bcpe_nonlinear_charts!C$5)/bcpe_nonlinear_charts!C$6)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8.6222781923382175E-2</v>
      </c>
      <c r="N221" s="1">
        <v>75.5</v>
      </c>
      <c r="O221" s="1">
        <f t="shared" si="15"/>
        <v>1.2115228719161337E-6</v>
      </c>
      <c r="P221" s="1">
        <f t="shared" si="15"/>
        <v>2.1903155772227067E-6</v>
      </c>
      <c r="Q221" s="1">
        <f t="shared" si="15"/>
        <v>6.0081489441171165E-6</v>
      </c>
      <c r="R221" s="1">
        <f t="shared" si="15"/>
        <v>1.3678341167227832E-5</v>
      </c>
      <c r="S221" s="1">
        <f t="shared" si="15"/>
        <v>5.1734546808670923E-5</v>
      </c>
      <c r="T221" s="1">
        <f t="shared" si="15"/>
        <v>6.5863291990235826E-5</v>
      </c>
      <c r="U221" s="1">
        <f t="shared" si="15"/>
        <v>8.8226301161832565E-5</v>
      </c>
      <c r="V221" s="1">
        <f t="shared" si="15"/>
        <v>1.0770548299239933E-4</v>
      </c>
      <c r="W221" s="1">
        <f t="shared" si="15"/>
        <v>4.4467433451718554E-4</v>
      </c>
      <c r="X221" s="1">
        <v>75.5</v>
      </c>
      <c r="Y221" s="1">
        <f t="shared" si="16"/>
        <v>6.3026133363079046E-5</v>
      </c>
      <c r="Z221" s="1">
        <f t="shared" si="17"/>
        <v>2.2289192848645306E-5</v>
      </c>
      <c r="AA221" s="1">
        <f t="shared" si="17"/>
        <v>8.4711658518895991E-6</v>
      </c>
      <c r="AB221" s="1">
        <f t="shared" si="17"/>
        <v>8.0978057311342314E-6</v>
      </c>
      <c r="AC221" s="1">
        <f t="shared" si="17"/>
        <v>3.4040720967816873E-5</v>
      </c>
      <c r="AD221" s="1">
        <f t="shared" si="17"/>
        <v>5.9799446279785275E-6</v>
      </c>
      <c r="AE221" s="1">
        <f t="shared" si="17"/>
        <v>9.0004515759398278E-6</v>
      </c>
      <c r="AF221" s="1">
        <f t="shared" si="17"/>
        <v>6.6777332572021572E-5</v>
      </c>
    </row>
    <row r="222" spans="1:32" x14ac:dyDescent="0.25">
      <c r="A222" s="1">
        <f t="shared" si="18"/>
        <v>20.800000000000026</v>
      </c>
      <c r="B222" s="1">
        <f>IFERROR(($A222^(bcpe_nonlinear_charts!B$7-1)*bcpe_nonlinear_charts!B$8*EXP(-0.5*ABS(IF(bcpe_nonlinear_charts!B$7&lt;&gt;0, (($A222/bcpe_nonlinear_charts!B$5)^bcpe_nonlinear_charts!B$7-1)/(bcpe_nonlinear_charts!B$7*bcpe_nonlinear_charts!B$6), LN($A222/bcpe_nonlinear_charts!B$5)/bcpe_nonlinear_charts!B$6)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8.9395041254603513E-2</v>
      </c>
      <c r="C222" s="1">
        <f>IFERROR(($A222^(bcpe_nonlinear_charts!C$7-1)*bcpe_nonlinear_charts!C$8*EXP(-0.5*ABS(IF(bcpe_nonlinear_charts!C$7&lt;&gt;0, (($A222/bcpe_nonlinear_charts!C$5)^bcpe_nonlinear_charts!C$7-1)/(bcpe_nonlinear_charts!C$7*bcpe_nonlinear_charts!C$6), LN($A222/bcpe_nonlinear_charts!C$5)/bcpe_nonlinear_charts!C$6)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8.8195387856078181E-2</v>
      </c>
      <c r="N222" s="1">
        <v>76</v>
      </c>
      <c r="O222" s="1">
        <f t="shared" si="15"/>
        <v>1.144646941956774E-6</v>
      </c>
      <c r="P222" s="1">
        <f t="shared" si="15"/>
        <v>2.0737537165159568E-6</v>
      </c>
      <c r="Q222" s="1">
        <f t="shared" si="15"/>
        <v>5.709546291279473E-6</v>
      </c>
      <c r="R222" s="1">
        <f t="shared" si="15"/>
        <v>1.3039802336328305E-5</v>
      </c>
      <c r="S222" s="1">
        <f t="shared" si="15"/>
        <v>4.9590331393420834E-5</v>
      </c>
      <c r="T222" s="1">
        <f t="shared" si="15"/>
        <v>6.3199901624481756E-5</v>
      </c>
      <c r="U222" s="1">
        <f t="shared" si="15"/>
        <v>8.4768820359688938E-5</v>
      </c>
      <c r="V222" s="1">
        <f t="shared" si="15"/>
        <v>1.0357858055083477E-4</v>
      </c>
      <c r="W222" s="1">
        <f t="shared" si="15"/>
        <v>4.3066294631437637E-4</v>
      </c>
      <c r="X222" s="1">
        <v>76</v>
      </c>
      <c r="Y222" s="1">
        <f t="shared" si="16"/>
        <v>6.1350874275443721E-5</v>
      </c>
      <c r="Z222" s="1">
        <f t="shared" si="17"/>
        <v>2.1536604793678892E-5</v>
      </c>
      <c r="AA222" s="1">
        <f t="shared" si="17"/>
        <v>8.0667897764392753E-6</v>
      </c>
      <c r="AB222" s="1">
        <f t="shared" si="17"/>
        <v>7.676590688949892E-6</v>
      </c>
      <c r="AC222" s="1">
        <f t="shared" si="17"/>
        <v>3.2480785674063766E-5</v>
      </c>
      <c r="AD222" s="1">
        <f t="shared" si="17"/>
        <v>5.5166841547398527E-6</v>
      </c>
      <c r="AE222" s="1">
        <f t="shared" si="17"/>
        <v>8.3062636688387002E-6</v>
      </c>
      <c r="AF222" s="1">
        <f t="shared" si="17"/>
        <v>6.3778468648255062E-5</v>
      </c>
    </row>
    <row r="223" spans="1:32" x14ac:dyDescent="0.25">
      <c r="A223" s="1">
        <f t="shared" si="18"/>
        <v>20.900000000000027</v>
      </c>
      <c r="B223" s="1">
        <f>IFERROR(($A223^(bcpe_nonlinear_charts!B$7-1)*bcpe_nonlinear_charts!B$8*EXP(-0.5*ABS(IF(bcpe_nonlinear_charts!B$7&lt;&gt;0, (($A223/bcpe_nonlinear_charts!B$5)^bcpe_nonlinear_charts!B$7-1)/(bcpe_nonlinear_charts!B$7*bcpe_nonlinear_charts!B$6), LN($A223/bcpe_nonlinear_charts!B$5)/bcpe_nonlinear_charts!B$6)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9.1043197792308281E-2</v>
      </c>
      <c r="C223" s="1">
        <f>IFERROR(($A223^(bcpe_nonlinear_charts!C$7-1)*bcpe_nonlinear_charts!C$8*EXP(-0.5*ABS(IF(bcpe_nonlinear_charts!C$7&lt;&gt;0, (($A223/bcpe_nonlinear_charts!C$5)^bcpe_nonlinear_charts!C$7-1)/(bcpe_nonlinear_charts!C$7*bcpe_nonlinear_charts!C$6), LN($A223/bcpe_nonlinear_charts!C$5)/bcpe_nonlinear_charts!C$6)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9.0030856910904108E-2</v>
      </c>
      <c r="N223" s="1">
        <v>76.5</v>
      </c>
      <c r="O223" s="1">
        <f t="shared" si="15"/>
        <v>1.0821526737443918E-6</v>
      </c>
      <c r="P223" s="1">
        <f t="shared" si="15"/>
        <v>1.9645900363127793E-6</v>
      </c>
      <c r="Q223" s="1">
        <f t="shared" si="15"/>
        <v>5.4288056222041577E-6</v>
      </c>
      <c r="R223" s="1">
        <f t="shared" si="15"/>
        <v>1.2437447594071124E-5</v>
      </c>
      <c r="S223" s="1">
        <f t="shared" si="15"/>
        <v>4.7555782458892365E-5</v>
      </c>
      <c r="T223" s="1">
        <f t="shared" si="15"/>
        <v>6.066987472884548E-5</v>
      </c>
      <c r="U223" s="1">
        <f t="shared" si="15"/>
        <v>8.1479854674334476E-5</v>
      </c>
      <c r="V223" s="1">
        <f t="shared" si="15"/>
        <v>9.9648964679512357E-5</v>
      </c>
      <c r="W223" s="1">
        <f t="shared" si="15"/>
        <v>4.1721761628366955E-4</v>
      </c>
      <c r="X223" s="1">
        <v>76.5</v>
      </c>
      <c r="Y223" s="1">
        <f t="shared" si="16"/>
        <v>5.9734780733478221E-5</v>
      </c>
      <c r="Z223" s="1">
        <f t="shared" si="17"/>
        <v>2.0817435135549172E-5</v>
      </c>
      <c r="AA223" s="1">
        <f t="shared" si="17"/>
        <v>7.685687201635359E-6</v>
      </c>
      <c r="AB223" s="1">
        <f t="shared" si="17"/>
        <v>7.2815068784849605E-6</v>
      </c>
      <c r="AC223" s="1">
        <f t="shared" si="17"/>
        <v>3.100649217528941E-5</v>
      </c>
      <c r="AD223" s="1">
        <f t="shared" si="17"/>
        <v>5.0923439196637936E-6</v>
      </c>
      <c r="AE223" s="1">
        <f t="shared" si="17"/>
        <v>7.6702784879187737E-6</v>
      </c>
      <c r="AF223" s="1">
        <f t="shared" si="17"/>
        <v>6.0942024428887766E-5</v>
      </c>
    </row>
    <row r="224" spans="1:32" x14ac:dyDescent="0.25">
      <c r="A224" s="1">
        <f t="shared" si="18"/>
        <v>21.000000000000028</v>
      </c>
      <c r="B224" s="1">
        <f>IFERROR(($A224^(bcpe_nonlinear_charts!B$7-1)*bcpe_nonlinear_charts!B$8*EXP(-0.5*ABS(IF(bcpe_nonlinear_charts!B$7&lt;&gt;0, (($A224/bcpe_nonlinear_charts!B$5)^bcpe_nonlinear_charts!B$7-1)/(bcpe_nonlinear_charts!B$7*bcpe_nonlinear_charts!B$6), LN($A224/bcpe_nonlinear_charts!B$5)/bcpe_nonlinear_charts!B$6)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9.2575311142296446E-2</v>
      </c>
      <c r="C224" s="1">
        <f>IFERROR(($A224^(bcpe_nonlinear_charts!C$7-1)*bcpe_nonlinear_charts!C$8*EXP(-0.5*ABS(IF(bcpe_nonlinear_charts!C$7&lt;&gt;0, (($A224/bcpe_nonlinear_charts!C$5)^bcpe_nonlinear_charts!C$7-1)/(bcpe_nonlinear_charts!C$7*bcpe_nonlinear_charts!C$6), LN($A224/bcpe_nonlinear_charts!C$5)/bcpe_nonlinear_charts!C$6)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9.1727282657522322E-2</v>
      </c>
      <c r="N224" s="1">
        <v>77</v>
      </c>
      <c r="O224" s="1">
        <f t="shared" si="15"/>
        <v>1.0237124254455917E-6</v>
      </c>
      <c r="P224" s="1">
        <f t="shared" si="15"/>
        <v>1.8622870406334516E-6</v>
      </c>
      <c r="Q224" s="1">
        <f t="shared" si="15"/>
        <v>5.1646970506217391E-6</v>
      </c>
      <c r="R224" s="1">
        <f t="shared" ref="P224:W256" si="19">IFERROR(($N224^(R$67-1)*R$68*EXP(-0.5*ABS(IF(R$67&lt;&gt;0, (($N224/R$65)^R$67-1)/(R$67*R$66), LN($N224/R$65)/R$66)
/((2^(-2/R$68)*_xlfn.GAMMA(1/R$68))/_xlfn.GAMMA(3/R$68))^0.5)^R$68))
/(R$65^R$67*R$66*((2^(-2/R$68)*_xlfn.GAMMA(1/R$68))/_xlfn.GAMMA(3/R$68))^0.5*2^(1+1/R$68)*_xlfn.GAMMA(1/R$68)),0)</f>
        <v>1.1868904676602351E-5</v>
      </c>
      <c r="S224" s="1">
        <f t="shared" si="19"/>
        <v>4.5624347777360291E-5</v>
      </c>
      <c r="T224" s="1">
        <f t="shared" si="19"/>
        <v>5.8265394810354757E-5</v>
      </c>
      <c r="U224" s="1">
        <f t="shared" si="19"/>
        <v>7.8349766091970329E-5</v>
      </c>
      <c r="V224" s="1">
        <f t="shared" si="19"/>
        <v>9.59055481216087E-5</v>
      </c>
      <c r="W224" s="1">
        <f t="shared" si="19"/>
        <v>4.0431104395267947E-4</v>
      </c>
      <c r="X224" s="1">
        <v>77</v>
      </c>
      <c r="Y224" s="1">
        <f t="shared" si="16"/>
        <v>5.8175242104903743E-5</v>
      </c>
      <c r="Z224" s="1">
        <f t="shared" si="17"/>
        <v>2.0129877094304971E-5</v>
      </c>
      <c r="AA224" s="1">
        <f t="shared" si="17"/>
        <v>7.3263136731451327E-6</v>
      </c>
      <c r="AB224" s="1">
        <f t="shared" si="17"/>
        <v>6.9107005065202727E-6</v>
      </c>
      <c r="AC224" s="1">
        <f t="shared" si="17"/>
        <v>2.9612441296956978E-5</v>
      </c>
      <c r="AD224" s="1">
        <f t="shared" si="17"/>
        <v>4.7034245856216403E-6</v>
      </c>
      <c r="AE224" s="1">
        <f t="shared" si="17"/>
        <v>7.0872722855968584E-6</v>
      </c>
      <c r="AF224" s="1">
        <f t="shared" si="17"/>
        <v>5.8257886039804286E-5</v>
      </c>
    </row>
    <row r="225" spans="1:32" x14ac:dyDescent="0.25">
      <c r="A225" s="1">
        <f t="shared" si="18"/>
        <v>21.10000000000003</v>
      </c>
      <c r="B225" s="1">
        <f>IFERROR(($A225^(bcpe_nonlinear_charts!B$7-1)*bcpe_nonlinear_charts!B$8*EXP(-0.5*ABS(IF(bcpe_nonlinear_charts!B$7&lt;&gt;0, (($A225/bcpe_nonlinear_charts!B$5)^bcpe_nonlinear_charts!B$7-1)/(bcpe_nonlinear_charts!B$7*bcpe_nonlinear_charts!B$6), LN($A225/bcpe_nonlinear_charts!B$5)/bcpe_nonlinear_charts!B$6)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9.3990163816930775E-2</v>
      </c>
      <c r="C225" s="1">
        <f>IFERROR(($A225^(bcpe_nonlinear_charts!C$7-1)*bcpe_nonlinear_charts!C$8*EXP(-0.5*ABS(IF(bcpe_nonlinear_charts!C$7&lt;&gt;0, (($A225/bcpe_nonlinear_charts!C$5)^bcpe_nonlinear_charts!C$7-1)/(bcpe_nonlinear_charts!C$7*bcpe_nonlinear_charts!C$6), LN($A225/bcpe_nonlinear_charts!C$5)/bcpe_nonlinear_charts!C$6)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9.3283696379778333E-2</v>
      </c>
      <c r="N225" s="1">
        <v>77.5</v>
      </c>
      <c r="O225" s="1">
        <f t="shared" ref="O225:O270" si="20">IFERROR(($N225^(O$67-1)*O$68*EXP(-0.5*ABS(IF(O$67&lt;&gt;0, (($N225/O$65)^O$67-1)/(O$67*O$66), LN($N225/O$65)/O$66)
/((2^(-2/O$68)*_xlfn.GAMMA(1/O$68))/_xlfn.GAMMA(3/O$68))^0.5)^O$68))
/(O$65^O$67*O$66*((2^(-2/O$68)*_xlfn.GAMMA(1/O$68))/_xlfn.GAMMA(3/O$68))^0.5*2^(1+1/O$68)*_xlfn.GAMMA(1/O$68)),0)</f>
        <v>9.6902584798301393E-7</v>
      </c>
      <c r="P225" s="1">
        <f t="shared" si="19"/>
        <v>1.7663508246493813E-6</v>
      </c>
      <c r="Q225" s="1">
        <f t="shared" si="19"/>
        <v>4.9160855781476652E-6</v>
      </c>
      <c r="R225" s="1">
        <f t="shared" si="19"/>
        <v>1.1331976181886799E-5</v>
      </c>
      <c r="S225" s="1">
        <f t="shared" si="19"/>
        <v>4.3789918028367785E-5</v>
      </c>
      <c r="T225" s="1">
        <f t="shared" si="19"/>
        <v>5.5979164347200386E-5</v>
      </c>
      <c r="U225" s="1">
        <f t="shared" si="19"/>
        <v>7.5369542031997875E-5</v>
      </c>
      <c r="V225" s="1">
        <f t="shared" si="19"/>
        <v>9.2337951374600255E-5</v>
      </c>
      <c r="W225" s="1">
        <f t="shared" si="19"/>
        <v>3.9191743813804617E-4</v>
      </c>
      <c r="X225" s="1">
        <v>77.5</v>
      </c>
      <c r="Y225" s="1">
        <f t="shared" si="16"/>
        <v>5.6669785682814912E-5</v>
      </c>
      <c r="Z225" s="1">
        <f t="shared" si="17"/>
        <v>1.9472237763140643E-5</v>
      </c>
      <c r="AA225" s="1">
        <f t="shared" si="17"/>
        <v>6.9872397610870762E-6</v>
      </c>
      <c r="AB225" s="1">
        <f t="shared" si="17"/>
        <v>6.5624643607331237E-6</v>
      </c>
      <c r="AC225" s="1">
        <f t="shared" si="17"/>
        <v>2.8293614668043377E-5</v>
      </c>
      <c r="AD225" s="1">
        <f t="shared" si="17"/>
        <v>4.3467600981238662E-6</v>
      </c>
      <c r="AE225" s="1">
        <f t="shared" si="17"/>
        <v>6.5525173425430302E-6</v>
      </c>
      <c r="AF225" s="1">
        <f t="shared" si="17"/>
        <v>5.5716643183196271E-5</v>
      </c>
    </row>
    <row r="226" spans="1:32" x14ac:dyDescent="0.25">
      <c r="A226" s="1">
        <f t="shared" si="18"/>
        <v>21.200000000000031</v>
      </c>
      <c r="B226" s="1">
        <f>IFERROR(($A226^(bcpe_nonlinear_charts!B$7-1)*bcpe_nonlinear_charts!B$8*EXP(-0.5*ABS(IF(bcpe_nonlinear_charts!B$7&lt;&gt;0, (($A226/bcpe_nonlinear_charts!B$5)^bcpe_nonlinear_charts!B$7-1)/(bcpe_nonlinear_charts!B$7*bcpe_nonlinear_charts!B$6), LN($A226/bcpe_nonlinear_charts!B$5)/bcpe_nonlinear_charts!B$6)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9.5287137055873924E-2</v>
      </c>
      <c r="C226" s="1">
        <f>IFERROR(($A226^(bcpe_nonlinear_charts!C$7-1)*bcpe_nonlinear_charts!C$8*EXP(-0.5*ABS(IF(bcpe_nonlinear_charts!C$7&lt;&gt;0, (($A226/bcpe_nonlinear_charts!C$5)^bcpe_nonlinear_charts!C$7-1)/(bcpe_nonlinear_charts!C$7*bcpe_nonlinear_charts!C$6), LN($A226/bcpe_nonlinear_charts!C$5)/bcpe_nonlinear_charts!C$6)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9.4700007697577748E-2</v>
      </c>
      <c r="N226" s="1">
        <v>78</v>
      </c>
      <c r="O226" s="1">
        <f t="shared" si="20"/>
        <v>9.1781739419149056E-7</v>
      </c>
      <c r="P226" s="1">
        <f t="shared" si="19"/>
        <v>1.6763271957364793E-6</v>
      </c>
      <c r="Q226" s="1">
        <f t="shared" si="19"/>
        <v>4.6819230401607556E-6</v>
      </c>
      <c r="R226" s="1">
        <f t="shared" si="19"/>
        <v>1.0824625355573696E-5</v>
      </c>
      <c r="S226" s="1">
        <f t="shared" si="19"/>
        <v>4.2046793642697083E-5</v>
      </c>
      <c r="T226" s="1">
        <f t="shared" si="19"/>
        <v>5.3804366598257083E-5</v>
      </c>
      <c r="U226" s="1">
        <f t="shared" si="19"/>
        <v>7.2530750317953627E-5</v>
      </c>
      <c r="V226" s="1">
        <f t="shared" si="19"/>
        <v>8.8936452529578158E-5</v>
      </c>
      <c r="W226" s="1">
        <f t="shared" si="19"/>
        <v>3.8001242383270688E-4</v>
      </c>
      <c r="X226" s="1">
        <v>78</v>
      </c>
      <c r="Y226" s="1">
        <f t="shared" si="16"/>
        <v>5.5216068225175476E-5</v>
      </c>
      <c r="Z226" s="1">
        <f t="shared" si="17"/>
        <v>1.884292997200689E-5</v>
      </c>
      <c r="AA226" s="1">
        <f t="shared" si="17"/>
        <v>6.6671416213839162E-6</v>
      </c>
      <c r="AB226" s="1">
        <f t="shared" si="17"/>
        <v>6.2352251162760388E-6</v>
      </c>
      <c r="AC226" s="1">
        <f t="shared" si="17"/>
        <v>2.704534521032811E-5</v>
      </c>
      <c r="AD226" s="1">
        <f t="shared" si="17"/>
        <v>4.0194843414057636E-6</v>
      </c>
      <c r="AE226" s="1">
        <f t="shared" si="17"/>
        <v>6.0617326124698823E-6</v>
      </c>
      <c r="AF226" s="1">
        <f t="shared" si="17"/>
        <v>5.3309535525959651E-5</v>
      </c>
    </row>
    <row r="227" spans="1:32" x14ac:dyDescent="0.25">
      <c r="A227" s="1">
        <f t="shared" si="18"/>
        <v>21.300000000000033</v>
      </c>
      <c r="B227" s="1">
        <f>IFERROR(($A227^(bcpe_nonlinear_charts!B$7-1)*bcpe_nonlinear_charts!B$8*EXP(-0.5*ABS(IF(bcpe_nonlinear_charts!B$7&lt;&gt;0, (($A227/bcpe_nonlinear_charts!B$5)^bcpe_nonlinear_charts!B$7-1)/(bcpe_nonlinear_charts!B$7*bcpe_nonlinear_charts!B$6), LN($A227/bcpe_nonlinear_charts!B$5)/bcpe_nonlinear_charts!B$6)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9.6466179170948615E-2</v>
      </c>
      <c r="C227" s="1">
        <f>IFERROR(($A227^(bcpe_nonlinear_charts!C$7-1)*bcpe_nonlinear_charts!C$8*EXP(-0.5*ABS(IF(bcpe_nonlinear_charts!C$7&lt;&gt;0, (($A227/bcpe_nonlinear_charts!C$5)^bcpe_nonlinear_charts!C$7-1)/(bcpe_nonlinear_charts!C$7*bcpe_nonlinear_charts!C$6), LN($A227/bcpe_nonlinear_charts!C$5)/bcpe_nonlinear_charts!C$6)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9.5976940872074826E-2</v>
      </c>
      <c r="N227" s="1">
        <v>78.5</v>
      </c>
      <c r="O227" s="1">
        <f t="shared" si="20"/>
        <v>8.6983407398904718E-7</v>
      </c>
      <c r="P227" s="1">
        <f t="shared" si="19"/>
        <v>1.591798168486183E-6</v>
      </c>
      <c r="Q227" s="1">
        <f t="shared" si="19"/>
        <v>4.4612407937987002E-6</v>
      </c>
      <c r="R227" s="1">
        <f t="shared" si="19"/>
        <v>1.0344963133248569E-5</v>
      </c>
      <c r="S227" s="1">
        <f t="shared" si="19"/>
        <v>4.0389654352832582E-5</v>
      </c>
      <c r="T227" s="1">
        <f t="shared" si="19"/>
        <v>5.1734630478658664E-5</v>
      </c>
      <c r="U227" s="1">
        <f t="shared" si="19"/>
        <v>6.9825497687411116E-5</v>
      </c>
      <c r="V227" s="1">
        <f t="shared" si="19"/>
        <v>8.5691940992849196E-5</v>
      </c>
      <c r="W227" s="1">
        <f t="shared" si="19"/>
        <v>3.6857295537868573E-4</v>
      </c>
      <c r="X227" s="1">
        <v>78.5</v>
      </c>
      <c r="Y227" s="1">
        <f t="shared" si="16"/>
        <v>5.3811868083229469E-5</v>
      </c>
      <c r="Z227" s="1">
        <f t="shared" si="17"/>
        <v>1.8240464797627519E-5</v>
      </c>
      <c r="AA227" s="1">
        <f t="shared" si="17"/>
        <v>6.364792399046534E-6</v>
      </c>
      <c r="AB227" s="1">
        <f t="shared" si="17"/>
        <v>5.9275318306974233E-6</v>
      </c>
      <c r="AC227" s="1">
        <f t="shared" si="17"/>
        <v>2.5863290107127224E-5</v>
      </c>
      <c r="AD227" s="1">
        <f t="shared" si="17"/>
        <v>3.7190012734929572E-6</v>
      </c>
      <c r="AE227" s="1">
        <f t="shared" si="17"/>
        <v>5.6110394692880565E-6</v>
      </c>
      <c r="AF227" s="1">
        <f t="shared" si="17"/>
        <v>5.1028403497339497E-5</v>
      </c>
    </row>
    <row r="228" spans="1:32" x14ac:dyDescent="0.25">
      <c r="A228" s="1">
        <f t="shared" si="18"/>
        <v>21.400000000000034</v>
      </c>
      <c r="B228" s="1">
        <f>IFERROR(($A228^(bcpe_nonlinear_charts!B$7-1)*bcpe_nonlinear_charts!B$8*EXP(-0.5*ABS(IF(bcpe_nonlinear_charts!B$7&lt;&gt;0, (($A228/bcpe_nonlinear_charts!B$5)^bcpe_nonlinear_charts!B$7-1)/(bcpe_nonlinear_charts!B$7*bcpe_nonlinear_charts!B$6), LN($A228/bcpe_nonlinear_charts!B$5)/bcpe_nonlinear_charts!B$6)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9.7527771569207791E-2</v>
      </c>
      <c r="C228" s="1">
        <f>IFERROR(($A228^(bcpe_nonlinear_charts!C$7-1)*bcpe_nonlinear_charts!C$8*EXP(-0.5*ABS(IF(bcpe_nonlinear_charts!C$7&lt;&gt;0, (($A228/bcpe_nonlinear_charts!C$5)^bcpe_nonlinear_charts!C$7-1)/(bcpe_nonlinear_charts!C$7*bcpe_nonlinear_charts!C$6), LN($A228/bcpe_nonlinear_charts!C$5)/bcpe_nonlinear_charts!C$6)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9.7115968181775397E-2</v>
      </c>
      <c r="N228" s="1">
        <v>79</v>
      </c>
      <c r="O228" s="1">
        <f t="shared" si="20"/>
        <v>8.2484342951503925E-7</v>
      </c>
      <c r="P228" s="1">
        <f t="shared" si="19"/>
        <v>1.5123787949943416E-6</v>
      </c>
      <c r="Q228" s="1">
        <f t="shared" si="19"/>
        <v>4.2531430746022474E-6</v>
      </c>
      <c r="R228" s="1">
        <f t="shared" si="19"/>
        <v>9.8912363196147413E-6</v>
      </c>
      <c r="S228" s="1">
        <f t="shared" si="19"/>
        <v>3.8813531211859706E-5</v>
      </c>
      <c r="T228" s="1">
        <f t="shared" si="19"/>
        <v>4.97639982361231E-5</v>
      </c>
      <c r="U228" s="1">
        <f t="shared" si="19"/>
        <v>6.724639154099796E-5</v>
      </c>
      <c r="V228" s="1">
        <f t="shared" si="19"/>
        <v>8.2595874765839386E-5</v>
      </c>
      <c r="W228" s="1">
        <f t="shared" si="19"/>
        <v>3.5757723546834446E-4</v>
      </c>
      <c r="X228" s="1">
        <v>79</v>
      </c>
      <c r="Y228" s="1">
        <f t="shared" si="16"/>
        <v>5.2455077873111258E-5</v>
      </c>
      <c r="Z228" s="1">
        <f t="shared" si="17"/>
        <v>1.7663444663631549E-5</v>
      </c>
      <c r="AA228" s="1">
        <f t="shared" si="17"/>
        <v>6.0790543925937884E-6</v>
      </c>
      <c r="AB228" s="1">
        <f t="shared" si="17"/>
        <v>5.6380455081340671E-6</v>
      </c>
      <c r="AC228" s="1">
        <f t="shared" si="17"/>
        <v>2.4743406027967643E-5</v>
      </c>
      <c r="AD228" s="1">
        <f t="shared" si="17"/>
        <v>3.4429581641939326E-6</v>
      </c>
      <c r="AE228" s="1">
        <f t="shared" si="17"/>
        <v>5.1969220129797113E-6</v>
      </c>
      <c r="AF228" s="1">
        <f t="shared" si="17"/>
        <v>4.8865643108992343E-5</v>
      </c>
    </row>
    <row r="229" spans="1:32" x14ac:dyDescent="0.25">
      <c r="A229" s="1">
        <f t="shared" si="18"/>
        <v>21.500000000000036</v>
      </c>
      <c r="B229" s="1">
        <f>IFERROR(($A229^(bcpe_nonlinear_charts!B$7-1)*bcpe_nonlinear_charts!B$8*EXP(-0.5*ABS(IF(bcpe_nonlinear_charts!B$7&lt;&gt;0, (($A229/bcpe_nonlinear_charts!B$5)^bcpe_nonlinear_charts!B$7-1)/(bcpe_nonlinear_charts!B$7*bcpe_nonlinear_charts!B$6), LN($A229/bcpe_nonlinear_charts!B$5)/bcpe_nonlinear_charts!B$6)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9.8472893047334531E-2</v>
      </c>
      <c r="C229" s="1">
        <f>IFERROR(($A229^(bcpe_nonlinear_charts!C$7-1)*bcpe_nonlinear_charts!C$8*EXP(-0.5*ABS(IF(bcpe_nonlinear_charts!C$7&lt;&gt;0, (($A229/bcpe_nonlinear_charts!C$5)^bcpe_nonlinear_charts!C$7-1)/(bcpe_nonlinear_charts!C$7*bcpe_nonlinear_charts!C$6), LN($A229/bcpe_nonlinear_charts!C$5)/bcpe_nonlinear_charts!C$6)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9.8119241629883655E-2</v>
      </c>
      <c r="N229" s="1">
        <v>79.5</v>
      </c>
      <c r="O229" s="1">
        <f t="shared" si="20"/>
        <v>7.8263170712171764E-7</v>
      </c>
      <c r="P229" s="1">
        <f t="shared" si="19"/>
        <v>1.4377142960074573E-6</v>
      </c>
      <c r="Q229" s="1">
        <f t="shared" si="19"/>
        <v>4.0568009560896698E-6</v>
      </c>
      <c r="R229" s="1">
        <f t="shared" si="19"/>
        <v>9.461816797262274E-6</v>
      </c>
      <c r="S229" s="1">
        <f t="shared" si="19"/>
        <v>3.7313780865095675E-5</v>
      </c>
      <c r="T229" s="1">
        <f t="shared" si="19"/>
        <v>4.7886895687236967E-5</v>
      </c>
      <c r="U229" s="1">
        <f t="shared" si="19"/>
        <v>6.4786504657795803E-5</v>
      </c>
      <c r="V229" s="1">
        <f t="shared" si="19"/>
        <v>7.9640240988176981E-5</v>
      </c>
      <c r="W229" s="1">
        <f t="shared" si="19"/>
        <v>3.4700463955236006E-4</v>
      </c>
      <c r="X229" s="1">
        <v>79.5</v>
      </c>
      <c r="Y229" s="1">
        <f t="shared" si="16"/>
        <v>5.114369764884731E-5</v>
      </c>
      <c r="Z229" s="1">
        <f t="shared" si="17"/>
        <v>1.7110556979829168E-5</v>
      </c>
      <c r="AA229" s="1">
        <f t="shared" si="17"/>
        <v>5.808871907086246E-6</v>
      </c>
      <c r="AB229" s="1">
        <f t="shared" si="17"/>
        <v>5.3655296263710896E-6</v>
      </c>
      <c r="AC229" s="1">
        <f t="shared" si="17"/>
        <v>2.3681926407130837E-5</v>
      </c>
      <c r="AD229" s="1">
        <f t="shared" si="17"/>
        <v>3.189221601808868E-6</v>
      </c>
      <c r="AE229" s="1">
        <f t="shared" si="17"/>
        <v>4.8161914497460526E-6</v>
      </c>
      <c r="AF229" s="1">
        <f t="shared" si="17"/>
        <v>4.6814164446473118E-5</v>
      </c>
    </row>
    <row r="230" spans="1:32" x14ac:dyDescent="0.25">
      <c r="A230" s="1">
        <f t="shared" si="18"/>
        <v>21.600000000000037</v>
      </c>
      <c r="B230" s="1">
        <f>IFERROR(($A230^(bcpe_nonlinear_charts!B$7-1)*bcpe_nonlinear_charts!B$8*EXP(-0.5*ABS(IF(bcpe_nonlinear_charts!B$7&lt;&gt;0, (($A230/bcpe_nonlinear_charts!B$5)^bcpe_nonlinear_charts!B$7-1)/(bcpe_nonlinear_charts!B$7*bcpe_nonlinear_charts!B$6), LN($A230/bcpe_nonlinear_charts!B$5)/bcpe_nonlinear_charts!B$6)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9.9302982909949475E-2</v>
      </c>
      <c r="C230" s="1">
        <f>IFERROR(($A230^(bcpe_nonlinear_charts!C$7-1)*bcpe_nonlinear_charts!C$8*EXP(-0.5*ABS(IF(bcpe_nonlinear_charts!C$7&lt;&gt;0, (($A230/bcpe_nonlinear_charts!C$5)^bcpe_nonlinear_charts!C$7-1)/(bcpe_nonlinear_charts!C$7*bcpe_nonlinear_charts!C$6), LN($A230/bcpe_nonlinear_charts!C$5)/bcpe_nonlinear_charts!C$6)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9.898952410914455E-2</v>
      </c>
      <c r="N230" s="1">
        <v>80</v>
      </c>
      <c r="O230" s="1">
        <f t="shared" si="20"/>
        <v>7.4300220569024405E-7</v>
      </c>
      <c r="P230" s="1">
        <f t="shared" si="19"/>
        <v>1.3674774622681126E-6</v>
      </c>
      <c r="Q230" s="1">
        <f t="shared" si="19"/>
        <v>3.8714468534293741E-6</v>
      </c>
      <c r="R230" s="1">
        <f t="shared" si="19"/>
        <v>9.0551916684919152E-6</v>
      </c>
      <c r="S230" s="1">
        <f t="shared" si="19"/>
        <v>3.5886061878871461E-5</v>
      </c>
      <c r="T230" s="1">
        <f t="shared" si="19"/>
        <v>4.6098104795000394E-5</v>
      </c>
      <c r="U230" s="1">
        <f t="shared" si="19"/>
        <v>6.2439342628904581E-5</v>
      </c>
      <c r="V230" s="1">
        <f t="shared" si="19"/>
        <v>7.6817519474959583E-5</v>
      </c>
      <c r="W230" s="1">
        <f t="shared" si="19"/>
        <v>3.3683564526516715E-4</v>
      </c>
      <c r="X230" s="1">
        <v>80</v>
      </c>
      <c r="Y230" s="1">
        <f t="shared" si="16"/>
        <v>4.9875828538482281E-5</v>
      </c>
      <c r="Z230" s="1">
        <f t="shared" si="17"/>
        <v>1.6580568274430019E-5</v>
      </c>
      <c r="AA230" s="1">
        <f t="shared" si="17"/>
        <v>5.5532647306266896E-6</v>
      </c>
      <c r="AB230" s="1">
        <f t="shared" si="17"/>
        <v>5.1088415316107481E-6</v>
      </c>
      <c r="AC230" s="1">
        <f t="shared" si="17"/>
        <v>2.2675340593254648E-5</v>
      </c>
      <c r="AD230" s="1">
        <f t="shared" si="17"/>
        <v>2.9558559714290226E-6</v>
      </c>
      <c r="AE230" s="1">
        <f t="shared" si="17"/>
        <v>4.4659541146633719E-6</v>
      </c>
      <c r="AF230" s="1">
        <f t="shared" si="17"/>
        <v>4.4867353513532482E-5</v>
      </c>
    </row>
    <row r="231" spans="1:32" x14ac:dyDescent="0.25">
      <c r="A231" s="1">
        <f t="shared" si="18"/>
        <v>21.700000000000038</v>
      </c>
      <c r="B231" s="1">
        <f>IFERROR(($A231^(bcpe_nonlinear_charts!B$7-1)*bcpe_nonlinear_charts!B$8*EXP(-0.5*ABS(IF(bcpe_nonlinear_charts!B$7&lt;&gt;0, (($A231/bcpe_nonlinear_charts!B$5)^bcpe_nonlinear_charts!B$7-1)/(bcpe_nonlinear_charts!B$7*bcpe_nonlinear_charts!B$6), LN($A231/bcpe_nonlinear_charts!B$5)/bcpe_nonlinear_charts!B$6)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0.10001990342085428</v>
      </c>
      <c r="C231" s="1">
        <f>IFERROR(($A231^(bcpe_nonlinear_charts!C$7-1)*bcpe_nonlinear_charts!C$8*EXP(-0.5*ABS(IF(bcpe_nonlinear_charts!C$7&lt;&gt;0, (($A231/bcpe_nonlinear_charts!C$5)^bcpe_nonlinear_charts!C$7-1)/(bcpe_nonlinear_charts!C$7*bcpe_nonlinear_charts!C$6), LN($A231/bcpe_nonlinear_charts!C$5)/bcpe_nonlinear_charts!C$6)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9.9730121013840878E-2</v>
      </c>
      <c r="N231" s="1">
        <v>80.5</v>
      </c>
      <c r="O231" s="1">
        <f t="shared" si="20"/>
        <v>7.0577378302131745E-7</v>
      </c>
      <c r="P231" s="1">
        <f t="shared" si="19"/>
        <v>1.3013662987300296E-6</v>
      </c>
      <c r="Q231" s="1">
        <f t="shared" si="19"/>
        <v>3.696369518498703E-6</v>
      </c>
      <c r="R231" s="1">
        <f t="shared" si="19"/>
        <v>8.6699542433210688E-6</v>
      </c>
      <c r="S231" s="1">
        <f t="shared" si="19"/>
        <v>3.4526312949022309E-5</v>
      </c>
      <c r="T231" s="1">
        <f t="shared" si="19"/>
        <v>4.4392738388898051E-5</v>
      </c>
      <c r="U231" s="1">
        <f t="shared" si="19"/>
        <v>6.0198813783139971E-5</v>
      </c>
      <c r="V231" s="1">
        <f t="shared" si="19"/>
        <v>7.4120649002898219E-5</v>
      </c>
      <c r="W231" s="1">
        <f t="shared" si="19"/>
        <v>3.2705176650839367E-4</v>
      </c>
      <c r="X231" s="1">
        <v>80.5</v>
      </c>
      <c r="Y231" s="1">
        <f t="shared" si="16"/>
        <v>4.8649666808273766E-5</v>
      </c>
      <c r="Z231" s="1">
        <f t="shared" si="17"/>
        <v>1.6072318777298789E-5</v>
      </c>
      <c r="AA231" s="1">
        <f t="shared" si="17"/>
        <v>5.3113221757592837E-6</v>
      </c>
      <c r="AB231" s="1">
        <f t="shared" si="17"/>
        <v>4.8669246157832861E-6</v>
      </c>
      <c r="AC231" s="1">
        <f t="shared" si="17"/>
        <v>2.1720374704508038E-5</v>
      </c>
      <c r="AD231" s="1">
        <f t="shared" si="17"/>
        <v>2.7411041405704704E-6</v>
      </c>
      <c r="AE231" s="1">
        <f t="shared" si="17"/>
        <v>4.1435827519485611E-6</v>
      </c>
      <c r="AF231" s="1">
        <f t="shared" si="17"/>
        <v>4.3019037139837073E-5</v>
      </c>
    </row>
    <row r="232" spans="1:32" x14ac:dyDescent="0.25">
      <c r="A232" s="1">
        <f t="shared" si="18"/>
        <v>21.80000000000004</v>
      </c>
      <c r="B232" s="1">
        <f>IFERROR(($A232^(bcpe_nonlinear_charts!B$7-1)*bcpe_nonlinear_charts!B$8*EXP(-0.5*ABS(IF(bcpe_nonlinear_charts!B$7&lt;&gt;0, (($A232/bcpe_nonlinear_charts!B$5)^bcpe_nonlinear_charts!B$7-1)/(bcpe_nonlinear_charts!B$7*bcpe_nonlinear_charts!B$6), LN($A232/bcpe_nonlinear_charts!B$5)/bcpe_nonlinear_charts!B$6)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0.10062590205096196</v>
      </c>
      <c r="C232" s="1">
        <f>IFERROR(($A232^(bcpe_nonlinear_charts!C$7-1)*bcpe_nonlinear_charts!C$8*EXP(-0.5*ABS(IF(bcpe_nonlinear_charts!C$7&lt;&gt;0, (($A232/bcpe_nonlinear_charts!C$5)^bcpe_nonlinear_charts!C$7-1)/(bcpe_nonlinear_charts!C$7*bcpe_nonlinear_charts!C$6), LN($A232/bcpe_nonlinear_charts!C$5)/bcpe_nonlinear_charts!C$6)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0.10034481315312702</v>
      </c>
      <c r="N232" s="1">
        <v>81</v>
      </c>
      <c r="O232" s="1">
        <f t="shared" si="20"/>
        <v>6.7077950406164132E-7</v>
      </c>
      <c r="P232" s="1">
        <f t="shared" si="19"/>
        <v>1.2391018872577319E-6</v>
      </c>
      <c r="Q232" s="1">
        <f t="shared" si="19"/>
        <v>3.530909479064749E-6</v>
      </c>
      <c r="R232" s="1">
        <f t="shared" si="19"/>
        <v>8.3047957954325744E-6</v>
      </c>
      <c r="S232" s="1">
        <f t="shared" si="19"/>
        <v>3.3230732827993735E-5</v>
      </c>
      <c r="T232" s="1">
        <f t="shared" si="19"/>
        <v>4.2766216846783711E-5</v>
      </c>
      <c r="U232" s="1">
        <f t="shared" si="19"/>
        <v>5.8059201398917171E-5</v>
      </c>
      <c r="V232" s="1">
        <f t="shared" si="19"/>
        <v>7.1542996121496907E-5</v>
      </c>
      <c r="W232" s="1">
        <f t="shared" si="19"/>
        <v>3.1763549186029737E-4</v>
      </c>
      <c r="X232" s="1">
        <v>81</v>
      </c>
      <c r="Y232" s="1">
        <f t="shared" si="16"/>
        <v>4.74634983228248E-5</v>
      </c>
      <c r="Z232" s="1">
        <f t="shared" si="17"/>
        <v>1.5584717416205454E-5</v>
      </c>
      <c r="AA232" s="1">
        <f t="shared" si="17"/>
        <v>5.0821976330755329E-6</v>
      </c>
      <c r="AB232" s="1">
        <f t="shared" si="17"/>
        <v>4.6388012001170859E-6</v>
      </c>
      <c r="AC232" s="1">
        <f t="shared" si="17"/>
        <v>2.0813974039436661E-5</v>
      </c>
      <c r="AD232" s="1">
        <f t="shared" si="17"/>
        <v>2.5433701170330889E-6</v>
      </c>
      <c r="AE232" s="1">
        <f t="shared" si="17"/>
        <v>3.8466907096396175E-6</v>
      </c>
      <c r="AF232" s="1">
        <f t="shared" si="17"/>
        <v>4.1263450689158697E-5</v>
      </c>
    </row>
    <row r="233" spans="1:32" x14ac:dyDescent="0.25">
      <c r="A233" s="1">
        <f t="shared" si="18"/>
        <v>21.900000000000041</v>
      </c>
      <c r="B233" s="1">
        <f>IFERROR(($A233^(bcpe_nonlinear_charts!B$7-1)*bcpe_nonlinear_charts!B$8*EXP(-0.5*ABS(IF(bcpe_nonlinear_charts!B$7&lt;&gt;0, (($A233/bcpe_nonlinear_charts!B$5)^bcpe_nonlinear_charts!B$7-1)/(bcpe_nonlinear_charts!B$7*bcpe_nonlinear_charts!B$6), LN($A233/bcpe_nonlinear_charts!B$5)/bcpe_nonlinear_charts!B$6)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0.10112357394085225</v>
      </c>
      <c r="C233" s="1">
        <f>IFERROR(($A233^(bcpe_nonlinear_charts!C$7-1)*bcpe_nonlinear_charts!C$8*EXP(-0.5*ABS(IF(bcpe_nonlinear_charts!C$7&lt;&gt;0, (($A233/bcpe_nonlinear_charts!C$5)^bcpe_nonlinear_charts!C$7-1)/(bcpe_nonlinear_charts!C$7*bcpe_nonlinear_charts!C$6), LN($A233/bcpe_nonlinear_charts!C$5)/bcpe_nonlinear_charts!C$6)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0.100837791688471</v>
      </c>
      <c r="N233" s="1">
        <v>81.5</v>
      </c>
      <c r="O233" s="1">
        <f t="shared" si="20"/>
        <v>6.3786541650459825E-7</v>
      </c>
      <c r="P233" s="1">
        <f t="shared" si="19"/>
        <v>1.1804264460359358E-6</v>
      </c>
      <c r="Q233" s="1">
        <f t="shared" si="19"/>
        <v>3.3744548796732768E-6</v>
      </c>
      <c r="R233" s="1">
        <f t="shared" si="19"/>
        <v>7.9584980155519023E-6</v>
      </c>
      <c r="S233" s="1">
        <f t="shared" si="19"/>
        <v>3.1995761824232165E-5</v>
      </c>
      <c r="T233" s="1">
        <f t="shared" si="19"/>
        <v>4.1214246574161854E-5</v>
      </c>
      <c r="U233" s="1">
        <f t="shared" si="19"/>
        <v>5.6015138014571056E-5</v>
      </c>
      <c r="V233" s="1">
        <f t="shared" si="19"/>
        <v>6.9078326284925665E-5</v>
      </c>
      <c r="W233" s="1">
        <f t="shared" si="19"/>
        <v>3.0857022700438608E-4</v>
      </c>
      <c r="X233" s="1">
        <v>81.5</v>
      </c>
      <c r="Y233" s="1">
        <f t="shared" si="16"/>
        <v>4.6315693371672781E-5</v>
      </c>
      <c r="Z233" s="1">
        <f t="shared" si="17"/>
        <v>1.5116737191510651E-5</v>
      </c>
      <c r="AA233" s="1">
        <f t="shared" si="17"/>
        <v>4.865103589584421E-6</v>
      </c>
      <c r="AB233" s="1">
        <f t="shared" si="17"/>
        <v>4.4235660565911231E-6</v>
      </c>
      <c r="AC233" s="1">
        <f t="shared" si="17"/>
        <v>1.9953286907614291E-5</v>
      </c>
      <c r="AD233" s="1">
        <f t="shared" si="17"/>
        <v>2.3612034697253149E-6</v>
      </c>
      <c r="AE233" s="1">
        <f t="shared" si="17"/>
        <v>3.5731087426049085E-6</v>
      </c>
      <c r="AF233" s="1">
        <f t="shared" si="17"/>
        <v>3.9595208328976015E-5</v>
      </c>
    </row>
    <row r="234" spans="1:32" x14ac:dyDescent="0.25">
      <c r="A234" s="1">
        <f t="shared" si="18"/>
        <v>22.000000000000043</v>
      </c>
      <c r="B234" s="1">
        <f>IFERROR(($A234^(bcpe_nonlinear_charts!B$7-1)*bcpe_nonlinear_charts!B$8*EXP(-0.5*ABS(IF(bcpe_nonlinear_charts!B$7&lt;&gt;0, (($A234/bcpe_nonlinear_charts!B$5)^bcpe_nonlinear_charts!B$7-1)/(bcpe_nonlinear_charts!B$7*bcpe_nonlinear_charts!B$6), LN($A234/bcpe_nonlinear_charts!B$5)/bcpe_nonlinear_charts!B$6)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0.10151582495060119</v>
      </c>
      <c r="C234" s="1">
        <f>IFERROR(($A234^(bcpe_nonlinear_charts!C$7-1)*bcpe_nonlinear_charts!C$8*EXP(-0.5*ABS(IF(bcpe_nonlinear_charts!C$7&lt;&gt;0, (($A234/bcpe_nonlinear_charts!C$5)^bcpe_nonlinear_charts!C$7-1)/(bcpe_nonlinear_charts!C$7*bcpe_nonlinear_charts!C$6), LN($A234/bcpe_nonlinear_charts!C$5)/bcpe_nonlinear_charts!C$6)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0.10121359569297453</v>
      </c>
      <c r="N234" s="1">
        <v>82</v>
      </c>
      <c r="O234" s="1">
        <f t="shared" si="20"/>
        <v>6.0688944087427044E-7</v>
      </c>
      <c r="P234" s="1">
        <f t="shared" si="19"/>
        <v>1.1251015662269337E-6</v>
      </c>
      <c r="Q234" s="1">
        <f t="shared" si="19"/>
        <v>3.2264376861544237E-6</v>
      </c>
      <c r="R234" s="1">
        <f t="shared" si="19"/>
        <v>7.6299260986546582E-6</v>
      </c>
      <c r="S234" s="1">
        <f t="shared" si="19"/>
        <v>3.0818064740847911E-5</v>
      </c>
      <c r="T234" s="1">
        <f t="shared" si="19"/>
        <v>3.9732800131183564E-5</v>
      </c>
      <c r="U234" s="1">
        <f t="shared" si="19"/>
        <v>5.4061581665847245E-5</v>
      </c>
      <c r="V234" s="1">
        <f t="shared" si="19"/>
        <v>6.6720777117914586E-5</v>
      </c>
      <c r="W234" s="1">
        <f t="shared" si="19"/>
        <v>2.9984024089365713E-4</v>
      </c>
      <c r="X234" s="1">
        <v>82</v>
      </c>
      <c r="Y234" s="1">
        <f t="shared" si="16"/>
        <v>4.5204701835276903E-5</v>
      </c>
      <c r="Z234" s="1">
        <f t="shared" si="17"/>
        <v>1.4667410897864462E-5</v>
      </c>
      <c r="AA234" s="1">
        <f t="shared" si="17"/>
        <v>4.6593070690999572E-6</v>
      </c>
      <c r="AB234" s="1">
        <f t="shared" si="17"/>
        <v>4.2203805059353634E-6</v>
      </c>
      <c r="AC234" s="1">
        <f t="shared" si="17"/>
        <v>1.9135649756879691E-5</v>
      </c>
      <c r="AD234" s="1">
        <f t="shared" si="17"/>
        <v>2.1932853261292421E-6</v>
      </c>
      <c r="AE234" s="1">
        <f t="shared" si="17"/>
        <v>3.3208641508187836E-6</v>
      </c>
      <c r="AF234" s="1">
        <f t="shared" si="17"/>
        <v>3.8009275644045486E-5</v>
      </c>
    </row>
    <row r="235" spans="1:32" x14ac:dyDescent="0.25">
      <c r="A235" s="1">
        <f t="shared" si="18"/>
        <v>22.100000000000044</v>
      </c>
      <c r="B235" s="1">
        <f>IFERROR(($A235^(bcpe_nonlinear_charts!B$7-1)*bcpe_nonlinear_charts!B$8*EXP(-0.5*ABS(IF(bcpe_nonlinear_charts!B$7&lt;&gt;0, (($A235/bcpe_nonlinear_charts!B$5)^bcpe_nonlinear_charts!B$7-1)/(bcpe_nonlinear_charts!B$7*bcpe_nonlinear_charts!B$6), LN($A235/bcpe_nonlinear_charts!B$5)/bcpe_nonlinear_charts!B$6)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0.10180583562571885</v>
      </c>
      <c r="C235" s="1">
        <f>IFERROR(($A235^(bcpe_nonlinear_charts!C$7-1)*bcpe_nonlinear_charts!C$8*EXP(-0.5*ABS(IF(bcpe_nonlinear_charts!C$7&lt;&gt;0, (($A235/bcpe_nonlinear_charts!C$5)^bcpe_nonlinear_charts!C$7-1)/(bcpe_nonlinear_charts!C$7*bcpe_nonlinear_charts!C$6), LN($A235/bcpe_nonlinear_charts!C$5)/bcpe_nonlinear_charts!C$6)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0.10147705281354097</v>
      </c>
      <c r="N235" s="1">
        <v>82.5</v>
      </c>
      <c r="O235" s="1">
        <f t="shared" si="20"/>
        <v>5.7772036359242994E-7</v>
      </c>
      <c r="P235" s="1">
        <f t="shared" si="19"/>
        <v>1.0729066084679226E-6</v>
      </c>
      <c r="Q235" s="1">
        <f t="shared" si="19"/>
        <v>3.0863302195110874E-6</v>
      </c>
      <c r="R235" s="1">
        <f t="shared" si="19"/>
        <v>7.3180224076033989E-6</v>
      </c>
      <c r="S235" s="1">
        <f t="shared" si="19"/>
        <v>2.9694515132578687E-5</v>
      </c>
      <c r="T235" s="1">
        <f t="shared" si="19"/>
        <v>3.8318097871014571E-5</v>
      </c>
      <c r="U235" s="1">
        <f t="shared" si="19"/>
        <v>5.2193793894260891E-5</v>
      </c>
      <c r="V235" s="1">
        <f t="shared" si="19"/>
        <v>6.4464833645079493E-5</v>
      </c>
      <c r="W235" s="1">
        <f t="shared" si="19"/>
        <v>2.9143061538821821E-4</v>
      </c>
      <c r="X235" s="1">
        <v>82.5</v>
      </c>
      <c r="Y235" s="1">
        <f t="shared" si="16"/>
        <v>4.4129048665541144E-5</v>
      </c>
      <c r="Z235" s="1">
        <f t="shared" si="17"/>
        <v>1.4235827164330051E-5</v>
      </c>
      <c r="AA235" s="1">
        <f t="shared" si="17"/>
        <v>4.4641254561006108E-6</v>
      </c>
      <c r="AB235" s="1">
        <f t="shared" si="17"/>
        <v>4.0284670371171466E-6</v>
      </c>
      <c r="AC235" s="1">
        <f t="shared" si="17"/>
        <v>1.8358573485337929E-5</v>
      </c>
      <c r="AD235" s="1">
        <f t="shared" si="17"/>
        <v>2.0384157804336033E-6</v>
      </c>
      <c r="AE235" s="1">
        <f t="shared" si="17"/>
        <v>3.0881620092351479E-6</v>
      </c>
      <c r="AF235" s="1">
        <f t="shared" si="17"/>
        <v>3.6500944396064199E-5</v>
      </c>
    </row>
    <row r="236" spans="1:32" x14ac:dyDescent="0.25">
      <c r="A236" s="1">
        <f t="shared" si="18"/>
        <v>22.200000000000045</v>
      </c>
      <c r="B236" s="1">
        <f>IFERROR(($A236^(bcpe_nonlinear_charts!B$7-1)*bcpe_nonlinear_charts!B$8*EXP(-0.5*ABS(IF(bcpe_nonlinear_charts!B$7&lt;&gt;0, (($A236/bcpe_nonlinear_charts!B$5)^bcpe_nonlinear_charts!B$7-1)/(bcpe_nonlinear_charts!B$7*bcpe_nonlinear_charts!B$6), LN($A236/bcpe_nonlinear_charts!B$5)/bcpe_nonlinear_charts!B$6)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0.1019970263665613</v>
      </c>
      <c r="C236" s="1">
        <f>IFERROR(($A236^(bcpe_nonlinear_charts!C$7-1)*bcpe_nonlinear_charts!C$8*EXP(-0.5*ABS(IF(bcpe_nonlinear_charts!C$7&lt;&gt;0, (($A236/bcpe_nonlinear_charts!C$5)^bcpe_nonlinear_charts!C$7-1)/(bcpe_nonlinear_charts!C$7*bcpe_nonlinear_charts!C$6), LN($A236/bcpe_nonlinear_charts!C$5)/bcpe_nonlinear_charts!C$6)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0.10163322340954553</v>
      </c>
      <c r="N236" s="1">
        <v>83</v>
      </c>
      <c r="O236" s="1">
        <f t="shared" si="20"/>
        <v>5.5023692275960553E-7</v>
      </c>
      <c r="P236" s="1">
        <f t="shared" si="19"/>
        <v>1.0236372436238321E-6</v>
      </c>
      <c r="Q236" s="1">
        <f t="shared" si="19"/>
        <v>2.9536419883963532E-6</v>
      </c>
      <c r="R236" s="1">
        <f t="shared" si="19"/>
        <v>7.0218006613682561E-6</v>
      </c>
      <c r="S236" s="1">
        <f t="shared" si="19"/>
        <v>2.8622180770956833E-5</v>
      </c>
      <c r="T236" s="1">
        <f t="shared" si="19"/>
        <v>3.696659096529738E-5</v>
      </c>
      <c r="U236" s="1">
        <f t="shared" si="19"/>
        <v>5.0407319383580191E-5</v>
      </c>
      <c r="V236" s="1">
        <f t="shared" si="19"/>
        <v>6.2305305327665028E-5</v>
      </c>
      <c r="W236" s="1">
        <f t="shared" si="19"/>
        <v>2.8332719812372163E-4</v>
      </c>
      <c r="X236" s="1">
        <v>83</v>
      </c>
      <c r="Y236" s="1">
        <f t="shared" si="16"/>
        <v>4.3087329658017826E-5</v>
      </c>
      <c r="Z236" s="1">
        <f t="shared" si="17"/>
        <v>1.3821126786899095E-5</v>
      </c>
      <c r="AA236" s="1">
        <f t="shared" si="17"/>
        <v>4.2789226682803741E-6</v>
      </c>
      <c r="AB236" s="1">
        <f t="shared" si="17"/>
        <v>3.8471043988498756E-6</v>
      </c>
      <c r="AC236" s="1">
        <f t="shared" si="17"/>
        <v>1.7619730836589101E-5</v>
      </c>
      <c r="AD236" s="1">
        <f t="shared" si="17"/>
        <v>1.8955025644305895E-6</v>
      </c>
      <c r="AE236" s="1">
        <f t="shared" si="17"/>
        <v>2.8733682717532788E-6</v>
      </c>
      <c r="AF236" s="1">
        <f t="shared" si="17"/>
        <v>3.5065809249259689E-5</v>
      </c>
    </row>
    <row r="237" spans="1:32" x14ac:dyDescent="0.25">
      <c r="A237" s="1">
        <f t="shared" si="18"/>
        <v>22.300000000000047</v>
      </c>
      <c r="B237" s="1">
        <f>IFERROR(($A237^(bcpe_nonlinear_charts!B$7-1)*bcpe_nonlinear_charts!B$8*EXP(-0.5*ABS(IF(bcpe_nonlinear_charts!B$7&lt;&gt;0, (($A237/bcpe_nonlinear_charts!B$5)^bcpe_nonlinear_charts!B$7-1)/(bcpe_nonlinear_charts!B$7*bcpe_nonlinear_charts!B$6), LN($A237/bcpe_nonlinear_charts!B$5)/bcpe_nonlinear_charts!B$6)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0.10209302405029116</v>
      </c>
      <c r="C237" s="1">
        <f>IFERROR(($A237^(bcpe_nonlinear_charts!C$7-1)*bcpe_nonlinear_charts!C$8*EXP(-0.5*ABS(IF(bcpe_nonlinear_charts!C$7&lt;&gt;0, (($A237/bcpe_nonlinear_charts!C$5)^bcpe_nonlinear_charts!C$7-1)/(bcpe_nonlinear_charts!C$7*bcpe_nonlinear_charts!C$6), LN($A237/bcpe_nonlinear_charts!C$5)/bcpe_nonlinear_charts!C$6)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0.10168734844472976</v>
      </c>
      <c r="N237" s="1">
        <v>83.5</v>
      </c>
      <c r="O237" s="1">
        <f t="shared" si="20"/>
        <v>5.2432697747322103E-7</v>
      </c>
      <c r="P237" s="1">
        <f t="shared" si="19"/>
        <v>9.7710412383254207E-7</v>
      </c>
      <c r="Q237" s="1">
        <f t="shared" si="19"/>
        <v>2.8279167924631038E-6</v>
      </c>
      <c r="R237" s="1">
        <f t="shared" si="19"/>
        <v>6.7403406009720842E-6</v>
      </c>
      <c r="S237" s="1">
        <f t="shared" si="19"/>
        <v>2.7598310217432555E-5</v>
      </c>
      <c r="T237" s="1">
        <f t="shared" si="19"/>
        <v>3.5674945703382925E-5</v>
      </c>
      <c r="U237" s="1">
        <f t="shared" si="19"/>
        <v>4.8697967094019299E-5</v>
      </c>
      <c r="V237" s="1">
        <f t="shared" si="19"/>
        <v>6.0237304764986657E-5</v>
      </c>
      <c r="W237" s="1">
        <f t="shared" si="19"/>
        <v>2.7551655838616045E-4</v>
      </c>
      <c r="X237" s="1">
        <v>83.5</v>
      </c>
      <c r="Y237" s="1">
        <f t="shared" si="16"/>
        <v>4.2078207494767908E-5</v>
      </c>
      <c r="Z237" s="1">
        <f t="shared" si="17"/>
        <v>1.3422499329680571E-5</v>
      </c>
      <c r="AA237" s="1">
        <f t="shared" si="17"/>
        <v>4.1031056463824439E-6</v>
      </c>
      <c r="AB237" s="1">
        <f t="shared" si="17"/>
        <v>3.6756231186551849E-6</v>
      </c>
      <c r="AC237" s="1">
        <f t="shared" si="17"/>
        <v>1.6916944785929174E-5</v>
      </c>
      <c r="AD237" s="1">
        <f t="shared" si="17"/>
        <v>1.7635508493186627E-6</v>
      </c>
      <c r="AE237" s="1">
        <f t="shared" si="17"/>
        <v>2.6749945550670804E-6</v>
      </c>
      <c r="AF237" s="1">
        <f t="shared" si="17"/>
        <v>3.3699746297792991E-5</v>
      </c>
    </row>
    <row r="238" spans="1:32" x14ac:dyDescent="0.25">
      <c r="A238" s="1">
        <f t="shared" si="18"/>
        <v>22.400000000000048</v>
      </c>
      <c r="B238" s="1">
        <f>IFERROR(($A238^(bcpe_nonlinear_charts!B$7-1)*bcpe_nonlinear_charts!B$8*EXP(-0.5*ABS(IF(bcpe_nonlinear_charts!B$7&lt;&gt;0, (($A238/bcpe_nonlinear_charts!B$5)^bcpe_nonlinear_charts!B$7-1)/(bcpe_nonlinear_charts!B$7*bcpe_nonlinear_charts!B$6), LN($A238/bcpe_nonlinear_charts!B$5)/bcpe_nonlinear_charts!B$6)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0.10209763032018446</v>
      </c>
      <c r="C238" s="1">
        <f>IFERROR(($A238^(bcpe_nonlinear_charts!C$7-1)*bcpe_nonlinear_charts!C$8*EXP(-0.5*ABS(IF(bcpe_nonlinear_charts!C$7&lt;&gt;0, (($A238/bcpe_nonlinear_charts!C$5)^bcpe_nonlinear_charts!C$7-1)/(bcpe_nonlinear_charts!C$7*bcpe_nonlinear_charts!C$6), LN($A238/bcpe_nonlinear_charts!C$5)/bcpe_nonlinear_charts!C$6)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0.10164480132301031</v>
      </c>
      <c r="N238" s="1">
        <v>84</v>
      </c>
      <c r="O238" s="1">
        <f t="shared" si="20"/>
        <v>4.9988675247459837E-7</v>
      </c>
      <c r="P238" s="1">
        <f t="shared" si="19"/>
        <v>9.3313167132192061E-7</v>
      </c>
      <c r="Q238" s="1">
        <f t="shared" si="19"/>
        <v>2.7087300716167416E-6</v>
      </c>
      <c r="R238" s="1">
        <f t="shared" si="19"/>
        <v>6.472783090777093E-6</v>
      </c>
      <c r="S238" s="1">
        <f t="shared" si="19"/>
        <v>2.6620320413105213E-5</v>
      </c>
      <c r="T238" s="1">
        <f t="shared" si="19"/>
        <v>3.4440028961909086E-5</v>
      </c>
      <c r="U238" s="1">
        <f t="shared" si="19"/>
        <v>4.7061792774908907E-5</v>
      </c>
      <c r="V238" s="1">
        <f t="shared" si="19"/>
        <v>5.8256227929907478E-5</v>
      </c>
      <c r="W238" s="1">
        <f t="shared" si="19"/>
        <v>2.679859457852234E-4</v>
      </c>
      <c r="X238" s="1">
        <v>84</v>
      </c>
      <c r="Y238" s="1">
        <f t="shared" si="16"/>
        <v>4.1100408038519588E-5</v>
      </c>
      <c r="Z238" s="1">
        <f t="shared" si="17"/>
        <v>1.3039179973130606E-5</v>
      </c>
      <c r="AA238" s="1">
        <f t="shared" si="17"/>
        <v>3.9361211329346859E-6</v>
      </c>
      <c r="AB238" s="1">
        <f t="shared" si="17"/>
        <v>3.5134014094711363E-6</v>
      </c>
      <c r="AC238" s="1">
        <f t="shared" si="17"/>
        <v>1.6248177833650747E-5</v>
      </c>
      <c r="AD238" s="1">
        <f t="shared" si="17"/>
        <v>1.6416540608075084E-6</v>
      </c>
      <c r="AE238" s="1">
        <f t="shared" si="17"/>
        <v>2.4916844289315135E-6</v>
      </c>
      <c r="AF238" s="1">
        <f t="shared" si="17"/>
        <v>3.2398893245396795E-5</v>
      </c>
    </row>
    <row r="239" spans="1:32" x14ac:dyDescent="0.25">
      <c r="A239" s="1">
        <f t="shared" si="18"/>
        <v>22.50000000000005</v>
      </c>
      <c r="B239" s="1">
        <f>IFERROR(($A239^(bcpe_nonlinear_charts!B$7-1)*bcpe_nonlinear_charts!B$8*EXP(-0.5*ABS(IF(bcpe_nonlinear_charts!B$7&lt;&gt;0, (($A239/bcpe_nonlinear_charts!B$5)^bcpe_nonlinear_charts!B$7-1)/(bcpe_nonlinear_charts!B$7*bcpe_nonlinear_charts!B$6), LN($A239/bcpe_nonlinear_charts!B$5)/bcpe_nonlinear_charts!B$6)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0.10201479172771648</v>
      </c>
      <c r="C239" s="1">
        <f>IFERROR(($A239^(bcpe_nonlinear_charts!C$7-1)*bcpe_nonlinear_charts!C$8*EXP(-0.5*ABS(IF(bcpe_nonlinear_charts!C$7&lt;&gt;0, (($A239/bcpe_nonlinear_charts!C$5)^bcpe_nonlinear_charts!C$7-1)/(bcpe_nonlinear_charts!C$7*bcpe_nonlinear_charts!C$6), LN($A239/bcpe_nonlinear_charts!C$5)/bcpe_nonlinear_charts!C$6)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0.10151104378404227</v>
      </c>
      <c r="N239" s="1">
        <v>84.5</v>
      </c>
      <c r="O239" s="1">
        <f t="shared" si="20"/>
        <v>4.7682015077714708E-7</v>
      </c>
      <c r="P239" s="1">
        <f t="shared" si="19"/>
        <v>8.9155697376258106E-7</v>
      </c>
      <c r="Q239" s="1">
        <f t="shared" si="19"/>
        <v>2.5956864786629518E-6</v>
      </c>
      <c r="R239" s="1">
        <f t="shared" si="19"/>
        <v>6.2183256167528412E-6</v>
      </c>
      <c r="S239" s="1">
        <f t="shared" si="19"/>
        <v>2.5685785201786016E-5</v>
      </c>
      <c r="T239" s="1">
        <f t="shared" si="19"/>
        <v>3.3258894750311215E-5</v>
      </c>
      <c r="U239" s="1">
        <f t="shared" si="19"/>
        <v>4.5495082746785509E-5</v>
      </c>
      <c r="V239" s="1">
        <f t="shared" si="19"/>
        <v>5.6357735818684164E-5</v>
      </c>
      <c r="W239" s="1">
        <f t="shared" si="19"/>
        <v>2.6072325153379957E-4</v>
      </c>
      <c r="X239" s="1">
        <v>84.5</v>
      </c>
      <c r="Y239" s="1">
        <f t="shared" si="16"/>
        <v>4.0152716860297019E-5</v>
      </c>
      <c r="Z239" s="1">
        <f t="shared" si="17"/>
        <v>1.2670446589587423E-5</v>
      </c>
      <c r="AA239" s="1">
        <f t="shared" si="17"/>
        <v>3.77745271422088E-6</v>
      </c>
      <c r="AB239" s="1">
        <f t="shared" si="17"/>
        <v>3.3598614277877184E-6</v>
      </c>
      <c r="AC239" s="1">
        <f t="shared" si="17"/>
        <v>1.5611522129150174E-5</v>
      </c>
      <c r="AD239" s="1">
        <f t="shared" si="17"/>
        <v>1.5289856025903303E-6</v>
      </c>
      <c r="AE239" s="1">
        <f t="shared" si="17"/>
        <v>2.3222010578570672E-6</v>
      </c>
      <c r="AF239" s="1">
        <f t="shared" si="17"/>
        <v>3.1159631100867384E-5</v>
      </c>
    </row>
    <row r="240" spans="1:32" x14ac:dyDescent="0.25">
      <c r="A240" s="1">
        <f t="shared" si="18"/>
        <v>22.600000000000051</v>
      </c>
      <c r="B240" s="1">
        <f>IFERROR(($A240^(bcpe_nonlinear_charts!B$7-1)*bcpe_nonlinear_charts!B$8*EXP(-0.5*ABS(IF(bcpe_nonlinear_charts!B$7&lt;&gt;0, (($A240/bcpe_nonlinear_charts!B$5)^bcpe_nonlinear_charts!B$7-1)/(bcpe_nonlinear_charts!B$7*bcpe_nonlinear_charts!B$6), LN($A240/bcpe_nonlinear_charts!B$5)/bcpe_nonlinear_charts!B$6)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0.10184857188954453</v>
      </c>
      <c r="C240" s="1">
        <f>IFERROR(($A240^(bcpe_nonlinear_charts!C$7-1)*bcpe_nonlinear_charts!C$8*EXP(-0.5*ABS(IF(bcpe_nonlinear_charts!C$7&lt;&gt;0, (($A240/bcpe_nonlinear_charts!C$5)^bcpe_nonlinear_charts!C$7-1)/(bcpe_nonlinear_charts!C$7*bcpe_nonlinear_charts!C$6), LN($A240/bcpe_nonlinear_charts!C$5)/bcpe_nonlinear_charts!C$6)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0.10129158591081587</v>
      </c>
      <c r="N240" s="1">
        <v>85</v>
      </c>
      <c r="O240" s="1">
        <f t="shared" si="20"/>
        <v>4.5503812769278111E-7</v>
      </c>
      <c r="P240" s="1">
        <f t="shared" si="19"/>
        <v>8.522287760650109E-7</v>
      </c>
      <c r="Q240" s="1">
        <f t="shared" si="19"/>
        <v>2.4884176550444395E-6</v>
      </c>
      <c r="R240" s="1">
        <f t="shared" si="19"/>
        <v>5.9762181469819018E-6</v>
      </c>
      <c r="S240" s="1">
        <f t="shared" si="19"/>
        <v>2.4792424710424384E-5</v>
      </c>
      <c r="T240" s="1">
        <f t="shared" si="19"/>
        <v>3.2128771746005753E-5</v>
      </c>
      <c r="U240" s="1">
        <f t="shared" si="19"/>
        <v>4.3994338853088634E-5</v>
      </c>
      <c r="V240" s="1">
        <f t="shared" si="19"/>
        <v>5.4537737405522146E-5</v>
      </c>
      <c r="W240" s="1">
        <f t="shared" si="19"/>
        <v>2.5371697215537857E-4</v>
      </c>
      <c r="X240" s="1">
        <v>85</v>
      </c>
      <c r="Y240" s="1">
        <f t="shared" si="16"/>
        <v>3.9233975984082806E-5</v>
      </c>
      <c r="Z240" s="1">
        <f t="shared" si="17"/>
        <v>1.2315617028086245E-5</v>
      </c>
      <c r="AA240" s="1">
        <f t="shared" si="17"/>
        <v>3.626618102262949E-6</v>
      </c>
      <c r="AB240" s="1">
        <f t="shared" si="17"/>
        <v>3.2144658508581921E-6</v>
      </c>
      <c r="AC240" s="1">
        <f t="shared" si="17"/>
        <v>1.5005190356394894E-5</v>
      </c>
      <c r="AD240" s="1">
        <f t="shared" si="17"/>
        <v>1.424791394509957E-6</v>
      </c>
      <c r="AE240" s="1">
        <f t="shared" si="17"/>
        <v>2.1654160557032076E-6</v>
      </c>
      <c r="AF240" s="1">
        <f t="shared" si="17"/>
        <v>2.9978567264978439E-5</v>
      </c>
    </row>
    <row r="241" spans="1:32" x14ac:dyDescent="0.25">
      <c r="A241" s="1">
        <f t="shared" si="18"/>
        <v>22.700000000000053</v>
      </c>
      <c r="B241" s="1">
        <f>IFERROR(($A241^(bcpe_nonlinear_charts!B$7-1)*bcpe_nonlinear_charts!B$8*EXP(-0.5*ABS(IF(bcpe_nonlinear_charts!B$7&lt;&gt;0, (($A241/bcpe_nonlinear_charts!B$5)^bcpe_nonlinear_charts!B$7-1)/(bcpe_nonlinear_charts!B$7*bcpe_nonlinear_charts!B$6), LN($A241/bcpe_nonlinear_charts!B$5)/bcpe_nonlinear_charts!B$6)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0.10160312580569299</v>
      </c>
      <c r="C241" s="1">
        <f>IFERROR(($A241^(bcpe_nonlinear_charts!C$7-1)*bcpe_nonlinear_charts!C$8*EXP(-0.5*ABS(IF(bcpe_nonlinear_charts!C$7&lt;&gt;0, (($A241/bcpe_nonlinear_charts!C$5)^bcpe_nonlinear_charts!C$7-1)/(bcpe_nonlinear_charts!C$7*bcpe_nonlinear_charts!C$6), LN($A241/bcpe_nonlinear_charts!C$5)/bcpe_nonlinear_charts!C$6)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0.1009919502492682</v>
      </c>
      <c r="N241" s="1">
        <v>85.5</v>
      </c>
      <c r="O241" s="1">
        <f t="shared" si="20"/>
        <v>4.3445812035423828E-7</v>
      </c>
      <c r="P241" s="1">
        <f t="shared" si="19"/>
        <v>8.1500655955072865E-7</v>
      </c>
      <c r="Q241" s="1">
        <f t="shared" si="19"/>
        <v>2.3865801913348185E-6</v>
      </c>
      <c r="R241" s="1">
        <f t="shared" si="19"/>
        <v>5.7457593229153493E-6</v>
      </c>
      <c r="S241" s="1">
        <f t="shared" si="19"/>
        <v>2.393809551755828E-5</v>
      </c>
      <c r="T241" s="1">
        <f t="shared" si="19"/>
        <v>3.1047051740403312E-5</v>
      </c>
      <c r="U241" s="1">
        <f t="shared" si="19"/>
        <v>4.2556264490071504E-5</v>
      </c>
      <c r="V241" s="1">
        <f t="shared" si="19"/>
        <v>5.279237380129604E-5</v>
      </c>
      <c r="W241" s="1">
        <f t="shared" si="19"/>
        <v>2.4695617545414145E-4</v>
      </c>
      <c r="X241" s="1">
        <v>85.5</v>
      </c>
      <c r="Y241" s="1">
        <f t="shared" si="16"/>
        <v>3.8343080833352153E-5</v>
      </c>
      <c r="Z241" s="1">
        <f t="shared" si="17"/>
        <v>1.1974046591984005E-5</v>
      </c>
      <c r="AA241" s="1">
        <f t="shared" si="17"/>
        <v>3.4831666357816121E-6</v>
      </c>
      <c r="AB241" s="1">
        <f t="shared" si="17"/>
        <v>3.0767147437285291E-6</v>
      </c>
      <c r="AC241" s="1">
        <f t="shared" si="17"/>
        <v>1.4427507317508563E-5</v>
      </c>
      <c r="AD241" s="1">
        <f t="shared" si="17"/>
        <v>1.3283831417620904E-6</v>
      </c>
      <c r="AE241" s="1">
        <f t="shared" si="17"/>
        <v>2.020299429310401E-6</v>
      </c>
      <c r="AF241" s="1">
        <f t="shared" si="17"/>
        <v>2.8852519895254723E-5</v>
      </c>
    </row>
    <row r="242" spans="1:32" x14ac:dyDescent="0.25">
      <c r="A242" s="1">
        <f t="shared" si="18"/>
        <v>22.800000000000054</v>
      </c>
      <c r="B242" s="1">
        <f>IFERROR(($A242^(bcpe_nonlinear_charts!B$7-1)*bcpe_nonlinear_charts!B$8*EXP(-0.5*ABS(IF(bcpe_nonlinear_charts!B$7&lt;&gt;0, (($A242/bcpe_nonlinear_charts!B$5)^bcpe_nonlinear_charts!B$7-1)/(bcpe_nonlinear_charts!B$7*bcpe_nonlinear_charts!B$6), LN($A242/bcpe_nonlinear_charts!B$5)/bcpe_nonlinear_charts!B$6)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0.10128267647907732</v>
      </c>
      <c r="C242" s="1">
        <f>IFERROR(($A242^(bcpe_nonlinear_charts!C$7-1)*bcpe_nonlinear_charts!C$8*EXP(-0.5*ABS(IF(bcpe_nonlinear_charts!C$7&lt;&gt;0, (($A242/bcpe_nonlinear_charts!C$5)^bcpe_nonlinear_charts!C$7-1)/(bcpe_nonlinear_charts!C$7*bcpe_nonlinear_charts!C$6), LN($A242/bcpe_nonlinear_charts!C$5)/bcpe_nonlinear_charts!C$6)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0.10061763999891109</v>
      </c>
      <c r="N242" s="1">
        <v>86</v>
      </c>
      <c r="O242" s="1">
        <f t="shared" si="20"/>
        <v>4.1500352743651364E-7</v>
      </c>
      <c r="P242" s="1">
        <f t="shared" si="19"/>
        <v>7.7975970033854611E-7</v>
      </c>
      <c r="Q242" s="1">
        <f t="shared" si="19"/>
        <v>2.289853755927418E-6</v>
      </c>
      <c r="R242" s="1">
        <f t="shared" si="19"/>
        <v>5.526292952819361E-6</v>
      </c>
      <c r="S242" s="1">
        <f t="shared" si="19"/>
        <v>2.3120781546457199E-5</v>
      </c>
      <c r="T242" s="1">
        <f t="shared" si="19"/>
        <v>3.0011278923644294E-5</v>
      </c>
      <c r="U242" s="1">
        <f t="shared" si="19"/>
        <v>4.1177751631186709E-5</v>
      </c>
      <c r="V242" s="1">
        <f t="shared" si="19"/>
        <v>5.1118003524201548E-5</v>
      </c>
      <c r="W242" s="1">
        <f t="shared" si="19"/>
        <v>2.4043046859459826E-4</v>
      </c>
      <c r="X242" s="1">
        <v>86</v>
      </c>
      <c r="Y242" s="1">
        <f t="shared" si="16"/>
        <v>3.7478977365487766E-5</v>
      </c>
      <c r="Z242" s="1">
        <f t="shared" si="17"/>
        <v>1.1645125694332541E-5</v>
      </c>
      <c r="AA242" s="1">
        <f t="shared" si="17"/>
        <v>3.3466769810780218E-6</v>
      </c>
      <c r="AB242" s="1">
        <f t="shared" si="17"/>
        <v>2.9461426896882501E-6</v>
      </c>
      <c r="AC242" s="1">
        <f t="shared" si="17"/>
        <v>1.3876902156837948E-5</v>
      </c>
      <c r="AD242" s="1">
        <f t="shared" si="17"/>
        <v>1.2391322603905199E-6</v>
      </c>
      <c r="AE242" s="1">
        <f t="shared" si="17"/>
        <v>1.8859105003839723E-6</v>
      </c>
      <c r="AF242" s="1">
        <f t="shared" si="17"/>
        <v>2.7778503444890923E-5</v>
      </c>
    </row>
    <row r="243" spans="1:32" x14ac:dyDescent="0.25">
      <c r="A243" s="1">
        <f t="shared" si="18"/>
        <v>22.900000000000055</v>
      </c>
      <c r="B243" s="1">
        <f>IFERROR(($A243^(bcpe_nonlinear_charts!B$7-1)*bcpe_nonlinear_charts!B$8*EXP(-0.5*ABS(IF(bcpe_nonlinear_charts!B$7&lt;&gt;0, (($A243/bcpe_nonlinear_charts!B$5)^bcpe_nonlinear_charts!B$7-1)/(bcpe_nonlinear_charts!B$7*bcpe_nonlinear_charts!B$6), LN($A243/bcpe_nonlinear_charts!B$5)/bcpe_nonlinear_charts!B$6)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0.10089149398326219</v>
      </c>
      <c r="C243" s="1">
        <f>IFERROR(($A243^(bcpe_nonlinear_charts!C$7-1)*bcpe_nonlinear_charts!C$8*EXP(-0.5*ABS(IF(bcpe_nonlinear_charts!C$7&lt;&gt;0, (($A243/bcpe_nonlinear_charts!C$5)^bcpe_nonlinear_charts!C$7-1)/(bcpe_nonlinear_charts!C$7*bcpe_nonlinear_charts!C$6), LN($A243/bcpe_nonlinear_charts!C$5)/bcpe_nonlinear_charts!C$6)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0.10017411120394781</v>
      </c>
      <c r="N243" s="1">
        <v>86.5</v>
      </c>
      <c r="O243" s="1">
        <f t="shared" si="20"/>
        <v>3.9660323432083223E-7</v>
      </c>
      <c r="P243" s="1">
        <f t="shared" si="19"/>
        <v>7.4636669960125064E-7</v>
      </c>
      <c r="Q243" s="1">
        <f t="shared" si="19"/>
        <v>2.1979393769459167E-6</v>
      </c>
      <c r="R243" s="1">
        <f t="shared" si="19"/>
        <v>5.3172047814970516E-6</v>
      </c>
      <c r="S243" s="1">
        <f t="shared" si="19"/>
        <v>2.2338585625092516E-5</v>
      </c>
      <c r="T243" s="1">
        <f t="shared" si="19"/>
        <v>2.9019139942074572E-5</v>
      </c>
      <c r="U243" s="1">
        <f t="shared" si="19"/>
        <v>3.9855868769192691E-5</v>
      </c>
      <c r="V243" s="1">
        <f t="shared" si="19"/>
        <v>4.9511188797691125E-5</v>
      </c>
      <c r="W243" s="1">
        <f t="shared" si="19"/>
        <v>2.3412996814873563E-4</v>
      </c>
      <c r="X243" s="1">
        <v>86.5</v>
      </c>
      <c r="Y243" s="1">
        <f t="shared" si="16"/>
        <v>3.6640659381148723E-5</v>
      </c>
      <c r="Z243" s="1">
        <f t="shared" si="17"/>
        <v>1.1328277677218755E-5</v>
      </c>
      <c r="AA243" s="1">
        <f t="shared" si="17"/>
        <v>3.2167550155535782E-6</v>
      </c>
      <c r="AB243" s="1">
        <f t="shared" si="17"/>
        <v>2.8223161603098517E-6</v>
      </c>
      <c r="AC243" s="1">
        <f t="shared" si="17"/>
        <v>1.3351901172955994E-5</v>
      </c>
      <c r="AD243" s="1">
        <f t="shared" si="17"/>
        <v>1.1564643922607734E-6</v>
      </c>
      <c r="AE243" s="1">
        <f t="shared" si="17"/>
        <v>1.761389706500704E-6</v>
      </c>
      <c r="AF243" s="1">
        <f t="shared" si="17"/>
        <v>2.6753715281062065E-5</v>
      </c>
    </row>
    <row r="244" spans="1:32" x14ac:dyDescent="0.25">
      <c r="A244" s="1">
        <f t="shared" si="18"/>
        <v>23.000000000000057</v>
      </c>
      <c r="B244" s="1">
        <f>IFERROR(($A244^(bcpe_nonlinear_charts!B$7-1)*bcpe_nonlinear_charts!B$8*EXP(-0.5*ABS(IF(bcpe_nonlinear_charts!B$7&lt;&gt;0, (($A244/bcpe_nonlinear_charts!B$5)^bcpe_nonlinear_charts!B$7-1)/(bcpe_nonlinear_charts!B$7*bcpe_nonlinear_charts!B$6), LN($A244/bcpe_nonlinear_charts!B$5)/bcpe_nonlinear_charts!B$6)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0.10043387715024334</v>
      </c>
      <c r="C244" s="1">
        <f>IFERROR(($A244^(bcpe_nonlinear_charts!C$7-1)*bcpe_nonlinear_charts!C$8*EXP(-0.5*ABS(IF(bcpe_nonlinear_charts!C$7&lt;&gt;0, (($A244/bcpe_nonlinear_charts!C$5)^bcpe_nonlinear_charts!C$7-1)/(bcpe_nonlinear_charts!C$7*bcpe_nonlinear_charts!C$6), LN($A244/bcpe_nonlinear_charts!C$5)/bcpe_nonlinear_charts!C$6)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9.9666748856781298E-2</v>
      </c>
      <c r="N244" s="1">
        <v>87</v>
      </c>
      <c r="O244" s="1">
        <f t="shared" si="20"/>
        <v>3.7919117942579148E-7</v>
      </c>
      <c r="P244" s="1">
        <f t="shared" si="19"/>
        <v>7.1471447907591672E-7</v>
      </c>
      <c r="Q244" s="1">
        <f t="shared" si="19"/>
        <v>2.1105578638296526E-6</v>
      </c>
      <c r="R244" s="1">
        <f t="shared" si="19"/>
        <v>5.1179195127487214E-6</v>
      </c>
      <c r="S244" s="1">
        <f t="shared" si="19"/>
        <v>2.1589721660021718E-5</v>
      </c>
      <c r="T244" s="1">
        <f t="shared" si="19"/>
        <v>2.8068454668045546E-5</v>
      </c>
      <c r="U244" s="1">
        <f t="shared" si="19"/>
        <v>3.8587849705578802E-5</v>
      </c>
      <c r="V244" s="1">
        <f t="shared" si="19"/>
        <v>4.7968682797957909E-5</v>
      </c>
      <c r="W244" s="1">
        <f t="shared" si="19"/>
        <v>2.2804527197890607E-4</v>
      </c>
      <c r="X244" s="1">
        <v>87</v>
      </c>
      <c r="Y244" s="1">
        <f t="shared" si="16"/>
        <v>3.5827165996654859E-5</v>
      </c>
      <c r="Z244" s="1">
        <f t="shared" si="17"/>
        <v>1.1022956782452227E-5</v>
      </c>
      <c r="AA244" s="1">
        <f t="shared" ref="Z244:AF270" si="21">IFERROR(($N244^(AA$67-1)*AA$68*EXP(-0.5*ABS(IF(AA$67&lt;&gt;0, (($N244/AA$65)^AA$67-1)/(AA$67*AA$66), LN($N244/AA$65)/AA$66)
/((2^(-2/AA$68)*_xlfn.GAMMA(1/AA$68))/_xlfn.GAMMA(3/AA$68))^0.5)^AA$68))
/(AA$65^AA$67*AA$66*((2^(-2/AA$68)*_xlfn.GAMMA(1/AA$68))/_xlfn.GAMMA(3/AA$68))^0.5*2^(1+1/AA$68)*_xlfn.GAMMA(1/AA$68)),0)</f>
        <v>3.093031878187008E-6</v>
      </c>
      <c r="AB244" s="1">
        <f t="shared" si="21"/>
        <v>2.7048311035455754E-6</v>
      </c>
      <c r="AC244" s="1">
        <f t="shared" si="21"/>
        <v>1.2851121170658537E-5</v>
      </c>
      <c r="AD244" s="1">
        <f t="shared" si="21"/>
        <v>1.0798544497617936E-6</v>
      </c>
      <c r="AE244" s="1">
        <f t="shared" si="21"/>
        <v>1.6459511925055893E-6</v>
      </c>
      <c r="AF244" s="1">
        <f t="shared" si="21"/>
        <v>2.5775523296009457E-5</v>
      </c>
    </row>
    <row r="245" spans="1:32" x14ac:dyDescent="0.25">
      <c r="A245" s="1">
        <f t="shared" si="18"/>
        <v>23.100000000000058</v>
      </c>
      <c r="B245" s="1">
        <f>IFERROR(($A245^(bcpe_nonlinear_charts!B$7-1)*bcpe_nonlinear_charts!B$8*EXP(-0.5*ABS(IF(bcpe_nonlinear_charts!B$7&lt;&gt;0, (($A245/bcpe_nonlinear_charts!B$5)^bcpe_nonlinear_charts!B$7-1)/(bcpe_nonlinear_charts!B$7*bcpe_nonlinear_charts!B$6), LN($A245/bcpe_nonlinear_charts!B$5)/bcpe_nonlinear_charts!B$6)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9.9914138101850791E-2</v>
      </c>
      <c r="C245" s="1">
        <f>IFERROR(($A245^(bcpe_nonlinear_charts!C$7-1)*bcpe_nonlinear_charts!C$8*EXP(-0.5*ABS(IF(bcpe_nonlinear_charts!C$7&lt;&gt;0, (($A245/bcpe_nonlinear_charts!C$5)^bcpe_nonlinear_charts!C$7-1)/(bcpe_nonlinear_charts!C$7*bcpe_nonlinear_charts!C$6), LN($A245/bcpe_nonlinear_charts!C$5)/bcpe_nonlinear_charts!C$6)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9.9100846821269836E-2</v>
      </c>
      <c r="N245" s="1">
        <v>87.5</v>
      </c>
      <c r="O245" s="1">
        <f t="shared" si="20"/>
        <v>3.627059578602538E-7</v>
      </c>
      <c r="P245" s="1">
        <f t="shared" si="19"/>
        <v>6.8469773586243627E-7</v>
      </c>
      <c r="Q245" s="1">
        <f t="shared" si="19"/>
        <v>2.0274483563291764E-6</v>
      </c>
      <c r="R245" s="1">
        <f t="shared" si="19"/>
        <v>4.9278980631839113E-6</v>
      </c>
      <c r="S245" s="1">
        <f t="shared" si="19"/>
        <v>2.0872507375777849E-5</v>
      </c>
      <c r="T245" s="1">
        <f t="shared" si="19"/>
        <v>2.7157167626696057E-5</v>
      </c>
      <c r="U245" s="1">
        <f t="shared" si="19"/>
        <v>3.7371083122708605E-5</v>
      </c>
      <c r="V245" s="1">
        <f t="shared" si="19"/>
        <v>4.648741777955046E-5</v>
      </c>
      <c r="W245" s="1">
        <f t="shared" si="19"/>
        <v>2.2216743283413911E-4</v>
      </c>
      <c r="X245" s="1">
        <v>87.5</v>
      </c>
      <c r="Y245" s="1">
        <f t="shared" si="16"/>
        <v>3.5037579268336759E-5</v>
      </c>
      <c r="Z245" s="1">
        <f t="shared" si="21"/>
        <v>1.0728646262037388E-5</v>
      </c>
      <c r="AA245" s="1">
        <f t="shared" si="21"/>
        <v>2.9751621727293808E-6</v>
      </c>
      <c r="AB245" s="1">
        <f t="shared" si="21"/>
        <v>2.5933107304148699E-6</v>
      </c>
      <c r="AC245" s="1">
        <f t="shared" si="21"/>
        <v>1.2373263309193773E-5</v>
      </c>
      <c r="AD245" s="1">
        <f t="shared" si="21"/>
        <v>1.0088221367767282E-6</v>
      </c>
      <c r="AE245" s="1">
        <f t="shared" si="21"/>
        <v>1.5388761128409453E-6</v>
      </c>
      <c r="AF245" s="1">
        <f t="shared" si="21"/>
        <v>2.4841454431686659E-5</v>
      </c>
    </row>
    <row r="246" spans="1:32" x14ac:dyDescent="0.25">
      <c r="A246" s="1">
        <f t="shared" si="18"/>
        <v>23.20000000000006</v>
      </c>
      <c r="B246" s="1">
        <f>IFERROR(($A246^(bcpe_nonlinear_charts!B$7-1)*bcpe_nonlinear_charts!B$8*EXP(-0.5*ABS(IF(bcpe_nonlinear_charts!B$7&lt;&gt;0, (($A246/bcpe_nonlinear_charts!B$5)^bcpe_nonlinear_charts!B$7-1)/(bcpe_nonlinear_charts!B$7*bcpe_nonlinear_charts!B$6), LN($A246/bcpe_nonlinear_charts!B$5)/bcpe_nonlinear_charts!B$6)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9.9336589942240816E-2</v>
      </c>
      <c r="C246" s="1">
        <f>IFERROR(($A246^(bcpe_nonlinear_charts!C$7-1)*bcpe_nonlinear_charts!C$8*EXP(-0.5*ABS(IF(bcpe_nonlinear_charts!C$7&lt;&gt;0, (($A246/bcpe_nonlinear_charts!C$5)^bcpe_nonlinear_charts!C$7-1)/(bcpe_nonlinear_charts!C$7*bcpe_nonlinear_charts!C$6), LN($A246/bcpe_nonlinear_charts!C$5)/bcpe_nonlinear_charts!C$6)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9.8481591493666157E-2</v>
      </c>
      <c r="N246" s="1">
        <v>88</v>
      </c>
      <c r="O246" s="1">
        <f t="shared" si="20"/>
        <v>3.4709045893638369E-7</v>
      </c>
      <c r="P246" s="1">
        <f t="shared" si="19"/>
        <v>6.5621835112815072E-7</v>
      </c>
      <c r="Q246" s="1">
        <f t="shared" si="19"/>
        <v>1.9483669898005701E-6</v>
      </c>
      <c r="R246" s="1">
        <f t="shared" si="19"/>
        <v>4.7466350279376228E-6</v>
      </c>
      <c r="S246" s="1">
        <f t="shared" si="19"/>
        <v>2.0185357575460328E-5</v>
      </c>
      <c r="T246" s="1">
        <f t="shared" si="19"/>
        <v>2.628334002899083E-5</v>
      </c>
      <c r="U246" s="1">
        <f t="shared" si="19"/>
        <v>3.6203102879372561E-5</v>
      </c>
      <c r="V246" s="1">
        <f t="shared" si="19"/>
        <v>4.5064494013472702E-5</v>
      </c>
      <c r="W246" s="1">
        <f t="shared" si="19"/>
        <v>2.1648793354634449E-4</v>
      </c>
      <c r="X246" s="1">
        <v>88</v>
      </c>
      <c r="Y246" s="1">
        <f t="shared" si="16"/>
        <v>3.4271021958637034E-5</v>
      </c>
      <c r="Z246" s="1">
        <f t="shared" si="21"/>
        <v>1.0444856617828671E-5</v>
      </c>
      <c r="AA246" s="1">
        <f t="shared" si="21"/>
        <v>2.8628223106800986E-6</v>
      </c>
      <c r="AB246" s="1">
        <f t="shared" si="21"/>
        <v>2.4874034826714428E-6</v>
      </c>
      <c r="AC246" s="1">
        <f t="shared" si="21"/>
        <v>1.1917107406756503E-5</v>
      </c>
      <c r="AD246" s="1">
        <f t="shared" si="21"/>
        <v>9.4292789807058695E-7</v>
      </c>
      <c r="AE246" s="1">
        <f t="shared" si="21"/>
        <v>1.4395065736276194E-6</v>
      </c>
      <c r="AF246" s="1">
        <f t="shared" si="21"/>
        <v>2.3949184045485321E-5</v>
      </c>
    </row>
    <row r="247" spans="1:32" x14ac:dyDescent="0.25">
      <c r="A247" s="1">
        <f t="shared" si="18"/>
        <v>23.300000000000061</v>
      </c>
      <c r="B247" s="1">
        <f>IFERROR(($A247^(bcpe_nonlinear_charts!B$7-1)*bcpe_nonlinear_charts!B$8*EXP(-0.5*ABS(IF(bcpe_nonlinear_charts!B$7&lt;&gt;0, (($A247/bcpe_nonlinear_charts!B$5)^bcpe_nonlinear_charts!B$7-1)/(bcpe_nonlinear_charts!B$7*bcpe_nonlinear_charts!B$6), LN($A247/bcpe_nonlinear_charts!B$5)/bcpe_nonlinear_charts!B$6)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9.8705538092318218E-2</v>
      </c>
      <c r="C247" s="1">
        <f>IFERROR(($A247^(bcpe_nonlinear_charts!C$7-1)*bcpe_nonlinear_charts!C$8*EXP(-0.5*ABS(IF(bcpe_nonlinear_charts!C$7&lt;&gt;0, (($A247/bcpe_nonlinear_charts!C$5)^bcpe_nonlinear_charts!C$7-1)/(bcpe_nonlinear_charts!C$7*bcpe_nonlinear_charts!C$6), LN($A247/bcpe_nonlinear_charts!C$5)/bcpe_nonlinear_charts!C$6)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9.7814049148729099E-2</v>
      </c>
      <c r="N247" s="1">
        <v>88.5</v>
      </c>
      <c r="O247" s="1">
        <f t="shared" si="20"/>
        <v>3.3229153442448614E-7</v>
      </c>
      <c r="P247" s="1">
        <f t="shared" si="19"/>
        <v>6.291848478590455E-7</v>
      </c>
      <c r="Q247" s="1">
        <f t="shared" si="19"/>
        <v>1.8730856667248402E-6</v>
      </c>
      <c r="R247" s="1">
        <f t="shared" si="19"/>
        <v>4.5736563405958406E-6</v>
      </c>
      <c r="S247" s="1">
        <f t="shared" si="19"/>
        <v>1.9526777881940416E-5</v>
      </c>
      <c r="T247" s="1">
        <f t="shared" si="19"/>
        <v>2.5445142364492033E-5</v>
      </c>
      <c r="U247" s="1">
        <f t="shared" si="19"/>
        <v>3.5081578975264025E-5</v>
      </c>
      <c r="V247" s="1">
        <f t="shared" si="19"/>
        <v>4.3697169477393022E-5</v>
      </c>
      <c r="W247" s="1">
        <f t="shared" si="19"/>
        <v>2.1099866372092092E-4</v>
      </c>
      <c r="X247" s="1">
        <v>88.5</v>
      </c>
      <c r="Y247" s="1">
        <f t="shared" si="16"/>
        <v>3.3526655434500725E-5</v>
      </c>
      <c r="Z247" s="1">
        <f t="shared" si="21"/>
        <v>1.01711239606424E-5</v>
      </c>
      <c r="AA247" s="1">
        <f t="shared" si="21"/>
        <v>2.7557089822812513E-6</v>
      </c>
      <c r="AB247" s="1">
        <f t="shared" si="21"/>
        <v>2.3867811655066298E-6</v>
      </c>
      <c r="AC247" s="1">
        <f t="shared" si="21"/>
        <v>1.1481506664720948E-5</v>
      </c>
      <c r="AD247" s="1">
        <f t="shared" si="21"/>
        <v>8.8176925424143449E-7</v>
      </c>
      <c r="AE247" s="1">
        <f t="shared" si="21"/>
        <v>1.3472401507069559E-6</v>
      </c>
      <c r="AF247" s="1">
        <f t="shared" si="21"/>
        <v>2.3096526050686376E-5</v>
      </c>
    </row>
    <row r="248" spans="1:32" x14ac:dyDescent="0.25">
      <c r="A248" s="1">
        <f t="shared" si="18"/>
        <v>23.400000000000063</v>
      </c>
      <c r="B248" s="1">
        <f>IFERROR(($A248^(bcpe_nonlinear_charts!B$7-1)*bcpe_nonlinear_charts!B$8*EXP(-0.5*ABS(IF(bcpe_nonlinear_charts!B$7&lt;&gt;0, (($A248/bcpe_nonlinear_charts!B$5)^bcpe_nonlinear_charts!B$7-1)/(bcpe_nonlinear_charts!B$7*bcpe_nonlinear_charts!B$6), LN($A248/bcpe_nonlinear_charts!B$5)/bcpe_nonlinear_charts!B$6)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9.802527603187991E-2</v>
      </c>
      <c r="C248" s="1">
        <f>IFERROR(($A248^(bcpe_nonlinear_charts!C$7-1)*bcpe_nonlinear_charts!C$8*EXP(-0.5*ABS(IF(bcpe_nonlinear_charts!C$7&lt;&gt;0, (($A248/bcpe_nonlinear_charts!C$5)^bcpe_nonlinear_charts!C$7-1)/(bcpe_nonlinear_charts!C$7*bcpe_nonlinear_charts!C$6), LN($A248/bcpe_nonlinear_charts!C$5)/bcpe_nonlinear_charts!C$6)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9.710315697393665E-2</v>
      </c>
      <c r="N248" s="1">
        <v>89</v>
      </c>
      <c r="O248" s="1">
        <f t="shared" si="20"/>
        <v>3.1825969473837121E-7</v>
      </c>
      <c r="P248" s="1">
        <f t="shared" si="19"/>
        <v>6.0351189326676855E-7</v>
      </c>
      <c r="Q248" s="1">
        <f t="shared" si="19"/>
        <v>1.8013909253136781E-6</v>
      </c>
      <c r="R248" s="1">
        <f t="shared" si="19"/>
        <v>4.4085171112203092E-6</v>
      </c>
      <c r="S248" s="1">
        <f t="shared" si="19"/>
        <v>1.8895358922497593E-5</v>
      </c>
      <c r="T248" s="1">
        <f t="shared" si="19"/>
        <v>2.4640847511183267E-5</v>
      </c>
      <c r="U248" s="1">
        <f t="shared" si="19"/>
        <v>3.4004309134306446E-5</v>
      </c>
      <c r="V248" s="1">
        <f t="shared" si="19"/>
        <v>4.2382850242410889E-5</v>
      </c>
      <c r="W248" s="1">
        <f t="shared" si="19"/>
        <v>2.0569189782377825E-4</v>
      </c>
      <c r="X248" s="1">
        <v>89</v>
      </c>
      <c r="Y248" s="1">
        <f t="shared" si="16"/>
        <v>3.2803677689289923E-5</v>
      </c>
      <c r="Z248" s="1">
        <f t="shared" si="21"/>
        <v>9.9070084798958408E-6</v>
      </c>
      <c r="AA248" s="1">
        <f t="shared" si="21"/>
        <v>2.6535377448292535E-6</v>
      </c>
      <c r="AB248" s="1">
        <f t="shared" si="21"/>
        <v>2.2911372308463974E-6</v>
      </c>
      <c r="AC248" s="1">
        <f t="shared" si="21"/>
        <v>1.106538277821719E-5</v>
      </c>
      <c r="AD248" s="1">
        <f t="shared" si="21"/>
        <v>8.2497748384034371E-7</v>
      </c>
      <c r="AE248" s="1">
        <f t="shared" si="21"/>
        <v>1.2615249264512025E-6</v>
      </c>
      <c r="AF248" s="1">
        <f t="shared" si="21"/>
        <v>2.2281423770864583E-5</v>
      </c>
    </row>
    <row r="249" spans="1:32" x14ac:dyDescent="0.25">
      <c r="A249" s="1">
        <f t="shared" si="18"/>
        <v>23.500000000000064</v>
      </c>
      <c r="B249" s="1">
        <f>IFERROR(($A249^(bcpe_nonlinear_charts!B$7-1)*bcpe_nonlinear_charts!B$8*EXP(-0.5*ABS(IF(bcpe_nonlinear_charts!B$7&lt;&gt;0, (($A249/bcpe_nonlinear_charts!B$5)^bcpe_nonlinear_charts!B$7-1)/(bcpe_nonlinear_charts!B$7*bcpe_nonlinear_charts!B$6), LN($A249/bcpe_nonlinear_charts!B$5)/bcpe_nonlinear_charts!B$6)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9.7300086726529095E-2</v>
      </c>
      <c r="C249" s="1">
        <f>IFERROR(($A249^(bcpe_nonlinear_charts!C$7-1)*bcpe_nonlinear_charts!C$8*EXP(-0.5*ABS(IF(bcpe_nonlinear_charts!C$7&lt;&gt;0, (($A249/bcpe_nonlinear_charts!C$5)^bcpe_nonlinear_charts!C$7-1)/(bcpe_nonlinear_charts!C$7*bcpe_nonlinear_charts!C$6), LN($A249/bcpe_nonlinear_charts!C$5)/bcpe_nonlinear_charts!C$6)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9.6353717888565019E-2</v>
      </c>
      <c r="N249" s="1">
        <v>89.5</v>
      </c>
      <c r="O249" s="1">
        <f t="shared" si="20"/>
        <v>3.0494883051486943E-7</v>
      </c>
      <c r="P249" s="1">
        <f t="shared" si="19"/>
        <v>5.791198418814125E-7</v>
      </c>
      <c r="Q249" s="1">
        <f t="shared" si="19"/>
        <v>1.7330828969053192E-6</v>
      </c>
      <c r="R249" s="1">
        <f t="shared" si="19"/>
        <v>4.2507996277958438E-6</v>
      </c>
      <c r="S249" s="1">
        <f t="shared" si="19"/>
        <v>1.8289770922789189E-5</v>
      </c>
      <c r="T249" s="1">
        <f t="shared" si="19"/>
        <v>2.3868824323154738E-5</v>
      </c>
      <c r="U249" s="1">
        <f t="shared" si="19"/>
        <v>3.2969210960789089E-5</v>
      </c>
      <c r="V249" s="1">
        <f t="shared" si="19"/>
        <v>4.1119081505240935E-5</v>
      </c>
      <c r="W249" s="1">
        <f t="shared" si="19"/>
        <v>2.0056027457370038E-4</v>
      </c>
      <c r="X249" s="1">
        <v>89.5</v>
      </c>
      <c r="Y249" s="1">
        <f t="shared" si="16"/>
        <v>3.2101321480101325E-5</v>
      </c>
      <c r="Z249" s="1">
        <f t="shared" si="21"/>
        <v>9.65209301557114E-6</v>
      </c>
      <c r="AA249" s="1">
        <f t="shared" si="21"/>
        <v>2.5560417185620869E-6</v>
      </c>
      <c r="AB249" s="1">
        <f t="shared" si="21"/>
        <v>2.200185198149157E-6</v>
      </c>
      <c r="AC249" s="1">
        <f t="shared" si="21"/>
        <v>1.0667721402497353E-5</v>
      </c>
      <c r="AD249" s="1">
        <f t="shared" si="21"/>
        <v>7.7221461824368924E-7</v>
      </c>
      <c r="AE249" s="1">
        <f t="shared" si="21"/>
        <v>1.1818549940442228E-6</v>
      </c>
      <c r="AF249" s="1">
        <f t="shared" si="21"/>
        <v>2.1501941452558818E-5</v>
      </c>
    </row>
    <row r="250" spans="1:32" x14ac:dyDescent="0.25">
      <c r="A250" s="1">
        <f t="shared" si="18"/>
        <v>23.600000000000065</v>
      </c>
      <c r="B250" s="1">
        <f>IFERROR(($A250^(bcpe_nonlinear_charts!B$7-1)*bcpe_nonlinear_charts!B$8*EXP(-0.5*ABS(IF(bcpe_nonlinear_charts!B$7&lt;&gt;0, (($A250/bcpe_nonlinear_charts!B$5)^bcpe_nonlinear_charts!B$7-1)/(bcpe_nonlinear_charts!B$7*bcpe_nonlinear_charts!B$6), LN($A250/bcpe_nonlinear_charts!B$5)/bcpe_nonlinear_charts!B$6)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9.6534251980088845E-2</v>
      </c>
      <c r="C250" s="1">
        <f>IFERROR(($A250^(bcpe_nonlinear_charts!C$7-1)*bcpe_nonlinear_charts!C$8*EXP(-0.5*ABS(IF(bcpe_nonlinear_charts!C$7&lt;&gt;0, (($A250/bcpe_nonlinear_charts!C$5)^bcpe_nonlinear_charts!C$7-1)/(bcpe_nonlinear_charts!C$7*bcpe_nonlinear_charts!C$6), LN($A250/bcpe_nonlinear_charts!C$5)/bcpe_nonlinear_charts!C$6)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9.5570399399727626E-2</v>
      </c>
      <c r="N250" s="1">
        <v>90</v>
      </c>
      <c r="O250" s="1">
        <f t="shared" si="20"/>
        <v>2.9231595729765957E-7</v>
      </c>
      <c r="P250" s="1">
        <f t="shared" si="19"/>
        <v>5.5593431573784448E-7</v>
      </c>
      <c r="Q250" s="1">
        <f t="shared" si="19"/>
        <v>1.667974344613991E-6</v>
      </c>
      <c r="R250" s="1">
        <f t="shared" si="19"/>
        <v>4.100111507721054E-6</v>
      </c>
      <c r="S250" s="1">
        <f t="shared" si="19"/>
        <v>1.7708758678874949E-5</v>
      </c>
      <c r="T250" s="1">
        <f t="shared" si="19"/>
        <v>2.3127531660158993E-5</v>
      </c>
      <c r="U250" s="1">
        <f t="shared" si="19"/>
        <v>3.1974314625949347E-5</v>
      </c>
      <c r="V250" s="1">
        <f t="shared" si="19"/>
        <v>3.9903539218710583E-5</v>
      </c>
      <c r="W250" s="1">
        <f t="shared" si="19"/>
        <v>1.9559677755532807E-4</v>
      </c>
      <c r="X250" s="1">
        <v>90</v>
      </c>
      <c r="Y250" s="1">
        <f t="shared" si="16"/>
        <v>3.141885257295086E-5</v>
      </c>
      <c r="Z250" s="1">
        <f t="shared" si="21"/>
        <v>9.4059817249643889E-6</v>
      </c>
      <c r="AA250" s="1">
        <f t="shared" si="21"/>
        <v>2.4629703812481582E-6</v>
      </c>
      <c r="AB250" s="1">
        <f t="shared" si="21"/>
        <v>2.1136572008289915E-6</v>
      </c>
      <c r="AC250" s="1">
        <f t="shared" si="21"/>
        <v>1.0287567947125268E-5</v>
      </c>
      <c r="AD250" s="1">
        <f t="shared" si="21"/>
        <v>7.2317071841298944E-7</v>
      </c>
      <c r="AE250" s="1">
        <f t="shared" si="21"/>
        <v>1.10776638320274E-6</v>
      </c>
      <c r="AF250" s="1">
        <f t="shared" si="21"/>
        <v>2.0756256385153043E-5</v>
      </c>
    </row>
    <row r="251" spans="1:32" x14ac:dyDescent="0.25">
      <c r="A251" s="1">
        <f t="shared" si="18"/>
        <v>23.700000000000067</v>
      </c>
      <c r="B251" s="1">
        <f>IFERROR(($A251^(bcpe_nonlinear_charts!B$7-1)*bcpe_nonlinear_charts!B$8*EXP(-0.5*ABS(IF(bcpe_nonlinear_charts!B$7&lt;&gt;0, (($A251/bcpe_nonlinear_charts!B$5)^bcpe_nonlinear_charts!B$7-1)/(bcpe_nonlinear_charts!B$7*bcpe_nonlinear_charts!B$6), LN($A251/bcpe_nonlinear_charts!B$5)/bcpe_nonlinear_charts!B$6)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9.5732073903188344E-2</v>
      </c>
      <c r="C251" s="1">
        <f>IFERROR(($A251^(bcpe_nonlinear_charts!C$7-1)*bcpe_nonlinear_charts!C$8*EXP(-0.5*ABS(IF(bcpe_nonlinear_charts!C$7&lt;&gt;0, (($A251/bcpe_nonlinear_charts!C$5)^bcpe_nonlinear_charts!C$7-1)/(bcpe_nonlinear_charts!C$7*bcpe_nonlinear_charts!C$6), LN($A251/bcpe_nonlinear_charts!C$5)/bcpe_nonlinear_charts!C$6)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9.4757737008668033E-2</v>
      </c>
      <c r="N251" s="1">
        <v>90.5</v>
      </c>
      <c r="O251" s="1">
        <f t="shared" si="20"/>
        <v>2.8032098125629631E-7</v>
      </c>
      <c r="P251" s="1">
        <f t="shared" si="19"/>
        <v>5.3388581840296501E-7</v>
      </c>
      <c r="Q251" s="1">
        <f t="shared" si="19"/>
        <v>1.6058897763824548E-6</v>
      </c>
      <c r="R251" s="1">
        <f t="shared" si="19"/>
        <v>3.9560839871391622E-6</v>
      </c>
      <c r="S251" s="1">
        <f t="shared" si="19"/>
        <v>1.7151136878587087E-5</v>
      </c>
      <c r="T251" s="1">
        <f t="shared" si="19"/>
        <v>2.2415512825955337E-5</v>
      </c>
      <c r="U251" s="1">
        <f t="shared" si="19"/>
        <v>3.1017756046010267E-5</v>
      </c>
      <c r="V251" s="1">
        <f t="shared" si="19"/>
        <v>3.8734022277166987E-5</v>
      </c>
      <c r="W251" s="1">
        <f t="shared" si="19"/>
        <v>1.9079471697400758E-4</v>
      </c>
      <c r="X251" s="1">
        <v>90.5</v>
      </c>
      <c r="Y251" s="1">
        <f t="shared" si="16"/>
        <v>3.0755568088836273E-5</v>
      </c>
      <c r="Z251" s="1">
        <f t="shared" si="21"/>
        <v>9.1682988372852831E-6</v>
      </c>
      <c r="AA251" s="1">
        <f t="shared" si="21"/>
        <v>2.3740884533883703E-6</v>
      </c>
      <c r="AB251" s="1">
        <f t="shared" si="21"/>
        <v>2.0313026475247813E-6</v>
      </c>
      <c r="AC251" s="1">
        <f t="shared" si="21"/>
        <v>9.9240236723784514E-6</v>
      </c>
      <c r="AD251" s="1">
        <f t="shared" si="21"/>
        <v>6.7756140584946208E-7</v>
      </c>
      <c r="AE251" s="1">
        <f t="shared" si="21"/>
        <v>1.0388333660173144E-6</v>
      </c>
      <c r="AF251" s="1">
        <f t="shared" si="21"/>
        <v>2.0042651581141932E-5</v>
      </c>
    </row>
    <row r="252" spans="1:32" x14ac:dyDescent="0.25">
      <c r="A252" s="1">
        <f t="shared" si="18"/>
        <v>23.800000000000068</v>
      </c>
      <c r="B252" s="1">
        <f>IFERROR(($A252^(bcpe_nonlinear_charts!B$7-1)*bcpe_nonlinear_charts!B$8*EXP(-0.5*ABS(IF(bcpe_nonlinear_charts!B$7&lt;&gt;0, (($A252/bcpe_nonlinear_charts!B$5)^bcpe_nonlinear_charts!B$7-1)/(bcpe_nonlinear_charts!B$7*bcpe_nonlinear_charts!B$6), LN($A252/bcpe_nonlinear_charts!B$5)/bcpe_nonlinear_charts!B$6)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9.4897917041075669E-2</v>
      </c>
      <c r="C252" s="1">
        <f>IFERROR(($A252^(bcpe_nonlinear_charts!C$7-1)*bcpe_nonlinear_charts!C$8*EXP(-0.5*ABS(IF(bcpe_nonlinear_charts!C$7&lt;&gt;0, (($A252/bcpe_nonlinear_charts!C$5)^bcpe_nonlinear_charts!C$7-1)/(bcpe_nonlinear_charts!C$7*bcpe_nonlinear_charts!C$6), LN($A252/bcpe_nonlinear_charts!C$5)/bcpe_nonlinear_charts!C$6)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9.3920143137631723E-2</v>
      </c>
      <c r="N252" s="1">
        <v>91</v>
      </c>
      <c r="O252" s="1">
        <f t="shared" si="20"/>
        <v>2.6892648406987102E-7</v>
      </c>
      <c r="P252" s="1">
        <f t="shared" si="19"/>
        <v>5.1290937989672374E-7</v>
      </c>
      <c r="Q252" s="1">
        <f t="shared" si="19"/>
        <v>1.5466646262062508E-6</v>
      </c>
      <c r="R252" s="1">
        <f t="shared" si="19"/>
        <v>3.8183703369707105E-6</v>
      </c>
      <c r="S252" s="1">
        <f t="shared" si="19"/>
        <v>1.6615785745881127E-5</v>
      </c>
      <c r="T252" s="1">
        <f t="shared" si="19"/>
        <v>2.17313903850288E-5</v>
      </c>
      <c r="U252" s="1">
        <f t="shared" si="19"/>
        <v>3.0097770515768139E-5</v>
      </c>
      <c r="V252" s="1">
        <f t="shared" si="19"/>
        <v>3.7608445216778358E-5</v>
      </c>
      <c r="W252" s="1">
        <f t="shared" si="19"/>
        <v>1.8614771247917638E-4</v>
      </c>
      <c r="X252" s="1">
        <v>91</v>
      </c>
      <c r="Y252" s="1">
        <f t="shared" si="16"/>
        <v>3.0110794944185919E-5</v>
      </c>
      <c r="Z252" s="1">
        <f t="shared" si="21"/>
        <v>8.9386874897256263E-6</v>
      </c>
      <c r="AA252" s="1">
        <f t="shared" si="21"/>
        <v>2.2891748666541937E-6</v>
      </c>
      <c r="AB252" s="1">
        <f t="shared" si="21"/>
        <v>1.952886988425215E-6</v>
      </c>
      <c r="AC252" s="1">
        <f t="shared" si="21"/>
        <v>9.5762420643920103E-6</v>
      </c>
      <c r="AD252" s="1">
        <f t="shared" si="21"/>
        <v>6.3512562288463025E-7</v>
      </c>
      <c r="AE252" s="1">
        <f t="shared" si="21"/>
        <v>9.7466510580375476E-7</v>
      </c>
      <c r="AF252" s="1">
        <f t="shared" si="21"/>
        <v>1.9359508973806442E-5</v>
      </c>
    </row>
    <row r="253" spans="1:32" x14ac:dyDescent="0.25">
      <c r="A253" s="1">
        <f t="shared" si="18"/>
        <v>23.90000000000007</v>
      </c>
      <c r="B253" s="1">
        <f>IFERROR(($A253^(bcpe_nonlinear_charts!B$7-1)*bcpe_nonlinear_charts!B$8*EXP(-0.5*ABS(IF(bcpe_nonlinear_charts!B$7&lt;&gt;0, (($A253/bcpe_nonlinear_charts!B$5)^bcpe_nonlinear_charts!B$7-1)/(bcpe_nonlinear_charts!B$7*bcpe_nonlinear_charts!B$6), LN($A253/bcpe_nonlinear_charts!B$5)/bcpe_nonlinear_charts!B$6)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9.4036290869121797E-2</v>
      </c>
      <c r="C253" s="1">
        <f>IFERROR(($A253^(bcpe_nonlinear_charts!C$7-1)*bcpe_nonlinear_charts!C$8*EXP(-0.5*ABS(IF(bcpe_nonlinear_charts!C$7&lt;&gt;0, (($A253/bcpe_nonlinear_charts!C$5)^bcpe_nonlinear_charts!C$7-1)/(bcpe_nonlinear_charts!C$7*bcpe_nonlinear_charts!C$6), LN($A253/bcpe_nonlinear_charts!C$5)/bcpe_nonlinear_charts!C$6)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9.3061923396299567E-2</v>
      </c>
      <c r="N253" s="1">
        <v>91.5</v>
      </c>
      <c r="O253" s="1">
        <f t="shared" si="20"/>
        <v>2.5809752528260871E-7</v>
      </c>
      <c r="P253" s="1">
        <f t="shared" si="19"/>
        <v>4.9294422983471953E-7</v>
      </c>
      <c r="Q253" s="1">
        <f t="shared" si="19"/>
        <v>1.4901444978583297E-6</v>
      </c>
      <c r="R253" s="1">
        <f t="shared" si="19"/>
        <v>3.6866443954763525E-6</v>
      </c>
      <c r="S253" s="1">
        <f t="shared" si="19"/>
        <v>1.6101646983941191E-5</v>
      </c>
      <c r="T253" s="1">
        <f t="shared" si="19"/>
        <v>2.1073861329701983E-5</v>
      </c>
      <c r="U253" s="1">
        <f t="shared" si="19"/>
        <v>2.9212686764643757E-5</v>
      </c>
      <c r="V253" s="1">
        <f t="shared" si="19"/>
        <v>3.652483139381728E-5</v>
      </c>
      <c r="W253" s="1">
        <f t="shared" si="19"/>
        <v>1.8164967698805631E-4</v>
      </c>
      <c r="X253" s="1">
        <v>91.5</v>
      </c>
      <c r="Y253" s="1">
        <f t="shared" si="16"/>
        <v>2.9483888379664783E-5</v>
      </c>
      <c r="Z253" s="1">
        <f t="shared" si="21"/>
        <v>8.7168086391197974E-6</v>
      </c>
      <c r="AA253" s="1">
        <f t="shared" si="21"/>
        <v>2.2080218088293153E-6</v>
      </c>
      <c r="AB253" s="1">
        <f t="shared" si="21"/>
        <v>1.8781905777521126E-6</v>
      </c>
      <c r="AC253" s="1">
        <f t="shared" si="21"/>
        <v>9.2434254675281399E-6</v>
      </c>
      <c r="AD253" s="1">
        <f t="shared" si="21"/>
        <v>5.9562359998157282E-7</v>
      </c>
      <c r="AE253" s="1">
        <f t="shared" si="21"/>
        <v>9.1490261562373683E-7</v>
      </c>
      <c r="AF253" s="1">
        <f t="shared" si="21"/>
        <v>1.8705303092849848E-5</v>
      </c>
    </row>
    <row r="254" spans="1:32" x14ac:dyDescent="0.25">
      <c r="A254" s="1">
        <f t="shared" si="18"/>
        <v>24.000000000000071</v>
      </c>
      <c r="B254" s="1">
        <f>IFERROR(($A254^(bcpe_nonlinear_charts!B$7-1)*bcpe_nonlinear_charts!B$8*EXP(-0.5*ABS(IF(bcpe_nonlinear_charts!B$7&lt;&gt;0, (($A254/bcpe_nonlinear_charts!B$5)^bcpe_nonlinear_charts!B$7-1)/(bcpe_nonlinear_charts!B$7*bcpe_nonlinear_charts!B$6), LN($A254/bcpe_nonlinear_charts!B$5)/bcpe_nonlinear_charts!B$6)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9.3152027830172915E-2</v>
      </c>
      <c r="C254" s="1">
        <f>IFERROR(($A254^(bcpe_nonlinear_charts!C$7-1)*bcpe_nonlinear_charts!C$8*EXP(-0.5*ABS(IF(bcpe_nonlinear_charts!C$7&lt;&gt;0, (($A254/bcpe_nonlinear_charts!C$5)^bcpe_nonlinear_charts!C$7-1)/(bcpe_nonlinear_charts!C$7*bcpe_nonlinear_charts!C$6), LN($A254/bcpe_nonlinear_charts!C$5)/bcpe_nonlinear_charts!C$6)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9.2187303714785784E-2</v>
      </c>
      <c r="N254" s="1">
        <v>92</v>
      </c>
      <c r="O254" s="1">
        <f t="shared" si="20"/>
        <v>2.4780146059892851E-7</v>
      </c>
      <c r="P254" s="1">
        <f t="shared" si="19"/>
        <v>4.7393349636782812E-7</v>
      </c>
      <c r="Q254" s="1">
        <f t="shared" si="19"/>
        <v>1.4361844659485903E-6</v>
      </c>
      <c r="R254" s="1">
        <f t="shared" si="19"/>
        <v>3.5605992080553544E-6</v>
      </c>
      <c r="S254" s="1">
        <f t="shared" si="19"/>
        <v>1.5607719994771246E-5</v>
      </c>
      <c r="T254" s="1">
        <f t="shared" si="19"/>
        <v>2.0441692571886077E-5</v>
      </c>
      <c r="U254" s="1">
        <f t="shared" si="19"/>
        <v>2.8360921404700767E-5</v>
      </c>
      <c r="V254" s="1">
        <f t="shared" si="19"/>
        <v>3.5481306606866708E-5</v>
      </c>
      <c r="W254" s="1">
        <f t="shared" si="19"/>
        <v>1.7729480144611416E-4</v>
      </c>
      <c r="X254" s="1">
        <v>92</v>
      </c>
      <c r="Y254" s="1">
        <f t="shared" si="16"/>
        <v>2.8874230571733478E-5</v>
      </c>
      <c r="Z254" s="1">
        <f t="shared" si="21"/>
        <v>8.5023400437830849E-6</v>
      </c>
      <c r="AA254" s="1">
        <f t="shared" si="21"/>
        <v>2.1304338391073538E-6</v>
      </c>
      <c r="AB254" s="1">
        <f t="shared" si="21"/>
        <v>1.8070076243109125E-6</v>
      </c>
      <c r="AC254" s="1">
        <f t="shared" si="21"/>
        <v>8.9248219542349825E-6</v>
      </c>
      <c r="AD254" s="1">
        <f t="shared" si="21"/>
        <v>5.5883500998732574E-7</v>
      </c>
      <c r="AE254" s="1">
        <f t="shared" si="21"/>
        <v>8.5921599650537561E-7</v>
      </c>
      <c r="AF254" s="1">
        <f t="shared" si="21"/>
        <v>1.807859518175367E-5</v>
      </c>
    </row>
    <row r="255" spans="1:32" x14ac:dyDescent="0.25">
      <c r="A255" s="1">
        <f t="shared" si="18"/>
        <v>24.100000000000072</v>
      </c>
      <c r="B255" s="1">
        <f>IFERROR(($A255^(bcpe_nonlinear_charts!B$7-1)*bcpe_nonlinear_charts!B$8*EXP(-0.5*ABS(IF(bcpe_nonlinear_charts!B$7&lt;&gt;0, (($A255/bcpe_nonlinear_charts!B$5)^bcpe_nonlinear_charts!B$7-1)/(bcpe_nonlinear_charts!B$7*bcpe_nonlinear_charts!B$6), LN($A255/bcpe_nonlinear_charts!B$5)/bcpe_nonlinear_charts!B$6)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9.2250779977587419E-2</v>
      </c>
      <c r="C255" s="1">
        <f>IFERROR(($A255^(bcpe_nonlinear_charts!C$7-1)*bcpe_nonlinear_charts!C$8*EXP(-0.5*ABS(IF(bcpe_nonlinear_charts!C$7&lt;&gt;0, (($A255/bcpe_nonlinear_charts!C$5)^bcpe_nonlinear_charts!C$7-1)/(bcpe_nonlinear_charts!C$7*bcpe_nonlinear_charts!C$6), LN($A255/bcpe_nonlinear_charts!C$5)/bcpe_nonlinear_charts!C$6)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9.1300475703238487E-2</v>
      </c>
      <c r="N255" s="1">
        <v>92.5</v>
      </c>
      <c r="O255" s="1">
        <f t="shared" si="20"/>
        <v>2.3800777472934306E-7</v>
      </c>
      <c r="P255" s="1">
        <f t="shared" si="19"/>
        <v>4.5582392871756944E-7</v>
      </c>
      <c r="Q255" s="1">
        <f t="shared" si="19"/>
        <v>1.3846484296112481E-6</v>
      </c>
      <c r="R255" s="1">
        <f t="shared" si="19"/>
        <v>3.4399457657812174E-6</v>
      </c>
      <c r="S255" s="1">
        <f t="shared" si="19"/>
        <v>1.5133058354786468E-5</v>
      </c>
      <c r="T255" s="1">
        <f t="shared" si="19"/>
        <v>1.9833716735753187E-5</v>
      </c>
      <c r="U255" s="1">
        <f t="shared" si="19"/>
        <v>2.7540973742504459E-5</v>
      </c>
      <c r="V255" s="1">
        <f t="shared" si="19"/>
        <v>3.4476093131500341E-5</v>
      </c>
      <c r="W255" s="1">
        <f t="shared" si="19"/>
        <v>1.7307754046508037E-4</v>
      </c>
      <c r="X255" s="1">
        <v>92.5</v>
      </c>
      <c r="Y255" s="1">
        <f t="shared" si="16"/>
        <v>2.8281229321747253E-5</v>
      </c>
      <c r="Z255" s="1">
        <f t="shared" si="21"/>
        <v>8.2949753105349697E-6</v>
      </c>
      <c r="AA255" s="1">
        <f t="shared" si="21"/>
        <v>2.0562270681282122E-6</v>
      </c>
      <c r="AB255" s="1">
        <f t="shared" si="21"/>
        <v>1.739145222745743E-6</v>
      </c>
      <c r="AC255" s="1">
        <f t="shared" si="21"/>
        <v>8.6197224142794421E-6</v>
      </c>
      <c r="AD255" s="1">
        <f t="shared" si="21"/>
        <v>5.2455729130380414E-7</v>
      </c>
      <c r="AE255" s="1">
        <f t="shared" si="21"/>
        <v>8.0730192841388887E-7</v>
      </c>
      <c r="AF255" s="1">
        <f t="shared" si="21"/>
        <v>1.7478027723551124E-5</v>
      </c>
    </row>
    <row r="256" spans="1:32" x14ac:dyDescent="0.25">
      <c r="A256" s="1">
        <f t="shared" si="18"/>
        <v>24.200000000000074</v>
      </c>
      <c r="B256" s="1">
        <f>IFERROR(($A256^(bcpe_nonlinear_charts!B$7-1)*bcpe_nonlinear_charts!B$8*EXP(-0.5*ABS(IF(bcpe_nonlinear_charts!B$7&lt;&gt;0, (($A256/bcpe_nonlinear_charts!B$5)^bcpe_nonlinear_charts!B$7-1)/(bcpe_nonlinear_charts!B$7*bcpe_nonlinear_charts!B$6), LN($A256/bcpe_nonlinear_charts!B$5)/bcpe_nonlinear_charts!B$6)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9.1341073908538545E-2</v>
      </c>
      <c r="C256" s="1">
        <f>IFERROR(($A256^(bcpe_nonlinear_charts!C$7-1)*bcpe_nonlinear_charts!C$8*EXP(-0.5*ABS(IF(bcpe_nonlinear_charts!C$7&lt;&gt;0, (($A256/bcpe_nonlinear_charts!C$5)^bcpe_nonlinear_charts!C$7-1)/(bcpe_nonlinear_charts!C$7*bcpe_nonlinear_charts!C$6), LN($A256/bcpe_nonlinear_charts!C$5)/bcpe_nonlinear_charts!C$6)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9.0405677641975851E-2</v>
      </c>
      <c r="N256" s="1">
        <v>93</v>
      </c>
      <c r="O256" s="1">
        <f t="shared" si="20"/>
        <v>2.2868792752824674E-7</v>
      </c>
      <c r="P256" s="1">
        <f t="shared" si="19"/>
        <v>4.3856564130722224E-7</v>
      </c>
      <c r="Q256" s="1">
        <f t="shared" ref="P256:W270" si="22">IFERROR(($N256^(Q$67-1)*Q$68*EXP(-0.5*ABS(IF(Q$67&lt;&gt;0, (($N256/Q$65)^Q$67-1)/(Q$67*Q$66), LN($N256/Q$65)/Q$66)
/((2^(-2/Q$68)*_xlfn.GAMMA(1/Q$68))/_xlfn.GAMMA(3/Q$68))^0.5)^Q$68))
/(Q$65^Q$67*Q$66*((2^(-2/Q$68)*_xlfn.GAMMA(1/Q$68))/_xlfn.GAMMA(3/Q$68))^0.5*2^(1+1/Q$68)*_xlfn.GAMMA(1/Q$68)),0)</f>
        <v>1.3354085145275699E-6</v>
      </c>
      <c r="R256" s="1">
        <f t="shared" si="22"/>
        <v>3.3244118348997225E-6</v>
      </c>
      <c r="S256" s="1">
        <f t="shared" si="22"/>
        <v>1.46767665275553E-5</v>
      </c>
      <c r="T256" s="1">
        <f t="shared" si="22"/>
        <v>1.9248828229479245E-5</v>
      </c>
      <c r="U256" s="1">
        <f t="shared" si="22"/>
        <v>2.6751420928866166E-5</v>
      </c>
      <c r="V256" s="1">
        <f t="shared" si="22"/>
        <v>3.3507504138390345E-5</v>
      </c>
      <c r="W256" s="1">
        <f t="shared" si="22"/>
        <v>1.6899259878338355E-4</v>
      </c>
      <c r="X256" s="1">
        <v>93</v>
      </c>
      <c r="Y256" s="1">
        <f t="shared" si="16"/>
        <v>2.7704316817747927E-5</v>
      </c>
      <c r="Z256" s="1">
        <f t="shared" si="21"/>
        <v>8.0944230023036073E-6</v>
      </c>
      <c r="AA256" s="1">
        <f t="shared" si="21"/>
        <v>1.985228397617676E-6</v>
      </c>
      <c r="AB256" s="1">
        <f t="shared" si="21"/>
        <v>1.6744224587953404E-6</v>
      </c>
      <c r="AC256" s="1">
        <f t="shared" si="21"/>
        <v>8.3274578467232231E-6</v>
      </c>
      <c r="AD256" s="1">
        <f t="shared" si="21"/>
        <v>4.9260412375927099E-7</v>
      </c>
      <c r="AE256" s="1">
        <f t="shared" si="21"/>
        <v>7.5888138972681821E-7</v>
      </c>
      <c r="AF256" s="1">
        <f t="shared" si="21"/>
        <v>1.6902319344402374E-5</v>
      </c>
    </row>
    <row r="257" spans="1:32" x14ac:dyDescent="0.25">
      <c r="A257" s="1">
        <f t="shared" si="18"/>
        <v>24.300000000000075</v>
      </c>
      <c r="B257" s="1">
        <f>IFERROR(($A257^(bcpe_nonlinear_charts!B$7-1)*bcpe_nonlinear_charts!B$8*EXP(-0.5*ABS(IF(bcpe_nonlinear_charts!B$7&lt;&gt;0, (($A257/bcpe_nonlinear_charts!B$5)^bcpe_nonlinear_charts!B$7-1)/(bcpe_nonlinear_charts!B$7*bcpe_nonlinear_charts!B$6), LN($A257/bcpe_nonlinear_charts!B$5)/bcpe_nonlinear_charts!B$6)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9.0423395690609559E-2</v>
      </c>
      <c r="C257" s="1">
        <f>IFERROR(($A257^(bcpe_nonlinear_charts!C$7-1)*bcpe_nonlinear_charts!C$8*EXP(-0.5*ABS(IF(bcpe_nonlinear_charts!C$7&lt;&gt;0, (($A257/bcpe_nonlinear_charts!C$5)^bcpe_nonlinear_charts!C$7-1)/(bcpe_nonlinear_charts!C$7*bcpe_nonlinear_charts!C$6), LN($A257/bcpe_nonlinear_charts!C$5)/bcpe_nonlinear_charts!C$6)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8.9507362191382084E-2</v>
      </c>
      <c r="N257" s="1">
        <v>93.5</v>
      </c>
      <c r="O257" s="1">
        <f t="shared" si="20"/>
        <v>2.1981521228126863E-7</v>
      </c>
      <c r="P257" s="1">
        <f t="shared" si="22"/>
        <v>4.2211187767055389E-7</v>
      </c>
      <c r="Q257" s="1">
        <f t="shared" si="22"/>
        <v>1.2883445193674266E-6</v>
      </c>
      <c r="R257" s="1">
        <f t="shared" si="22"/>
        <v>3.2137408701729189E-6</v>
      </c>
      <c r="S257" s="1">
        <f t="shared" si="22"/>
        <v>1.4237996796335615E-5</v>
      </c>
      <c r="T257" s="1">
        <f t="shared" si="22"/>
        <v>1.8685979575915698E-5</v>
      </c>
      <c r="U257" s="1">
        <f t="shared" si="22"/>
        <v>2.5990913422516712E-5</v>
      </c>
      <c r="V257" s="1">
        <f t="shared" si="22"/>
        <v>3.257393846799948E-5</v>
      </c>
      <c r="W257" s="1">
        <f t="shared" si="22"/>
        <v>1.6503491849756592E-4</v>
      </c>
      <c r="X257" s="1">
        <v>93.5</v>
      </c>
      <c r="Y257" s="1">
        <f t="shared" si="16"/>
        <v>2.7142948464433039E-5</v>
      </c>
      <c r="Z257" s="1">
        <f t="shared" si="21"/>
        <v>7.9004058020607478E-6</v>
      </c>
      <c r="AA257" s="1">
        <f t="shared" si="21"/>
        <v>1.9172748149326838E-6</v>
      </c>
      <c r="AB257" s="1">
        <f t="shared" si="21"/>
        <v>1.6126695824424667E-6</v>
      </c>
      <c r="AC257" s="1">
        <f t="shared" si="21"/>
        <v>8.0473968393594904E-6</v>
      </c>
      <c r="AD257" s="1">
        <f t="shared" si="21"/>
        <v>4.6280404258724274E-7</v>
      </c>
      <c r="AE257" s="1">
        <f t="shared" si="21"/>
        <v>7.1369758339155396E-7</v>
      </c>
      <c r="AF257" s="1">
        <f t="shared" si="21"/>
        <v>1.6350260066806795E-5</v>
      </c>
    </row>
    <row r="258" spans="1:32" x14ac:dyDescent="0.25">
      <c r="A258" s="1">
        <f t="shared" si="18"/>
        <v>24.400000000000077</v>
      </c>
      <c r="B258" s="1">
        <f>IFERROR(($A258^(bcpe_nonlinear_charts!B$7-1)*bcpe_nonlinear_charts!B$8*EXP(-0.5*ABS(IF(bcpe_nonlinear_charts!B$7&lt;&gt;0, (($A258/bcpe_nonlinear_charts!B$5)^bcpe_nonlinear_charts!B$7-1)/(bcpe_nonlinear_charts!B$7*bcpe_nonlinear_charts!B$6), LN($A258/bcpe_nonlinear_charts!B$5)/bcpe_nonlinear_charts!B$6)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8.9492361188954941E-2</v>
      </c>
      <c r="C258" s="1">
        <f>IFERROR(($A258^(bcpe_nonlinear_charts!C$7-1)*bcpe_nonlinear_charts!C$8*EXP(-0.5*ABS(IF(bcpe_nonlinear_charts!C$7&lt;&gt;0, (($A258/bcpe_nonlinear_charts!C$5)^bcpe_nonlinear_charts!C$7-1)/(bcpe_nonlinear_charts!C$7*bcpe_nonlinear_charts!C$6), LN($A258/bcpe_nonlinear_charts!C$5)/bcpe_nonlinear_charts!C$6)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8.8610695504081724E-2</v>
      </c>
      <c r="N258" s="1">
        <v>94</v>
      </c>
      <c r="O258" s="1">
        <f t="shared" si="20"/>
        <v>2.1136462510515388E-7</v>
      </c>
      <c r="P258" s="1">
        <f t="shared" si="22"/>
        <v>4.0641879248409433E-7</v>
      </c>
      <c r="Q258" s="1">
        <f t="shared" si="22"/>
        <v>1.2433434030738149E-6</v>
      </c>
      <c r="R258" s="1">
        <f t="shared" si="22"/>
        <v>3.1076910055505238E-6</v>
      </c>
      <c r="S258" s="1">
        <f t="shared" si="22"/>
        <v>1.3815946400416379E-5</v>
      </c>
      <c r="T258" s="1">
        <f t="shared" si="22"/>
        <v>1.814417798361213E-5</v>
      </c>
      <c r="U258" s="1">
        <f t="shared" si="22"/>
        <v>2.5258170745578288E-5</v>
      </c>
      <c r="V258" s="1">
        <f t="shared" si="22"/>
        <v>3.1673875737038997E-5</v>
      </c>
      <c r="W258" s="1">
        <f t="shared" si="22"/>
        <v>1.6119966701672937E-4</v>
      </c>
      <c r="X258" s="1">
        <v>94</v>
      </c>
      <c r="Y258" s="1">
        <f t="shared" si="16"/>
        <v>2.6596601777097494E-5</v>
      </c>
      <c r="Z258" s="1">
        <f t="shared" si="21"/>
        <v>7.7126597291623286E-6</v>
      </c>
      <c r="AA258" s="1">
        <f t="shared" si="21"/>
        <v>1.8522127382120105E-6</v>
      </c>
      <c r="AB258" s="1">
        <f t="shared" si="21"/>
        <v>1.5537272433891336E-6</v>
      </c>
      <c r="AC258" s="1">
        <f t="shared" si="21"/>
        <v>7.7789432215666838E-6</v>
      </c>
      <c r="AD258" s="1">
        <f t="shared" si="21"/>
        <v>4.3499917737554693E-7</v>
      </c>
      <c r="AE258" s="1">
        <f t="shared" si="21"/>
        <v>6.715140501153592E-7</v>
      </c>
      <c r="AF258" s="1">
        <f t="shared" si="21"/>
        <v>1.5820706886535378E-5</v>
      </c>
    </row>
    <row r="259" spans="1:32" x14ac:dyDescent="0.25">
      <c r="A259" s="1">
        <f t="shared" si="18"/>
        <v>24.500000000000078</v>
      </c>
      <c r="B259" s="1">
        <f>IFERROR(($A259^(bcpe_nonlinear_charts!B$7-1)*bcpe_nonlinear_charts!B$8*EXP(-0.5*ABS(IF(bcpe_nonlinear_charts!B$7&lt;&gt;0, (($A259/bcpe_nonlinear_charts!B$5)^bcpe_nonlinear_charts!B$7-1)/(bcpe_nonlinear_charts!B$7*bcpe_nonlinear_charts!B$6), LN($A259/bcpe_nonlinear_charts!B$5)/bcpe_nonlinear_charts!B$6)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8.8546032959394824E-2</v>
      </c>
      <c r="C259" s="1">
        <f>IFERROR(($A259^(bcpe_nonlinear_charts!C$7-1)*bcpe_nonlinear_charts!C$8*EXP(-0.5*ABS(IF(bcpe_nonlinear_charts!C$7&lt;&gt;0, (($A259/bcpe_nonlinear_charts!C$5)^bcpe_nonlinear_charts!C$7-1)/(bcpe_nonlinear_charts!C$7*bcpe_nonlinear_charts!C$6), LN($A259/bcpe_nonlinear_charts!C$5)/bcpe_nonlinear_charts!C$6)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8.7721011778281455E-2</v>
      </c>
      <c r="N259" s="1">
        <v>94.5</v>
      </c>
      <c r="O259" s="1">
        <f t="shared" si="20"/>
        <v>2.0331274451793448E-7</v>
      </c>
      <c r="P259" s="1">
        <f t="shared" si="22"/>
        <v>3.914452502172927E-7</v>
      </c>
      <c r="Q259" s="1">
        <f t="shared" si="22"/>
        <v>1.200298809723857E-6</v>
      </c>
      <c r="R259" s="1">
        <f t="shared" si="22"/>
        <v>3.0060341161955348E-6</v>
      </c>
      <c r="S259" s="1">
        <f t="shared" si="22"/>
        <v>1.3409854860530579E-5</v>
      </c>
      <c r="T259" s="1">
        <f t="shared" si="22"/>
        <v>1.7622482141049932E-5</v>
      </c>
      <c r="U259" s="1">
        <f t="shared" si="22"/>
        <v>2.4551977510390072E-5</v>
      </c>
      <c r="V259" s="1">
        <f t="shared" si="22"/>
        <v>3.0805871753738939E-5</v>
      </c>
      <c r="W259" s="1">
        <f t="shared" si="22"/>
        <v>1.5748222569528675E-4</v>
      </c>
      <c r="X259" s="1">
        <v>94.5</v>
      </c>
      <c r="Y259" s="1">
        <f t="shared" si="16"/>
        <v>2.6064775335630971E-5</v>
      </c>
      <c r="Z259" s="1">
        <f t="shared" si="21"/>
        <v>7.530933404468304E-6</v>
      </c>
      <c r="AA259" s="1">
        <f t="shared" si="21"/>
        <v>1.7898974081947087E-6</v>
      </c>
      <c r="AB259" s="1">
        <f t="shared" si="21"/>
        <v>1.4974457837791945E-6</v>
      </c>
      <c r="AC259" s="1">
        <f t="shared" si="21"/>
        <v>7.5215338776616664E-6</v>
      </c>
      <c r="AD259" s="1">
        <f t="shared" si="21"/>
        <v>4.0904410415326127E-7</v>
      </c>
      <c r="AE259" s="1">
        <f t="shared" si="21"/>
        <v>6.3211295088585821E-7</v>
      </c>
      <c r="AF259" s="1">
        <f t="shared" si="21"/>
        <v>1.5312579649422955E-5</v>
      </c>
    </row>
    <row r="260" spans="1:32" x14ac:dyDescent="0.25">
      <c r="A260" s="1">
        <f t="shared" si="18"/>
        <v>24.60000000000008</v>
      </c>
      <c r="B260" s="1">
        <f>IFERROR(($A260^(bcpe_nonlinear_charts!B$7-1)*bcpe_nonlinear_charts!B$8*EXP(-0.5*ABS(IF(bcpe_nonlinear_charts!B$7&lt;&gt;0, (($A260/bcpe_nonlinear_charts!B$5)^bcpe_nonlinear_charts!B$7-1)/(bcpe_nonlinear_charts!B$7*bcpe_nonlinear_charts!B$6), LN($A260/bcpe_nonlinear_charts!B$5)/bcpe_nonlinear_charts!B$6)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8.7583638023464791E-2</v>
      </c>
      <c r="C260" s="1">
        <f>IFERROR(($A260^(bcpe_nonlinear_charts!C$7-1)*bcpe_nonlinear_charts!C$8*EXP(-0.5*ABS(IF(bcpe_nonlinear_charts!C$7&lt;&gt;0, (($A260/bcpe_nonlinear_charts!C$5)^bcpe_nonlinear_charts!C$7-1)/(bcpe_nonlinear_charts!C$7*bcpe_nonlinear_charts!C$6), LN($A260/bcpe_nonlinear_charts!C$5)/bcpe_nonlinear_charts!C$6)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8.6834507128214153E-2</v>
      </c>
      <c r="N260" s="1">
        <v>95</v>
      </c>
      <c r="O260" s="1">
        <f t="shared" si="20"/>
        <v>1.9563762032289356E-7</v>
      </c>
      <c r="P260" s="1">
        <f t="shared" si="22"/>
        <v>3.7715263902916822E-7</v>
      </c>
      <c r="Q260" s="1">
        <f t="shared" si="22"/>
        <v>1.1591106279801664E-6</v>
      </c>
      <c r="R260" s="1">
        <f t="shared" si="22"/>
        <v>2.9085549463869164E-6</v>
      </c>
      <c r="S260" s="1">
        <f t="shared" si="22"/>
        <v>1.3019001479749515E-5</v>
      </c>
      <c r="T260" s="1">
        <f t="shared" si="22"/>
        <v>1.7119999218264242E-5</v>
      </c>
      <c r="U260" s="1">
        <f t="shared" si="22"/>
        <v>2.3871179698784033E-5</v>
      </c>
      <c r="V260" s="1">
        <f t="shared" si="22"/>
        <v>2.9968554220685589E-5</v>
      </c>
      <c r="W260" s="1">
        <f t="shared" si="22"/>
        <v>1.5387817910225875E-4</v>
      </c>
      <c r="X260" s="1">
        <v>95</v>
      </c>
      <c r="Y260" s="1">
        <f t="shared" si="16"/>
        <v>2.5546987794917008E-5</v>
      </c>
      <c r="Z260" s="1">
        <f t="shared" si="21"/>
        <v>7.3549873608888821E-6</v>
      </c>
      <c r="AA260" s="1">
        <f t="shared" si="21"/>
        <v>1.7301923230976355E-6</v>
      </c>
      <c r="AB260" s="1">
        <f t="shared" si="21"/>
        <v>1.443684583533169E-6</v>
      </c>
      <c r="AC260" s="1">
        <f t="shared" si="21"/>
        <v>7.2746367088686987E-6</v>
      </c>
      <c r="AD260" s="1">
        <f t="shared" si="21"/>
        <v>3.8480479995333346E-7</v>
      </c>
      <c r="AE260" s="1">
        <f t="shared" si="21"/>
        <v>5.9529350286825597E-7</v>
      </c>
      <c r="AF260" s="1">
        <f t="shared" si="21"/>
        <v>1.4824857206040727E-5</v>
      </c>
    </row>
    <row r="261" spans="1:32" x14ac:dyDescent="0.25">
      <c r="A261" s="1">
        <f t="shared" si="18"/>
        <v>24.700000000000081</v>
      </c>
      <c r="B261" s="1">
        <f>IFERROR(($A261^(bcpe_nonlinear_charts!B$7-1)*bcpe_nonlinear_charts!B$8*EXP(-0.5*ABS(IF(bcpe_nonlinear_charts!B$7&lt;&gt;0, (($A261/bcpe_nonlinear_charts!B$5)^bcpe_nonlinear_charts!B$7-1)/(bcpe_nonlinear_charts!B$7*bcpe_nonlinear_charts!B$6), LN($A261/bcpe_nonlinear_charts!B$5)/bcpe_nonlinear_charts!B$6)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8.6605014416649806E-2</v>
      </c>
      <c r="C261" s="1">
        <f>IFERROR(($A261^(bcpe_nonlinear_charts!C$7-1)*bcpe_nonlinear_charts!C$8*EXP(-0.5*ABS(IF(bcpe_nonlinear_charts!C$7&lt;&gt;0, (($A261/bcpe_nonlinear_charts!C$5)^bcpe_nonlinear_charts!C$7-1)/(bcpe_nonlinear_charts!C$7*bcpe_nonlinear_charts!C$6), LN($A261/bcpe_nonlinear_charts!C$5)/bcpe_nonlinear_charts!C$6)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8.5947270165460971E-2</v>
      </c>
      <c r="N261" s="1">
        <v>95.5</v>
      </c>
      <c r="O261" s="1">
        <f t="shared" si="20"/>
        <v>1.8831867102706951E-7</v>
      </c>
      <c r="P261" s="1">
        <f t="shared" si="22"/>
        <v>3.6350469866138152E-7</v>
      </c>
      <c r="Q261" s="1">
        <f t="shared" si="22"/>
        <v>1.1196845824017039E-6</v>
      </c>
      <c r="R261" s="1">
        <f t="shared" si="22"/>
        <v>2.8150502982743458E-6</v>
      </c>
      <c r="S261" s="1">
        <f t="shared" si="22"/>
        <v>1.2642703007324323E-5</v>
      </c>
      <c r="T261" s="1">
        <f t="shared" si="22"/>
        <v>1.663588206123939E-5</v>
      </c>
      <c r="U261" s="1">
        <f t="shared" si="22"/>
        <v>2.3214681176328137E-5</v>
      </c>
      <c r="V261" s="1">
        <f t="shared" si="22"/>
        <v>2.9160618705561409E-5</v>
      </c>
      <c r="W261" s="1">
        <f t="shared" si="22"/>
        <v>1.5038330488815444E-4</v>
      </c>
      <c r="X261" s="1">
        <v>95.5</v>
      </c>
      <c r="Y261" s="1">
        <f t="shared" si="16"/>
        <v>2.5042776948226735E-5</v>
      </c>
      <c r="Z261" s="1">
        <f t="shared" si="21"/>
        <v>7.1845933962555041E-6</v>
      </c>
      <c r="AA261" s="1">
        <f t="shared" si="21"/>
        <v>1.6729687132436446E-6</v>
      </c>
      <c r="AB261" s="1">
        <f t="shared" si="21"/>
        <v>1.3923114540625354E-6</v>
      </c>
      <c r="AC261" s="1">
        <f t="shared" si="21"/>
        <v>7.0377487329642417E-6</v>
      </c>
      <c r="AD261" s="1">
        <f t="shared" si="21"/>
        <v>3.6215769023873729E-7</v>
      </c>
      <c r="AE261" s="1">
        <f t="shared" si="21"/>
        <v>5.6087055429382982E-7</v>
      </c>
      <c r="AF261" s="1">
        <f t="shared" si="21"/>
        <v>1.4356573823996015E-5</v>
      </c>
    </row>
    <row r="262" spans="1:32" x14ac:dyDescent="0.25">
      <c r="A262" s="1">
        <f t="shared" si="18"/>
        <v>24.800000000000082</v>
      </c>
      <c r="B262" s="1">
        <f>IFERROR(($A262^(bcpe_nonlinear_charts!B$7-1)*bcpe_nonlinear_charts!B$8*EXP(-0.5*ABS(IF(bcpe_nonlinear_charts!B$7&lt;&gt;0, (($A262/bcpe_nonlinear_charts!B$5)^bcpe_nonlinear_charts!B$7-1)/(bcpe_nonlinear_charts!B$7*bcpe_nonlinear_charts!B$6), LN($A262/bcpe_nonlinear_charts!B$5)/bcpe_nonlinear_charts!B$6)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8.561038299122059E-2</v>
      </c>
      <c r="C262" s="1">
        <f>IFERROR(($A262^(bcpe_nonlinear_charts!C$7-1)*bcpe_nonlinear_charts!C$8*EXP(-0.5*ABS(IF(bcpe_nonlinear_charts!C$7&lt;&gt;0, (($A262/bcpe_nonlinear_charts!C$5)^bcpe_nonlinear_charts!C$7-1)/(bcpe_nonlinear_charts!C$7*bcpe_nonlinear_charts!C$6), LN($A262/bcpe_nonlinear_charts!C$5)/bcpe_nonlinear_charts!C$6)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8.5056893215009574E-2</v>
      </c>
      <c r="N262" s="1">
        <v>96</v>
      </c>
      <c r="O262" s="1">
        <f t="shared" si="20"/>
        <v>1.8133658908510277E-7</v>
      </c>
      <c r="P262" s="1">
        <f t="shared" si="22"/>
        <v>3.5046736118781118E-7</v>
      </c>
      <c r="Q262" s="1">
        <f t="shared" si="22"/>
        <v>1.081931854114735E-6</v>
      </c>
      <c r="R262" s="1">
        <f t="shared" si="22"/>
        <v>2.7253282768725986E-6</v>
      </c>
      <c r="S262" s="1">
        <f t="shared" si="22"/>
        <v>1.228031145390499E-5</v>
      </c>
      <c r="T262" s="1">
        <f t="shared" si="22"/>
        <v>1.6169326565574892E-5</v>
      </c>
      <c r="U262" s="1">
        <f t="shared" si="22"/>
        <v>2.258144042536228E-5</v>
      </c>
      <c r="V262" s="1">
        <f t="shared" si="22"/>
        <v>2.8380824861571844E-5</v>
      </c>
      <c r="W262" s="1">
        <f t="shared" si="22"/>
        <v>1.4699356421304046E-4</v>
      </c>
      <c r="X262" s="1">
        <v>96</v>
      </c>
      <c r="Y262" s="1">
        <f t="shared" si="16"/>
        <v>2.4551698840427437E-5</v>
      </c>
      <c r="Z262" s="1">
        <f t="shared" si="21"/>
        <v>7.0195339656466374E-6</v>
      </c>
      <c r="AA262" s="1">
        <f t="shared" si="21"/>
        <v>1.6181050524051133E-6</v>
      </c>
      <c r="AB262" s="1">
        <f t="shared" si="21"/>
        <v>1.3432020764955666E-6</v>
      </c>
      <c r="AC262" s="1">
        <f t="shared" si="21"/>
        <v>6.8103943115218937E-6</v>
      </c>
      <c r="AD262" s="1">
        <f t="shared" si="21"/>
        <v>3.4098878052227623E-7</v>
      </c>
      <c r="AE262" s="1">
        <f t="shared" si="21"/>
        <v>5.2867328536313709E-7</v>
      </c>
      <c r="AF262" s="1">
        <f t="shared" si="21"/>
        <v>1.3906815839186949E-5</v>
      </c>
    </row>
    <row r="263" spans="1:32" x14ac:dyDescent="0.25">
      <c r="A263" s="1">
        <f t="shared" si="18"/>
        <v>24.900000000000084</v>
      </c>
      <c r="B263" s="1">
        <f>IFERROR(($A263^(bcpe_nonlinear_charts!B$7-1)*bcpe_nonlinear_charts!B$8*EXP(-0.5*ABS(IF(bcpe_nonlinear_charts!B$7&lt;&gt;0, (($A263/bcpe_nonlinear_charts!B$5)^bcpe_nonlinear_charts!B$7-1)/(bcpe_nonlinear_charts!B$7*bcpe_nonlinear_charts!B$6), LN($A263/bcpe_nonlinear_charts!B$5)/bcpe_nonlinear_charts!B$6)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8.4600225418553665E-2</v>
      </c>
      <c r="C263" s="1">
        <f>IFERROR(($A263^(bcpe_nonlinear_charts!C$7-1)*bcpe_nonlinear_charts!C$8*EXP(-0.5*ABS(IF(bcpe_nonlinear_charts!C$7&lt;&gt;0, (($A263/bcpe_nonlinear_charts!C$5)^bcpe_nonlinear_charts!C$7-1)/(bcpe_nonlinear_charts!C$7*bcpe_nonlinear_charts!C$6), LN($A263/bcpe_nonlinear_charts!C$5)/bcpe_nonlinear_charts!C$6)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8.4161712909931755E-2</v>
      </c>
      <c r="N263" s="1">
        <v>96.5</v>
      </c>
      <c r="O263" s="1">
        <f t="shared" si="20"/>
        <v>1.7467325332230751E-7</v>
      </c>
      <c r="P263" s="1">
        <f t="shared" si="22"/>
        <v>3.3800860358024564E-7</v>
      </c>
      <c r="Q263" s="1">
        <f t="shared" si="22"/>
        <v>1.0457687285554764E-6</v>
      </c>
      <c r="R263" s="1">
        <f t="shared" si="22"/>
        <v>2.6392075870591167E-6</v>
      </c>
      <c r="S263" s="1">
        <f t="shared" si="22"/>
        <v>1.193121204745035E-5</v>
      </c>
      <c r="T263" s="1">
        <f t="shared" si="22"/>
        <v>1.5719569216937541E-5</v>
      </c>
      <c r="U263" s="1">
        <f t="shared" si="22"/>
        <v>2.1970467481849233E-5</v>
      </c>
      <c r="V263" s="1">
        <f t="shared" si="22"/>
        <v>2.7627992880678802E-5</v>
      </c>
      <c r="W263" s="1">
        <f t="shared" si="22"/>
        <v>1.4370509270179467E-4</v>
      </c>
      <c r="X263" s="1">
        <v>96.5</v>
      </c>
      <c r="Y263" s="1">
        <f t="shared" ref="Y263:Y270" si="23">IFERROR(($N263^(Y$67-1)*Y$68*EXP(-0.5*ABS(IF(Y$67&lt;&gt;0, (($N263/Y$65)^Y$67-1)/(Y$67*Y$66), LN($N263/Y$65)/Y$66)
/((2^(-2/Y$68)*_xlfn.GAMMA(1/Y$68))/_xlfn.GAMMA(3/Y$68))^0.5)^Y$68))
/(Y$65^Y$67*Y$66*((2^(-2/Y$68)*_xlfn.GAMMA(1/Y$68))/_xlfn.GAMMA(3/Y$68))^0.5*2^(1+1/Y$68)*_xlfn.GAMMA(1/Y$68)),0)</f>
        <v>2.4073326928037171E-5</v>
      </c>
      <c r="Z263" s="1">
        <f t="shared" si="21"/>
        <v>6.8596016105107491E-6</v>
      </c>
      <c r="AA263" s="1">
        <f t="shared" si="21"/>
        <v>1.565486603077377E-6</v>
      </c>
      <c r="AB263" s="1">
        <f t="shared" si="21"/>
        <v>1.296239480878568E-6</v>
      </c>
      <c r="AC263" s="1">
        <f t="shared" si="21"/>
        <v>6.5921234954744267E-6</v>
      </c>
      <c r="AD263" s="1">
        <f t="shared" si="21"/>
        <v>3.2119286435647466E-7</v>
      </c>
      <c r="AE263" s="1">
        <f t="shared" si="21"/>
        <v>4.9854402345256864E-7</v>
      </c>
      <c r="AF263" s="1">
        <f t="shared" si="21"/>
        <v>1.3474718528789234E-5</v>
      </c>
    </row>
    <row r="264" spans="1:32" x14ac:dyDescent="0.25">
      <c r="A264" s="1">
        <f t="shared" si="18"/>
        <v>25.000000000000085</v>
      </c>
      <c r="B264" s="1">
        <f>IFERROR(($A264^(bcpe_nonlinear_charts!B$7-1)*bcpe_nonlinear_charts!B$8*EXP(-0.5*ABS(IF(bcpe_nonlinear_charts!B$7&lt;&gt;0, (($A264/bcpe_nonlinear_charts!B$5)^bcpe_nonlinear_charts!B$7-1)/(bcpe_nonlinear_charts!B$7*bcpe_nonlinear_charts!B$6), LN($A264/bcpe_nonlinear_charts!B$5)/bcpe_nonlinear_charts!B$6)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8.3575209297350739E-2</v>
      </c>
      <c r="C264" s="1">
        <f>IFERROR(($A264^(bcpe_nonlinear_charts!C$7-1)*bcpe_nonlinear_charts!C$8*EXP(-0.5*ABS(IF(bcpe_nonlinear_charts!C$7&lt;&gt;0, (($A264/bcpe_nonlinear_charts!C$5)^bcpe_nonlinear_charts!C$7-1)/(bcpe_nonlinear_charts!C$7*bcpe_nonlinear_charts!C$6), LN($A264/bcpe_nonlinear_charts!C$5)/bcpe_nonlinear_charts!C$6)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8.3260553389664288E-2</v>
      </c>
      <c r="N264" s="1">
        <v>97</v>
      </c>
      <c r="O264" s="1">
        <f t="shared" si="20"/>
        <v>1.683116479482204E-7</v>
      </c>
      <c r="P264" s="1">
        <f t="shared" si="22"/>
        <v>3.260983111403405E-7</v>
      </c>
      <c r="Q264" s="1">
        <f t="shared" si="22"/>
        <v>1.0111162681875696E-6</v>
      </c>
      <c r="R264" s="1">
        <f t="shared" si="22"/>
        <v>2.5565168786822296E-6</v>
      </c>
      <c r="S264" s="1">
        <f t="shared" si="22"/>
        <v>1.1594821319959847E-5</v>
      </c>
      <c r="T264" s="1">
        <f t="shared" si="22"/>
        <v>1.5285884786754913E-5</v>
      </c>
      <c r="U264" s="1">
        <f t="shared" si="22"/>
        <v>2.1380821062175086E-5</v>
      </c>
      <c r="V264" s="1">
        <f t="shared" si="22"/>
        <v>2.6901000163996199E-5</v>
      </c>
      <c r="W264" s="1">
        <f t="shared" si="22"/>
        <v>1.4051419189478002E-4</v>
      </c>
      <c r="X264" s="1">
        <v>97</v>
      </c>
      <c r="Y264" s="1">
        <f t="shared" si="23"/>
        <v>2.3607251283351734E-5</v>
      </c>
      <c r="Z264" s="1">
        <f t="shared" si="21"/>
        <v>6.7045984221234785E-6</v>
      </c>
      <c r="AA264" s="1">
        <f t="shared" si="21"/>
        <v>1.5150049931231691E-6</v>
      </c>
      <c r="AB264" s="1">
        <f t="shared" si="21"/>
        <v>1.2513135631175582E-6</v>
      </c>
      <c r="AC264" s="1">
        <f t="shared" si="21"/>
        <v>6.3825104804336218E-6</v>
      </c>
      <c r="AD264" s="1">
        <f t="shared" si="21"/>
        <v>3.0267280063021987E-7</v>
      </c>
      <c r="AE264" s="1">
        <f t="shared" si="21"/>
        <v>4.7033716205026674E-7</v>
      </c>
      <c r="AF264" s="1">
        <f t="shared" si="21"/>
        <v>1.305946319008347E-5</v>
      </c>
    </row>
    <row r="265" spans="1:32" x14ac:dyDescent="0.25">
      <c r="A265" s="1">
        <f t="shared" si="18"/>
        <v>25.100000000000087</v>
      </c>
      <c r="B265" s="1">
        <f>IFERROR(($A265^(bcpe_nonlinear_charts!B$7-1)*bcpe_nonlinear_charts!B$8*EXP(-0.5*ABS(IF(bcpe_nonlinear_charts!B$7&lt;&gt;0, (($A265/bcpe_nonlinear_charts!B$5)^bcpe_nonlinear_charts!B$7-1)/(bcpe_nonlinear_charts!B$7*bcpe_nonlinear_charts!B$6), LN($A265/bcpe_nonlinear_charts!B$5)/bcpe_nonlinear_charts!B$6)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8.2536137934746845E-2</v>
      </c>
      <c r="C265" s="1">
        <f>IFERROR(($A265^(bcpe_nonlinear_charts!C$7-1)*bcpe_nonlinear_charts!C$8*EXP(-0.5*ABS(IF(bcpe_nonlinear_charts!C$7&lt;&gt;0, (($A265/bcpe_nonlinear_charts!C$5)^bcpe_nonlinear_charts!C$7-1)/(bcpe_nonlinear_charts!C$7*bcpe_nonlinear_charts!C$6), LN($A265/bcpe_nonlinear_charts!C$5)/bcpe_nonlinear_charts!C$6)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8.2352593344093256E-2</v>
      </c>
      <c r="N265" s="1">
        <v>97.5</v>
      </c>
      <c r="O265" s="1">
        <f t="shared" si="20"/>
        <v>1.6223578762360336E-7</v>
      </c>
      <c r="P265" s="1">
        <f t="shared" si="22"/>
        <v>3.1470815092985594E-7</v>
      </c>
      <c r="Q265" s="1">
        <f t="shared" si="22"/>
        <v>9.7790000827240962E-7</v>
      </c>
      <c r="R265" s="1">
        <f t="shared" si="22"/>
        <v>2.4770941362004739E-6</v>
      </c>
      <c r="S265" s="1">
        <f t="shared" si="22"/>
        <v>1.1270585315901001E-5</v>
      </c>
      <c r="T265" s="1">
        <f t="shared" si="22"/>
        <v>1.4867584172465475E-5</v>
      </c>
      <c r="U265" s="1">
        <f t="shared" si="22"/>
        <v>2.0811605867044961E-5</v>
      </c>
      <c r="V265" s="1">
        <f t="shared" si="22"/>
        <v>2.6198778194832845E-5</v>
      </c>
      <c r="W265" s="1">
        <f t="shared" si="22"/>
        <v>1.3741732116422892E-4</v>
      </c>
      <c r="X265" s="1">
        <v>97.5</v>
      </c>
      <c r="Y265" s="1">
        <f t="shared" si="23"/>
        <v>2.3153077840052204E-5</v>
      </c>
      <c r="Z265" s="1">
        <f t="shared" si="21"/>
        <v>6.5543355370971781E-6</v>
      </c>
      <c r="AA265" s="1">
        <f t="shared" si="21"/>
        <v>1.466557821437623E-6</v>
      </c>
      <c r="AB265" s="1">
        <f t="shared" si="21"/>
        <v>1.2083206366995243E-6</v>
      </c>
      <c r="AC265" s="1">
        <f t="shared" si="21"/>
        <v>6.1811521638748974E-6</v>
      </c>
      <c r="AD265" s="1">
        <f t="shared" si="21"/>
        <v>2.8533885379232977E-7</v>
      </c>
      <c r="AE265" s="1">
        <f t="shared" si="21"/>
        <v>4.4391817386953799E-7</v>
      </c>
      <c r="AF265" s="1">
        <f t="shared" si="21"/>
        <v>1.2660274410451052E-5</v>
      </c>
    </row>
    <row r="266" spans="1:32" x14ac:dyDescent="0.25">
      <c r="A266" s="1">
        <f t="shared" si="18"/>
        <v>25.200000000000088</v>
      </c>
      <c r="B266" s="1">
        <f>IFERROR(($A266^(bcpe_nonlinear_charts!B$7-1)*bcpe_nonlinear_charts!B$8*EXP(-0.5*ABS(IF(bcpe_nonlinear_charts!B$7&lt;&gt;0, (($A266/bcpe_nonlinear_charts!B$5)^bcpe_nonlinear_charts!B$7-1)/(bcpe_nonlinear_charts!B$7*bcpe_nonlinear_charts!B$6), LN($A266/bcpe_nonlinear_charts!B$5)/bcpe_nonlinear_charts!B$6)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8.148391453794139E-2</v>
      </c>
      <c r="C266" s="1">
        <f>IFERROR(($A266^(bcpe_nonlinear_charts!C$7-1)*bcpe_nonlinear_charts!C$8*EXP(-0.5*ABS(IF(bcpe_nonlinear_charts!C$7&lt;&gt;0, (($A266/bcpe_nonlinear_charts!C$5)^bcpe_nonlinear_charts!C$7-1)/(bcpe_nonlinear_charts!C$7*bcpe_nonlinear_charts!C$6), LN($A266/bcpe_nonlinear_charts!C$5)/bcpe_nonlinear_charts!C$6)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8.143728436561963E-2</v>
      </c>
      <c r="N266" s="1">
        <v>98</v>
      </c>
      <c r="O266" s="1">
        <f t="shared" si="20"/>
        <v>1.5643064809089262E-7</v>
      </c>
      <c r="P266" s="1">
        <f t="shared" si="22"/>
        <v>3.0381145440579644E-7</v>
      </c>
      <c r="Q266" s="1">
        <f t="shared" si="22"/>
        <v>9.4604967392921749E-7</v>
      </c>
      <c r="R266" s="1">
        <f t="shared" si="22"/>
        <v>2.4007861095610347E-6</v>
      </c>
      <c r="S266" s="1">
        <f t="shared" si="22"/>
        <v>1.0957977913896335E-5</v>
      </c>
      <c r="T266" s="1">
        <f t="shared" si="22"/>
        <v>1.4464012372436857E-5</v>
      </c>
      <c r="U266" s="1">
        <f t="shared" si="22"/>
        <v>2.0261970050566303E-5</v>
      </c>
      <c r="V266" s="1">
        <f t="shared" si="22"/>
        <v>2.5520309600920258E-5</v>
      </c>
      <c r="W266" s="1">
        <f t="shared" si="22"/>
        <v>1.3441109006856754E-4</v>
      </c>
      <c r="X266" s="1">
        <v>98</v>
      </c>
      <c r="Y266" s="1">
        <f t="shared" si="23"/>
        <v>2.2710427677869628E-5</v>
      </c>
      <c r="Z266" s="1">
        <f t="shared" si="21"/>
        <v>6.4086326628259029E-6</v>
      </c>
      <c r="AA266" s="1">
        <f t="shared" si="21"/>
        <v>1.4200482904724072E-6</v>
      </c>
      <c r="AB266" s="1">
        <f t="shared" si="21"/>
        <v>1.1671630164814179E-6</v>
      </c>
      <c r="AC266" s="1">
        <f t="shared" si="21"/>
        <v>5.9876667969033409E-6</v>
      </c>
      <c r="AD266" s="1">
        <f t="shared" si="21"/>
        <v>2.6910809123660432E-7</v>
      </c>
      <c r="AE266" s="1">
        <f t="shared" si="21"/>
        <v>4.1916270950787374E-7</v>
      </c>
      <c r="AF266" s="1">
        <f t="shared" si="21"/>
        <v>1.2276417514990223E-5</v>
      </c>
    </row>
    <row r="267" spans="1:32" x14ac:dyDescent="0.25">
      <c r="A267" s="1">
        <f t="shared" si="18"/>
        <v>25.30000000000009</v>
      </c>
      <c r="B267" s="1">
        <f>IFERROR(($A267^(bcpe_nonlinear_charts!B$7-1)*bcpe_nonlinear_charts!B$8*EXP(-0.5*ABS(IF(bcpe_nonlinear_charts!B$7&lt;&gt;0, (($A267/bcpe_nonlinear_charts!B$5)^bcpe_nonlinear_charts!B$7-1)/(bcpe_nonlinear_charts!B$7*bcpe_nonlinear_charts!B$6), LN($A267/bcpe_nonlinear_charts!B$5)/bcpe_nonlinear_charts!B$6)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8.041951550978986E-2</v>
      </c>
      <c r="C267" s="1">
        <f>IFERROR(($A267^(bcpe_nonlinear_charts!C$7-1)*bcpe_nonlinear_charts!C$8*EXP(-0.5*ABS(IF(bcpe_nonlinear_charts!C$7&lt;&gt;0, (($A267/bcpe_nonlinear_charts!C$5)^bcpe_nonlinear_charts!C$7-1)/(bcpe_nonlinear_charts!C$7*bcpe_nonlinear_charts!C$6), LN($A267/bcpe_nonlinear_charts!C$5)/bcpe_nonlinear_charts!C$6)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8.0514295528373539E-2</v>
      </c>
      <c r="N267" s="1">
        <v>98.5</v>
      </c>
      <c r="O267" s="1">
        <f t="shared" si="20"/>
        <v>1.5088210192067263E-7</v>
      </c>
      <c r="P267" s="1">
        <f t="shared" si="22"/>
        <v>2.9338310853460172E-7</v>
      </c>
      <c r="Q267" s="1">
        <f t="shared" si="22"/>
        <v>9.1549891686700836E-7</v>
      </c>
      <c r="R267" s="1">
        <f t="shared" si="22"/>
        <v>2.3274477832868784E-6</v>
      </c>
      <c r="S267" s="1">
        <f t="shared" si="22"/>
        <v>1.0656499253861762E-5</v>
      </c>
      <c r="T267" s="1">
        <f t="shared" si="22"/>
        <v>1.4074546586390823E-5</v>
      </c>
      <c r="U267" s="1">
        <f t="shared" si="22"/>
        <v>1.9731102843469605E-5</v>
      </c>
      <c r="V267" s="1">
        <f t="shared" si="22"/>
        <v>2.486462539332674E-5</v>
      </c>
      <c r="W267" s="1">
        <f t="shared" si="22"/>
        <v>1.3149225111869315E-4</v>
      </c>
      <c r="X267" s="1">
        <v>98.5</v>
      </c>
      <c r="Y267" s="1">
        <f t="shared" si="23"/>
        <v>2.2278936344040727E-5</v>
      </c>
      <c r="Z267" s="1">
        <f t="shared" si="21"/>
        <v>6.2673176309018621E-6</v>
      </c>
      <c r="AA267" s="1">
        <f t="shared" si="21"/>
        <v>1.3753848636310699E-6</v>
      </c>
      <c r="AB267" s="1">
        <f t="shared" si="21"/>
        <v>1.1277486320622491E-6</v>
      </c>
      <c r="AC267" s="1">
        <f t="shared" si="21"/>
        <v>5.8016927238765553E-6</v>
      </c>
      <c r="AD267" s="1">
        <f t="shared" si="21"/>
        <v>2.5390383263590786E-7</v>
      </c>
      <c r="AE267" s="1">
        <f t="shared" si="21"/>
        <v>3.9595577384689178E-7</v>
      </c>
      <c r="AF267" s="1">
        <f t="shared" si="21"/>
        <v>1.1907196179230943E-5</v>
      </c>
    </row>
    <row r="268" spans="1:32" x14ac:dyDescent="0.25">
      <c r="A268" s="1">
        <f t="shared" si="18"/>
        <v>25.400000000000091</v>
      </c>
      <c r="B268" s="1">
        <f>IFERROR(($A268^(bcpe_nonlinear_charts!B$7-1)*bcpe_nonlinear_charts!B$8*EXP(-0.5*ABS(IF(bcpe_nonlinear_charts!B$7&lt;&gt;0, (($A268/bcpe_nonlinear_charts!B$5)^bcpe_nonlinear_charts!B$7-1)/(bcpe_nonlinear_charts!B$7*bcpe_nonlinear_charts!B$6), LN($A268/bcpe_nonlinear_charts!B$5)/bcpe_nonlinear_charts!B$6)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7.9343969851838961E-2</v>
      </c>
      <c r="C268" s="1">
        <f>IFERROR(($A268^(bcpe_nonlinear_charts!C$7-1)*bcpe_nonlinear_charts!C$8*EXP(-0.5*ABS(IF(bcpe_nonlinear_charts!C$7&lt;&gt;0, (($A268/bcpe_nonlinear_charts!C$5)^bcpe_nonlinear_charts!C$7-1)/(bcpe_nonlinear_charts!C$7*bcpe_nonlinear_charts!C$6), LN($A268/bcpe_nonlinear_charts!C$5)/bcpe_nonlinear_charts!C$6)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7.9583473171959365E-2</v>
      </c>
      <c r="N268" s="1">
        <v>99</v>
      </c>
      <c r="O268" s="1">
        <f t="shared" si="20"/>
        <v>1.4557685896535243E-7</v>
      </c>
      <c r="P268" s="1">
        <f t="shared" si="22"/>
        <v>2.8339945472114828E-7</v>
      </c>
      <c r="Q268" s="1">
        <f t="shared" si="22"/>
        <v>8.8618507030273628E-7</v>
      </c>
      <c r="R268" s="1">
        <f t="shared" si="22"/>
        <v>2.2569418809821002E-6</v>
      </c>
      <c r="S268" s="1">
        <f t="shared" si="22"/>
        <v>1.0365674262371896E-5</v>
      </c>
      <c r="T268" s="1">
        <f t="shared" si="22"/>
        <v>1.3698594432849548E-5</v>
      </c>
      <c r="U268" s="1">
        <f t="shared" si="22"/>
        <v>1.9218232320220531E-5</v>
      </c>
      <c r="V268" s="1">
        <f t="shared" si="22"/>
        <v>2.4230802370450656E-5</v>
      </c>
      <c r="W268" s="1">
        <f t="shared" si="22"/>
        <v>1.2865769293188988E-4</v>
      </c>
      <c r="X268" s="1">
        <v>99</v>
      </c>
      <c r="Y268" s="1">
        <f t="shared" si="23"/>
        <v>2.185825320943208E-5</v>
      </c>
      <c r="Z268" s="1">
        <f t="shared" si="21"/>
        <v>6.1302259766797274E-6</v>
      </c>
      <c r="AA268" s="1">
        <f t="shared" si="21"/>
        <v>1.3324809457060201E-6</v>
      </c>
      <c r="AB268" s="1">
        <f t="shared" si="21"/>
        <v>1.0899906684600875E-6</v>
      </c>
      <c r="AC268" s="1">
        <f t="shared" si="21"/>
        <v>5.6228872036742588E-6</v>
      </c>
      <c r="AD268" s="1">
        <f t="shared" si="21"/>
        <v>2.3965514651049218E-7</v>
      </c>
      <c r="AE268" s="1">
        <f t="shared" si="21"/>
        <v>3.7419097313377665E-7</v>
      </c>
      <c r="AF268" s="1">
        <f t="shared" si="21"/>
        <v>1.155195019537721E-5</v>
      </c>
    </row>
    <row r="269" spans="1:32" x14ac:dyDescent="0.25">
      <c r="A269" s="1">
        <f t="shared" si="18"/>
        <v>25.500000000000092</v>
      </c>
      <c r="B269" s="1">
        <f>IFERROR(($A269^(bcpe_nonlinear_charts!B$7-1)*bcpe_nonlinear_charts!B$8*EXP(-0.5*ABS(IF(bcpe_nonlinear_charts!B$7&lt;&gt;0, (($A269/bcpe_nonlinear_charts!B$5)^bcpe_nonlinear_charts!B$7-1)/(bcpe_nonlinear_charts!B$7*bcpe_nonlinear_charts!B$6), LN($A269/bcpe_nonlinear_charts!B$5)/bcpe_nonlinear_charts!B$6)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7.8258342865470329E-2</v>
      </c>
      <c r="C269" s="1">
        <f>IFERROR(($A269^(bcpe_nonlinear_charts!C$7-1)*bcpe_nonlinear_charts!C$8*EXP(-0.5*ABS(IF(bcpe_nonlinear_charts!C$7&lt;&gt;0, (($A269/bcpe_nonlinear_charts!C$5)^bcpe_nonlinear_charts!C$7-1)/(bcpe_nonlinear_charts!C$7*bcpe_nonlinear_charts!C$6), LN($A269/bcpe_nonlinear_charts!C$5)/bcpe_nonlinear_charts!C$6)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7.8644810289053554E-2</v>
      </c>
      <c r="N269" s="1">
        <v>99.5</v>
      </c>
      <c r="O269" s="1">
        <f t="shared" si="20"/>
        <v>1.4050241114637182E-7</v>
      </c>
      <c r="P269" s="1">
        <f t="shared" si="22"/>
        <v>2.7383819494415712E-7</v>
      </c>
      <c r="Q269" s="1">
        <f t="shared" si="22"/>
        <v>8.5804892070081345E-7</v>
      </c>
      <c r="R269" s="1">
        <f t="shared" si="22"/>
        <v>2.1891384026849245E-6</v>
      </c>
      <c r="S269" s="1">
        <f t="shared" si="22"/>
        <v>1.0085051269560279E-5</v>
      </c>
      <c r="T269" s="1">
        <f t="shared" si="22"/>
        <v>1.3335592275734376E-5</v>
      </c>
      <c r="U269" s="1">
        <f t="shared" si="22"/>
        <v>1.8722623300509318E-5</v>
      </c>
      <c r="V269" s="1">
        <f t="shared" si="22"/>
        <v>2.3617960676312027E-5</v>
      </c>
      <c r="W269" s="1">
        <f t="shared" si="22"/>
        <v>1.2590443375062272E-4</v>
      </c>
      <c r="X269" s="1">
        <v>99.5</v>
      </c>
      <c r="Y269" s="1">
        <f t="shared" si="23"/>
        <v>2.1448040857348041E-5</v>
      </c>
      <c r="Z269" s="1">
        <f t="shared" si="21"/>
        <v>5.9972005432958312E-6</v>
      </c>
      <c r="AA269" s="1">
        <f t="shared" si="21"/>
        <v>1.2912545846726162E-6</v>
      </c>
      <c r="AB269" s="1">
        <f t="shared" si="21"/>
        <v>1.0538072320042965E-6</v>
      </c>
      <c r="AC269" s="1">
        <f t="shared" si="21"/>
        <v>5.4509253068766493E-6</v>
      </c>
      <c r="AD269" s="1">
        <f t="shared" si="21"/>
        <v>2.2629638976377698E-7</v>
      </c>
      <c r="AE269" s="1">
        <f t="shared" si="21"/>
        <v>3.5376982635555614E-7</v>
      </c>
      <c r="AF269" s="1">
        <f t="shared" si="21"/>
        <v>1.1210053381373443E-5</v>
      </c>
    </row>
    <row r="270" spans="1:32" x14ac:dyDescent="0.25">
      <c r="A270" s="1">
        <f t="shared" si="18"/>
        <v>25.600000000000094</v>
      </c>
      <c r="B270" s="1">
        <f>IFERROR(($A270^(bcpe_nonlinear_charts!B$7-1)*bcpe_nonlinear_charts!B$8*EXP(-0.5*ABS(IF(bcpe_nonlinear_charts!B$7&lt;&gt;0, (($A270/bcpe_nonlinear_charts!B$5)^bcpe_nonlinear_charts!B$7-1)/(bcpe_nonlinear_charts!B$7*bcpe_nonlinear_charts!B$6), LN($A270/bcpe_nonlinear_charts!B$5)/bcpe_nonlinear_charts!B$6)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7.7163722999003634E-2</v>
      </c>
      <c r="C270" s="1">
        <f>IFERROR(($A270^(bcpe_nonlinear_charts!C$7-1)*bcpe_nonlinear_charts!C$8*EXP(-0.5*ABS(IF(bcpe_nonlinear_charts!C$7&lt;&gt;0, (($A270/bcpe_nonlinear_charts!C$5)^bcpe_nonlinear_charts!C$7-1)/(bcpe_nonlinear_charts!C$7*bcpe_nonlinear_charts!C$6), LN($A270/bcpe_nonlinear_charts!C$5)/bcpe_nonlinear_charts!C$6)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7.7698422373577783E-2</v>
      </c>
      <c r="N270" s="1">
        <v>100</v>
      </c>
      <c r="O270" s="1">
        <f t="shared" si="20"/>
        <v>1.3564698123307288E-7</v>
      </c>
      <c r="P270" s="1">
        <f t="shared" si="22"/>
        <v>2.6467830454057717E-7</v>
      </c>
      <c r="Q270" s="1">
        <f t="shared" si="22"/>
        <v>8.3103449507927461E-7</v>
      </c>
      <c r="R270" s="1">
        <f t="shared" si="22"/>
        <v>2.1239141926983595E-6</v>
      </c>
      <c r="S270" s="1">
        <f t="shared" si="22"/>
        <v>9.8142007113555045E-6</v>
      </c>
      <c r="T270" s="1">
        <f t="shared" si="22"/>
        <v>1.2985003652822948E-5</v>
      </c>
      <c r="U270" s="1">
        <f t="shared" si="22"/>
        <v>1.8243575376285585E-5</v>
      </c>
      <c r="V270" s="1">
        <f t="shared" si="22"/>
        <v>2.3025261503120472E-5</v>
      </c>
      <c r="W270" s="1">
        <f t="shared" si="22"/>
        <v>1.2322961530489184E-4</v>
      </c>
      <c r="X270" s="1">
        <v>100</v>
      </c>
      <c r="Y270" s="1">
        <f t="shared" si="23"/>
        <v>2.1047974503161343E-5</v>
      </c>
      <c r="Z270" s="1">
        <f t="shared" si="21"/>
        <v>5.8680911085685693E-6</v>
      </c>
      <c r="AA270" s="1">
        <f t="shared" si="21"/>
        <v>1.2516281932883185E-6</v>
      </c>
      <c r="AB270" s="1">
        <f t="shared" si="21"/>
        <v>1.0191210395248795E-6</v>
      </c>
      <c r="AC270" s="1">
        <f t="shared" si="21"/>
        <v>5.2854988835459965E-6</v>
      </c>
      <c r="AD270" s="1">
        <f t="shared" si="21"/>
        <v>2.1376678632269541E-7</v>
      </c>
      <c r="AE270" s="1">
        <f t="shared" si="21"/>
        <v>3.3460113512230312E-7</v>
      </c>
      <c r="AF270" s="1">
        <f t="shared" si="21"/>
        <v>1.0880911622893907E-5</v>
      </c>
    </row>
    <row r="271" spans="1:32" x14ac:dyDescent="0.25">
      <c r="A271" s="1">
        <f t="shared" si="18"/>
        <v>25.700000000000095</v>
      </c>
      <c r="B271" s="1">
        <f>IFERROR(($A271^(bcpe_nonlinear_charts!B$7-1)*bcpe_nonlinear_charts!B$8*EXP(-0.5*ABS(IF(bcpe_nonlinear_charts!B$7&lt;&gt;0, (($A271/bcpe_nonlinear_charts!B$5)^bcpe_nonlinear_charts!B$7-1)/(bcpe_nonlinear_charts!B$7*bcpe_nonlinear_charts!B$6), LN($A271/bcpe_nonlinear_charts!B$5)/bcpe_nonlinear_charts!B$6)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7.6061211074423138E-2</v>
      </c>
      <c r="C271" s="1">
        <f>IFERROR(($A271^(bcpe_nonlinear_charts!C$7-1)*bcpe_nonlinear_charts!C$8*EXP(-0.5*ABS(IF(bcpe_nonlinear_charts!C$7&lt;&gt;0, (($A271/bcpe_nonlinear_charts!C$5)^bcpe_nonlinear_charts!C$7-1)/(bcpe_nonlinear_charts!C$7*bcpe_nonlinear_charts!C$6), LN($A271/bcpe_nonlinear_charts!C$5)/bcpe_nonlinear_charts!C$6)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7.6744527831715148E-2</v>
      </c>
    </row>
    <row r="272" spans="1:32" x14ac:dyDescent="0.25">
      <c r="A272" s="1">
        <f t="shared" ref="A272:A335" si="24">A271+0.1</f>
        <v>25.800000000000097</v>
      </c>
      <c r="B272" s="1">
        <f>IFERROR(($A272^(bcpe_nonlinear_charts!B$7-1)*bcpe_nonlinear_charts!B$8*EXP(-0.5*ABS(IF(bcpe_nonlinear_charts!B$7&lt;&gt;0, (($A272/bcpe_nonlinear_charts!B$5)^bcpe_nonlinear_charts!B$7-1)/(bcpe_nonlinear_charts!B$7*bcpe_nonlinear_charts!B$6), LN($A272/bcpe_nonlinear_charts!B$5)/bcpe_nonlinear_charts!B$6)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7.495191136492893E-2</v>
      </c>
      <c r="C272" s="1">
        <f>IFERROR(($A272^(bcpe_nonlinear_charts!C$7-1)*bcpe_nonlinear_charts!C$8*EXP(-0.5*ABS(IF(bcpe_nonlinear_charts!C$7&lt;&gt;0, (($A272/bcpe_nonlinear_charts!C$5)^bcpe_nonlinear_charts!C$7-1)/(bcpe_nonlinear_charts!C$7*bcpe_nonlinear_charts!C$6), LN($A272/bcpe_nonlinear_charts!C$5)/bcpe_nonlinear_charts!C$6)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7.57834317438765E-2</v>
      </c>
    </row>
    <row r="273" spans="1:3" x14ac:dyDescent="0.25">
      <c r="A273" s="1">
        <f t="shared" si="24"/>
        <v>25.900000000000098</v>
      </c>
      <c r="B273" s="1">
        <f>IFERROR(($A273^(bcpe_nonlinear_charts!B$7-1)*bcpe_nonlinear_charts!B$8*EXP(-0.5*ABS(IF(bcpe_nonlinear_charts!B$7&lt;&gt;0, (($A273/bcpe_nonlinear_charts!B$5)^bcpe_nonlinear_charts!B$7-1)/(bcpe_nonlinear_charts!B$7*bcpe_nonlinear_charts!B$6), LN($A273/bcpe_nonlinear_charts!B$5)/bcpe_nonlinear_charts!B$6)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7.3836924146689339E-2</v>
      </c>
      <c r="C273" s="1">
        <f>IFERROR(($A273^(bcpe_nonlinear_charts!C$7-1)*bcpe_nonlinear_charts!C$8*EXP(-0.5*ABS(IF(bcpe_nonlinear_charts!C$7&lt;&gt;0, (($A273/bcpe_nonlinear_charts!C$5)^bcpe_nonlinear_charts!C$7-1)/(bcpe_nonlinear_charts!C$7*bcpe_nonlinear_charts!C$6), LN($A273/bcpe_nonlinear_charts!C$5)/bcpe_nonlinear_charts!C$6)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7.4815512168399947E-2</v>
      </c>
    </row>
    <row r="274" spans="1:3" x14ac:dyDescent="0.25">
      <c r="A274" s="1">
        <f t="shared" si="24"/>
        <v>26.000000000000099</v>
      </c>
      <c r="B274" s="1">
        <f>IFERROR(($A274^(bcpe_nonlinear_charts!B$7-1)*bcpe_nonlinear_charts!B$8*EXP(-0.5*ABS(IF(bcpe_nonlinear_charts!B$7&lt;&gt;0, (($A274/bcpe_nonlinear_charts!B$5)^bcpe_nonlinear_charts!B$7-1)/(bcpe_nonlinear_charts!B$7*bcpe_nonlinear_charts!B$6), LN($A274/bcpe_nonlinear_charts!B$5)/bcpe_nonlinear_charts!B$6)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7.2717339448957946E-2</v>
      </c>
      <c r="C274" s="1">
        <f>IFERROR(($A274^(bcpe_nonlinear_charts!C$7-1)*bcpe_nonlinear_charts!C$8*EXP(-0.5*ABS(IF(bcpe_nonlinear_charts!C$7&lt;&gt;0, (($A274/bcpe_nonlinear_charts!C$5)^bcpe_nonlinear_charts!C$7-1)/(bcpe_nonlinear_charts!C$7*bcpe_nonlinear_charts!C$6), LN($A274/bcpe_nonlinear_charts!C$5)/bcpe_nonlinear_charts!C$6)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7.3841208426587493E-2</v>
      </c>
    </row>
    <row r="275" spans="1:3" x14ac:dyDescent="0.25">
      <c r="A275" s="1">
        <f t="shared" si="24"/>
        <v>26.100000000000101</v>
      </c>
      <c r="B275" s="1">
        <f>IFERROR(($A275^(bcpe_nonlinear_charts!B$7-1)*bcpe_nonlinear_charts!B$8*EXP(-0.5*ABS(IF(bcpe_nonlinear_charts!B$7&lt;&gt;0, (($A275/bcpe_nonlinear_charts!B$5)^bcpe_nonlinear_charts!B$7-1)/(bcpe_nonlinear_charts!B$7*bcpe_nonlinear_charts!B$6), LN($A275/bcpe_nonlinear_charts!B$5)/bcpe_nonlinear_charts!B$6)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7.159423179543406E-2</v>
      </c>
      <c r="C275" s="1">
        <f>IFERROR(($A275^(bcpe_nonlinear_charts!C$7-1)*bcpe_nonlinear_charts!C$8*EXP(-0.5*ABS(IF(bcpe_nonlinear_charts!C$7&lt;&gt;0, (($A275/bcpe_nonlinear_charts!C$5)^bcpe_nonlinear_charts!C$7-1)/(bcpe_nonlinear_charts!C$7*bcpe_nonlinear_charts!C$6), LN($A275/bcpe_nonlinear_charts!C$5)/bcpe_nonlinear_charts!C$6)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7.2861010968991988E-2</v>
      </c>
    </row>
    <row r="276" spans="1:3" x14ac:dyDescent="0.25">
      <c r="A276" s="1">
        <f t="shared" si="24"/>
        <v>26.200000000000102</v>
      </c>
      <c r="B276" s="1">
        <f>IFERROR(($A276^(bcpe_nonlinear_charts!B$7-1)*bcpe_nonlinear_charts!B$8*EXP(-0.5*ABS(IF(bcpe_nonlinear_charts!B$7&lt;&gt;0, (($A276/bcpe_nonlinear_charts!B$5)^bcpe_nonlinear_charts!B$7-1)/(bcpe_nonlinear_charts!B$7*bcpe_nonlinear_charts!B$6), LN($A276/bcpe_nonlinear_charts!B$5)/bcpe_nonlinear_charts!B$6)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7.0468655777788977E-2</v>
      </c>
      <c r="C276" s="1">
        <f>IFERROR(($A276^(bcpe_nonlinear_charts!C$7-1)*bcpe_nonlinear_charts!C$8*EXP(-0.5*ABS(IF(bcpe_nonlinear_charts!C$7&lt;&gt;0, (($A276/bcpe_nonlinear_charts!C$5)^bcpe_nonlinear_charts!C$7-1)/(bcpe_nonlinear_charts!C$7*bcpe_nonlinear_charts!C$6), LN($A276/bcpe_nonlinear_charts!C$5)/bcpe_nonlinear_charts!C$6)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7.1875452529789594E-2</v>
      </c>
    </row>
    <row r="277" spans="1:3" x14ac:dyDescent="0.25">
      <c r="A277" s="1">
        <f t="shared" si="24"/>
        <v>26.300000000000104</v>
      </c>
      <c r="B277" s="1">
        <f>IFERROR(($A277^(bcpe_nonlinear_charts!B$7-1)*bcpe_nonlinear_charts!B$8*EXP(-0.5*ABS(IF(bcpe_nonlinear_charts!B$7&lt;&gt;0, (($A277/bcpe_nonlinear_charts!B$5)^bcpe_nonlinear_charts!B$7-1)/(bcpe_nonlinear_charts!B$7*bcpe_nonlinear_charts!B$6), LN($A277/bcpe_nonlinear_charts!B$5)/bcpe_nonlinear_charts!B$6)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6.9341642336620518E-2</v>
      </c>
      <c r="C277" s="1">
        <f>IFERROR(($A277^(bcpe_nonlinear_charts!C$7-1)*bcpe_nonlinear_charts!C$8*EXP(-0.5*ABS(IF(bcpe_nonlinear_charts!C$7&lt;&gt;0, (($A277/bcpe_nonlinear_charts!C$5)^bcpe_nonlinear_charts!C$7-1)/(bcpe_nonlinear_charts!C$7*bcpe_nonlinear_charts!C$6), LN($A277/bcpe_nonlinear_charts!C$5)/bcpe_nonlinear_charts!C$6)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7.0885100349499963E-2</v>
      </c>
    </row>
    <row r="278" spans="1:3" x14ac:dyDescent="0.25">
      <c r="A278" s="1">
        <f t="shared" si="24"/>
        <v>26.400000000000105</v>
      </c>
      <c r="B278" s="1">
        <f>IFERROR(($A278^(bcpe_nonlinear_charts!B$7-1)*bcpe_nonlinear_charts!B$8*EXP(-0.5*ABS(IF(bcpe_nonlinear_charts!B$7&lt;&gt;0, (($A278/bcpe_nonlinear_charts!B$5)^bcpe_nonlinear_charts!B$7-1)/(bcpe_nonlinear_charts!B$7*bcpe_nonlinear_charts!B$6), LN($A278/bcpe_nonlinear_charts!B$5)/bcpe_nonlinear_charts!B$6)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6.8214195650159848E-2</v>
      </c>
      <c r="C278" s="1">
        <f>IFERROR(($A278^(bcpe_nonlinear_charts!C$7-1)*bcpe_nonlinear_charts!C$8*EXP(-0.5*ABS(IF(bcpe_nonlinear_charts!C$7&lt;&gt;0, (($A278/bcpe_nonlinear_charts!C$5)^bcpe_nonlinear_charts!C$7-1)/(bcpe_nonlinear_charts!C$7*bcpe_nonlinear_charts!C$6), LN($A278/bcpe_nonlinear_charts!C$5)/bcpe_nonlinear_charts!C$6)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6.9890549298003604E-2</v>
      </c>
    </row>
    <row r="279" spans="1:3" x14ac:dyDescent="0.25">
      <c r="A279" s="1">
        <f t="shared" si="24"/>
        <v>26.500000000000107</v>
      </c>
      <c r="B279" s="1">
        <f>IFERROR(($A279^(bcpe_nonlinear_charts!B$7-1)*bcpe_nonlinear_charts!B$8*EXP(-0.5*ABS(IF(bcpe_nonlinear_charts!B$7&lt;&gt;0, (($A279/bcpe_nonlinear_charts!B$5)^bcpe_nonlinear_charts!B$7-1)/(bcpe_nonlinear_charts!B$7*bcpe_nonlinear_charts!B$6), LN($A279/bcpe_nonlinear_charts!B$5)/bcpe_nonlinear_charts!B$6)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6.7087290549669387E-2</v>
      </c>
      <c r="C279" s="1">
        <f>IFERROR(($A279^(bcpe_nonlinear_charts!C$7-1)*bcpe_nonlinear_charts!C$8*EXP(-0.5*ABS(IF(bcpe_nonlinear_charts!C$7&lt;&gt;0, (($A279/bcpe_nonlinear_charts!C$5)^bcpe_nonlinear_charts!C$7-1)/(bcpe_nonlinear_charts!C$7*bcpe_nonlinear_charts!C$6), LN($A279/bcpe_nonlinear_charts!C$5)/bcpe_nonlinear_charts!C$6)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6.8892415766984141E-2</v>
      </c>
    </row>
    <row r="280" spans="1:3" x14ac:dyDescent="0.25">
      <c r="A280" s="1">
        <f t="shared" si="24"/>
        <v>26.600000000000108</v>
      </c>
      <c r="B280" s="1">
        <f>IFERROR(($A280^(bcpe_nonlinear_charts!B$7-1)*bcpe_nonlinear_charts!B$8*EXP(-0.5*ABS(IF(bcpe_nonlinear_charts!B$7&lt;&gt;0, (($A280/bcpe_nonlinear_charts!B$5)^bcpe_nonlinear_charts!B$7-1)/(bcpe_nonlinear_charts!B$7*bcpe_nonlinear_charts!B$6), LN($A280/bcpe_nonlinear_charts!B$5)/bcpe_nonlinear_charts!B$6)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6.5961870394550939E-2</v>
      </c>
      <c r="C280" s="1">
        <f>IFERROR(($A280^(bcpe_nonlinear_charts!C$7-1)*bcpe_nonlinear_charts!C$8*EXP(-0.5*ABS(IF(bcpe_nonlinear_charts!C$7&lt;&gt;0, (($A280/bcpe_nonlinear_charts!C$5)^bcpe_nonlinear_charts!C$7-1)/(bcpe_nonlinear_charts!C$7*bcpe_nonlinear_charts!C$6), LN($A280/bcpe_nonlinear_charts!C$5)/bcpe_nonlinear_charts!C$6)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6.7891332228160517E-2</v>
      </c>
    </row>
    <row r="281" spans="1:3" x14ac:dyDescent="0.25">
      <c r="A281" s="1">
        <f t="shared" si="24"/>
        <v>26.700000000000109</v>
      </c>
      <c r="B281" s="1">
        <f>IFERROR(($A281^(bcpe_nonlinear_charts!B$7-1)*bcpe_nonlinear_charts!B$8*EXP(-0.5*ABS(IF(bcpe_nonlinear_charts!B$7&lt;&gt;0, (($A281/bcpe_nonlinear_charts!B$5)^bcpe_nonlinear_charts!B$7-1)/(bcpe_nonlinear_charts!B$7*bcpe_nonlinear_charts!B$6), LN($A281/bcpe_nonlinear_charts!B$5)/bcpe_nonlinear_charts!B$6)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6.4838845350998001E-2</v>
      </c>
      <c r="C281" s="1">
        <f>IFERROR(($A281^(bcpe_nonlinear_charts!C$7-1)*bcpe_nonlinear_charts!C$8*EXP(-0.5*ABS(IF(bcpe_nonlinear_charts!C$7&lt;&gt;0, (($A281/bcpe_nonlinear_charts!C$5)^bcpe_nonlinear_charts!C$7-1)/(bcpe_nonlinear_charts!C$7*bcpe_nonlinear_charts!C$6), LN($A281/bcpe_nonlinear_charts!C$5)/bcpe_nonlinear_charts!C$6)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6.6887942373960063E-2</v>
      </c>
    </row>
    <row r="282" spans="1:3" x14ac:dyDescent="0.25">
      <c r="A282" s="1">
        <f t="shared" si="24"/>
        <v>26.800000000000111</v>
      </c>
      <c r="B282" s="1">
        <f>IFERROR(($A282^(bcpe_nonlinear_charts!B$7-1)*bcpe_nonlinear_charts!B$8*EXP(-0.5*ABS(IF(bcpe_nonlinear_charts!B$7&lt;&gt;0, (($A282/bcpe_nonlinear_charts!B$5)^bcpe_nonlinear_charts!B$7-1)/(bcpe_nonlinear_charts!B$7*bcpe_nonlinear_charts!B$6), LN($A282/bcpe_nonlinear_charts!B$5)/bcpe_nonlinear_charts!B$6)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6.3719091026465072E-2</v>
      </c>
      <c r="C282" s="1">
        <f>IFERROR(($A282^(bcpe_nonlinear_charts!C$7-1)*bcpe_nonlinear_charts!C$8*EXP(-0.5*ABS(IF(bcpe_nonlinear_charts!C$7&lt;&gt;0, (($A282/bcpe_nonlinear_charts!C$5)^bcpe_nonlinear_charts!C$7-1)/(bcpe_nonlinear_charts!C$7*bcpe_nonlinear_charts!C$6), LN($A282/bcpe_nonlinear_charts!C$5)/bcpe_nonlinear_charts!C$6)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6.5882896772614635E-2</v>
      </c>
    </row>
    <row r="283" spans="1:3" x14ac:dyDescent="0.25">
      <c r="A283" s="1">
        <f t="shared" si="24"/>
        <v>26.900000000000112</v>
      </c>
      <c r="B283" s="1">
        <f>IFERROR(($A283^(bcpe_nonlinear_charts!B$7-1)*bcpe_nonlinear_charts!B$8*EXP(-0.5*ABS(IF(bcpe_nonlinear_charts!B$7&lt;&gt;0, (($A283/bcpe_nonlinear_charts!B$5)^bcpe_nonlinear_charts!B$7-1)/(bcpe_nonlinear_charts!B$7*bcpe_nonlinear_charts!B$6), LN($A283/bcpe_nonlinear_charts!B$5)/bcpe_nonlinear_charts!B$6)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6.2603447418915867E-2</v>
      </c>
      <c r="C283" s="1">
        <f>IFERROR(($A283^(bcpe_nonlinear_charts!C$7-1)*bcpe_nonlinear_charts!C$8*EXP(-0.5*ABS(IF(bcpe_nonlinear_charts!C$7&lt;&gt;0, (($A283/bcpe_nonlinear_charts!C$5)^bcpe_nonlinear_charts!C$7-1)/(bcpe_nonlinear_charts!C$7*bcpe_nonlinear_charts!C$6), LN($A283/bcpe_nonlinear_charts!C$5)/bcpe_nonlinear_charts!C$6)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6.4876848981400628E-2</v>
      </c>
    </row>
    <row r="284" spans="1:3" x14ac:dyDescent="0.25">
      <c r="A284" s="1">
        <f t="shared" si="24"/>
        <v>27.000000000000114</v>
      </c>
      <c r="B284" s="1">
        <f>IFERROR(($A284^(bcpe_nonlinear_charts!B$7-1)*bcpe_nonlinear_charts!B$8*EXP(-0.5*ABS(IF(bcpe_nonlinear_charts!B$7&lt;&gt;0, (($A284/bcpe_nonlinear_charts!B$5)^bcpe_nonlinear_charts!B$7-1)/(bcpe_nonlinear_charts!B$7*bcpe_nonlinear_charts!B$6), LN($A284/bcpe_nonlinear_charts!B$5)/bcpe_nonlinear_charts!B$6)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6.1492718145181355E-2</v>
      </c>
      <c r="C284" s="1">
        <f>IFERROR(($A284^(bcpe_nonlinear_charts!C$7-1)*bcpe_nonlinear_charts!C$8*EXP(-0.5*ABS(IF(bcpe_nonlinear_charts!C$7&lt;&gt;0, (($A284/bcpe_nonlinear_charts!C$5)^bcpe_nonlinear_charts!C$7-1)/(bcpe_nonlinear_charts!C$7*bcpe_nonlinear_charts!C$6), LN($A284/bcpe_nonlinear_charts!C$5)/bcpe_nonlinear_charts!C$6)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6.3870452070833639E-2</v>
      </c>
    </row>
    <row r="285" spans="1:3" x14ac:dyDescent="0.25">
      <c r="A285" s="1">
        <f t="shared" si="24"/>
        <v>27.100000000000115</v>
      </c>
      <c r="B285" s="1">
        <f>IFERROR(($A285^(bcpe_nonlinear_charts!B$7-1)*bcpe_nonlinear_charts!B$8*EXP(-0.5*ABS(IF(bcpe_nonlinear_charts!B$7&lt;&gt;0, (($A285/bcpe_nonlinear_charts!B$5)^bcpe_nonlinear_charts!B$7-1)/(bcpe_nonlinear_charts!B$7*bcpe_nonlinear_charts!B$6), LN($A285/bcpe_nonlinear_charts!B$5)/bcpe_nonlinear_charts!B$6)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6.0387669917138072E-2</v>
      </c>
      <c r="C285" s="1">
        <f>IFERROR(($A285^(bcpe_nonlinear_charts!C$7-1)*bcpe_nonlinear_charts!C$8*EXP(-0.5*ABS(IF(bcpe_nonlinear_charts!C$7&lt;&gt;0, (($A285/bcpe_nonlinear_charts!C$5)^bcpe_nonlinear_charts!C$7-1)/(bcpe_nonlinear_charts!C$7*bcpe_nonlinear_charts!C$6), LN($A285/bcpe_nonlinear_charts!C$5)/bcpe_nonlinear_charts!C$6)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6.2864355519757706E-2</v>
      </c>
    </row>
    <row r="286" spans="1:3" x14ac:dyDescent="0.25">
      <c r="A286" s="1">
        <f t="shared" si="24"/>
        <v>27.200000000000117</v>
      </c>
      <c r="B286" s="1">
        <f>IFERROR(($A286^(bcpe_nonlinear_charts!B$7-1)*bcpe_nonlinear_charts!B$8*EXP(-0.5*ABS(IF(bcpe_nonlinear_charts!B$7&lt;&gt;0, (($A286/bcpe_nonlinear_charts!B$5)^bcpe_nonlinear_charts!B$7-1)/(bcpe_nonlinear_charts!B$7*bcpe_nonlinear_charts!B$6), LN($A286/bcpe_nonlinear_charts!B$5)/bcpe_nonlinear_charts!B$6)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5.9289032238034063E-2</v>
      </c>
      <c r="C286" s="1">
        <f>IFERROR(($A286^(bcpe_nonlinear_charts!C$7-1)*bcpe_nonlinear_charts!C$8*EXP(-0.5*ABS(IF(bcpe_nonlinear_charts!C$7&lt;&gt;0, (($A286/bcpe_nonlinear_charts!C$5)^bcpe_nonlinear_charts!C$7-1)/(bcpe_nonlinear_charts!C$7*bcpe_nonlinear_charts!C$6), LN($A286/bcpe_nonlinear_charts!C$5)/bcpe_nonlinear_charts!C$6)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6.1859202446909567E-2</v>
      </c>
    </row>
    <row r="287" spans="1:3" x14ac:dyDescent="0.25">
      <c r="A287" s="1">
        <f t="shared" si="24"/>
        <v>27.300000000000118</v>
      </c>
      <c r="B287" s="1">
        <f>IFERROR(($A287^(bcpe_nonlinear_charts!B$7-1)*bcpe_nonlinear_charts!B$8*EXP(-0.5*ABS(IF(bcpe_nonlinear_charts!B$7&lt;&gt;0, (($A287/bcpe_nonlinear_charts!B$5)^bcpe_nonlinear_charts!B$7-1)/(bcpe_nonlinear_charts!B$7*bcpe_nonlinear_charts!B$6), LN($A287/bcpe_nonlinear_charts!B$5)/bcpe_nonlinear_charts!B$6)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5.8197497294315413E-2</v>
      </c>
      <c r="C287" s="1">
        <f>IFERROR(($A287^(bcpe_nonlinear_charts!C$7-1)*bcpe_nonlinear_charts!C$8*EXP(-0.5*ABS(IF(bcpe_nonlinear_charts!C$7&lt;&gt;0, (($A287/bcpe_nonlinear_charts!C$5)^bcpe_nonlinear_charts!C$7-1)/(bcpe_nonlinear_charts!C$7*bcpe_nonlinear_charts!C$6), LN($A287/bcpe_nonlinear_charts!C$5)/bcpe_nonlinear_charts!C$6)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6.0855627149045792E-2</v>
      </c>
    </row>
    <row r="288" spans="1:3" x14ac:dyDescent="0.25">
      <c r="A288" s="1">
        <f t="shared" si="24"/>
        <v>27.400000000000119</v>
      </c>
      <c r="B288" s="1">
        <f>IFERROR(($A288^(bcpe_nonlinear_charts!B$7-1)*bcpe_nonlinear_charts!B$8*EXP(-0.5*ABS(IF(bcpe_nonlinear_charts!B$7&lt;&gt;0, (($A288/bcpe_nonlinear_charts!B$5)^bcpe_nonlinear_charts!B$7-1)/(bcpe_nonlinear_charts!B$7*bcpe_nonlinear_charts!B$6), LN($A288/bcpe_nonlinear_charts!B$5)/bcpe_nonlinear_charts!B$6)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5.7113720020874205E-2</v>
      </c>
      <c r="C288" s="1">
        <f>IFERROR(($A288^(bcpe_nonlinear_charts!C$7-1)*bcpe_nonlinear_charts!C$8*EXP(-0.5*ABS(IF(bcpe_nonlinear_charts!C$7&lt;&gt;0, (($A288/bcpe_nonlinear_charts!C$5)^bcpe_nonlinear_charts!C$7-1)/(bcpe_nonlinear_charts!C$7*bcpe_nonlinear_charts!C$6), LN($A288/bcpe_nonlinear_charts!C$5)/bcpe_nonlinear_charts!C$6)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5.9854252919369938E-2</v>
      </c>
    </row>
    <row r="289" spans="1:3" x14ac:dyDescent="0.25">
      <c r="A289" s="1">
        <f t="shared" si="24"/>
        <v>27.500000000000121</v>
      </c>
      <c r="B289" s="1">
        <f>IFERROR(($A289^(bcpe_nonlinear_charts!B$7-1)*bcpe_nonlinear_charts!B$8*EXP(-0.5*ABS(IF(bcpe_nonlinear_charts!B$7&lt;&gt;0, (($A289/bcpe_nonlinear_charts!B$5)^bcpe_nonlinear_charts!B$7-1)/(bcpe_nonlinear_charts!B$7*bcpe_nonlinear_charts!B$6), LN($A289/bcpe_nonlinear_charts!B$5)/bcpe_nonlinear_charts!B$6)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5.6038318319837452E-2</v>
      </c>
      <c r="C289" s="1">
        <f>IFERROR(($A289^(bcpe_nonlinear_charts!C$7-1)*bcpe_nonlinear_charts!C$8*EXP(-0.5*ABS(IF(bcpe_nonlinear_charts!C$7&lt;&gt;0, (($A289/bcpe_nonlinear_charts!C$5)^bcpe_nonlinear_charts!C$7-1)/(bcpe_nonlinear_charts!C$7*bcpe_nonlinear_charts!C$6), LN($A289/bcpe_nonlinear_charts!C$5)/bcpe_nonlinear_charts!C$6)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5.8855690122962552E-2</v>
      </c>
    </row>
    <row r="290" spans="1:3" x14ac:dyDescent="0.25">
      <c r="A290" s="1">
        <f t="shared" si="24"/>
        <v>27.600000000000122</v>
      </c>
      <c r="B290" s="1">
        <f>IFERROR(($A290^(bcpe_nonlinear_charts!B$7-1)*bcpe_nonlinear_charts!B$8*EXP(-0.5*ABS(IF(bcpe_nonlinear_charts!B$7&lt;&gt;0, (($A290/bcpe_nonlinear_charts!B$5)^bcpe_nonlinear_charts!B$7-1)/(bcpe_nonlinear_charts!B$7*bcpe_nonlinear_charts!B$6), LN($A290/bcpe_nonlinear_charts!B$5)/bcpe_nonlinear_charts!B$6)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5.4971873414926369E-2</v>
      </c>
      <c r="C290" s="1">
        <f>IFERROR(($A290^(bcpe_nonlinear_charts!C$7-1)*bcpe_nonlinear_charts!C$8*EXP(-0.5*ABS(IF(bcpe_nonlinear_charts!C$7&lt;&gt;0, (($A290/bcpe_nonlinear_charts!C$5)^bcpe_nonlinear_charts!C$7-1)/(bcpe_nonlinear_charts!C$7*bcpe_nonlinear_charts!C$6), LN($A290/bcpe_nonlinear_charts!C$5)/bcpe_nonlinear_charts!C$6)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5.7860534508369768E-2</v>
      </c>
    </row>
    <row r="291" spans="1:3" x14ac:dyDescent="0.25">
      <c r="A291" s="1">
        <f t="shared" si="24"/>
        <v>27.700000000000124</v>
      </c>
      <c r="B291" s="1">
        <f>IFERROR(($A291^(bcpe_nonlinear_charts!B$7-1)*bcpe_nonlinear_charts!B$8*EXP(-0.5*ABS(IF(bcpe_nonlinear_charts!B$7&lt;&gt;0, (($A291/bcpe_nonlinear_charts!B$5)^bcpe_nonlinear_charts!B$7-1)/(bcpe_nonlinear_charts!B$7*bcpe_nonlinear_charts!B$6), LN($A291/bcpe_nonlinear_charts!B$5)/bcpe_nonlinear_charts!B$6)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5.3914930325089372E-2</v>
      </c>
      <c r="C291" s="1">
        <f>IFERROR(($A291^(bcpe_nonlinear_charts!C$7-1)*bcpe_nonlinear_charts!C$8*EXP(-0.5*ABS(IF(bcpe_nonlinear_charts!C$7&lt;&gt;0, (($A291/bcpe_nonlinear_charts!C$5)^bcpe_nonlinear_charts!C$7-1)/(bcpe_nonlinear_charts!C$7*bcpe_nonlinear_charts!C$6), LN($A291/bcpe_nonlinear_charts!C$5)/bcpe_nonlinear_charts!C$6)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5.6869365736537343E-2</v>
      </c>
    </row>
    <row r="292" spans="1:3" x14ac:dyDescent="0.25">
      <c r="A292" s="1">
        <f t="shared" si="24"/>
        <v>27.800000000000125</v>
      </c>
      <c r="B292" s="1">
        <f>IFERROR(($A292^(bcpe_nonlinear_charts!B$7-1)*bcpe_nonlinear_charts!B$8*EXP(-0.5*ABS(IF(bcpe_nonlinear_charts!B$7&lt;&gt;0, (($A292/bcpe_nonlinear_charts!B$5)^bcpe_nonlinear_charts!B$7-1)/(bcpe_nonlinear_charts!B$7*bcpe_nonlinear_charts!B$6), LN($A292/bcpe_nonlinear_charts!B$5)/bcpe_nonlinear_charts!B$6)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5.2867998442590762E-2</v>
      </c>
      <c r="C292" s="1">
        <f>IFERROR(($A292^(bcpe_nonlinear_charts!C$7-1)*bcpe_nonlinear_charts!C$8*EXP(-0.5*ABS(IF(bcpe_nonlinear_charts!C$7&lt;&gt;0, (($A292/bcpe_nonlinear_charts!C$5)^bcpe_nonlinear_charts!C$7-1)/(bcpe_nonlinear_charts!C$7*bcpe_nonlinear_charts!C$6), LN($A292/bcpe_nonlinear_charts!C$5)/bcpe_nonlinear_charts!C$6)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5.588274610999653E-2</v>
      </c>
    </row>
    <row r="293" spans="1:3" x14ac:dyDescent="0.25">
      <c r="A293" s="1">
        <f t="shared" si="24"/>
        <v>27.900000000000126</v>
      </c>
      <c r="B293" s="1">
        <f>IFERROR(($A293^(bcpe_nonlinear_charts!B$7-1)*bcpe_nonlinear_charts!B$8*EXP(-0.5*ABS(IF(bcpe_nonlinear_charts!B$7&lt;&gt;0, (($A293/bcpe_nonlinear_charts!B$5)^bcpe_nonlinear_charts!B$7-1)/(bcpe_nonlinear_charts!B$7*bcpe_nonlinear_charts!B$6), LN($A293/bcpe_nonlinear_charts!B$5)/bcpe_nonlinear_charts!B$6)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5.1831552202060219E-2</v>
      </c>
      <c r="C293" s="1">
        <f>IFERROR(($A293^(bcpe_nonlinear_charts!C$7-1)*bcpe_nonlinear_charts!C$8*EXP(-0.5*ABS(IF(bcpe_nonlinear_charts!C$7&lt;&gt;0, (($A293/bcpe_nonlinear_charts!C$5)^bcpe_nonlinear_charts!C$7-1)/(bcpe_nonlinear_charts!C$7*bcpe_nonlinear_charts!C$6), LN($A293/bcpe_nonlinear_charts!C$5)/bcpe_nonlinear_charts!C$6)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5.490121948665512E-2</v>
      </c>
    </row>
    <row r="294" spans="1:3" x14ac:dyDescent="0.25">
      <c r="A294" s="1">
        <f t="shared" si="24"/>
        <v>28.000000000000128</v>
      </c>
      <c r="B294" s="1">
        <f>IFERROR(($A294^(bcpe_nonlinear_charts!B$7-1)*bcpe_nonlinear_charts!B$8*EXP(-0.5*ABS(IF(bcpe_nonlinear_charts!B$7&lt;&gt;0, (($A294/bcpe_nonlinear_charts!B$5)^bcpe_nonlinear_charts!B$7-1)/(bcpe_nonlinear_charts!B$7*bcpe_nonlinear_charts!B$6), LN($A294/bcpe_nonlinear_charts!B$5)/bcpe_nonlinear_charts!B$6)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5.0806031828193696E-2</v>
      </c>
      <c r="C294" s="1">
        <f>IFERROR(($A294^(bcpe_nonlinear_charts!C$7-1)*bcpe_nonlinear_charts!C$8*EXP(-0.5*ABS(IF(bcpe_nonlinear_charts!C$7&lt;&gt;0, (($A294/bcpe_nonlinear_charts!C$5)^bcpe_nonlinear_charts!C$7-1)/(bcpe_nonlinear_charts!C$7*bcpe_nonlinear_charts!C$6), LN($A294/bcpe_nonlinear_charts!C$5)/bcpe_nonlinear_charts!C$6)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5.3925310363801125E-2</v>
      </c>
    </row>
    <row r="295" spans="1:3" x14ac:dyDescent="0.25">
      <c r="A295" s="1">
        <f t="shared" si="24"/>
        <v>28.100000000000129</v>
      </c>
      <c r="B295" s="1">
        <f>IFERROR(($A295^(bcpe_nonlinear_charts!B$7-1)*bcpe_nonlinear_charts!B$8*EXP(-0.5*ABS(IF(bcpe_nonlinear_charts!B$7&lt;&gt;0, (($A295/bcpe_nonlinear_charts!B$5)^bcpe_nonlinear_charts!B$7-1)/(bcpe_nonlinear_charts!B$7*bcpe_nonlinear_charts!B$6), LN($A295/bcpe_nonlinear_charts!B$5)/bcpe_nonlinear_charts!B$6)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4.9791844150873538E-2</v>
      </c>
      <c r="C295" s="1">
        <f>IFERROR(($A295^(bcpe_nonlinear_charts!C$7-1)*bcpe_nonlinear_charts!C$8*EXP(-0.5*ABS(IF(bcpe_nonlinear_charts!C$7&lt;&gt;0, (($A295/bcpe_nonlinear_charts!C$5)^bcpe_nonlinear_charts!C$7-1)/(bcpe_nonlinear_charts!C$7*bcpe_nonlinear_charts!C$6), LN($A295/bcpe_nonlinear_charts!C$5)/bcpe_nonlinear_charts!C$6)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5.2955523119011319E-2</v>
      </c>
    </row>
    <row r="296" spans="1:3" x14ac:dyDescent="0.25">
      <c r="A296" s="1">
        <f t="shared" si="24"/>
        <v>28.200000000000131</v>
      </c>
      <c r="B296" s="1">
        <f>IFERROR(($A296^(bcpe_nonlinear_charts!B$7-1)*bcpe_nonlinear_charts!B$8*EXP(-0.5*ABS(IF(bcpe_nonlinear_charts!B$7&lt;&gt;0, (($A296/bcpe_nonlinear_charts!B$5)^bcpe_nonlinear_charts!B$7-1)/(bcpe_nonlinear_charts!B$7*bcpe_nonlinear_charts!B$6), LN($A296/bcpe_nonlinear_charts!B$5)/bcpe_nonlinear_charts!B$6)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4.8789363477452816E-2</v>
      </c>
      <c r="C296" s="1">
        <f>IFERROR(($A296^(bcpe_nonlinear_charts!C$7-1)*bcpe_nonlinear_charts!C$8*EXP(-0.5*ABS(IF(bcpe_nonlinear_charts!C$7&lt;&gt;0, (($A296/bcpe_nonlinear_charts!C$5)^bcpe_nonlinear_charts!C$7-1)/(bcpe_nonlinear_charts!C$7*bcpe_nonlinear_charts!C$6), LN($A296/bcpe_nonlinear_charts!C$5)/bcpe_nonlinear_charts!C$6)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5.1992341395604526E-2</v>
      </c>
    </row>
    <row r="297" spans="1:3" x14ac:dyDescent="0.25">
      <c r="A297" s="1">
        <f t="shared" si="24"/>
        <v>28.300000000000132</v>
      </c>
      <c r="B297" s="1">
        <f>IFERROR(($A297^(bcpe_nonlinear_charts!B$7-1)*bcpe_nonlinear_charts!B$8*EXP(-0.5*ABS(IF(bcpe_nonlinear_charts!B$7&lt;&gt;0, (($A297/bcpe_nonlinear_charts!B$5)^bcpe_nonlinear_charts!B$7-1)/(bcpe_nonlinear_charts!B$7*bcpe_nonlinear_charts!B$6), LN($A297/bcpe_nonlinear_charts!B$5)/bcpe_nonlinear_charts!B$6)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4.7798932512844769E-2</v>
      </c>
      <c r="C297" s="1">
        <f>IFERROR(($A297^(bcpe_nonlinear_charts!C$7-1)*bcpe_nonlinear_charts!C$8*EXP(-0.5*ABS(IF(bcpe_nonlinear_charts!C$7&lt;&gt;0, (($A297/bcpe_nonlinear_charts!C$5)^bcpe_nonlinear_charts!C$7-1)/(bcpe_nonlinear_charts!C$7*bcpe_nonlinear_charts!C$6), LN($A297/bcpe_nonlinear_charts!C$5)/bcpe_nonlinear_charts!C$6)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5.1036227621130269E-2</v>
      </c>
    </row>
    <row r="298" spans="1:3" x14ac:dyDescent="0.25">
      <c r="A298" s="1">
        <f t="shared" si="24"/>
        <v>28.400000000000134</v>
      </c>
      <c r="B298" s="1">
        <f>IFERROR(($A298^(bcpe_nonlinear_charts!B$7-1)*bcpe_nonlinear_charts!B$8*EXP(-0.5*ABS(IF(bcpe_nonlinear_charts!B$7&lt;&gt;0, (($A298/bcpe_nonlinear_charts!B$5)^bcpe_nonlinear_charts!B$7-1)/(bcpe_nonlinear_charts!B$7*bcpe_nonlinear_charts!B$6), LN($A298/bcpe_nonlinear_charts!B$5)/bcpe_nonlinear_charts!B$6)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4.6820863318879712E-2</v>
      </c>
      <c r="C298" s="1">
        <f>IFERROR(($A298^(bcpe_nonlinear_charts!C$7-1)*bcpe_nonlinear_charts!C$8*EXP(-0.5*ABS(IF(bcpe_nonlinear_charts!C$7&lt;&gt;0, (($A298/bcpe_nonlinear_charts!C$5)^bcpe_nonlinear_charts!C$7-1)/(bcpe_nonlinear_charts!C$7*bcpe_nonlinear_charts!C$6), LN($A298/bcpe_nonlinear_charts!C$5)/bcpe_nonlinear_charts!C$6)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5.008762264813385E-2</v>
      </c>
    </row>
    <row r="299" spans="1:3" x14ac:dyDescent="0.25">
      <c r="A299" s="1">
        <f t="shared" si="24"/>
        <v>28.500000000000135</v>
      </c>
      <c r="B299" s="1">
        <f>IFERROR(($A299^(bcpe_nonlinear_charts!B$7-1)*bcpe_nonlinear_charts!B$8*EXP(-0.5*ABS(IF(bcpe_nonlinear_charts!B$7&lt;&gt;0, (($A299/bcpe_nonlinear_charts!B$5)^bcpe_nonlinear_charts!B$7-1)/(bcpe_nonlinear_charts!B$7*bcpe_nonlinear_charts!B$6), LN($A299/bcpe_nonlinear_charts!B$5)/bcpe_nonlinear_charts!B$6)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4.585543830514871E-2</v>
      </c>
      <c r="C299" s="1">
        <f>IFERROR(($A299^(bcpe_nonlinear_charts!C$7-1)*bcpe_nonlinear_charts!C$8*EXP(-0.5*ABS(IF(bcpe_nonlinear_charts!C$7&lt;&gt;0, (($A299/bcpe_nonlinear_charts!C$5)^bcpe_nonlinear_charts!C$7-1)/(bcpe_nonlinear_charts!C$7*bcpe_nonlinear_charts!C$6), LN($A299/bcpe_nonlinear_charts!C$5)/bcpe_nonlinear_charts!C$6)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4.9146945507127546E-2</v>
      </c>
    </row>
    <row r="300" spans="1:3" x14ac:dyDescent="0.25">
      <c r="A300" s="1">
        <f t="shared" si="24"/>
        <v>28.600000000000136</v>
      </c>
      <c r="B300" s="1">
        <f>IFERROR(($A300^(bcpe_nonlinear_charts!B$7-1)*bcpe_nonlinear_charts!B$8*EXP(-0.5*ABS(IF(bcpe_nonlinear_charts!B$7&lt;&gt;0, (($A300/bcpe_nonlinear_charts!B$5)^bcpe_nonlinear_charts!B$7-1)/(bcpe_nonlinear_charts!B$7*bcpe_nonlinear_charts!B$6), LN($A300/bcpe_nonlinear_charts!B$5)/bcpe_nonlinear_charts!B$6)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4.4902911244254162E-2</v>
      </c>
      <c r="C300" s="1">
        <f>IFERROR(($A300^(bcpe_nonlinear_charts!C$7-1)*bcpe_nonlinear_charts!C$8*EXP(-0.5*ABS(IF(bcpe_nonlinear_charts!C$7&lt;&gt;0, (($A300/bcpe_nonlinear_charts!C$5)^bcpe_nonlinear_charts!C$7-1)/(bcpe_nonlinear_charts!C$7*bcpe_nonlinear_charts!C$6), LN($A300/bcpe_nonlinear_charts!C$5)/bcpe_nonlinear_charts!C$6)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4.8214593262322324E-2</v>
      </c>
    </row>
    <row r="301" spans="1:3" x14ac:dyDescent="0.25">
      <c r="A301" s="1">
        <f t="shared" si="24"/>
        <v>28.700000000000138</v>
      </c>
      <c r="B301" s="1">
        <f>IFERROR(($A301^(bcpe_nonlinear_charts!B$7-1)*bcpe_nonlinear_charts!B$8*EXP(-0.5*ABS(IF(bcpe_nonlinear_charts!B$7&lt;&gt;0, (($A301/bcpe_nonlinear_charts!B$5)^bcpe_nonlinear_charts!B$7-1)/(bcpe_nonlinear_charts!B$7*bcpe_nonlinear_charts!B$6), LN($A301/bcpe_nonlinear_charts!B$5)/bcpe_nonlinear_charts!B$6)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4.3963508305033323E-2</v>
      </c>
      <c r="C301" s="1">
        <f>IFERROR(($A301^(bcpe_nonlinear_charts!C$7-1)*bcpe_nonlinear_charts!C$8*EXP(-0.5*ABS(IF(bcpe_nonlinear_charts!C$7&lt;&gt;0, (($A301/bcpe_nonlinear_charts!C$5)^bcpe_nonlinear_charts!C$7-1)/(bcpe_nonlinear_charts!C$7*bcpe_nonlinear_charts!C$6), LN($A301/bcpe_nonlinear_charts!C$5)/bcpe_nonlinear_charts!C$6)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4.7290940961248924E-2</v>
      </c>
    </row>
    <row r="302" spans="1:3" x14ac:dyDescent="0.25">
      <c r="A302" s="1">
        <f t="shared" si="24"/>
        <v>28.800000000000139</v>
      </c>
      <c r="B302" s="1">
        <f>IFERROR(($A302^(bcpe_nonlinear_charts!B$7-1)*bcpe_nonlinear_charts!B$8*EXP(-0.5*ABS(IF(bcpe_nonlinear_charts!B$7&lt;&gt;0, (($A302/bcpe_nonlinear_charts!B$5)^bcpe_nonlinear_charts!B$7-1)/(bcpe_nonlinear_charts!B$7*bcpe_nonlinear_charts!B$6), LN($A302/bcpe_nonlinear_charts!B$5)/bcpe_nonlinear_charts!B$6)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4.3037429097922027E-2</v>
      </c>
      <c r="C302" s="1">
        <f>IFERROR(($A302^(bcpe_nonlinear_charts!C$7-1)*bcpe_nonlinear_charts!C$8*EXP(-0.5*ABS(IF(bcpe_nonlinear_charts!C$7&lt;&gt;0, (($A302/bcpe_nonlinear_charts!C$5)^bcpe_nonlinear_charts!C$7-1)/(bcpe_nonlinear_charts!C$7*bcpe_nonlinear_charts!C$6), LN($A302/bcpe_nonlinear_charts!C$5)/bcpe_nonlinear_charts!C$6)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4.6376341669934699E-2</v>
      </c>
    </row>
    <row r="303" spans="1:3" x14ac:dyDescent="0.25">
      <c r="A303" s="1">
        <f t="shared" si="24"/>
        <v>28.900000000000141</v>
      </c>
      <c r="B303" s="1">
        <f>IFERROR(($A303^(bcpe_nonlinear_charts!B$7-1)*bcpe_nonlinear_charts!B$8*EXP(-0.5*ABS(IF(bcpe_nonlinear_charts!B$7&lt;&gt;0, (($A303/bcpe_nonlinear_charts!B$5)^bcpe_nonlinear_charts!B$7-1)/(bcpe_nonlinear_charts!B$7*bcpe_nonlinear_charts!B$6), LN($A303/bcpe_nonlinear_charts!B$5)/bcpe_nonlinear_charts!B$6)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4.2124847727182002E-2</v>
      </c>
      <c r="C303" s="1">
        <f>IFERROR(($A303^(bcpe_nonlinear_charts!C$7-1)*bcpe_nonlinear_charts!C$8*EXP(-0.5*ABS(IF(bcpe_nonlinear_charts!C$7&lt;&gt;0, (($A303/bcpe_nonlinear_charts!C$5)^bcpe_nonlinear_charts!C$7-1)/(bcpe_nonlinear_charts!C$7*bcpe_nonlinear_charts!C$6), LN($A303/bcpe_nonlinear_charts!C$5)/bcpe_nonlinear_charts!C$6)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4.5471126585795676E-2</v>
      </c>
    </row>
    <row r="304" spans="1:3" x14ac:dyDescent="0.25">
      <c r="A304" s="1">
        <f t="shared" si="24"/>
        <v>29.000000000000142</v>
      </c>
      <c r="B304" s="1">
        <f>IFERROR(($A304^(bcpe_nonlinear_charts!B$7-1)*bcpe_nonlinear_charts!B$8*EXP(-0.5*ABS(IF(bcpe_nonlinear_charts!B$7&lt;&gt;0, (($A304/bcpe_nonlinear_charts!B$5)^bcpe_nonlinear_charts!B$7-1)/(bcpe_nonlinear_charts!B$7*bcpe_nonlinear_charts!B$6), LN($A304/bcpe_nonlinear_charts!B$5)/bcpe_nonlinear_charts!B$6)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4.1225913845233352E-2</v>
      </c>
      <c r="C304" s="1">
        <f>IFERROR(($A304^(bcpe_nonlinear_charts!C$7-1)*bcpe_nonlinear_charts!C$8*EXP(-0.5*ABS(IF(bcpe_nonlinear_charts!C$7&lt;&gt;0, (($A304/bcpe_nonlinear_charts!C$5)^bcpe_nonlinear_charts!C$7-1)/(bcpe_nonlinear_charts!C$7*bcpe_nonlinear_charts!C$6), LN($A304/bcpe_nonlinear_charts!C$5)/bcpe_nonlinear_charts!C$6)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4.4575605220880214E-2</v>
      </c>
    </row>
    <row r="305" spans="1:3" x14ac:dyDescent="0.25">
      <c r="A305" s="1">
        <f t="shared" si="24"/>
        <v>29.100000000000144</v>
      </c>
      <c r="B305" s="1">
        <f>IFERROR(($A305^(bcpe_nonlinear_charts!B$7-1)*bcpe_nonlinear_charts!B$8*EXP(-0.5*ABS(IF(bcpe_nonlinear_charts!B$7&lt;&gt;0, (($A305/bcpe_nonlinear_charts!B$5)^bcpe_nonlinear_charts!B$7-1)/(bcpe_nonlinear_charts!B$7*bcpe_nonlinear_charts!B$6), LN($A305/bcpe_nonlinear_charts!B$5)/bcpe_nonlinear_charts!B$6)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4.0340753704811799E-2</v>
      </c>
      <c r="C305" s="1">
        <f>IFERROR(($A305^(bcpe_nonlinear_charts!C$7-1)*bcpe_nonlinear_charts!C$8*EXP(-0.5*ABS(IF(bcpe_nonlinear_charts!C$7&lt;&gt;0, (($A305/bcpe_nonlinear_charts!C$5)^bcpe_nonlinear_charts!C$7-1)/(bcpe_nonlinear_charts!C$7*bcpe_nonlinear_charts!C$6), LN($A305/bcpe_nonlinear_charts!C$5)/bcpe_nonlinear_charts!C$6)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4.3690065648533651E-2</v>
      </c>
    </row>
    <row r="306" spans="1:3" x14ac:dyDescent="0.25">
      <c r="A306" s="1">
        <f t="shared" si="24"/>
        <v>29.200000000000145</v>
      </c>
      <c r="B306" s="1">
        <f>IFERROR(($A306^(bcpe_nonlinear_charts!B$7-1)*bcpe_nonlinear_charts!B$8*EXP(-0.5*ABS(IF(bcpe_nonlinear_charts!B$7&lt;&gt;0, (($A306/bcpe_nonlinear_charts!B$5)^bcpe_nonlinear_charts!B$7-1)/(bcpe_nonlinear_charts!B$7*bcpe_nonlinear_charts!B$6), LN($A306/bcpe_nonlinear_charts!B$5)/bcpe_nonlinear_charts!B$6)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3.9469471205118158E-2</v>
      </c>
      <c r="C306" s="1">
        <f>IFERROR(($A306^(bcpe_nonlinear_charts!C$7-1)*bcpe_nonlinear_charts!C$8*EXP(-0.5*ABS(IF(bcpe_nonlinear_charts!C$7&lt;&gt;0, (($A306/bcpe_nonlinear_charts!C$5)^bcpe_nonlinear_charts!C$7-1)/(bcpe_nonlinear_charts!C$7*bcpe_nonlinear_charts!C$6), LN($A306/bcpe_nonlinear_charts!C$5)/bcpe_nonlinear_charts!C$6)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4.2814774806978949E-2</v>
      </c>
    </row>
    <row r="307" spans="1:3" x14ac:dyDescent="0.25">
      <c r="A307" s="1">
        <f t="shared" si="24"/>
        <v>29.300000000000146</v>
      </c>
      <c r="B307" s="1">
        <f>IFERROR(($A307^(bcpe_nonlinear_charts!B$7-1)*bcpe_nonlinear_charts!B$8*EXP(-0.5*ABS(IF(bcpe_nonlinear_charts!B$7&lt;&gt;0, (($A307/bcpe_nonlinear_charts!B$5)^bcpe_nonlinear_charts!B$7-1)/(bcpe_nonlinear_charts!B$7*bcpe_nonlinear_charts!B$6), LN($A307/bcpe_nonlinear_charts!B$5)/bcpe_nonlinear_charts!B$6)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3.861214892854057E-2</v>
      </c>
      <c r="C307" s="1">
        <f>IFERROR(($A307^(bcpe_nonlinear_charts!C$7-1)*bcpe_nonlinear_charts!C$8*EXP(-0.5*ABS(IF(bcpe_nonlinear_charts!C$7&lt;&gt;0, (($A307/bcpe_nonlinear_charts!C$5)^bcpe_nonlinear_charts!C$7-1)/(bcpe_nonlinear_charts!C$7*bcpe_nonlinear_charts!C$6), LN($A307/bcpe_nonlinear_charts!C$5)/bcpe_nonlinear_charts!C$6)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4.1949978853701622E-2</v>
      </c>
    </row>
    <row r="308" spans="1:3" x14ac:dyDescent="0.25">
      <c r="A308" s="1">
        <f t="shared" si="24"/>
        <v>29.400000000000148</v>
      </c>
      <c r="B308" s="1">
        <f>IFERROR(($A308^(bcpe_nonlinear_charts!B$7-1)*bcpe_nonlinear_charts!B$8*EXP(-0.5*ABS(IF(bcpe_nonlinear_charts!B$7&lt;&gt;0, (($A308/bcpe_nonlinear_charts!B$5)^bcpe_nonlinear_charts!B$7-1)/(bcpe_nonlinear_charts!B$7*bcpe_nonlinear_charts!B$6), LN($A308/bcpe_nonlinear_charts!B$5)/bcpe_nonlinear_charts!B$6)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3.7768849164912618E-2</v>
      </c>
      <c r="C308" s="1">
        <f>IFERROR(($A308^(bcpe_nonlinear_charts!C$7-1)*bcpe_nonlinear_charts!C$8*EXP(-0.5*ABS(IF(bcpe_nonlinear_charts!C$7&lt;&gt;0, (($A308/bcpe_nonlinear_charts!C$5)^bcpe_nonlinear_charts!C$7-1)/(bcpe_nonlinear_charts!C$7*bcpe_nonlinear_charts!C$6), LN($A308/bcpe_nonlinear_charts!C$5)/bcpe_nonlinear_charts!C$6)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4.1095903564909546E-2</v>
      </c>
    </row>
    <row r="309" spans="1:3" x14ac:dyDescent="0.25">
      <c r="A309" s="1">
        <f t="shared" si="24"/>
        <v>29.500000000000149</v>
      </c>
      <c r="B309" s="1">
        <f>IFERROR(($A309^(bcpe_nonlinear_charts!B$7-1)*bcpe_nonlinear_charts!B$8*EXP(-0.5*ABS(IF(bcpe_nonlinear_charts!B$7&lt;&gt;0, (($A309/bcpe_nonlinear_charts!B$5)^bcpe_nonlinear_charts!B$7-1)/(bcpe_nonlinear_charts!B$7*bcpe_nonlinear_charts!B$6), LN($A309/bcpe_nonlinear_charts!B$5)/bcpe_nonlinear_charts!B$6)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3.693961492062852E-2</v>
      </c>
      <c r="C309" s="1">
        <f>IFERROR(($A309^(bcpe_nonlinear_charts!C$7-1)*bcpe_nonlinear_charts!C$8*EXP(-0.5*ABS(IF(bcpe_nonlinear_charts!C$7&lt;&gt;0, (($A309/bcpe_nonlinear_charts!C$5)^bcpe_nonlinear_charts!C$7-1)/(bcpe_nonlinear_charts!C$7*bcpe_nonlinear_charts!C$6), LN($A309/bcpe_nonlinear_charts!C$5)/bcpe_nonlinear_charts!C$6)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4.0252754774695219E-2</v>
      </c>
    </row>
    <row r="310" spans="1:3" x14ac:dyDescent="0.25">
      <c r="A310" s="1">
        <f t="shared" si="24"/>
        <v>29.600000000000151</v>
      </c>
      <c r="B310" s="1">
        <f>IFERROR(($A310^(bcpe_nonlinear_charts!B$7-1)*bcpe_nonlinear_charts!B$8*EXP(-0.5*ABS(IF(bcpe_nonlinear_charts!B$7&lt;&gt;0, (($A310/bcpe_nonlinear_charts!B$5)^bcpe_nonlinear_charts!B$7-1)/(bcpe_nonlinear_charts!B$7*bcpe_nonlinear_charts!B$6), LN($A310/bcpe_nonlinear_charts!B$5)/bcpe_nonlinear_charts!B$6)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3.6124470910264342E-2</v>
      </c>
      <c r="C310" s="1">
        <f>IFERROR(($A310^(bcpe_nonlinear_charts!C$7-1)*bcpe_nonlinear_charts!C$8*EXP(-0.5*ABS(IF(bcpe_nonlinear_charts!C$7&lt;&gt;0, (($A310/bcpe_nonlinear_charts!C$5)^bcpe_nonlinear_charts!C$7-1)/(bcpe_nonlinear_charts!C$7*bcpe_nonlinear_charts!C$6), LN($A310/bcpe_nonlinear_charts!C$5)/bcpe_nonlinear_charts!C$6)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3.9420718848878211E-2</v>
      </c>
    </row>
    <row r="311" spans="1:3" x14ac:dyDescent="0.25">
      <c r="A311" s="1">
        <f t="shared" si="24"/>
        <v>29.700000000000152</v>
      </c>
      <c r="B311" s="1">
        <f>IFERROR(($A311^(bcpe_nonlinear_charts!B$7-1)*bcpe_nonlinear_charts!B$8*EXP(-0.5*ABS(IF(bcpe_nonlinear_charts!B$7&lt;&gt;0, (($A311/bcpe_nonlinear_charts!B$5)^bcpe_nonlinear_charts!B$7-1)/(bcpe_nonlinear_charts!B$7*bcpe_nonlinear_charts!B$6), LN($A311/bcpe_nonlinear_charts!B$5)/bcpe_nonlinear_charts!B$6)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3.5323424528658366E-2</v>
      </c>
      <c r="C311" s="1">
        <f>IFERROR(($A311^(bcpe_nonlinear_charts!C$7-1)*bcpe_nonlinear_charts!C$8*EXP(-0.5*ABS(IF(bcpe_nonlinear_charts!C$7&lt;&gt;0, (($A311/bcpe_nonlinear_charts!C$5)^bcpe_nonlinear_charts!C$7-1)/(bcpe_nonlinear_charts!C$7*bcpe_nonlinear_charts!C$6), LN($A311/bcpe_nonlinear_charts!C$5)/bcpe_nonlinear_charts!C$6)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3.8599963188830369E-2</v>
      </c>
    </row>
    <row r="312" spans="1:3" x14ac:dyDescent="0.25">
      <c r="A312" s="1">
        <f t="shared" si="24"/>
        <v>29.800000000000153</v>
      </c>
      <c r="B312" s="1">
        <f>IFERROR(($A312^(bcpe_nonlinear_charts!B$7-1)*bcpe_nonlinear_charts!B$8*EXP(-0.5*ABS(IF(bcpe_nonlinear_charts!B$7&lt;&gt;0, (($A312/bcpe_nonlinear_charts!B$5)^bcpe_nonlinear_charts!B$7-1)/(bcpe_nonlinear_charts!B$7*bcpe_nonlinear_charts!B$6), LN($A312/bcpe_nonlinear_charts!B$5)/bcpe_nonlinear_charts!B$6)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3.4536466801685969E-2</v>
      </c>
      <c r="C312" s="1">
        <f>IFERROR(($A312^(bcpe_nonlinear_charts!C$7-1)*bcpe_nonlinear_charts!C$8*EXP(-0.5*ABS(IF(bcpe_nonlinear_charts!C$7&lt;&gt;0, (($A312/bcpe_nonlinear_charts!C$5)^bcpe_nonlinear_charts!C$7-1)/(bcpe_nonlinear_charts!C$7*bcpe_nonlinear_charts!C$6), LN($A312/bcpe_nonlinear_charts!C$5)/bcpe_nonlinear_charts!C$6)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3.7790636760906077E-2</v>
      </c>
    </row>
    <row r="313" spans="1:3" x14ac:dyDescent="0.25">
      <c r="A313" s="1">
        <f t="shared" si="24"/>
        <v>29.900000000000155</v>
      </c>
      <c r="B313" s="1">
        <f>IFERROR(($A313^(bcpe_nonlinear_charts!B$7-1)*bcpe_nonlinear_charts!B$8*EXP(-0.5*ABS(IF(bcpe_nonlinear_charts!B$7&lt;&gt;0, (($A313/bcpe_nonlinear_charts!B$5)^bcpe_nonlinear_charts!B$7-1)/(bcpe_nonlinear_charts!B$7*bcpe_nonlinear_charts!B$6), LN($A313/bcpe_nonlinear_charts!B$5)/bcpe_nonlinear_charts!B$6)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3.3763573314224138E-2</v>
      </c>
      <c r="C313" s="1">
        <f>IFERROR(($A313^(bcpe_nonlinear_charts!C$7-1)*bcpe_nonlinear_charts!C$8*EXP(-0.5*ABS(IF(bcpe_nonlinear_charts!C$7&lt;&gt;0, (($A313/bcpe_nonlinear_charts!C$5)^bcpe_nonlinear_charts!C$7-1)/(bcpe_nonlinear_charts!C$7*bcpe_nonlinear_charts!C$6), LN($A313/bcpe_nonlinear_charts!C$5)/bcpe_nonlinear_charts!C$6)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3.6992870647399215E-2</v>
      </c>
    </row>
    <row r="314" spans="1:3" x14ac:dyDescent="0.25">
      <c r="A314" s="1">
        <f t="shared" si="24"/>
        <v>30.000000000000156</v>
      </c>
      <c r="B314" s="1">
        <f>IFERROR(($A314^(bcpe_nonlinear_charts!B$7-1)*bcpe_nonlinear_charts!B$8*EXP(-0.5*ABS(IF(bcpe_nonlinear_charts!B$7&lt;&gt;0, (($A314/bcpe_nonlinear_charts!B$5)^bcpe_nonlinear_charts!B$7-1)/(bcpe_nonlinear_charts!B$7*bcpe_nonlinear_charts!B$6), LN($A314/bcpe_nonlinear_charts!B$5)/bcpe_nonlinear_charts!B$6)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3.3004705114037018E-2</v>
      </c>
      <c r="C314" s="1">
        <f>IFERROR(($A314^(bcpe_nonlinear_charts!C$7-1)*bcpe_nonlinear_charts!C$8*EXP(-0.5*ABS(IF(bcpe_nonlinear_charts!C$7&lt;&gt;0, (($A314/bcpe_nonlinear_charts!C$5)^bcpe_nonlinear_charts!C$7-1)/(bcpe_nonlinear_charts!C$7*bcpe_nonlinear_charts!C$6), LN($A314/bcpe_nonlinear_charts!C$5)/bcpe_nonlinear_charts!C$6)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3.6206778615235545E-2</v>
      </c>
    </row>
    <row r="315" spans="1:3" x14ac:dyDescent="0.25">
      <c r="A315" s="1">
        <f t="shared" si="24"/>
        <v>30.100000000000158</v>
      </c>
      <c r="B315" s="1">
        <f>IFERROR(($A315^(bcpe_nonlinear_charts!B$7-1)*bcpe_nonlinear_charts!B$8*EXP(-0.5*ABS(IF(bcpe_nonlinear_charts!B$7&lt;&gt;0, (($A315/bcpe_nonlinear_charts!B$5)^bcpe_nonlinear_charts!B$7-1)/(bcpe_nonlinear_charts!B$7*bcpe_nonlinear_charts!B$6), LN($A315/bcpe_nonlinear_charts!B$5)/bcpe_nonlinear_charts!B$6)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3.225980959053526E-2</v>
      </c>
      <c r="C315" s="1">
        <f>IFERROR(($A315^(bcpe_nonlinear_charts!C$7-1)*bcpe_nonlinear_charts!C$8*EXP(-0.5*ABS(IF(bcpe_nonlinear_charts!C$7&lt;&gt;0, (($A315/bcpe_nonlinear_charts!C$5)^bcpe_nonlinear_charts!C$7-1)/(bcpe_nonlinear_charts!C$7*bcpe_nonlinear_charts!C$6), LN($A315/bcpe_nonlinear_charts!C$5)/bcpe_nonlinear_charts!C$6)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3.5432457698889336E-2</v>
      </c>
    </row>
    <row r="316" spans="1:3" x14ac:dyDescent="0.25">
      <c r="A316" s="1">
        <f t="shared" si="24"/>
        <v>30.200000000000159</v>
      </c>
      <c r="B316" s="1">
        <f>IFERROR(($A316^(bcpe_nonlinear_charts!B$7-1)*bcpe_nonlinear_charts!B$8*EXP(-0.5*ABS(IF(bcpe_nonlinear_charts!B$7&lt;&gt;0, (($A316/bcpe_nonlinear_charts!B$5)^bcpe_nonlinear_charts!B$7-1)/(bcpe_nonlinear_charts!B$7*bcpe_nonlinear_charts!B$6), LN($A316/bcpe_nonlinear_charts!B$5)/bcpe_nonlinear_charts!B$6)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3.1528821327561019E-2</v>
      </c>
      <c r="C316" s="1">
        <f>IFERROR(($A316^(bcpe_nonlinear_charts!C$7-1)*bcpe_nonlinear_charts!C$8*EXP(-0.5*ABS(IF(bcpe_nonlinear_charts!C$7&lt;&gt;0, (($A316/bcpe_nonlinear_charts!C$5)^bcpe_nonlinear_charts!C$7-1)/(bcpe_nonlinear_charts!C$7*bcpe_nonlinear_charts!C$6), LN($A316/bcpe_nonlinear_charts!C$5)/bcpe_nonlinear_charts!C$6)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3.4669988794269253E-2</v>
      </c>
    </row>
    <row r="317" spans="1:3" x14ac:dyDescent="0.25">
      <c r="A317" s="1">
        <f t="shared" si="24"/>
        <v>30.300000000000161</v>
      </c>
      <c r="B317" s="1">
        <f>IFERROR(($A317^(bcpe_nonlinear_charts!B$7-1)*bcpe_nonlinear_charts!B$8*EXP(-0.5*ABS(IF(bcpe_nonlinear_charts!B$7&lt;&gt;0, (($A317/bcpe_nonlinear_charts!B$5)^bcpe_nonlinear_charts!B$7-1)/(bcpe_nonlinear_charts!B$7*bcpe_nonlinear_charts!B$6), LN($A317/bcpe_nonlinear_charts!B$5)/bcpe_nonlinear_charts!B$6)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3.0811662929536035E-2</v>
      </c>
      <c r="C317" s="1">
        <f>IFERROR(($A317^(bcpe_nonlinear_charts!C$7-1)*bcpe_nonlinear_charts!C$8*EXP(-0.5*ABS(IF(bcpe_nonlinear_charts!C$7&lt;&gt;0, (($A317/bcpe_nonlinear_charts!C$5)^bcpe_nonlinear_charts!C$7-1)/(bcpe_nonlinear_charts!C$7*bcpe_nonlinear_charts!C$6), LN($A317/bcpe_nonlinear_charts!C$5)/bcpe_nonlinear_charts!C$6)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3.3919437260576328E-2</v>
      </c>
    </row>
    <row r="318" spans="1:3" x14ac:dyDescent="0.25">
      <c r="A318" s="1">
        <f t="shared" si="24"/>
        <v>30.400000000000162</v>
      </c>
      <c r="B318" s="1">
        <f>IFERROR(($A318^(bcpe_nonlinear_charts!B$7-1)*bcpe_nonlinear_charts!B$8*EXP(-0.5*ABS(IF(bcpe_nonlinear_charts!B$7&lt;&gt;0, (($A318/bcpe_nonlinear_charts!B$5)^bcpe_nonlinear_charts!B$7-1)/(bcpe_nonlinear_charts!B$7*bcpe_nonlinear_charts!B$6), LN($A318/bcpe_nonlinear_charts!B$5)/bcpe_nonlinear_charts!B$6)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3.0108245820474999E-2</v>
      </c>
      <c r="C318" s="1">
        <f>IFERROR(($A318^(bcpe_nonlinear_charts!C$7-1)*bcpe_nonlinear_charts!C$8*EXP(-0.5*ABS(IF(bcpe_nonlinear_charts!C$7&lt;&gt;0, (($A318/bcpe_nonlinear_charts!C$5)^bcpe_nonlinear_charts!C$7-1)/(bcpe_nonlinear_charts!C$7*bcpe_nonlinear_charts!C$6), LN($A318/bcpe_nonlinear_charts!C$5)/bcpe_nonlinear_charts!C$6)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3.3180853527369721E-2</v>
      </c>
    </row>
    <row r="319" spans="1:3" x14ac:dyDescent="0.25">
      <c r="A319" s="1">
        <f t="shared" si="24"/>
        <v>30.500000000000163</v>
      </c>
      <c r="B319" s="1">
        <f>IFERROR(($A319^(bcpe_nonlinear_charts!B$7-1)*bcpe_nonlinear_charts!B$8*EXP(-0.5*ABS(IF(bcpe_nonlinear_charts!B$7&lt;&gt;0, (($A319/bcpe_nonlinear_charts!B$5)^bcpe_nonlinear_charts!B$7-1)/(bcpe_nonlinear_charts!B$7*bcpe_nonlinear_charts!B$6), LN($A319/bcpe_nonlinear_charts!B$5)/bcpe_nonlinear_charts!B$6)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2.9418471015520947E-2</v>
      </c>
      <c r="C319" s="1">
        <f>IFERROR(($A319^(bcpe_nonlinear_charts!C$7-1)*bcpe_nonlinear_charts!C$8*EXP(-0.5*ABS(IF(bcpe_nonlinear_charts!C$7&lt;&gt;0, (($A319/bcpe_nonlinear_charts!C$5)^bcpe_nonlinear_charts!C$7-1)/(bcpe_nonlinear_charts!C$7*bcpe_nonlinear_charts!C$6), LN($A319/bcpe_nonlinear_charts!C$5)/bcpe_nonlinear_charts!C$6)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3.2454273704307104E-2</v>
      </c>
    </row>
    <row r="320" spans="1:3" x14ac:dyDescent="0.25">
      <c r="A320" s="1">
        <f t="shared" si="24"/>
        <v>30.600000000000165</v>
      </c>
      <c r="B320" s="1">
        <f>IFERROR(($A320^(bcpe_nonlinear_charts!B$7-1)*bcpe_nonlinear_charts!B$8*EXP(-0.5*ABS(IF(bcpe_nonlinear_charts!B$7&lt;&gt;0, (($A320/bcpe_nonlinear_charts!B$5)^bcpe_nonlinear_charts!B$7-1)/(bcpe_nonlinear_charts!B$7*bcpe_nonlinear_charts!B$6), LN($A320/bcpe_nonlinear_charts!B$5)/bcpe_nonlinear_charts!B$6)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2.8742229864796472E-2</v>
      </c>
      <c r="C320" s="1">
        <f>IFERROR(($A320^(bcpe_nonlinear_charts!C$7-1)*bcpe_nonlinear_charts!C$8*EXP(-0.5*ABS(IF(bcpe_nonlinear_charts!C$7&lt;&gt;0, (($A320/bcpe_nonlinear_charts!C$5)^bcpe_nonlinear_charts!C$7-1)/(bcpe_nonlinear_charts!C$7*bcpe_nonlinear_charts!C$6), LN($A320/bcpe_nonlinear_charts!C$5)/bcpe_nonlinear_charts!C$6)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3.173972019124098E-2</v>
      </c>
    </row>
    <row r="321" spans="1:3" x14ac:dyDescent="0.25">
      <c r="A321" s="1">
        <f t="shared" si="24"/>
        <v>30.700000000000166</v>
      </c>
      <c r="B321" s="1">
        <f>IFERROR(($A321^(bcpe_nonlinear_charts!B$7-1)*bcpe_nonlinear_charts!B$8*EXP(-0.5*ABS(IF(bcpe_nonlinear_charts!B$7&lt;&gt;0, (($A321/bcpe_nonlinear_charts!B$5)^bcpe_nonlinear_charts!B$7-1)/(bcpe_nonlinear_charts!B$7*bcpe_nonlinear_charts!B$6), LN($A321/bcpe_nonlinear_charts!B$5)/bcpe_nonlinear_charts!B$6)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2.8079404769489533E-2</v>
      </c>
      <c r="C321" s="1">
        <f>IFERROR(($A321^(bcpe_nonlinear_charts!C$7-1)*bcpe_nonlinear_charts!C$8*EXP(-0.5*ABS(IF(bcpe_nonlinear_charts!C$7&lt;&gt;0, (($A321/bcpe_nonlinear_charts!C$5)^bcpe_nonlinear_charts!C$7-1)/(bcpe_nonlinear_charts!C$7*bcpe_nonlinear_charts!C$6), LN($A321/bcpe_nonlinear_charts!C$5)/bcpe_nonlinear_charts!C$6)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3.1037202286556983E-2</v>
      </c>
    </row>
    <row r="322" spans="1:3" x14ac:dyDescent="0.25">
      <c r="A322" s="1">
        <f t="shared" si="24"/>
        <v>30.800000000000168</v>
      </c>
      <c r="B322" s="1">
        <f>IFERROR(($A322^(bcpe_nonlinear_charts!B$7-1)*bcpe_nonlinear_charts!B$8*EXP(-0.5*ABS(IF(bcpe_nonlinear_charts!B$7&lt;&gt;0, (($A322/bcpe_nonlinear_charts!B$5)^bcpe_nonlinear_charts!B$7-1)/(bcpe_nonlinear_charts!B$7*bcpe_nonlinear_charts!B$6), LN($A322/bcpe_nonlinear_charts!B$5)/bcpe_nonlinear_charts!B$6)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2.7429869870204605E-2</v>
      </c>
      <c r="C322" s="1">
        <f>IFERROR(($A322^(bcpe_nonlinear_charts!C$7-1)*bcpe_nonlinear_charts!C$8*EXP(-0.5*ABS(IF(bcpe_nonlinear_charts!C$7&lt;&gt;0, (($A322/bcpe_nonlinear_charts!C$5)^bcpe_nonlinear_charts!C$7-1)/(bcpe_nonlinear_charts!C$7*bcpe_nonlinear_charts!C$6), LN($A322/bcpe_nonlinear_charts!C$5)/bcpe_nonlinear_charts!C$6)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3.0346716791834621E-2</v>
      </c>
    </row>
    <row r="323" spans="1:3" x14ac:dyDescent="0.25">
      <c r="A323" s="1">
        <f t="shared" si="24"/>
        <v>30.900000000000169</v>
      </c>
      <c r="B323" s="1">
        <f>IFERROR(($A323^(bcpe_nonlinear_charts!B$7-1)*bcpe_nonlinear_charts!B$8*EXP(-0.5*ABS(IF(bcpe_nonlinear_charts!B$7&lt;&gt;0, (($A323/bcpe_nonlinear_charts!B$5)^bcpe_nonlinear_charts!B$7-1)/(bcpe_nonlinear_charts!B$7*bcpe_nonlinear_charts!B$6), LN($A323/bcpe_nonlinear_charts!B$5)/bcpe_nonlinear_charts!B$6)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2.6793491707711781E-2</v>
      </c>
      <c r="C323" s="1">
        <f>IFERROR(($A323^(bcpe_nonlinear_charts!C$7-1)*bcpe_nonlinear_charts!C$8*EXP(-0.5*ABS(IF(bcpe_nonlinear_charts!C$7&lt;&gt;0, (($A323/bcpe_nonlinear_charts!C$5)^bcpe_nonlinear_charts!C$7-1)/(bcpe_nonlinear_charts!C$7*bcpe_nonlinear_charts!C$6), LN($A323/bcpe_nonlinear_charts!C$5)/bcpe_nonlinear_charts!C$6)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2.9668248611095512E-2</v>
      </c>
    </row>
    <row r="324" spans="1:3" x14ac:dyDescent="0.25">
      <c r="A324" s="1">
        <f t="shared" si="24"/>
        <v>31.000000000000171</v>
      </c>
      <c r="B324" s="1">
        <f>IFERROR(($A324^(bcpe_nonlinear_charts!B$7-1)*bcpe_nonlinear_charts!B$8*EXP(-0.5*ABS(IF(bcpe_nonlinear_charts!B$7&lt;&gt;0, (($A324/bcpe_nonlinear_charts!B$5)^bcpe_nonlinear_charts!B$7-1)/(bcpe_nonlinear_charts!B$7*bcpe_nonlinear_charts!B$6), LN($A324/bcpe_nonlinear_charts!B$5)/bcpe_nonlinear_charts!B$6)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2.6170129856315082E-2</v>
      </c>
      <c r="C324" s="1">
        <f>IFERROR(($A324^(bcpe_nonlinear_charts!C$7-1)*bcpe_nonlinear_charts!C$8*EXP(-0.5*ABS(IF(bcpe_nonlinear_charts!C$7&lt;&gt;0, (($A324/bcpe_nonlinear_charts!C$5)^bcpe_nonlinear_charts!C$7-1)/(bcpe_nonlinear_charts!C$7*bcpe_nonlinear_charts!C$6), LN($A324/bcpe_nonlinear_charts!C$5)/bcpe_nonlinear_charts!C$6)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2.9001771343074714E-2</v>
      </c>
    </row>
    <row r="325" spans="1:3" x14ac:dyDescent="0.25">
      <c r="A325" s="1">
        <f t="shared" si="24"/>
        <v>31.100000000000172</v>
      </c>
      <c r="B325" s="1">
        <f>IFERROR(($A325^(bcpe_nonlinear_charts!B$7-1)*bcpe_nonlinear_charts!B$8*EXP(-0.5*ABS(IF(bcpe_nonlinear_charts!B$7&lt;&gt;0, (($A325/bcpe_nonlinear_charts!B$5)^bcpe_nonlinear_charts!B$7-1)/(bcpe_nonlinear_charts!B$7*bcpe_nonlinear_charts!B$6), LN($A325/bcpe_nonlinear_charts!B$5)/bcpe_nonlinear_charts!B$6)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2.5559637530142006E-2</v>
      </c>
      <c r="C325" s="1">
        <f>IFERROR(($A325^(bcpe_nonlinear_charts!C$7-1)*bcpe_nonlinear_charts!C$8*EXP(-0.5*ABS(IF(bcpe_nonlinear_charts!C$7&lt;&gt;0, (($A325/bcpe_nonlinear_charts!C$5)^bcpe_nonlinear_charts!C$7-1)/(bcpe_nonlinear_charts!C$7*bcpe_nonlinear_charts!C$6), LN($A325/bcpe_nonlinear_charts!C$5)/bcpe_nonlinear_charts!C$6)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2.8347247865117563E-2</v>
      </c>
    </row>
    <row r="326" spans="1:3" x14ac:dyDescent="0.25">
      <c r="A326" s="1">
        <f t="shared" si="24"/>
        <v>31.200000000000173</v>
      </c>
      <c r="B326" s="1">
        <f>IFERROR(($A326^(bcpe_nonlinear_charts!B$7-1)*bcpe_nonlinear_charts!B$8*EXP(-0.5*ABS(IF(bcpe_nonlinear_charts!B$7&lt;&gt;0, (($A326/bcpe_nonlinear_charts!B$5)^bcpe_nonlinear_charts!B$7-1)/(bcpe_nonlinear_charts!B$7*bcpe_nonlinear_charts!B$6), LN($A326/bcpe_nonlinear_charts!B$5)/bcpe_nonlinear_charts!B$6)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2.496186216272718E-2</v>
      </c>
      <c r="C326" s="1">
        <f>IFERROR(($A326^(bcpe_nonlinear_charts!C$7-1)*bcpe_nonlinear_charts!C$8*EXP(-0.5*ABS(IF(bcpe_nonlinear_charts!C$7&lt;&gt;0, (($A326/bcpe_nonlinear_charts!C$5)^bcpe_nonlinear_charts!C$7-1)/(bcpe_nonlinear_charts!C$7*bcpe_nonlinear_charts!C$6), LN($A326/bcpe_nonlinear_charts!C$5)/bcpe_nonlinear_charts!C$6)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2.7704630907455806E-2</v>
      </c>
    </row>
    <row r="327" spans="1:3" x14ac:dyDescent="0.25">
      <c r="A327" s="1">
        <f t="shared" si="24"/>
        <v>31.300000000000175</v>
      </c>
      <c r="B327" s="1">
        <f>IFERROR(($A327^(bcpe_nonlinear_charts!B$7-1)*bcpe_nonlinear_charts!B$8*EXP(-0.5*ABS(IF(bcpe_nonlinear_charts!B$7&lt;&gt;0, (($A327/bcpe_nonlinear_charts!B$5)^bcpe_nonlinear_charts!B$7-1)/(bcpe_nonlinear_charts!B$7*bcpe_nonlinear_charts!B$6), LN($A327/bcpe_nonlinear_charts!B$5)/bcpe_nonlinear_charts!B$6)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2.4376645960323726E-2</v>
      </c>
      <c r="C327" s="1">
        <f>IFERROR(($A327^(bcpe_nonlinear_charts!C$7-1)*bcpe_nonlinear_charts!C$8*EXP(-0.5*ABS(IF(bcpe_nonlinear_charts!C$7&lt;&gt;0, (($A327/bcpe_nonlinear_charts!C$5)^bcpe_nonlinear_charts!C$7-1)/(bcpe_nonlinear_charts!C$7*bcpe_nonlinear_charts!C$6), LN($A327/bcpe_nonlinear_charts!C$5)/bcpe_nonlinear_charts!C$6)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2.7073863616761996E-2</v>
      </c>
    </row>
    <row r="328" spans="1:3" x14ac:dyDescent="0.25">
      <c r="A328" s="1">
        <f t="shared" si="24"/>
        <v>31.400000000000176</v>
      </c>
      <c r="B328" s="1">
        <f>IFERROR(($A328^(bcpe_nonlinear_charts!B$7-1)*bcpe_nonlinear_charts!B$8*EXP(-0.5*ABS(IF(bcpe_nonlinear_charts!B$7&lt;&gt;0, (($A328/bcpe_nonlinear_charts!B$5)^bcpe_nonlinear_charts!B$7-1)/(bcpe_nonlinear_charts!B$7*bcpe_nonlinear_charts!B$6), LN($A328/bcpe_nonlinear_charts!B$5)/bcpe_nonlinear_charts!B$6)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2.3803826429431706E-2</v>
      </c>
      <c r="C328" s="1">
        <f>IFERROR(($A328^(bcpe_nonlinear_charts!C$7-1)*bcpe_nonlinear_charts!C$8*EXP(-0.5*ABS(IF(bcpe_nonlinear_charts!C$7&lt;&gt;0, (($A328/bcpe_nonlinear_charts!C$5)^bcpe_nonlinear_charts!C$7-1)/(bcpe_nonlinear_charts!C$7*bcpe_nonlinear_charts!C$6), LN($A328/bcpe_nonlinear_charts!C$5)/bcpe_nonlinear_charts!C$6)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2.6454880108016145E-2</v>
      </c>
    </row>
    <row r="329" spans="1:3" x14ac:dyDescent="0.25">
      <c r="A329" s="1">
        <f t="shared" si="24"/>
        <v>31.500000000000178</v>
      </c>
      <c r="B329" s="1">
        <f>IFERROR(($A329^(bcpe_nonlinear_charts!B$7-1)*bcpe_nonlinear_charts!B$8*EXP(-0.5*ABS(IF(bcpe_nonlinear_charts!B$7&lt;&gt;0, (($A329/bcpe_nonlinear_charts!B$5)^bcpe_nonlinear_charts!B$7-1)/(bcpe_nonlinear_charts!B$7*bcpe_nonlinear_charts!B$6), LN($A329/bcpe_nonlinear_charts!B$5)/bcpe_nonlinear_charts!B$6)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2.3243236879077669E-2</v>
      </c>
      <c r="C329" s="1">
        <f>IFERROR(($A329^(bcpe_nonlinear_charts!C$7-1)*bcpe_nonlinear_charts!C$8*EXP(-0.5*ABS(IF(bcpe_nonlinear_charts!C$7&lt;&gt;0, (($A329/bcpe_nonlinear_charts!C$5)^bcpe_nonlinear_charts!C$7-1)/(bcpe_nonlinear_charts!C$7*bcpe_nonlinear_charts!C$6), LN($A329/bcpe_nonlinear_charts!C$5)/bcpe_nonlinear_charts!C$6)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2.5847606003845718E-2</v>
      </c>
    </row>
    <row r="330" spans="1:3" x14ac:dyDescent="0.25">
      <c r="A330" s="1">
        <f t="shared" si="24"/>
        <v>31.600000000000179</v>
      </c>
      <c r="B330" s="1">
        <f>IFERROR(($A330^(bcpe_nonlinear_charts!B$7-1)*bcpe_nonlinear_charts!B$8*EXP(-0.5*ABS(IF(bcpe_nonlinear_charts!B$7&lt;&gt;0, (($A330/bcpe_nonlinear_charts!B$5)^bcpe_nonlinear_charts!B$7-1)/(bcpe_nonlinear_charts!B$7*bcpe_nonlinear_charts!B$6), LN($A330/bcpe_nonlinear_charts!B$5)/bcpe_nonlinear_charts!B$6)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2.2694706898420906E-2</v>
      </c>
      <c r="C330" s="1">
        <f>IFERROR(($A330^(bcpe_nonlinear_charts!C$7-1)*bcpe_nonlinear_charts!C$8*EXP(-0.5*ABS(IF(bcpe_nonlinear_charts!C$7&lt;&gt;0, (($A330/bcpe_nonlinear_charts!C$5)^bcpe_nonlinear_charts!C$7-1)/(bcpe_nonlinear_charts!C$7*bcpe_nonlinear_charts!C$6), LN($A330/bcpe_nonlinear_charts!C$5)/bcpe_nonlinear_charts!C$6)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2.5251958960617181E-2</v>
      </c>
    </row>
    <row r="331" spans="1:3" x14ac:dyDescent="0.25">
      <c r="A331" s="1">
        <f t="shared" si="24"/>
        <v>31.70000000000018</v>
      </c>
      <c r="B331" s="1">
        <f>IFERROR(($A331^(bcpe_nonlinear_charts!B$7-1)*bcpe_nonlinear_charts!B$8*EXP(-0.5*ABS(IF(bcpe_nonlinear_charts!B$7&lt;&gt;0, (($A331/bcpe_nonlinear_charts!B$5)^bcpe_nonlinear_charts!B$7-1)/(bcpe_nonlinear_charts!B$7*bcpe_nonlinear_charts!B$6), LN($A331/bcpe_nonlinear_charts!B$5)/bcpe_nonlinear_charts!B$6)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2.2158062810294331E-2</v>
      </c>
      <c r="C331" s="1">
        <f>IFERROR(($A331^(bcpe_nonlinear_charts!C$7-1)*bcpe_nonlinear_charts!C$8*EXP(-0.5*ABS(IF(bcpe_nonlinear_charts!C$7&lt;&gt;0, (($A331/bcpe_nonlinear_charts!C$5)^bcpe_nonlinear_charts!C$7-1)/(bcpe_nonlinear_charts!C$7*bcpe_nonlinear_charts!C$6), LN($A331/bcpe_nonlinear_charts!C$5)/bcpe_nonlinear_charts!C$6)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2.4667849180668625E-2</v>
      </c>
    </row>
    <row r="332" spans="1:3" x14ac:dyDescent="0.25">
      <c r="A332" s="1">
        <f t="shared" si="24"/>
        <v>31.800000000000182</v>
      </c>
      <c r="B332" s="1">
        <f>IFERROR(($A332^(bcpe_nonlinear_charts!B$7-1)*bcpe_nonlinear_charts!B$8*EXP(-0.5*ABS(IF(bcpe_nonlinear_charts!B$7&lt;&gt;0, (($A332/bcpe_nonlinear_charts!B$5)^bcpe_nonlinear_charts!B$7-1)/(bcpe_nonlinear_charts!B$7*bcpe_nonlinear_charts!B$6), LN($A332/bcpe_nonlinear_charts!B$5)/bcpe_nonlinear_charts!B$6)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2.1633128101315634E-2</v>
      </c>
      <c r="C332" s="1">
        <f>IFERROR(($A332^(bcpe_nonlinear_charts!C$7-1)*bcpe_nonlinear_charts!C$8*EXP(-0.5*ABS(IF(bcpe_nonlinear_charts!C$7&lt;&gt;0, (($A332/bcpe_nonlinear_charts!C$5)^bcpe_nonlinear_charts!C$7-1)/(bcpe_nonlinear_charts!C$7*bcpe_nonlinear_charts!C$6), LN($A332/bcpe_nonlinear_charts!C$5)/bcpe_nonlinear_charts!C$6)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2.4095179910173483E-2</v>
      </c>
    </row>
    <row r="333" spans="1:3" x14ac:dyDescent="0.25">
      <c r="A333" s="1">
        <f t="shared" si="24"/>
        <v>31.900000000000183</v>
      </c>
      <c r="B333" s="1">
        <f>IFERROR(($A333^(bcpe_nonlinear_charts!B$7-1)*bcpe_nonlinear_charts!B$8*EXP(-0.5*ABS(IF(bcpe_nonlinear_charts!B$7&lt;&gt;0, (($A333/bcpe_nonlinear_charts!B$5)^bcpe_nonlinear_charts!B$7-1)/(bcpe_nonlinear_charts!B$7*bcpe_nonlinear_charts!B$6), LN($A333/bcpe_nonlinear_charts!B$5)/bcpe_nonlinear_charts!B$6)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2.1119723829227961E-2</v>
      </c>
      <c r="C333" s="1">
        <f>IFERROR(($A333^(bcpe_nonlinear_charts!C$7-1)*bcpe_nonlinear_charts!C$8*EXP(-0.5*ABS(IF(bcpe_nonlinear_charts!C$7&lt;&gt;0, (($A333/bcpe_nonlinear_charts!C$5)^bcpe_nonlinear_charts!C$7-1)/(bcpe_nonlinear_charts!C$7*bcpe_nonlinear_charts!C$6), LN($A333/bcpe_nonlinear_charts!C$5)/bcpe_nonlinear_charts!C$6)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2.3533847922221695E-2</v>
      </c>
    </row>
    <row r="334" spans="1:3" x14ac:dyDescent="0.25">
      <c r="A334" s="1">
        <f t="shared" si="24"/>
        <v>32.000000000000185</v>
      </c>
      <c r="B334" s="1">
        <f>IFERROR(($A334^(bcpe_nonlinear_charts!B$7-1)*bcpe_nonlinear_charts!B$8*EXP(-0.5*ABS(IF(bcpe_nonlinear_charts!B$7&lt;&gt;0, (($A334/bcpe_nonlinear_charts!B$5)^bcpe_nonlinear_charts!B$7-1)/(bcpe_nonlinear_charts!B$7*bcpe_nonlinear_charts!B$6), LN($A334/bcpe_nonlinear_charts!B$5)/bcpe_nonlinear_charts!B$6)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2.0617669008146156E-2</v>
      </c>
      <c r="C334" s="1">
        <f>IFERROR(($A334^(bcpe_nonlinear_charts!C$7-1)*bcpe_nonlinear_charts!C$8*EXP(-0.5*ABS(IF(bcpe_nonlinear_charts!C$7&lt;&gt;0, (($A334/bcpe_nonlinear_charts!C$5)^bcpe_nonlinear_charts!C$7-1)/(bcpe_nonlinear_charts!C$7*bcpe_nonlinear_charts!C$6), LN($A334/bcpe_nonlinear_charts!C$5)/bcpe_nonlinear_charts!C$6)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2.298374398479168E-2</v>
      </c>
    </row>
    <row r="335" spans="1:3" x14ac:dyDescent="0.25">
      <c r="A335" s="1">
        <f t="shared" si="24"/>
        <v>32.100000000000186</v>
      </c>
      <c r="B335" s="1">
        <f>IFERROR(($A335^(bcpe_nonlinear_charts!B$7-1)*bcpe_nonlinear_charts!B$8*EXP(-0.5*ABS(IF(bcpe_nonlinear_charts!B$7&lt;&gt;0, (($A335/bcpe_nonlinear_charts!B$5)^bcpe_nonlinear_charts!B$7-1)/(bcpe_nonlinear_charts!B$7*bcpe_nonlinear_charts!B$6), LN($A335/bcpe_nonlinear_charts!B$5)/bcpe_nonlinear_charts!B$6)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2.0126780972397305E-2</v>
      </c>
      <c r="C335" s="1">
        <f>IFERROR(($A335^(bcpe_nonlinear_charts!C$7-1)*bcpe_nonlinear_charts!C$8*EXP(-0.5*ABS(IF(bcpe_nonlinear_charts!C$7&lt;&gt;0, (($A335/bcpe_nonlinear_charts!C$5)^bcpe_nonlinear_charts!C$7-1)/(bcpe_nonlinear_charts!C$7*bcpe_nonlinear_charts!C$6), LN($A335/bcpe_nonlinear_charts!C$5)/bcpe_nonlinear_charts!C$6)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2.2444753313366182E-2</v>
      </c>
    </row>
    <row r="336" spans="1:3" x14ac:dyDescent="0.25">
      <c r="A336" s="1">
        <f t="shared" ref="A336:A399" si="25">A335+0.1</f>
        <v>32.200000000000188</v>
      </c>
      <c r="B336" s="1">
        <f>IFERROR(($A336^(bcpe_nonlinear_charts!B$7-1)*bcpe_nonlinear_charts!B$8*EXP(-0.5*ABS(IF(bcpe_nonlinear_charts!B$7&lt;&gt;0, (($A336/bcpe_nonlinear_charts!B$5)^bcpe_nonlinear_charts!B$7-1)/(bcpe_nonlinear_charts!B$7*bcpe_nonlinear_charts!B$6), LN($A336/bcpe_nonlinear_charts!B$5)/bcpe_nonlinear_charts!B$6)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1.9646875719656138E-2</v>
      </c>
      <c r="C336" s="1">
        <f>IFERROR(($A336^(bcpe_nonlinear_charts!C$7-1)*bcpe_nonlinear_charts!C$8*EXP(-0.5*ABS(IF(bcpe_nonlinear_charts!C$7&lt;&gt;0, (($A336/bcpe_nonlinear_charts!C$5)^bcpe_nonlinear_charts!C$7-1)/(bcpe_nonlinear_charts!C$7*bcpe_nonlinear_charts!C$6), LN($A336/bcpe_nonlinear_charts!C$5)/bcpe_nonlinear_charts!C$6)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2.1916756008021312E-2</v>
      </c>
    </row>
    <row r="337" spans="1:3" x14ac:dyDescent="0.25">
      <c r="A337" s="1">
        <f t="shared" si="25"/>
        <v>32.300000000000189</v>
      </c>
      <c r="B337" s="1">
        <f>IFERROR(($A337^(bcpe_nonlinear_charts!B$7-1)*bcpe_nonlinear_charts!B$8*EXP(-0.5*ABS(IF(bcpe_nonlinear_charts!B$7&lt;&gt;0, (($A337/bcpe_nonlinear_charts!B$5)^bcpe_nonlinear_charts!B$7-1)/(bcpe_nonlinear_charts!B$7*bcpe_nonlinear_charts!B$6), LN($A337/bcpe_nonlinear_charts!B$5)/bcpe_nonlinear_charts!B$6)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1.9177768234078112E-2</v>
      </c>
      <c r="C337" s="1">
        <f>IFERROR(($A337^(bcpe_nonlinear_charts!C$7-1)*bcpe_nonlinear_charts!C$8*EXP(-0.5*ABS(IF(bcpe_nonlinear_charts!C$7&lt;&gt;0, (($A337/bcpe_nonlinear_charts!C$5)^bcpe_nonlinear_charts!C$7-1)/(bcpe_nonlinear_charts!C$7*bcpe_nonlinear_charts!C$6), LN($A337/bcpe_nonlinear_charts!C$5)/bcpe_nonlinear_charts!C$6)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2.1399627474884487E-2</v>
      </c>
    </row>
    <row r="338" spans="1:3" x14ac:dyDescent="0.25">
      <c r="A338" s="1">
        <f t="shared" si="25"/>
        <v>32.40000000000019</v>
      </c>
      <c r="B338" s="1">
        <f>IFERROR(($A338^(bcpe_nonlinear_charts!B$7-1)*bcpe_nonlinear_charts!B$8*EXP(-0.5*ABS(IF(bcpe_nonlinear_charts!B$7&lt;&gt;0, (($A338/bcpe_nonlinear_charts!B$5)^bcpe_nonlinear_charts!B$7-1)/(bcpe_nonlinear_charts!B$7*bcpe_nonlinear_charts!B$6), LN($A338/bcpe_nonlinear_charts!B$5)/bcpe_nonlinear_charts!B$6)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1.8719272790138793E-2</v>
      </c>
      <c r="C338" s="1">
        <f>IFERROR(($A338^(bcpe_nonlinear_charts!C$7-1)*bcpe_nonlinear_charts!C$8*EXP(-0.5*ABS(IF(bcpe_nonlinear_charts!C$7&lt;&gt;0, (($A338/bcpe_nonlinear_charts!C$5)^bcpe_nonlinear_charts!C$7-1)/(bcpe_nonlinear_charts!C$7*bcpe_nonlinear_charts!C$6), LN($A338/bcpe_nonlinear_charts!C$5)/bcpe_nonlinear_charts!C$6)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2.0893238831919528E-2</v>
      </c>
    </row>
    <row r="339" spans="1:3" x14ac:dyDescent="0.25">
      <c r="A339" s="1">
        <f t="shared" si="25"/>
        <v>32.500000000000192</v>
      </c>
      <c r="B339" s="1">
        <f>IFERROR(($A339^(bcpe_nonlinear_charts!B$7-1)*bcpe_nonlinear_charts!B$8*EXP(-0.5*ABS(IF(bcpe_nonlinear_charts!B$7&lt;&gt;0, (($A339/bcpe_nonlinear_charts!B$5)^bcpe_nonlinear_charts!B$7-1)/(bcpe_nonlinear_charts!B$7*bcpe_nonlinear_charts!B$6), LN($A339/bcpe_nonlinear_charts!B$5)/bcpe_nonlinear_charts!B$6)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1.8271203237885864E-2</v>
      </c>
      <c r="C339" s="1">
        <f>IFERROR(($A339^(bcpe_nonlinear_charts!C$7-1)*bcpe_nonlinear_charts!C$8*EXP(-0.5*ABS(IF(bcpe_nonlinear_charts!C$7&lt;&gt;0, (($A339/bcpe_nonlinear_charts!C$5)^bcpe_nonlinear_charts!C$7-1)/(bcpe_nonlinear_charts!C$7*bcpe_nonlinear_charts!C$6), LN($A339/bcpe_nonlinear_charts!C$5)/bcpe_nonlinear_charts!C$6)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2.0397457299055097E-2</v>
      </c>
    </row>
    <row r="340" spans="1:3" x14ac:dyDescent="0.25">
      <c r="A340" s="1">
        <f t="shared" si="25"/>
        <v>32.600000000000193</v>
      </c>
      <c r="B340" s="1">
        <f>IFERROR(($A340^(bcpe_nonlinear_charts!B$7-1)*bcpe_nonlinear_charts!B$8*EXP(-0.5*ABS(IF(bcpe_nonlinear_charts!B$7&lt;&gt;0, (($A340/bcpe_nonlinear_charts!B$5)^bcpe_nonlinear_charts!B$7-1)/(bcpe_nonlinear_charts!B$7*bcpe_nonlinear_charts!B$6), LN($A340/bcpe_nonlinear_charts!B$5)/bcpe_nonlinear_charts!B$6)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1.7833373270306947E-2</v>
      </c>
      <c r="C340" s="1">
        <f>IFERROR(($A340^(bcpe_nonlinear_charts!C$7-1)*bcpe_nonlinear_charts!C$8*EXP(-0.5*ABS(IF(bcpe_nonlinear_charts!C$7&lt;&gt;0, (($A340/bcpe_nonlinear_charts!C$5)^bcpe_nonlinear_charts!C$7-1)/(bcpe_nonlinear_charts!C$7*bcpe_nonlinear_charts!C$6), LN($A340/bcpe_nonlinear_charts!C$5)/bcpe_nonlinear_charts!C$6)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1.9912146572721195E-2</v>
      </c>
    </row>
    <row r="341" spans="1:3" x14ac:dyDescent="0.25">
      <c r="A341" s="1">
        <f t="shared" si="25"/>
        <v>32.700000000000195</v>
      </c>
      <c r="B341" s="1">
        <f>IFERROR(($A341^(bcpe_nonlinear_charts!B$7-1)*bcpe_nonlinear_charts!B$8*EXP(-0.5*ABS(IF(bcpe_nonlinear_charts!B$7&lt;&gt;0, (($A341/bcpe_nonlinear_charts!B$5)^bcpe_nonlinear_charts!B$7-1)/(bcpe_nonlinear_charts!B$7*bcpe_nonlinear_charts!B$6), LN($A341/bcpe_nonlinear_charts!B$5)/bcpe_nonlinear_charts!B$6)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1.7405596673513057E-2</v>
      </c>
      <c r="C341" s="1">
        <f>IFERROR(($A341^(bcpe_nonlinear_charts!C$7-1)*bcpe_nonlinear_charts!C$8*EXP(-0.5*ABS(IF(bcpe_nonlinear_charts!C$7&lt;&gt;0, (($A341/bcpe_nonlinear_charts!C$5)^bcpe_nonlinear_charts!C$7-1)/(bcpe_nonlinear_charts!C$7*bcpe_nonlinear_charts!C$6), LN($A341/bcpe_nonlinear_charts!C$5)/bcpe_nonlinear_charts!C$6)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1.9437167184908778E-2</v>
      </c>
    </row>
    <row r="342" spans="1:3" x14ac:dyDescent="0.25">
      <c r="A342" s="1">
        <f t="shared" si="25"/>
        <v>32.800000000000196</v>
      </c>
      <c r="B342" s="1">
        <f>IFERROR(($A342^(bcpe_nonlinear_charts!B$7-1)*bcpe_nonlinear_charts!B$8*EXP(-0.5*ABS(IF(bcpe_nonlinear_charts!B$7&lt;&gt;0, (($A342/bcpe_nonlinear_charts!B$5)^bcpe_nonlinear_charts!B$7-1)/(bcpe_nonlinear_charts!B$7*bcpe_nonlinear_charts!B$6), LN($A342/bcpe_nonlinear_charts!B$5)/bcpe_nonlinear_charts!B$6)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1.6987687560427196E-2</v>
      </c>
      <c r="C342" s="1">
        <f>IFERROR(($A342^(bcpe_nonlinear_charts!C$7-1)*bcpe_nonlinear_charts!C$8*EXP(-0.5*ABS(IF(bcpe_nonlinear_charts!C$7&lt;&gt;0, (($A342/bcpe_nonlinear_charts!C$5)^bcpe_nonlinear_charts!C$7-1)/(bcpe_nonlinear_charts!C$7*bcpe_nonlinear_charts!C$6), LN($A342/bcpe_nonlinear_charts!C$5)/bcpe_nonlinear_charts!C$6)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1.8972376846904813E-2</v>
      </c>
    </row>
    <row r="343" spans="1:3" x14ac:dyDescent="0.25">
      <c r="A343" s="1">
        <f t="shared" si="25"/>
        <v>32.900000000000198</v>
      </c>
      <c r="B343" s="1">
        <f>IFERROR(($A343^(bcpe_nonlinear_charts!B$7-1)*bcpe_nonlinear_charts!B$8*EXP(-0.5*ABS(IF(bcpe_nonlinear_charts!B$7&lt;&gt;0, (($A343/bcpe_nonlinear_charts!B$5)^bcpe_nonlinear_charts!B$7-1)/(bcpe_nonlinear_charts!B$7*bcpe_nonlinear_charts!B$6), LN($A343/bcpe_nonlinear_charts!B$5)/bcpe_nonlinear_charts!B$6)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1.657946058866145E-2</v>
      </c>
      <c r="C343" s="1">
        <f>IFERROR(($A343^(bcpe_nonlinear_charts!C$7-1)*bcpe_nonlinear_charts!C$8*EXP(-0.5*ABS(IF(bcpe_nonlinear_charts!C$7&lt;&gt;0, (($A343/bcpe_nonlinear_charts!C$5)^bcpe_nonlinear_charts!C$7-1)/(bcpe_nonlinear_charts!C$7*bcpe_nonlinear_charts!C$6), LN($A343/bcpe_nonlinear_charts!C$5)/bcpe_nonlinear_charts!C$6)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1.8517630777896813E-2</v>
      </c>
    </row>
    <row r="344" spans="1:3" x14ac:dyDescent="0.25">
      <c r="A344" s="1">
        <f t="shared" si="25"/>
        <v>33.000000000000199</v>
      </c>
      <c r="B344" s="1">
        <f>IFERROR(($A344^(bcpe_nonlinear_charts!B$7-1)*bcpe_nonlinear_charts!B$8*EXP(-0.5*ABS(IF(bcpe_nonlinear_charts!B$7&lt;&gt;0, (($A344/bcpe_nonlinear_charts!B$5)^bcpe_nonlinear_charts!B$7-1)/(bcpe_nonlinear_charts!B$7*bcpe_nonlinear_charts!B$6), LN($A344/bcpe_nonlinear_charts!B$5)/bcpe_nonlinear_charts!B$6)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1.6180731163252686E-2</v>
      </c>
      <c r="C344" s="1">
        <f>IFERROR(($A344^(bcpe_nonlinear_charts!C$7-1)*bcpe_nonlinear_charts!C$8*EXP(-0.5*ABS(IF(bcpe_nonlinear_charts!C$7&lt;&gt;0, (($A344/bcpe_nonlinear_charts!C$5)^bcpe_nonlinear_charts!C$7-1)/(bcpe_nonlinear_charts!C$7*bcpe_nonlinear_charts!C$6), LN($A344/bcpe_nonlinear_charts!C$5)/bcpe_nonlinear_charts!C$6)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1.8072782018670481E-2</v>
      </c>
    </row>
    <row r="345" spans="1:3" x14ac:dyDescent="0.25">
      <c r="A345" s="1">
        <f t="shared" si="25"/>
        <v>33.1000000000002</v>
      </c>
      <c r="B345" s="1">
        <f>IFERROR(($A345^(bcpe_nonlinear_charts!B$7-1)*bcpe_nonlinear_charts!B$8*EXP(-0.5*ABS(IF(bcpe_nonlinear_charts!B$7&lt;&gt;0, (($A345/bcpe_nonlinear_charts!B$5)^bcpe_nonlinear_charts!B$7-1)/(bcpe_nonlinear_charts!B$7*bcpe_nonlinear_charts!B$6), LN($A345/bcpe_nonlinear_charts!B$5)/bcpe_nonlinear_charts!B$6)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1.5791315624915998E-2</v>
      </c>
      <c r="C345" s="1">
        <f>IFERROR(($A345^(bcpe_nonlinear_charts!C$7-1)*bcpe_nonlinear_charts!C$8*EXP(-0.5*ABS(IF(bcpe_nonlinear_charts!C$7&lt;&gt;0, (($A345/bcpe_nonlinear_charts!C$5)^bcpe_nonlinear_charts!C$7-1)/(bcpe_nonlinear_charts!C$7*bcpe_nonlinear_charts!C$6), LN($A345/bcpe_nonlinear_charts!C$5)/bcpe_nonlinear_charts!C$6)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1.7637681730655594E-2</v>
      </c>
    </row>
    <row r="346" spans="1:3" x14ac:dyDescent="0.25">
      <c r="A346" s="1">
        <f t="shared" si="25"/>
        <v>33.200000000000202</v>
      </c>
      <c r="B346" s="1">
        <f>IFERROR(($A346^(bcpe_nonlinear_charts!B$7-1)*bcpe_nonlinear_charts!B$8*EXP(-0.5*ABS(IF(bcpe_nonlinear_charts!B$7&lt;&gt;0, (($A346/bcpe_nonlinear_charts!B$5)^bcpe_nonlinear_charts!B$7-1)/(bcpe_nonlinear_charts!B$7*bcpe_nonlinear_charts!B$6), LN($A346/bcpe_nonlinear_charts!B$5)/bcpe_nonlinear_charts!B$6)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1.5411031424461952E-2</v>
      </c>
      <c r="C346" s="1">
        <f>IFERROR(($A346^(bcpe_nonlinear_charts!C$7-1)*bcpe_nonlinear_charts!C$8*EXP(-0.5*ABS(IF(bcpe_nonlinear_charts!C$7&lt;&gt;0, (($A346/bcpe_nonlinear_charts!C$5)^bcpe_nonlinear_charts!C$7-1)/(bcpe_nonlinear_charts!C$7*bcpe_nonlinear_charts!C$6), LN($A346/bcpe_nonlinear_charts!C$5)/bcpe_nonlinear_charts!C$6)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1.7212179480600425E-2</v>
      </c>
    </row>
    <row r="347" spans="1:3" x14ac:dyDescent="0.25">
      <c r="A347" s="1">
        <f t="shared" si="25"/>
        <v>33.300000000000203</v>
      </c>
      <c r="B347" s="1">
        <f>IFERROR(($A347^(bcpe_nonlinear_charts!B$7-1)*bcpe_nonlinear_charts!B$8*EXP(-0.5*ABS(IF(bcpe_nonlinear_charts!B$7&lt;&gt;0, (($A347/bcpe_nonlinear_charts!B$5)^bcpe_nonlinear_charts!B$7-1)/(bcpe_nonlinear_charts!B$7*bcpe_nonlinear_charts!B$6), LN($A347/bcpe_nonlinear_charts!B$5)/bcpe_nonlinear_charts!B$6)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1.5039697284008226E-2</v>
      </c>
      <c r="C347" s="1">
        <f>IFERROR(($A347^(bcpe_nonlinear_charts!C$7-1)*bcpe_nonlinear_charts!C$8*EXP(-0.5*ABS(IF(bcpe_nonlinear_charts!C$7&lt;&gt;0, (($A347/bcpe_nonlinear_charts!C$5)^bcpe_nonlinear_charts!C$7-1)/(bcpe_nonlinear_charts!C$7*bcpe_nonlinear_charts!C$6), LN($A347/bcpe_nonlinear_charts!C$5)/bcpe_nonlinear_charts!C$6)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1.6796123511177118E-2</v>
      </c>
    </row>
    <row r="348" spans="1:3" x14ac:dyDescent="0.25">
      <c r="A348" s="1">
        <f t="shared" si="25"/>
        <v>33.400000000000205</v>
      </c>
      <c r="B348" s="1">
        <f>IFERROR(($A348^(bcpe_nonlinear_charts!B$7-1)*bcpe_nonlinear_charts!B$8*EXP(-0.5*ABS(IF(bcpe_nonlinear_charts!B$7&lt;&gt;0, (($A348/bcpe_nonlinear_charts!B$5)^bcpe_nonlinear_charts!B$7-1)/(bcpe_nonlinear_charts!B$7*bcpe_nonlinear_charts!B$6), LN($A348/bcpe_nonlinear_charts!B$5)/bcpe_nonlinear_charts!B$6)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1.4677133345602006E-2</v>
      </c>
      <c r="C348" s="1">
        <f>IFERROR(($A348^(bcpe_nonlinear_charts!C$7-1)*bcpe_nonlinear_charts!C$8*EXP(-0.5*ABS(IF(bcpe_nonlinear_charts!C$7&lt;&gt;0, (($A348/bcpe_nonlinear_charts!C$5)^bcpe_nonlinear_charts!C$7-1)/(bcpe_nonlinear_charts!C$7*bcpe_nonlinear_charts!C$6), LN($A348/bcpe_nonlinear_charts!C$5)/bcpe_nonlinear_charts!C$6)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1.6389360997839632E-2</v>
      </c>
    </row>
    <row r="349" spans="1:3" x14ac:dyDescent="0.25">
      <c r="A349" s="1">
        <f t="shared" si="25"/>
        <v>33.500000000000206</v>
      </c>
      <c r="B349" s="1">
        <f>IFERROR(($A349^(bcpe_nonlinear_charts!B$7-1)*bcpe_nonlinear_charts!B$8*EXP(-0.5*ABS(IF(bcpe_nonlinear_charts!B$7&lt;&gt;0, (($A349/bcpe_nonlinear_charts!B$5)^bcpe_nonlinear_charts!B$7-1)/(bcpe_nonlinear_charts!B$7*bcpe_nonlinear_charts!B$6), LN($A349/bcpe_nonlinear_charts!B$5)/bcpe_nonlinear_charts!B$6)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1.4323161307852984E-2</v>
      </c>
      <c r="C349" s="1">
        <f>IFERROR(($A349^(bcpe_nonlinear_charts!C$7-1)*bcpe_nonlinear_charts!C$8*EXP(-0.5*ABS(IF(bcpe_nonlinear_charts!C$7&lt;&gt;0, (($A349/bcpe_nonlinear_charts!C$5)^bcpe_nonlinear_charts!C$7-1)/(bcpe_nonlinear_charts!C$7*bcpe_nonlinear_charts!C$6), LN($A349/bcpe_nonlinear_charts!C$5)/bcpe_nonlinear_charts!C$6)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1.5991738292273093E-2</v>
      </c>
    </row>
    <row r="350" spans="1:3" x14ac:dyDescent="0.25">
      <c r="A350" s="1">
        <f t="shared" si="25"/>
        <v>33.600000000000207</v>
      </c>
      <c r="B350" s="1">
        <f>IFERROR(($A350^(bcpe_nonlinear_charts!B$7-1)*bcpe_nonlinear_charts!B$8*EXP(-0.5*ABS(IF(bcpe_nonlinear_charts!B$7&lt;&gt;0, (($A350/bcpe_nonlinear_charts!B$5)^bcpe_nonlinear_charts!B$7-1)/(bcpe_nonlinear_charts!B$7*bcpe_nonlinear_charts!B$6), LN($A350/bcpe_nonlinear_charts!B$5)/bcpe_nonlinear_charts!B$6)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1.3977604551160877E-2</v>
      </c>
      <c r="C350" s="1">
        <f>IFERROR(($A350^(bcpe_nonlinear_charts!C$7-1)*bcpe_nonlinear_charts!C$8*EXP(-0.5*ABS(IF(bcpe_nonlinear_charts!C$7&lt;&gt;0, (($A350/bcpe_nonlinear_charts!C$5)^bcpe_nonlinear_charts!C$7-1)/(bcpe_nonlinear_charts!C$7*bcpe_nonlinear_charts!C$6), LN($A350/bcpe_nonlinear_charts!C$5)/bcpe_nonlinear_charts!C$6)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1.5603101152785643E-2</v>
      </c>
    </row>
    <row r="351" spans="1:3" x14ac:dyDescent="0.25">
      <c r="A351" s="1">
        <f t="shared" si="25"/>
        <v>33.700000000000209</v>
      </c>
      <c r="B351" s="1">
        <f>IFERROR(($A351^(bcpe_nonlinear_charts!B$7-1)*bcpe_nonlinear_charts!B$8*EXP(-0.5*ABS(IF(bcpe_nonlinear_charts!B$7&lt;&gt;0, (($A351/bcpe_nonlinear_charts!B$5)^bcpe_nonlinear_charts!B$7-1)/(bcpe_nonlinear_charts!B$7*bcpe_nonlinear_charts!B$6), LN($A351/bcpe_nonlinear_charts!B$5)/bcpe_nonlinear_charts!B$6)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1.3640288252103784E-2</v>
      </c>
      <c r="C351" s="1">
        <f>IFERROR(($A351^(bcpe_nonlinear_charts!C$7-1)*bcpe_nonlinear_charts!C$8*EXP(-0.5*ABS(IF(bcpe_nonlinear_charts!C$7&lt;&gt;0, (($A351/bcpe_nonlinear_charts!C$5)^bcpe_nonlinear_charts!C$7-1)/(bcpe_nonlinear_charts!C$7*bcpe_nonlinear_charts!C$6), LN($A351/bcpe_nonlinear_charts!C$5)/bcpe_nonlinear_charts!C$6)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1.5223294962006176E-2</v>
      </c>
    </row>
    <row r="352" spans="1:3" x14ac:dyDescent="0.25">
      <c r="A352" s="1">
        <f t="shared" si="25"/>
        <v>33.80000000000021</v>
      </c>
      <c r="B352" s="1">
        <f>IFERROR(($A352^(bcpe_nonlinear_charts!B$7-1)*bcpe_nonlinear_charts!B$8*EXP(-0.5*ABS(IF(bcpe_nonlinear_charts!B$7&lt;&gt;0, (($A352/bcpe_nonlinear_charts!B$5)^bcpe_nonlinear_charts!B$7-1)/(bcpe_nonlinear_charts!B$7*bcpe_nonlinear_charts!B$6), LN($A352/bcpe_nonlinear_charts!B$5)/bcpe_nonlinear_charts!B$6)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1.3311039487536765E-2</v>
      </c>
      <c r="C352" s="1">
        <f>IFERROR(($A352^(bcpe_nonlinear_charts!C$7-1)*bcpe_nonlinear_charts!C$8*EXP(-0.5*ABS(IF(bcpe_nonlinear_charts!C$7&lt;&gt;0, (($A352/bcpe_nonlinear_charts!C$5)^bcpe_nonlinear_charts!C$7-1)/(bcpe_nonlinear_charts!C$7*bcpe_nonlinear_charts!C$6), LN($A352/bcpe_nonlinear_charts!C$5)/bcpe_nonlinear_charts!C$6)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1.4852164932259746E-2</v>
      </c>
    </row>
    <row r="353" spans="1:3" x14ac:dyDescent="0.25">
      <c r="A353" s="1">
        <f t="shared" si="25"/>
        <v>33.900000000000212</v>
      </c>
      <c r="B353" s="1">
        <f>IFERROR(($A353^(bcpe_nonlinear_charts!B$7-1)*bcpe_nonlinear_charts!B$8*EXP(-0.5*ABS(IF(bcpe_nonlinear_charts!B$7&lt;&gt;0, (($A353/bcpe_nonlinear_charts!B$5)^bcpe_nonlinear_charts!B$7-1)/(bcpe_nonlinear_charts!B$7*bcpe_nonlinear_charts!B$6), LN($A353/bcpe_nonlinear_charts!B$5)/bcpe_nonlinear_charts!B$6)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1.2989687328932811E-2</v>
      </c>
      <c r="C353" s="1">
        <f>IFERROR(($A353^(bcpe_nonlinear_charts!C$7-1)*bcpe_nonlinear_charts!C$8*EXP(-0.5*ABS(IF(bcpe_nonlinear_charts!C$7&lt;&gt;0, (($A353/bcpe_nonlinear_charts!C$5)^bcpe_nonlinear_charts!C$7-1)/(bcpe_nonlinear_charts!C$7*bcpe_nonlinear_charts!C$6), LN($A353/bcpe_nonlinear_charts!C$5)/bcpe_nonlinear_charts!C$6)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1.4489556298999213E-2</v>
      </c>
    </row>
    <row r="354" spans="1:3" x14ac:dyDescent="0.25">
      <c r="A354" s="1">
        <f t="shared" si="25"/>
        <v>34.000000000000213</v>
      </c>
      <c r="B354" s="1">
        <f>IFERROR(($A354^(bcpe_nonlinear_charts!B$7-1)*bcpe_nonlinear_charts!B$8*EXP(-0.5*ABS(IF(bcpe_nonlinear_charts!B$7&lt;&gt;0, (($A354/bcpe_nonlinear_charts!B$5)^bcpe_nonlinear_charts!B$7-1)/(bcpe_nonlinear_charts!B$7*bcpe_nonlinear_charts!B$6), LN($A354/bcpe_nonlinear_charts!B$5)/bcpe_nonlinear_charts!B$6)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1.2676062927480289E-2</v>
      </c>
      <c r="C354" s="1">
        <f>IFERROR(($A354^(bcpe_nonlinear_charts!C$7-1)*bcpe_nonlinear_charts!C$8*EXP(-0.5*ABS(IF(bcpe_nonlinear_charts!C$7&lt;&gt;0, (($A354/bcpe_nonlinear_charts!C$5)^bcpe_nonlinear_charts!C$7-1)/(bcpe_nonlinear_charts!C$7*bcpe_nonlinear_charts!C$6), LN($A354/bcpe_nonlinear_charts!C$5)/bcpe_nonlinear_charts!C$6)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1.4135314502676584E-2</v>
      </c>
    </row>
    <row r="355" spans="1:3" x14ac:dyDescent="0.25">
      <c r="A355" s="1">
        <f t="shared" si="25"/>
        <v>34.100000000000215</v>
      </c>
      <c r="B355" s="1">
        <f>IFERROR(($A355^(bcpe_nonlinear_charts!B$7-1)*bcpe_nonlinear_charts!B$8*EXP(-0.5*ABS(IF(bcpe_nonlinear_charts!B$7&lt;&gt;0, (($A355/bcpe_nonlinear_charts!B$5)^bcpe_nonlinear_charts!B$7-1)/(bcpe_nonlinear_charts!B$7*bcpe_nonlinear_charts!B$6), LN($A355/bcpe_nonlinear_charts!B$5)/bcpe_nonlinear_charts!B$6)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1.2369999590433335E-2</v>
      </c>
      <c r="C355" s="1">
        <f>IFERROR(($A355^(bcpe_nonlinear_charts!C$7-1)*bcpe_nonlinear_charts!C$8*EXP(-0.5*ABS(IF(bcpe_nonlinear_charts!C$7&lt;&gt;0, (($A355/bcpe_nonlinear_charts!C$5)^bcpe_nonlinear_charts!C$7-1)/(bcpe_nonlinear_charts!C$7*bcpe_nonlinear_charts!C$6), LN($A355/bcpe_nonlinear_charts!C$5)/bcpe_nonlinear_charts!C$6)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1.3789285359440556E-2</v>
      </c>
    </row>
    <row r="356" spans="1:3" x14ac:dyDescent="0.25">
      <c r="A356" s="1">
        <f t="shared" si="25"/>
        <v>34.200000000000216</v>
      </c>
      <c r="B356" s="1">
        <f>IFERROR(($A356^(bcpe_nonlinear_charts!B$7-1)*bcpe_nonlinear_charts!B$8*EXP(-0.5*ABS(IF(bcpe_nonlinear_charts!B$7&lt;&gt;0, (($A356/bcpe_nonlinear_charts!B$5)^bcpe_nonlinear_charts!B$7-1)/(bcpe_nonlinear_charts!B$7*bcpe_nonlinear_charts!B$6), LN($A356/bcpe_nonlinear_charts!B$5)/bcpe_nonlinear_charts!B$6)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1.2071332849194065E-2</v>
      </c>
      <c r="C356" s="1">
        <f>IFERROR(($A356^(bcpe_nonlinear_charts!C$7-1)*bcpe_nonlinear_charts!C$8*EXP(-0.5*ABS(IF(bcpe_nonlinear_charts!C$7&lt;&gt;0, (($A356/bcpe_nonlinear_charts!C$5)^bcpe_nonlinear_charts!C$7-1)/(bcpe_nonlinear_charts!C$7*bcpe_nonlinear_charts!C$6), LN($A356/bcpe_nonlinear_charts!C$5)/bcpe_nonlinear_charts!C$6)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1.3451315221048102E-2</v>
      </c>
    </row>
    <row r="357" spans="1:3" x14ac:dyDescent="0.25">
      <c r="A357" s="1">
        <f t="shared" si="25"/>
        <v>34.300000000000217</v>
      </c>
      <c r="B357" s="1">
        <f>IFERROR(($A357^(bcpe_nonlinear_charts!B$7-1)*bcpe_nonlinear_charts!B$8*EXP(-0.5*ABS(IF(bcpe_nonlinear_charts!B$7&lt;&gt;0, (($A357/bcpe_nonlinear_charts!B$5)^bcpe_nonlinear_charts!B$7-1)/(bcpe_nonlinear_charts!B$7*bcpe_nonlinear_charts!B$6), LN($A357/bcpe_nonlinear_charts!B$5)/bcpe_nonlinear_charts!B$6)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1.1779900519588198E-2</v>
      </c>
      <c r="C357" s="1">
        <f>IFERROR(($A357^(bcpe_nonlinear_charts!C$7-1)*bcpe_nonlinear_charts!C$8*EXP(-0.5*ABS(IF(bcpe_nonlinear_charts!C$7&lt;&gt;0, (($A357/bcpe_nonlinear_charts!C$5)^bcpe_nonlinear_charts!C$7-1)/(bcpe_nonlinear_charts!C$7*bcpe_nonlinear_charts!C$6), LN($A357/bcpe_nonlinear_charts!C$5)/bcpe_nonlinear_charts!C$6)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1.3121251124378472E-2</v>
      </c>
    </row>
    <row r="358" spans="1:3" x14ac:dyDescent="0.25">
      <c r="A358" s="1">
        <f t="shared" si="25"/>
        <v>34.400000000000219</v>
      </c>
      <c r="B358" s="1">
        <f>IFERROR(($A358^(bcpe_nonlinear_charts!B$7-1)*bcpe_nonlinear_charts!B$8*EXP(-0.5*ABS(IF(bcpe_nonlinear_charts!B$7&lt;&gt;0, (($A358/bcpe_nonlinear_charts!B$5)^bcpe_nonlinear_charts!B$7-1)/(bcpe_nonlinear_charts!B$7*bcpe_nonlinear_charts!B$6), LN($A358/bcpe_nonlinear_charts!B$5)/bcpe_nonlinear_charts!B$6)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1.1495542754777257E-2</v>
      </c>
      <c r="C358" s="1">
        <f>IFERROR(($A358^(bcpe_nonlinear_charts!C$7-1)*bcpe_nonlinear_charts!C$8*EXP(-0.5*ABS(IF(bcpe_nonlinear_charts!C$7&lt;&gt;0, (($A358/bcpe_nonlinear_charts!C$5)^bcpe_nonlinear_charts!C$7-1)/(bcpe_nonlinear_charts!C$7*bcpe_nonlinear_charts!C$6), LN($A358/bcpe_nonlinear_charts!C$5)/bcpe_nonlinear_charts!C$6)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1.2798940930935915E-2</v>
      </c>
    </row>
    <row r="359" spans="1:3" x14ac:dyDescent="0.25">
      <c r="A359" s="1">
        <f t="shared" si="25"/>
        <v>34.50000000000022</v>
      </c>
      <c r="B359" s="1">
        <f>IFERROR(($A359^(bcpe_nonlinear_charts!B$7-1)*bcpe_nonlinear_charts!B$8*EXP(-0.5*ABS(IF(bcpe_nonlinear_charts!B$7&lt;&gt;0, (($A359/bcpe_nonlinear_charts!B$5)^bcpe_nonlinear_charts!B$7-1)/(bcpe_nonlinear_charts!B$7*bcpe_nonlinear_charts!B$6), LN($A359/bcpe_nonlinear_charts!B$5)/bcpe_nonlinear_charts!B$6)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1.1218102091234486E-2</v>
      </c>
      <c r="C359" s="1">
        <f>IFERROR(($A359^(bcpe_nonlinear_charts!C$7-1)*bcpe_nonlinear_charts!C$8*EXP(-0.5*ABS(IF(bcpe_nonlinear_charts!C$7&lt;&gt;0, (($A359/bcpe_nonlinear_charts!C$5)^bcpe_nonlinear_charts!C$7-1)/(bcpe_nonlinear_charts!C$7*bcpe_nonlinear_charts!C$6), LN($A359/bcpe_nonlinear_charts!C$5)/bcpe_nonlinear_charts!C$6)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1.2484233456725195E-2</v>
      </c>
    </row>
    <row r="360" spans="1:3" x14ac:dyDescent="0.25">
      <c r="A360" s="1">
        <f t="shared" si="25"/>
        <v>34.600000000000222</v>
      </c>
      <c r="B360" s="1">
        <f>IFERROR(($A360^(bcpe_nonlinear_charts!B$7-1)*bcpe_nonlinear_charts!B$8*EXP(-0.5*ABS(IF(bcpe_nonlinear_charts!B$7&lt;&gt;0, (($A360/bcpe_nonlinear_charts!B$5)^bcpe_nonlinear_charts!B$7-1)/(bcpe_nonlinear_charts!B$7*bcpe_nonlinear_charts!B$6), LN($A360/bcpe_nonlinear_charts!B$5)/bcpe_nonlinear_charts!B$6)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1.0947423488193501E-2</v>
      </c>
      <c r="C360" s="1">
        <f>IFERROR(($A360^(bcpe_nonlinear_charts!C$7-1)*bcpe_nonlinear_charts!C$8*EXP(-0.5*ABS(IF(bcpe_nonlinear_charts!C$7&lt;&gt;0, (($A360/bcpe_nonlinear_charts!C$5)^bcpe_nonlinear_charts!C$7-1)/(bcpe_nonlinear_charts!C$7*bcpe_nonlinear_charts!C$6), LN($A360/bcpe_nonlinear_charts!C$5)/bcpe_nonlinear_charts!C$6)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1.21769785928812E-2</v>
      </c>
    </row>
    <row r="361" spans="1:3" x14ac:dyDescent="0.25">
      <c r="A361" s="1">
        <f t="shared" si="25"/>
        <v>34.700000000000223</v>
      </c>
      <c r="B361" s="1">
        <f>IFERROR(($A361^(bcpe_nonlinear_charts!B$7-1)*bcpe_nonlinear_charts!B$8*EXP(-0.5*ABS(IF(bcpe_nonlinear_charts!B$7&lt;&gt;0, (($A361/bcpe_nonlinear_charts!B$5)^bcpe_nonlinear_charts!B$7-1)/(bcpe_nonlinear_charts!B$7*bcpe_nonlinear_charts!B$6), LN($A361/bcpe_nonlinear_charts!B$5)/bcpe_nonlinear_charts!B$6)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1.0683354360962698E-2</v>
      </c>
      <c r="C361" s="1">
        <f>IFERROR(($A361^(bcpe_nonlinear_charts!C$7-1)*bcpe_nonlinear_charts!C$8*EXP(-0.5*ABS(IF(bcpe_nonlinear_charts!C$7&lt;&gt;0, (($A361/bcpe_nonlinear_charts!C$5)^bcpe_nonlinear_charts!C$7-1)/(bcpe_nonlinear_charts!C$7*bcpe_nonlinear_charts!C$6), LN($A361/bcpe_nonlinear_charts!C$5)/bcpe_nonlinear_charts!C$6)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1.1877027417427738E-2</v>
      </c>
    </row>
    <row r="362" spans="1:3" x14ac:dyDescent="0.25">
      <c r="A362" s="1">
        <f t="shared" si="25"/>
        <v>34.800000000000225</v>
      </c>
      <c r="B362" s="1">
        <f>IFERROR(($A362^(bcpe_nonlinear_charts!B$7-1)*bcpe_nonlinear_charts!B$8*EXP(-0.5*ABS(IF(bcpe_nonlinear_charts!B$7&lt;&gt;0, (($A362/bcpe_nonlinear_charts!B$5)^bcpe_nonlinear_charts!B$7-1)/(bcpe_nonlinear_charts!B$7*bcpe_nonlinear_charts!B$6), LN($A362/bcpe_nonlinear_charts!B$5)/bcpe_nonlinear_charts!B$6)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1.0425744608481287E-2</v>
      </c>
      <c r="C362" s="1">
        <f>IFERROR(($A362^(bcpe_nonlinear_charts!C$7-1)*bcpe_nonlinear_charts!C$8*EXP(-0.5*ABS(IF(bcpe_nonlinear_charts!C$7&lt;&gt;0, (($A362/bcpe_nonlinear_charts!C$5)^bcpe_nonlinear_charts!C$7-1)/(bcpe_nonlinear_charts!C$7*bcpe_nonlinear_charts!C$6), LN($A362/bcpe_nonlinear_charts!C$5)/bcpe_nonlinear_charts!C$6)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1.1584232298537306E-2</v>
      </c>
    </row>
    <row r="363" spans="1:3" x14ac:dyDescent="0.25">
      <c r="A363" s="1">
        <f t="shared" si="25"/>
        <v>34.900000000000226</v>
      </c>
      <c r="B363" s="1">
        <f>IFERROR(($A363^(bcpe_nonlinear_charts!B$7-1)*bcpe_nonlinear_charts!B$8*EXP(-0.5*ABS(IF(bcpe_nonlinear_charts!B$7&lt;&gt;0, (($A363/bcpe_nonlinear_charts!B$5)^bcpe_nonlinear_charts!B$7-1)/(bcpe_nonlinear_charts!B$7*bcpe_nonlinear_charts!B$6), LN($A363/bcpe_nonlinear_charts!B$5)/bcpe_nonlinear_charts!B$6)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1.0174446635477296E-2</v>
      </c>
      <c r="C363" s="1">
        <f>IFERROR(($A363^(bcpe_nonlinear_charts!C$7-1)*bcpe_nonlinear_charts!C$8*EXP(-0.5*ABS(IF(bcpe_nonlinear_charts!C$7&lt;&gt;0, (($A363/bcpe_nonlinear_charts!C$5)^bcpe_nonlinear_charts!C$7-1)/(bcpe_nonlinear_charts!C$7*bcpe_nonlinear_charts!C$6), LN($A363/bcpe_nonlinear_charts!C$5)/bcpe_nonlinear_charts!C$6)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1.1298446989655488E-2</v>
      </c>
    </row>
    <row r="364" spans="1:3" x14ac:dyDescent="0.25">
      <c r="A364" s="1">
        <f t="shared" si="25"/>
        <v>35.000000000000227</v>
      </c>
      <c r="B364" s="1">
        <f>IFERROR(($A364^(bcpe_nonlinear_charts!B$7-1)*bcpe_nonlinear_charts!B$8*EXP(-0.5*ABS(IF(bcpe_nonlinear_charts!B$7&lt;&gt;0, (($A364/bcpe_nonlinear_charts!B$5)^bcpe_nonlinear_charts!B$7-1)/(bcpe_nonlinear_charts!B$7*bcpe_nonlinear_charts!B$6), LN($A364/bcpe_nonlinear_charts!B$5)/bcpe_nonlinear_charts!B$6)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9.9293153695719123E-3</v>
      </c>
      <c r="C364" s="1">
        <f>IFERROR(($A364^(bcpe_nonlinear_charts!C$7-1)*bcpe_nonlinear_charts!C$8*EXP(-0.5*ABS(IF(bcpe_nonlinear_charts!C$7&lt;&gt;0, (($A364/bcpe_nonlinear_charts!C$5)^bcpe_nonlinear_charts!C$7-1)/(bcpe_nonlinear_charts!C$7*bcpe_nonlinear_charts!C$6), LN($A364/bcpe_nonlinear_charts!C$5)/bcpe_nonlinear_charts!C$6)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1.1019526716848837E-2</v>
      </c>
    </row>
    <row r="365" spans="1:3" x14ac:dyDescent="0.25">
      <c r="A365" s="1">
        <f t="shared" si="25"/>
        <v>35.100000000000229</v>
      </c>
      <c r="B365" s="1">
        <f>IFERROR(($A365^(bcpe_nonlinear_charts!B$7-1)*bcpe_nonlinear_charts!B$8*EXP(-0.5*ABS(IF(bcpe_nonlinear_charts!B$7&lt;&gt;0, (($A365/bcpe_nonlinear_charts!B$5)^bcpe_nonlinear_charts!B$7-1)/(bcpe_nonlinear_charts!B$7*bcpe_nonlinear_charts!B$6), LN($A365/bcpe_nonlinear_charts!B$5)/bcpe_nonlinear_charts!B$6)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9.6902082736588097E-3</v>
      </c>
      <c r="C365" s="1">
        <f>IFERROR(($A365^(bcpe_nonlinear_charts!C$7-1)*bcpe_nonlinear_charts!C$8*EXP(-0.5*ABS(IF(bcpe_nonlinear_charts!C$7&lt;&gt;0, (($A365/bcpe_nonlinear_charts!C$5)^bcpe_nonlinear_charts!C$7-1)/(bcpe_nonlinear_charts!C$7*bcpe_nonlinear_charts!C$6), LN($A365/bcpe_nonlinear_charts!C$5)/bcpe_nonlinear_charts!C$6)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1.0747328258726249E-2</v>
      </c>
    </row>
    <row r="366" spans="1:3" x14ac:dyDescent="0.25">
      <c r="A366" s="1">
        <f t="shared" si="25"/>
        <v>35.20000000000023</v>
      </c>
      <c r="B366" s="1">
        <f>IFERROR(($A366^(bcpe_nonlinear_charts!B$7-1)*bcpe_nonlinear_charts!B$8*EXP(-0.5*ABS(IF(bcpe_nonlinear_charts!B$7&lt;&gt;0, (($A366/bcpe_nonlinear_charts!B$5)^bcpe_nonlinear_charts!B$7-1)/(bcpe_nonlinear_charts!B$7*bcpe_nonlinear_charts!B$6), LN($A366/bcpe_nonlinear_charts!B$5)/bcpe_nonlinear_charts!B$6)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9.4569853538726389E-3</v>
      </c>
      <c r="C366" s="1">
        <f>IFERROR(($A366^(bcpe_nonlinear_charts!C$7-1)*bcpe_nonlinear_charts!C$8*EXP(-0.5*ABS(IF(bcpe_nonlinear_charts!C$7&lt;&gt;0, (($A366/bcpe_nonlinear_charts!C$5)^bcpe_nonlinear_charts!C$7-1)/(bcpe_nonlinear_charts!C$7*bcpe_nonlinear_charts!C$6), LN($A366/bcpe_nonlinear_charts!C$5)/bcpe_nonlinear_charts!C$6)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1.0481710019276669E-2</v>
      </c>
    </row>
    <row r="367" spans="1:3" x14ac:dyDescent="0.25">
      <c r="A367" s="1">
        <f t="shared" si="25"/>
        <v>35.300000000000232</v>
      </c>
      <c r="B367" s="1">
        <f>IFERROR(($A367^(bcpe_nonlinear_charts!B$7-1)*bcpe_nonlinear_charts!B$8*EXP(-0.5*ABS(IF(bcpe_nonlinear_charts!B$7&lt;&gt;0, (($A367/bcpe_nonlinear_charts!B$5)^bcpe_nonlinear_charts!B$7-1)/(bcpe_nonlinear_charts!B$7*bcpe_nonlinear_charts!B$6), LN($A367/bcpe_nonlinear_charts!B$5)/bcpe_nonlinear_charts!B$6)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9.2295091634459116E-3</v>
      </c>
      <c r="C367" s="1">
        <f>IFERROR(($A367^(bcpe_nonlinear_charts!C$7-1)*bcpe_nonlinear_charts!C$8*EXP(-0.5*ABS(IF(bcpe_nonlinear_charts!C$7&lt;&gt;0, (($A367/bcpe_nonlinear_charts!C$5)^bcpe_nonlinear_charts!C$7-1)/(bcpe_nonlinear_charts!C$7*bcpe_nonlinear_charts!C$6), LN($A367/bcpe_nonlinear_charts!C$5)/bcpe_nonlinear_charts!C$6)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1.0222532093958202E-2</v>
      </c>
    </row>
    <row r="368" spans="1:3" x14ac:dyDescent="0.25">
      <c r="A368" s="1">
        <f t="shared" si="25"/>
        <v>35.400000000000233</v>
      </c>
      <c r="B368" s="1">
        <f>IFERROR(($A368^(bcpe_nonlinear_charts!B$7-1)*bcpe_nonlinear_charts!B$8*EXP(-0.5*ABS(IF(bcpe_nonlinear_charts!B$7&lt;&gt;0, (($A368/bcpe_nonlinear_charts!B$5)^bcpe_nonlinear_charts!B$7-1)/(bcpe_nonlinear_charts!B$7*bcpe_nonlinear_charts!B$6), LN($A368/bcpe_nonlinear_charts!B$5)/bcpe_nonlinear_charts!B$6)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9.0076448027395315E-3</v>
      </c>
      <c r="C368" s="1">
        <f>IFERROR(($A368^(bcpe_nonlinear_charts!C$7-1)*bcpe_nonlinear_charts!C$8*EXP(-0.5*ABS(IF(bcpe_nonlinear_charts!C$7&lt;&gt;0, (($A368/bcpe_nonlinear_charts!C$5)^bcpe_nonlinear_charts!C$7-1)/(bcpe_nonlinear_charts!C$7*bcpe_nonlinear_charts!C$6), LN($A368/bcpe_nonlinear_charts!C$5)/bcpe_nonlinear_charts!C$6)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9.9696563293642602E-3</v>
      </c>
    </row>
    <row r="369" spans="1:3" x14ac:dyDescent="0.25">
      <c r="A369" s="1">
        <f t="shared" si="25"/>
        <v>35.500000000000234</v>
      </c>
      <c r="B369" s="1">
        <f>IFERROR(($A369^(bcpe_nonlinear_charts!B$7-1)*bcpe_nonlinear_charts!B$8*EXP(-0.5*ABS(IF(bcpe_nonlinear_charts!B$7&lt;&gt;0, (($A369/bcpe_nonlinear_charts!B$5)^bcpe_nonlinear_charts!B$7-1)/(bcpe_nonlinear_charts!B$7*bcpe_nonlinear_charts!B$6), LN($A369/bcpe_nonlinear_charts!B$5)/bcpe_nonlinear_charts!B$6)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8.7912599157184846E-3</v>
      </c>
      <c r="C369" s="1">
        <f>IFERROR(($A369^(bcpe_nonlinear_charts!C$7-1)*bcpe_nonlinear_charts!C$8*EXP(-0.5*ABS(IF(bcpe_nonlinear_charts!C$7&lt;&gt;0, (($A369/bcpe_nonlinear_charts!C$5)^bcpe_nonlinear_charts!C$7-1)/(bcpe_nonlinear_charts!C$7*bcpe_nonlinear_charts!C$6), LN($A369/bcpe_nonlinear_charts!C$5)/bcpe_nonlinear_charts!C$6)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9.7229463767843274E-3</v>
      </c>
    </row>
    <row r="370" spans="1:3" x14ac:dyDescent="0.25">
      <c r="A370" s="1">
        <f t="shared" si="25"/>
        <v>35.600000000000236</v>
      </c>
      <c r="B370" s="1">
        <f>IFERROR(($A370^(bcpe_nonlinear_charts!B$7-1)*bcpe_nonlinear_charts!B$8*EXP(-0.5*ABS(IF(bcpe_nonlinear_charts!B$7&lt;&gt;0, (($A370/bcpe_nonlinear_charts!B$5)^bcpe_nonlinear_charts!B$7-1)/(bcpe_nonlinear_charts!B$7*bcpe_nonlinear_charts!B$6), LN($A370/bcpe_nonlinear_charts!B$5)/bcpe_nonlinear_charts!B$6)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8.580224683130638E-3</v>
      </c>
      <c r="C370" s="1">
        <f>IFERROR(($A370^(bcpe_nonlinear_charts!C$7-1)*bcpe_nonlinear_charts!C$8*EXP(-0.5*ABS(IF(bcpe_nonlinear_charts!C$7&lt;&gt;0, (($A370/bcpe_nonlinear_charts!C$5)^bcpe_nonlinear_charts!C$7-1)/(bcpe_nonlinear_charts!C$7*bcpe_nonlinear_charts!C$6), LN($A370/bcpe_nonlinear_charts!C$5)/bcpe_nonlinear_charts!C$6)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9.4822677399674267E-3</v>
      </c>
    </row>
    <row r="371" spans="1:3" x14ac:dyDescent="0.25">
      <c r="A371" s="1">
        <f t="shared" si="25"/>
        <v>35.700000000000237</v>
      </c>
      <c r="B371" s="1">
        <f>IFERROR(($A371^(bcpe_nonlinear_charts!B$7-1)*bcpe_nonlinear_charts!B$8*EXP(-0.5*ABS(IF(bcpe_nonlinear_charts!B$7&lt;&gt;0, (($A371/bcpe_nonlinear_charts!B$5)^bcpe_nonlinear_charts!B$7-1)/(bcpe_nonlinear_charts!B$7*bcpe_nonlinear_charts!B$6), LN($A371/bcpe_nonlinear_charts!B$5)/bcpe_nonlinear_charts!B$6)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8.3744118126341804E-3</v>
      </c>
      <c r="C371" s="1">
        <f>IFERROR(($A371^(bcpe_nonlinear_charts!C$7-1)*bcpe_nonlinear_charts!C$8*EXP(-0.5*ABS(IF(bcpe_nonlinear_charts!C$7&lt;&gt;0, (($A371/bcpe_nonlinear_charts!C$5)^bcpe_nonlinear_charts!C$7-1)/(bcpe_nonlinear_charts!C$7*bcpe_nonlinear_charts!C$6), LN($A371/bcpe_nonlinear_charts!C$5)/bcpe_nonlinear_charts!C$6)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9.2474878173875383E-3</v>
      </c>
    </row>
    <row r="372" spans="1:3" x14ac:dyDescent="0.25">
      <c r="A372" s="1">
        <f t="shared" si="25"/>
        <v>35.800000000000239</v>
      </c>
      <c r="B372" s="1">
        <f>IFERROR(($A372^(bcpe_nonlinear_charts!B$7-1)*bcpe_nonlinear_charts!B$8*EXP(-0.5*ABS(IF(bcpe_nonlinear_charts!B$7&lt;&gt;0, (($A372/bcpe_nonlinear_charts!B$5)^bcpe_nonlinear_charts!B$7-1)/(bcpe_nonlinear_charts!B$7*bcpe_nonlinear_charts!B$6), LN($A372/bcpe_nonlinear_charts!B$5)/bcpe_nonlinear_charts!B$6)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8.1736965261065535E-3</v>
      </c>
      <c r="C372" s="1">
        <f>IFERROR(($A372^(bcpe_nonlinear_charts!C$7-1)*bcpe_nonlinear_charts!C$8*EXP(-0.5*ABS(IF(bcpe_nonlinear_charts!C$7&lt;&gt;0, (($A372/bcpe_nonlinear_charts!C$5)^bcpe_nonlinear_charts!C$7-1)/(bcpe_nonlinear_charts!C$7*bcpe_nonlinear_charts!C$6), LN($A372/bcpe_nonlinear_charts!C$5)/bcpe_nonlinear_charts!C$6)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9.0184759393006648E-3</v>
      </c>
    </row>
    <row r="373" spans="1:3" x14ac:dyDescent="0.25">
      <c r="A373" s="1">
        <f t="shared" si="25"/>
        <v>35.90000000000024</v>
      </c>
      <c r="B373" s="1">
        <f>IFERROR(($A373^(bcpe_nonlinear_charts!B$7-1)*bcpe_nonlinear_charts!B$8*EXP(-0.5*ABS(IF(bcpe_nonlinear_charts!B$7&lt;&gt;0, (($A373/bcpe_nonlinear_charts!B$5)^bcpe_nonlinear_charts!B$7-1)/(bcpe_nonlinear_charts!B$7*bcpe_nonlinear_charts!B$6), LN($A373/bcpe_nonlinear_charts!B$5)/bcpe_nonlinear_charts!B$6)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7.9779565443557111E-3</v>
      </c>
      <c r="C373" s="1">
        <f>IFERROR(($A373^(bcpe_nonlinear_charts!C$7-1)*bcpe_nonlinear_charts!C$8*EXP(-0.5*ABS(IF(bcpe_nonlinear_charts!C$7&lt;&gt;0, (($A373/bcpe_nonlinear_charts!C$5)^bcpe_nonlinear_charts!C$7-1)/(bcpe_nonlinear_charts!C$7*bcpe_nonlinear_charts!C$6), LN($A373/bcpe_nonlinear_charts!C$5)/bcpe_nonlinear_charts!C$6)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8.7951033998738409E-3</v>
      </c>
    </row>
    <row r="374" spans="1:3" x14ac:dyDescent="0.25">
      <c r="A374" s="1">
        <f t="shared" si="25"/>
        <v>36.000000000000242</v>
      </c>
      <c r="B374" s="1">
        <f>IFERROR(($A374^(bcpe_nonlinear_charts!B$7-1)*bcpe_nonlinear_charts!B$8*EXP(-0.5*ABS(IF(bcpe_nonlinear_charts!B$7&lt;&gt;0, (($A374/bcpe_nonlinear_charts!B$5)^bcpe_nonlinear_charts!B$7-1)/(bcpe_nonlinear_charts!B$7*bcpe_nonlinear_charts!B$6), LN($A374/bcpe_nonlinear_charts!B$5)/bcpe_nonlinear_charts!B$6)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7.7870720694429366E-3</v>
      </c>
      <c r="C374" s="1">
        <f>IFERROR(($A374^(bcpe_nonlinear_charts!C$7-1)*bcpe_nonlinear_charts!C$8*EXP(-0.5*ABS(IF(bcpe_nonlinear_charts!C$7&lt;&gt;0, (($A374/bcpe_nonlinear_charts!C$5)^bcpe_nonlinear_charts!C$7-1)/(bcpe_nonlinear_charts!C$7*bcpe_nonlinear_charts!C$6), LN($A374/bcpe_nonlinear_charts!C$5)/bcpe_nonlinear_charts!C$6)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8.5772434846570732E-3</v>
      </c>
    </row>
    <row r="375" spans="1:3" x14ac:dyDescent="0.25">
      <c r="A375" s="1">
        <f t="shared" si="25"/>
        <v>36.100000000000243</v>
      </c>
      <c r="B375" s="1">
        <f>IFERROR(($A375^(bcpe_nonlinear_charts!B$7-1)*bcpe_nonlinear_charts!B$8*EXP(-0.5*ABS(IF(bcpe_nonlinear_charts!B$7&lt;&gt;0, (($A375/bcpe_nonlinear_charts!B$5)^bcpe_nonlinear_charts!B$7-1)/(bcpe_nonlinear_charts!B$7*bcpe_nonlinear_charts!B$6), LN($A375/bcpe_nonlinear_charts!B$5)/bcpe_nonlinear_charts!B$6)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7.6009257648157833E-3</v>
      </c>
      <c r="C375" s="1">
        <f>IFERROR(($A375^(bcpe_nonlinear_charts!C$7-1)*bcpe_nonlinear_charts!C$8*EXP(-0.5*ABS(IF(bcpe_nonlinear_charts!C$7&lt;&gt;0, (($A375/bcpe_nonlinear_charts!C$5)^bcpe_nonlinear_charts!C$7-1)/(bcpe_nonlinear_charts!C$7*bcpe_nonlinear_charts!C$6), LN($A375/bcpe_nonlinear_charts!C$5)/bcpe_nonlinear_charts!C$6)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8.364771493659915E-3</v>
      </c>
    </row>
    <row r="376" spans="1:3" x14ac:dyDescent="0.25">
      <c r="A376" s="1">
        <f t="shared" si="25"/>
        <v>36.200000000000244</v>
      </c>
      <c r="B376" s="1">
        <f>IFERROR(($A376^(bcpe_nonlinear_charts!B$7-1)*bcpe_nonlinear_charts!B$8*EXP(-0.5*ABS(IF(bcpe_nonlinear_charts!B$7&lt;&gt;0, (($A376/bcpe_nonlinear_charts!B$5)^bcpe_nonlinear_charts!B$7-1)/(bcpe_nonlinear_charts!B$7*bcpe_nonlinear_charts!B$6), LN($A376/bcpe_nonlinear_charts!B$5)/bcpe_nonlinear_charts!B$6)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7.419402733438627E-3</v>
      </c>
      <c r="C376" s="1">
        <f>IFERROR(($A376^(bcpe_nonlinear_charts!C$7-1)*bcpe_nonlinear_charts!C$8*EXP(-0.5*ABS(IF(bcpe_nonlinear_charts!C$7&lt;&gt;0, (($A376/bcpe_nonlinear_charts!C$5)^bcpe_nonlinear_charts!C$7-1)/(bcpe_nonlinear_charts!C$7*bcpe_nonlinear_charts!C$6), LN($A376/bcpe_nonlinear_charts!C$5)/bcpe_nonlinear_charts!C$6)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8.1575647602846139E-3</v>
      </c>
    </row>
    <row r="377" spans="1:3" x14ac:dyDescent="0.25">
      <c r="A377" s="1">
        <f t="shared" si="25"/>
        <v>36.300000000000246</v>
      </c>
      <c r="B377" s="1">
        <f>IFERROR(($A377^(bcpe_nonlinear_charts!B$7-1)*bcpe_nonlinear_charts!B$8*EXP(-0.5*ABS(IF(bcpe_nonlinear_charts!B$7&lt;&gt;0, (($A377/bcpe_nonlinear_charts!B$5)^bcpe_nonlinear_charts!B$7-1)/(bcpe_nonlinear_charts!B$7*bcpe_nonlinear_charts!B$6), LN($A377/bcpe_nonlinear_charts!B$5)/bcpe_nonlinear_charts!B$6)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7.2423904940975429E-3</v>
      </c>
      <c r="C377" s="1">
        <f>IFERROR(($A377^(bcpe_nonlinear_charts!C$7-1)*bcpe_nonlinear_charts!C$8*EXP(-0.5*ABS(IF(bcpe_nonlinear_charts!C$7&lt;&gt;0, (($A377/bcpe_nonlinear_charts!C$5)^bcpe_nonlinear_charts!C$7-1)/(bcpe_nonlinear_charts!C$7*bcpe_nonlinear_charts!C$6), LN($A377/bcpe_nonlinear_charts!C$5)/bcpe_nonlinear_charts!C$6)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7.9555026663586971E-3</v>
      </c>
    </row>
    <row r="378" spans="1:3" x14ac:dyDescent="0.25">
      <c r="A378" s="1">
        <f t="shared" si="25"/>
        <v>36.400000000000247</v>
      </c>
      <c r="B378" s="1">
        <f>IFERROR(($A378^(bcpe_nonlinear_charts!B$7-1)*bcpe_nonlinear_charts!B$8*EXP(-0.5*ABS(IF(bcpe_nonlinear_charts!B$7&lt;&gt;0, (($A378/bcpe_nonlinear_charts!B$5)^bcpe_nonlinear_charts!B$7-1)/(bcpe_nonlinear_charts!B$7*bcpe_nonlinear_charts!B$6), LN($A378/bcpe_nonlinear_charts!B$5)/bcpe_nonlinear_charts!B$6)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7.0697789560478751E-3</v>
      </c>
      <c r="C378" s="1">
        <f>IFERROR(($A378^(bcpe_nonlinear_charts!C$7-1)*bcpe_nonlinear_charts!C$8*EXP(-0.5*ABS(IF(bcpe_nonlinear_charts!C$7&lt;&gt;0, (($A378/bcpe_nonlinear_charts!C$5)^bcpe_nonlinear_charts!C$7-1)/(bcpe_nonlinear_charts!C$7*bcpe_nonlinear_charts!C$6), LN($A378/bcpe_nonlinear_charts!C$5)/bcpe_nonlinear_charts!C$6)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7.7584666535005968E-3</v>
      </c>
    </row>
    <row r="379" spans="1:3" x14ac:dyDescent="0.25">
      <c r="A379" s="1">
        <f t="shared" si="25"/>
        <v>36.500000000000249</v>
      </c>
      <c r="B379" s="1">
        <f>IFERROR(($A379^(bcpe_nonlinear_charts!B$7-1)*bcpe_nonlinear_charts!B$8*EXP(-0.5*ABS(IF(bcpe_nonlinear_charts!B$7&lt;&gt;0, (($A379/bcpe_nonlinear_charts!B$5)^bcpe_nonlinear_charts!B$7-1)/(bcpe_nonlinear_charts!B$7*bcpe_nonlinear_charts!B$6), LN($A379/bcpe_nonlinear_charts!B$5)/bcpe_nonlinear_charts!B$6)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6.9014603921617344E-3</v>
      </c>
      <c r="C379" s="1">
        <f>IFERROR(($A379^(bcpe_nonlinear_charts!C$7-1)*bcpe_nonlinear_charts!C$8*EXP(-0.5*ABS(IF(bcpe_nonlinear_charts!C$7&lt;&gt;0, (($A379/bcpe_nonlinear_charts!C$5)^bcpe_nonlinear_charts!C$7-1)/(bcpe_nonlinear_charts!C$7*bcpe_nonlinear_charts!C$6), LN($A379/bcpe_nonlinear_charts!C$5)/bcpe_nonlinear_charts!C$6)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7.5663402310430106E-3</v>
      </c>
    </row>
    <row r="380" spans="1:3" x14ac:dyDescent="0.25">
      <c r="A380" s="1">
        <f t="shared" si="25"/>
        <v>36.60000000000025</v>
      </c>
      <c r="B380" s="1">
        <f>IFERROR(($A380^(bcpe_nonlinear_charts!B$7-1)*bcpe_nonlinear_charts!B$8*EXP(-0.5*ABS(IF(bcpe_nonlinear_charts!B$7&lt;&gt;0, (($A380/bcpe_nonlinear_charts!B$5)^bcpe_nonlinear_charts!B$7-1)/(bcpe_nonlinear_charts!B$7*bcpe_nonlinear_charts!B$6), LN($A380/bcpe_nonlinear_charts!B$5)/bcpe_nonlinear_charts!B$6)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6.7373294107246889E-3</v>
      </c>
      <c r="C380" s="1">
        <f>IFERROR(($A380^(bcpe_nonlinear_charts!C$7-1)*bcpe_nonlinear_charts!C$8*EXP(-0.5*ABS(IF(bcpe_nonlinear_charts!C$7&lt;&gt;0, (($A380/bcpe_nonlinear_charts!C$5)^bcpe_nonlinear_charts!C$7-1)/(bcpe_nonlinear_charts!C$7*bcpe_nonlinear_charts!C$6), LN($A380/bcpe_nonlinear_charts!C$5)/bcpe_nonlinear_charts!C$6)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7.379008980728889E-3</v>
      </c>
    </row>
    <row r="381" spans="1:3" x14ac:dyDescent="0.25">
      <c r="A381" s="1">
        <f t="shared" si="25"/>
        <v>36.700000000000252</v>
      </c>
      <c r="B381" s="1">
        <f>IFERROR(($A381^(bcpe_nonlinear_charts!B$7-1)*bcpe_nonlinear_charts!B$8*EXP(-0.5*ABS(IF(bcpe_nonlinear_charts!B$7&lt;&gt;0, (($A381/bcpe_nonlinear_charts!B$5)^bcpe_nonlinear_charts!B$7-1)/(bcpe_nonlinear_charts!B$7*bcpe_nonlinear_charts!B$6), LN($A381/bcpe_nonlinear_charts!B$5)/bcpe_nonlinear_charts!B$6)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6.5772829260217465E-3</v>
      </c>
      <c r="C381" s="1">
        <f>IFERROR(($A381^(bcpe_nonlinear_charts!C$7-1)*bcpe_nonlinear_charts!C$8*EXP(-0.5*ABS(IF(bcpe_nonlinear_charts!C$7&lt;&gt;0, (($A381/bcpe_nonlinear_charts!C$5)^bcpe_nonlinear_charts!C$7-1)/(bcpe_nonlinear_charts!C$7*bcpe_nonlinear_charts!C$6), LN($A381/bcpe_nonlinear_charts!C$5)/bcpe_nonlinear_charts!C$6)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7.1963605583874532E-3</v>
      </c>
    </row>
    <row r="382" spans="1:3" x14ac:dyDescent="0.25">
      <c r="A382" s="1">
        <f t="shared" si="25"/>
        <v>36.800000000000253</v>
      </c>
      <c r="B382" s="1">
        <f>IFERROR(($A382^(bcpe_nonlinear_charts!B$7-1)*bcpe_nonlinear_charts!B$8*EXP(-0.5*ABS(IF(bcpe_nonlinear_charts!B$7&lt;&gt;0, (($A382/bcpe_nonlinear_charts!B$5)^bcpe_nonlinear_charts!B$7-1)/(bcpe_nonlinear_charts!B$7*bcpe_nonlinear_charts!B$6), LN($A382/bcpe_nonlinear_charts!B$5)/bcpe_nonlinear_charts!B$6)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6.4212201278446767E-3</v>
      </c>
      <c r="C382" s="1">
        <f>IFERROR(($A382^(bcpe_nonlinear_charts!C$7-1)*bcpe_nonlinear_charts!C$8*EXP(-0.5*ABS(IF(bcpe_nonlinear_charts!C$7&lt;&gt;0, (($A382/bcpe_nonlinear_charts!C$5)^bcpe_nonlinear_charts!C$7-1)/(bcpe_nonlinear_charts!C$7*bcpe_nonlinear_charts!C$6), LN($A382/bcpe_nonlinear_charts!C$5)/bcpe_nonlinear_charts!C$6)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7.0182846927874156E-3</v>
      </c>
    </row>
    <row r="383" spans="1:3" x14ac:dyDescent="0.25">
      <c r="A383" s="1">
        <f t="shared" si="25"/>
        <v>36.900000000000254</v>
      </c>
      <c r="B383" s="1">
        <f>IFERROR(($A383^(bcpe_nonlinear_charts!B$7-1)*bcpe_nonlinear_charts!B$8*EXP(-0.5*ABS(IF(bcpe_nonlinear_charts!B$7&lt;&gt;0, (($A383/bcpe_nonlinear_charts!B$5)^bcpe_nonlinear_charts!B$7-1)/(bcpe_nonlinear_charts!B$7*bcpe_nonlinear_charts!B$6), LN($A383/bcpe_nonlinear_charts!B$5)/bcpe_nonlinear_charts!B$6)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6.2690424500448554E-3</v>
      </c>
      <c r="C383" s="1">
        <f>IFERROR(($A383^(bcpe_nonlinear_charts!C$7-1)*bcpe_nonlinear_charts!C$8*EXP(-0.5*ABS(IF(bcpe_nonlinear_charts!C$7&lt;&gt;0, (($A383/bcpe_nonlinear_charts!C$5)^bcpe_nonlinear_charts!C$7-1)/(bcpe_nonlinear_charts!C$7*bcpe_nonlinear_charts!C$6), LN($A383/bcpe_nonlinear_charts!C$5)/bcpe_nonlinear_charts!C$6)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6.8446731818574595E-3</v>
      </c>
    </row>
    <row r="384" spans="1:3" x14ac:dyDescent="0.25">
      <c r="A384" s="1">
        <f t="shared" si="25"/>
        <v>37.000000000000256</v>
      </c>
      <c r="B384" s="1">
        <f>IFERROR(($A384^(bcpe_nonlinear_charts!B$7-1)*bcpe_nonlinear_charts!B$8*EXP(-0.5*ABS(IF(bcpe_nonlinear_charts!B$7&lt;&gt;0, (($A384/bcpe_nonlinear_charts!B$5)^bcpe_nonlinear_charts!B$7-1)/(bcpe_nonlinear_charts!B$7*bcpe_nonlinear_charts!B$6), LN($A384/bcpe_nonlinear_charts!B$5)/bcpe_nonlinear_charts!B$6)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6.1206535382477981E-3</v>
      </c>
      <c r="C384" s="1">
        <f>IFERROR(($A384^(bcpe_nonlinear_charts!C$7-1)*bcpe_nonlinear_charts!C$8*EXP(-0.5*ABS(IF(bcpe_nonlinear_charts!C$7&lt;&gt;0, (($A384/bcpe_nonlinear_charts!C$5)^bcpe_nonlinear_charts!C$7-1)/(bcpe_nonlinear_charts!C$7*bcpe_nonlinear_charts!C$6), LN($A384/bcpe_nonlinear_charts!C$5)/bcpe_nonlinear_charts!C$6)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6.6754198864547093E-3</v>
      </c>
    </row>
    <row r="385" spans="1:3" x14ac:dyDescent="0.25">
      <c r="A385" s="1">
        <f t="shared" si="25"/>
        <v>37.100000000000257</v>
      </c>
      <c r="B385" s="1">
        <f>IFERROR(($A385^(bcpe_nonlinear_charts!B$7-1)*bcpe_nonlinear_charts!B$8*EXP(-0.5*ABS(IF(bcpe_nonlinear_charts!B$7&lt;&gt;0, (($A385/bcpe_nonlinear_charts!B$5)^bcpe_nonlinear_charts!B$7-1)/(bcpe_nonlinear_charts!B$7*bcpe_nonlinear_charts!B$6), LN($A385/bcpe_nonlinear_charts!B$5)/bcpe_nonlinear_charts!B$6)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5.9759592168389828E-3</v>
      </c>
      <c r="C385" s="1">
        <f>IFERROR(($A385^(bcpe_nonlinear_charts!C$7-1)*bcpe_nonlinear_charts!C$8*EXP(-0.5*ABS(IF(bcpe_nonlinear_charts!C$7&lt;&gt;0, (($A385/bcpe_nonlinear_charts!C$5)^bcpe_nonlinear_charts!C$7-1)/(bcpe_nonlinear_charts!C$7*bcpe_nonlinear_charts!C$6), LN($A385/bcpe_nonlinear_charts!C$5)/bcpe_nonlinear_charts!C$6)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6.5104207218544931E-3</v>
      </c>
    </row>
    <row r="386" spans="1:3" x14ac:dyDescent="0.25">
      <c r="A386" s="1">
        <f t="shared" si="25"/>
        <v>37.200000000000259</v>
      </c>
      <c r="B386" s="1">
        <f>IFERROR(($A386^(bcpe_nonlinear_charts!B$7-1)*bcpe_nonlinear_charts!B$8*EXP(-0.5*ABS(IF(bcpe_nonlinear_charts!B$7&lt;&gt;0, (($A386/bcpe_nonlinear_charts!B$5)^bcpe_nonlinear_charts!B$7-1)/(bcpe_nonlinear_charts!B$7*bcpe_nonlinear_charts!B$6), LN($A386/bcpe_nonlinear_charts!B$5)/bcpe_nonlinear_charts!B$6)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5.8348674553231747E-3</v>
      </c>
      <c r="C386" s="1">
        <f>IFERROR(($A386^(bcpe_nonlinear_charts!C$7-1)*bcpe_nonlinear_charts!C$8*EXP(-0.5*ABS(IF(bcpe_nonlinear_charts!C$7&lt;&gt;0, (($A386/bcpe_nonlinear_charts!C$5)^bcpe_nonlinear_charts!C$7-1)/(bcpe_nonlinear_charts!C$7*bcpe_nonlinear_charts!C$6), LN($A386/bcpe_nonlinear_charts!C$5)/bcpe_nonlinear_charts!C$6)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6.349573647126165E-3</v>
      </c>
    </row>
    <row r="387" spans="1:3" x14ac:dyDescent="0.25">
      <c r="A387" s="1">
        <f t="shared" si="25"/>
        <v>37.30000000000026</v>
      </c>
      <c r="B387" s="1">
        <f>IFERROR(($A387^(bcpe_nonlinear_charts!B$7-1)*bcpe_nonlinear_charts!B$8*EXP(-0.5*ABS(IF(bcpe_nonlinear_charts!B$7&lt;&gt;0, (($A387/bcpe_nonlinear_charts!B$5)^bcpe_nonlinear_charts!B$7-1)/(bcpe_nonlinear_charts!B$7*bcpe_nonlinear_charts!B$6), LN($A387/bcpe_nonlinear_charts!B$5)/bcpe_nonlinear_charts!B$6)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5.6972883341531635E-3</v>
      </c>
      <c r="C387" s="1">
        <f>IFERROR(($A387^(bcpe_nonlinear_charts!C$7-1)*bcpe_nonlinear_charts!C$8*EXP(-0.5*ABS(IF(bcpe_nonlinear_charts!C$7&lt;&gt;0, (($A387/bcpe_nonlinear_charts!C$5)^bcpe_nonlinear_charts!C$7-1)/(bcpe_nonlinear_charts!C$7*bcpe_nonlinear_charts!C$6), LN($A387/bcpe_nonlinear_charts!C$5)/bcpe_nonlinear_charts!C$6)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6.1927786525529105E-3</v>
      </c>
    </row>
    <row r="388" spans="1:3" x14ac:dyDescent="0.25">
      <c r="A388" s="1">
        <f t="shared" si="25"/>
        <v>37.400000000000261</v>
      </c>
      <c r="B388" s="1">
        <f>IFERROR(($A388^(bcpe_nonlinear_charts!B$7-1)*bcpe_nonlinear_charts!B$8*EXP(-0.5*ABS(IF(bcpe_nonlinear_charts!B$7&lt;&gt;0, (($A388/bcpe_nonlinear_charts!B$5)^bcpe_nonlinear_charts!B$7-1)/(bcpe_nonlinear_charts!B$7*bcpe_nonlinear_charts!B$6), LN($A388/bcpe_nonlinear_charts!B$5)/bcpe_nonlinear_charts!B$6)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5.5631340101175934E-3</v>
      </c>
      <c r="C388" s="1">
        <f>IFERROR(($A388^(bcpe_nonlinear_charts!C$7-1)*bcpe_nonlinear_charts!C$8*EXP(-0.5*ABS(IF(bcpe_nonlinear_charts!C$7&lt;&gt;0, (($A388/bcpe_nonlinear_charts!C$5)^bcpe_nonlinear_charts!C$7-1)/(bcpe_nonlinear_charts!C$7*bcpe_nonlinear_charts!C$6), LN($A388/bcpe_nonlinear_charts!C$5)/bcpe_nonlinear_charts!C$6)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6.0399377452448801E-3</v>
      </c>
    </row>
    <row r="389" spans="1:3" x14ac:dyDescent="0.25">
      <c r="A389" s="1">
        <f t="shared" si="25"/>
        <v>37.500000000000263</v>
      </c>
      <c r="B389" s="1">
        <f>IFERROR(($A389^(bcpe_nonlinear_charts!B$7-1)*bcpe_nonlinear_charts!B$8*EXP(-0.5*ABS(IF(bcpe_nonlinear_charts!B$7&lt;&gt;0, (($A389/bcpe_nonlinear_charts!B$5)^bcpe_nonlinear_charts!B$7-1)/(bcpe_nonlinear_charts!B$7*bcpe_nonlinear_charts!B$6), LN($A389/bcpe_nonlinear_charts!B$5)/bcpe_nonlinear_charts!B$6)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5.4323186813715185E-3</v>
      </c>
      <c r="C389" s="1">
        <f>IFERROR(($A389^(bcpe_nonlinear_charts!C$7-1)*bcpe_nonlinear_charts!C$8*EXP(-0.5*ABS(IF(bcpe_nonlinear_charts!C$7&lt;&gt;0, (($A389/bcpe_nonlinear_charts!C$5)^bcpe_nonlinear_charts!C$7-1)/(bcpe_nonlinear_charts!C$7*bcpe_nonlinear_charts!C$6), LN($A389/bcpe_nonlinear_charts!C$5)/bcpe_nonlinear_charts!C$6)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5.8909549330888964E-3</v>
      </c>
    </row>
    <row r="390" spans="1:3" x14ac:dyDescent="0.25">
      <c r="A390" s="1">
        <f t="shared" si="25"/>
        <v>37.600000000000264</v>
      </c>
      <c r="B390" s="1">
        <f>IFERROR(($A390^(bcpe_nonlinear_charts!B$7-1)*bcpe_nonlinear_charts!B$8*EXP(-0.5*ABS(IF(bcpe_nonlinear_charts!B$7&lt;&gt;0, (($A390/bcpe_nonlinear_charts!B$5)^bcpe_nonlinear_charts!B$7-1)/(bcpe_nonlinear_charts!B$7*bcpe_nonlinear_charts!B$6), LN($A390/bcpe_nonlinear_charts!B$5)/bcpe_nonlinear_charts!B$6)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5.3047585521876512E-3</v>
      </c>
      <c r="C390" s="1">
        <f>IFERROR(($A390^(bcpe_nonlinear_charts!C$7-1)*bcpe_nonlinear_charts!C$8*EXP(-0.5*ABS(IF(bcpe_nonlinear_charts!C$7&lt;&gt;0, (($A390/bcpe_nonlinear_charts!C$5)^bcpe_nonlinear_charts!C$7-1)/(bcpe_nonlinear_charts!C$7*bcpe_nonlinear_charts!C$6), LN($A390/bcpe_nonlinear_charts!C$5)/bcpe_nonlinear_charts!C$6)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5.745736207169963E-3</v>
      </c>
    </row>
    <row r="391" spans="1:3" x14ac:dyDescent="0.25">
      <c r="A391" s="1">
        <f t="shared" si="25"/>
        <v>37.700000000000266</v>
      </c>
      <c r="B391" s="1">
        <f>IFERROR(($A391^(bcpe_nonlinear_charts!B$7-1)*bcpe_nonlinear_charts!B$8*EXP(-0.5*ABS(IF(bcpe_nonlinear_charts!B$7&lt;&gt;0, (($A391/bcpe_nonlinear_charts!B$5)^bcpe_nonlinear_charts!B$7-1)/(bcpe_nonlinear_charts!B$7*bcpe_nonlinear_charts!B$6), LN($A391/bcpe_nonlinear_charts!B$5)/bcpe_nonlinear_charts!B$6)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5.1803717975012166E-3</v>
      </c>
      <c r="C391" s="1">
        <f>IFERROR(($A391^(bcpe_nonlinear_charts!C$7-1)*bcpe_nonlinear_charts!C$8*EXP(-0.5*ABS(IF(bcpe_nonlinear_charts!C$7&lt;&gt;0, (($A391/bcpe_nonlinear_charts!C$5)^bcpe_nonlinear_charts!C$7-1)/(bcpe_nonlinear_charts!C$7*bcpe_nonlinear_charts!C$6), LN($A391/bcpe_nonlinear_charts!C$5)/bcpe_nonlinear_charts!C$6)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5.6041895227936425E-3</v>
      </c>
    </row>
    <row r="392" spans="1:3" x14ac:dyDescent="0.25">
      <c r="A392" s="1">
        <f t="shared" si="25"/>
        <v>37.800000000000267</v>
      </c>
      <c r="B392" s="1">
        <f>IFERROR(($A392^(bcpe_nonlinear_charts!B$7-1)*bcpe_nonlinear_charts!B$8*EXP(-0.5*ABS(IF(bcpe_nonlinear_charts!B$7&lt;&gt;0, (($A392/bcpe_nonlinear_charts!B$5)^bcpe_nonlinear_charts!B$7-1)/(bcpe_nonlinear_charts!B$7*bcpe_nonlinear_charts!B$6), LN($A392/bcpe_nonlinear_charts!B$5)/bcpe_nonlinear_charts!B$6)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5.0590785273159885E-3</v>
      </c>
      <c r="C392" s="1">
        <f>IFERROR(($A392^(bcpe_nonlinear_charts!C$7-1)*bcpe_nonlinear_charts!C$8*EXP(-0.5*ABS(IF(bcpe_nonlinear_charts!C$7&lt;&gt;0, (($A392/bcpe_nonlinear_charts!C$5)^bcpe_nonlinear_charts!C$7-1)/(bcpe_nonlinear_charts!C$7*bcpe_nonlinear_charts!C$6), LN($A392/bcpe_nonlinear_charts!C$5)/bcpe_nonlinear_charts!C$6)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5.4662247792316692E-3</v>
      </c>
    </row>
    <row r="393" spans="1:3" x14ac:dyDescent="0.25">
      <c r="A393" s="1">
        <f t="shared" si="25"/>
        <v>37.900000000000269</v>
      </c>
      <c r="B393" s="1">
        <f>IFERROR(($A393^(bcpe_nonlinear_charts!B$7-1)*bcpe_nonlinear_charts!B$8*EXP(-0.5*ABS(IF(bcpe_nonlinear_charts!B$7&lt;&gt;0, (($A393/bcpe_nonlinear_charts!B$5)^bcpe_nonlinear_charts!B$7-1)/(bcpe_nonlinear_charts!B$7*bcpe_nonlinear_charts!B$6), LN($A393/bcpe_nonlinear_charts!B$5)/bcpe_nonlinear_charts!B$6)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4.9408007510340435E-3</v>
      </c>
      <c r="C393" s="1">
        <f>IFERROR(($A393^(bcpe_nonlinear_charts!C$7-1)*bcpe_nonlinear_charts!C$8*EXP(-0.5*ABS(IF(bcpe_nonlinear_charts!C$7&lt;&gt;0, (($A393/bcpe_nonlinear_charts!C$5)^bcpe_nonlinear_charts!C$7-1)/(bcpe_nonlinear_charts!C$7*bcpe_nonlinear_charts!C$6), LN($A393/bcpe_nonlinear_charts!C$5)/bcpe_nonlinear_charts!C$6)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5.331753798306367E-3</v>
      </c>
    </row>
    <row r="394" spans="1:3" x14ac:dyDescent="0.25">
      <c r="A394" s="1">
        <f t="shared" si="25"/>
        <v>38.00000000000027</v>
      </c>
      <c r="B394" s="1">
        <f>IFERROR(($A394^(bcpe_nonlinear_charts!B$7-1)*bcpe_nonlinear_charts!B$8*EXP(-0.5*ABS(IF(bcpe_nonlinear_charts!B$7&lt;&gt;0, (($A394/bcpe_nonlinear_charts!B$5)^bcpe_nonlinear_charts!B$7-1)/(bcpe_nonlinear_charts!B$7*bcpe_nonlinear_charts!B$6), LN($A394/bcpe_nonlinear_charts!B$5)/bcpe_nonlinear_charts!B$6)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4.8254623417679568E-3</v>
      </c>
      <c r="C394" s="1">
        <f>IFERROR(($A394^(bcpe_nonlinear_charts!C$7-1)*bcpe_nonlinear_charts!C$8*EXP(-0.5*ABS(IF(bcpe_nonlinear_charts!C$7&lt;&gt;0, (($A394/bcpe_nonlinear_charts!C$5)^bcpe_nonlinear_charts!C$7-1)/(bcpe_nonlinear_charts!C$7*bcpe_nonlinear_charts!C$6), LN($A394/bcpe_nonlinear_charts!C$5)/bcpe_nonlinear_charts!C$6)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5.2006903019241307E-3</v>
      </c>
    </row>
    <row r="395" spans="1:3" x14ac:dyDescent="0.25">
      <c r="A395" s="1">
        <f t="shared" si="25"/>
        <v>38.100000000000271</v>
      </c>
      <c r="B395" s="1">
        <f>IFERROR(($A395^(bcpe_nonlinear_charts!B$7-1)*bcpe_nonlinear_charts!B$8*EXP(-0.5*ABS(IF(bcpe_nonlinear_charts!B$7&lt;&gt;0, (($A395/bcpe_nonlinear_charts!B$5)^bcpe_nonlinear_charts!B$7-1)/(bcpe_nonlinear_charts!B$7*bcpe_nonlinear_charts!B$6), LN($A395/bcpe_nonlinear_charts!B$5)/bcpe_nonlinear_charts!B$6)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4.7129890006889592E-3</v>
      </c>
      <c r="C395" s="1">
        <f>IFERROR(($A395^(bcpe_nonlinear_charts!C$7-1)*bcpe_nonlinear_charts!C$8*EXP(-0.5*ABS(IF(bcpe_nonlinear_charts!C$7&lt;&gt;0, (($A395/bcpe_nonlinear_charts!C$5)^bcpe_nonlinear_charts!C$7-1)/(bcpe_nonlinear_charts!C$7*bcpe_nonlinear_charts!C$6), LN($A395/bcpe_nonlinear_charts!C$5)/bcpe_nonlinear_charts!C$6)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5.0729498886614632E-3</v>
      </c>
    </row>
    <row r="396" spans="1:3" x14ac:dyDescent="0.25">
      <c r="A396" s="1">
        <f t="shared" si="25"/>
        <v>38.200000000000273</v>
      </c>
      <c r="B396" s="1">
        <f>IFERROR(($A396^(bcpe_nonlinear_charts!B$7-1)*bcpe_nonlinear_charts!B$8*EXP(-0.5*ABS(IF(bcpe_nonlinear_charts!B$7&lt;&gt;0, (($A396/bcpe_nonlinear_charts!B$5)^bcpe_nonlinear_charts!B$7-1)/(bcpe_nonlinear_charts!B$7*bcpe_nonlinear_charts!B$6), LN($A396/bcpe_nonlinear_charts!B$5)/bcpe_nonlinear_charts!B$6)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4.6033082214610825E-3</v>
      </c>
      <c r="C396" s="1">
        <f>IFERROR(($A396^(bcpe_nonlinear_charts!C$7-1)*bcpe_nonlinear_charts!C$8*EXP(-0.5*ABS(IF(bcpe_nonlinear_charts!C$7&lt;&gt;0, (($A396/bcpe_nonlinear_charts!C$5)^bcpe_nonlinear_charts!C$7-1)/(bcpe_nonlinear_charts!C$7*bcpe_nonlinear_charts!C$6), LN($A396/bcpe_nonlinear_charts!C$5)/bcpe_nonlinear_charts!C$6)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4.9484500095020485E-3</v>
      </c>
    </row>
    <row r="397" spans="1:3" x14ac:dyDescent="0.25">
      <c r="A397" s="1">
        <f t="shared" si="25"/>
        <v>38.300000000000274</v>
      </c>
      <c r="B397" s="1">
        <f>IFERROR(($A397^(bcpe_nonlinear_charts!B$7-1)*bcpe_nonlinear_charts!B$8*EXP(-0.5*ABS(IF(bcpe_nonlinear_charts!B$7&lt;&gt;0, (($A397/bcpe_nonlinear_charts!B$5)^bcpe_nonlinear_charts!B$7-1)/(bcpe_nonlinear_charts!B$7*bcpe_nonlinear_charts!B$6), LN($A397/bcpe_nonlinear_charts!B$5)/bcpe_nonlinear_charts!B$6)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4.4963492548072796E-3</v>
      </c>
      <c r="C397" s="1">
        <f>IFERROR(($A397^(bcpe_nonlinear_charts!C$7-1)*bcpe_nonlinear_charts!C$8*EXP(-0.5*ABS(IF(bcpe_nonlinear_charts!C$7&lt;&gt;0, (($A397/bcpe_nonlinear_charts!C$5)^bcpe_nonlinear_charts!C$7-1)/(bcpe_nonlinear_charts!C$7*bcpe_nonlinear_charts!C$6), LN($A397/bcpe_nonlinear_charts!C$5)/bcpe_nonlinear_charts!C$6)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4.827109942817407E-3</v>
      </c>
    </row>
    <row r="398" spans="1:3" x14ac:dyDescent="0.25">
      <c r="A398" s="1">
        <f t="shared" si="25"/>
        <v>38.400000000000276</v>
      </c>
      <c r="B398" s="1">
        <f>IFERROR(($A398^(bcpe_nonlinear_charts!B$7-1)*bcpe_nonlinear_charts!B$8*EXP(-0.5*ABS(IF(bcpe_nonlinear_charts!B$7&lt;&gt;0, (($A398/bcpe_nonlinear_charts!B$5)^bcpe_nonlinear_charts!B$7-1)/(bcpe_nonlinear_charts!B$7*bcpe_nonlinear_charts!B$6), LN($A398/bcpe_nonlinear_charts!B$5)/bcpe_nonlinear_charts!B$6)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4.392043073249704E-3</v>
      </c>
      <c r="C398" s="1">
        <f>IFERROR(($A398^(bcpe_nonlinear_charts!C$7-1)*bcpe_nonlinear_charts!C$8*EXP(-0.5*ABS(IF(bcpe_nonlinear_charts!C$7&lt;&gt;0, (($A398/bcpe_nonlinear_charts!C$5)^bcpe_nonlinear_charts!C$7-1)/(bcpe_nonlinear_charts!C$7*bcpe_nonlinear_charts!C$6), LN($A398/bcpe_nonlinear_charts!C$5)/bcpe_nonlinear_charts!C$6)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4.708850768678852E-3</v>
      </c>
    </row>
    <row r="399" spans="1:3" x14ac:dyDescent="0.25">
      <c r="A399" s="1">
        <f t="shared" si="25"/>
        <v>38.500000000000277</v>
      </c>
      <c r="B399" s="1">
        <f>IFERROR(($A399^(bcpe_nonlinear_charts!B$7-1)*bcpe_nonlinear_charts!B$8*EXP(-0.5*ABS(IF(bcpe_nonlinear_charts!B$7&lt;&gt;0, (($A399/bcpe_nonlinear_charts!B$5)^bcpe_nonlinear_charts!B$7-1)/(bcpe_nonlinear_charts!B$7*bcpe_nonlinear_charts!B$6), LN($A399/bcpe_nonlinear_charts!B$5)/bcpe_nonlinear_charts!B$6)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4.290322336063206E-3</v>
      </c>
      <c r="C399" s="1">
        <f>IFERROR(($A399^(bcpe_nonlinear_charts!C$7-1)*bcpe_nonlinear_charts!C$8*EXP(-0.5*ABS(IF(bcpe_nonlinear_charts!C$7&lt;&gt;0, (($A399/bcpe_nonlinear_charts!C$5)^bcpe_nonlinear_charts!C$7-1)/(bcpe_nonlinear_charts!C$7*bcpe_nonlinear_charts!C$6), LN($A399/bcpe_nonlinear_charts!C$5)/bcpe_nonlinear_charts!C$6)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4.5935953425830138E-3</v>
      </c>
    </row>
    <row r="400" spans="1:3" x14ac:dyDescent="0.25">
      <c r="A400" s="1">
        <f t="shared" ref="A400:A463" si="26">A399+0.1</f>
        <v>38.600000000000279</v>
      </c>
      <c r="B400" s="1">
        <f>IFERROR(($A400^(bcpe_nonlinear_charts!B$7-1)*bcpe_nonlinear_charts!B$8*EXP(-0.5*ABS(IF(bcpe_nonlinear_charts!B$7&lt;&gt;0, (($A400/bcpe_nonlinear_charts!B$5)^bcpe_nonlinear_charts!B$7-1)/(bcpe_nonlinear_charts!B$7*bcpe_nonlinear_charts!B$6), LN($A400/bcpe_nonlinear_charts!B$5)/bcpe_nonlinear_charts!B$6)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4.1911213544773484E-3</v>
      </c>
      <c r="C400" s="1">
        <f>IFERROR(($A400^(bcpe_nonlinear_charts!C$7-1)*bcpe_nonlinear_charts!C$8*EXP(-0.5*ABS(IF(bcpe_nonlinear_charts!C$7&lt;&gt;0, (($A400/bcpe_nonlinear_charts!C$5)^bcpe_nonlinear_charts!C$7-1)/(bcpe_nonlinear_charts!C$7*bcpe_nonlinear_charts!C$6), LN($A400/bcpe_nonlinear_charts!C$5)/bcpe_nonlinear_charts!C$6)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4.4812682686685744E-3</v>
      </c>
    </row>
    <row r="401" spans="1:3" x14ac:dyDescent="0.25">
      <c r="A401" s="1">
        <f t="shared" si="26"/>
        <v>38.70000000000028</v>
      </c>
      <c r="B401" s="1">
        <f>IFERROR(($A401^(bcpe_nonlinear_charts!B$7-1)*bcpe_nonlinear_charts!B$8*EXP(-0.5*ABS(IF(bcpe_nonlinear_charts!B$7&lt;&gt;0, (($A401/bcpe_nonlinear_charts!B$5)^bcpe_nonlinear_charts!B$7-1)/(bcpe_nonlinear_charts!B$7*bcpe_nonlinear_charts!B$6), LN($A401/bcpe_nonlinear_charts!B$5)/bcpe_nonlinear_charts!B$6)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4.0943760571599151E-3</v>
      </c>
      <c r="C401" s="1">
        <f>IFERROR(($A401^(bcpe_nonlinear_charts!C$7-1)*bcpe_nonlinear_charts!C$8*EXP(-0.5*ABS(IF(bcpe_nonlinear_charts!C$7&lt;&gt;0, (($A401/bcpe_nonlinear_charts!C$5)^bcpe_nonlinear_charts!C$7-1)/(bcpe_nonlinear_charts!C$7*bcpe_nonlinear_charts!C$6), LN($A401/bcpe_nonlinear_charts!C$5)/bcpe_nonlinear_charts!C$6)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4.37179587249733E-3</v>
      </c>
    </row>
    <row r="402" spans="1:3" x14ac:dyDescent="0.25">
      <c r="A402" s="1">
        <f t="shared" si="26"/>
        <v>38.800000000000281</v>
      </c>
      <c r="B402" s="1">
        <f>IFERROR(($A402^(bcpe_nonlinear_charts!B$7-1)*bcpe_nonlinear_charts!B$8*EXP(-0.5*ABS(IF(bcpe_nonlinear_charts!B$7&lt;&gt;0, (($A402/bcpe_nonlinear_charts!B$5)^bcpe_nonlinear_charts!B$7-1)/(bcpe_nonlinear_charts!B$7*bcpe_nonlinear_charts!B$6), LN($A402/bcpe_nonlinear_charts!B$5)/bcpe_nonlinear_charts!B$6)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4.0000239560111263E-3</v>
      </c>
      <c r="C402" s="1">
        <f>IFERROR(($A402^(bcpe_nonlinear_charts!C$7-1)*bcpe_nonlinear_charts!C$8*EXP(-0.5*ABS(IF(bcpe_nonlinear_charts!C$7&lt;&gt;0, (($A402/bcpe_nonlinear_charts!C$5)^bcpe_nonlinear_charts!C$7-1)/(bcpe_nonlinear_charts!C$7*bcpe_nonlinear_charts!C$6), LN($A402/bcpe_nonlinear_charts!C$5)/bcpe_nonlinear_charts!C$6)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4.2651061734680093E-3</v>
      </c>
    </row>
    <row r="403" spans="1:3" x14ac:dyDescent="0.25">
      <c r="A403" s="1">
        <f t="shared" si="26"/>
        <v>38.900000000000283</v>
      </c>
      <c r="B403" s="1">
        <f>IFERROR(($A403^(bcpe_nonlinear_charts!B$7-1)*bcpe_nonlinear_charts!B$8*EXP(-0.5*ABS(IF(bcpe_nonlinear_charts!B$7&lt;&gt;0, (($A403/bcpe_nonlinear_charts!B$5)^bcpe_nonlinear_charts!B$7-1)/(bcpe_nonlinear_charts!B$7*bcpe_nonlinear_charts!B$6), LN($A403/bcpe_nonlinear_charts!B$5)/bcpe_nonlinear_charts!B$6)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3.9080041122957947E-3</v>
      </c>
      <c r="C403" s="1">
        <f>IFERROR(($A403^(bcpe_nonlinear_charts!C$7-1)*bcpe_nonlinear_charts!C$8*EXP(-0.5*ABS(IF(bcpe_nonlinear_charts!C$7&lt;&gt;0, (($A403/bcpe_nonlinear_charts!C$5)^bcpe_nonlinear_charts!C$7-1)/(bcpe_nonlinear_charts!C$7*bcpe_nonlinear_charts!C$6), LN($A403/bcpe_nonlinear_charts!C$5)/bcpe_nonlinear_charts!C$6)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4.16112885692732E-3</v>
      </c>
    </row>
    <row r="404" spans="1:3" x14ac:dyDescent="0.25">
      <c r="A404" s="1">
        <f t="shared" si="26"/>
        <v>39.000000000000284</v>
      </c>
      <c r="B404" s="1">
        <f>IFERROR(($A404^(bcpe_nonlinear_charts!B$7-1)*bcpe_nonlinear_charts!B$8*EXP(-0.5*ABS(IF(bcpe_nonlinear_charts!B$7&lt;&gt;0, (($A404/bcpe_nonlinear_charts!B$5)^bcpe_nonlinear_charts!B$7-1)/(bcpe_nonlinear_charts!B$7*bcpe_nonlinear_charts!B$6), LN($A404/bcpe_nonlinear_charts!B$5)/bcpe_nonlinear_charts!B$6)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3.8182571031375847E-3</v>
      </c>
      <c r="C404" s="1">
        <f>IFERROR(($A404^(bcpe_nonlinear_charts!C$7-1)*bcpe_nonlinear_charts!C$8*EXP(-0.5*ABS(IF(bcpe_nonlinear_charts!C$7&lt;&gt;0, (($A404/bcpe_nonlinear_charts!C$5)^bcpe_nonlinear_charts!C$7-1)/(bcpe_nonlinear_charts!C$7*bcpe_nonlinear_charts!C$6), LN($A404/bcpe_nonlinear_charts!C$5)/bcpe_nonlinear_charts!C$6)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4.0597952460382407E-3</v>
      </c>
    </row>
    <row r="405" spans="1:3" x14ac:dyDescent="0.25">
      <c r="A405" s="1">
        <f t="shared" si="26"/>
        <v>39.100000000000286</v>
      </c>
      <c r="B405" s="1">
        <f>IFERROR(($A405^(bcpe_nonlinear_charts!B$7-1)*bcpe_nonlinear_charts!B$8*EXP(-0.5*ABS(IF(bcpe_nonlinear_charts!B$7&lt;&gt;0, (($A405/bcpe_nonlinear_charts!B$5)^bcpe_nonlinear_charts!B$7-1)/(bcpe_nonlinear_charts!B$7*bcpe_nonlinear_charts!B$6), LN($A405/bcpe_nonlinear_charts!B$5)/bcpe_nonlinear_charts!B$6)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3.7307249883975022E-3</v>
      </c>
      <c r="C405" s="1">
        <f>IFERROR(($A405^(bcpe_nonlinear_charts!C$7-1)*bcpe_nonlinear_charts!C$8*EXP(-0.5*ABS(IF(bcpe_nonlinear_charts!C$7&lt;&gt;0, (($A405/bcpe_nonlinear_charts!C$5)^bcpe_nonlinear_charts!C$7-1)/(bcpe_nonlinear_charts!C$7*bcpe_nonlinear_charts!C$6), LN($A405/bcpe_nonlinear_charts!C$5)/bcpe_nonlinear_charts!C$6)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3.9610382734622789E-3</v>
      </c>
    </row>
    <row r="406" spans="1:3" x14ac:dyDescent="0.25">
      <c r="A406" s="1">
        <f t="shared" si="26"/>
        <v>39.200000000000287</v>
      </c>
      <c r="B406" s="1">
        <f>IFERROR(($A406^(bcpe_nonlinear_charts!B$7-1)*bcpe_nonlinear_charts!B$8*EXP(-0.5*ABS(IF(bcpe_nonlinear_charts!B$7&lt;&gt;0, (($A406/bcpe_nonlinear_charts!B$5)^bcpe_nonlinear_charts!B$7-1)/(bcpe_nonlinear_charts!B$7*bcpe_nonlinear_charts!B$6), LN($A406/bcpe_nonlinear_charts!B$5)/bcpe_nonlinear_charts!B$6)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3.645351277956154E-3</v>
      </c>
      <c r="C406" s="1">
        <f>IFERROR(($A406^(bcpe_nonlinear_charts!C$7-1)*bcpe_nonlinear_charts!C$8*EXP(-0.5*ABS(IF(bcpe_nonlinear_charts!C$7&lt;&gt;0, (($A406/bcpe_nonlinear_charts!C$5)^bcpe_nonlinear_charts!C$7-1)/(bcpe_nonlinear_charts!C$7*bcpe_nonlinear_charts!C$6), LN($A406/bcpe_nonlinear_charts!C$5)/bcpe_nonlinear_charts!C$6)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3.8647924529081222E-3</v>
      </c>
    </row>
    <row r="407" spans="1:3" x14ac:dyDescent="0.25">
      <c r="A407" s="1">
        <f t="shared" si="26"/>
        <v>39.300000000000288</v>
      </c>
      <c r="B407" s="1">
        <f>IFERROR(($A407^(bcpe_nonlinear_charts!B$7-1)*bcpe_nonlinear_charts!B$8*EXP(-0.5*ABS(IF(bcpe_nonlinear_charts!B$7&lt;&gt;0, (($A407/bcpe_nonlinear_charts!B$5)^bcpe_nonlinear_charts!B$7-1)/(bcpe_nonlinear_charts!B$7*bcpe_nonlinear_charts!B$6), LN($A407/bcpe_nonlinear_charts!B$5)/bcpe_nonlinear_charts!B$6)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3.5620808994174962E-3</v>
      </c>
      <c r="C407" s="1">
        <f>IFERROR(($A407^(bcpe_nonlinear_charts!C$7-1)*bcpe_nonlinear_charts!C$8*EXP(-0.5*ABS(IF(bcpe_nonlinear_charts!C$7&lt;&gt;0, (($A407/bcpe_nonlinear_charts!C$5)^bcpe_nonlinear_charts!C$7-1)/(bcpe_nonlinear_charts!C$7*bcpe_nonlinear_charts!C$6), LN($A407/bcpe_nonlinear_charts!C$5)/bcpe_nonlinear_charts!C$6)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3.7709938505960917E-3</v>
      </c>
    </row>
    <row r="408" spans="1:3" x14ac:dyDescent="0.25">
      <c r="A408" s="1">
        <f t="shared" si="26"/>
        <v>39.40000000000029</v>
      </c>
      <c r="B408" s="1">
        <f>IFERROR(($A408^(bcpe_nonlinear_charts!B$7-1)*bcpe_nonlinear_charts!B$8*EXP(-0.5*ABS(IF(bcpe_nonlinear_charts!B$7&lt;&gt;0, (($A408/bcpe_nonlinear_charts!B$5)^bcpe_nonlinear_charts!B$7-1)/(bcpe_nonlinear_charts!B$7*bcpe_nonlinear_charts!B$6), LN($A408/bcpe_nonlinear_charts!B$5)/bcpe_nonlinear_charts!B$6)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3.4808601662495455E-3</v>
      </c>
      <c r="C408" s="1">
        <f>IFERROR(($A408^(bcpe_nonlinear_charts!C$7-1)*bcpe_nonlinear_charts!C$8*EXP(-0.5*ABS(IF(bcpe_nonlinear_charts!C$7&lt;&gt;0, (($A408/bcpe_nonlinear_charts!C$5)^bcpe_nonlinear_charts!C$7-1)/(bcpe_nonlinear_charts!C$7*bcpe_nonlinear_charts!C$6), LN($A408/bcpe_nonlinear_charts!C$5)/bcpe_nonlinear_charts!C$6)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3.6795800566840802E-3</v>
      </c>
    </row>
    <row r="409" spans="1:3" x14ac:dyDescent="0.25">
      <c r="A409" s="1">
        <f t="shared" si="26"/>
        <v>39.500000000000291</v>
      </c>
      <c r="B409" s="1">
        <f>IFERROR(($A409^(bcpe_nonlinear_charts!B$7-1)*bcpe_nonlinear_charts!B$8*EXP(-0.5*ABS(IF(bcpe_nonlinear_charts!B$7&lt;&gt;0, (($A409/bcpe_nonlinear_charts!B$5)^bcpe_nonlinear_charts!B$7-1)/(bcpe_nonlinear_charts!B$7*bcpe_nonlinear_charts!B$6), LN($A409/bcpe_nonlinear_charts!B$5)/bcpe_nonlinear_charts!B$6)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3.4016367463758812E-3</v>
      </c>
      <c r="C409" s="1">
        <f>IFERROR(($A409^(bcpe_nonlinear_charts!C$7-1)*bcpe_nonlinear_charts!C$8*EXP(-0.5*ABS(IF(bcpe_nonlinear_charts!C$7&lt;&gt;0, (($A409/bcpe_nonlinear_charts!C$5)^bcpe_nonlinear_charts!C$7-1)/(bcpe_nonlinear_charts!C$7*bcpe_nonlinear_charts!C$6), LN($A409/bcpe_nonlinear_charts!C$5)/bcpe_nonlinear_charts!C$6)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3.5904901566977151E-3</v>
      </c>
    </row>
    <row r="410" spans="1:3" x14ac:dyDescent="0.25">
      <c r="A410" s="1">
        <f t="shared" si="26"/>
        <v>39.600000000000293</v>
      </c>
      <c r="B410" s="1">
        <f>IFERROR(($A410^(bcpe_nonlinear_charts!B$7-1)*bcpe_nonlinear_charts!B$8*EXP(-0.5*ABS(IF(bcpe_nonlinear_charts!B$7&lt;&gt;0, (($A410/bcpe_nonlinear_charts!B$5)^bcpe_nonlinear_charts!B$7-1)/(bcpe_nonlinear_charts!B$7*bcpe_nonlinear_charts!B$6), LN($A410/bcpe_nonlinear_charts!B$5)/bcpe_nonlinear_charts!B$6)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3.3243596312298286E-3</v>
      </c>
      <c r="C410" s="1">
        <f>IFERROR(($A410^(bcpe_nonlinear_charts!C$7-1)*bcpe_nonlinear_charts!C$8*EXP(-0.5*ABS(IF(bcpe_nonlinear_charts!C$7&lt;&gt;0, (($A410/bcpe_nonlinear_charts!C$5)^bcpe_nonlinear_charts!C$7-1)/(bcpe_nonlinear_charts!C$7*bcpe_nonlinear_charts!C$6), LN($A410/bcpe_nonlinear_charts!C$5)/bcpe_nonlinear_charts!C$6)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3.5036647030043523E-3</v>
      </c>
    </row>
    <row r="411" spans="1:3" x14ac:dyDescent="0.25">
      <c r="A411" s="1">
        <f t="shared" si="26"/>
        <v>39.700000000000294</v>
      </c>
      <c r="B411" s="1">
        <f>IFERROR(($A411^(bcpe_nonlinear_charts!B$7-1)*bcpe_nonlinear_charts!B$8*EXP(-0.5*ABS(IF(bcpe_nonlinear_charts!B$7&lt;&gt;0, (($A411/bcpe_nonlinear_charts!B$5)^bcpe_nonlinear_charts!B$7-1)/(bcpe_nonlinear_charts!B$7*bcpe_nonlinear_charts!B$6), LN($A411/bcpe_nonlinear_charts!B$5)/bcpe_nonlinear_charts!B$6)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3.2489791052817767E-3</v>
      </c>
      <c r="C411" s="1">
        <f>IFERROR(($A411^(bcpe_nonlinear_charts!C$7-1)*bcpe_nonlinear_charts!C$8*EXP(-0.5*ABS(IF(bcpe_nonlinear_charts!C$7&lt;&gt;0, (($A411/bcpe_nonlinear_charts!C$5)^bcpe_nonlinear_charts!C$7-1)/(bcpe_nonlinear_charts!C$7*bcpe_nonlinear_charts!C$6), LN($A411/bcpe_nonlinear_charts!C$5)/bcpe_nonlinear_charts!C$6)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3.4190456863675573E-3</v>
      </c>
    </row>
    <row r="412" spans="1:3" x14ac:dyDescent="0.25">
      <c r="A412" s="1">
        <f t="shared" si="26"/>
        <v>39.800000000000296</v>
      </c>
      <c r="B412" s="1">
        <f>IFERROR(($A412^(bcpe_nonlinear_charts!B$7-1)*bcpe_nonlinear_charts!B$8*EXP(-0.5*ABS(IF(bcpe_nonlinear_charts!B$7&lt;&gt;0, (($A412/bcpe_nonlinear_charts!B$5)^bcpe_nonlinear_charts!B$7-1)/(bcpe_nonlinear_charts!B$7*bcpe_nonlinear_charts!B$6), LN($A412/bcpe_nonlinear_charts!B$5)/bcpe_nonlinear_charts!B$6)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3.1754467160483991E-3</v>
      </c>
      <c r="C412" s="1">
        <f>IFERROR(($A412^(bcpe_nonlinear_charts!C$7-1)*bcpe_nonlinear_charts!C$8*EXP(-0.5*ABS(IF(bcpe_nonlinear_charts!C$7&lt;&gt;0, (($A412/bcpe_nonlinear_charts!C$5)^bcpe_nonlinear_charts!C$7-1)/(bcpe_nonlinear_charts!C$7*bcpe_nonlinear_charts!C$6), LN($A412/bcpe_nonlinear_charts!C$5)/bcpe_nonlinear_charts!C$6)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3.3365765076162324E-3</v>
      </c>
    </row>
    <row r="413" spans="1:3" x14ac:dyDescent="0.25">
      <c r="A413" s="1">
        <f t="shared" si="26"/>
        <v>39.900000000000297</v>
      </c>
      <c r="B413" s="1">
        <f>IFERROR(($A413^(bcpe_nonlinear_charts!B$7-1)*bcpe_nonlinear_charts!B$8*EXP(-0.5*ABS(IF(bcpe_nonlinear_charts!B$7&lt;&gt;0, (($A413/bcpe_nonlinear_charts!B$5)^bcpe_nonlinear_charts!B$7-1)/(bcpe_nonlinear_charts!B$7*bcpe_nonlinear_charts!B$6), LN($A413/bcpe_nonlinear_charts!B$5)/bcpe_nonlinear_charts!B$6)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3.1037152445912339E-3</v>
      </c>
      <c r="C413" s="1">
        <f>IFERROR(($A413^(bcpe_nonlinear_charts!C$7-1)*bcpe_nonlinear_charts!C$8*EXP(-0.5*ABS(IF(bcpe_nonlinear_charts!C$7&lt;&gt;0, (($A413/bcpe_nonlinear_charts!C$5)^bcpe_nonlinear_charts!C$7-1)/(bcpe_nonlinear_charts!C$7*bcpe_nonlinear_charts!C$6), LN($A413/bcpe_nonlinear_charts!C$5)/bcpe_nonlinear_charts!C$6)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3.2562019494595321E-3</v>
      </c>
    </row>
    <row r="414" spans="1:3" x14ac:dyDescent="0.25">
      <c r="A414" s="1">
        <f t="shared" si="26"/>
        <v>40.000000000000298</v>
      </c>
      <c r="B414" s="1">
        <f>IFERROR(($A414^(bcpe_nonlinear_charts!B$7-1)*bcpe_nonlinear_charts!B$8*EXP(-0.5*ABS(IF(bcpe_nonlinear_charts!B$7&lt;&gt;0, (($A414/bcpe_nonlinear_charts!B$5)^bcpe_nonlinear_charts!B$7-1)/(bcpe_nonlinear_charts!B$7*bcpe_nonlinear_charts!B$6), LN($A414/bcpe_nonlinear_charts!B$5)/bcpe_nonlinear_charts!B$6)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3.033738676510724E-3</v>
      </c>
      <c r="C414" s="1">
        <f>IFERROR(($A414^(bcpe_nonlinear_charts!C$7-1)*bcpe_nonlinear_charts!C$8*EXP(-0.5*ABS(IF(bcpe_nonlinear_charts!C$7&lt;&gt;0, (($A414/bcpe_nonlinear_charts!C$5)^bcpe_nonlinear_charts!C$7-1)/(bcpe_nonlinear_charts!C$7*bcpe_nonlinear_charts!C$6), LN($A414/bcpe_nonlinear_charts!C$5)/bcpe_nonlinear_charts!C$6)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3.1778681484768046E-3</v>
      </c>
    </row>
    <row r="415" spans="1:3" x14ac:dyDescent="0.25">
      <c r="A415" s="1">
        <f t="shared" si="26"/>
        <v>40.1000000000003</v>
      </c>
      <c r="B415" s="1">
        <f>IFERROR(($A415^(bcpe_nonlinear_charts!B$7-1)*bcpe_nonlinear_charts!B$8*EXP(-0.5*ABS(IF(bcpe_nonlinear_charts!B$7&lt;&gt;0, (($A415/bcpe_nonlinear_charts!B$5)^bcpe_nonlinear_charts!B$7-1)/(bcpe_nonlinear_charts!B$7*bcpe_nonlinear_charts!B$6), LN($A415/bcpe_nonlinear_charts!B$5)/bcpe_nonlinear_charts!B$6)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2.9654721734405551E-3</v>
      </c>
      <c r="C415" s="1">
        <f>IFERROR(($A415^(bcpe_nonlinear_charts!C$7-1)*bcpe_nonlinear_charts!C$8*EXP(-0.5*ABS(IF(bcpe_nonlinear_charts!C$7&lt;&gt;0, (($A415/bcpe_nonlinear_charts!C$5)^bcpe_nonlinear_charts!C$7-1)/(bcpe_nonlinear_charts!C$7*bcpe_nonlinear_charts!C$6), LN($A415/bcpe_nonlinear_charts!C$5)/bcpe_nonlinear_charts!C$6)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3.1015225673088828E-3</v>
      </c>
    </row>
    <row r="416" spans="1:3" x14ac:dyDescent="0.25">
      <c r="A416" s="1">
        <f t="shared" si="26"/>
        <v>40.200000000000301</v>
      </c>
      <c r="B416" s="1">
        <f>IFERROR(($A416^(bcpe_nonlinear_charts!B$7-1)*bcpe_nonlinear_charts!B$8*EXP(-0.5*ABS(IF(bcpe_nonlinear_charts!B$7&lt;&gt;0, (($A416/bcpe_nonlinear_charts!B$5)^bcpe_nonlinear_charts!B$7-1)/(bcpe_nonlinear_charts!B$7*bcpe_nonlinear_charts!B$6), LN($A416/bcpe_nonlinear_charts!B$5)/bcpe_nonlinear_charts!B$6)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2.8988720450460284E-3</v>
      </c>
      <c r="C416" s="1">
        <f>IFERROR(($A416^(bcpe_nonlinear_charts!C$7-1)*bcpe_nonlinear_charts!C$8*EXP(-0.5*ABS(IF(bcpe_nonlinear_charts!C$7&lt;&gt;0, (($A416/bcpe_nonlinear_charts!C$5)^bcpe_nonlinear_charts!C$7-1)/(bcpe_nonlinear_charts!C$7*bcpe_nonlinear_charts!C$6), LN($A416/bcpe_nonlinear_charts!C$5)/bcpe_nonlinear_charts!C$6)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3.0271139670752633E-3</v>
      </c>
    </row>
    <row r="417" spans="1:3" x14ac:dyDescent="0.25">
      <c r="A417" s="1">
        <f t="shared" si="26"/>
        <v>40.300000000000303</v>
      </c>
      <c r="B417" s="1">
        <f>IFERROR(($A417^(bcpe_nonlinear_charts!B$7-1)*bcpe_nonlinear_charts!B$8*EXP(-0.5*ABS(IF(bcpe_nonlinear_charts!B$7&lt;&gt;0, (($A417/bcpe_nonlinear_charts!B$5)^bcpe_nonlinear_charts!B$7-1)/(bcpe_nonlinear_charts!B$7*bcpe_nonlinear_charts!B$6), LN($A417/bcpe_nonlinear_charts!B$5)/bcpe_nonlinear_charts!B$6)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2.8338957215292187E-3</v>
      </c>
      <c r="C417" s="1">
        <f>IFERROR(($A417^(bcpe_nonlinear_charts!C$7-1)*bcpe_nonlinear_charts!C$8*EXP(-0.5*ABS(IF(bcpe_nonlinear_charts!C$7&lt;&gt;0, (($A417/bcpe_nonlinear_charts!C$5)^bcpe_nonlinear_charts!C$7-1)/(bcpe_nonlinear_charts!C$7*bcpe_nonlinear_charts!C$6), LN($A417/bcpe_nonlinear_charts!C$5)/bcpe_nonlinear_charts!C$6)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2.9545923800394659E-3</v>
      </c>
    </row>
    <row r="418" spans="1:3" x14ac:dyDescent="0.25">
      <c r="A418" s="1">
        <f t="shared" si="26"/>
        <v>40.400000000000304</v>
      </c>
      <c r="B418" s="1">
        <f>IFERROR(($A418^(bcpe_nonlinear_charts!B$7-1)*bcpe_nonlinear_charts!B$8*EXP(-0.5*ABS(IF(bcpe_nonlinear_charts!B$7&lt;&gt;0, (($A418/bcpe_nonlinear_charts!B$5)^bcpe_nonlinear_charts!B$7-1)/(bcpe_nonlinear_charts!B$7*bcpe_nonlinear_charts!B$6), LN($A418/bcpe_nonlinear_charts!B$5)/bcpe_nonlinear_charts!B$6)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2.7705017266424384E-3</v>
      </c>
      <c r="C418" s="1">
        <f>IFERROR(($A418^(bcpe_nonlinear_charts!C$7-1)*bcpe_nonlinear_charts!C$8*EXP(-0.5*ABS(IF(bcpe_nonlinear_charts!C$7&lt;&gt;0, (($A418/bcpe_nonlinear_charts!C$5)^bcpe_nonlinear_charts!C$7-1)/(bcpe_nonlinear_charts!C$7*bcpe_nonlinear_charts!C$6), LN($A418/bcpe_nonlinear_charts!C$5)/bcpe_nonlinear_charts!C$6)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2.8839090825428645E-3</v>
      </c>
    </row>
    <row r="419" spans="1:3" x14ac:dyDescent="0.25">
      <c r="A419" s="1">
        <f t="shared" si="26"/>
        <v>40.500000000000306</v>
      </c>
      <c r="B419" s="1">
        <f>IFERROR(($A419^(bcpe_nonlinear_charts!B$7-1)*bcpe_nonlinear_charts!B$8*EXP(-0.5*ABS(IF(bcpe_nonlinear_charts!B$7&lt;&gt;0, (($A419/bcpe_nonlinear_charts!B$5)^bcpe_nonlinear_charts!B$7-1)/(bcpe_nonlinear_charts!B$7*bcpe_nonlinear_charts!B$6), LN($A419/bcpe_nonlinear_charts!B$5)/bcpe_nonlinear_charts!B$6)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2.7086496512109216E-3</v>
      </c>
      <c r="C419" s="1">
        <f>IFERROR(($A419^(bcpe_nonlinear_charts!C$7-1)*bcpe_nonlinear_charts!C$8*EXP(-0.5*ABS(IF(bcpe_nonlinear_charts!C$7&lt;&gt;0, (($A419/bcpe_nonlinear_charts!C$5)^bcpe_nonlinear_charts!C$7-1)/(bcpe_nonlinear_charts!C$7*bcpe_nonlinear_charts!C$6), LN($A419/bcpe_nonlinear_charts!C$5)/bcpe_nonlinear_charts!C$6)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2.8150165682254437E-3</v>
      </c>
    </row>
    <row r="420" spans="1:3" x14ac:dyDescent="0.25">
      <c r="A420" s="1">
        <f t="shared" si="26"/>
        <v>40.600000000000307</v>
      </c>
      <c r="B420" s="1">
        <f>IFERROR(($A420^(bcpe_nonlinear_charts!B$7-1)*bcpe_nonlinear_charts!B$8*EXP(-0.5*ABS(IF(bcpe_nonlinear_charts!B$7&lt;&gt;0, (($A420/bcpe_nonlinear_charts!B$5)^bcpe_nonlinear_charts!B$7-1)/(bcpe_nonlinear_charts!B$7*bcpe_nonlinear_charts!B$6), LN($A420/bcpe_nonlinear_charts!B$5)/bcpe_nonlinear_charts!B$6)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2.6483001271645893E-3</v>
      </c>
      <c r="C420" s="1">
        <f>IFERROR(($A420^(bcpe_nonlinear_charts!C$7-1)*bcpe_nonlinear_charts!C$8*EXP(-0.5*ABS(IF(bcpe_nonlinear_charts!C$7&lt;&gt;0, (($A420/bcpe_nonlinear_charts!C$5)^bcpe_nonlinear_charts!C$7-1)/(bcpe_nonlinear_charts!C$7*bcpe_nonlinear_charts!C$6), LN($A420/bcpe_nonlinear_charts!C$5)/bcpe_nonlinear_charts!C$6)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2.747868521550202E-3</v>
      </c>
    </row>
    <row r="421" spans="1:3" x14ac:dyDescent="0.25">
      <c r="A421" s="1">
        <f t="shared" si="26"/>
        <v>40.700000000000308</v>
      </c>
      <c r="B421" s="1">
        <f>IFERROR(($A421^(bcpe_nonlinear_charts!B$7-1)*bcpe_nonlinear_charts!B$8*EXP(-0.5*ABS(IF(bcpe_nonlinear_charts!B$7&lt;&gt;0, (($A421/bcpe_nonlinear_charts!B$5)^bcpe_nonlinear_charts!B$7-1)/(bcpe_nonlinear_charts!B$7*bcpe_nonlinear_charts!B$6), LN($A421/bcpe_nonlinear_charts!B$5)/bcpe_nonlinear_charts!B$6)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2.5894148020780706E-3</v>
      </c>
      <c r="C421" s="1">
        <f>IFERROR(($A421^(bcpe_nonlinear_charts!C$7-1)*bcpe_nonlinear_charts!C$8*EXP(-0.5*ABS(IF(bcpe_nonlinear_charts!C$7&lt;&gt;0, (($A421/bcpe_nonlinear_charts!C$5)^bcpe_nonlinear_charts!C$7-1)/(bcpe_nonlinear_charts!C$7*bcpe_nonlinear_charts!C$6), LN($A421/bcpe_nonlinear_charts!C$5)/bcpe_nonlinear_charts!C$6)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2.6824197916462647E-3</v>
      </c>
    </row>
    <row r="422" spans="1:3" x14ac:dyDescent="0.25">
      <c r="A422" s="1">
        <f t="shared" si="26"/>
        <v>40.80000000000031</v>
      </c>
      <c r="B422" s="1">
        <f>IFERROR(($A422^(bcpe_nonlinear_charts!B$7-1)*bcpe_nonlinear_charts!B$8*EXP(-0.5*ABS(IF(bcpe_nonlinear_charts!B$7&lt;&gt;0, (($A422/bcpe_nonlinear_charts!B$5)^bcpe_nonlinear_charts!B$7-1)/(bcpe_nonlinear_charts!B$7*bcpe_nonlinear_charts!B$6), LN($A422/bcpe_nonlinear_charts!B$5)/bcpe_nonlinear_charts!B$6)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2.5319563142174465E-3</v>
      </c>
      <c r="C422" s="1">
        <f>IFERROR(($A422^(bcpe_nonlinear_charts!C$7-1)*bcpe_nonlinear_charts!C$8*EXP(-0.5*ABS(IF(bcpe_nonlinear_charts!C$7&lt;&gt;0, (($A422/bcpe_nonlinear_charts!C$5)^bcpe_nonlinear_charts!C$7-1)/(bcpe_nonlinear_charts!C$7*bcpe_nonlinear_charts!C$6), LN($A422/bcpe_nonlinear_charts!C$5)/bcpe_nonlinear_charts!C$6)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2.6186263664841588E-3</v>
      </c>
    </row>
    <row r="423" spans="1:3" x14ac:dyDescent="0.25">
      <c r="A423" s="1">
        <f t="shared" si="26"/>
        <v>40.900000000000311</v>
      </c>
      <c r="B423" s="1">
        <f>IFERROR(($A423^(bcpe_nonlinear_charts!B$7-1)*bcpe_nonlinear_charts!B$8*EXP(-0.5*ABS(IF(bcpe_nonlinear_charts!B$7&lt;&gt;0, (($A423/bcpe_nonlinear_charts!B$5)^bcpe_nonlinear_charts!B$7-1)/(bcpe_nonlinear_charts!B$7*bcpe_nonlinear_charts!B$6), LN($A423/bcpe_nonlinear_charts!B$5)/bcpe_nonlinear_charts!B$6)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2.4758882680914218E-3</v>
      </c>
      <c r="C423" s="1">
        <f>IFERROR(($A423^(bcpe_nonlinear_charts!C$7-1)*bcpe_nonlinear_charts!C$8*EXP(-0.5*ABS(IF(bcpe_nonlinear_charts!C$7&lt;&gt;0, (($A423/bcpe_nonlinear_charts!C$5)^bcpe_nonlinear_charts!C$7-1)/(bcpe_nonlinear_charts!C$7*bcpe_nonlinear_charts!C$6), LN($A423/bcpe_nonlinear_charts!C$5)/bcpe_nonlinear_charts!C$6)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2.5564453473952528E-3</v>
      </c>
    </row>
    <row r="424" spans="1:3" x14ac:dyDescent="0.25">
      <c r="A424" s="1">
        <f t="shared" si="26"/>
        <v>41.000000000000313</v>
      </c>
      <c r="B424" s="1">
        <f>IFERROR(($A424^(bcpe_nonlinear_charts!B$7-1)*bcpe_nonlinear_charts!B$8*EXP(-0.5*ABS(IF(bcpe_nonlinear_charts!B$7&lt;&gt;0, (($A424/bcpe_nonlinear_charts!B$5)^bcpe_nonlinear_charts!B$7-1)/(bcpe_nonlinear_charts!B$7*bcpe_nonlinear_charts!B$6), LN($A424/bcpe_nonlinear_charts!B$5)/bcpe_nonlinear_charts!B$6)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2.4211752105042046E-3</v>
      </c>
      <c r="C424" s="1">
        <f>IFERROR(($A424^(bcpe_nonlinear_charts!C$7-1)*bcpe_nonlinear_charts!C$8*EXP(-0.5*ABS(IF(bcpe_nonlinear_charts!C$7&lt;&gt;0, (($A424/bcpe_nonlinear_charts!C$5)^bcpe_nonlinear_charts!C$7-1)/(bcpe_nonlinear_charts!C$7*bcpe_nonlinear_charts!C$6), LN($A424/bcpe_nonlinear_charts!C$5)/bcpe_nonlinear_charts!C$6)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2.4958349239460709E-3</v>
      </c>
    </row>
    <row r="425" spans="1:3" x14ac:dyDescent="0.25">
      <c r="A425" s="1">
        <f t="shared" si="26"/>
        <v>41.100000000000314</v>
      </c>
      <c r="B425" s="1">
        <f>IFERROR(($A425^(bcpe_nonlinear_charts!B$7-1)*bcpe_nonlinear_charts!B$8*EXP(-0.5*ABS(IF(bcpe_nonlinear_charts!B$7&lt;&gt;0, (($A425/bcpe_nonlinear_charts!B$5)^bcpe_nonlinear_charts!B$7-1)/(bcpe_nonlinear_charts!B$7*bcpe_nonlinear_charts!B$6), LN($A425/bcpe_nonlinear_charts!B$5)/bcpe_nonlinear_charts!B$6)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2.3677826071066628E-3</v>
      </c>
      <c r="C425" s="1">
        <f>IFERROR(($A425^(bcpe_nonlinear_charts!C$7-1)*bcpe_nonlinear_charts!C$8*EXP(-0.5*ABS(IF(bcpe_nonlinear_charts!C$7&lt;&gt;0, (($A425/bcpe_nonlinear_charts!C$5)^bcpe_nonlinear_charts!C$7-1)/(bcpe_nonlinear_charts!C$7*bcpe_nonlinear_charts!C$6), LN($A425/bcpe_nonlinear_charts!C$5)/bcpe_nonlinear_charts!C$6)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2.4367543491766569E-3</v>
      </c>
    </row>
    <row r="426" spans="1:3" x14ac:dyDescent="0.25">
      <c r="A426" s="1">
        <f t="shared" si="26"/>
        <v>41.200000000000315</v>
      </c>
      <c r="B426" s="1">
        <f>IFERROR(($A426^(bcpe_nonlinear_charts!B$7-1)*bcpe_nonlinear_charts!B$8*EXP(-0.5*ABS(IF(bcpe_nonlinear_charts!B$7&lt;&gt;0, (($A426/bcpe_nonlinear_charts!B$5)^bcpe_nonlinear_charts!B$7-1)/(bcpe_nonlinear_charts!B$7*bcpe_nonlinear_charts!B$6), LN($A426/bcpe_nonlinear_charts!B$5)/bcpe_nonlinear_charts!B$6)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2.3156768194419071E-3</v>
      </c>
      <c r="C426" s="1">
        <f>IFERROR(($A426^(bcpe_nonlinear_charts!C$7-1)*bcpe_nonlinear_charts!C$8*EXP(-0.5*ABS(IF(bcpe_nonlinear_charts!C$7&lt;&gt;0, (($A426/bcpe_nonlinear_charts!C$5)^bcpe_nonlinear_charts!C$7-1)/(bcpe_nonlinear_charts!C$7*bcpe_nonlinear_charts!C$6), LN($A426/bcpe_nonlinear_charts!C$5)/bcpe_nonlinear_charts!C$6)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2.3791639152112992E-3</v>
      </c>
    </row>
    <row r="427" spans="1:3" x14ac:dyDescent="0.25">
      <c r="A427" s="1">
        <f t="shared" si="26"/>
        <v>41.300000000000317</v>
      </c>
      <c r="B427" s="1">
        <f>IFERROR(($A427^(bcpe_nonlinear_charts!B$7-1)*bcpe_nonlinear_charts!B$8*EXP(-0.5*ABS(IF(bcpe_nonlinear_charts!B$7&lt;&gt;0, (($A427/bcpe_nonlinear_charts!B$5)^bcpe_nonlinear_charts!B$7-1)/(bcpe_nonlinear_charts!B$7*bcpe_nonlinear_charts!B$6), LN($A427/bcpe_nonlinear_charts!B$5)/bcpe_nonlinear_charts!B$6)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2.2648250824809646E-3</v>
      </c>
      <c r="C427" s="1">
        <f>IFERROR(($A427^(bcpe_nonlinear_charts!C$7-1)*bcpe_nonlinear_charts!C$8*EXP(-0.5*ABS(IF(bcpe_nonlinear_charts!C$7&lt;&gt;0, (($A427/bcpe_nonlinear_charts!C$5)^bcpe_nonlinear_charts!C$7-1)/(bcpe_nonlinear_charts!C$7*bcpe_nonlinear_charts!C$6), LN($A427/bcpe_nonlinear_charts!C$5)/bcpe_nonlinear_charts!C$6)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2.3230249292484698E-3</v>
      </c>
    </row>
    <row r="428" spans="1:3" x14ac:dyDescent="0.25">
      <c r="A428" s="1">
        <f t="shared" si="26"/>
        <v>41.400000000000318</v>
      </c>
      <c r="B428" s="1">
        <f>IFERROR(($A428^(bcpe_nonlinear_charts!B$7-1)*bcpe_nonlinear_charts!B$8*EXP(-0.5*ABS(IF(bcpe_nonlinear_charts!B$7&lt;&gt;0, (($A428/bcpe_nonlinear_charts!B$5)^bcpe_nonlinear_charts!B$7-1)/(bcpe_nonlinear_charts!B$7*bcpe_nonlinear_charts!B$6), LN($A428/bcpe_nonlinear_charts!B$5)/bcpe_nonlinear_charts!B$6)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2.2151954826438434E-3</v>
      </c>
      <c r="C428" s="1">
        <f>IFERROR(($A428^(bcpe_nonlinear_charts!C$7-1)*bcpe_nonlinear_charts!C$8*EXP(-0.5*ABS(IF(bcpe_nonlinear_charts!C$7&lt;&gt;0, (($A428/bcpe_nonlinear_charts!C$5)^bcpe_nonlinear_charts!C$7-1)/(bcpe_nonlinear_charts!C$7*bcpe_nonlinear_charts!C$6), LN($A428/bcpe_nonlinear_charts!C$5)/bcpe_nonlinear_charts!C$6)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2.2682996899358637E-3</v>
      </c>
    </row>
    <row r="429" spans="1:3" x14ac:dyDescent="0.25">
      <c r="A429" s="1">
        <f t="shared" si="26"/>
        <v>41.50000000000032</v>
      </c>
      <c r="B429" s="1">
        <f>IFERROR(($A429^(bcpe_nonlinear_charts!B$7-1)*bcpe_nonlinear_charts!B$8*EXP(-0.5*ABS(IF(bcpe_nonlinear_charts!B$7&lt;&gt;0, (($A429/bcpe_nonlinear_charts!B$5)^bcpe_nonlinear_charts!B$7-1)/(bcpe_nonlinear_charts!B$7*bcpe_nonlinear_charts!B$6), LN($A429/bcpe_nonlinear_charts!B$5)/bcpe_nonlinear_charts!B$6)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2.1667569363007285E-3</v>
      </c>
      <c r="C429" s="1">
        <f>IFERROR(($A429^(bcpe_nonlinear_charts!C$7-1)*bcpe_nonlinear_charts!C$8*EXP(-0.5*ABS(IF(bcpe_nonlinear_charts!C$7&lt;&gt;0, (($A429/bcpe_nonlinear_charts!C$5)^bcpe_nonlinear_charts!C$7-1)/(bcpe_nonlinear_charts!C$7*bcpe_nonlinear_charts!C$6), LN($A429/bcpe_nonlinear_charts!C$5)/bcpe_nonlinear_charts!C$6)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2.21495146413557E-3</v>
      </c>
    </row>
    <row r="430" spans="1:3" x14ac:dyDescent="0.25">
      <c r="A430" s="1">
        <f t="shared" si="26"/>
        <v>41.600000000000321</v>
      </c>
      <c r="B430" s="1">
        <f>IFERROR(($A430^(bcpe_nonlinear_charts!B$7-1)*bcpe_nonlinear_charts!B$8*EXP(-0.5*ABS(IF(bcpe_nonlinear_charts!B$7&lt;&gt;0, (($A430/bcpe_nonlinear_charts!B$5)^bcpe_nonlinear_charts!B$7-1)/(bcpe_nonlinear_charts!B$7*bcpe_nonlinear_charts!B$6), LN($A430/bcpe_nonlinear_charts!B$5)/bcpe_nonlinear_charts!B$6)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2.1194791687481154E-3</v>
      </c>
      <c r="C430" s="1">
        <f>IFERROR(($A430^(bcpe_nonlinear_charts!C$7-1)*bcpe_nonlinear_charts!C$8*EXP(-0.5*ABS(IF(bcpe_nonlinear_charts!C$7&lt;&gt;0, (($A430/bcpe_nonlinear_charts!C$5)^bcpe_nonlinear_charts!C$7-1)/(bcpe_nonlinear_charts!C$7*bcpe_nonlinear_charts!C$6), LN($A430/bcpe_nonlinear_charts!C$5)/bcpe_nonlinear_charts!C$6)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2.1629444640832328E-3</v>
      </c>
    </row>
    <row r="431" spans="1:3" x14ac:dyDescent="0.25">
      <c r="A431" s="1">
        <f t="shared" si="26"/>
        <v>41.700000000000323</v>
      </c>
      <c r="B431" s="1">
        <f>IFERROR(($A431^(bcpe_nonlinear_charts!B$7-1)*bcpe_nonlinear_charts!B$8*EXP(-0.5*ABS(IF(bcpe_nonlinear_charts!B$7&lt;&gt;0, (($A431/bcpe_nonlinear_charts!B$5)^bcpe_nonlinear_charts!B$7-1)/(bcpe_nonlinear_charts!B$7*bcpe_nonlinear_charts!B$6), LN($A431/bcpe_nonlinear_charts!B$5)/bcpe_nonlinear_charts!B$6)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2.0733326936538481E-3</v>
      </c>
      <c r="C431" s="1">
        <f>IFERROR(($A431^(bcpe_nonlinear_charts!C$7-1)*bcpe_nonlinear_charts!C$8*EXP(-0.5*ABS(IF(bcpe_nonlinear_charts!C$7&lt;&gt;0, (($A431/bcpe_nonlinear_charts!C$5)^bcpe_nonlinear_charts!C$7-1)/(bcpe_nonlinear_charts!C$7*bcpe_nonlinear_charts!C$6), LN($A431/bcpe_nonlinear_charts!C$5)/bcpe_nonlinear_charts!C$6)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2.1122438249443409E-3</v>
      </c>
    </row>
    <row r="432" spans="1:3" x14ac:dyDescent="0.25">
      <c r="A432" s="1">
        <f t="shared" si="26"/>
        <v>41.800000000000324</v>
      </c>
      <c r="B432" s="1">
        <f>IFERROR(($A432^(bcpe_nonlinear_charts!B$7-1)*bcpe_nonlinear_charts!B$8*EXP(-0.5*ABS(IF(bcpe_nonlinear_charts!B$7&lt;&gt;0, (($A432/bcpe_nonlinear_charts!B$5)^bcpe_nonlinear_charts!B$7-1)/(bcpe_nonlinear_charts!B$7*bcpe_nonlinear_charts!B$6), LN($A432/bcpe_nonlinear_charts!B$5)/bcpe_nonlinear_charts!B$6)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2.0282887929651658E-3</v>
      </c>
      <c r="C432" s="1">
        <f>IFERROR(($A432^(bcpe_nonlinear_charts!C$7-1)*bcpe_nonlinear_charts!C$8*EXP(-0.5*ABS(IF(bcpe_nonlinear_charts!C$7&lt;&gt;0, (($A432/bcpe_nonlinear_charts!C$5)^bcpe_nonlinear_charts!C$7-1)/(bcpe_nonlinear_charts!C$7*bcpe_nonlinear_charts!C$6), LN($A432/bcpe_nonlinear_charts!C$5)/bcpe_nonlinear_charts!C$6)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2.0628155827699651E-3</v>
      </c>
    </row>
    <row r="433" spans="1:3" x14ac:dyDescent="0.25">
      <c r="A433" s="1">
        <f t="shared" si="26"/>
        <v>41.900000000000325</v>
      </c>
      <c r="B433" s="1">
        <f>IFERROR(($A433^(bcpe_nonlinear_charts!B$7-1)*bcpe_nonlinear_charts!B$8*EXP(-0.5*ABS(IF(bcpe_nonlinear_charts!B$7&lt;&gt;0, (($A433/bcpe_nonlinear_charts!B$5)^bcpe_nonlinear_charts!B$7-1)/(bcpe_nonlinear_charts!B$7*bcpe_nonlinear_charts!B$6), LN($A433/bcpe_nonlinear_charts!B$5)/bcpe_nonlinear_charts!B$6)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1.984319497273544E-3</v>
      </c>
      <c r="C433" s="1">
        <f>IFERROR(($A433^(bcpe_nonlinear_charts!C$7-1)*bcpe_nonlinear_charts!C$8*EXP(-0.5*ABS(IF(bcpe_nonlinear_charts!C$7&lt;&gt;0, (($A433/bcpe_nonlinear_charts!C$5)^bcpe_nonlinear_charts!C$7-1)/(bcpe_nonlinear_charts!C$7*bcpe_nonlinear_charts!C$6), LN($A433/bcpe_nonlinear_charts!C$5)/bcpe_nonlinear_charts!C$6)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2.0146266528534526E-3</v>
      </c>
    </row>
    <row r="434" spans="1:3" x14ac:dyDescent="0.25">
      <c r="A434" s="1">
        <f t="shared" si="26"/>
        <v>42.000000000000327</v>
      </c>
      <c r="B434" s="1">
        <f>IFERROR(($A434^(bcpe_nonlinear_charts!B$7-1)*bcpe_nonlinear_charts!B$8*EXP(-0.5*ABS(IF(bcpe_nonlinear_charts!B$7&lt;&gt;0, (($A434/bcpe_nonlinear_charts!B$5)^bcpe_nonlinear_charts!B$7-1)/(bcpe_nonlinear_charts!B$7*bcpe_nonlinear_charts!B$6), LN($A434/bcpe_nonlinear_charts!B$5)/bcpe_nonlinear_charts!B$6)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1.9413975666297423E-3</v>
      </c>
      <c r="C434" s="1">
        <f>IFERROR(($A434^(bcpe_nonlinear_charts!C$7-1)*bcpe_nonlinear_charts!C$8*EXP(-0.5*ABS(IF(bcpe_nonlinear_charts!C$7&lt;&gt;0, (($A434/bcpe_nonlinear_charts!C$5)^bcpe_nonlinear_charts!C$7-1)/(bcpe_nonlinear_charts!C$7*bcpe_nonlinear_charts!C$6), LN($A434/bcpe_nonlinear_charts!C$5)/bcpe_nonlinear_charts!C$6)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1.9676448084889305E-3</v>
      </c>
    </row>
    <row r="435" spans="1:3" x14ac:dyDescent="0.25">
      <c r="A435" s="1">
        <f t="shared" si="26"/>
        <v>42.100000000000328</v>
      </c>
      <c r="B435" s="1">
        <f>IFERROR(($A435^(bcpe_nonlinear_charts!B$7-1)*bcpe_nonlinear_charts!B$8*EXP(-0.5*ABS(IF(bcpe_nonlinear_charts!B$7&lt;&gt;0, (($A435/bcpe_nonlinear_charts!B$5)^bcpe_nonlinear_charts!B$7-1)/(bcpe_nonlinear_charts!B$7*bcpe_nonlinear_charts!B$6), LN($A435/bcpe_nonlinear_charts!B$5)/bcpe_nonlinear_charts!B$6)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1.8994964718024555E-3</v>
      </c>
      <c r="C435" s="1">
        <f>IFERROR(($A435^(bcpe_nonlinear_charts!C$7-1)*bcpe_nonlinear_charts!C$8*EXP(-0.5*ABS(IF(bcpe_nonlinear_charts!C$7&lt;&gt;0, (($A435/bcpe_nonlinear_charts!C$5)^bcpe_nonlinear_charts!C$7-1)/(bcpe_nonlinear_charts!C$7*bcpe_nonlinear_charts!C$6), LN($A435/bcpe_nonlinear_charts!C$5)/bcpe_nonlinear_charts!C$6)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1.9218386601317504E-3</v>
      </c>
    </row>
    <row r="436" spans="1:3" x14ac:dyDescent="0.25">
      <c r="A436" s="1">
        <f t="shared" si="26"/>
        <v>42.20000000000033</v>
      </c>
      <c r="B436" s="1">
        <f>IFERROR(($A436^(bcpe_nonlinear_charts!B$7-1)*bcpe_nonlinear_charts!B$8*EXP(-0.5*ABS(IF(bcpe_nonlinear_charts!B$7&lt;&gt;0, (($A436/bcpe_nonlinear_charts!B$5)^bcpe_nonlinear_charts!B$7-1)/(bcpe_nonlinear_charts!B$7*bcpe_nonlinear_charts!B$6), LN($A436/bcpe_nonlinear_charts!B$5)/bcpe_nonlinear_charts!B$6)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1.8585903759737515E-3</v>
      </c>
      <c r="C436" s="1">
        <f>IFERROR(($A436^(bcpe_nonlinear_charts!C$7-1)*bcpe_nonlinear_charts!C$8*EXP(-0.5*ABS(IF(bcpe_nonlinear_charts!C$7&lt;&gt;0, (($A436/bcpe_nonlinear_charts!C$5)^bcpe_nonlinear_charts!C$7-1)/(bcpe_nonlinear_charts!C$7*bcpe_nonlinear_charts!C$6), LN($A436/bcpe_nonlinear_charts!C$5)/bcpe_nonlinear_charts!C$6)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1.8771776349606061E-3</v>
      </c>
    </row>
    <row r="437" spans="1:3" x14ac:dyDescent="0.25">
      <c r="A437" s="1">
        <f t="shared" si="26"/>
        <v>42.300000000000331</v>
      </c>
      <c r="B437" s="1">
        <f>IFERROR(($A437^(bcpe_nonlinear_charts!B$7-1)*bcpe_nonlinear_charts!B$8*EXP(-0.5*ABS(IF(bcpe_nonlinear_charts!B$7&lt;&gt;0, (($A437/bcpe_nonlinear_charts!B$5)^bcpe_nonlinear_charts!B$7-1)/(bcpe_nonlinear_charts!B$7*bcpe_nonlinear_charts!B$6), LN($A437/bcpe_nonlinear_charts!B$5)/bcpe_nonlinear_charts!B$6)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1.8186541168643663E-3</v>
      </c>
      <c r="C437" s="1">
        <f>IFERROR(($A437^(bcpe_nonlinear_charts!C$7-1)*bcpe_nonlinear_charts!C$8*EXP(-0.5*ABS(IF(bcpe_nonlinear_charts!C$7&lt;&gt;0, (($A437/bcpe_nonlinear_charts!C$5)^bcpe_nonlinear_charts!C$7-1)/(bcpe_nonlinear_charts!C$7*bcpe_nonlinear_charts!C$6), LN($A437/bcpe_nonlinear_charts!C$5)/bcpe_nonlinear_charts!C$6)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1.8336319568400873E-3</v>
      </c>
    </row>
    <row r="438" spans="1:3" x14ac:dyDescent="0.25">
      <c r="A438" s="1">
        <f t="shared" si="26"/>
        <v>42.400000000000333</v>
      </c>
      <c r="B438" s="1">
        <f>IFERROR(($A438^(bcpe_nonlinear_charts!B$7-1)*bcpe_nonlinear_charts!B$8*EXP(-0.5*ABS(IF(bcpe_nonlinear_charts!B$7&lt;&gt;0, (($A438/bcpe_nonlinear_charts!B$5)^bcpe_nonlinear_charts!B$7-1)/(bcpe_nonlinear_charts!B$7*bcpe_nonlinear_charts!B$6), LN($A438/bcpe_nonlinear_charts!B$5)/bcpe_nonlinear_charts!B$6)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1.7796631892816701E-3</v>
      </c>
      <c r="C438" s="1">
        <f>IFERROR(($A438^(bcpe_nonlinear_charts!C$7-1)*bcpe_nonlinear_charts!C$8*EXP(-0.5*ABS(IF(bcpe_nonlinear_charts!C$7&lt;&gt;0, (($A438/bcpe_nonlinear_charts!C$5)^bcpe_nonlinear_charts!C$7-1)/(bcpe_nonlinear_charts!C$7*bcpe_nonlinear_charts!C$6), LN($A438/bcpe_nonlinear_charts!C$5)/bcpe_nonlinear_charts!C$6)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1.7911726266824708E-3</v>
      </c>
    </row>
    <row r="439" spans="1:3" x14ac:dyDescent="0.25">
      <c r="A439" s="1">
        <f t="shared" si="26"/>
        <v>42.500000000000334</v>
      </c>
      <c r="B439" s="1">
        <f>IFERROR(($A439^(bcpe_nonlinear_charts!B$7-1)*bcpe_nonlinear_charts!B$8*EXP(-0.5*ABS(IF(bcpe_nonlinear_charts!B$7&lt;&gt;0, (($A439/bcpe_nonlinear_charts!B$5)^bcpe_nonlinear_charts!B$7-1)/(bcpe_nonlinear_charts!B$7*bcpe_nonlinear_charts!B$6), LN($A439/bcpe_nonlinear_charts!B$5)/bcpe_nonlinear_charts!B$6)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1.7415937280833617E-3</v>
      </c>
      <c r="C439" s="1">
        <f>IFERROR(($A439^(bcpe_nonlinear_charts!C$7-1)*bcpe_nonlinear_charts!C$8*EXP(-0.5*ABS(IF(bcpe_nonlinear_charts!C$7&lt;&gt;0, (($A439/bcpe_nonlinear_charts!C$5)^bcpe_nonlinear_charts!C$7-1)/(bcpe_nonlinear_charts!C$7*bcpe_nonlinear_charts!C$6), LN($A439/bcpe_nonlinear_charts!C$5)/bcpe_nonlinear_charts!C$6)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1.7497714032065651E-3</v>
      </c>
    </row>
    <row r="440" spans="1:3" x14ac:dyDescent="0.25">
      <c r="A440" s="1">
        <f t="shared" si="26"/>
        <v>42.600000000000335</v>
      </c>
      <c r="B440" s="1">
        <f>IFERROR(($A440^(bcpe_nonlinear_charts!B$7-1)*bcpe_nonlinear_charts!B$8*EXP(-0.5*ABS(IF(bcpe_nonlinear_charts!B$7&lt;&gt;0, (($A440/bcpe_nonlinear_charts!B$5)^bcpe_nonlinear_charts!B$7-1)/(bcpe_nonlinear_charts!B$7*bcpe_nonlinear_charts!B$6), LN($A440/bcpe_nonlinear_charts!B$5)/bcpe_nonlinear_charts!B$6)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1.7044224915494302E-3</v>
      </c>
      <c r="C440" s="1">
        <f>IFERROR(($A440^(bcpe_nonlinear_charts!C$7-1)*bcpe_nonlinear_charts!C$8*EXP(-0.5*ABS(IF(bcpe_nonlinear_charts!C$7&lt;&gt;0, (($A440/bcpe_nonlinear_charts!C$5)^bcpe_nonlinear_charts!C$7-1)/(bcpe_nonlinear_charts!C$7*bcpe_nonlinear_charts!C$6), LN($A440/bcpe_nonlinear_charts!C$5)/bcpe_nonlinear_charts!C$6)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1.7094007840913342E-3</v>
      </c>
    </row>
    <row r="441" spans="1:3" x14ac:dyDescent="0.25">
      <c r="A441" s="1">
        <f t="shared" si="26"/>
        <v>42.700000000000337</v>
      </c>
      <c r="B441" s="1">
        <f>IFERROR(($A441^(bcpe_nonlinear_charts!B$7-1)*bcpe_nonlinear_charts!B$8*EXP(-0.5*ABS(IF(bcpe_nonlinear_charts!B$7&lt;&gt;0, (($A441/bcpe_nonlinear_charts!B$5)^bcpe_nonlinear_charts!B$7-1)/(bcpe_nonlinear_charts!B$7*bcpe_nonlinear_charts!B$6), LN($A441/bcpe_nonlinear_charts!B$5)/bcpe_nonlinear_charts!B$6)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1.6681268451552401E-3</v>
      </c>
      <c r="C441" s="1">
        <f>IFERROR(($A441^(bcpe_nonlinear_charts!C$7-1)*bcpe_nonlinear_charts!C$8*EXP(-0.5*ABS(IF(bcpe_nonlinear_charts!C$7&lt;&gt;0, (($A441/bcpe_nonlinear_charts!C$5)^bcpe_nonlinear_charts!C$7-1)/(bcpe_nonlinear_charts!C$7*bcpe_nonlinear_charts!C$6), LN($A441/bcpe_nonlinear_charts!C$5)/bcpe_nonlinear_charts!C$6)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1.6700339875214277E-3</v>
      </c>
    </row>
    <row r="442" spans="1:3" x14ac:dyDescent="0.25">
      <c r="A442" s="1">
        <f t="shared" si="26"/>
        <v>42.800000000000338</v>
      </c>
      <c r="B442" s="1">
        <f>IFERROR(($A442^(bcpe_nonlinear_charts!B$7-1)*bcpe_nonlinear_charts!B$8*EXP(-0.5*ABS(IF(bcpe_nonlinear_charts!B$7&lt;&gt;0, (($A442/bcpe_nonlinear_charts!B$5)^bcpe_nonlinear_charts!B$7-1)/(bcpe_nonlinear_charts!B$7*bcpe_nonlinear_charts!B$6), LN($A442/bcpe_nonlinear_charts!B$5)/bcpe_nonlinear_charts!B$6)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1.6326847457383649E-3</v>
      </c>
      <c r="C442" s="1">
        <f>IFERROR(($A442^(bcpe_nonlinear_charts!C$7-1)*bcpe_nonlinear_charts!C$8*EXP(-0.5*ABS(IF(bcpe_nonlinear_charts!C$7&lt;&gt;0, (($A442/bcpe_nonlinear_charts!C$5)^bcpe_nonlinear_charts!C$7-1)/(bcpe_nonlinear_charts!C$7*bcpe_nonlinear_charts!C$6), LN($A442/bcpe_nonlinear_charts!C$5)/bcpe_nonlinear_charts!C$6)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1.6316449341214798E-3</v>
      </c>
    </row>
    <row r="443" spans="1:3" x14ac:dyDescent="0.25">
      <c r="A443" s="1">
        <f t="shared" si="26"/>
        <v>42.90000000000034</v>
      </c>
      <c r="B443" s="1">
        <f>IFERROR(($A443^(bcpe_nonlinear_charts!B$7-1)*bcpe_nonlinear_charts!B$8*EXP(-0.5*ABS(IF(bcpe_nonlinear_charts!B$7&lt;&gt;0, (($A443/bcpe_nonlinear_charts!B$5)^bcpe_nonlinear_charts!B$7-1)/(bcpe_nonlinear_charts!B$7*bcpe_nonlinear_charts!B$6), LN($A443/bcpe_nonlinear_charts!B$5)/bcpe_nonlinear_charts!B$6)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1.5980747260517759E-3</v>
      </c>
      <c r="C443" s="1">
        <f>IFERROR(($A443^(bcpe_nonlinear_charts!C$7-1)*bcpe_nonlinear_charts!C$8*EXP(-0.5*ABS(IF(bcpe_nonlinear_charts!C$7&lt;&gt;0, (($A443/bcpe_nonlinear_charts!C$5)^bcpe_nonlinear_charts!C$7-1)/(bcpe_nonlinear_charts!C$7*bcpe_nonlinear_charts!C$6), LN($A443/bcpe_nonlinear_charts!C$5)/bcpe_nonlinear_charts!C$6)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1.5942082292757034E-3</v>
      </c>
    </row>
    <row r="444" spans="1:3" x14ac:dyDescent="0.25">
      <c r="A444" s="1">
        <f t="shared" si="26"/>
        <v>43.000000000000341</v>
      </c>
      <c r="B444" s="1">
        <f>IFERROR(($A444^(bcpe_nonlinear_charts!B$7-1)*bcpe_nonlinear_charts!B$8*EXP(-0.5*ABS(IF(bcpe_nonlinear_charts!B$7&lt;&gt;0, (($A444/bcpe_nonlinear_charts!B$5)^bcpe_nonlinear_charts!B$7-1)/(bcpe_nonlinear_charts!B$7*bcpe_nonlinear_charts!B$6), LN($A444/bcpe_nonlinear_charts!B$5)/bcpe_nonlinear_charts!B$6)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1.5642758796960837E-3</v>
      </c>
      <c r="C444" s="1">
        <f>IFERROR(($A444^(bcpe_nonlinear_charts!C$7-1)*bcpe_nonlinear_charts!C$8*EXP(-0.5*ABS(IF(bcpe_nonlinear_charts!C$7&lt;&gt;0, (($A444/bcpe_nonlinear_charts!C$5)^bcpe_nonlinear_charts!C$7-1)/(bcpe_nonlinear_charts!C$7*bcpe_nonlinear_charts!C$6), LN($A444/bcpe_nonlinear_charts!C$5)/bcpe_nonlinear_charts!C$6)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1.5576991458289328E-3</v>
      </c>
    </row>
    <row r="445" spans="1:3" x14ac:dyDescent="0.25">
      <c r="A445" s="1">
        <f t="shared" si="26"/>
        <v>43.100000000000342</v>
      </c>
      <c r="B445" s="1">
        <f>IFERROR(($A445^(bcpe_nonlinear_charts!B$7-1)*bcpe_nonlinear_charts!B$8*EXP(-0.5*ABS(IF(bcpe_nonlinear_charts!B$7&lt;&gt;0, (($A445/bcpe_nonlinear_charts!B$5)^bcpe_nonlinear_charts!B$7-1)/(bcpe_nonlinear_charts!B$7*bcpe_nonlinear_charts!B$6), LN($A445/bcpe_nonlinear_charts!B$5)/bcpe_nonlinear_charts!B$6)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1.5312678464233934E-3</v>
      </c>
      <c r="C445" s="1">
        <f>IFERROR(($A445^(bcpe_nonlinear_charts!C$7-1)*bcpe_nonlinear_charts!C$8*EXP(-0.5*ABS(IF(bcpe_nonlinear_charts!C$7&lt;&gt;0, (($A445/bcpe_nonlinear_charts!C$5)^bcpe_nonlinear_charts!C$7-1)/(bcpe_nonlinear_charts!C$7*bcpe_nonlinear_charts!C$6), LN($A445/bcpe_nonlinear_charts!C$5)/bcpe_nonlinear_charts!C$6)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1.5220936071650589E-3</v>
      </c>
    </row>
    <row r="446" spans="1:3" x14ac:dyDescent="0.25">
      <c r="A446" s="1">
        <f t="shared" si="26"/>
        <v>43.200000000000344</v>
      </c>
      <c r="B446" s="1">
        <f>IFERROR(($A446^(bcpe_nonlinear_charts!B$7-1)*bcpe_nonlinear_charts!B$8*EXP(-0.5*ABS(IF(bcpe_nonlinear_charts!B$7&lt;&gt;0, (($A446/bcpe_nonlinear_charts!B$5)^bcpe_nonlinear_charts!B$7-1)/(bcpe_nonlinear_charts!B$7*bcpe_nonlinear_charts!B$6), LN($A446/bcpe_nonlinear_charts!B$5)/bcpe_nonlinear_charts!B$6)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1.4990307978054577E-3</v>
      </c>
      <c r="C446" s="1">
        <f>IFERROR(($A446^(bcpe_nonlinear_charts!C$7-1)*bcpe_nonlinear_charts!C$8*EXP(-0.5*ABS(IF(bcpe_nonlinear_charts!C$7&lt;&gt;0, (($A446/bcpe_nonlinear_charts!C$5)^bcpe_nonlinear_charts!C$7-1)/(bcpe_nonlinear_charts!C$7*bcpe_nonlinear_charts!C$6), LN($A446/bcpe_nonlinear_charts!C$5)/bcpe_nonlinear_charts!C$6)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1.4873681706585543E-3</v>
      </c>
    </row>
    <row r="447" spans="1:3" x14ac:dyDescent="0.25">
      <c r="A447" s="1">
        <f t="shared" si="26"/>
        <v>43.300000000000345</v>
      </c>
      <c r="B447" s="1">
        <f>IFERROR(($A447^(bcpe_nonlinear_charts!B$7-1)*bcpe_nonlinear_charts!B$8*EXP(-0.5*ABS(IF(bcpe_nonlinear_charts!B$7&lt;&gt;0, (($A447/bcpe_nonlinear_charts!B$5)^bcpe_nonlinear_charts!B$7-1)/(bcpe_nonlinear_charts!B$7*bcpe_nonlinear_charts!B$6), LN($A447/bcpe_nonlinear_charts!B$5)/bcpe_nonlinear_charts!B$6)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1.4675454232588015E-3</v>
      </c>
      <c r="C447" s="1">
        <f>IFERROR(($A447^(bcpe_nonlinear_charts!C$7-1)*bcpe_nonlinear_charts!C$8*EXP(-0.5*ABS(IF(bcpe_nonlinear_charts!C$7&lt;&gt;0, (($A447/bcpe_nonlinear_charts!C$5)^bcpe_nonlinear_charts!C$7-1)/(bcpe_nonlinear_charts!C$7*bcpe_nonlinear_charts!C$6), LN($A447/bcpe_nonlinear_charts!C$5)/bcpe_nonlinear_charts!C$6)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1.4535000114945136E-3</v>
      </c>
    </row>
    <row r="448" spans="1:3" x14ac:dyDescent="0.25">
      <c r="A448" s="1">
        <f t="shared" si="26"/>
        <v>43.400000000000347</v>
      </c>
      <c r="B448" s="1">
        <f>IFERROR(($A448^(bcpe_nonlinear_charts!B$7-1)*bcpe_nonlinear_charts!B$8*EXP(-0.5*ABS(IF(bcpe_nonlinear_charts!B$7&lt;&gt;0, (($A448/bcpe_nonlinear_charts!B$5)^bcpe_nonlinear_charts!B$7-1)/(bcpe_nonlinear_charts!B$7*bcpe_nonlinear_charts!B$6), LN($A448/bcpe_nonlinear_charts!B$5)/bcpe_nonlinear_charts!B$6)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1.4367929164194298E-3</v>
      </c>
      <c r="C448" s="1">
        <f>IFERROR(($A448^(bcpe_nonlinear_charts!C$7-1)*bcpe_nonlinear_charts!C$8*EXP(-0.5*ABS(IF(bcpe_nonlinear_charts!C$7&lt;&gt;0, (($A448/bcpe_nonlinear_charts!C$5)^bcpe_nonlinear_charts!C$7-1)/(bcpe_nonlinear_charts!C$7*bcpe_nonlinear_charts!C$6), LN($A448/bcpe_nonlinear_charts!C$5)/bcpe_nonlinear_charts!C$6)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1.4204669068524649E-3</v>
      </c>
    </row>
    <row r="449" spans="1:3" x14ac:dyDescent="0.25">
      <c r="A449" s="1">
        <f t="shared" si="26"/>
        <v>43.500000000000348</v>
      </c>
      <c r="B449" s="1">
        <f>IFERROR(($A449^(bcpe_nonlinear_charts!B$7-1)*bcpe_nonlinear_charts!B$8*EXP(-0.5*ABS(IF(bcpe_nonlinear_charts!B$7&lt;&gt;0, (($A449/bcpe_nonlinear_charts!B$5)^bcpe_nonlinear_charts!B$7-1)/(bcpe_nonlinear_charts!B$7*bcpe_nonlinear_charts!B$6), LN($A449/bcpe_nonlinear_charts!B$5)/bcpe_nonlinear_charts!B$6)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1.4067549618599644E-3</v>
      </c>
      <c r="C449" s="1">
        <f>IFERROR(($A449^(bcpe_nonlinear_charts!C$7-1)*bcpe_nonlinear_charts!C$8*EXP(-0.5*ABS(IF(bcpe_nonlinear_charts!C$7&lt;&gt;0, (($A449/bcpe_nonlinear_charts!C$5)^bcpe_nonlinear_charts!C$7-1)/(bcpe_nonlinear_charts!C$7*bcpe_nonlinear_charts!C$6), LN($A449/bcpe_nonlinear_charts!C$5)/bcpe_nonlinear_charts!C$6)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1.3882472204490581E-3</v>
      </c>
    </row>
    <row r="450" spans="1:3" x14ac:dyDescent="0.25">
      <c r="A450" s="1">
        <f t="shared" si="26"/>
        <v>43.60000000000035</v>
      </c>
      <c r="B450" s="1">
        <f>IFERROR(($A450^(bcpe_nonlinear_charts!B$7-1)*bcpe_nonlinear_charts!B$8*EXP(-0.5*ABS(IF(bcpe_nonlinear_charts!B$7&lt;&gt;0, (($A450/bcpe_nonlinear_charts!B$5)^bcpe_nonlinear_charts!B$7-1)/(bcpe_nonlinear_charts!B$7*bcpe_nonlinear_charts!B$6), LN($A450/bcpe_nonlinear_charts!B$5)/bcpe_nonlinear_charts!B$6)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1.3774137221419314E-3</v>
      </c>
      <c r="C450" s="1">
        <f>IFERROR(($A450^(bcpe_nonlinear_charts!C$7-1)*bcpe_nonlinear_charts!C$8*EXP(-0.5*ABS(IF(bcpe_nonlinear_charts!C$7&lt;&gt;0, (($A450/bcpe_nonlinear_charts!C$5)^bcpe_nonlinear_charts!C$7-1)/(bcpe_nonlinear_charts!C$7*bcpe_nonlinear_charts!C$6), LN($A450/bcpe_nonlinear_charts!C$5)/bcpe_nonlinear_charts!C$6)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1.356819887434541E-3</v>
      </c>
    </row>
    <row r="451" spans="1:3" x14ac:dyDescent="0.25">
      <c r="A451" s="1">
        <f t="shared" si="26"/>
        <v>43.700000000000351</v>
      </c>
      <c r="B451" s="1">
        <f>IFERROR(($A451^(bcpe_nonlinear_charts!B$7-1)*bcpe_nonlinear_charts!B$8*EXP(-0.5*ABS(IF(bcpe_nonlinear_charts!B$7&lt;&gt;0, (($A451/bcpe_nonlinear_charts!B$5)^bcpe_nonlinear_charts!B$7-1)/(bcpe_nonlinear_charts!B$7*bcpe_nonlinear_charts!B$6), LN($A451/bcpe_nonlinear_charts!B$5)/bcpe_nonlinear_charts!B$6)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1.3487518251960697E-3</v>
      </c>
      <c r="C451" s="1">
        <f>IFERROR(($A451^(bcpe_nonlinear_charts!C$7-1)*bcpe_nonlinear_charts!C$8*EXP(-0.5*ABS(IF(bcpe_nonlinear_charts!C$7&lt;&gt;0, (($A451/bcpe_nonlinear_charts!C$5)^bcpe_nonlinear_charts!C$7-1)/(bcpe_nonlinear_charts!C$7*bcpe_nonlinear_charts!C$6), LN($A451/bcpe_nonlinear_charts!C$5)/bcpe_nonlinear_charts!C$6)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1.3261643996378217E-3</v>
      </c>
    </row>
    <row r="452" spans="1:3" x14ac:dyDescent="0.25">
      <c r="A452" s="1">
        <f t="shared" si="26"/>
        <v>43.800000000000352</v>
      </c>
      <c r="B452" s="1">
        <f>IFERROR(($A452^(bcpe_nonlinear_charts!B$7-1)*bcpe_nonlinear_charts!B$8*EXP(-0.5*ABS(IF(bcpe_nonlinear_charts!B$7&lt;&gt;0, (($A452/bcpe_nonlinear_charts!B$5)^bcpe_nonlinear_charts!B$7-1)/(bcpe_nonlinear_charts!B$7*bcpe_nonlinear_charts!B$6), LN($A452/bcpe_nonlinear_charts!B$5)/bcpe_nonlinear_charts!B$6)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1.3207523520234929E-3</v>
      </c>
      <c r="C452" s="1">
        <f>IFERROR(($A452^(bcpe_nonlinear_charts!C$7-1)*bcpe_nonlinear_charts!C$8*EXP(-0.5*ABS(IF(bcpe_nonlinear_charts!C$7&lt;&gt;0, (($A452/bcpe_nonlinear_charts!C$5)^bcpe_nonlinear_charts!C$7-1)/(bcpe_nonlinear_charts!C$7*bcpe_nonlinear_charts!C$6), LN($A452/bcpe_nonlinear_charts!C$5)/bcpe_nonlinear_charts!C$6)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1.296260791154734E-3</v>
      </c>
    </row>
    <row r="453" spans="1:3" x14ac:dyDescent="0.25">
      <c r="A453" s="1">
        <f t="shared" si="26"/>
        <v>43.900000000000354</v>
      </c>
      <c r="B453" s="1">
        <f>IFERROR(($A453^(bcpe_nonlinear_charts!B$7-1)*bcpe_nonlinear_charts!B$8*EXP(-0.5*ABS(IF(bcpe_nonlinear_charts!B$7&lt;&gt;0, (($A453/bcpe_nonlinear_charts!B$5)^bcpe_nonlinear_charts!B$7-1)/(bcpe_nonlinear_charts!B$7*bcpe_nonlinear_charts!B$6), LN($A453/bcpe_nonlinear_charts!B$5)/bcpe_nonlinear_charts!B$6)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1.2933988247108496E-3</v>
      </c>
      <c r="C453" s="1">
        <f>IFERROR(($A453^(bcpe_nonlinear_charts!C$7-1)*bcpe_nonlinear_charts!C$8*EXP(-0.5*ABS(IF(bcpe_nonlinear_charts!C$7&lt;&gt;0, (($A453/bcpe_nonlinear_charts!C$5)^bcpe_nonlinear_charts!C$7-1)/(bcpe_nonlinear_charts!C$7*bcpe_nonlinear_charts!C$6), LN($A453/bcpe_nonlinear_charts!C$5)/bcpe_nonlinear_charts!C$6)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1.2670896242741722E-3</v>
      </c>
    </row>
    <row r="454" spans="1:3" x14ac:dyDescent="0.25">
      <c r="A454" s="1">
        <f t="shared" si="26"/>
        <v>44.000000000000355</v>
      </c>
      <c r="B454" s="1">
        <f>IFERROR(($A454^(bcpe_nonlinear_charts!B$7-1)*bcpe_nonlinear_charts!B$8*EXP(-0.5*ABS(IF(bcpe_nonlinear_charts!B$7&lt;&gt;0, (($A454/bcpe_nonlinear_charts!B$5)^bcpe_nonlinear_charts!B$7-1)/(bcpe_nonlinear_charts!B$7*bcpe_nonlinear_charts!B$6), LN($A454/bcpe_nonlinear_charts!B$5)/bcpe_nonlinear_charts!B$6)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1.2666751947523161E-3</v>
      </c>
      <c r="C454" s="1">
        <f>IFERROR(($A454^(bcpe_nonlinear_charts!C$7-1)*bcpe_nonlinear_charts!C$8*EXP(-0.5*ABS(IF(bcpe_nonlinear_charts!C$7&lt;&gt;0, (($A454/bcpe_nonlinear_charts!C$5)^bcpe_nonlinear_charts!C$7-1)/(bcpe_nonlinear_charts!C$7*bcpe_nonlinear_charts!C$6), LN($A454/bcpe_nonlinear_charts!C$5)/bcpe_nonlinear_charts!C$6)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1.2386319757365064E-3</v>
      </c>
    </row>
    <row r="455" spans="1:3" x14ac:dyDescent="0.25">
      <c r="A455" s="1">
        <f t="shared" si="26"/>
        <v>44.100000000000357</v>
      </c>
      <c r="B455" s="1">
        <f>IFERROR(($A455^(bcpe_nonlinear_charts!B$7-1)*bcpe_nonlinear_charts!B$8*EXP(-0.5*ABS(IF(bcpe_nonlinear_charts!B$7&lt;&gt;0, (($A455/bcpe_nonlinear_charts!B$5)^bcpe_nonlinear_charts!B$7-1)/(bcpe_nonlinear_charts!B$7*bcpe_nonlinear_charts!B$6), LN($A455/bcpe_nonlinear_charts!B$5)/bcpe_nonlinear_charts!B$6)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1.2405658316717351E-3</v>
      </c>
      <c r="C455" s="1">
        <f>IFERROR(($A455^(bcpe_nonlinear_charts!C$7-1)*bcpe_nonlinear_charts!C$8*EXP(-0.5*ABS(IF(bcpe_nonlinear_charts!C$7&lt;&gt;0, (($A455/bcpe_nonlinear_charts!C$5)^bcpe_nonlinear_charts!C$7-1)/(bcpe_nonlinear_charts!C$7*bcpe_nonlinear_charts!C$6), LN($A455/bcpe_nonlinear_charts!C$5)/bcpe_nonlinear_charts!C$6)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1.2108694233186974E-3</v>
      </c>
    </row>
    <row r="456" spans="1:3" x14ac:dyDescent="0.25">
      <c r="A456" s="1">
        <f t="shared" si="26"/>
        <v>44.200000000000358</v>
      </c>
      <c r="B456" s="1">
        <f>IFERROR(($A456^(bcpe_nonlinear_charts!B$7-1)*bcpe_nonlinear_charts!B$8*EXP(-0.5*ABS(IF(bcpe_nonlinear_charts!B$7&lt;&gt;0, (($A456/bcpe_nonlinear_charts!B$5)^bcpe_nonlinear_charts!B$7-1)/(bcpe_nonlinear_charts!B$7*bcpe_nonlinear_charts!B$6), LN($A456/bcpe_nonlinear_charts!B$5)/bcpe_nonlinear_charts!B$6)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1.215055511938027E-3</v>
      </c>
      <c r="C456" s="1">
        <f>IFERROR(($A456^(bcpe_nonlinear_charts!C$7-1)*bcpe_nonlinear_charts!C$8*EXP(-0.5*ABS(IF(bcpe_nonlinear_charts!C$7&lt;&gt;0, (($A456/bcpe_nonlinear_charts!C$5)^bcpe_nonlinear_charts!C$7-1)/(bcpe_nonlinear_charts!C$7*bcpe_nonlinear_charts!C$6), LN($A456/bcpe_nonlinear_charts!C$5)/bcpe_nonlinear_charts!C$6)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1.1837840327405256E-3</v>
      </c>
    </row>
    <row r="457" spans="1:3" x14ac:dyDescent="0.25">
      <c r="A457" s="1">
        <f t="shared" si="26"/>
        <v>44.30000000000036</v>
      </c>
      <c r="B457" s="1">
        <f>IFERROR(($A457^(bcpe_nonlinear_charts!B$7-1)*bcpe_nonlinear_charts!B$8*EXP(-0.5*ABS(IF(bcpe_nonlinear_charts!B$7&lt;&gt;0, (($A457/bcpe_nonlinear_charts!B$5)^bcpe_nonlinear_charts!B$7-1)/(bcpe_nonlinear_charts!B$7*bcpe_nonlinear_charts!B$6), LN($A457/bcpe_nonlinear_charts!B$5)/bcpe_nonlinear_charts!B$6)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1.1901294081671703E-3</v>
      </c>
      <c r="C457" s="1">
        <f>IFERROR(($A457^(bcpe_nonlinear_charts!C$7-1)*bcpe_nonlinear_charts!C$8*EXP(-0.5*ABS(IF(bcpe_nonlinear_charts!C$7&lt;&gt;0, (($A457/bcpe_nonlinear_charts!C$5)^bcpe_nonlinear_charts!C$7-1)/(bcpe_nonlinear_charts!C$7*bcpe_nonlinear_charts!C$6), LN($A457/bcpe_nonlinear_charts!C$5)/bcpe_nonlinear_charts!C$6)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1.1573583448861793E-3</v>
      </c>
    </row>
    <row r="458" spans="1:3" x14ac:dyDescent="0.25">
      <c r="A458" s="1">
        <f t="shared" si="26"/>
        <v>44.400000000000361</v>
      </c>
      <c r="B458" s="1">
        <f>IFERROR(($A458^(bcpe_nonlinear_charts!B$7-1)*bcpe_nonlinear_charts!B$8*EXP(-0.5*ABS(IF(bcpe_nonlinear_charts!B$7&lt;&gt;0, (($A458/bcpe_nonlinear_charts!B$5)^bcpe_nonlinear_charts!B$7-1)/(bcpe_nonlinear_charts!B$7*bcpe_nonlinear_charts!B$6), LN($A458/bcpe_nonlinear_charts!B$5)/bcpe_nonlinear_charts!B$6)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1.1657730786042385E-3</v>
      </c>
      <c r="C458" s="1">
        <f>IFERROR(($A458^(bcpe_nonlinear_charts!C$7-1)*bcpe_nonlinear_charts!C$8*EXP(-0.5*ABS(IF(bcpe_nonlinear_charts!C$7&lt;&gt;0, (($A458/bcpe_nonlinear_charts!C$5)^bcpe_nonlinear_charts!C$7-1)/(bcpe_nonlinear_charts!C$7*bcpe_nonlinear_charts!C$6), LN($A458/bcpe_nonlinear_charts!C$5)/bcpe_nonlinear_charts!C$6)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1.1315753633355415E-3</v>
      </c>
    </row>
    <row r="459" spans="1:3" x14ac:dyDescent="0.25">
      <c r="A459" s="1">
        <f t="shared" si="26"/>
        <v>44.500000000000362</v>
      </c>
      <c r="B459" s="1">
        <f>IFERROR(($A459^(bcpe_nonlinear_charts!B$7-1)*bcpe_nonlinear_charts!B$8*EXP(-0.5*ABS(IF(bcpe_nonlinear_charts!B$7&lt;&gt;0, (($A459/bcpe_nonlinear_charts!B$5)^bcpe_nonlinear_charts!B$7-1)/(bcpe_nonlinear_charts!B$7*bcpe_nonlinear_charts!B$6), LN($A459/bcpe_nonlinear_charts!B$5)/bcpe_nonlinear_charts!B$6)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1.1419724568788644E-3</v>
      </c>
      <c r="C459" s="1">
        <f>IFERROR(($A459^(bcpe_nonlinear_charts!C$7-1)*bcpe_nonlinear_charts!C$8*EXP(-0.5*ABS(IF(bcpe_nonlinear_charts!C$7&lt;&gt;0, (($A459/bcpe_nonlinear_charts!C$5)^bcpe_nonlinear_charts!C$7-1)/(bcpe_nonlinear_charts!C$7*bcpe_nonlinear_charts!C$6), LN($A459/bcpe_nonlinear_charts!C$5)/bcpe_nonlinear_charts!C$6)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1.1064185421994107E-3</v>
      </c>
    </row>
    <row r="460" spans="1:3" x14ac:dyDescent="0.25">
      <c r="A460" s="1">
        <f t="shared" si="26"/>
        <v>44.600000000000364</v>
      </c>
      <c r="B460" s="1">
        <f>IFERROR(($A460^(bcpe_nonlinear_charts!B$7-1)*bcpe_nonlinear_charts!B$8*EXP(-0.5*ABS(IF(bcpe_nonlinear_charts!B$7&lt;&gt;0, (($A460/bcpe_nonlinear_charts!B$5)^bcpe_nonlinear_charts!B$7-1)/(bcpe_nonlinear_charts!B$7*bcpe_nonlinear_charts!B$6), LN($A460/bcpe_nonlinear_charts!B$5)/bcpe_nonlinear_charts!B$6)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1.1187138420278237E-3</v>
      </c>
      <c r="C460" s="1">
        <f>IFERROR(($A460^(bcpe_nonlinear_charts!C$7-1)*bcpe_nonlinear_charts!C$8*EXP(-0.5*ABS(IF(bcpe_nonlinear_charts!C$7&lt;&gt;0, (($A460/bcpe_nonlinear_charts!C$5)^bcpe_nonlinear_charts!C$7-1)/(bcpe_nonlinear_charts!C$7*bcpe_nonlinear_charts!C$6), LN($A460/bcpe_nonlinear_charts!C$5)/bcpe_nonlinear_charts!C$6)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1.0818717742529127E-3</v>
      </c>
    </row>
    <row r="461" spans="1:3" x14ac:dyDescent="0.25">
      <c r="A461" s="1">
        <f t="shared" si="26"/>
        <v>44.700000000000365</v>
      </c>
      <c r="B461" s="1">
        <f>IFERROR(($A461^(bcpe_nonlinear_charts!B$7-1)*bcpe_nonlinear_charts!B$8*EXP(-0.5*ABS(IF(bcpe_nonlinear_charts!B$7&lt;&gt;0, (($A461/bcpe_nonlinear_charts!B$5)^bcpe_nonlinear_charts!B$7-1)/(bcpe_nonlinear_charts!B$7*bcpe_nonlinear_charts!B$6), LN($A461/bcpe_nonlinear_charts!B$5)/bcpe_nonlinear_charts!B$6)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1.095983888778368E-3</v>
      </c>
      <c r="C461" s="1">
        <f>IFERROR(($A461^(bcpe_nonlinear_charts!C$7-1)*bcpe_nonlinear_charts!C$8*EXP(-0.5*ABS(IF(bcpe_nonlinear_charts!C$7&lt;&gt;0, (($A461/bcpe_nonlinear_charts!C$5)^bcpe_nonlinear_charts!C$7-1)/(bcpe_nonlinear_charts!C$7*bcpe_nonlinear_charts!C$6), LN($A461/bcpe_nonlinear_charts!C$5)/bcpe_nonlinear_charts!C$6)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1.0579193793613683E-3</v>
      </c>
    </row>
    <row r="462" spans="1:3" x14ac:dyDescent="0.25">
      <c r="A462" s="1">
        <f t="shared" si="26"/>
        <v>44.800000000000367</v>
      </c>
      <c r="B462" s="1">
        <f>IFERROR(($A462^(bcpe_nonlinear_charts!B$7-1)*bcpe_nonlinear_charts!B$8*EXP(-0.5*ABS(IF(bcpe_nonlinear_charts!B$7&lt;&gt;0, (($A462/bcpe_nonlinear_charts!B$5)^bcpe_nonlinear_charts!B$7-1)/(bcpe_nonlinear_charts!B$7*bcpe_nonlinear_charts!B$6), LN($A462/bcpe_nonlinear_charts!B$5)/bcpe_nonlinear_charts!B$6)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1.0737695980861585E-3</v>
      </c>
      <c r="C462" s="1">
        <f>IFERROR(($A462^(bcpe_nonlinear_charts!C$7-1)*bcpe_nonlinear_charts!C$8*EXP(-0.5*ABS(IF(bcpe_nonlinear_charts!C$7&lt;&gt;0, (($A462/bcpe_nonlinear_charts!C$5)^bcpe_nonlinear_charts!C$7-1)/(bcpe_nonlinear_charts!C$7*bcpe_nonlinear_charts!C$6), LN($A462/bcpe_nonlinear_charts!C$5)/bcpe_nonlinear_charts!C$6)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1.0345460931928748E-3</v>
      </c>
    </row>
    <row r="463" spans="1:3" x14ac:dyDescent="0.25">
      <c r="A463" s="1">
        <f t="shared" si="26"/>
        <v>44.900000000000368</v>
      </c>
      <c r="B463" s="1">
        <f>IFERROR(($A463^(bcpe_nonlinear_charts!B$7-1)*bcpe_nonlinear_charts!B$8*EXP(-0.5*ABS(IF(bcpe_nonlinear_charts!B$7&lt;&gt;0, (($A463/bcpe_nonlinear_charts!B$5)^bcpe_nonlinear_charts!B$7-1)/(bcpe_nonlinear_charts!B$7*bcpe_nonlinear_charts!B$6), LN($A463/bcpe_nonlinear_charts!B$5)/bcpe_nonlinear_charts!B$6)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1.0520583079216014E-3</v>
      </c>
      <c r="C463" s="1">
        <f>IFERROR(($A463^(bcpe_nonlinear_charts!C$7-1)*bcpe_nonlinear_charts!C$8*EXP(-0.5*ABS(IF(bcpe_nonlinear_charts!C$7&lt;&gt;0, (($A463/bcpe_nonlinear_charts!C$5)^bcpe_nonlinear_charts!C$7-1)/(bcpe_nonlinear_charts!C$7*bcpe_nonlinear_charts!C$6), LN($A463/bcpe_nonlinear_charts!C$5)/bcpe_nonlinear_charts!C$6)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1.0117370562118589E-3</v>
      </c>
    </row>
    <row r="464" spans="1:3" x14ac:dyDescent="0.25">
      <c r="A464" s="1">
        <f t="shared" ref="A464:A527" si="27">A463+0.1</f>
        <v>45.000000000000369</v>
      </c>
      <c r="B464" s="1">
        <f>IFERROR(($A464^(bcpe_nonlinear_charts!B$7-1)*bcpe_nonlinear_charts!B$8*EXP(-0.5*ABS(IF(bcpe_nonlinear_charts!B$7&lt;&gt;0, (($A464/bcpe_nonlinear_charts!B$5)^bcpe_nonlinear_charts!B$7-1)/(bcpe_nonlinear_charts!B$7*bcpe_nonlinear_charts!B$6), LN($A464/bcpe_nonlinear_charts!B$5)/bcpe_nonlinear_charts!B$6)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1.0308376842987361E-3</v>
      </c>
      <c r="C464" s="1">
        <f>IFERROR(($A464^(bcpe_nonlinear_charts!C$7-1)*bcpe_nonlinear_charts!C$8*EXP(-0.5*ABS(IF(bcpe_nonlinear_charts!C$7&lt;&gt;0, (($A464/bcpe_nonlinear_charts!C$5)^bcpe_nonlinear_charts!C$7-1)/(bcpe_nonlinear_charts!C$7*bcpe_nonlinear_charts!C$6), LN($A464/bcpe_nonlinear_charts!C$5)/bcpe_nonlinear_charts!C$6)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9.8947780294796192E-4</v>
      </c>
    </row>
    <row r="465" spans="1:3" x14ac:dyDescent="0.25">
      <c r="A465" s="1">
        <f t="shared" si="27"/>
        <v>45.100000000000371</v>
      </c>
      <c r="B465" s="1">
        <f>IFERROR(($A465^(bcpe_nonlinear_charts!B$7-1)*bcpe_nonlinear_charts!B$8*EXP(-0.5*ABS(IF(bcpe_nonlinear_charts!B$7&lt;&gt;0, (($A465/bcpe_nonlinear_charts!B$5)^bcpe_nonlinear_charts!B$7-1)/(bcpe_nonlinear_charts!B$7*bcpe_nonlinear_charts!B$6), LN($A465/bcpe_nonlinear_charts!B$5)/bcpe_nonlinear_charts!B$6)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1.0100957125406213E-3</v>
      </c>
      <c r="C465" s="1">
        <f>IFERROR(($A465^(bcpe_nonlinear_charts!C$7-1)*bcpe_nonlinear_charts!C$8*EXP(-0.5*ABS(IF(bcpe_nonlinear_charts!C$7&lt;&gt;0, (($A465/bcpe_nonlinear_charts!C$5)^bcpe_nonlinear_charts!C$7-1)/(bcpe_nonlinear_charts!C$7*bcpe_nonlinear_charts!C$6), LN($A465/bcpe_nonlinear_charts!C$5)/bcpe_nonlinear_charts!C$6)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9.6775425153449682E-4</v>
      </c>
    </row>
    <row r="466" spans="1:3" x14ac:dyDescent="0.25">
      <c r="A466" s="1">
        <f t="shared" si="27"/>
        <v>45.200000000000372</v>
      </c>
      <c r="B466" s="1">
        <f>IFERROR(($A466^(bcpe_nonlinear_charts!B$7-1)*bcpe_nonlinear_charts!B$8*EXP(-0.5*ABS(IF(bcpe_nonlinear_charts!B$7&lt;&gt;0, (($A466/bcpe_nonlinear_charts!B$5)^bcpe_nonlinear_charts!B$7-1)/(bcpe_nonlinear_charts!B$7*bcpe_nonlinear_charts!B$6), LN($A466/bcpe_nonlinear_charts!B$5)/bcpe_nonlinear_charts!B$6)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9.8982068877555393E-4</v>
      </c>
      <c r="C466" s="1">
        <f>IFERROR(($A466^(bcpe_nonlinear_charts!C$7-1)*bcpe_nonlinear_charts!C$8*EXP(-0.5*ABS(IF(bcpe_nonlinear_charts!C$7&lt;&gt;0, (($A466/bcpe_nonlinear_charts!C$5)^bcpe_nonlinear_charts!C$7-1)/(bcpe_nonlinear_charts!C$7*bcpe_nonlinear_charts!C$6), LN($A466/bcpe_nonlinear_charts!C$5)/bcpe_nonlinear_charts!C$6)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9.4655269351094488E-4</v>
      </c>
    </row>
    <row r="467" spans="1:3" x14ac:dyDescent="0.25">
      <c r="A467" s="1">
        <f t="shared" si="27"/>
        <v>45.300000000000374</v>
      </c>
      <c r="B467" s="1">
        <f>IFERROR(($A467^(bcpe_nonlinear_charts!B$7-1)*bcpe_nonlinear_charts!B$8*EXP(-0.5*ABS(IF(bcpe_nonlinear_charts!B$7&lt;&gt;0, (($A467/bcpe_nonlinear_charts!B$5)^bcpe_nonlinear_charts!B$7-1)/(bcpe_nonlinear_charts!B$7*bcpe_nonlinear_charts!B$6), LN($A467/bcpe_nonlinear_charts!B$5)/bcpe_nonlinear_charts!B$6)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9.7000121165840734E-4</v>
      </c>
      <c r="C467" s="1">
        <f>IFERROR(($A467^(bcpe_nonlinear_charts!C$7-1)*bcpe_nonlinear_charts!C$8*EXP(-0.5*ABS(IF(bcpe_nonlinear_charts!C$7&lt;&gt;0, (($A467/bcpe_nonlinear_charts!C$5)^bcpe_nonlinear_charts!C$7-1)/(bcpe_nonlinear_charts!C$7*bcpe_nonlinear_charts!C$6), LN($A467/bcpe_nonlinear_charts!C$5)/bcpe_nonlinear_charts!C$6)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9.2585978388384218E-4</v>
      </c>
    </row>
    <row r="468" spans="1:3" x14ac:dyDescent="0.25">
      <c r="A468" s="1">
        <f t="shared" si="27"/>
        <v>45.400000000000375</v>
      </c>
      <c r="B468" s="1">
        <f>IFERROR(($A468^(bcpe_nonlinear_charts!B$7-1)*bcpe_nonlinear_charts!B$8*EXP(-0.5*ABS(IF(bcpe_nonlinear_charts!B$7&lt;&gt;0, (($A468/bcpe_nonlinear_charts!B$5)^bcpe_nonlinear_charts!B$7-1)/(bcpe_nonlinear_charts!B$7*bcpe_nonlinear_charts!B$6), LN($A468/bcpe_nonlinear_charts!B$5)/bcpe_nonlinear_charts!B$6)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9.506261743114973E-4</v>
      </c>
      <c r="C468" s="1">
        <f>IFERROR(($A468^(bcpe_nonlinear_charts!C$7-1)*bcpe_nonlinear_charts!C$8*EXP(-0.5*ABS(IF(bcpe_nonlinear_charts!C$7&lt;&gt;0, (($A468/bcpe_nonlinear_charts!C$5)^bcpe_nonlinear_charts!C$7-1)/(bcpe_nonlinear_charts!C$7*bcpe_nonlinear_charts!C$6), LN($A468/bcpe_nonlinear_charts!C$5)/bcpe_nonlinear_charts!C$6)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9.0566253144051378E-4</v>
      </c>
    </row>
    <row r="469" spans="1:3" x14ac:dyDescent="0.25">
      <c r="A469" s="1">
        <f t="shared" si="27"/>
        <v>45.500000000000377</v>
      </c>
      <c r="B469" s="1">
        <f>IFERROR(($A469^(bcpe_nonlinear_charts!B$7-1)*bcpe_nonlinear_charts!B$8*EXP(-0.5*ABS(IF(bcpe_nonlinear_charts!B$7&lt;&gt;0, (($A469/bcpe_nonlinear_charts!B$5)^bcpe_nonlinear_charts!B$7-1)/(bcpe_nonlinear_charts!B$7*bcpe_nonlinear_charts!B$6), LN($A469/bcpe_nonlinear_charts!B$5)/bcpe_nonlinear_charts!B$6)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9.3168475647954763E-4</v>
      </c>
      <c r="C469" s="1">
        <f>IFERROR(($A469^(bcpe_nonlinear_charts!C$7-1)*bcpe_nonlinear_charts!C$8*EXP(-0.5*ABS(IF(bcpe_nonlinear_charts!C$7&lt;&gt;0, (($A469/bcpe_nonlinear_charts!C$5)^bcpe_nonlinear_charts!C$7-1)/(bcpe_nonlinear_charts!C$7*bcpe_nonlinear_charts!C$6), LN($A469/bcpe_nonlinear_charts!C$5)/bcpe_nonlinear_charts!C$6)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8.8594828931024114E-4</v>
      </c>
    </row>
    <row r="470" spans="1:3" x14ac:dyDescent="0.25">
      <c r="A470" s="1">
        <f t="shared" si="27"/>
        <v>45.600000000000378</v>
      </c>
      <c r="B470" s="1">
        <f>IFERROR(($A470^(bcpe_nonlinear_charts!B$7-1)*bcpe_nonlinear_charts!B$8*EXP(-0.5*ABS(IF(bcpe_nonlinear_charts!B$7&lt;&gt;0, (($A470/bcpe_nonlinear_charts!B$5)^bcpe_nonlinear_charts!B$7-1)/(bcpe_nonlinear_charts!B$7*bcpe_nonlinear_charts!B$6), LN($A470/bcpe_nonlinear_charts!B$5)/bcpe_nonlinear_charts!B$6)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9.131664168933963E-4</v>
      </c>
      <c r="C470" s="1">
        <f>IFERROR(($A470^(bcpe_nonlinear_charts!C$7-1)*bcpe_nonlinear_charts!C$8*EXP(-0.5*ABS(IF(bcpe_nonlinear_charts!C$7&lt;&gt;0, (($A470/bcpe_nonlinear_charts!C$5)^bcpe_nonlinear_charts!C$7-1)/(bcpe_nonlinear_charts!C$7*bcpe_nonlinear_charts!C$6), LN($A470/bcpe_nonlinear_charts!C$5)/bcpe_nonlinear_charts!C$6)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8.667047457673147E-4</v>
      </c>
    </row>
    <row r="471" spans="1:3" x14ac:dyDescent="0.25">
      <c r="A471" s="1">
        <f t="shared" si="27"/>
        <v>45.700000000000379</v>
      </c>
      <c r="B471" s="1">
        <f>IFERROR(($A471^(bcpe_nonlinear_charts!B$7-1)*bcpe_nonlinear_charts!B$8*EXP(-0.5*ABS(IF(bcpe_nonlinear_charts!B$7&lt;&gt;0, (($A471/bcpe_nonlinear_charts!B$5)^bcpe_nonlinear_charts!B$7-1)/(bcpe_nonlinear_charts!B$7*bcpe_nonlinear_charts!B$6), LN($A471/bcpe_nonlinear_charts!B$5)/bcpe_nonlinear_charts!B$6)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8.9506088583717882E-4</v>
      </c>
      <c r="C471" s="1">
        <f>IFERROR(($A471^(bcpe_nonlinear_charts!C$7-1)*bcpe_nonlinear_charts!C$8*EXP(-0.5*ABS(IF(bcpe_nonlinear_charts!C$7&lt;&gt;0, (($A471/bcpe_nonlinear_charts!C$5)^bcpe_nonlinear_charts!C$7-1)/(bcpe_nonlinear_charts!C$7*bcpe_nonlinear_charts!C$6), LN($A471/bcpe_nonlinear_charts!C$5)/bcpe_nonlinear_charts!C$6)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8.4791991527071895E-4</v>
      </c>
    </row>
    <row r="472" spans="1:3" x14ac:dyDescent="0.25">
      <c r="A472" s="1">
        <f t="shared" si="27"/>
        <v>45.800000000000381</v>
      </c>
      <c r="B472" s="1">
        <f>IFERROR(($A472^(bcpe_nonlinear_charts!B$7-1)*bcpe_nonlinear_charts!B$8*EXP(-0.5*ABS(IF(bcpe_nonlinear_charts!B$7&lt;&gt;0, (($A472/bcpe_nonlinear_charts!B$5)^bcpe_nonlinear_charts!B$7-1)/(bcpe_nonlinear_charts!B$7*bcpe_nonlinear_charts!B$6), LN($A472/bcpe_nonlinear_charts!B$5)/bcpe_nonlinear_charts!B$6)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8.7735815791387562E-4</v>
      </c>
      <c r="C472" s="1">
        <f>IFERROR(($A472^(bcpe_nonlinear_charts!C$7-1)*bcpe_nonlinear_charts!C$8*EXP(-0.5*ABS(IF(bcpe_nonlinear_charts!C$7&lt;&gt;0, (($A472/bcpe_nonlinear_charts!C$5)^bcpe_nonlinear_charts!C$7-1)/(bcpe_nonlinear_charts!C$7*bcpe_nonlinear_charts!C$6), LN($A472/bcpe_nonlinear_charts!C$5)/bcpe_nonlinear_charts!C$6)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8.295821297350654E-4</v>
      </c>
    </row>
    <row r="473" spans="1:3" x14ac:dyDescent="0.25">
      <c r="A473" s="1">
        <f t="shared" si="27"/>
        <v>45.900000000000382</v>
      </c>
      <c r="B473" s="1">
        <f>IFERROR(($A473^(bcpe_nonlinear_charts!B$7-1)*bcpe_nonlinear_charts!B$8*EXP(-0.5*ABS(IF(bcpe_nonlinear_charts!B$7&lt;&gt;0, (($A473/bcpe_nonlinear_charts!B$5)^bcpe_nonlinear_charts!B$7-1)/(bcpe_nonlinear_charts!B$7*bcpe_nonlinear_charts!B$6), LN($A473/bcpe_nonlinear_charts!B$5)/bcpe_nonlinear_charts!B$6)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8.6004848500418588E-4</v>
      </c>
      <c r="C473" s="1">
        <f>IFERROR(($A473^(bcpe_nonlinear_charts!C$7-1)*bcpe_nonlinear_charts!C$8*EXP(-0.5*ABS(IF(bcpe_nonlinear_charts!C$7&lt;&gt;0, (($A473/bcpe_nonlinear_charts!C$5)^bcpe_nonlinear_charts!C$7-1)/(bcpe_nonlinear_charts!C$7*bcpe_nonlinear_charts!C$6), LN($A473/bcpe_nonlinear_charts!C$5)/bcpe_nonlinear_charts!C$6)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8.1168003002756643E-4</v>
      </c>
    </row>
    <row r="474" spans="1:3" x14ac:dyDescent="0.25">
      <c r="A474" s="1">
        <f t="shared" si="27"/>
        <v>46.000000000000384</v>
      </c>
      <c r="B474" s="1">
        <f>IFERROR(($A474^(bcpe_nonlinear_charts!B$7-1)*bcpe_nonlinear_charts!B$8*EXP(-0.5*ABS(IF(bcpe_nonlinear_charts!B$7&lt;&gt;0, (($A474/bcpe_nonlinear_charts!B$5)^bcpe_nonlinear_charts!B$7-1)/(bcpe_nonlinear_charts!B$7*bcpe_nonlinear_charts!B$6), LN($A474/bcpe_nonlinear_charts!B$5)/bcpe_nonlinear_charts!B$6)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8.4312236941378382E-4</v>
      </c>
      <c r="C474" s="1">
        <f>IFERROR(($A474^(bcpe_nonlinear_charts!C$7-1)*bcpe_nonlinear_charts!C$8*EXP(-0.5*ABS(IF(bcpe_nonlinear_charts!C$7&lt;&gt;0, (($A474/bcpe_nonlinear_charts!C$5)^bcpe_nonlinear_charts!C$7-1)/(bcpe_nonlinear_charts!C$7*bcpe_nonlinear_charts!C$6), LN($A474/bcpe_nonlinear_charts!C$5)/bcpe_nonlinear_charts!C$6)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7.9420255768589446E-4</v>
      </c>
    </row>
    <row r="475" spans="1:3" x14ac:dyDescent="0.25">
      <c r="A475" s="1">
        <f t="shared" si="27"/>
        <v>46.100000000000385</v>
      </c>
      <c r="B475" s="1">
        <f>IFERROR(($A475^(bcpe_nonlinear_charts!B$7-1)*bcpe_nonlinear_charts!B$8*EXP(-0.5*ABS(IF(bcpe_nonlinear_charts!B$7&lt;&gt;0, (($A475/bcpe_nonlinear_charts!B$5)^bcpe_nonlinear_charts!B$7-1)/(bcpe_nonlinear_charts!B$7*bcpe_nonlinear_charts!B$6), LN($A475/bcpe_nonlinear_charts!B$5)/bcpe_nonlinear_charts!B$6)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8.2657055720417266E-4</v>
      </c>
      <c r="C475" s="1">
        <f>IFERROR(($A475^(bcpe_nonlinear_charts!C$7-1)*bcpe_nonlinear_charts!C$8*EXP(-0.5*ABS(IF(bcpe_nonlinear_charts!C$7&lt;&gt;0, (($A475/bcpe_nonlinear_charts!C$5)^bcpe_nonlinear_charts!C$7-1)/(bcpe_nonlinear_charts!C$7*bcpe_nonlinear_charts!C$6), LN($A475/bcpe_nonlinear_charts!C$5)/bcpe_nonlinear_charts!C$6)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7.7713894685179383E-4</v>
      </c>
    </row>
    <row r="476" spans="1:3" x14ac:dyDescent="0.25">
      <c r="A476" s="1">
        <f t="shared" si="27"/>
        <v>46.200000000000387</v>
      </c>
      <c r="B476" s="1">
        <f>IFERROR(($A476^(bcpe_nonlinear_charts!B$7-1)*bcpe_nonlinear_charts!B$8*EXP(-0.5*ABS(IF(bcpe_nonlinear_charts!B$7&lt;&gt;0, (($A476/bcpe_nonlinear_charts!B$5)^bcpe_nonlinear_charts!B$7-1)/(bcpe_nonlinear_charts!B$7*bcpe_nonlinear_charts!B$6), LN($A476/bcpe_nonlinear_charts!B$5)/bcpe_nonlinear_charts!B$6)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8.1038403170240279E-4</v>
      </c>
      <c r="C476" s="1">
        <f>IFERROR(($A476^(bcpe_nonlinear_charts!C$7-1)*bcpe_nonlinear_charts!C$8*EXP(-0.5*ABS(IF(bcpe_nonlinear_charts!C$7&lt;&gt;0, (($A476/bcpe_nonlinear_charts!C$5)^bcpe_nonlinear_charts!C$7-1)/(bcpe_nonlinear_charts!C$7*bcpe_nonlinear_charts!C$6), LN($A476/bcpe_nonlinear_charts!C$5)/bcpe_nonlinear_charts!C$6)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7.6047871641544854E-4</v>
      </c>
    </row>
    <row r="477" spans="1:3" x14ac:dyDescent="0.25">
      <c r="A477" s="1">
        <f t="shared" si="27"/>
        <v>46.300000000000388</v>
      </c>
      <c r="B477" s="1">
        <f>IFERROR(($A477^(bcpe_nonlinear_charts!B$7-1)*bcpe_nonlinear_charts!B$8*EXP(-0.5*ABS(IF(bcpe_nonlinear_charts!B$7&lt;&gt;0, (($A477/bcpe_nonlinear_charts!B$5)^bcpe_nonlinear_charts!B$7-1)/(bcpe_nonlinear_charts!B$7*bcpe_nonlinear_charts!B$6), LN($A477/bcpe_nonlinear_charts!B$5)/bcpe_nonlinear_charts!B$6)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7.9455400718502801E-4</v>
      </c>
      <c r="C477" s="1">
        <f>IFERROR(($A477^(bcpe_nonlinear_charts!C$7-1)*bcpe_nonlinear_charts!C$8*EXP(-0.5*ABS(IF(bcpe_nonlinear_charts!C$7&lt;&gt;0, (($A477/bcpe_nonlinear_charts!C$5)^bcpe_nonlinear_charts!C$7-1)/(bcpe_nonlinear_charts!C$7*bcpe_nonlinear_charts!C$6), LN($A477/bcpe_nonlinear_charts!C$5)/bcpe_nonlinear_charts!C$6)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7.4421166236567852E-4</v>
      </c>
    </row>
    <row r="478" spans="1:3" x14ac:dyDescent="0.25">
      <c r="A478" s="1">
        <f t="shared" si="27"/>
        <v>46.400000000000389</v>
      </c>
      <c r="B478" s="1">
        <f>IFERROR(($A478^(bcpe_nonlinear_charts!B$7-1)*bcpe_nonlinear_charts!B$8*EXP(-0.5*ABS(IF(bcpe_nonlinear_charts!B$7&lt;&gt;0, (($A478/bcpe_nonlinear_charts!B$5)^bcpe_nonlinear_charts!B$7-1)/(bcpe_nonlinear_charts!B$7*bcpe_nonlinear_charts!B$6), LN($A478/bcpe_nonlinear_charts!B$5)/bcpe_nonlinear_charts!B$6)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7.7907192273182248E-4</v>
      </c>
      <c r="C478" s="1">
        <f>IFERROR(($A478^(bcpe_nonlinear_charts!C$7-1)*bcpe_nonlinear_charts!C$8*EXP(-0.5*ABS(IF(bcpe_nonlinear_charts!C$7&lt;&gt;0, (($A478/bcpe_nonlinear_charts!C$5)^bcpe_nonlinear_charts!C$7-1)/(bcpe_nonlinear_charts!C$7*bcpe_nonlinear_charts!C$6), LN($A478/bcpe_nonlinear_charts!C$5)/bcpe_nonlinear_charts!C$6)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7.2832785034105936E-4</v>
      </c>
    </row>
    <row r="479" spans="1:3" x14ac:dyDescent="0.25">
      <c r="A479" s="1">
        <f t="shared" si="27"/>
        <v>46.500000000000391</v>
      </c>
      <c r="B479" s="1">
        <f>IFERROR(($A479^(bcpe_nonlinear_charts!B$7-1)*bcpe_nonlinear_charts!B$8*EXP(-0.5*ABS(IF(bcpe_nonlinear_charts!B$7&lt;&gt;0, (($A479/bcpe_nonlinear_charts!B$5)^bcpe_nonlinear_charts!B$7-1)/(bcpe_nonlinear_charts!B$7*bcpe_nonlinear_charts!B$6), LN($A479/bcpe_nonlinear_charts!B$5)/bcpe_nonlinear_charts!B$6)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7.6392943624484526E-4</v>
      </c>
      <c r="C479" s="1">
        <f>IFERROR(($A479^(bcpe_nonlinear_charts!C$7-1)*bcpe_nonlinear_charts!C$8*EXP(-0.5*ABS(IF(bcpe_nonlinear_charts!C$7&lt;&gt;0, (($A479/bcpe_nonlinear_charts!C$5)^bcpe_nonlinear_charts!C$7-1)/(bcpe_nonlinear_charts!C$7*bcpe_nonlinear_charts!C$6), LN($A479/bcpe_nonlinear_charts!C$5)/bcpe_nonlinear_charts!C$6)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7.1281760837720259E-4</v>
      </c>
    </row>
    <row r="480" spans="1:3" x14ac:dyDescent="0.25">
      <c r="A480" s="1">
        <f t="shared" si="27"/>
        <v>46.600000000000392</v>
      </c>
      <c r="B480" s="1">
        <f>IFERROR(($A480^(bcpe_nonlinear_charts!B$7-1)*bcpe_nonlinear_charts!B$8*EXP(-0.5*ABS(IF(bcpe_nonlinear_charts!B$7&lt;&gt;0, (($A480/bcpe_nonlinear_charts!B$5)^bcpe_nonlinear_charts!B$7-1)/(bcpe_nonlinear_charts!B$7*bcpe_nonlinear_charts!B$6), LN($A480/bcpe_nonlinear_charts!B$5)/bcpe_nonlinear_charts!B$6)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7.4911841862851652E-4</v>
      </c>
      <c r="C480" s="1">
        <f>IFERROR(($A480^(bcpe_nonlinear_charts!C$7-1)*bcpe_nonlinear_charts!C$8*EXP(-0.5*ABS(IF(bcpe_nonlinear_charts!C$7&lt;&gt;0, (($A480/bcpe_nonlinear_charts!C$5)^bcpe_nonlinear_charts!C$7-1)/(bcpe_nonlinear_charts!C$7*bcpe_nonlinear_charts!C$6), LN($A480/bcpe_nonlinear_charts!C$5)/bcpe_nonlinear_charts!C$6)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6.9767151984548856E-4</v>
      </c>
    </row>
    <row r="481" spans="1:3" x14ac:dyDescent="0.25">
      <c r="A481" s="1">
        <f t="shared" si="27"/>
        <v>46.700000000000394</v>
      </c>
      <c r="B481" s="1">
        <f>IFERROR(($A481^(bcpe_nonlinear_charts!B$7-1)*bcpe_nonlinear_charts!B$8*EXP(-0.5*ABS(IF(bcpe_nonlinear_charts!B$7&lt;&gt;0, (($A481/bcpe_nonlinear_charts!B$5)^bcpe_nonlinear_charts!B$7-1)/(bcpe_nonlinear_charts!B$7*bcpe_nonlinear_charts!B$6), LN($A481/bcpe_nonlinear_charts!B$5)/bcpe_nonlinear_charts!B$6)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7.3463094812653736E-4</v>
      </c>
      <c r="C481" s="1">
        <f>IFERROR(($A481^(bcpe_nonlinear_charts!C$7-1)*bcpe_nonlinear_charts!C$8*EXP(-0.5*ABS(IF(bcpe_nonlinear_charts!C$7&lt;&gt;0, (($A481/bcpe_nonlinear_charts!C$5)^bcpe_nonlinear_charts!C$7-1)/(bcpe_nonlinear_charts!C$7*bcpe_nonlinear_charts!C$6), LN($A481/bcpe_nonlinear_charts!C$5)/bcpe_nonlinear_charts!C$6)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6.8288041657862866E-4</v>
      </c>
    </row>
    <row r="482" spans="1:3" x14ac:dyDescent="0.25">
      <c r="A482" s="1">
        <f t="shared" si="27"/>
        <v>46.800000000000395</v>
      </c>
      <c r="B482" s="1">
        <f>IFERROR(($A482^(bcpe_nonlinear_charts!B$7-1)*bcpe_nonlinear_charts!B$8*EXP(-0.5*ABS(IF(bcpe_nonlinear_charts!B$7&lt;&gt;0, (($A482/bcpe_nonlinear_charts!B$5)^bcpe_nonlinear_charts!B$7-1)/(bcpe_nonlinear_charts!B$7*bcpe_nonlinear_charts!B$6), LN($A482/bcpe_nonlinear_charts!B$5)/bcpe_nonlinear_charts!B$6)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7.2045930481150059E-4</v>
      </c>
      <c r="C482" s="1">
        <f>IFERROR(($A482^(bcpe_nonlinear_charts!C$7-1)*bcpe_nonlinear_charts!C$8*EXP(-0.5*ABS(IF(bcpe_nonlinear_charts!C$7&lt;&gt;0, (($A482/bcpe_nonlinear_charts!C$5)^bcpe_nonlinear_charts!C$7-1)/(bcpe_nonlinear_charts!C$7*bcpe_nonlinear_charts!C$6), LN($A482/bcpe_nonlinear_charts!C$5)/bcpe_nonlinear_charts!C$6)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6.6843537217848702E-4</v>
      </c>
    </row>
    <row r="483" spans="1:3" x14ac:dyDescent="0.25">
      <c r="A483" s="1">
        <f t="shared" si="27"/>
        <v>46.900000000000396</v>
      </c>
      <c r="B483" s="1">
        <f>IFERROR(($A483^(bcpe_nonlinear_charts!B$7-1)*bcpe_nonlinear_charts!B$8*EXP(-0.5*ABS(IF(bcpe_nonlinear_charts!B$7&lt;&gt;0, (($A483/bcpe_nonlinear_charts!B$5)^bcpe_nonlinear_charts!B$7-1)/(bcpe_nonlinear_charts!B$7*bcpe_nonlinear_charts!B$6), LN($A483/bcpe_nonlinear_charts!B$5)/bcpe_nonlinear_charts!B$6)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7.0659596522323084E-4</v>
      </c>
      <c r="C483" s="1">
        <f>IFERROR(($A483^(bcpe_nonlinear_charts!C$7-1)*bcpe_nonlinear_charts!C$8*EXP(-0.5*ABS(IF(bcpe_nonlinear_charts!C$7&lt;&gt;0, (($A483/bcpe_nonlinear_charts!C$5)^bcpe_nonlinear_charts!C$7-1)/(bcpe_nonlinear_charts!C$7*bcpe_nonlinear_charts!C$6), LN($A483/bcpe_nonlinear_charts!C$5)/bcpe_nonlinear_charts!C$6)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6.5432769550176589E-4</v>
      </c>
    </row>
    <row r="484" spans="1:3" x14ac:dyDescent="0.25">
      <c r="A484" s="1">
        <f t="shared" si="27"/>
        <v>47.000000000000398</v>
      </c>
      <c r="B484" s="1">
        <f>IFERROR(($A484^(bcpe_nonlinear_charts!B$7-1)*bcpe_nonlinear_charts!B$8*EXP(-0.5*ABS(IF(bcpe_nonlinear_charts!B$7&lt;&gt;0, (($A484/bcpe_nonlinear_charts!B$5)^bcpe_nonlinear_charts!B$7-1)/(bcpe_nonlinear_charts!B$7*bcpe_nonlinear_charts!B$6), LN($A484/bcpe_nonlinear_charts!B$5)/bcpe_nonlinear_charts!B$6)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6.9303359715188568E-4</v>
      </c>
      <c r="C484" s="1">
        <f>IFERROR(($A484^(bcpe_nonlinear_charts!C$7-1)*bcpe_nonlinear_charts!C$8*EXP(-0.5*ABS(IF(bcpe_nonlinear_charts!C$7&lt;&gt;0, (($A484/bcpe_nonlinear_charts!C$5)^bcpe_nonlinear_charts!C$7-1)/(bcpe_nonlinear_charts!C$7*bcpe_nonlinear_charts!C$6), LN($A484/bcpe_nonlinear_charts!C$5)/bcpe_nonlinear_charts!C$6)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6.4054892431909111E-4</v>
      </c>
    </row>
    <row r="485" spans="1:3" x14ac:dyDescent="0.25">
      <c r="A485" s="1">
        <f t="shared" si="27"/>
        <v>47.100000000000399</v>
      </c>
      <c r="B485" s="1">
        <f>IFERROR(($A485^(bcpe_nonlinear_charts!B$7-1)*bcpe_nonlinear_charts!B$8*EXP(-0.5*ABS(IF(bcpe_nonlinear_charts!B$7&lt;&gt;0, (($A485/bcpe_nonlinear_charts!B$5)^bcpe_nonlinear_charts!B$7-1)/(bcpe_nonlinear_charts!B$7*bcpe_nonlinear_charts!B$6), LN($A485/bcpe_nonlinear_charts!B$5)/bcpe_nonlinear_charts!B$6)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6.7976505456199862E-4</v>
      </c>
      <c r="C485" s="1">
        <f>IFERROR(($A485^(bcpe_nonlinear_charts!C$7-1)*bcpe_nonlinear_charts!C$8*EXP(-0.5*ABS(IF(bcpe_nonlinear_charts!C$7&lt;&gt;0, (($A485/bcpe_nonlinear_charts!C$5)^bcpe_nonlinear_charts!C$7-1)/(bcpe_nonlinear_charts!C$7*bcpe_nonlinear_charts!C$6), LN($A485/bcpe_nonlinear_charts!C$5)/bcpe_nonlinear_charts!C$6)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6.2709081914328712E-4</v>
      </c>
    </row>
    <row r="486" spans="1:3" x14ac:dyDescent="0.25">
      <c r="A486" s="1">
        <f t="shared" si="27"/>
        <v>47.200000000000401</v>
      </c>
      <c r="B486" s="1">
        <f>IFERROR(($A486^(bcpe_nonlinear_charts!B$7-1)*bcpe_nonlinear_charts!B$8*EXP(-0.5*ABS(IF(bcpe_nonlinear_charts!B$7&lt;&gt;0, (($A486/bcpe_nonlinear_charts!B$5)^bcpe_nonlinear_charts!B$7-1)/(bcpe_nonlinear_charts!B$7*bcpe_nonlinear_charts!B$6), LN($A486/bcpe_nonlinear_charts!B$5)/bcpe_nonlinear_charts!B$6)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6.6678337265376972E-4</v>
      </c>
      <c r="C486" s="1">
        <f>IFERROR(($A486^(bcpe_nonlinear_charts!C$7-1)*bcpe_nonlinear_charts!C$8*EXP(-0.5*ABS(IF(bcpe_nonlinear_charts!C$7&lt;&gt;0, (($A486/bcpe_nonlinear_charts!C$5)^bcpe_nonlinear_charts!C$7-1)/(bcpe_nonlinear_charts!C$7*bcpe_nonlinear_charts!C$6), LN($A486/bcpe_nonlinear_charts!C$5)/bcpe_nonlinear_charts!C$6)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6.1394535722256594E-4</v>
      </c>
    </row>
    <row r="487" spans="1:3" x14ac:dyDescent="0.25">
      <c r="A487" s="1">
        <f t="shared" si="27"/>
        <v>47.300000000000402</v>
      </c>
      <c r="B487" s="1">
        <f>IFERROR(($A487^(bcpe_nonlinear_charts!B$7-1)*bcpe_nonlinear_charts!B$8*EXP(-0.5*ABS(IF(bcpe_nonlinear_charts!B$7&lt;&gt;0, (($A487/bcpe_nonlinear_charts!B$5)^bcpe_nonlinear_charts!B$7-1)/(bcpe_nonlinear_charts!B$7*bcpe_nonlinear_charts!B$6), LN($A487/bcpe_nonlinear_charts!B$5)/bcpe_nonlinear_charts!B$6)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6.5408176305789859E-4</v>
      </c>
      <c r="C487" s="1">
        <f>IFERROR(($A487^(bcpe_nonlinear_charts!C$7-1)*bcpe_nonlinear_charts!C$8*EXP(-0.5*ABS(IF(bcpe_nonlinear_charts!C$7&lt;&gt;0, (($A487/bcpe_nonlinear_charts!C$5)^bcpe_nonlinear_charts!C$7-1)/(bcpe_nonlinear_charts!C$7*bcpe_nonlinear_charts!C$6), LN($A487/bcpe_nonlinear_charts!C$5)/bcpe_nonlinear_charts!C$6)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6.0110472669454328E-4</v>
      </c>
    </row>
    <row r="488" spans="1:3" x14ac:dyDescent="0.25">
      <c r="A488" s="1">
        <f t="shared" si="27"/>
        <v>47.400000000000404</v>
      </c>
      <c r="B488" s="1">
        <f>IFERROR(($A488^(bcpe_nonlinear_charts!B$7-1)*bcpe_nonlinear_charts!B$8*EXP(-0.5*ABS(IF(bcpe_nonlinear_charts!B$7&lt;&gt;0, (($A488/bcpe_nonlinear_charts!B$5)^bcpe_nonlinear_charts!B$7-1)/(bcpe_nonlinear_charts!B$7*bcpe_nonlinear_charts!B$6), LN($A488/bcpe_nonlinear_charts!B$5)/bcpe_nonlinear_charts!B$6)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6.4165360916045358E-4</v>
      </c>
      <c r="C488" s="1">
        <f>IFERROR(($A488^(bcpe_nonlinear_charts!C$7-1)*bcpe_nonlinear_charts!C$8*EXP(-0.5*ABS(IF(bcpe_nonlinear_charts!C$7&lt;&gt;0, (($A488/bcpe_nonlinear_charts!C$5)^bcpe_nonlinear_charts!C$7-1)/(bcpe_nonlinear_charts!C$7*bcpe_nonlinear_charts!C$6), LN($A488/bcpe_nonlinear_charts!C$5)/bcpe_nonlinear_charts!C$6)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5.8856132089702513E-4</v>
      </c>
    </row>
    <row r="489" spans="1:3" x14ac:dyDescent="0.25">
      <c r="A489" s="1">
        <f t="shared" si="27"/>
        <v>47.500000000000405</v>
      </c>
      <c r="B489" s="1">
        <f>IFERROR(($A489^(bcpe_nonlinear_charts!B$7-1)*bcpe_nonlinear_charts!B$8*EXP(-0.5*ABS(IF(bcpe_nonlinear_charts!B$7&lt;&gt;0, (($A489/bcpe_nonlinear_charts!B$5)^bcpe_nonlinear_charts!B$7-1)/(bcpe_nonlinear_charts!B$7*bcpe_nonlinear_charts!B$6), LN($A489/bcpe_nonlinear_charts!B$5)/bcpe_nonlinear_charts!B$6)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6.2949246155428388E-4</v>
      </c>
      <c r="C489" s="1">
        <f>IFERROR(($A489^(bcpe_nonlinear_charts!C$7-1)*bcpe_nonlinear_charts!C$8*EXP(-0.5*ABS(IF(bcpe_nonlinear_charts!C$7&lt;&gt;0, (($A489/bcpe_nonlinear_charts!C$5)^bcpe_nonlinear_charts!C$7-1)/(bcpe_nonlinear_charts!C$7*bcpe_nonlinear_charts!C$6), LN($A489/bcpe_nonlinear_charts!C$5)/bcpe_nonlinear_charts!C$6)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5.7630773283159366E-4</v>
      </c>
    </row>
    <row r="490" spans="1:3" x14ac:dyDescent="0.25">
      <c r="A490" s="1">
        <f t="shared" si="27"/>
        <v>47.600000000000406</v>
      </c>
      <c r="B490" s="1">
        <f>IFERROR(($A490^(bcpe_nonlinear_charts!B$7-1)*bcpe_nonlinear_charts!B$8*EXP(-0.5*ABS(IF(bcpe_nonlinear_charts!B$7&lt;&gt;0, (($A490/bcpe_nonlinear_charts!B$5)^bcpe_nonlinear_charts!B$7-1)/(bcpe_nonlinear_charts!B$7*bcpe_nonlinear_charts!B$6), LN($A490/bcpe_nonlinear_charts!B$5)/bcpe_nonlinear_charts!B$6)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6.1759203361358092E-4</v>
      </c>
      <c r="C490" s="1">
        <f>IFERROR(($A490^(bcpe_nonlinear_charts!C$7-1)*bcpe_nonlinear_charts!C$8*EXP(-0.5*ABS(IF(bcpe_nonlinear_charts!C$7&lt;&gt;0, (($A490/bcpe_nonlinear_charts!C$5)^bcpe_nonlinear_charts!C$7-1)/(bcpe_nonlinear_charts!C$7*bcpe_nonlinear_charts!C$6), LN($A490/bcpe_nonlinear_charts!C$5)/bcpe_nonlinear_charts!C$6)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5.6433674977612771E-4</v>
      </c>
    </row>
    <row r="491" spans="1:3" x14ac:dyDescent="0.25">
      <c r="A491" s="1">
        <f t="shared" si="27"/>
        <v>47.700000000000408</v>
      </c>
      <c r="B491" s="1">
        <f>IFERROR(($A491^(bcpe_nonlinear_charts!B$7-1)*bcpe_nonlinear_charts!B$8*EXP(-0.5*ABS(IF(bcpe_nonlinear_charts!B$7&lt;&gt;0, (($A491/bcpe_nonlinear_charts!B$5)^bcpe_nonlinear_charts!B$7-1)/(bcpe_nonlinear_charts!B$7*bcpe_nonlinear_charts!B$6), LN($A491/bcpe_nonlinear_charts!B$5)/bcpe_nonlinear_charts!B$6)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6.0594619718832448E-4</v>
      </c>
      <c r="C491" s="1">
        <f>IFERROR(($A491^(bcpe_nonlinear_charts!C$7-1)*bcpe_nonlinear_charts!C$8*EXP(-0.5*ABS(IF(bcpe_nonlinear_charts!C$7&lt;&gt;0, (($A491/bcpe_nonlinear_charts!C$5)^bcpe_nonlinear_charts!C$7-1)/(bcpe_nonlinear_charts!C$7*bcpe_nonlinear_charts!C$6), LN($A491/bcpe_nonlinear_charts!C$5)/bcpe_nonlinear_charts!C$6)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5.5264134804245042E-4</v>
      </c>
    </row>
    <row r="492" spans="1:3" x14ac:dyDescent="0.25">
      <c r="A492" s="1">
        <f t="shared" si="27"/>
        <v>47.800000000000409</v>
      </c>
      <c r="B492" s="1">
        <f>IFERROR(($A492^(bcpe_nonlinear_charts!B$7-1)*bcpe_nonlinear_charts!B$8*EXP(-0.5*ABS(IF(bcpe_nonlinear_charts!B$7&lt;&gt;0, (($A492/bcpe_nonlinear_charts!B$5)^bcpe_nonlinear_charts!B$7-1)/(bcpe_nonlinear_charts!B$7*bcpe_nonlinear_charts!B$6), LN($A492/bcpe_nonlinear_charts!B$5)/bcpe_nonlinear_charts!B$6)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5.945489784153576E-4</v>
      </c>
      <c r="C492" s="1">
        <f>IFERROR(($A492^(bcpe_nonlinear_charts!C$7-1)*bcpe_nonlinear_charts!C$8*EXP(-0.5*ABS(IF(bcpe_nonlinear_charts!C$7&lt;&gt;0, (($A492/bcpe_nonlinear_charts!C$5)^bcpe_nonlinear_charts!C$7-1)/(bcpe_nonlinear_charts!C$7*bcpe_nonlinear_charts!C$6), LN($A492/bcpe_nonlinear_charts!C$5)/bcpe_nonlinear_charts!C$6)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5.4121468787538777E-4</v>
      </c>
    </row>
    <row r="493" spans="1:3" x14ac:dyDescent="0.25">
      <c r="A493" s="1">
        <f t="shared" si="27"/>
        <v>47.900000000000411</v>
      </c>
      <c r="B493" s="1">
        <f>IFERROR(($A493^(bcpe_nonlinear_charts!B$7-1)*bcpe_nonlinear_charts!B$8*EXP(-0.5*ABS(IF(bcpe_nonlinear_charts!B$7&lt;&gt;0, (($A493/bcpe_nonlinear_charts!B$5)^bcpe_nonlinear_charts!B$7-1)/(bcpe_nonlinear_charts!B$7*bcpe_nonlinear_charts!B$6), LN($A493/bcpe_nonlinear_charts!B$5)/bcpe_nonlinear_charts!B$6)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5.8339455364298323E-4</v>
      </c>
      <c r="C493" s="1">
        <f>IFERROR(($A493^(bcpe_nonlinear_charts!C$7-1)*bcpe_nonlinear_charts!C$8*EXP(-0.5*ABS(IF(bcpe_nonlinear_charts!C$7&lt;&gt;0, (($A493/bcpe_nonlinear_charts!C$5)^bcpe_nonlinear_charts!C$7-1)/(bcpe_nonlinear_charts!C$7*bcpe_nonlinear_charts!C$6), LN($A493/bcpe_nonlinear_charts!C$5)/bcpe_nonlinear_charts!C$6)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5.3005010848960739E-4</v>
      </c>
    </row>
    <row r="494" spans="1:3" x14ac:dyDescent="0.25">
      <c r="A494" s="1">
        <f t="shared" si="27"/>
        <v>48.000000000000412</v>
      </c>
      <c r="B494" s="1">
        <f>IFERROR(($A494^(bcpe_nonlinear_charts!B$7-1)*bcpe_nonlinear_charts!B$8*EXP(-0.5*ABS(IF(bcpe_nonlinear_charts!B$7&lt;&gt;0, (($A494/bcpe_nonlinear_charts!B$5)^bcpe_nonlinear_charts!B$7-1)/(bcpe_nonlinear_charts!B$7*bcpe_nonlinear_charts!B$6), LN($A494/bcpe_nonlinear_charts!B$5)/bcpe_nonlinear_charts!B$6)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5.7247724546599654E-4</v>
      </c>
      <c r="C494" s="1">
        <f>IFERROR(($A494^(bcpe_nonlinear_charts!C$7-1)*bcpe_nonlinear_charts!C$8*EXP(-0.5*ABS(IF(bcpe_nonlinear_charts!C$7&lt;&gt;0, (($A494/bcpe_nonlinear_charts!C$5)^bcpe_nonlinear_charts!C$7-1)/(bcpe_nonlinear_charts!C$7*bcpe_nonlinear_charts!C$6), LN($A494/bcpe_nonlinear_charts!C$5)/bcpe_nonlinear_charts!C$6)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5.1914112324068272E-4</v>
      </c>
    </row>
    <row r="495" spans="1:3" x14ac:dyDescent="0.25">
      <c r="A495" s="1">
        <f t="shared" si="27"/>
        <v>48.100000000000414</v>
      </c>
      <c r="B495" s="1">
        <f>IFERROR(($A495^(bcpe_nonlinear_charts!B$7-1)*bcpe_nonlinear_charts!B$8*EXP(-0.5*ABS(IF(bcpe_nonlinear_charts!B$7&lt;&gt;0, (($A495/bcpe_nonlinear_charts!B$5)^bcpe_nonlinear_charts!B$7-1)/(bcpe_nonlinear_charts!B$7*bcpe_nonlinear_charts!B$6), LN($A495/bcpe_nonlinear_charts!B$5)/bcpe_nonlinear_charts!B$6)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5.617915188682052E-4</v>
      </c>
      <c r="C495" s="1">
        <f>IFERROR(($A495^(bcpe_nonlinear_charts!C$7-1)*bcpe_nonlinear_charts!C$8*EXP(-0.5*ABS(IF(bcpe_nonlinear_charts!C$7&lt;&gt;0, (($A495/bcpe_nonlinear_charts!C$5)^bcpe_nonlinear_charts!C$7-1)/(bcpe_nonlinear_charts!C$7*bcpe_nonlinear_charts!C$6), LN($A495/bcpe_nonlinear_charts!C$5)/bcpe_nonlinear_charts!C$6)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5.084814149268756E-4</v>
      </c>
    </row>
    <row r="496" spans="1:3" x14ac:dyDescent="0.25">
      <c r="A496" s="1">
        <f t="shared" si="27"/>
        <v>48.200000000000415</v>
      </c>
      <c r="B496" s="1">
        <f>IFERROR(($A496^(bcpe_nonlinear_charts!B$7-1)*bcpe_nonlinear_charts!B$8*EXP(-0.5*ABS(IF(bcpe_nonlinear_charts!B$7&lt;&gt;0, (($A496/bcpe_nonlinear_charts!B$5)^bcpe_nonlinear_charts!B$7-1)/(bcpe_nonlinear_charts!B$7*bcpe_nonlinear_charts!B$6), LN($A496/bcpe_nonlinear_charts!B$5)/bcpe_nonlinear_charts!B$6)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5.5133197746950059E-4</v>
      </c>
      <c r="C496" s="1">
        <f>IFERROR(($A496^(bcpe_nonlinear_charts!C$7-1)*bcpe_nonlinear_charts!C$8*EXP(-0.5*ABS(IF(bcpe_nonlinear_charts!C$7&lt;&gt;0, (($A496/bcpe_nonlinear_charts!C$5)^bcpe_nonlinear_charts!C$7-1)/(bcpe_nonlinear_charts!C$7*bcpe_nonlinear_charts!C$6), LN($A496/bcpe_nonlinear_charts!C$5)/bcpe_nonlinear_charts!C$6)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4.9806483121829124E-4</v>
      </c>
    </row>
    <row r="497" spans="1:3" x14ac:dyDescent="0.25">
      <c r="A497" s="1">
        <f t="shared" si="27"/>
        <v>48.300000000000416</v>
      </c>
      <c r="B497" s="1">
        <f>IFERROR(($A497^(bcpe_nonlinear_charts!B$7-1)*bcpe_nonlinear_charts!B$8*EXP(-0.5*ABS(IF(bcpe_nonlinear_charts!B$7&lt;&gt;0, (($A497/bcpe_nonlinear_charts!B$5)^bcpe_nonlinear_charts!B$7-1)/(bcpe_nonlinear_charts!B$7*bcpe_nonlinear_charts!B$6), LN($A497/bcpe_nonlinear_charts!B$5)/bcpe_nonlinear_charts!B$6)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5.4109335987467518E-4</v>
      </c>
      <c r="C497" s="1">
        <f>IFERROR(($A497^(bcpe_nonlinear_charts!C$7-1)*bcpe_nonlinear_charts!C$8*EXP(-0.5*ABS(IF(bcpe_nonlinear_charts!C$7&lt;&gt;0, (($A497/bcpe_nonlinear_charts!C$5)^bcpe_nonlinear_charts!C$7-1)/(bcpe_nonlinear_charts!C$7*bcpe_nonlinear_charts!C$6), LN($A497/bcpe_nonlinear_charts!C$5)/bcpe_nonlinear_charts!C$6)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4.8788538021002836E-4</v>
      </c>
    </row>
    <row r="498" spans="1:3" x14ac:dyDescent="0.25">
      <c r="A498" s="1">
        <f t="shared" si="27"/>
        <v>48.400000000000418</v>
      </c>
      <c r="B498" s="1">
        <f>IFERROR(($A498^(bcpe_nonlinear_charts!B$7-1)*bcpe_nonlinear_charts!B$8*EXP(-0.5*ABS(IF(bcpe_nonlinear_charts!B$7&lt;&gt;0, (($A498/bcpe_nonlinear_charts!B$5)^bcpe_nonlinear_charts!B$7-1)/(bcpe_nonlinear_charts!B$7*bcpe_nonlinear_charts!B$6), LN($A498/bcpe_nonlinear_charts!B$5)/bcpe_nonlinear_charts!B$6)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5.3107053612121038E-4</v>
      </c>
      <c r="C498" s="1">
        <f>IFERROR(($A498^(bcpe_nonlinear_charts!C$7-1)*bcpe_nonlinear_charts!C$8*EXP(-0.5*ABS(IF(bcpe_nonlinear_charts!C$7&lt;&gt;0, (($A498/bcpe_nonlinear_charts!C$5)^bcpe_nonlinear_charts!C$7-1)/(bcpe_nonlinear_charts!C$7*bcpe_nonlinear_charts!C$6), LN($A498/bcpe_nonlinear_charts!C$5)/bcpe_nonlinear_charts!C$6)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4.7793722609610359E-4</v>
      </c>
    </row>
    <row r="499" spans="1:3" x14ac:dyDescent="0.25">
      <c r="A499" s="1">
        <f t="shared" si="27"/>
        <v>48.500000000000419</v>
      </c>
      <c r="B499" s="1">
        <f>IFERROR(($A499^(bcpe_nonlinear_charts!B$7-1)*bcpe_nonlinear_charts!B$8*EXP(-0.5*ABS(IF(bcpe_nonlinear_charts!B$7&lt;&gt;0, (($A499/bcpe_nonlinear_charts!B$5)^bcpe_nonlinear_charts!B$7-1)/(bcpe_nonlinear_charts!B$7*bcpe_nonlinear_charts!B$6), LN($A499/bcpe_nonlinear_charts!B$5)/bcpe_nonlinear_charts!B$6)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5.2125850422336719E-4</v>
      </c>
      <c r="C499" s="1">
        <f>IFERROR(($A499^(bcpe_nonlinear_charts!C$7-1)*bcpe_nonlinear_charts!C$8*EXP(-0.5*ABS(IF(bcpe_nonlinear_charts!C$7&lt;&gt;0, (($A499/bcpe_nonlinear_charts!C$5)^bcpe_nonlinear_charts!C$7-1)/(bcpe_nonlinear_charts!C$7*bcpe_nonlinear_charts!C$6), LN($A499/bcpe_nonlinear_charts!C$5)/bcpe_nonlinear_charts!C$6)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4.6821468496098366E-4</v>
      </c>
    </row>
    <row r="500" spans="1:3" x14ac:dyDescent="0.25">
      <c r="A500" s="1">
        <f t="shared" si="27"/>
        <v>48.600000000000421</v>
      </c>
      <c r="B500" s="1">
        <f>IFERROR(($A500^(bcpe_nonlinear_charts!B$7-1)*bcpe_nonlinear_charts!B$8*EXP(-0.5*ABS(IF(bcpe_nonlinear_charts!B$7&lt;&gt;0, (($A500/bcpe_nonlinear_charts!B$5)^bcpe_nonlinear_charts!B$7-1)/(bcpe_nonlinear_charts!B$7*bcpe_nonlinear_charts!B$6), LN($A500/bcpe_nonlinear_charts!B$5)/bcpe_nonlinear_charts!B$6)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5.116523868099399E-4</v>
      </c>
      <c r="C500" s="1">
        <f>IFERROR(($A500^(bcpe_nonlinear_charts!C$7-1)*bcpe_nonlinear_charts!C$8*EXP(-0.5*ABS(IF(bcpe_nonlinear_charts!C$7&lt;&gt;0, (($A500/bcpe_nonlinear_charts!C$5)^bcpe_nonlinear_charts!C$7-1)/(bcpe_nonlinear_charts!C$7*bcpe_nonlinear_charts!C$6), LN($A500/bcpe_nonlinear_charts!C$5)/bcpe_nonlinear_charts!C$6)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4.5871222068560912E-4</v>
      </c>
    </row>
    <row r="501" spans="1:3" x14ac:dyDescent="0.25">
      <c r="A501" s="1">
        <f t="shared" si="27"/>
        <v>48.700000000000422</v>
      </c>
      <c r="B501" s="1">
        <f>IFERROR(($A501^(bcpe_nonlinear_charts!B$7-1)*bcpe_nonlinear_charts!B$8*EXP(-0.5*ABS(IF(bcpe_nonlinear_charts!B$7&lt;&gt;0, (($A501/bcpe_nonlinear_charts!B$5)^bcpe_nonlinear_charts!B$7-1)/(bcpe_nonlinear_charts!B$7*bcpe_nonlinear_charts!B$6), LN($A501/bcpe_nonlinear_charts!B$5)/bcpe_nonlinear_charts!B$6)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5.0224742785314478E-4</v>
      </c>
      <c r="C501" s="1">
        <f>IFERROR(($A501^(bcpe_nonlinear_charts!C$7-1)*bcpe_nonlinear_charts!C$8*EXP(-0.5*ABS(IF(bcpe_nonlinear_charts!C$7&lt;&gt;0, (($A501/bcpe_nonlinear_charts!C$5)^bcpe_nonlinear_charts!C$7-1)/(bcpe_nonlinear_charts!C$7*bcpe_nonlinear_charts!C$6), LN($A501/bcpe_nonlinear_charts!C$5)/bcpe_nonlinear_charts!C$6)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4.4942444096488985E-4</v>
      </c>
    </row>
    <row r="502" spans="1:3" x14ac:dyDescent="0.25">
      <c r="A502" s="1">
        <f t="shared" si="27"/>
        <v>48.800000000000423</v>
      </c>
      <c r="B502" s="1">
        <f>IFERROR(($A502^(bcpe_nonlinear_charts!B$7-1)*bcpe_nonlinear_charts!B$8*EXP(-0.5*ABS(IF(bcpe_nonlinear_charts!B$7&lt;&gt;0, (($A502/bcpe_nonlinear_charts!B$5)^bcpe_nonlinear_charts!B$7-1)/(bcpe_nonlinear_charts!B$7*bcpe_nonlinear_charts!B$6), LN($A502/bcpe_nonlinear_charts!B$5)/bcpe_nonlinear_charts!B$6)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4.9303898948615654E-4</v>
      </c>
      <c r="C502" s="1">
        <f>IFERROR(($A502^(bcpe_nonlinear_charts!C$7-1)*bcpe_nonlinear_charts!C$8*EXP(-0.5*ABS(IF(bcpe_nonlinear_charts!C$7&lt;&gt;0, (($A502/bcpe_nonlinear_charts!C$5)^bcpe_nonlinear_charts!C$7-1)/(bcpe_nonlinear_charts!C$7*bcpe_nonlinear_charts!C$6), LN($A502/bcpe_nonlinear_charts!C$5)/bcpe_nonlinear_charts!C$6)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4.4034609343373339E-4</v>
      </c>
    </row>
    <row r="503" spans="1:3" x14ac:dyDescent="0.25">
      <c r="A503" s="1">
        <f t="shared" si="27"/>
        <v>48.900000000000425</v>
      </c>
      <c r="B503" s="1">
        <f>IFERROR(($A503^(bcpe_nonlinear_charts!B$7-1)*bcpe_nonlinear_charts!B$8*EXP(-0.5*ABS(IF(bcpe_nonlinear_charts!B$7&lt;&gt;0, (($A503/bcpe_nonlinear_charts!B$5)^bcpe_nonlinear_charts!B$7-1)/(bcpe_nonlinear_charts!B$7*bcpe_nonlinear_charts!B$6), LN($A503/bcpe_nonlinear_charts!B$5)/bcpe_nonlinear_charts!B$6)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4.8402254890686497E-4</v>
      </c>
      <c r="C503" s="1">
        <f>IFERROR(($A503^(bcpe_nonlinear_charts!C$7-1)*bcpe_nonlinear_charts!C$8*EXP(-0.5*ABS(IF(bcpe_nonlinear_charts!C$7&lt;&gt;0, (($A503/bcpe_nonlinear_charts!C$5)^bcpe_nonlinear_charts!C$7-1)/(bcpe_nonlinear_charts!C$7*bcpe_nonlinear_charts!C$6), LN($A503/bcpe_nonlinear_charts!C$5)/bcpe_nonlinear_charts!C$6)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4.31472061898693E-4</v>
      </c>
    </row>
    <row r="504" spans="1:3" x14ac:dyDescent="0.25">
      <c r="A504" s="1">
        <f t="shared" si="27"/>
        <v>49.000000000000426</v>
      </c>
      <c r="B504" s="1">
        <f>IFERROR(($A504^(bcpe_nonlinear_charts!B$7-1)*bcpe_nonlinear_charts!B$8*EXP(-0.5*ABS(IF(bcpe_nonlinear_charts!B$7&lt;&gt;0, (($A504/bcpe_nonlinear_charts!B$5)^bcpe_nonlinear_charts!B$7-1)/(bcpe_nonlinear_charts!B$7*bcpe_nonlinear_charts!B$6), LN($A504/bcpe_nonlinear_charts!B$5)/bcpe_nonlinear_charts!B$6)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4.7519369536551203E-4</v>
      </c>
      <c r="C504" s="1">
        <f>IFERROR(($A504^(bcpe_nonlinear_charts!C$7-1)*bcpe_nonlinear_charts!C$8*EXP(-0.5*ABS(IF(bcpe_nonlinear_charts!C$7&lt;&gt;0, (($A504/bcpe_nonlinear_charts!C$5)^bcpe_nonlinear_charts!C$7-1)/(bcpe_nonlinear_charts!C$7*bcpe_nonlinear_charts!C$6), LN($A504/bcpe_nonlinear_charts!C$5)/bcpe_nonlinear_charts!C$6)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4.2279736267244853E-4</v>
      </c>
    </row>
    <row r="505" spans="1:3" x14ac:dyDescent="0.25">
      <c r="A505" s="1">
        <f t="shared" si="27"/>
        <v>49.100000000000428</v>
      </c>
      <c r="B505" s="1">
        <f>IFERROR(($A505^(bcpe_nonlinear_charts!B$7-1)*bcpe_nonlinear_charts!B$8*EXP(-0.5*ABS(IF(bcpe_nonlinear_charts!B$7&lt;&gt;0, (($A505/bcpe_nonlinear_charts!B$5)^bcpe_nonlinear_charts!B$7-1)/(bcpe_nonlinear_charts!B$7*bcpe_nonlinear_charts!B$6), LN($A505/bcpe_nonlinear_charts!B$5)/bcpe_nonlinear_charts!B$6)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4.66548127233914E-4</v>
      </c>
      <c r="C505" s="1">
        <f>IFERROR(($A505^(bcpe_nonlinear_charts!C$7-1)*bcpe_nonlinear_charts!C$8*EXP(-0.5*ABS(IF(bcpe_nonlinear_charts!C$7&lt;&gt;0, (($A505/bcpe_nonlinear_charts!C$5)^bcpe_nonlinear_charts!C$7-1)/(bcpe_nonlinear_charts!C$7*bcpe_nonlinear_charts!C$6), LN($A505/bcpe_nonlinear_charts!C$5)/bcpe_nonlinear_charts!C$6)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4.1431714100837006E-4</v>
      </c>
    </row>
    <row r="506" spans="1:3" x14ac:dyDescent="0.25">
      <c r="A506" s="1">
        <f t="shared" si="27"/>
        <v>49.200000000000429</v>
      </c>
      <c r="B506" s="1">
        <f>IFERROR(($A506^(bcpe_nonlinear_charts!B$7-1)*bcpe_nonlinear_charts!B$8*EXP(-0.5*ABS(IF(bcpe_nonlinear_charts!B$7&lt;&gt;0, (($A506/bcpe_nonlinear_charts!B$5)^bcpe_nonlinear_charts!B$7-1)/(bcpe_nonlinear_charts!B$7*bcpe_nonlinear_charts!B$6), LN($A506/bcpe_nonlinear_charts!B$5)/bcpe_nonlinear_charts!B$6)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4.5808164915403651E-4</v>
      </c>
      <c r="C506" s="1">
        <f>IFERROR(($A506^(bcpe_nonlinear_charts!C$7-1)*bcpe_nonlinear_charts!C$8*EXP(-0.5*ABS(IF(bcpe_nonlinear_charts!C$7&lt;&gt;0, (($A506/bcpe_nonlinear_charts!C$5)^bcpe_nonlinear_charts!C$7-1)/(bcpe_nonlinear_charts!C$7*bcpe_nonlinear_charts!C$6), LN($A506/bcpe_nonlinear_charts!C$5)/bcpe_nonlinear_charts!C$6)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4.0602666763246025E-4</v>
      </c>
    </row>
    <row r="507" spans="1:3" x14ac:dyDescent="0.25">
      <c r="A507" s="1">
        <f t="shared" si="27"/>
        <v>49.300000000000431</v>
      </c>
      <c r="B507" s="1">
        <f>IFERROR(($A507^(bcpe_nonlinear_charts!B$7-1)*bcpe_nonlinear_charts!B$8*EXP(-0.5*ABS(IF(bcpe_nonlinear_charts!B$7&lt;&gt;0, (($A507/bcpe_nonlinear_charts!B$5)^bcpe_nonlinear_charts!B$7-1)/(bcpe_nonlinear_charts!B$7*bcpe_nonlinear_charts!B$6), LN($A507/bcpe_nonlinear_charts!B$5)/bcpe_nonlinear_charts!B$6)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4.4979016926374195E-4</v>
      </c>
      <c r="C507" s="1">
        <f>IFERROR(($A507^(bcpe_nonlinear_charts!C$7-1)*bcpe_nonlinear_charts!C$8*EXP(-0.5*ABS(IF(bcpe_nonlinear_charts!C$7&lt;&gt;0, (($A507/bcpe_nonlinear_charts!C$5)^bcpe_nonlinear_charts!C$7-1)/(bcpe_nonlinear_charts!C$7*bcpe_nonlinear_charts!C$6), LN($A507/bcpe_nonlinear_charts!C$5)/bcpe_nonlinear_charts!C$6)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3.9792133537010406E-4</v>
      </c>
    </row>
    <row r="508" spans="1:3" x14ac:dyDescent="0.25">
      <c r="A508" s="1">
        <f t="shared" si="27"/>
        <v>49.400000000000432</v>
      </c>
      <c r="B508" s="1">
        <f>IFERROR(($A508^(bcpe_nonlinear_charts!B$7-1)*bcpe_nonlinear_charts!B$8*EXP(-0.5*ABS(IF(bcpe_nonlinear_charts!B$7&lt;&gt;0, (($A508/bcpe_nonlinear_charts!B$5)^bcpe_nonlinear_charts!B$7-1)/(bcpe_nonlinear_charts!B$7*bcpe_nonlinear_charts!B$6), LN($A508/bcpe_nonlinear_charts!B$5)/bcpe_nonlinear_charts!B$6)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4.4166969649762547E-4</v>
      </c>
      <c r="C508" s="1">
        <f>IFERROR(($A508^(bcpe_nonlinear_charts!C$7-1)*bcpe_nonlinear_charts!C$8*EXP(-0.5*ABS(IF(bcpe_nonlinear_charts!C$7&lt;&gt;0, (($A508/bcpe_nonlinear_charts!C$5)^bcpe_nonlinear_charts!C$7-1)/(bcpe_nonlinear_charts!C$7*bcpe_nonlinear_charts!C$6), LN($A508/bcpe_nonlinear_charts!C$5)/bcpe_nonlinear_charts!C$6)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3.8999665586504379E-4</v>
      </c>
    </row>
    <row r="509" spans="1:3" x14ac:dyDescent="0.25">
      <c r="A509" s="1">
        <f t="shared" si="27"/>
        <v>49.500000000000433</v>
      </c>
      <c r="B509" s="1">
        <f>IFERROR(($A509^(bcpe_nonlinear_charts!B$7-1)*bcpe_nonlinear_charts!B$8*EXP(-0.5*ABS(IF(bcpe_nonlinear_charts!B$7&lt;&gt;0, (($A509/bcpe_nonlinear_charts!B$5)^bcpe_nonlinear_charts!B$7-1)/(bcpe_nonlinear_charts!B$7*bcpe_nonlinear_charts!B$6), LN($A509/bcpe_nonlinear_charts!B$5)/bcpe_nonlinear_charts!B$6)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4.3371633796084513E-4</v>
      </c>
      <c r="C509" s="1">
        <f>IFERROR(($A509^(bcpe_nonlinear_charts!C$7-1)*bcpe_nonlinear_charts!C$8*EXP(-0.5*ABS(IF(bcpe_nonlinear_charts!C$7&lt;&gt;0, (($A509/bcpe_nonlinear_charts!C$5)^bcpe_nonlinear_charts!C$7-1)/(bcpe_nonlinear_charts!C$7*bcpe_nonlinear_charts!C$6), LN($A509/bcpe_nonlinear_charts!C$5)/bcpe_nonlinear_charts!C$6)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3.8224825638809626E-4</v>
      </c>
    </row>
    <row r="510" spans="1:3" x14ac:dyDescent="0.25">
      <c r="A510" s="1">
        <f t="shared" si="27"/>
        <v>49.600000000000435</v>
      </c>
      <c r="B510" s="1">
        <f>IFERROR(($A510^(bcpe_nonlinear_charts!B$7-1)*bcpe_nonlinear_charts!B$8*EXP(-0.5*ABS(IF(bcpe_nonlinear_charts!B$7&lt;&gt;0, (($A510/bcpe_nonlinear_charts!B$5)^bcpe_nonlinear_charts!B$7-1)/(bcpe_nonlinear_charts!B$7*bcpe_nonlinear_charts!B$6), LN($A510/bcpe_nonlinear_charts!B$5)/bcpe_nonlinear_charts!B$6)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4.2592629637396679E-4</v>
      </c>
      <c r="C510" s="1">
        <f>IFERROR(($A510^(bcpe_nonlinear_charts!C$7-1)*bcpe_nonlinear_charts!C$8*EXP(-0.5*ABS(IF(bcpe_nonlinear_charts!C$7&lt;&gt;0, (($A510/bcpe_nonlinear_charts!C$5)^bcpe_nonlinear_charts!C$7-1)/(bcpe_nonlinear_charts!C$7*bcpe_nonlinear_charts!C$6), LN($A510/bcpe_nonlinear_charts!C$5)/bcpe_nonlinear_charts!C$6)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3.7467187673322674E-4</v>
      </c>
    </row>
    <row r="511" spans="1:3" x14ac:dyDescent="0.25">
      <c r="A511" s="1">
        <f t="shared" si="27"/>
        <v>49.700000000000436</v>
      </c>
      <c r="B511" s="1">
        <f>IFERROR(($A511^(bcpe_nonlinear_charts!B$7-1)*bcpe_nonlinear_charts!B$8*EXP(-0.5*ABS(IF(bcpe_nonlinear_charts!B$7&lt;&gt;0, (($A511/bcpe_nonlinear_charts!B$5)^bcpe_nonlinear_charts!B$7-1)/(bcpe_nonlinear_charts!B$7*bcpe_nonlinear_charts!B$6), LN($A511/bcpe_nonlinear_charts!B$5)/bcpe_nonlinear_charts!B$6)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4.1829586758688022E-4</v>
      </c>
      <c r="C511" s="1">
        <f>IFERROR(($A511^(bcpe_nonlinear_charts!C$7-1)*bcpe_nonlinear_charts!C$8*EXP(-0.5*ABS(IF(bcpe_nonlinear_charts!C$7&lt;&gt;0, (($A511/bcpe_nonlinear_charts!C$5)^bcpe_nonlinear_charts!C$7-1)/(bcpe_nonlinear_charts!C$7*bcpe_nonlinear_charts!C$6), LN($A511/bcpe_nonlinear_charts!C$5)/bcpe_nonlinear_charts!C$6)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3.672633661985571E-4</v>
      </c>
    </row>
    <row r="512" spans="1:3" x14ac:dyDescent="0.25">
      <c r="A512" s="1">
        <f t="shared" si="27"/>
        <v>49.800000000000438</v>
      </c>
      <c r="B512" s="1">
        <f>IFERROR(($A512^(bcpe_nonlinear_charts!B$7-1)*bcpe_nonlinear_charts!B$8*EXP(-0.5*ABS(IF(bcpe_nonlinear_charts!B$7&lt;&gt;0, (($A512/bcpe_nonlinear_charts!B$5)^bcpe_nonlinear_charts!B$7-1)/(bcpe_nonlinear_charts!B$7*bcpe_nonlinear_charts!B$6), LN($A512/bcpe_nonlinear_charts!B$5)/bcpe_nonlinear_charts!B$6)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4.1082143815986295E-4</v>
      </c>
      <c r="C512" s="1">
        <f>IFERROR(($A512^(bcpe_nonlinear_charts!C$7-1)*bcpe_nonlinear_charts!C$8*EXP(-0.5*ABS(IF(bcpe_nonlinear_charts!C$7&lt;&gt;0, (($A512/bcpe_nonlinear_charts!C$5)^bcpe_nonlinear_charts!C$7-1)/(bcpe_nonlinear_charts!C$7*bcpe_nonlinear_charts!C$6), LN($A512/bcpe_nonlinear_charts!C$5)/bcpe_nonlinear_charts!C$6)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3.6001868065006645E-4</v>
      </c>
    </row>
    <row r="513" spans="1:3" x14ac:dyDescent="0.25">
      <c r="A513" s="1">
        <f t="shared" si="27"/>
        <v>49.900000000000439</v>
      </c>
      <c r="B513" s="1">
        <f>IFERROR(($A513^(bcpe_nonlinear_charts!B$7-1)*bcpe_nonlinear_charts!B$8*EXP(-0.5*ABS(IF(bcpe_nonlinear_charts!B$7&lt;&gt;0, (($A513/bcpe_nonlinear_charts!B$5)^bcpe_nonlinear_charts!B$7-1)/(bcpe_nonlinear_charts!B$7*bcpe_nonlinear_charts!B$6), LN($A513/bcpe_nonlinear_charts!B$5)/bcpe_nonlinear_charts!B$6)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4.0349948300998437E-4</v>
      </c>
      <c r="C513" s="1">
        <f>IFERROR(($A513^(bcpe_nonlinear_charts!C$7-1)*bcpe_nonlinear_charts!C$8*EXP(-0.5*ABS(IF(bcpe_nonlinear_charts!C$7&lt;&gt;0, (($A513/bcpe_nonlinear_charts!C$5)^bcpe_nonlinear_charts!C$7-1)/(bcpe_nonlinear_charts!C$7*bcpe_nonlinear_charts!C$6), LN($A513/bcpe_nonlinear_charts!C$5)/bcpe_nonlinear_charts!C$6)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3.5293387966569396E-4</v>
      </c>
    </row>
    <row r="514" spans="1:3" x14ac:dyDescent="0.25">
      <c r="A514" s="1">
        <f t="shared" si="27"/>
        <v>50.000000000000441</v>
      </c>
      <c r="B514" s="1">
        <f>IFERROR(($A514^(bcpe_nonlinear_charts!B$7-1)*bcpe_nonlinear_charts!B$8*EXP(-0.5*ABS(IF(bcpe_nonlinear_charts!B$7&lt;&gt;0, (($A514/bcpe_nonlinear_charts!B$5)^bcpe_nonlinear_charts!B$7-1)/(bcpe_nonlinear_charts!B$7*bcpe_nonlinear_charts!B$6), LN($A514/bcpe_nonlinear_charts!B$5)/bcpe_nonlinear_charts!B$6)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3.9632656312102514E-4</v>
      </c>
      <c r="C514" s="1">
        <f>IFERROR(($A514^(bcpe_nonlinear_charts!C$7-1)*bcpe_nonlinear_charts!C$8*EXP(-0.5*ABS(IF(bcpe_nonlinear_charts!C$7&lt;&gt;0, (($A514/bcpe_nonlinear_charts!C$5)^bcpe_nonlinear_charts!C$7-1)/(bcpe_nonlinear_charts!C$7*bcpe_nonlinear_charts!C$6), LN($A514/bcpe_nonlinear_charts!C$5)/bcpe_nonlinear_charts!C$6)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3.4600512375768556E-4</v>
      </c>
    </row>
    <row r="515" spans="1:3" x14ac:dyDescent="0.25">
      <c r="A515" s="1">
        <f t="shared" si="27"/>
        <v>50.100000000000442</v>
      </c>
      <c r="B515" s="1">
        <f>IFERROR(($A515^(bcpe_nonlinear_charts!B$7-1)*bcpe_nonlinear_charts!B$8*EXP(-0.5*ABS(IF(bcpe_nonlinear_charts!B$7&lt;&gt;0, (($A515/bcpe_nonlinear_charts!B$5)^bcpe_nonlinear_charts!B$7-1)/(bcpe_nonlinear_charts!B$7*bcpe_nonlinear_charts!B$6), LN($A515/bcpe_nonlinear_charts!B$5)/bcpe_nonlinear_charts!B$6)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3.8929932331517472E-4</v>
      </c>
      <c r="C515" s="1">
        <f>IFERROR(($A515^(bcpe_nonlinear_charts!C$7-1)*bcpe_nonlinear_charts!C$8*EXP(-0.5*ABS(IF(bcpe_nonlinear_charts!C$7&lt;&gt;0, (($A515/bcpe_nonlinear_charts!C$5)^bcpe_nonlinear_charts!C$7-1)/(bcpe_nonlinear_charts!C$7*bcpe_nonlinear_charts!C$6), LN($A515/bcpe_nonlinear_charts!C$5)/bcpe_nonlinear_charts!C$6)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3.3922867167104339E-4</v>
      </c>
    </row>
    <row r="516" spans="1:3" x14ac:dyDescent="0.25">
      <c r="A516" s="1">
        <f t="shared" si="27"/>
        <v>50.200000000000443</v>
      </c>
      <c r="B516" s="1">
        <f>IFERROR(($A516^(bcpe_nonlinear_charts!B$7-1)*bcpe_nonlinear_charts!B$8*EXP(-0.5*ABS(IF(bcpe_nonlinear_charts!B$7&lt;&gt;0, (($A516/bcpe_nonlinear_charts!B$5)^bcpe_nonlinear_charts!B$7-1)/(bcpe_nonlinear_charts!B$7*bcpe_nonlinear_charts!B$6), LN($A516/bcpe_nonlinear_charts!B$5)/bcpe_nonlinear_charts!B$6)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3.8241449008482204E-4</v>
      </c>
      <c r="C516" s="1">
        <f>IFERROR(($A516^(bcpe_nonlinear_charts!C$7-1)*bcpe_nonlinear_charts!C$8*EXP(-0.5*ABS(IF(bcpe_nonlinear_charts!C$7&lt;&gt;0, (($A516/bcpe_nonlinear_charts!C$5)^bcpe_nonlinear_charts!C$7-1)/(bcpe_nonlinear_charts!C$7*bcpe_nonlinear_charts!C$6), LN($A516/bcpe_nonlinear_charts!C$5)/bcpe_nonlinear_charts!C$6)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3.3260087775600461E-4</v>
      </c>
    </row>
    <row r="517" spans="1:3" x14ac:dyDescent="0.25">
      <c r="A517" s="1">
        <f t="shared" si="27"/>
        <v>50.300000000000445</v>
      </c>
      <c r="B517" s="1">
        <f>IFERROR(($A517^(bcpe_nonlinear_charts!B$7-1)*bcpe_nonlinear_charts!B$8*EXP(-0.5*ABS(IF(bcpe_nonlinear_charts!B$7&lt;&gt;0, (($A517/bcpe_nonlinear_charts!B$5)^bcpe_nonlinear_charts!B$7-1)/(bcpe_nonlinear_charts!B$7*bcpe_nonlinear_charts!B$6), LN($A517/bcpe_nonlinear_charts!B$5)/bcpe_nonlinear_charts!B$6)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3.7566886948277371E-4</v>
      </c>
      <c r="C517" s="1">
        <f>IFERROR(($A517^(bcpe_nonlinear_charts!C$7-1)*bcpe_nonlinear_charts!C$8*EXP(-0.5*ABS(IF(bcpe_nonlinear_charts!C$7&lt;&gt;0, (($A517/bcpe_nonlinear_charts!C$5)^bcpe_nonlinear_charts!C$7-1)/(bcpe_nonlinear_charts!C$7*bcpe_nonlinear_charts!C$6), LN($A517/bcpe_nonlinear_charts!C$5)/bcpe_nonlinear_charts!C$6)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3.2611818941252795E-4</v>
      </c>
    </row>
    <row r="518" spans="1:3" x14ac:dyDescent="0.25">
      <c r="A518" s="1">
        <f t="shared" si="27"/>
        <v>50.400000000000446</v>
      </c>
      <c r="B518" s="1">
        <f>IFERROR(($A518^(bcpe_nonlinear_charts!B$7-1)*bcpe_nonlinear_charts!B$8*EXP(-0.5*ABS(IF(bcpe_nonlinear_charts!B$7&lt;&gt;0, (($A518/bcpe_nonlinear_charts!B$5)^bcpe_nonlinear_charts!B$7-1)/(bcpe_nonlinear_charts!B$7*bcpe_nonlinear_charts!B$6), LN($A518/bcpe_nonlinear_charts!B$5)/bcpe_nonlinear_charts!B$6)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3.6905934506927278E-4</v>
      </c>
      <c r="C518" s="1">
        <f>IFERROR(($A518^(bcpe_nonlinear_charts!C$7-1)*bcpe_nonlinear_charts!C$8*EXP(-0.5*ABS(IF(bcpe_nonlinear_charts!C$7&lt;&gt;0, (($A518/bcpe_nonlinear_charts!C$5)^bcpe_nonlinear_charts!C$7-1)/(bcpe_nonlinear_charts!C$7*bcpe_nonlinear_charts!C$6), LN($A518/bcpe_nonlinear_charts!C$5)/bcpe_nonlinear_charts!C$6)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3.1977714460481454E-4</v>
      </c>
    </row>
    <row r="519" spans="1:3" x14ac:dyDescent="0.25">
      <c r="A519" s="1">
        <f t="shared" si="27"/>
        <v>50.500000000000448</v>
      </c>
      <c r="B519" s="1">
        <f>IFERROR(($A519^(bcpe_nonlinear_charts!B$7-1)*bcpe_nonlinear_charts!B$8*EXP(-0.5*ABS(IF(bcpe_nonlinear_charts!B$7&lt;&gt;0, (($A519/bcpe_nonlinear_charts!B$5)^bcpe_nonlinear_charts!B$7-1)/(bcpe_nonlinear_charts!B$7*bcpe_nonlinear_charts!B$6), LN($A519/bcpe_nonlinear_charts!B$5)/bcpe_nonlinear_charts!B$6)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3.6258287591430953E-4</v>
      </c>
      <c r="C519" s="1">
        <f>IFERROR(($A519^(bcpe_nonlinear_charts!C$7-1)*bcpe_nonlinear_charts!C$8*EXP(-0.5*ABS(IF(bcpe_nonlinear_charts!C$7&lt;&gt;0, (($A519/bcpe_nonlinear_charts!C$5)^bcpe_nonlinear_charts!C$7-1)/(bcpe_nonlinear_charts!C$7*bcpe_nonlinear_charts!C$6), LN($A519/bcpe_nonlinear_charts!C$5)/bcpe_nonlinear_charts!C$6)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3.1357436944396262E-4</v>
      </c>
    </row>
    <row r="520" spans="1:3" x14ac:dyDescent="0.25">
      <c r="A520" s="1">
        <f t="shared" si="27"/>
        <v>50.600000000000449</v>
      </c>
      <c r="B520" s="1">
        <f>IFERROR(($A520^(bcpe_nonlinear_charts!B$7-1)*bcpe_nonlinear_charts!B$8*EXP(-0.5*ABS(IF(bcpe_nonlinear_charts!B$7&lt;&gt;0, (($A520/bcpe_nonlinear_charts!B$5)^bcpe_nonlinear_charts!B$7-1)/(bcpe_nonlinear_charts!B$7*bcpe_nonlinear_charts!B$6), LN($A520/bcpe_nonlinear_charts!B$5)/bcpe_nonlinear_charts!B$6)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3.5623649465364639E-4</v>
      </c>
      <c r="C520" s="1">
        <f>IFERROR(($A520^(bcpe_nonlinear_charts!C$7-1)*bcpe_nonlinear_charts!C$8*EXP(-0.5*ABS(IF(bcpe_nonlinear_charts!C$7&lt;&gt;0, (($A520/bcpe_nonlinear_charts!C$5)^bcpe_nonlinear_charts!C$7-1)/(bcpe_nonlinear_charts!C$7*bcpe_nonlinear_charts!C$6), LN($A520/bcpe_nonlinear_charts!C$5)/bcpe_nonlinear_charts!C$6)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3.0750657583685474E-4</v>
      </c>
    </row>
    <row r="521" spans="1:3" x14ac:dyDescent="0.25">
      <c r="A521" s="1">
        <f t="shared" si="27"/>
        <v>50.70000000000045</v>
      </c>
      <c r="B521" s="1">
        <f>IFERROR(($A521^(bcpe_nonlinear_charts!B$7-1)*bcpe_nonlinear_charts!B$8*EXP(-0.5*ABS(IF(bcpe_nonlinear_charts!B$7&lt;&gt;0, (($A521/bcpe_nonlinear_charts!B$5)^bcpe_nonlinear_charts!B$7-1)/(bcpe_nonlinear_charts!B$7*bcpe_nonlinear_charts!B$6), LN($A521/bcpe_nonlinear_charts!B$5)/bcpe_nonlinear_charts!B$6)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3.5001730559709737E-4</v>
      </c>
      <c r="C521" s="1">
        <f>IFERROR(($A521^(bcpe_nonlinear_charts!C$7-1)*bcpe_nonlinear_charts!C$8*EXP(-0.5*ABS(IF(bcpe_nonlinear_charts!C$7&lt;&gt;0, (($A521/bcpe_nonlinear_charts!C$5)^bcpe_nonlinear_charts!C$7-1)/(bcpe_nonlinear_charts!C$7*bcpe_nonlinear_charts!C$6), LN($A521/bcpe_nonlinear_charts!C$5)/bcpe_nonlinear_charts!C$6)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3.0157055919950097E-4</v>
      </c>
    </row>
    <row r="522" spans="1:3" x14ac:dyDescent="0.25">
      <c r="A522" s="1">
        <f t="shared" si="27"/>
        <v>50.800000000000452</v>
      </c>
      <c r="B522" s="1">
        <f>IFERROR(($A522^(bcpe_nonlinear_charts!B$7-1)*bcpe_nonlinear_charts!B$8*EXP(-0.5*ABS(IF(bcpe_nonlinear_charts!B$7&lt;&gt;0, (($A522/bcpe_nonlinear_charts!B$5)^bcpe_nonlinear_charts!B$7-1)/(bcpe_nonlinear_charts!B$7*bcpe_nonlinear_charts!B$6), LN($A522/bcpe_nonlinear_charts!B$5)/bcpe_nonlinear_charts!B$6)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3.4392248288765372E-4</v>
      </c>
      <c r="C522" s="1">
        <f>IFERROR(($A522^(bcpe_nonlinear_charts!C$7-1)*bcpe_nonlinear_charts!C$8*EXP(-0.5*ABS(IF(bcpe_nonlinear_charts!C$7&lt;&gt;0, (($A522/bcpe_nonlinear_charts!C$5)^bcpe_nonlinear_charts!C$7-1)/(bcpe_nonlinear_charts!C$7*bcpe_nonlinear_charts!C$6), LN($A522/bcpe_nonlinear_charts!C$5)/bcpe_nonlinear_charts!C$6)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2.9576319623303443E-4</v>
      </c>
    </row>
    <row r="523" spans="1:3" x14ac:dyDescent="0.25">
      <c r="A523" s="1">
        <f t="shared" si="27"/>
        <v>50.900000000000453</v>
      </c>
      <c r="B523" s="1">
        <f>IFERROR(($A523^(bcpe_nonlinear_charts!B$7-1)*bcpe_nonlinear_charts!B$8*EXP(-0.5*ABS(IF(bcpe_nonlinear_charts!B$7&lt;&gt;0, (($A523/bcpe_nonlinear_charts!B$5)^bcpe_nonlinear_charts!B$7-1)/(bcpe_nonlinear_charts!B$7*bcpe_nonlinear_charts!B$6), LN($A523/bcpe_nonlinear_charts!B$5)/bcpe_nonlinear_charts!B$6)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3.379492687099976E-4</v>
      </c>
      <c r="C523" s="1">
        <f>IFERROR(($A523^(bcpe_nonlinear_charts!C$7-1)*bcpe_nonlinear_charts!C$8*EXP(-0.5*ABS(IF(bcpe_nonlinear_charts!C$7&lt;&gt;0, (($A523/bcpe_nonlinear_charts!C$5)^bcpe_nonlinear_charts!C$7-1)/(bcpe_nonlinear_charts!C$7*bcpe_nonlinear_charts!C$6), LN($A523/bcpe_nonlinear_charts!C$5)/bcpe_nonlinear_charts!C$6)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2.9008144276064789E-4</v>
      </c>
    </row>
    <row r="524" spans="1:3" x14ac:dyDescent="0.25">
      <c r="A524" s="1">
        <f t="shared" si="27"/>
        <v>51.000000000000455</v>
      </c>
      <c r="B524" s="1">
        <f>IFERROR(($A524^(bcpe_nonlinear_charts!B$7-1)*bcpe_nonlinear_charts!B$8*EXP(-0.5*ABS(IF(bcpe_nonlinear_charts!B$7&lt;&gt;0, (($A524/bcpe_nonlinear_charts!B$5)^bcpe_nonlinear_charts!B$7-1)/(bcpe_nonlinear_charts!B$7*bcpe_nonlinear_charts!B$6), LN($A524/bcpe_nonlinear_charts!B$5)/bcpe_nonlinear_charts!B$6)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3.3209497154709425E-4</v>
      </c>
      <c r="C524" s="1">
        <f>IFERROR(($A524^(bcpe_nonlinear_charts!C$7-1)*bcpe_nonlinear_charts!C$8*EXP(-0.5*ABS(IF(bcpe_nonlinear_charts!C$7&lt;&gt;0, (($A524/bcpe_nonlinear_charts!C$5)^bcpe_nonlinear_charts!C$7-1)/(bcpe_nonlinear_charts!C$7*bcpe_nonlinear_charts!C$6), LN($A524/bcpe_nonlinear_charts!C$5)/bcpe_nonlinear_charts!C$6)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2.8452233162380524E-4</v>
      </c>
    </row>
    <row r="525" spans="1:3" x14ac:dyDescent="0.25">
      <c r="A525" s="1">
        <f t="shared" si="27"/>
        <v>51.100000000000456</v>
      </c>
      <c r="B525" s="1">
        <f>IFERROR(($A525^(bcpe_nonlinear_charts!B$7-1)*bcpe_nonlinear_charts!B$8*EXP(-0.5*ABS(IF(bcpe_nonlinear_charts!B$7&lt;&gt;0, (($A525/bcpe_nonlinear_charts!B$5)^bcpe_nonlinear_charts!B$7-1)/(bcpe_nonlinear_charts!B$7*bcpe_nonlinear_charts!B$6), LN($A525/bcpe_nonlinear_charts!B$5)/bcpe_nonlinear_charts!B$6)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3.2635696448351798E-4</v>
      </c>
      <c r="C525" s="1">
        <f>IFERROR(($A525^(bcpe_nonlinear_charts!C$7-1)*bcpe_nonlinear_charts!C$8*EXP(-0.5*ABS(IF(bcpe_nonlinear_charts!C$7&lt;&gt;0, (($A525/bcpe_nonlinear_charts!C$5)^bcpe_nonlinear_charts!C$7-1)/(bcpe_nonlinear_charts!C$7*bcpe_nonlinear_charts!C$6), LN($A525/bcpe_nonlinear_charts!C$5)/bcpe_nonlinear_charts!C$6)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2.7908297063606625E-4</v>
      </c>
    </row>
    <row r="526" spans="1:3" x14ac:dyDescent="0.25">
      <c r="A526" s="1">
        <f t="shared" si="27"/>
        <v>51.200000000000458</v>
      </c>
      <c r="B526" s="1">
        <f>IFERROR(($A526^(bcpe_nonlinear_charts!B$7-1)*bcpe_nonlinear_charts!B$8*EXP(-0.5*ABS(IF(bcpe_nonlinear_charts!B$7&lt;&gt;0, (($A526/bcpe_nonlinear_charts!B$5)^bcpe_nonlinear_charts!B$7-1)/(bcpe_nonlinear_charts!B$7*bcpe_nonlinear_charts!B$6), LN($A526/bcpe_nonlinear_charts!B$5)/bcpe_nonlinear_charts!B$6)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3.2073268355422093E-4</v>
      </c>
      <c r="C526" s="1">
        <f>IFERROR(($A526^(bcpe_nonlinear_charts!C$7-1)*bcpe_nonlinear_charts!C$8*EXP(-0.5*ABS(IF(bcpe_nonlinear_charts!C$7&lt;&gt;0, (($A526/bcpe_nonlinear_charts!C$5)^bcpe_nonlinear_charts!C$7-1)/(bcpe_nonlinear_charts!C$7*bcpe_nonlinear_charts!C$6), LN($A526/bcpe_nonlinear_charts!C$5)/bcpe_nonlinear_charts!C$6)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2.7376054059297035E-4</v>
      </c>
    </row>
    <row r="527" spans="1:3" x14ac:dyDescent="0.25">
      <c r="A527" s="1">
        <f t="shared" si="27"/>
        <v>51.300000000000459</v>
      </c>
      <c r="B527" s="1">
        <f>IFERROR(($A527^(bcpe_nonlinear_charts!B$7-1)*bcpe_nonlinear_charts!B$8*EXP(-0.5*ABS(IF(bcpe_nonlinear_charts!B$7&lt;&gt;0, (($A527/bcpe_nonlinear_charts!B$5)^bcpe_nonlinear_charts!B$7-1)/(bcpe_nonlinear_charts!B$7*bcpe_nonlinear_charts!B$6), LN($A527/bcpe_nonlinear_charts!B$5)/bcpe_nonlinear_charts!B$6)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3.1521962613750794E-4</v>
      </c>
      <c r="C527" s="1">
        <f>IFERROR(($A527^(bcpe_nonlinear_charts!C$7-1)*bcpe_nonlinear_charts!C$8*EXP(-0.5*ABS(IF(bcpe_nonlinear_charts!C$7&lt;&gt;0, (($A527/bcpe_nonlinear_charts!C$5)^bcpe_nonlinear_charts!C$7-1)/(bcpe_nonlinear_charts!C$7*bcpe_nonlinear_charts!C$6), LN($A527/bcpe_nonlinear_charts!C$5)/bcpe_nonlinear_charts!C$6)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2.6855229333639459E-4</v>
      </c>
    </row>
    <row r="528" spans="1:3" x14ac:dyDescent="0.25">
      <c r="A528" s="1">
        <f t="shared" ref="A528:A591" si="28">A527+0.1</f>
        <v>51.40000000000046</v>
      </c>
      <c r="B528" s="1">
        <f>IFERROR(($A528^(bcpe_nonlinear_charts!B$7-1)*bcpe_nonlinear_charts!B$8*EXP(-0.5*ABS(IF(bcpe_nonlinear_charts!B$7&lt;&gt;0, (($A528/bcpe_nonlinear_charts!B$5)^bcpe_nonlinear_charts!B$7-1)/(bcpe_nonlinear_charts!B$7*bcpe_nonlinear_charts!B$6), LN($A528/bcpe_nonlinear_charts!B$5)/bcpe_nonlinear_charts!B$6)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3.0981534939098518E-4</v>
      </c>
      <c r="C528" s="1">
        <f>IFERROR(($A528^(bcpe_nonlinear_charts!C$7-1)*bcpe_nonlinear_charts!C$8*EXP(-0.5*ABS(IF(bcpe_nonlinear_charts!C$7&lt;&gt;0, (($A528/bcpe_nonlinear_charts!C$5)^bcpe_nonlinear_charts!C$7-1)/(bcpe_nonlinear_charts!C$7*bcpe_nonlinear_charts!C$6), LN($A528/bcpe_nonlinear_charts!C$5)/bcpe_nonlinear_charts!C$6)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2.6345554987192193E-4</v>
      </c>
    </row>
    <row r="529" spans="1:3" x14ac:dyDescent="0.25">
      <c r="A529" s="1">
        <f t="shared" si="28"/>
        <v>51.500000000000462</v>
      </c>
      <c r="B529" s="1">
        <f>IFERROR(($A529^(bcpe_nonlinear_charts!B$7-1)*bcpe_nonlinear_charts!B$8*EXP(-0.5*ABS(IF(bcpe_nonlinear_charts!B$7&lt;&gt;0, (($A529/bcpe_nonlinear_charts!B$5)^bcpe_nonlinear_charts!B$7-1)/(bcpe_nonlinear_charts!B$7*bcpe_nonlinear_charts!B$6), LN($A529/bcpe_nonlinear_charts!B$5)/bcpe_nonlinear_charts!B$6)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3.0451746872931195E-4</v>
      </c>
      <c r="C529" s="1">
        <f>IFERROR(($A529^(bcpe_nonlinear_charts!C$7-1)*bcpe_nonlinear_charts!C$8*EXP(-0.5*ABS(IF(bcpe_nonlinear_charts!C$7&lt;&gt;0, (($A529/bcpe_nonlinear_charts!C$5)^bcpe_nonlinear_charts!C$7-1)/(bcpe_nonlinear_charts!C$7*bcpe_nonlinear_charts!C$6), LN($A529/bcpe_nonlinear_charts!C$5)/bcpe_nonlinear_charts!C$6)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2.5846769853771288E-4</v>
      </c>
    </row>
    <row r="530" spans="1:3" x14ac:dyDescent="0.25">
      <c r="A530" s="1">
        <f t="shared" si="28"/>
        <v>51.600000000000463</v>
      </c>
      <c r="B530" s="1">
        <f>IFERROR(($A530^(bcpe_nonlinear_charts!B$7-1)*bcpe_nonlinear_charts!B$8*EXP(-0.5*ABS(IF(bcpe_nonlinear_charts!B$7&lt;&gt;0, (($A530/bcpe_nonlinear_charts!B$5)^bcpe_nonlinear_charts!B$7-1)/(bcpe_nonlinear_charts!B$7*bcpe_nonlinear_charts!B$6), LN($A530/bcpe_nonlinear_charts!B$5)/bcpe_nonlinear_charts!B$6)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2.9932365634260455E-4</v>
      </c>
      <c r="C530" s="1">
        <f>IFERROR(($A530^(bcpe_nonlinear_charts!C$7-1)*bcpe_nonlinear_charts!C$8*EXP(-0.5*ABS(IF(bcpe_nonlinear_charts!C$7&lt;&gt;0, (($A530/bcpe_nonlinear_charts!C$5)^bcpe_nonlinear_charts!C$7-1)/(bcpe_nonlinear_charts!C$7*bcpe_nonlinear_charts!C$6), LN($A530/bcpe_nonlinear_charts!C$5)/bcpe_nonlinear_charts!C$6)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2.5358619322349692E-4</v>
      </c>
    </row>
    <row r="531" spans="1:3" x14ac:dyDescent="0.25">
      <c r="A531" s="1">
        <f t="shared" si="28"/>
        <v>51.700000000000465</v>
      </c>
      <c r="B531" s="1">
        <f>IFERROR(($A531^(bcpe_nonlinear_charts!B$7-1)*bcpe_nonlinear_charts!B$8*EXP(-0.5*ABS(IF(bcpe_nonlinear_charts!B$7&lt;&gt;0, (($A531/bcpe_nonlinear_charts!B$5)^bcpe_nonlinear_charts!B$7-1)/(bcpe_nonlinear_charts!B$7*bcpe_nonlinear_charts!B$6), LN($A531/bcpe_nonlinear_charts!B$5)/bcpe_nonlinear_charts!B$6)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2.942316397543568E-4</v>
      </c>
      <c r="C531" s="1">
        <f>IFERROR(($A531^(bcpe_nonlinear_charts!C$7-1)*bcpe_nonlinear_charts!C$8*EXP(-0.5*ABS(IF(bcpe_nonlinear_charts!C$7&lt;&gt;0, (($A531/bcpe_nonlinear_charts!C$5)^bcpe_nonlinear_charts!C$7-1)/(bcpe_nonlinear_charts!C$7*bcpe_nonlinear_charts!C$6), LN($A531/bcpe_nonlinear_charts!C$5)/bcpe_nonlinear_charts!C$6)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2.4880855163825352E-4</v>
      </c>
    </row>
    <row r="532" spans="1:3" x14ac:dyDescent="0.25">
      <c r="A532" s="1">
        <f t="shared" si="28"/>
        <v>51.800000000000466</v>
      </c>
      <c r="B532" s="1">
        <f>IFERROR(($A532^(bcpe_nonlinear_charts!B$7-1)*bcpe_nonlinear_charts!B$8*EXP(-0.5*ABS(IF(bcpe_nonlinear_charts!B$7&lt;&gt;0, (($A532/bcpe_nonlinear_charts!B$5)^bcpe_nonlinear_charts!B$7-1)/(bcpe_nonlinear_charts!B$7*bcpe_nonlinear_charts!B$6), LN($A532/bcpe_nonlinear_charts!B$5)/bcpe_nonlinear_charts!B$6)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2.892392004178176E-4</v>
      </c>
      <c r="C532" s="1">
        <f>IFERROR(($A532^(bcpe_nonlinear_charts!C$7-1)*bcpe_nonlinear_charts!C$8*EXP(-0.5*ABS(IF(bcpe_nonlinear_charts!C$7&lt;&gt;0, (($A532/bcpe_nonlinear_charts!C$5)^bcpe_nonlinear_charts!C$7-1)/(bcpe_nonlinear_charts!C$7*bcpe_nonlinear_charts!C$6), LN($A532/bcpe_nonlinear_charts!C$5)/bcpe_nonlinear_charts!C$6)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2.4413235362527805E-4</v>
      </c>
    </row>
    <row r="533" spans="1:3" x14ac:dyDescent="0.25">
      <c r="A533" s="1">
        <f t="shared" si="28"/>
        <v>51.900000000000468</v>
      </c>
      <c r="B533" s="1">
        <f>IFERROR(($A533^(bcpe_nonlinear_charts!B$7-1)*bcpe_nonlinear_charts!B$8*EXP(-0.5*ABS(IF(bcpe_nonlinear_charts!B$7&lt;&gt;0, (($A533/bcpe_nonlinear_charts!B$5)^bcpe_nonlinear_charts!B$7-1)/(bcpe_nonlinear_charts!B$7*bcpe_nonlinear_charts!B$6), LN($A533/bcpe_nonlinear_charts!B$5)/bcpe_nonlinear_charts!B$6)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2.8434417234973975E-4</v>
      </c>
      <c r="C533" s="1">
        <f>IFERROR(($A533^(bcpe_nonlinear_charts!C$7-1)*bcpe_nonlinear_charts!C$8*EXP(-0.5*ABS(IF(bcpe_nonlinear_charts!C$7&lt;&gt;0, (($A533/bcpe_nonlinear_charts!C$5)^bcpe_nonlinear_charts!C$7-1)/(bcpe_nonlinear_charts!C$7*bcpe_nonlinear_charts!C$6), LN($A533/bcpe_nonlinear_charts!C$5)/bcpe_nonlinear_charts!C$6)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2.3955523952328168E-4</v>
      </c>
    </row>
    <row r="534" spans="1:3" x14ac:dyDescent="0.25">
      <c r="A534" s="1">
        <f t="shared" si="28"/>
        <v>52.000000000000469</v>
      </c>
      <c r="B534" s="1">
        <f>IFERROR(($A534^(bcpe_nonlinear_charts!B$7-1)*bcpe_nonlinear_charts!B$8*EXP(-0.5*ABS(IF(bcpe_nonlinear_charts!B$7&lt;&gt;0, (($A534/bcpe_nonlinear_charts!B$5)^bcpe_nonlinear_charts!B$7-1)/(bcpe_nonlinear_charts!B$7*bcpe_nonlinear_charts!B$6), LN($A534/bcpe_nonlinear_charts!B$5)/bcpe_nonlinear_charts!B$6)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2.7954444080049762E-4</v>
      </c>
      <c r="C534" s="1">
        <f>IFERROR(($A534^(bcpe_nonlinear_charts!C$7-1)*bcpe_nonlinear_charts!C$8*EXP(-0.5*ABS(IF(bcpe_nonlinear_charts!C$7&lt;&gt;0, (($A534/bcpe_nonlinear_charts!C$5)^bcpe_nonlinear_charts!C$7-1)/(bcpe_nonlinear_charts!C$7*bcpe_nonlinear_charts!C$6), LN($A534/bcpe_nonlinear_charts!C$5)/bcpe_nonlinear_charts!C$6)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2.3507490857227383E-4</v>
      </c>
    </row>
    <row r="535" spans="1:3" x14ac:dyDescent="0.25">
      <c r="A535" s="1">
        <f t="shared" si="28"/>
        <v>52.10000000000047</v>
      </c>
      <c r="B535" s="1">
        <f>IFERROR(($A535^(bcpe_nonlinear_charts!B$7-1)*bcpe_nonlinear_charts!B$8*EXP(-0.5*ABS(IF(bcpe_nonlinear_charts!B$7&lt;&gt;0, (($A535/bcpe_nonlinear_charts!B$5)^bcpe_nonlinear_charts!B$7-1)/(bcpe_nonlinear_charts!B$7*bcpe_nonlinear_charts!B$6), LN($A535/bcpe_nonlinear_charts!B$5)/bcpe_nonlinear_charts!B$6)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2.7483794095955929E-4</v>
      </c>
      <c r="C535" s="1">
        <f>IFERROR(($A535^(bcpe_nonlinear_charts!C$7-1)*bcpe_nonlinear_charts!C$8*EXP(-0.5*ABS(IF(bcpe_nonlinear_charts!C$7&lt;&gt;0, (($A535/bcpe_nonlinear_charts!C$5)^bcpe_nonlinear_charts!C$7-1)/(bcpe_nonlinear_charts!C$7*bcpe_nonlinear_charts!C$6), LN($A535/bcpe_nonlinear_charts!C$5)/bcpe_nonlinear_charts!C$6)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2.3068911736297843E-4</v>
      </c>
    </row>
    <row r="536" spans="1:3" x14ac:dyDescent="0.25">
      <c r="A536" s="1">
        <f t="shared" si="28"/>
        <v>52.200000000000472</v>
      </c>
      <c r="B536" s="1">
        <f>IFERROR(($A536^(bcpe_nonlinear_charts!B$7-1)*bcpe_nonlinear_charts!B$8*EXP(-0.5*ABS(IF(bcpe_nonlinear_charts!B$7&lt;&gt;0, (($A536/bcpe_nonlinear_charts!B$5)^bcpe_nonlinear_charts!B$7-1)/(bcpe_nonlinear_charts!B$7*bcpe_nonlinear_charts!B$6), LN($A536/bcpe_nonlinear_charts!B$5)/bcpe_nonlinear_charts!B$6)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2.7022265669533752E-4</v>
      </c>
      <c r="C536" s="1">
        <f>IFERROR(($A536^(bcpe_nonlinear_charts!C$7-1)*bcpe_nonlinear_charts!C$8*EXP(-0.5*ABS(IF(bcpe_nonlinear_charts!C$7&lt;&gt;0, (($A536/bcpe_nonlinear_charts!C$5)^bcpe_nonlinear_charts!C$7-1)/(bcpe_nonlinear_charts!C$7*bcpe_nonlinear_charts!C$6), LN($A536/bcpe_nonlinear_charts!C$5)/bcpe_nonlinear_charts!C$6)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2.2639567832856915E-4</v>
      </c>
    </row>
    <row r="537" spans="1:3" x14ac:dyDescent="0.25">
      <c r="A537" s="1">
        <f t="shared" si="28"/>
        <v>52.300000000000473</v>
      </c>
      <c r="B537" s="1">
        <f>IFERROR(($A537^(bcpe_nonlinear_charts!B$7-1)*bcpe_nonlinear_charts!B$8*EXP(-0.5*ABS(IF(bcpe_nonlinear_charts!B$7&lt;&gt;0, (($A537/bcpe_nonlinear_charts!B$5)^bcpe_nonlinear_charts!B$7-1)/(bcpe_nonlinear_charts!B$7*bcpe_nonlinear_charts!B$6), LN($A537/bcpe_nonlinear_charts!B$5)/bcpe_nonlinear_charts!B$6)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2.6569661932849008E-4</v>
      </c>
      <c r="C537" s="1">
        <f>IFERROR(($A537^(bcpe_nonlinear_charts!C$7-1)*bcpe_nonlinear_charts!C$8*EXP(-0.5*ABS(IF(bcpe_nonlinear_charts!C$7&lt;&gt;0, (($A537/bcpe_nonlinear_charts!C$5)^bcpe_nonlinear_charts!C$7-1)/(bcpe_nonlinear_charts!C$7*bcpe_nonlinear_charts!C$6), LN($A537/bcpe_nonlinear_charts!C$5)/bcpe_nonlinear_charts!C$6)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2.2219245827756029E-4</v>
      </c>
    </row>
    <row r="538" spans="1:3" x14ac:dyDescent="0.25">
      <c r="A538" s="1">
        <f t="shared" si="28"/>
        <v>52.400000000000475</v>
      </c>
      <c r="B538" s="1">
        <f>IFERROR(($A538^(bcpe_nonlinear_charts!B$7-1)*bcpe_nonlinear_charts!B$8*EXP(-0.5*ABS(IF(bcpe_nonlinear_charts!B$7&lt;&gt;0, (($A538/bcpe_nonlinear_charts!B$5)^bcpe_nonlinear_charts!B$7-1)/(bcpe_nonlinear_charts!B$7*bcpe_nonlinear_charts!B$6), LN($A538/bcpe_nonlinear_charts!B$5)/bcpe_nonlinear_charts!B$6)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2.6125790643774413E-4</v>
      </c>
      <c r="C538" s="1">
        <f>IFERROR(($A538^(bcpe_nonlinear_charts!C$7-1)*bcpe_nonlinear_charts!C$8*EXP(-0.5*ABS(IF(bcpe_nonlinear_charts!C$7&lt;&gt;0, (($A538/bcpe_nonlinear_charts!C$5)^bcpe_nonlinear_charts!C$7-1)/(bcpe_nonlinear_charts!C$7*bcpe_nonlinear_charts!C$6), LN($A538/bcpe_nonlinear_charts!C$5)/bcpe_nonlinear_charts!C$6)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2.1807737696670002E-4</v>
      </c>
    </row>
    <row r="539" spans="1:3" x14ac:dyDescent="0.25">
      <c r="A539" s="1">
        <f t="shared" si="28"/>
        <v>52.500000000000476</v>
      </c>
      <c r="B539" s="1">
        <f>IFERROR(($A539^(bcpe_nonlinear_charts!B$7-1)*bcpe_nonlinear_charts!B$8*EXP(-0.5*ABS(IF(bcpe_nonlinear_charts!B$7&lt;&gt;0, (($A539/bcpe_nonlinear_charts!B$5)^bcpe_nonlinear_charts!B$7-1)/(bcpe_nonlinear_charts!B$7*bcpe_nonlinear_charts!B$6), LN($A539/bcpe_nonlinear_charts!B$5)/bcpe_nonlinear_charts!B$6)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2.5690464069734421E-4</v>
      </c>
      <c r="C539" s="1">
        <f>IFERROR(($A539^(bcpe_nonlinear_charts!C$7-1)*bcpe_nonlinear_charts!C$8*EXP(-0.5*ABS(IF(bcpe_nonlinear_charts!C$7&lt;&gt;0, (($A539/bcpe_nonlinear_charts!C$5)^bcpe_nonlinear_charts!C$7-1)/(bcpe_nonlinear_charts!C$7*bcpe_nonlinear_charts!C$6), LN($A539/bcpe_nonlinear_charts!C$5)/bcpe_nonlinear_charts!C$6)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2.1404840571276576E-4</v>
      </c>
    </row>
    <row r="540" spans="1:3" x14ac:dyDescent="0.25">
      <c r="A540" s="1">
        <f t="shared" si="28"/>
        <v>52.600000000000477</v>
      </c>
      <c r="B540" s="1">
        <f>IFERROR(($A540^(bcpe_nonlinear_charts!B$7-1)*bcpe_nonlinear_charts!B$8*EXP(-0.5*ABS(IF(bcpe_nonlinear_charts!B$7&lt;&gt;0, (($A540/bcpe_nonlinear_charts!B$5)^bcpe_nonlinear_charts!B$7-1)/(bcpe_nonlinear_charts!B$7*bcpe_nonlinear_charts!B$6), LN($A540/bcpe_nonlinear_charts!B$5)/bcpe_nonlinear_charts!B$6)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2.5263498874527165E-4</v>
      </c>
      <c r="C540" s="1">
        <f>IFERROR(($A540^(bcpe_nonlinear_charts!C$7-1)*bcpe_nonlinear_charts!C$8*EXP(-0.5*ABS(IF(bcpe_nonlinear_charts!C$7&lt;&gt;0, (($A540/bcpe_nonlinear_charts!C$5)^bcpe_nonlinear_charts!C$7-1)/(bcpe_nonlinear_charts!C$7*bcpe_nonlinear_charts!C$6), LN($A540/bcpe_nonlinear_charts!C$5)/bcpe_nonlinear_charts!C$6)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2.1010356604217291E-4</v>
      </c>
    </row>
    <row r="541" spans="1:3" x14ac:dyDescent="0.25">
      <c r="A541" s="1">
        <f t="shared" si="28"/>
        <v>52.700000000000479</v>
      </c>
      <c r="B541" s="1">
        <f>IFERROR(($A541^(bcpe_nonlinear_charts!B$7-1)*bcpe_nonlinear_charts!B$8*EXP(-0.5*ABS(IF(bcpe_nonlinear_charts!B$7&lt;&gt;0, (($A541/bcpe_nonlinear_charts!B$5)^bcpe_nonlinear_charts!B$7-1)/(bcpe_nonlinear_charts!B$7*bcpe_nonlinear_charts!B$6), LN($A541/bcpe_nonlinear_charts!B$5)/bcpe_nonlinear_charts!B$6)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2.4844716008137822E-4</v>
      </c>
      <c r="C541" s="1">
        <f>IFERROR(($A541^(bcpe_nonlinear_charts!C$7-1)*bcpe_nonlinear_charts!C$8*EXP(-0.5*ABS(IF(bcpe_nonlinear_charts!C$7&lt;&gt;0, (($A541/bcpe_nonlinear_charts!C$5)^bcpe_nonlinear_charts!C$7-1)/(bcpe_nonlinear_charts!C$7*bcpe_nonlinear_charts!C$6), LN($A541/bcpe_nonlinear_charts!C$5)/bcpe_nonlinear_charts!C$6)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2.0624092837734628E-4</v>
      </c>
    </row>
    <row r="542" spans="1:3" x14ac:dyDescent="0.25">
      <c r="A542" s="1">
        <f t="shared" si="28"/>
        <v>52.80000000000048</v>
      </c>
      <c r="B542" s="1">
        <f>IFERROR(($A542^(bcpe_nonlinear_charts!B$7-1)*bcpe_nonlinear_charts!B$8*EXP(-0.5*ABS(IF(bcpe_nonlinear_charts!B$7&lt;&gt;0, (($A542/bcpe_nonlinear_charts!B$5)^bcpe_nonlinear_charts!B$7-1)/(bcpe_nonlinear_charts!B$7*bcpe_nonlinear_charts!B$6), LN($A542/bcpe_nonlinear_charts!B$5)/bcpe_nonlinear_charts!B$6)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2.4433940599461878E-4</v>
      </c>
      <c r="C542" s="1">
        <f>IFERROR(($A542^(bcpe_nonlinear_charts!C$7-1)*bcpe_nonlinear_charts!C$8*EXP(-0.5*ABS(IF(bcpe_nonlinear_charts!C$7&lt;&gt;0, (($A542/bcpe_nonlinear_charts!C$5)^bcpe_nonlinear_charts!C$7-1)/(bcpe_nonlinear_charts!C$7*bcpe_nonlinear_charts!C$6), LN($A542/bcpe_nonlinear_charts!C$5)/bcpe_nonlinear_charts!C$6)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2.0245861075884392E-4</v>
      </c>
    </row>
    <row r="543" spans="1:3" x14ac:dyDescent="0.25">
      <c r="A543" s="1">
        <f t="shared" si="28"/>
        <v>52.900000000000482</v>
      </c>
      <c r="B543" s="1">
        <f>IFERROR(($A543^(bcpe_nonlinear_charts!B$7-1)*bcpe_nonlinear_charts!B$8*EXP(-0.5*ABS(IF(bcpe_nonlinear_charts!B$7&lt;&gt;0, (($A543/bcpe_nonlinear_charts!B$5)^bcpe_nonlinear_charts!B$7-1)/(bcpe_nonlinear_charts!B$7*bcpe_nonlinear_charts!B$6), LN($A543/bcpe_nonlinear_charts!B$5)/bcpe_nonlinear_charts!B$6)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2.4031001851859286E-4</v>
      </c>
      <c r="C543" s="1">
        <f>IFERROR(($A543^(bcpe_nonlinear_charts!C$7-1)*bcpe_nonlinear_charts!C$8*EXP(-0.5*ABS(IF(bcpe_nonlinear_charts!C$7&lt;&gt;0, (($A543/bcpe_nonlinear_charts!C$5)^bcpe_nonlinear_charts!C$7-1)/(bcpe_nonlinear_charts!C$7*bcpe_nonlinear_charts!C$6), LN($A543/bcpe_nonlinear_charts!C$5)/bcpe_nonlinear_charts!C$6)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1.9875477760222294E-4</v>
      </c>
    </row>
    <row r="544" spans="1:3" x14ac:dyDescent="0.25">
      <c r="A544" s="1">
        <f t="shared" si="28"/>
        <v>53.000000000000483</v>
      </c>
      <c r="B544" s="1">
        <f>IFERROR(($A544^(bcpe_nonlinear_charts!B$7-1)*bcpe_nonlinear_charts!B$8*EXP(-0.5*ABS(IF(bcpe_nonlinear_charts!B$7&lt;&gt;0, (($A544/bcpe_nonlinear_charts!B$5)^bcpe_nonlinear_charts!B$7-1)/(bcpe_nonlinear_charts!B$7*bcpe_nonlinear_charts!B$6), LN($A544/bcpe_nonlinear_charts!B$5)/bcpe_nonlinear_charts!B$6)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2.363573294146028E-4</v>
      </c>
      <c r="C544" s="1">
        <f>IFERROR(($A544^(bcpe_nonlinear_charts!C$7-1)*bcpe_nonlinear_charts!C$8*EXP(-0.5*ABS(IF(bcpe_nonlinear_charts!C$7&lt;&gt;0, (($A544/bcpe_nonlinear_charts!C$5)^bcpe_nonlinear_charts!C$7-1)/(bcpe_nonlinear_charts!C$7*bcpe_nonlinear_charts!C$6), LN($A544/bcpe_nonlinear_charts!C$5)/bcpe_nonlinear_charts!C$6)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1.9512763848869401E-4</v>
      </c>
    </row>
    <row r="545" spans="1:3" x14ac:dyDescent="0.25">
      <c r="A545" s="1">
        <f t="shared" si="28"/>
        <v>53.100000000000485</v>
      </c>
      <c r="B545" s="1">
        <f>IFERROR(($A545^(bcpe_nonlinear_charts!B$7-1)*bcpe_nonlinear_charts!B$8*EXP(-0.5*ABS(IF(bcpe_nonlinear_charts!B$7&lt;&gt;0, (($A545/bcpe_nonlinear_charts!B$5)^bcpe_nonlinear_charts!B$7-1)/(bcpe_nonlinear_charts!B$7*bcpe_nonlinear_charts!B$6), LN($A545/bcpe_nonlinear_charts!B$5)/bcpe_nonlinear_charts!B$6)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2.3247970918149544E-4</v>
      </c>
      <c r="C545" s="1">
        <f>IFERROR(($A545^(bcpe_nonlinear_charts!C$7-1)*bcpe_nonlinear_charts!C$8*EXP(-0.5*ABS(IF(bcpe_nonlinear_charts!C$7&lt;&gt;0, (($A545/bcpe_nonlinear_charts!C$5)^bcpe_nonlinear_charts!C$7-1)/(bcpe_nonlinear_charts!C$7*bcpe_nonlinear_charts!C$6), LN($A545/bcpe_nonlinear_charts!C$5)/bcpe_nonlinear_charts!C$6)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1.9157544698862399E-4</v>
      </c>
    </row>
    <row r="546" spans="1:3" x14ac:dyDescent="0.25">
      <c r="A546" s="1">
        <f t="shared" si="28"/>
        <v>53.200000000000486</v>
      </c>
      <c r="B546" s="1">
        <f>IFERROR(($A546^(bcpe_nonlinear_charts!B$7-1)*bcpe_nonlinear_charts!B$8*EXP(-0.5*ABS(IF(bcpe_nonlinear_charts!B$7&lt;&gt;0, (($A546/bcpe_nonlinear_charts!B$5)^bcpe_nonlinear_charts!B$7-1)/(bcpe_nonlinear_charts!B$7*bcpe_nonlinear_charts!B$6), LN($A546/bcpe_nonlinear_charts!B$5)/bcpe_nonlinear_charts!B$6)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2.2867556609153683E-4</v>
      </c>
      <c r="C546" s="1">
        <f>IFERROR(($A546^(bcpe_nonlinear_charts!C$7-1)*bcpe_nonlinear_charts!C$8*EXP(-0.5*ABS(IF(bcpe_nonlinear_charts!C$7&lt;&gt;0, (($A546/bcpe_nonlinear_charts!C$5)^bcpe_nonlinear_charts!C$7-1)/(bcpe_nonlinear_charts!C$7*bcpe_nonlinear_charts!C$6), LN($A546/bcpe_nonlinear_charts!C$5)/bcpe_nonlinear_charts!C$6)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1.8809649951696445E-4</v>
      </c>
    </row>
    <row r="547" spans="1:3" x14ac:dyDescent="0.25">
      <c r="A547" s="1">
        <f t="shared" si="28"/>
        <v>53.300000000000487</v>
      </c>
      <c r="B547" s="1">
        <f>IFERROR(($A547^(bcpe_nonlinear_charts!B$7-1)*bcpe_nonlinear_charts!B$8*EXP(-0.5*ABS(IF(bcpe_nonlinear_charts!B$7&lt;&gt;0, (($A547/bcpe_nonlinear_charts!B$5)^bcpe_nonlinear_charts!B$7-1)/(bcpe_nonlinear_charts!B$7*bcpe_nonlinear_charts!B$6), LN($A547/bcpe_nonlinear_charts!B$5)/bcpe_nonlinear_charts!B$6)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2.2494334525162803E-4</v>
      </c>
      <c r="C547" s="1">
        <f>IFERROR(($A547^(bcpe_nonlinear_charts!C$7-1)*bcpe_nonlinear_charts!C$8*EXP(-0.5*ABS(IF(bcpe_nonlinear_charts!C$7&lt;&gt;0, (($A547/bcpe_nonlinear_charts!C$5)^bcpe_nonlinear_charts!C$7-1)/(bcpe_nonlinear_charts!C$7*bcpe_nonlinear_charts!C$6), LN($A547/bcpe_nonlinear_charts!C$5)/bcpe_nonlinear_charts!C$6)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1.8468913421973364E-4</v>
      </c>
    </row>
    <row r="548" spans="1:3" x14ac:dyDescent="0.25">
      <c r="A548" s="1">
        <f t="shared" si="28"/>
        <v>53.400000000000489</v>
      </c>
      <c r="B548" s="1">
        <f>IFERROR(($A548^(bcpe_nonlinear_charts!B$7-1)*bcpe_nonlinear_charts!B$8*EXP(-0.5*ABS(IF(bcpe_nonlinear_charts!B$7&lt;&gt;0, (($A548/bcpe_nonlinear_charts!B$5)^bcpe_nonlinear_charts!B$7-1)/(bcpe_nonlinear_charts!B$7*bcpe_nonlinear_charts!B$6), LN($A548/bcpe_nonlinear_charts!B$5)/bcpe_nonlinear_charts!B$6)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2.212815276891483E-4</v>
      </c>
      <c r="C548" s="1">
        <f>IFERROR(($A548^(bcpe_nonlinear_charts!C$7-1)*bcpe_nonlinear_charts!C$8*EXP(-0.5*ABS(IF(bcpe_nonlinear_charts!C$7&lt;&gt;0, (($A548/bcpe_nonlinear_charts!C$5)^bcpe_nonlinear_charts!C$7-1)/(bcpe_nonlinear_charts!C$7*bcpe_nonlinear_charts!C$6), LN($A548/bcpe_nonlinear_charts!C$5)/bcpe_nonlinear_charts!C$6)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1.8135172989067427E-4</v>
      </c>
    </row>
    <row r="549" spans="1:3" x14ac:dyDescent="0.25">
      <c r="A549" s="1">
        <f t="shared" si="28"/>
        <v>53.50000000000049</v>
      </c>
      <c r="B549" s="1">
        <f>IFERROR(($A549^(bcpe_nonlinear_charts!B$7-1)*bcpe_nonlinear_charts!B$8*EXP(-0.5*ABS(IF(bcpe_nonlinear_charts!B$7&lt;&gt;0, (($A549/bcpe_nonlinear_charts!B$5)^bcpe_nonlinear_charts!B$7-1)/(bcpe_nonlinear_charts!B$7*bcpe_nonlinear_charts!B$6), LN($A549/bcpe_nonlinear_charts!B$5)/bcpe_nonlinear_charts!B$6)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2.1768862946176513E-4</v>
      </c>
      <c r="C549" s="1">
        <f>IFERROR(($A549^(bcpe_nonlinear_charts!C$7-1)*bcpe_nonlinear_charts!C$8*EXP(-0.5*ABS(IF(bcpe_nonlinear_charts!C$7&lt;&gt;0, (($A549/bcpe_nonlinear_charts!C$5)^bcpe_nonlinear_charts!C$7-1)/(bcpe_nonlinear_charts!C$7*bcpe_nonlinear_charts!C$6), LN($A549/bcpe_nonlinear_charts!C$5)/bcpe_nonlinear_charts!C$6)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1.7808270491725904E-4</v>
      </c>
    </row>
    <row r="550" spans="1:3" x14ac:dyDescent="0.25">
      <c r="A550" s="1">
        <f t="shared" si="28"/>
        <v>53.600000000000492</v>
      </c>
      <c r="B550" s="1">
        <f>IFERROR(($A550^(bcpe_nonlinear_charts!B$7-1)*bcpe_nonlinear_charts!B$8*EXP(-0.5*ABS(IF(bcpe_nonlinear_charts!B$7&lt;&gt;0, (($A550/bcpe_nonlinear_charts!B$5)^bcpe_nonlinear_charts!B$7-1)/(bcpe_nonlinear_charts!B$7*bcpe_nonlinear_charts!B$6), LN($A550/bcpe_nonlinear_charts!B$5)/bcpe_nonlinear_charts!B$6)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2.1416320079056111E-4</v>
      </c>
      <c r="C550" s="1">
        <f>IFERROR(($A550^(bcpe_nonlinear_charts!C$7-1)*bcpe_nonlinear_charts!C$8*EXP(-0.5*ABS(IF(bcpe_nonlinear_charts!C$7&lt;&gt;0, (($A550/bcpe_nonlinear_charts!C$5)^bcpe_nonlinear_charts!C$7-1)/(bcpe_nonlinear_charts!C$7*bcpe_nonlinear_charts!C$6), LN($A550/bcpe_nonlinear_charts!C$5)/bcpe_nonlinear_charts!C$6)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1.7488051625522309E-4</v>
      </c>
    </row>
    <row r="551" spans="1:3" x14ac:dyDescent="0.25">
      <c r="A551" s="1">
        <f t="shared" si="28"/>
        <v>53.700000000000493</v>
      </c>
      <c r="B551" s="1">
        <f>IFERROR(($A551^(bcpe_nonlinear_charts!B$7-1)*bcpe_nonlinear_charts!B$8*EXP(-0.5*ABS(IF(bcpe_nonlinear_charts!B$7&lt;&gt;0, (($A551/bcpe_nonlinear_charts!B$5)^bcpe_nonlinear_charts!B$7-1)/(bcpe_nonlinear_charts!B$7*bcpe_nonlinear_charts!B$6), LN($A551/bcpe_nonlinear_charts!B$5)/bcpe_nonlinear_charts!B$6)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2.1070382521582915E-4</v>
      </c>
      <c r="C551" s="1">
        <f>IFERROR(($A551^(bcpe_nonlinear_charts!C$7-1)*bcpe_nonlinear_charts!C$8*EXP(-0.5*ABS(IF(bcpe_nonlinear_charts!C$7&lt;&gt;0, (($A551/bcpe_nonlinear_charts!C$5)^bcpe_nonlinear_charts!C$7-1)/(bcpe_nonlinear_charts!C$7*bcpe_nonlinear_charts!C$6), LN($A551/bcpe_nonlinear_charts!C$5)/bcpe_nonlinear_charts!C$6)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1.7174365843082885E-4</v>
      </c>
    </row>
    <row r="552" spans="1:3" x14ac:dyDescent="0.25">
      <c r="A552" s="1">
        <f t="shared" si="28"/>
        <v>53.800000000000495</v>
      </c>
      <c r="B552" s="1">
        <f>IFERROR(($A552^(bcpe_nonlinear_charts!B$7-1)*bcpe_nonlinear_charts!B$8*EXP(-0.5*ABS(IF(bcpe_nonlinear_charts!B$7&lt;&gt;0, (($A552/bcpe_nonlinear_charts!B$5)^bcpe_nonlinear_charts!B$7-1)/(bcpe_nonlinear_charts!B$7*bcpe_nonlinear_charts!B$6), LN($A552/bcpe_nonlinear_charts!B$5)/bcpe_nonlinear_charts!B$6)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2.0730911877493415E-4</v>
      </c>
      <c r="C552" s="1">
        <f>IFERROR(($A552^(bcpe_nonlinear_charts!C$7-1)*bcpe_nonlinear_charts!C$8*EXP(-0.5*ABS(IF(bcpe_nonlinear_charts!C$7&lt;&gt;0, (($A552/bcpe_nonlinear_charts!C$5)^bcpe_nonlinear_charts!C$7-1)/(bcpe_nonlinear_charts!C$7*bcpe_nonlinear_charts!C$6), LN($A552/bcpe_nonlinear_charts!C$5)/bcpe_nonlinear_charts!C$6)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1.686706625700979E-4</v>
      </c>
    </row>
    <row r="553" spans="1:3" x14ac:dyDescent="0.25">
      <c r="A553" s="1">
        <f t="shared" si="28"/>
        <v>53.900000000000496</v>
      </c>
      <c r="B553" s="1">
        <f>IFERROR(($A553^(bcpe_nonlinear_charts!B$7-1)*bcpe_nonlinear_charts!B$8*EXP(-0.5*ABS(IF(bcpe_nonlinear_charts!B$7&lt;&gt;0, (($A553/bcpe_nonlinear_charts!B$5)^bcpe_nonlinear_charts!B$7-1)/(bcpe_nonlinear_charts!B$7*bcpe_nonlinear_charts!B$6), LN($A553/bcpe_nonlinear_charts!B$5)/bcpe_nonlinear_charts!B$6)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2.0397772920162187E-4</v>
      </c>
      <c r="C553" s="1">
        <f>IFERROR(($A553^(bcpe_nonlinear_charts!C$7-1)*bcpe_nonlinear_charts!C$8*EXP(-0.5*ABS(IF(bcpe_nonlinear_charts!C$7&lt;&gt;0, (($A553/bcpe_nonlinear_charts!C$5)^bcpe_nonlinear_charts!C$7-1)/(bcpe_nonlinear_charts!C$7*bcpe_nonlinear_charts!C$6), LN($A553/bcpe_nonlinear_charts!C$5)/bcpe_nonlinear_charts!C$6)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1.6566009545426288E-4</v>
      </c>
    </row>
    <row r="554" spans="1:3" x14ac:dyDescent="0.25">
      <c r="A554" s="1">
        <f t="shared" si="28"/>
        <v>54.000000000000497</v>
      </c>
      <c r="B554" s="1">
        <f>IFERROR(($A554^(bcpe_nonlinear_charts!B$7-1)*bcpe_nonlinear_charts!B$8*EXP(-0.5*ABS(IF(bcpe_nonlinear_charts!B$7&lt;&gt;0, (($A554/bcpe_nonlinear_charts!B$5)^bcpe_nonlinear_charts!B$7-1)/(bcpe_nonlinear_charts!B$7*bcpe_nonlinear_charts!B$6), LN($A554/bcpe_nonlinear_charts!B$5)/bcpe_nonlinear_charts!B$6)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2.0070833514620841E-4</v>
      </c>
      <c r="C554" s="1">
        <f>IFERROR(($A554^(bcpe_nonlinear_charts!C$7-1)*bcpe_nonlinear_charts!C$8*EXP(-0.5*ABS(IF(bcpe_nonlinear_charts!C$7&lt;&gt;0, (($A554/bcpe_nonlinear_charts!C$5)^bcpe_nonlinear_charts!C$7-1)/(bcpe_nonlinear_charts!C$7*bcpe_nonlinear_charts!C$6), LN($A554/bcpe_nonlinear_charts!C$5)/bcpe_nonlinear_charts!C$6)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1.6271055860069629E-4</v>
      </c>
    </row>
    <row r="555" spans="1:3" x14ac:dyDescent="0.25">
      <c r="A555" s="1">
        <f t="shared" si="28"/>
        <v>54.100000000000499</v>
      </c>
      <c r="B555" s="1">
        <f>IFERROR(($A555^(bcpe_nonlinear_charts!B$7-1)*bcpe_nonlinear_charts!B$8*EXP(-0.5*ABS(IF(bcpe_nonlinear_charts!B$7&lt;&gt;0, (($A555/bcpe_nonlinear_charts!B$5)^bcpe_nonlinear_charts!B$7-1)/(bcpe_nonlinear_charts!B$7*bcpe_nonlinear_charts!B$6), LN($A555/bcpe_nonlinear_charts!B$5)/bcpe_nonlinear_charts!B$6)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1.974996454160694E-4</v>
      </c>
      <c r="C555" s="1">
        <f>IFERROR(($A555^(bcpe_nonlinear_charts!C$7-1)*bcpe_nonlinear_charts!C$8*EXP(-0.5*ABS(IF(bcpe_nonlinear_charts!C$7&lt;&gt;0, (($A555/bcpe_nonlinear_charts!C$5)^bcpe_nonlinear_charts!C$7-1)/(bcpe_nonlinear_charts!C$7*bcpe_nonlinear_charts!C$6), LN($A555/bcpe_nonlinear_charts!C$5)/bcpe_nonlinear_charts!C$6)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1.5982068736862927E-4</v>
      </c>
    </row>
    <row r="556" spans="1:3" x14ac:dyDescent="0.25">
      <c r="A556" s="1">
        <f t="shared" si="28"/>
        <v>54.2000000000005</v>
      </c>
      <c r="B556" s="1">
        <f>IFERROR(($A556^(bcpe_nonlinear_charts!B$7-1)*bcpe_nonlinear_charts!B$8*EXP(-0.5*ABS(IF(bcpe_nonlinear_charts!B$7&lt;&gt;0, (($A556/bcpe_nonlinear_charts!B$5)^bcpe_nonlinear_charts!B$7-1)/(bcpe_nonlinear_charts!B$7*bcpe_nonlinear_charts!B$6), LN($A556/bcpe_nonlinear_charts!B$5)/bcpe_nonlinear_charts!B$6)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1.9435039823589305E-4</v>
      </c>
      <c r="C556" s="1">
        <f>IFERROR(($A556^(bcpe_nonlinear_charts!C$7-1)*bcpe_nonlinear_charts!C$8*EXP(-0.5*ABS(IF(bcpe_nonlinear_charts!C$7&lt;&gt;0, (($A556/bcpe_nonlinear_charts!C$5)^bcpe_nonlinear_charts!C$7-1)/(bcpe_nonlinear_charts!C$7*bcpe_nonlinear_charts!C$6), LN($A556/bcpe_nonlinear_charts!C$5)/bcpe_nonlinear_charts!C$6)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1.5698915008895885E-4</v>
      </c>
    </row>
    <row r="557" spans="1:3" x14ac:dyDescent="0.25">
      <c r="A557" s="1">
        <f t="shared" si="28"/>
        <v>54.300000000000502</v>
      </c>
      <c r="B557" s="1">
        <f>IFERROR(($A557^(bcpe_nonlinear_charts!B$7-1)*bcpe_nonlinear_charts!B$8*EXP(-0.5*ABS(IF(bcpe_nonlinear_charts!B$7&lt;&gt;0, (($A557/bcpe_nonlinear_charts!B$5)^bcpe_nonlinear_charts!B$7-1)/(bcpe_nonlinear_charts!B$7*bcpe_nonlinear_charts!B$6), LN($A557/bcpe_nonlinear_charts!B$5)/bcpe_nonlinear_charts!B$6)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1.91259360527137E-4</v>
      </c>
      <c r="C557" s="1">
        <f>IFERROR(($A557^(bcpe_nonlinear_charts!C$7-1)*bcpe_nonlinear_charts!C$8*EXP(-0.5*ABS(IF(bcpe_nonlinear_charts!C$7&lt;&gt;0, (($A557/bcpe_nonlinear_charts!C$5)^bcpe_nonlinear_charts!C$7-1)/(bcpe_nonlinear_charts!C$7*bcpe_nonlinear_charts!C$6), LN($A557/bcpe_nonlinear_charts!C$5)/bcpe_nonlinear_charts!C$6)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1.5421464721747567E-4</v>
      </c>
    </row>
    <row r="558" spans="1:3" x14ac:dyDescent="0.25">
      <c r="A558" s="1">
        <f t="shared" si="28"/>
        <v>54.400000000000503</v>
      </c>
      <c r="B558" s="1">
        <f>IFERROR(($A558^(bcpe_nonlinear_charts!B$7-1)*bcpe_nonlinear_charts!B$8*EXP(-0.5*ABS(IF(bcpe_nonlinear_charts!B$7&lt;&gt;0, (($A558/bcpe_nonlinear_charts!B$5)^bcpe_nonlinear_charts!B$7-1)/(bcpe_nonlinear_charts!B$7*bcpe_nonlinear_charts!B$6), LN($A558/bcpe_nonlinear_charts!B$5)/bcpe_nonlinear_charts!B$6)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1.8822532720619636E-4</v>
      </c>
      <c r="C558" s="1">
        <f>IFERROR(($A558^(bcpe_nonlinear_charts!C$7-1)*bcpe_nonlinear_charts!C$8*EXP(-0.5*ABS(IF(bcpe_nonlinear_charts!C$7&lt;&gt;0, (($A558/bcpe_nonlinear_charts!C$5)^bcpe_nonlinear_charts!C$7-1)/(bcpe_nonlinear_charts!C$7*bcpe_nonlinear_charts!C$6), LN($A558/bcpe_nonlinear_charts!C$5)/bcpe_nonlinear_charts!C$6)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1.5149591051087077E-4</v>
      </c>
    </row>
    <row r="559" spans="1:3" x14ac:dyDescent="0.25">
      <c r="A559" s="1">
        <f t="shared" si="28"/>
        <v>54.500000000000504</v>
      </c>
      <c r="B559" s="1">
        <f>IFERROR(($A559^(bcpe_nonlinear_charts!B$7-1)*bcpe_nonlinear_charts!B$8*EXP(-0.5*ABS(IF(bcpe_nonlinear_charts!B$7&lt;&gt;0, (($A559/bcpe_nonlinear_charts!B$5)^bcpe_nonlinear_charts!B$7-1)/(bcpe_nonlinear_charts!B$7*bcpe_nonlinear_charts!B$6), LN($A559/bcpe_nonlinear_charts!B$5)/bcpe_nonlinear_charts!B$6)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1.85247120500746E-4</v>
      </c>
      <c r="C559" s="1">
        <f>IFERROR(($A559^(bcpe_nonlinear_charts!C$7-1)*bcpe_nonlinear_charts!C$8*EXP(-0.5*ABS(IF(bcpe_nonlinear_charts!C$7&lt;&gt;0, (($A559/bcpe_nonlinear_charts!C$5)^bcpe_nonlinear_charts!C$7-1)/(bcpe_nonlinear_charts!C$7*bcpe_nonlinear_charts!C$6), LN($A559/bcpe_nonlinear_charts!C$5)/bcpe_nonlinear_charts!C$6)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1.4883170222487798E-4</v>
      </c>
    </row>
    <row r="560" spans="1:3" x14ac:dyDescent="0.25">
      <c r="A560" s="1">
        <f t="shared" si="28"/>
        <v>54.600000000000506</v>
      </c>
      <c r="B560" s="1">
        <f>IFERROR(($A560^(bcpe_nonlinear_charts!B$7-1)*bcpe_nonlinear_charts!B$8*EXP(-0.5*ABS(IF(bcpe_nonlinear_charts!B$7&lt;&gt;0, (($A560/bcpe_nonlinear_charts!B$5)^bcpe_nonlinear_charts!B$7-1)/(bcpe_nonlinear_charts!B$7*bcpe_nonlinear_charts!B$6), LN($A560/bcpe_nonlinear_charts!B$5)/bcpe_nonlinear_charts!B$6)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1.8232358928379567E-4</v>
      </c>
      <c r="C560" s="1">
        <f>IFERROR(($A560^(bcpe_nonlinear_charts!C$7-1)*bcpe_nonlinear_charts!C$8*EXP(-0.5*ABS(IF(bcpe_nonlinear_charts!C$7&lt;&gt;0, (($A560/bcpe_nonlinear_charts!C$5)^bcpe_nonlinear_charts!C$7-1)/(bcpe_nonlinear_charts!C$7*bcpe_nonlinear_charts!C$6), LN($A560/bcpe_nonlinear_charts!C$5)/bcpe_nonlinear_charts!C$6)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1.4622081433395012E-4</v>
      </c>
    </row>
    <row r="561" spans="1:3" x14ac:dyDescent="0.25">
      <c r="A561" s="1">
        <f t="shared" si="28"/>
        <v>54.700000000000507</v>
      </c>
      <c r="B561" s="1">
        <f>IFERROR(($A561^(bcpe_nonlinear_charts!B$7-1)*bcpe_nonlinear_charts!B$8*EXP(-0.5*ABS(IF(bcpe_nonlinear_charts!B$7&lt;&gt;0, (($A561/bcpe_nonlinear_charts!B$5)^bcpe_nonlinear_charts!B$7-1)/(bcpe_nonlinear_charts!B$7*bcpe_nonlinear_charts!B$6), LN($A561/bcpe_nonlinear_charts!B$5)/bcpe_nonlinear_charts!B$6)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1.7945360842494884E-4</v>
      </c>
      <c r="C561" s="1">
        <f>IFERROR(($A561^(bcpe_nonlinear_charts!C$7-1)*bcpe_nonlinear_charts!C$8*EXP(-0.5*ABS(IF(bcpe_nonlinear_charts!C$7&lt;&gt;0, (($A561/bcpe_nonlinear_charts!C$5)^bcpe_nonlinear_charts!C$7-1)/(bcpe_nonlinear_charts!C$7*bcpe_nonlinear_charts!C$6), LN($A561/bcpe_nonlinear_charts!C$5)/bcpe_nonlinear_charts!C$6)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1.4366206777186477E-4</v>
      </c>
    </row>
    <row r="562" spans="1:3" x14ac:dyDescent="0.25">
      <c r="A562" s="1">
        <f t="shared" si="28"/>
        <v>54.800000000000509</v>
      </c>
      <c r="B562" s="1">
        <f>IFERROR(($A562^(bcpe_nonlinear_charts!B$7-1)*bcpe_nonlinear_charts!B$8*EXP(-0.5*ABS(IF(bcpe_nonlinear_charts!B$7&lt;&gt;0, (($A562/bcpe_nonlinear_charts!B$5)^bcpe_nonlinear_charts!B$7-1)/(bcpe_nonlinear_charts!B$7*bcpe_nonlinear_charts!B$6), LN($A562/bcpe_nonlinear_charts!B$5)/bcpe_nonlinear_charts!B$6)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1.7663607815842389E-4</v>
      </c>
      <c r="C562" s="1">
        <f>IFERROR(($A562^(bcpe_nonlinear_charts!C$7-1)*bcpe_nonlinear_charts!C$8*EXP(-0.5*ABS(IF(bcpe_nonlinear_charts!C$7&lt;&gt;0, (($A562/bcpe_nonlinear_charts!C$5)^bcpe_nonlinear_charts!C$7-1)/(bcpe_nonlinear_charts!C$7*bcpe_nonlinear_charts!C$6), LN($A562/bcpe_nonlinear_charts!C$5)/bcpe_nonlinear_charts!C$6)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1.4115431169267682E-4</v>
      </c>
    </row>
    <row r="563" spans="1:3" x14ac:dyDescent="0.25">
      <c r="A563" s="1">
        <f t="shared" si="28"/>
        <v>54.90000000000051</v>
      </c>
      <c r="B563" s="1">
        <f>IFERROR(($A563^(bcpe_nonlinear_charts!B$7-1)*bcpe_nonlinear_charts!B$8*EXP(-0.5*ABS(IF(bcpe_nonlinear_charts!B$7&lt;&gt;0, (($A563/bcpe_nonlinear_charts!B$5)^bcpe_nonlinear_charts!B$7-1)/(bcpe_nonlinear_charts!B$7*bcpe_nonlinear_charts!B$6), LN($A563/bcpe_nonlinear_charts!B$5)/bcpe_nonlinear_charts!B$6)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1.7386992346736841E-4</v>
      </c>
      <c r="C563" s="1">
        <f>IFERROR(($A563^(bcpe_nonlinear_charts!C$7-1)*bcpe_nonlinear_charts!C$8*EXP(-0.5*ABS(IF(bcpe_nonlinear_charts!C$7&lt;&gt;0, (($A563/bcpe_nonlinear_charts!C$5)^bcpe_nonlinear_charts!C$7-1)/(bcpe_nonlinear_charts!C$7*bcpe_nonlinear_charts!C$6), LN($A563/bcpe_nonlinear_charts!C$5)/bcpe_nonlinear_charts!C$6)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1.3869642275146806E-4</v>
      </c>
    </row>
    <row r="564" spans="1:3" x14ac:dyDescent="0.25">
      <c r="A564" s="1">
        <f t="shared" si="28"/>
        <v>55.000000000000512</v>
      </c>
      <c r="B564" s="1">
        <f>IFERROR(($A564^(bcpe_nonlinear_charts!B$7-1)*bcpe_nonlinear_charts!B$8*EXP(-0.5*ABS(IF(bcpe_nonlinear_charts!B$7&lt;&gt;0, (($A564/bcpe_nonlinear_charts!B$5)^bcpe_nonlinear_charts!B$7-1)/(bcpe_nonlinear_charts!B$7*bcpe_nonlinear_charts!B$6), LN($A564/bcpe_nonlinear_charts!B$5)/bcpe_nonlinear_charts!B$6)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1.7115409348403881E-4</v>
      </c>
      <c r="C564" s="1">
        <f>IFERROR(($A564^(bcpe_nonlinear_charts!C$7-1)*bcpe_nonlinear_charts!C$8*EXP(-0.5*ABS(IF(bcpe_nonlinear_charts!C$7&lt;&gt;0, (($A564/bcpe_nonlinear_charts!C$5)^bcpe_nonlinear_charts!C$7-1)/(bcpe_nonlinear_charts!C$7*bcpe_nonlinear_charts!C$6), LN($A564/bcpe_nonlinear_charts!C$5)/bcpe_nonlinear_charts!C$6)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1.362873044043284E-4</v>
      </c>
    </row>
    <row r="565" spans="1:3" x14ac:dyDescent="0.25">
      <c r="A565" s="1">
        <f t="shared" si="28"/>
        <v>55.100000000000513</v>
      </c>
      <c r="B565" s="1">
        <f>IFERROR(($A565^(bcpe_nonlinear_charts!B$7-1)*bcpe_nonlinear_charts!B$8*EXP(-0.5*ABS(IF(bcpe_nonlinear_charts!B$7&lt;&gt;0, (($A565/bcpe_nonlinear_charts!B$5)^bcpe_nonlinear_charts!B$7-1)/(bcpe_nonlinear_charts!B$7*bcpe_nonlinear_charts!B$6), LN($A565/bcpe_nonlinear_charts!B$5)/bcpe_nonlinear_charts!B$6)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1.6848756090540818E-4</v>
      </c>
      <c r="C565" s="1">
        <f>IFERROR(($A565^(bcpe_nonlinear_charts!C$7-1)*bcpe_nonlinear_charts!C$8*EXP(-0.5*ABS(IF(bcpe_nonlinear_charts!C$7&lt;&gt;0, (($A565/bcpe_nonlinear_charts!C$5)^bcpe_nonlinear_charts!C$7-1)/(bcpe_nonlinear_charts!C$7*bcpe_nonlinear_charts!C$6), LN($A565/bcpe_nonlinear_charts!C$5)/bcpe_nonlinear_charts!C$6)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1.3392588622704947E-4</v>
      </c>
    </row>
    <row r="566" spans="1:3" x14ac:dyDescent="0.25">
      <c r="A566" s="1">
        <f t="shared" si="28"/>
        <v>55.200000000000514</v>
      </c>
      <c r="B566" s="1">
        <f>IFERROR(($A566^(bcpe_nonlinear_charts!B$7-1)*bcpe_nonlinear_charts!B$8*EXP(-0.5*ABS(IF(bcpe_nonlinear_charts!B$7&lt;&gt;0, (($A566/bcpe_nonlinear_charts!B$5)^bcpe_nonlinear_charts!B$7-1)/(bcpe_nonlinear_charts!B$7*bcpe_nonlinear_charts!B$6), LN($A566/bcpe_nonlinear_charts!B$5)/bcpe_nonlinear_charts!B$6)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1.6586932142379071E-4</v>
      </c>
      <c r="C566" s="1">
        <f>IFERROR(($A566^(bcpe_nonlinear_charts!C$7-1)*bcpe_nonlinear_charts!C$8*EXP(-0.5*ABS(IF(bcpe_nonlinear_charts!C$7&lt;&gt;0, (($A566/bcpe_nonlinear_charts!C$5)^bcpe_nonlinear_charts!C$7-1)/(bcpe_nonlinear_charts!C$7*bcpe_nonlinear_charts!C$6), LN($A566/bcpe_nonlinear_charts!C$5)/bcpe_nonlinear_charts!C$6)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1.3161112325200792E-4</v>
      </c>
    </row>
    <row r="567" spans="1:3" x14ac:dyDescent="0.25">
      <c r="A567" s="1">
        <f t="shared" si="28"/>
        <v>55.300000000000516</v>
      </c>
      <c r="B567" s="1">
        <f>IFERROR(($A567^(bcpe_nonlinear_charts!B$7-1)*bcpe_nonlinear_charts!B$8*EXP(-0.5*ABS(IF(bcpe_nonlinear_charts!B$7&lt;&gt;0, (($A567/bcpe_nonlinear_charts!B$5)^bcpe_nonlinear_charts!B$7-1)/(bcpe_nonlinear_charts!B$7*bcpe_nonlinear_charts!B$6), LN($A567/bcpe_nonlinear_charts!B$5)/bcpe_nonlinear_charts!B$6)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1.6329839317208068E-4</v>
      </c>
      <c r="C567" s="1">
        <f>IFERROR(($A567^(bcpe_nonlinear_charts!C$7-1)*bcpe_nonlinear_charts!C$8*EXP(-0.5*ABS(IF(bcpe_nonlinear_charts!C$7&lt;&gt;0, (($A567/bcpe_nonlinear_charts!C$5)^bcpe_nonlinear_charts!C$7-1)/(bcpe_nonlinear_charts!C$7*bcpe_nonlinear_charts!C$6), LN($A567/bcpe_nonlinear_charts!C$5)/bcpe_nonlinear_charts!C$6)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1.2934199532273525E-4</v>
      </c>
    </row>
    <row r="568" spans="1:3" x14ac:dyDescent="0.25">
      <c r="A568" s="1">
        <f t="shared" si="28"/>
        <v>55.400000000000517</v>
      </c>
      <c r="B568" s="1">
        <f>IFERROR(($A568^(bcpe_nonlinear_charts!B$7-1)*bcpe_nonlinear_charts!B$8*EXP(-0.5*ABS(IF(bcpe_nonlinear_charts!B$7&lt;&gt;0, (($A568/bcpe_nonlinear_charts!B$5)^bcpe_nonlinear_charts!B$7-1)/(bcpe_nonlinear_charts!B$7*bcpe_nonlinear_charts!B$6), LN($A568/bcpe_nonlinear_charts!B$5)/bcpe_nonlinear_charts!B$6)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1.6077381618320743E-4</v>
      </c>
      <c r="C568" s="1">
        <f>IFERROR(($A568^(bcpe_nonlinear_charts!C$7-1)*bcpe_nonlinear_charts!C$8*EXP(-0.5*ABS(IF(bcpe_nonlinear_charts!C$7&lt;&gt;0, (($A568/bcpe_nonlinear_charts!C$5)^bcpe_nonlinear_charts!C$7-1)/(bcpe_nonlinear_charts!C$7*bcpe_nonlinear_charts!C$6), LN($A568/bcpe_nonlinear_charts!C$5)/bcpe_nonlinear_charts!C$6)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1.2711750646569045E-4</v>
      </c>
    </row>
    <row r="569" spans="1:3" x14ac:dyDescent="0.25">
      <c r="A569" s="1">
        <f t="shared" si="28"/>
        <v>55.500000000000519</v>
      </c>
      <c r="B569" s="1">
        <f>IFERROR(($A569^(bcpe_nonlinear_charts!B$7-1)*bcpe_nonlinear_charts!B$8*EXP(-0.5*ABS(IF(bcpe_nonlinear_charts!B$7&lt;&gt;0, (($A569/bcpe_nonlinear_charts!B$5)^bcpe_nonlinear_charts!B$7-1)/(bcpe_nonlinear_charts!B$7*bcpe_nonlinear_charts!B$6), LN($A569/bcpe_nonlinear_charts!B$5)/bcpe_nonlinear_charts!B$6)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1.5829465186342835E-4</v>
      </c>
      <c r="C569" s="1">
        <f>IFERROR(($A569^(bcpe_nonlinear_charts!C$7-1)*bcpe_nonlinear_charts!C$8*EXP(-0.5*ABS(IF(bcpe_nonlinear_charts!C$7&lt;&gt;0, (($A569/bcpe_nonlinear_charts!C$5)^bcpe_nonlinear_charts!C$7-1)/(bcpe_nonlinear_charts!C$7*bcpe_nonlinear_charts!C$6), LN($A569/bcpe_nonlinear_charts!C$5)/bcpe_nonlinear_charts!C$6)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1.2493668427874689E-4</v>
      </c>
    </row>
    <row r="570" spans="1:3" x14ac:dyDescent="0.25">
      <c r="A570" s="1">
        <f t="shared" si="28"/>
        <v>55.60000000000052</v>
      </c>
      <c r="B570" s="1">
        <f>IFERROR(($A570^(bcpe_nonlinear_charts!B$7-1)*bcpe_nonlinear_charts!B$8*EXP(-0.5*ABS(IF(bcpe_nonlinear_charts!B$7&lt;&gt;0, (($A570/bcpe_nonlinear_charts!B$5)^bcpe_nonlinear_charts!B$7-1)/(bcpe_nonlinear_charts!B$7*bcpe_nonlinear_charts!B$6), LN($A570/bcpe_nonlinear_charts!B$5)/bcpe_nonlinear_charts!B$6)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1.5585998247908675E-4</v>
      </c>
      <c r="C570" s="1">
        <f>IFERROR(($A570^(bcpe_nonlinear_charts!C$7-1)*bcpe_nonlinear_charts!C$8*EXP(-0.5*ABS(IF(bcpe_nonlinear_charts!C$7&lt;&gt;0, (($A570/bcpe_nonlinear_charts!C$5)^bcpe_nonlinear_charts!C$7-1)/(bcpe_nonlinear_charts!C$7*bcpe_nonlinear_charts!C$6), LN($A570/bcpe_nonlinear_charts!C$5)/bcpe_nonlinear_charts!C$6)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1.2279857933595703E-4</v>
      </c>
    </row>
    <row r="571" spans="1:3" x14ac:dyDescent="0.25">
      <c r="A571" s="1">
        <f t="shared" si="28"/>
        <v>55.700000000000522</v>
      </c>
      <c r="B571" s="1">
        <f>IFERROR(($A571^(bcpe_nonlinear_charts!B$7-1)*bcpe_nonlinear_charts!B$8*EXP(-0.5*ABS(IF(bcpe_nonlinear_charts!B$7&lt;&gt;0, (($A571/bcpe_nonlinear_charts!B$5)^bcpe_nonlinear_charts!B$7-1)/(bcpe_nonlinear_charts!B$7*bcpe_nonlinear_charts!B$6), LN($A571/bcpe_nonlinear_charts!B$5)/bcpe_nonlinear_charts!B$6)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1.5346891065647471E-4</v>
      </c>
      <c r="C571" s="1">
        <f>IFERROR(($A571^(bcpe_nonlinear_charts!C$7-1)*bcpe_nonlinear_charts!C$8*EXP(-0.5*ABS(IF(bcpe_nonlinear_charts!C$7&lt;&gt;0, (($A571/bcpe_nonlinear_charts!C$5)^bcpe_nonlinear_charts!C$7-1)/(bcpe_nonlinear_charts!C$7*bcpe_nonlinear_charts!C$6), LN($A571/bcpe_nonlinear_charts!C$5)/bcpe_nonlinear_charts!C$6)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1.2070226460811604E-4</v>
      </c>
    </row>
    <row r="572" spans="1:3" x14ac:dyDescent="0.25">
      <c r="A572" s="1">
        <f t="shared" si="28"/>
        <v>55.800000000000523</v>
      </c>
      <c r="B572" s="1">
        <f>IFERROR(($A572^(bcpe_nonlinear_charts!B$7-1)*bcpe_nonlinear_charts!B$8*EXP(-0.5*ABS(IF(bcpe_nonlinear_charts!B$7&lt;&gt;0, (($A572/bcpe_nonlinear_charts!B$5)^bcpe_nonlinear_charts!B$7-1)/(bcpe_nonlinear_charts!B$7*bcpe_nonlinear_charts!B$6), LN($A572/bcpe_nonlinear_charts!B$5)/bcpe_nonlinear_charts!B$6)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1.5112055889445053E-4</v>
      </c>
      <c r="C572" s="1">
        <f>IFERROR(($A572^(bcpe_nonlinear_charts!C$7-1)*bcpe_nonlinear_charts!C$8*EXP(-0.5*ABS(IF(bcpe_nonlinear_charts!C$7&lt;&gt;0, (($A572/bcpe_nonlinear_charts!C$5)^bcpe_nonlinear_charts!C$7-1)/(bcpe_nonlinear_charts!C$7*bcpe_nonlinear_charts!C$6), LN($A572/bcpe_nonlinear_charts!C$5)/bcpe_nonlinear_charts!C$6)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1.1864683489871595E-4</v>
      </c>
    </row>
    <row r="573" spans="1:3" x14ac:dyDescent="0.25">
      <c r="A573" s="1">
        <f t="shared" si="28"/>
        <v>55.900000000000524</v>
      </c>
      <c r="B573" s="1">
        <f>IFERROR(($A573^(bcpe_nonlinear_charts!B$7-1)*bcpe_nonlinear_charts!B$8*EXP(-0.5*ABS(IF(bcpe_nonlinear_charts!B$7&lt;&gt;0, (($A573/bcpe_nonlinear_charts!B$5)^bcpe_nonlinear_charts!B$7-1)/(bcpe_nonlinear_charts!B$7*bcpe_nonlinear_charts!B$6), LN($A573/bcpe_nonlinear_charts!B$5)/bcpe_nonlinear_charts!B$6)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1.4881406908946176E-4</v>
      </c>
      <c r="C573" s="1">
        <f>IFERROR(($A573^(bcpe_nonlinear_charts!C$7-1)*bcpe_nonlinear_charts!C$8*EXP(-0.5*ABS(IF(bcpe_nonlinear_charts!C$7&lt;&gt;0, (($A573/bcpe_nonlinear_charts!C$5)^bcpe_nonlinear_charts!C$7-1)/(bcpe_nonlinear_charts!C$7*bcpe_nonlinear_charts!C$6), LN($A573/bcpe_nonlinear_charts!C$5)/bcpe_nonlinear_charts!C$6)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1.1663140629484453E-4</v>
      </c>
    </row>
    <row r="574" spans="1:3" x14ac:dyDescent="0.25">
      <c r="A574" s="1">
        <f t="shared" si="28"/>
        <v>56.000000000000526</v>
      </c>
      <c r="B574" s="1">
        <f>IFERROR(($A574^(bcpe_nonlinear_charts!B$7-1)*bcpe_nonlinear_charts!B$8*EXP(-0.5*ABS(IF(bcpe_nonlinear_charts!B$7&lt;&gt;0, (($A574/bcpe_nonlinear_charts!B$5)^bcpe_nonlinear_charts!B$7-1)/(bcpe_nonlinear_charts!B$7*bcpe_nonlinear_charts!B$6), LN($A574/bcpe_nonlinear_charts!B$5)/bcpe_nonlinear_charts!B$6)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1.4654860207265666E-4</v>
      </c>
      <c r="C574" s="1">
        <f>IFERROR(($A574^(bcpe_nonlinear_charts!C$7-1)*bcpe_nonlinear_charts!C$8*EXP(-0.5*ABS(IF(bcpe_nonlinear_charts!C$7&lt;&gt;0, (($A574/bcpe_nonlinear_charts!C$5)^bcpe_nonlinear_charts!C$7-1)/(bcpe_nonlinear_charts!C$7*bcpe_nonlinear_charts!C$6), LN($A574/bcpe_nonlinear_charts!C$5)/bcpe_nonlinear_charts!C$6)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1.1465511563263223E-4</v>
      </c>
    </row>
    <row r="575" spans="1:3" x14ac:dyDescent="0.25">
      <c r="A575" s="1">
        <f t="shared" si="28"/>
        <v>56.100000000000527</v>
      </c>
      <c r="B575" s="1">
        <f>IFERROR(($A575^(bcpe_nonlinear_charts!B$7-1)*bcpe_nonlinear_charts!B$8*EXP(-0.5*ABS(IF(bcpe_nonlinear_charts!B$7&lt;&gt;0, (($A575/bcpe_nonlinear_charts!B$5)^bcpe_nonlinear_charts!B$7-1)/(bcpe_nonlinear_charts!B$7*bcpe_nonlinear_charts!B$6), LN($A575/bcpe_nonlinear_charts!B$5)/bcpe_nonlinear_charts!B$6)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1.4432333715874533E-4</v>
      </c>
      <c r="C575" s="1">
        <f>IFERROR(($A575^(bcpe_nonlinear_charts!C$7-1)*bcpe_nonlinear_charts!C$8*EXP(-0.5*ABS(IF(bcpe_nonlinear_charts!C$7&lt;&gt;0, (($A575/bcpe_nonlinear_charts!C$5)^bcpe_nonlinear_charts!C$7-1)/(bcpe_nonlinear_charts!C$7*bcpe_nonlinear_charts!C$6), LN($A575/bcpe_nonlinear_charts!C$5)/bcpe_nonlinear_charts!C$6)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1.1271711997684237E-4</v>
      </c>
    </row>
    <row r="576" spans="1:3" x14ac:dyDescent="0.25">
      <c r="A576" s="1">
        <f t="shared" si="28"/>
        <v>56.200000000000529</v>
      </c>
      <c r="B576" s="1">
        <f>IFERROR(($A576^(bcpe_nonlinear_charts!B$7-1)*bcpe_nonlinear_charts!B$8*EXP(-0.5*ABS(IF(bcpe_nonlinear_charts!B$7&lt;&gt;0, (($A576/bcpe_nonlinear_charts!B$5)^bcpe_nonlinear_charts!B$7-1)/(bcpe_nonlinear_charts!B$7*bcpe_nonlinear_charts!B$6), LN($A576/bcpe_nonlinear_charts!B$5)/bcpe_nonlinear_charts!B$6)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1.4213747170630834E-4</v>
      </c>
      <c r="C576" s="1">
        <f>IFERROR(($A576^(bcpe_nonlinear_charts!C$7-1)*bcpe_nonlinear_charts!C$8*EXP(-0.5*ABS(IF(bcpe_nonlinear_charts!C$7&lt;&gt;0, (($A576/bcpe_nonlinear_charts!C$5)^bcpe_nonlinear_charts!C$7-1)/(bcpe_nonlinear_charts!C$7*bcpe_nonlinear_charts!C$6), LN($A576/bcpe_nonlinear_charts!C$5)/bcpe_nonlinear_charts!C$6)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1.1081659611421035E-4</v>
      </c>
    </row>
    <row r="577" spans="1:3" x14ac:dyDescent="0.25">
      <c r="A577" s="1">
        <f t="shared" si="28"/>
        <v>56.30000000000053</v>
      </c>
      <c r="B577" s="1">
        <f>IFERROR(($A577^(bcpe_nonlinear_charts!B$7-1)*bcpe_nonlinear_charts!B$8*EXP(-0.5*ABS(IF(bcpe_nonlinear_charts!B$7&lt;&gt;0, (($A577/bcpe_nonlinear_charts!B$5)^bcpe_nonlinear_charts!B$7-1)/(bcpe_nonlinear_charts!B$7*bcpe_nonlinear_charts!B$6), LN($A577/bcpe_nonlinear_charts!B$5)/bcpe_nonlinear_charts!B$6)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1.3999022068924048E-4</v>
      </c>
      <c r="C577" s="1">
        <f>IFERROR(($A577^(bcpe_nonlinear_charts!C$7-1)*bcpe_nonlinear_charts!C$8*EXP(-0.5*ABS(IF(bcpe_nonlinear_charts!C$7&lt;&gt;0, (($A577/bcpe_nonlinear_charts!C$5)^bcpe_nonlinear_charts!C$7-1)/(bcpe_nonlinear_charts!C$7*bcpe_nonlinear_charts!C$6), LN($A577/bcpe_nonlinear_charts!C$5)/bcpe_nonlinear_charts!C$6)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1.0895274006016485E-4</v>
      </c>
    </row>
    <row r="578" spans="1:3" x14ac:dyDescent="0.25">
      <c r="A578" s="1">
        <f t="shared" si="28"/>
        <v>56.400000000000531</v>
      </c>
      <c r="B578" s="1">
        <f>IFERROR(($A578^(bcpe_nonlinear_charts!B$7-1)*bcpe_nonlinear_charts!B$8*EXP(-0.5*ABS(IF(bcpe_nonlinear_charts!B$7&lt;&gt;0, (($A578/bcpe_nonlinear_charts!B$5)^bcpe_nonlinear_charts!B$7-1)/(bcpe_nonlinear_charts!B$7*bcpe_nonlinear_charts!B$6), LN($A578/bcpe_nonlinear_charts!B$5)/bcpe_nonlinear_charts!B$6)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1.3788081627904127E-4</v>
      </c>
      <c r="C578" s="1">
        <f>IFERROR(($A578^(bcpe_nonlinear_charts!C$7-1)*bcpe_nonlinear_charts!C$8*EXP(-0.5*ABS(IF(bcpe_nonlinear_charts!C$7&lt;&gt;0, (($A578/bcpe_nonlinear_charts!C$5)^bcpe_nonlinear_charts!C$7-1)/(bcpe_nonlinear_charts!C$7*bcpe_nonlinear_charts!C$6), LN($A578/bcpe_nonlinear_charts!C$5)/bcpe_nonlinear_charts!C$6)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1.0712476657855256E-4</v>
      </c>
    </row>
    <row r="579" spans="1:3" x14ac:dyDescent="0.25">
      <c r="A579" s="1">
        <f t="shared" si="28"/>
        <v>56.500000000000533</v>
      </c>
      <c r="B579" s="1">
        <f>IFERROR(($A579^(bcpe_nonlinear_charts!B$7-1)*bcpe_nonlinear_charts!B$8*EXP(-0.5*ABS(IF(bcpe_nonlinear_charts!B$7&lt;&gt;0, (($A579/bcpe_nonlinear_charts!B$5)^bcpe_nonlinear_charts!B$7-1)/(bcpe_nonlinear_charts!B$7*bcpe_nonlinear_charts!B$6), LN($A579/bcpe_nonlinear_charts!B$5)/bcpe_nonlinear_charts!B$6)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1.3580850743765067E-4</v>
      </c>
      <c r="C579" s="1">
        <f>IFERROR(($A579^(bcpe_nonlinear_charts!C$7-1)*bcpe_nonlinear_charts!C$8*EXP(-0.5*ABS(IF(bcpe_nonlinear_charts!C$7&lt;&gt;0, (($A579/bcpe_nonlinear_charts!C$5)^bcpe_nonlinear_charts!C$7-1)/(bcpe_nonlinear_charts!C$7*bcpe_nonlinear_charts!C$6), LN($A579/bcpe_nonlinear_charts!C$5)/bcpe_nonlinear_charts!C$6)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1.0533190871401816E-4</v>
      </c>
    </row>
    <row r="580" spans="1:3" x14ac:dyDescent="0.25">
      <c r="A580" s="1">
        <f t="shared" si="28"/>
        <v>56.600000000000534</v>
      </c>
      <c r="B580" s="1">
        <f>IFERROR(($A580^(bcpe_nonlinear_charts!B$7-1)*bcpe_nonlinear_charts!B$8*EXP(-0.5*ABS(IF(bcpe_nonlinear_charts!B$7&lt;&gt;0, (($A580/bcpe_nonlinear_charts!B$5)^bcpe_nonlinear_charts!B$7-1)/(bcpe_nonlinear_charts!B$7*bcpe_nonlinear_charts!B$6), LN($A580/bcpe_nonlinear_charts!B$5)/bcpe_nonlinear_charts!B$6)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1.3377255952056445E-4</v>
      </c>
      <c r="C580" s="1">
        <f>IFERROR(($A580^(bcpe_nonlinear_charts!C$7-1)*bcpe_nonlinear_charts!C$8*EXP(-0.5*ABS(IF(bcpe_nonlinear_charts!C$7&lt;&gt;0, (($A580/bcpe_nonlinear_charts!C$5)^bcpe_nonlinear_charts!C$7-1)/(bcpe_nonlinear_charts!C$7*bcpe_nonlinear_charts!C$6), LN($A580/bcpe_nonlinear_charts!C$5)/bcpe_nonlinear_charts!C$6)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1.0357341733668627E-4</v>
      </c>
    </row>
    <row r="581" spans="1:3" x14ac:dyDescent="0.25">
      <c r="A581" s="1">
        <f t="shared" si="28"/>
        <v>56.700000000000536</v>
      </c>
      <c r="B581" s="1">
        <f>IFERROR(($A581^(bcpe_nonlinear_charts!B$7-1)*bcpe_nonlinear_charts!B$8*EXP(-0.5*ABS(IF(bcpe_nonlinear_charts!B$7&lt;&gt;0, (($A581/bcpe_nonlinear_charts!B$5)^bcpe_nonlinear_charts!B$7-1)/(bcpe_nonlinear_charts!B$7*bcpe_nonlinear_charts!B$6), LN($A581/bcpe_nonlinear_charts!B$5)/bcpe_nonlinear_charts!B$6)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1.3177225388994601E-4</v>
      </c>
      <c r="C581" s="1">
        <f>IFERROR(($A581^(bcpe_nonlinear_charts!C$7-1)*bcpe_nonlinear_charts!C$8*EXP(-0.5*ABS(IF(bcpe_nonlinear_charts!C$7&lt;&gt;0, (($A581/bcpe_nonlinear_charts!C$5)^bcpe_nonlinear_charts!C$7-1)/(bcpe_nonlinear_charts!C$7*bcpe_nonlinear_charts!C$6), LN($A581/bcpe_nonlinear_charts!C$5)/bcpe_nonlinear_charts!C$6)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1.018485606988132E-4</v>
      </c>
    </row>
    <row r="582" spans="1:3" x14ac:dyDescent="0.25">
      <c r="A582" s="1">
        <f t="shared" si="28"/>
        <v>56.800000000000537</v>
      </c>
      <c r="B582" s="1">
        <f>IFERROR(($A582^(bcpe_nonlinear_charts!B$7-1)*bcpe_nonlinear_charts!B$8*EXP(-0.5*ABS(IF(bcpe_nonlinear_charts!B$7&lt;&gt;0, (($A582/bcpe_nonlinear_charts!B$5)^bcpe_nonlinear_charts!B$7-1)/(bcpe_nonlinear_charts!B$7*bcpe_nonlinear_charts!B$6), LN($A582/bcpe_nonlinear_charts!B$5)/bcpe_nonlinear_charts!B$6)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1.2980688753747377E-4</v>
      </c>
      <c r="C582" s="1">
        <f>IFERROR(($A582^(bcpe_nonlinear_charts!C$7-1)*bcpe_nonlinear_charts!C$8*EXP(-0.5*ABS(IF(bcpe_nonlinear_charts!C$7&lt;&gt;0, (($A582/bcpe_nonlinear_charts!C$5)^bcpe_nonlinear_charts!C$7-1)/(bcpe_nonlinear_charts!C$7*bcpe_nonlinear_charts!C$6), LN($A582/bcpe_nonlinear_charts!C$5)/bcpe_nonlinear_charts!C$6)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1.0015662400307756E-4</v>
      </c>
    </row>
    <row r="583" spans="1:3" x14ac:dyDescent="0.25">
      <c r="A583" s="1">
        <f t="shared" si="28"/>
        <v>56.900000000000539</v>
      </c>
      <c r="B583" s="1">
        <f>IFERROR(($A583^(bcpe_nonlinear_charts!B$7-1)*bcpe_nonlinear_charts!B$8*EXP(-0.5*ABS(IF(bcpe_nonlinear_charts!B$7&lt;&gt;0, (($A583/bcpe_nonlinear_charts!B$5)^bcpe_nonlinear_charts!B$7-1)/(bcpe_nonlinear_charts!B$7*bcpe_nonlinear_charts!B$6), LN($A583/bcpe_nonlinear_charts!B$5)/bcpe_nonlinear_charts!B$6)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1.2787577271666318E-4</v>
      </c>
      <c r="C583" s="1">
        <f>IFERROR(($A583^(bcpe_nonlinear_charts!C$7-1)*bcpe_nonlinear_charts!C$8*EXP(-0.5*ABS(IF(bcpe_nonlinear_charts!C$7&lt;&gt;0, (($A583/bcpe_nonlinear_charts!C$5)^bcpe_nonlinear_charts!C$7-1)/(bcpe_nonlinear_charts!C$7*bcpe_nonlinear_charts!C$6), LN($A583/bcpe_nonlinear_charts!C$5)/bcpe_nonlinear_charts!C$6)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9.8496908982193741E-5</v>
      </c>
    </row>
    <row r="584" spans="1:3" x14ac:dyDescent="0.25">
      <c r="A584" s="1">
        <f t="shared" si="28"/>
        <v>57.00000000000054</v>
      </c>
      <c r="B584" s="1">
        <f>IFERROR(($A584^(bcpe_nonlinear_charts!B$7-1)*bcpe_nonlinear_charts!B$8*EXP(-0.5*ABS(IF(bcpe_nonlinear_charts!B$7&lt;&gt;0, (($A584/bcpe_nonlinear_charts!B$5)^bcpe_nonlinear_charts!B$7-1)/(bcpe_nonlinear_charts!B$7*bcpe_nonlinear_charts!B$6), LN($A584/bcpe_nonlinear_charts!B$5)/bcpe_nonlinear_charts!B$6)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1.2597823658441754E-4</v>
      </c>
      <c r="C584" s="1">
        <f>IFERROR(($A584^(bcpe_nonlinear_charts!C$7-1)*bcpe_nonlinear_charts!C$8*EXP(-0.5*ABS(IF(bcpe_nonlinear_charts!C$7&lt;&gt;0, (($A584/bcpe_nonlinear_charts!C$5)^bcpe_nonlinear_charts!C$7-1)/(bcpe_nonlinear_charts!C$7*bcpe_nonlinear_charts!C$6), LN($A584/bcpe_nonlinear_charts!C$5)/bcpe_nonlinear_charts!C$6)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9.6868733489533646E-5</v>
      </c>
    </row>
    <row r="585" spans="1:3" x14ac:dyDescent="0.25">
      <c r="A585" s="1">
        <f t="shared" si="28"/>
        <v>57.100000000000541</v>
      </c>
      <c r="B585" s="1">
        <f>IFERROR(($A585^(bcpe_nonlinear_charts!B$7-1)*bcpe_nonlinear_charts!B$8*EXP(-0.5*ABS(IF(bcpe_nonlinear_charts!B$7&lt;&gt;0, (($A585/bcpe_nonlinear_charts!B$5)^bcpe_nonlinear_charts!B$7-1)/(bcpe_nonlinear_charts!B$7*bcpe_nonlinear_charts!B$6), LN($A585/bcpe_nonlinear_charts!B$5)/bcpe_nonlinear_charts!B$6)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1.2411362085156113E-4</v>
      </c>
      <c r="C585" s="1">
        <f>IFERROR(($A585^(bcpe_nonlinear_charts!C$7-1)*bcpe_nonlinear_charts!C$8*EXP(-0.5*ABS(IF(bcpe_nonlinear_charts!C$7&lt;&gt;0, (($A585/bcpe_nonlinear_charts!C$5)^bcpe_nonlinear_charts!C$7-1)/(bcpe_nonlinear_charts!C$7*bcpe_nonlinear_charts!C$6), LN($A585/bcpe_nonlinear_charts!C$5)/bcpe_nonlinear_charts!C$6)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9.5271431100466065E-5</v>
      </c>
    </row>
    <row r="586" spans="1:3" x14ac:dyDescent="0.25">
      <c r="A586" s="1">
        <f t="shared" si="28"/>
        <v>57.200000000000543</v>
      </c>
      <c r="B586" s="1">
        <f>IFERROR(($A586^(bcpe_nonlinear_charts!B$7-1)*bcpe_nonlinear_charts!B$8*EXP(-0.5*ABS(IF(bcpe_nonlinear_charts!B$7&lt;&gt;0, (($A586/bcpe_nonlinear_charts!B$5)^bcpe_nonlinear_charts!B$7-1)/(bcpe_nonlinear_charts!B$7*bcpe_nonlinear_charts!B$6), LN($A586/bcpe_nonlinear_charts!B$5)/bcpe_nonlinear_charts!B$6)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1.2228128144211255E-4</v>
      </c>
      <c r="C586" s="1">
        <f>IFERROR(($A586^(bcpe_nonlinear_charts!C$7-1)*bcpe_nonlinear_charts!C$8*EXP(-0.5*ABS(IF(bcpe_nonlinear_charts!C$7&lt;&gt;0, (($A586/bcpe_nonlinear_charts!C$5)^bcpe_nonlinear_charts!C$7-1)/(bcpe_nonlinear_charts!C$7*bcpe_nonlinear_charts!C$6), LN($A586/bcpe_nonlinear_charts!C$5)/bcpe_nonlinear_charts!C$6)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9.3704350724108877E-5</v>
      </c>
    </row>
    <row r="587" spans="1:3" x14ac:dyDescent="0.25">
      <c r="A587" s="1">
        <f t="shared" si="28"/>
        <v>57.300000000000544</v>
      </c>
      <c r="B587" s="1">
        <f>IFERROR(($A587^(bcpe_nonlinear_charts!B$7-1)*bcpe_nonlinear_charts!B$8*EXP(-0.5*ABS(IF(bcpe_nonlinear_charts!B$7&lt;&gt;0, (($A587/bcpe_nonlinear_charts!B$5)^bcpe_nonlinear_charts!B$7-1)/(bcpe_nonlinear_charts!B$7*bcpe_nonlinear_charts!B$6), LN($A587/bcpe_nonlinear_charts!B$5)/bcpe_nonlinear_charts!B$6)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1.2048058816107746E-4</v>
      </c>
      <c r="C587" s="1">
        <f>IFERROR(($A587^(bcpe_nonlinear_charts!C$7-1)*bcpe_nonlinear_charts!C$8*EXP(-0.5*ABS(IF(bcpe_nonlinear_charts!C$7&lt;&gt;0, (($A587/bcpe_nonlinear_charts!C$5)^bcpe_nonlinear_charts!C$7-1)/(bcpe_nonlinear_charts!C$7*bcpe_nonlinear_charts!C$6), LN($A587/bcpe_nonlinear_charts!C$5)/bcpe_nonlinear_charts!C$6)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9.2166856225218939E-5</v>
      </c>
    </row>
    <row r="588" spans="1:3" x14ac:dyDescent="0.25">
      <c r="A588" s="1">
        <f t="shared" si="28"/>
        <v>57.400000000000546</v>
      </c>
      <c r="B588" s="1">
        <f>IFERROR(($A588^(bcpe_nonlinear_charts!B$7-1)*bcpe_nonlinear_charts!B$8*EXP(-0.5*ABS(IF(bcpe_nonlinear_charts!B$7&lt;&gt;0, (($A588/bcpe_nonlinear_charts!B$5)^bcpe_nonlinear_charts!B$7-1)/(bcpe_nonlinear_charts!B$7*bcpe_nonlinear_charts!B$6), LN($A588/bcpe_nonlinear_charts!B$5)/bcpe_nonlinear_charts!B$6)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1.1871092437052998E-4</v>
      </c>
      <c r="C588" s="1">
        <f>IFERROR(($A588^(bcpe_nonlinear_charts!C$7-1)*bcpe_nonlinear_charts!C$8*EXP(-0.5*ABS(IF(bcpe_nonlinear_charts!C$7&lt;&gt;0, (($A588/bcpe_nonlinear_charts!C$5)^bcpe_nonlinear_charts!C$7-1)/(bcpe_nonlinear_charts!C$7*bcpe_nonlinear_charts!C$6), LN($A588/bcpe_nonlinear_charts!C$5)/bcpe_nonlinear_charts!C$6)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9.0658326055942728E-5</v>
      </c>
    </row>
    <row r="589" spans="1:3" x14ac:dyDescent="0.25">
      <c r="A589" s="1">
        <f t="shared" si="28"/>
        <v>57.500000000000547</v>
      </c>
      <c r="B589" s="1">
        <f>IFERROR(($A589^(bcpe_nonlinear_charts!B$7-1)*bcpe_nonlinear_charts!B$8*EXP(-0.5*ABS(IF(bcpe_nonlinear_charts!B$7&lt;&gt;0, (($A589/bcpe_nonlinear_charts!B$5)^bcpe_nonlinear_charts!B$7-1)/(bcpe_nonlinear_charts!B$7*bcpe_nonlinear_charts!B$6), LN($A589/bcpe_nonlinear_charts!B$5)/bcpe_nonlinear_charts!B$6)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1.1697168667376241E-4</v>
      </c>
      <c r="C589" s="1">
        <f>IFERROR(($A589^(bcpe_nonlinear_charts!C$7-1)*bcpe_nonlinear_charts!C$8*EXP(-0.5*ABS(IF(bcpe_nonlinear_charts!C$7&lt;&gt;0, (($A589/bcpe_nonlinear_charts!C$5)^bcpe_nonlinear_charts!C$7-1)/(bcpe_nonlinear_charts!C$7*bcpe_nonlinear_charts!C$6), LN($A589/bcpe_nonlinear_charts!C$5)/bcpe_nonlinear_charts!C$6)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8.9178152897151055E-5</v>
      </c>
    </row>
    <row r="590" spans="1:3" x14ac:dyDescent="0.25">
      <c r="A590" s="1">
        <f t="shared" si="28"/>
        <v>57.600000000000549</v>
      </c>
      <c r="B590" s="1">
        <f>IFERROR(($A590^(bcpe_nonlinear_charts!B$7-1)*bcpe_nonlinear_charts!B$8*EXP(-0.5*ABS(IF(bcpe_nonlinear_charts!B$7&lt;&gt;0, (($A590/bcpe_nonlinear_charts!B$5)^bcpe_nonlinear_charts!B$7-1)/(bcpe_nonlinear_charts!B$7*bcpe_nonlinear_charts!B$6), LN($A590/bcpe_nonlinear_charts!B$5)/bcpe_nonlinear_charts!B$6)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1.1526228460729867E-4</v>
      </c>
      <c r="C590" s="1">
        <f>IFERROR(($A590^(bcpe_nonlinear_charts!C$7-1)*bcpe_nonlinear_charts!C$8*EXP(-0.5*ABS(IF(bcpe_nonlinear_charts!C$7&lt;&gt;0, (($A590/bcpe_nonlinear_charts!C$5)^bcpe_nonlinear_charts!C$7-1)/(bcpe_nonlinear_charts!C$7*bcpe_nonlinear_charts!C$6), LN($A590/bcpe_nonlinear_charts!C$5)/bcpe_nonlinear_charts!C$6)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8.7725743309108984E-5</v>
      </c>
    </row>
    <row r="591" spans="1:3" x14ac:dyDescent="0.25">
      <c r="A591" s="1">
        <f t="shared" si="28"/>
        <v>57.70000000000055</v>
      </c>
      <c r="B591" s="1">
        <f>IFERROR(($A591^(bcpe_nonlinear_charts!B$7-1)*bcpe_nonlinear_charts!B$8*EXP(-0.5*ABS(IF(bcpe_nonlinear_charts!B$7&lt;&gt;0, (($A591/bcpe_nonlinear_charts!B$5)^bcpe_nonlinear_charts!B$7-1)/(bcpe_nonlinear_charts!B$7*bcpe_nonlinear_charts!B$6), LN($A591/bcpe_nonlinear_charts!B$5)/bcpe_nonlinear_charts!B$6)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1.1358214034055852E-4</v>
      </c>
      <c r="C591" s="1">
        <f>IFERROR(($A591^(bcpe_nonlinear_charts!C$7-1)*bcpe_nonlinear_charts!C$8*EXP(-0.5*ABS(IF(bcpe_nonlinear_charts!C$7&lt;&gt;0, (($A591/bcpe_nonlinear_charts!C$5)^bcpe_nonlinear_charts!C$7-1)/(bcpe_nonlinear_charts!C$7*bcpe_nonlinear_charts!C$6), LN($A591/bcpe_nonlinear_charts!C$5)/bcpe_nonlinear_charts!C$6)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8.6300517391220034E-5</v>
      </c>
    </row>
    <row r="592" spans="1:3" x14ac:dyDescent="0.25">
      <c r="A592" s="1">
        <f t="shared" ref="A592:A655" si="29">A591+0.1</f>
        <v>57.800000000000551</v>
      </c>
      <c r="B592" s="1">
        <f>IFERROR(($A592^(bcpe_nonlinear_charts!B$7-1)*bcpe_nonlinear_charts!B$8*EXP(-0.5*ABS(IF(bcpe_nonlinear_charts!B$7&lt;&gt;0, (($A592/bcpe_nonlinear_charts!B$5)^bcpe_nonlinear_charts!B$7-1)/(bcpe_nonlinear_charts!B$7*bcpe_nonlinear_charts!B$6), LN($A592/bcpe_nonlinear_charts!B$5)/bcpe_nonlinear_charts!B$6)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1.1193068838297583E-4</v>
      </c>
      <c r="C592" s="1">
        <f>IFERROR(($A592^(bcpe_nonlinear_charts!C$7-1)*bcpe_nonlinear_charts!C$8*EXP(-0.5*ABS(IF(bcpe_nonlinear_charts!C$7&lt;&gt;0, (($A592/bcpe_nonlinear_charts!C$5)^bcpe_nonlinear_charts!C$7-1)/(bcpe_nonlinear_charts!C$7*bcpe_nonlinear_charts!C$6), LN($A592/bcpe_nonlinear_charts!C$5)/bcpe_nonlinear_charts!C$6)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8.4901908450597035E-5</v>
      </c>
    </row>
    <row r="593" spans="1:3" x14ac:dyDescent="0.25">
      <c r="A593" s="1">
        <f t="shared" si="29"/>
        <v>57.900000000000553</v>
      </c>
      <c r="B593" s="1">
        <f>IFERROR(($A593^(bcpe_nonlinear_charts!B$7-1)*bcpe_nonlinear_charts!B$8*EXP(-0.5*ABS(IF(bcpe_nonlinear_charts!B$7&lt;&gt;0, (($A593/bcpe_nonlinear_charts!B$5)^bcpe_nonlinear_charts!B$7-1)/(bcpe_nonlinear_charts!B$7*bcpe_nonlinear_charts!B$6), LN($A593/bcpe_nonlinear_charts!B$5)/bcpe_nonlinear_charts!B$6)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1.1030737529837262E-4</v>
      </c>
      <c r="C593" s="1">
        <f>IFERROR(($A593^(bcpe_nonlinear_charts!C$7-1)*bcpe_nonlinear_charts!C$8*EXP(-0.5*ABS(IF(bcpe_nonlinear_charts!C$7&lt;&gt;0, (($A593/bcpe_nonlinear_charts!C$5)^bcpe_nonlinear_charts!C$7-1)/(bcpe_nonlinear_charts!C$7*bcpe_nonlinear_charts!C$6), LN($A593/bcpe_nonlinear_charts!C$5)/bcpe_nonlinear_charts!C$6)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8.352936267922665E-5</v>
      </c>
    </row>
    <row r="594" spans="1:3" x14ac:dyDescent="0.25">
      <c r="A594" s="1">
        <f t="shared" si="29"/>
        <v>58.000000000000554</v>
      </c>
      <c r="B594" s="1">
        <f>IFERROR(($A594^(bcpe_nonlinear_charts!B$7-1)*bcpe_nonlinear_charts!B$8*EXP(-0.5*ABS(IF(bcpe_nonlinear_charts!B$7&lt;&gt;0, (($A594/bcpe_nonlinear_charts!B$5)^bcpe_nonlinear_charts!B$7-1)/(bcpe_nonlinear_charts!B$7*bcpe_nonlinear_charts!B$6), LN($A594/bcpe_nonlinear_charts!B$5)/bcpe_nonlinear_charts!B$6)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1.0871165942639959E-4</v>
      </c>
      <c r="C594" s="1">
        <f>IFERROR(($A594^(bcpe_nonlinear_charts!C$7-1)*bcpe_nonlinear_charts!C$8*EXP(-0.5*ABS(IF(bcpe_nonlinear_charts!C$7&lt;&gt;0, (($A594/bcpe_nonlinear_charts!C$5)^bcpe_nonlinear_charts!C$7-1)/(bcpe_nonlinear_charts!C$7*bcpe_nonlinear_charts!C$6), LN($A594/bcpe_nonlinear_charts!C$5)/bcpe_nonlinear_charts!C$6)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8.2182338839489527E-5</v>
      </c>
    </row>
    <row r="595" spans="1:3" x14ac:dyDescent="0.25">
      <c r="A595" s="1">
        <f t="shared" si="29"/>
        <v>58.100000000000556</v>
      </c>
      <c r="B595" s="1">
        <f>IFERROR(($A595^(bcpe_nonlinear_charts!B$7-1)*bcpe_nonlinear_charts!B$8*EXP(-0.5*ABS(IF(bcpe_nonlinear_charts!B$7&lt;&gt;0, (($A595/bcpe_nonlinear_charts!B$5)^bcpe_nonlinear_charts!B$7-1)/(bcpe_nonlinear_charts!B$7*bcpe_nonlinear_charts!B$6), LN($A595/bcpe_nonlinear_charts!B$5)/bcpe_nonlinear_charts!B$6)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1.0714301061086336E-4</v>
      </c>
      <c r="C595" s="1">
        <f>IFERROR(($A595^(bcpe_nonlinear_charts!C$7-1)*bcpe_nonlinear_charts!C$8*EXP(-0.5*ABS(IF(bcpe_nonlinear_charts!C$7&lt;&gt;0, (($A595/bcpe_nonlinear_charts!C$5)^bcpe_nonlinear_charts!C$7-1)/(bcpe_nonlinear_charts!C$7*bcpe_nonlinear_charts!C$6), LN($A595/bcpe_nonlinear_charts!C$5)/bcpe_nonlinear_charts!C$6)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8.0860307957809083E-5</v>
      </c>
    </row>
    <row r="596" spans="1:3" x14ac:dyDescent="0.25">
      <c r="A596" s="1">
        <f t="shared" si="29"/>
        <v>58.200000000000557</v>
      </c>
      <c r="B596" s="1">
        <f>IFERROR(($A596^(bcpe_nonlinear_charts!B$7-1)*bcpe_nonlinear_charts!B$8*EXP(-0.5*ABS(IF(bcpe_nonlinear_charts!B$7&lt;&gt;0, (($A596/bcpe_nonlinear_charts!B$5)^bcpe_nonlinear_charts!B$7-1)/(bcpe_nonlinear_charts!B$7*bcpe_nonlinear_charts!B$6), LN($A596/bcpe_nonlinear_charts!B$5)/bcpe_nonlinear_charts!B$6)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1.0560090993475052E-4</v>
      </c>
      <c r="C596" s="1">
        <f>IFERROR(($A596^(bcpe_nonlinear_charts!C$7-1)*bcpe_nonlinear_charts!C$8*EXP(-0.5*ABS(IF(bcpe_nonlinear_charts!C$7&lt;&gt;0, (($A596/bcpe_nonlinear_charts!C$5)^bcpe_nonlinear_charts!C$7-1)/(bcpe_nonlinear_charts!C$7*bcpe_nonlinear_charts!C$6), LN($A596/bcpe_nonlinear_charts!C$5)/bcpe_nonlinear_charts!C$6)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7.9562753026213211E-5</v>
      </c>
    </row>
    <row r="597" spans="1:3" x14ac:dyDescent="0.25">
      <c r="A597" s="1">
        <f t="shared" si="29"/>
        <v>58.300000000000558</v>
      </c>
      <c r="B597" s="1">
        <f>IFERROR(($A597^(bcpe_nonlinear_charts!B$7-1)*bcpe_nonlinear_charts!B$8*EXP(-0.5*ABS(IF(bcpe_nonlinear_charts!B$7&lt;&gt;0, (($A597/bcpe_nonlinear_charts!B$5)^bcpe_nonlinear_charts!B$7-1)/(bcpe_nonlinear_charts!B$7*bcpe_nonlinear_charts!B$6), LN($A597/bcpe_nonlinear_charts!B$5)/bcpe_nonlinear_charts!B$6)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1.040848494617874E-4</v>
      </c>
      <c r="C597" s="1">
        <f>IFERROR(($A597^(bcpe_nonlinear_charts!C$7-1)*bcpe_nonlinear_charts!C$8*EXP(-0.5*ABS(IF(bcpe_nonlinear_charts!C$7&lt;&gt;0, (($A597/bcpe_nonlinear_charts!C$5)^bcpe_nonlinear_charts!C$7-1)/(bcpe_nonlinear_charts!C$7*bcpe_nonlinear_charts!C$6), LN($A597/bcpe_nonlinear_charts!C$5)/bcpe_nonlinear_charts!C$6)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7.8289168711594346E-5</v>
      </c>
    </row>
    <row r="598" spans="1:3" x14ac:dyDescent="0.25">
      <c r="A598" s="1">
        <f t="shared" si="29"/>
        <v>58.40000000000056</v>
      </c>
      <c r="B598" s="1">
        <f>IFERROR(($A598^(bcpe_nonlinear_charts!B$7-1)*bcpe_nonlinear_charts!B$8*EXP(-0.5*ABS(IF(bcpe_nonlinear_charts!B$7&lt;&gt;0, (($A598/bcpe_nonlinear_charts!B$5)^bcpe_nonlinear_charts!B$7-1)/(bcpe_nonlinear_charts!B$7*bcpe_nonlinear_charts!B$6), LN($A598/bcpe_nonlinear_charts!B$5)/bcpe_nonlinear_charts!B$6)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1.0259433198434869E-4</v>
      </c>
      <c r="C598" s="1">
        <f>IFERROR(($A598^(bcpe_nonlinear_charts!C$7-1)*bcpe_nonlinear_charts!C$8*EXP(-0.5*ABS(IF(bcpe_nonlinear_charts!C$7&lt;&gt;0, (($A598/bcpe_nonlinear_charts!C$5)^bcpe_nonlinear_charts!C$7-1)/(bcpe_nonlinear_charts!C$7*bcpe_nonlinear_charts!C$6), LN($A598/bcpe_nonlinear_charts!C$5)/bcpe_nonlinear_charts!C$6)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7.7039061072453212E-5</v>
      </c>
    </row>
    <row r="599" spans="1:3" x14ac:dyDescent="0.25">
      <c r="A599" s="1">
        <f t="shared" si="29"/>
        <v>58.500000000000561</v>
      </c>
      <c r="B599" s="1">
        <f>IFERROR(($A599^(bcpe_nonlinear_charts!B$7-1)*bcpe_nonlinear_charts!B$8*EXP(-0.5*ABS(IF(bcpe_nonlinear_charts!B$7&lt;&gt;0, (($A599/bcpe_nonlinear_charts!B$5)^bcpe_nonlinear_charts!B$7-1)/(bcpe_nonlinear_charts!B$7*bcpe_nonlinear_charts!B$6), LN($A599/bcpe_nonlinear_charts!B$5)/bcpe_nonlinear_charts!B$6)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1.0112887077756987E-4</v>
      </c>
      <c r="C599" s="1">
        <f>IFERROR(($A599^(bcpe_nonlinear_charts!C$7-1)*bcpe_nonlinear_charts!C$8*EXP(-0.5*ABS(IF(bcpe_nonlinear_charts!C$7&lt;&gt;0, (($A599/bcpe_nonlinear_charts!C$5)^bcpe_nonlinear_charts!C$7-1)/(bcpe_nonlinear_charts!C$7*bcpe_nonlinear_charts!C$6), LN($A599/bcpe_nonlinear_charts!C$5)/bcpe_nonlinear_charts!C$6)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7.5811947282935412E-5</v>
      </c>
    </row>
    <row r="600" spans="1:3" x14ac:dyDescent="0.25">
      <c r="A600" s="1">
        <f t="shared" si="29"/>
        <v>58.600000000000563</v>
      </c>
      <c r="B600" s="1">
        <f>IFERROR(($A600^(bcpe_nonlinear_charts!B$7-1)*bcpe_nonlinear_charts!B$8*EXP(-0.5*ABS(IF(bcpe_nonlinear_charts!B$7&lt;&gt;0, (($A600/bcpe_nonlinear_charts!B$5)^bcpe_nonlinear_charts!B$7-1)/(bcpe_nonlinear_charts!B$7*bcpe_nonlinear_charts!B$6), LN($A600/bcpe_nonlinear_charts!B$5)/bcpe_nonlinear_charts!B$6)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9.968798935948031E-5</v>
      </c>
      <c r="C600" s="1">
        <f>IFERROR(($A600^(bcpe_nonlinear_charts!C$7-1)*bcpe_nonlinear_charts!C$8*EXP(-0.5*ABS(IF(bcpe_nonlinear_charts!C$7&lt;&gt;0, (($A600/bcpe_nonlinear_charts!C$5)^bcpe_nonlinear_charts!C$7-1)/(bcpe_nonlinear_charts!C$7*bcpe_nonlinear_charts!C$6), LN($A600/bcpe_nonlinear_charts!C$5)/bcpe_nonlinear_charts!C$6)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7.4607355363954137E-5</v>
      </c>
    </row>
    <row r="601" spans="1:3" x14ac:dyDescent="0.25">
      <c r="A601" s="1">
        <f t="shared" si="29"/>
        <v>58.700000000000564</v>
      </c>
      <c r="B601" s="1">
        <f>IFERROR(($A601^(bcpe_nonlinear_charts!B$7-1)*bcpe_nonlinear_charts!B$8*EXP(-0.5*ABS(IF(bcpe_nonlinear_charts!B$7&lt;&gt;0, (($A601/bcpe_nonlinear_charts!B$5)^bcpe_nonlinear_charts!B$7-1)/(bcpe_nonlinear_charts!B$7*bcpe_nonlinear_charts!B$6), LN($A601/bcpe_nonlinear_charts!B$5)/bcpe_nonlinear_charts!B$6)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9.8271221257021366E-5</v>
      </c>
      <c r="C601" s="1">
        <f>IFERROR(($A601^(bcpe_nonlinear_charts!C$7-1)*bcpe_nonlinear_charts!C$8*EXP(-0.5*ABS(IF(bcpe_nonlinear_charts!C$7&lt;&gt;0, (($A601/bcpe_nonlinear_charts!C$5)^bcpe_nonlinear_charts!C$7-1)/(bcpe_nonlinear_charts!C$7*bcpe_nonlinear_charts!C$6), LN($A601/bcpe_nonlinear_charts!C$5)/bcpe_nonlinear_charts!C$6)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7.3424823921215807E-5</v>
      </c>
    </row>
    <row r="602" spans="1:3" x14ac:dyDescent="0.25">
      <c r="A602" s="1">
        <f t="shared" si="29"/>
        <v>58.800000000000566</v>
      </c>
      <c r="B602" s="1">
        <f>IFERROR(($A602^(bcpe_nonlinear_charts!B$7-1)*bcpe_nonlinear_charts!B$8*EXP(-0.5*ABS(IF(bcpe_nonlinear_charts!B$7&lt;&gt;0, (($A602/bcpe_nonlinear_charts!B$5)^bcpe_nonlinear_charts!B$7-1)/(bcpe_nonlinear_charts!B$7*bcpe_nonlinear_charts!B$6), LN($A602/bcpe_nonlinear_charts!B$5)/bcpe_nonlinear_charts!B$6)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9.6878109777781012E-5</v>
      </c>
      <c r="C602" s="1">
        <f>IFERROR(($A602^(bcpe_nonlinear_charts!C$7-1)*bcpe_nonlinear_charts!C$8*EXP(-0.5*ABS(IF(bcpe_nonlinear_charts!C$7&lt;&gt;0, (($A602/bcpe_nonlinear_charts!C$5)^bcpe_nonlinear_charts!C$7-1)/(bcpe_nonlinear_charts!C$7*bcpe_nonlinear_charts!C$6), LN($A602/bcpe_nonlinear_charts!C$5)/bcpe_nonlinear_charts!C$6)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7.2263901889957162E-5</v>
      </c>
    </row>
    <row r="603" spans="1:3" x14ac:dyDescent="0.25">
      <c r="A603" s="1">
        <f t="shared" si="29"/>
        <v>58.900000000000567</v>
      </c>
      <c r="B603" s="1">
        <f>IFERROR(($A603^(bcpe_nonlinear_charts!B$7-1)*bcpe_nonlinear_charts!B$8*EXP(-0.5*ABS(IF(bcpe_nonlinear_charts!B$7&lt;&gt;0, (($A603/bcpe_nonlinear_charts!B$5)^bcpe_nonlinear_charts!B$7-1)/(bcpe_nonlinear_charts!B$7*bcpe_nonlinear_charts!B$6), LN($A603/bcpe_nonlinear_charts!B$5)/bcpe_nonlinear_charts!B$6)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9.5508207787306981E-5</v>
      </c>
      <c r="C603" s="1">
        <f>IFERROR(($A603^(bcpe_nonlinear_charts!C$7-1)*bcpe_nonlinear_charts!C$8*EXP(-0.5*ABS(IF(bcpe_nonlinear_charts!C$7&lt;&gt;0, (($A603/bcpe_nonlinear_charts!C$5)^bcpe_nonlinear_charts!C$7-1)/(bcpe_nonlinear_charts!C$7*bcpe_nonlinear_charts!C$6), LN($A603/bcpe_nonlinear_charts!C$5)/bcpe_nonlinear_charts!C$6)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7.1124148286216346E-5</v>
      </c>
    </row>
    <row r="604" spans="1:3" x14ac:dyDescent="0.25">
      <c r="A604" s="1">
        <f t="shared" si="29"/>
        <v>59.000000000000568</v>
      </c>
      <c r="B604" s="1">
        <f>IFERROR(($A604^(bcpe_nonlinear_charts!B$7-1)*bcpe_nonlinear_charts!B$8*EXP(-0.5*ABS(IF(bcpe_nonlinear_charts!B$7&lt;&gt;0, (($A604/bcpe_nonlinear_charts!B$5)^bcpe_nonlinear_charts!B$7-1)/(bcpe_nonlinear_charts!B$7*bcpe_nonlinear_charts!B$6), LN($A604/bcpe_nonlinear_charts!B$5)/bcpe_nonlinear_charts!B$6)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9.4161077491850619E-5</v>
      </c>
      <c r="C604" s="1">
        <f>IFERROR(($A604^(bcpe_nonlinear_charts!C$7-1)*bcpe_nonlinear_charts!C$8*EXP(-0.5*ABS(IF(bcpe_nonlinear_charts!C$7&lt;&gt;0, (($A604/bcpe_nonlinear_charts!C$5)^bcpe_nonlinear_charts!C$7-1)/(bcpe_nonlinear_charts!C$7*bcpe_nonlinear_charts!C$6), LN($A604/bcpe_nonlinear_charts!C$5)/bcpe_nonlinear_charts!C$6)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7.00051319644649E-5</v>
      </c>
    </row>
    <row r="605" spans="1:3" x14ac:dyDescent="0.25">
      <c r="A605" s="1">
        <f t="shared" si="29"/>
        <v>59.10000000000057</v>
      </c>
      <c r="B605" s="1">
        <f>IFERROR(($A605^(bcpe_nonlinear_charts!B$7-1)*bcpe_nonlinear_charts!B$8*EXP(-0.5*ABS(IF(bcpe_nonlinear_charts!B$7&lt;&gt;0, (($A605/bcpe_nonlinear_charts!B$5)^bcpe_nonlinear_charts!B$7-1)/(bcpe_nonlinear_charts!B$7*bcpe_nonlinear_charts!B$6), LN($A605/bcpe_nonlinear_charts!B$5)/bcpe_nonlinear_charts!B$6)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9.2836290226398703E-5</v>
      </c>
      <c r="C605" s="1">
        <f>IFERROR(($A605^(bcpe_nonlinear_charts!C$7-1)*bcpe_nonlinear_charts!C$8*EXP(-0.5*ABS(IF(bcpe_nonlinear_charts!C$7&lt;&gt;0, (($A605/bcpe_nonlinear_charts!C$5)^bcpe_nonlinear_charts!C$7-1)/(bcpe_nonlinear_charts!C$7*bcpe_nonlinear_charts!C$6), LN($A605/bcpe_nonlinear_charts!C$5)/bcpe_nonlinear_charts!C$6)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6.8906431381422791E-5</v>
      </c>
    </row>
    <row r="606" spans="1:3" x14ac:dyDescent="0.25">
      <c r="A606" s="1">
        <f t="shared" si="29"/>
        <v>59.200000000000571</v>
      </c>
      <c r="B606" s="1">
        <f>IFERROR(($A606^(bcpe_nonlinear_charts!B$7-1)*bcpe_nonlinear_charts!B$8*EXP(-0.5*ABS(IF(bcpe_nonlinear_charts!B$7&lt;&gt;0, (($A606/bcpe_nonlinear_charts!B$5)^bcpe_nonlinear_charts!B$7-1)/(bcpe_nonlinear_charts!B$7*bcpe_nonlinear_charts!B$6), LN($A606/bcpe_nonlinear_charts!B$5)/bcpe_nonlinear_charts!B$6)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9.1533426247863549E-5</v>
      </c>
      <c r="C606" s="1">
        <f>IFERROR(($A606^(bcpe_nonlinear_charts!C$7-1)*bcpe_nonlinear_charts!C$8*EXP(-0.5*ABS(IF(bcpe_nonlinear_charts!C$7&lt;&gt;0, (($A606/bcpe_nonlinear_charts!C$5)^bcpe_nonlinear_charts!C$7-1)/(bcpe_nonlinear_charts!C$7*bcpe_nonlinear_charts!C$6), LN($A606/bcpe_nonlinear_charts!C$5)/bcpe_nonlinear_charts!C$6)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6.782763436589964E-5</v>
      </c>
    </row>
    <row r="607" spans="1:3" x14ac:dyDescent="0.25">
      <c r="A607" s="1">
        <f t="shared" si="29"/>
        <v>59.300000000000573</v>
      </c>
      <c r="B607" s="1">
        <f>IFERROR(($A607^(bcpe_nonlinear_charts!B$7-1)*bcpe_nonlinear_charts!B$8*EXP(-0.5*ABS(IF(bcpe_nonlinear_charts!B$7&lt;&gt;0, (($A607/bcpe_nonlinear_charts!B$5)^bcpe_nonlinear_charts!B$7-1)/(bcpe_nonlinear_charts!B$7*bcpe_nonlinear_charts!B$6), LN($A607/bcpe_nonlinear_charts!B$5)/bcpe_nonlinear_charts!B$6)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9.0252074533290919E-5</v>
      </c>
      <c r="C607" s="1">
        <f>IFERROR(($A607^(bcpe_nonlinear_charts!C$7-1)*bcpe_nonlinear_charts!C$8*EXP(-0.5*ABS(IF(bcpe_nonlinear_charts!C$7&lt;&gt;0, (($A607/bcpe_nonlinear_charts!C$5)^bcpe_nonlinear_charts!C$7-1)/(bcpe_nonlinear_charts!C$7*bcpe_nonlinear_charts!C$6), LN($A607/bcpe_nonlinear_charts!C$5)/bcpe_nonlinear_charts!C$6)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6.6768337894492315E-5</v>
      </c>
    </row>
    <row r="608" spans="1:3" x14ac:dyDescent="0.25">
      <c r="A608" s="1">
        <f t="shared" si="29"/>
        <v>59.400000000000574</v>
      </c>
      <c r="B608" s="1">
        <f>IFERROR(($A608^(bcpe_nonlinear_charts!B$7-1)*bcpe_nonlinear_charts!B$8*EXP(-0.5*ABS(IF(bcpe_nonlinear_charts!B$7&lt;&gt;0, (($A608/bcpe_nonlinear_charts!B$5)^bcpe_nonlinear_charts!B$7-1)/(bcpe_nonlinear_charts!B$7*bcpe_nonlinear_charts!B$6), LN($A608/bcpe_nonlinear_charts!B$5)/bcpe_nonlinear_charts!B$6)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8.8991832582963607E-5</v>
      </c>
      <c r="C608" s="1">
        <f>IFERROR(($A608^(bcpe_nonlinear_charts!C$7-1)*bcpe_nonlinear_charts!C$8*EXP(-0.5*ABS(IF(bcpe_nonlinear_charts!C$7&lt;&gt;0, (($A608/bcpe_nonlinear_charts!C$5)^bcpe_nonlinear_charts!C$7-1)/(bcpe_nonlinear_charts!C$7*bcpe_nonlinear_charts!C$6), LN($A608/bcpe_nonlinear_charts!C$5)/bcpe_nonlinear_charts!C$6)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6.5728147872991011E-5</v>
      </c>
    </row>
    <row r="609" spans="1:3" x14ac:dyDescent="0.25">
      <c r="A609" s="1">
        <f t="shared" si="29"/>
        <v>59.500000000000576</v>
      </c>
      <c r="B609" s="1">
        <f>IFERROR(($A609^(bcpe_nonlinear_charts!B$7-1)*bcpe_nonlinear_charts!B$8*EXP(-0.5*ABS(IF(bcpe_nonlinear_charts!B$7&lt;&gt;0, (($A609/bcpe_nonlinear_charts!B$5)^bcpe_nonlinear_charts!B$7-1)/(bcpe_nonlinear_charts!B$7*bcpe_nonlinear_charts!B$6), LN($A609/bcpe_nonlinear_charts!B$5)/bcpe_nonlinear_charts!B$6)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8.7752306228268325E-5</v>
      </c>
      <c r="C609" s="1">
        <f>IFERROR(($A609^(bcpe_nonlinear_charts!C$7-1)*bcpe_nonlinear_charts!C$8*EXP(-0.5*ABS(IF(bcpe_nonlinear_charts!C$7&lt;&gt;0, (($A609/bcpe_nonlinear_charts!C$5)^bcpe_nonlinear_charts!C$7-1)/(bcpe_nonlinear_charts!C$7*bcpe_nonlinear_charts!C$6), LN($A609/bcpe_nonlinear_charts!C$5)/bcpe_nonlinear_charts!C$6)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6.470667892333449E-5</v>
      </c>
    </row>
    <row r="610" spans="1:3" x14ac:dyDescent="0.25">
      <c r="A610" s="1">
        <f t="shared" si="29"/>
        <v>59.600000000000577</v>
      </c>
      <c r="B610" s="1">
        <f>IFERROR(($A610^(bcpe_nonlinear_charts!B$7-1)*bcpe_nonlinear_charts!B$8*EXP(-0.5*ABS(IF(bcpe_nonlinear_charts!B$7&lt;&gt;0, (($A610/bcpe_nonlinear_charts!B$5)^bcpe_nonlinear_charts!B$7-1)/(bcpe_nonlinear_charts!B$7*bcpe_nonlinear_charts!B$6), LN($A610/bcpe_nonlinear_charts!B$5)/bcpe_nonlinear_charts!B$6)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8.6533109444210293E-5</v>
      </c>
      <c r="C610" s="1">
        <f>IFERROR(($A610^(bcpe_nonlinear_charts!C$7-1)*bcpe_nonlinear_charts!C$8*EXP(-0.5*ABS(IF(bcpe_nonlinear_charts!C$7&lt;&gt;0, (($A610/bcpe_nonlinear_charts!C$5)^bcpe_nonlinear_charts!C$7-1)/(bcpe_nonlinear_charts!C$7*bcpe_nonlinear_charts!C$6), LN($A610/bcpe_nonlinear_charts!C$5)/bcpe_nonlinear_charts!C$6)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6.3703554175967251E-5</v>
      </c>
    </row>
    <row r="611" spans="1:3" x14ac:dyDescent="0.25">
      <c r="A611" s="1">
        <f t="shared" si="29"/>
        <v>59.700000000000578</v>
      </c>
      <c r="B611" s="1">
        <f>IFERROR(($A611^(bcpe_nonlinear_charts!B$7-1)*bcpe_nonlinear_charts!B$8*EXP(-0.5*ABS(IF(bcpe_nonlinear_charts!B$7&lt;&gt;0, (($A611/bcpe_nonlinear_charts!B$5)^bcpe_nonlinear_charts!B$7-1)/(bcpe_nonlinear_charts!B$7*bcpe_nonlinear_charts!B$6), LN($A611/bcpe_nonlinear_charts!B$5)/bcpe_nonlinear_charts!B$6)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8.5333864166450818E-5</v>
      </c>
      <c r="C611" s="1">
        <f>IFERROR(($A611^(bcpe_nonlinear_charts!C$7-1)*bcpe_nonlinear_charts!C$8*EXP(-0.5*ABS(IF(bcpe_nonlinear_charts!C$7&lt;&gt;0, (($A611/bcpe_nonlinear_charts!C$5)^bcpe_nonlinear_charts!C$7-1)/(bcpe_nonlinear_charts!C$7*bcpe_nonlinear_charts!C$6), LN($A611/bcpe_nonlinear_charts!C$5)/bcpe_nonlinear_charts!C$6)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6.2718405067460373E-5</v>
      </c>
    </row>
    <row r="612" spans="1:3" x14ac:dyDescent="0.25">
      <c r="A612" s="1">
        <f t="shared" si="29"/>
        <v>59.80000000000058</v>
      </c>
      <c r="B612" s="1">
        <f>IFERROR(($A612^(bcpe_nonlinear_charts!B$7-1)*bcpe_nonlinear_charts!B$8*EXP(-0.5*ABS(IF(bcpe_nonlinear_charts!B$7&lt;&gt;0, (($A612/bcpe_nonlinear_charts!B$5)^bcpe_nonlinear_charts!B$7-1)/(bcpe_nonlinear_charts!B$7*bcpe_nonlinear_charts!B$6), LN($A612/bcpe_nonlinear_charts!B$5)/bcpe_nonlinear_charts!B$6)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8.4154200112755245E-5</v>
      </c>
      <c r="C612" s="1">
        <f>IFERROR(($A612^(bcpe_nonlinear_charts!C$7-1)*bcpe_nonlinear_charts!C$8*EXP(-0.5*ABS(IF(bcpe_nonlinear_charts!C$7&lt;&gt;0, (($A612/bcpe_nonlinear_charts!C$5)^bcpe_nonlinear_charts!C$7-1)/(bcpe_nonlinear_charts!C$7*bcpe_nonlinear_charts!C$6), LN($A612/bcpe_nonlinear_charts!C$5)/bcpe_nonlinear_charts!C$6)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6.1750871143247691E-5</v>
      </c>
    </row>
    <row r="613" spans="1:3" x14ac:dyDescent="0.25">
      <c r="A613" s="1">
        <f t="shared" si="29"/>
        <v>59.900000000000581</v>
      </c>
      <c r="B613" s="1">
        <f>IFERROR(($A613^(bcpe_nonlinear_charts!B$7-1)*bcpe_nonlinear_charts!B$8*EXP(-0.5*ABS(IF(bcpe_nonlinear_charts!B$7&lt;&gt;0, (($A613/bcpe_nonlinear_charts!B$5)^bcpe_nonlinear_charts!B$7-1)/(bcpe_nonlinear_charts!B$7*bcpe_nonlinear_charts!B$6), LN($A613/bcpe_nonlinear_charts!B$5)/bcpe_nonlinear_charts!B$6)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8.2993754608738109E-5</v>
      </c>
      <c r="C613" s="1">
        <f>IFERROR(($A613^(bcpe_nonlinear_charts!C$7-1)*bcpe_nonlinear_charts!C$8*EXP(-0.5*ABS(IF(bcpe_nonlinear_charts!C$7&lt;&gt;0, (($A613/bcpe_nonlinear_charts!C$5)^bcpe_nonlinear_charts!C$7-1)/(bcpe_nonlinear_charts!C$7*bcpe_nonlinear_charts!C$6), LN($A613/bcpe_nonlinear_charts!C$5)/bcpe_nonlinear_charts!C$6)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6.0800599865347987E-5</v>
      </c>
    </row>
    <row r="614" spans="1:3" x14ac:dyDescent="0.25">
      <c r="A614" s="1">
        <f t="shared" si="29"/>
        <v>60.000000000000583</v>
      </c>
      <c r="B614" s="1">
        <f>IFERROR(($A614^(bcpe_nonlinear_charts!B$7-1)*bcpe_nonlinear_charts!B$8*EXP(-0.5*ABS(IF(bcpe_nonlinear_charts!B$7&lt;&gt;0, (($A614/bcpe_nonlinear_charts!B$5)^bcpe_nonlinear_charts!B$7-1)/(bcpe_nonlinear_charts!B$7*bcpe_nonlinear_charts!B$6), LN($A614/bcpe_nonlinear_charts!B$5)/bcpe_nonlinear_charts!B$6)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8.185217241779486E-5</v>
      </c>
      <c r="C614" s="1">
        <f>IFERROR(($A614^(bcpe_nonlinear_charts!C$7-1)*bcpe_nonlinear_charts!C$8*EXP(-0.5*ABS(IF(bcpe_nonlinear_charts!C$7&lt;&gt;0, (($A614/bcpe_nonlinear_charts!C$5)^bcpe_nonlinear_charts!C$7-1)/(bcpe_nonlinear_charts!C$7*bcpe_nonlinear_charts!C$6), LN($A614/bcpe_nonlinear_charts!C$5)/bcpe_nonlinear_charts!C$6)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5.9867246424935654E-5</v>
      </c>
    </row>
    <row r="615" spans="1:3" x14ac:dyDescent="0.25">
      <c r="A615" s="1">
        <f t="shared" si="29"/>
        <v>60.100000000000584</v>
      </c>
      <c r="B615" s="1">
        <f>IFERROR(($A615^(bcpe_nonlinear_charts!B$7-1)*bcpe_nonlinear_charts!B$8*EXP(-0.5*ABS(IF(bcpe_nonlinear_charts!B$7&lt;&gt;0, (($A615/bcpe_nonlinear_charts!B$5)^bcpe_nonlinear_charts!B$7-1)/(bcpe_nonlinear_charts!B$7*bcpe_nonlinear_charts!B$6), LN($A615/bcpe_nonlinear_charts!B$5)/bcpe_nonlinear_charts!B$6)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8.0729105575114629E-5</v>
      </c>
      <c r="C615" s="1">
        <f>IFERROR(($A615^(bcpe_nonlinear_charts!C$7-1)*bcpe_nonlinear_charts!C$8*EXP(-0.5*ABS(IF(bcpe_nonlinear_charts!C$7&lt;&gt;0, (($A615/bcpe_nonlinear_charts!C$5)^bcpe_nonlinear_charts!C$7-1)/(bcpe_nonlinear_charts!C$7*bcpe_nonlinear_charts!C$6), LN($A615/bcpe_nonlinear_charts!C$5)/bcpe_nonlinear_charts!C$6)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5.8950473559636867E-5</v>
      </c>
    </row>
    <row r="616" spans="1:3" x14ac:dyDescent="0.25">
      <c r="A616" s="1">
        <f t="shared" si="29"/>
        <v>60.200000000000585</v>
      </c>
      <c r="B616" s="1">
        <f>IFERROR(($A616^(bcpe_nonlinear_charts!B$7-1)*bcpe_nonlinear_charts!B$8*EXP(-0.5*ABS(IF(bcpe_nonlinear_charts!B$7&lt;&gt;0, (($A616/bcpe_nonlinear_charts!B$5)^bcpe_nonlinear_charts!B$7-1)/(bcpe_nonlinear_charts!B$7*bcpe_nonlinear_charts!B$6), LN($A616/bcpe_nonlinear_charts!B$5)/bcpe_nonlinear_charts!B$6)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7.9624213225669186E-5</v>
      </c>
      <c r="C616" s="1">
        <f>IFERROR(($A616^(bcpe_nonlinear_charts!C$7-1)*bcpe_nonlinear_charts!C$8*EXP(-0.5*ABS(IF(bcpe_nonlinear_charts!C$7&lt;&gt;0, (($A616/bcpe_nonlinear_charts!C$5)^bcpe_nonlinear_charts!C$7-1)/(bcpe_nonlinear_charts!C$7*bcpe_nonlinear_charts!C$6), LN($A616/bcpe_nonlinear_charts!C$5)/bcpe_nonlinear_charts!C$6)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5.8049951375419572E-5</v>
      </c>
    </row>
    <row r="617" spans="1:3" x14ac:dyDescent="0.25">
      <c r="A617" s="1">
        <f t="shared" si="29"/>
        <v>60.300000000000587</v>
      </c>
      <c r="B617" s="1">
        <f>IFERROR(($A617^(bcpe_nonlinear_charts!B$7-1)*bcpe_nonlinear_charts!B$8*EXP(-0.5*ABS(IF(bcpe_nonlinear_charts!B$7&lt;&gt;0, (($A617/bcpe_nonlinear_charts!B$5)^bcpe_nonlinear_charts!B$7-1)/(bcpe_nonlinear_charts!B$7*bcpe_nonlinear_charts!B$6), LN($A617/bcpe_nonlinear_charts!B$5)/bcpe_nonlinear_charts!B$6)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7.8537161466078094E-5</v>
      </c>
      <c r="C617" s="1">
        <f>IFERROR(($A617^(bcpe_nonlinear_charts!C$7-1)*bcpe_nonlinear_charts!C$8*EXP(-0.5*ABS(IF(bcpe_nonlinear_charts!C$7&lt;&gt;0, (($A617/bcpe_nonlinear_charts!C$5)^bcpe_nonlinear_charts!C$7-1)/(bcpe_nonlinear_charts!C$7*bcpe_nonlinear_charts!C$6), LN($A617/bcpe_nonlinear_charts!C$5)/bcpe_nonlinear_charts!C$6)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5.7165357172959692E-5</v>
      </c>
    </row>
    <row r="618" spans="1:3" x14ac:dyDescent="0.25">
      <c r="A618" s="1">
        <f t="shared" si="29"/>
        <v>60.400000000000588</v>
      </c>
      <c r="B618" s="1">
        <f>IFERROR(($A618^(bcpe_nonlinear_charts!B$7-1)*bcpe_nonlinear_charts!B$8*EXP(-0.5*ABS(IF(bcpe_nonlinear_charts!B$7&lt;&gt;0, (($A618/bcpe_nonlinear_charts!B$5)^bcpe_nonlinear_charts!B$7-1)/(bcpe_nonlinear_charts!B$7*bcpe_nonlinear_charts!B$6), LN($A618/bcpe_nonlinear_charts!B$5)/bcpe_nonlinear_charts!B$6)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7.7467623190249766E-5</v>
      </c>
      <c r="C618" s="1">
        <f>IFERROR(($A618^(bcpe_nonlinear_charts!C$7-1)*bcpe_nonlinear_charts!C$8*EXP(-0.5*ABS(IF(bcpe_nonlinear_charts!C$7&lt;&gt;0, (($A618/bcpe_nonlinear_charts!C$5)^bcpe_nonlinear_charts!C$7-1)/(bcpe_nonlinear_charts!C$7*bcpe_nonlinear_charts!C$6), LN($A618/bcpe_nonlinear_charts!C$5)/bcpe_nonlinear_charts!C$6)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5.6296375278365286E-5</v>
      </c>
    </row>
    <row r="619" spans="1:3" x14ac:dyDescent="0.25">
      <c r="A619" s="1">
        <f t="shared" si="29"/>
        <v>60.50000000000059</v>
      </c>
      <c r="B619" s="1">
        <f>IFERROR(($A619^(bcpe_nonlinear_charts!B$7-1)*bcpe_nonlinear_charts!B$8*EXP(-0.5*ABS(IF(bcpe_nonlinear_charts!B$7&lt;&gt;0, (($A619/bcpe_nonlinear_charts!B$5)^bcpe_nonlinear_charts!B$7-1)/(bcpe_nonlinear_charts!B$7*bcpe_nonlinear_charts!B$6), LN($A619/bcpe_nonlinear_charts!B$5)/bcpe_nonlinear_charts!B$6)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7.6415277938703187E-5</v>
      </c>
      <c r="C619" s="1">
        <f>IFERROR(($A619^(bcpe_nonlinear_charts!C$7-1)*bcpe_nonlinear_charts!C$8*EXP(-0.5*ABS(IF(bcpe_nonlinear_charts!C$7&lt;&gt;0, (($A619/bcpe_nonlinear_charts!C$5)^bcpe_nonlinear_charts!C$7-1)/(bcpe_nonlinear_charts!C$7*bcpe_nonlinear_charts!C$6), LN($A619/bcpe_nonlinear_charts!C$5)/bcpe_nonlinear_charts!C$6)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5.5442696878140801E-5</v>
      </c>
    </row>
    <row r="620" spans="1:3" x14ac:dyDescent="0.25">
      <c r="A620" s="1">
        <f t="shared" si="29"/>
        <v>60.600000000000591</v>
      </c>
      <c r="B620" s="1">
        <f>IFERROR(($A620^(bcpe_nonlinear_charts!B$7-1)*bcpe_nonlinear_charts!B$8*EXP(-0.5*ABS(IF(bcpe_nonlinear_charts!B$7&lt;&gt;0, (($A620/bcpe_nonlinear_charts!B$5)^bcpe_nonlinear_charts!B$7-1)/(bcpe_nonlinear_charts!B$7*bcpe_nonlinear_charts!B$6), LN($A620/bcpe_nonlinear_charts!B$5)/bcpe_nonlinear_charts!B$6)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7.5379811751481949E-5</v>
      </c>
      <c r="C620" s="1">
        <f>IFERROR(($A620^(bcpe_nonlinear_charts!C$7-1)*bcpe_nonlinear_charts!C$8*EXP(-0.5*ABS(IF(bcpe_nonlinear_charts!C$7&lt;&gt;0, (($A620/bcpe_nonlinear_charts!C$5)^bcpe_nonlinear_charts!C$7-1)/(bcpe_nonlinear_charts!C$7*bcpe_nonlinear_charts!C$6), LN($A620/bcpe_nonlinear_charts!C$5)/bcpe_nonlinear_charts!C$6)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5.4604019858283306E-5</v>
      </c>
    </row>
    <row r="621" spans="1:3" x14ac:dyDescent="0.25">
      <c r="A621" s="1">
        <f t="shared" si="29"/>
        <v>60.700000000000593</v>
      </c>
      <c r="B621" s="1">
        <f>IFERROR(($A621^(bcpe_nonlinear_charts!B$7-1)*bcpe_nonlinear_charts!B$8*EXP(-0.5*ABS(IF(bcpe_nonlinear_charts!B$7&lt;&gt;0, (($A621/bcpe_nonlinear_charts!B$5)^bcpe_nonlinear_charts!B$7-1)/(bcpe_nonlinear_charts!B$7*bcpe_nonlinear_charts!B$6), LN($A621/bcpe_nonlinear_charts!B$5)/bcpe_nonlinear_charts!B$6)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7.4360917024559966E-5</v>
      </c>
      <c r="C621" s="1">
        <f>IFERROR(($A621^(bcpe_nonlinear_charts!C$7-1)*bcpe_nonlinear_charts!C$8*EXP(-0.5*ABS(IF(bcpe_nonlinear_charts!C$7&lt;&gt;0, (($A621/bcpe_nonlinear_charts!C$5)^bcpe_nonlinear_charts!C$7-1)/(bcpe_nonlinear_charts!C$7*bcpe_nonlinear_charts!C$6), LN($A621/bcpe_nonlinear_charts!C$5)/bcpe_nonlinear_charts!C$6)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5.3780048647396892E-5</v>
      </c>
    </row>
    <row r="622" spans="1:3" x14ac:dyDescent="0.25">
      <c r="A622" s="1">
        <f t="shared" si="29"/>
        <v>60.800000000000594</v>
      </c>
      <c r="B622" s="1">
        <f>IFERROR(($A622^(bcpe_nonlinear_charts!B$7-1)*bcpe_nonlinear_charts!B$8*EXP(-0.5*ABS(IF(bcpe_nonlinear_charts!B$7&lt;&gt;0, (($A622/bcpe_nonlinear_charts!B$5)^bcpe_nonlinear_charts!B$7-1)/(bcpe_nonlinear_charts!B$7*bcpe_nonlinear_charts!B$6), LN($A622/bcpe_nonlinear_charts!B$5)/bcpe_nonlinear_charts!B$6)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7.3358292369659893E-5</v>
      </c>
      <c r="C622" s="1">
        <f>IFERROR(($A622^(bcpe_nonlinear_charts!C$7-1)*bcpe_nonlinear_charts!C$8*EXP(-0.5*ABS(IF(bcpe_nonlinear_charts!C$7&lt;&gt;0, (($A622/bcpe_nonlinear_charts!C$5)^bcpe_nonlinear_charts!C$7-1)/(bcpe_nonlinear_charts!C$7*bcpe_nonlinear_charts!C$6), LN($A622/bcpe_nonlinear_charts!C$5)/bcpe_nonlinear_charts!C$6)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5.2970494063724336E-5</v>
      </c>
    </row>
    <row r="623" spans="1:3" x14ac:dyDescent="0.25">
      <c r="A623" s="1">
        <f t="shared" si="29"/>
        <v>60.900000000000595</v>
      </c>
      <c r="B623" s="1">
        <f>IFERROR(($A623^(bcpe_nonlinear_charts!B$7-1)*bcpe_nonlinear_charts!B$8*EXP(-0.5*ABS(IF(bcpe_nonlinear_charts!B$7&lt;&gt;0, (($A623/bcpe_nonlinear_charts!B$5)^bcpe_nonlinear_charts!B$7-1)/(bcpe_nonlinear_charts!B$7*bcpe_nonlinear_charts!B$6), LN($A623/bcpe_nonlinear_charts!B$5)/bcpe_nonlinear_charts!B$6)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7.2371642477392457E-5</v>
      </c>
      <c r="C623" s="1">
        <f>IFERROR(($A623^(bcpe_nonlinear_charts!C$7-1)*bcpe_nonlinear_charts!C$8*EXP(-0.5*ABS(IF(bcpe_nonlinear_charts!C$7&lt;&gt;0, (($A623/bcpe_nonlinear_charts!C$5)^bcpe_nonlinear_charts!C$7-1)/(bcpe_nonlinear_charts!C$7*bcpe_nonlinear_charts!C$6), LN($A623/bcpe_nonlinear_charts!C$5)/bcpe_nonlinear_charts!C$6)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5.2175073165990689E-5</v>
      </c>
    </row>
    <row r="624" spans="1:3" x14ac:dyDescent="0.25">
      <c r="A624" s="1">
        <f t="shared" si="29"/>
        <v>61.000000000000597</v>
      </c>
      <c r="B624" s="1">
        <f>IFERROR(($A624^(bcpe_nonlinear_charts!B$7-1)*bcpe_nonlinear_charts!B$8*EXP(-0.5*ABS(IF(bcpe_nonlinear_charts!B$7&lt;&gt;0, (($A624/bcpe_nonlinear_charts!B$5)^bcpe_nonlinear_charts!B$7-1)/(bcpe_nonlinear_charts!B$7*bcpe_nonlinear_charts!B$6), LN($A624/bcpe_nonlinear_charts!B$5)/bcpe_nonlinear_charts!B$6)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7.1400677983637237E-5</v>
      </c>
      <c r="C624" s="1">
        <f>IFERROR(($A624^(bcpe_nonlinear_charts!C$7-1)*bcpe_nonlinear_charts!C$8*EXP(-0.5*ABS(IF(bcpe_nonlinear_charts!C$7&lt;&gt;0, (($A624/bcpe_nonlinear_charts!C$5)^bcpe_nonlinear_charts!C$7-1)/(bcpe_nonlinear_charts!C$7*bcpe_nonlinear_charts!C$6), LN($A624/bcpe_nonlinear_charts!C$5)/bcpe_nonlinear_charts!C$6)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5.1393509107957974E-5</v>
      </c>
    </row>
    <row r="625" spans="1:3" x14ac:dyDescent="0.25">
      <c r="A625" s="1">
        <f t="shared" si="29"/>
        <v>61.100000000000598</v>
      </c>
      <c r="B625" s="1">
        <f>IFERROR(($A625^(bcpe_nonlinear_charts!B$7-1)*bcpe_nonlinear_charts!B$8*EXP(-0.5*ABS(IF(bcpe_nonlinear_charts!B$7&lt;&gt;0, (($A625/bcpe_nonlinear_charts!B$5)^bcpe_nonlinear_charts!B$7-1)/(bcpe_nonlinear_charts!B$7*bcpe_nonlinear_charts!B$6), LN($A625/bcpe_nonlinear_charts!B$5)/bcpe_nonlinear_charts!B$6)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7.0445115339079617E-5</v>
      </c>
      <c r="C625" s="1">
        <f>IFERROR(($A625^(bcpe_nonlinear_charts!C$7-1)*bcpe_nonlinear_charts!C$8*EXP(-0.5*ABS(IF(bcpe_nonlinear_charts!C$7&lt;&gt;0, (($A625/bcpe_nonlinear_charts!C$5)^bcpe_nonlinear_charts!C$7-1)/(bcpe_nonlinear_charts!C$7*bcpe_nonlinear_charts!C$6), LN($A625/bcpe_nonlinear_charts!C$5)/bcpe_nonlinear_charts!C$6)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5.062553099659466E-5</v>
      </c>
    </row>
    <row r="626" spans="1:3" x14ac:dyDescent="0.25">
      <c r="A626" s="1">
        <f t="shared" si="29"/>
        <v>61.2000000000006</v>
      </c>
      <c r="B626" s="1">
        <f>IFERROR(($A626^(bcpe_nonlinear_charts!B$7-1)*bcpe_nonlinear_charts!B$8*EXP(-0.5*ABS(IF(bcpe_nonlinear_charts!B$7&lt;&gt;0, (($A626/bcpe_nonlinear_charts!B$5)^bcpe_nonlinear_charts!B$7-1)/(bcpe_nonlinear_charts!B$7*bcpe_nonlinear_charts!B$6), LN($A626/bcpe_nonlinear_charts!B$5)/bcpe_nonlinear_charts!B$6)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6.9504676681825622E-5</v>
      </c>
      <c r="C626" s="1">
        <f>IFERROR(($A626^(bcpe_nonlinear_charts!C$7-1)*bcpe_nonlinear_charts!C$8*EXP(-0.5*ABS(IF(bcpe_nonlinear_charts!C$7&lt;&gt;0, (($A626/bcpe_nonlinear_charts!C$5)^bcpe_nonlinear_charts!C$7-1)/(bcpe_nonlinear_charts!C$7*bcpe_nonlinear_charts!C$6), LN($A626/bcpe_nonlinear_charts!C$5)/bcpe_nonlinear_charts!C$6)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4.987087375376595E-5</v>
      </c>
    </row>
    <row r="627" spans="1:3" x14ac:dyDescent="0.25">
      <c r="A627" s="1">
        <f t="shared" si="29"/>
        <v>61.300000000000601</v>
      </c>
      <c r="B627" s="1">
        <f>IFERROR(($A627^(bcpe_nonlinear_charts!B$7-1)*bcpe_nonlinear_charts!B$8*EXP(-0.5*ABS(IF(bcpe_nonlinear_charts!B$7&lt;&gt;0, (($A627/bcpe_nonlinear_charts!B$5)^bcpe_nonlinear_charts!B$7-1)/(bcpe_nonlinear_charts!B$7*bcpe_nonlinear_charts!B$6), LN($A627/bcpe_nonlinear_charts!B$5)/bcpe_nonlinear_charts!B$6)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6.8579089713021092E-5</v>
      </c>
      <c r="C627" s="1">
        <f>IFERROR(($A627^(bcpe_nonlinear_charts!C$7-1)*bcpe_nonlinear_charts!C$8*EXP(-0.5*ABS(IF(bcpe_nonlinear_charts!C$7&lt;&gt;0, (($A627/bcpe_nonlinear_charts!C$5)^bcpe_nonlinear_charts!C$7-1)/(bcpe_nonlinear_charts!C$7*bcpe_nonlinear_charts!C$6), LN($A627/bcpe_nonlinear_charts!C$5)/bcpe_nonlinear_charts!C$6)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4.9129277981350053E-5</v>
      </c>
    </row>
    <row r="628" spans="1:3" x14ac:dyDescent="0.25">
      <c r="A628" s="1">
        <f t="shared" si="29"/>
        <v>61.400000000000603</v>
      </c>
      <c r="B628" s="1">
        <f>IFERROR(($A628^(bcpe_nonlinear_charts!B$7-1)*bcpe_nonlinear_charts!B$8*EXP(-0.5*ABS(IF(bcpe_nonlinear_charts!B$7&lt;&gt;0, (($A628/bcpe_nonlinear_charts!B$5)^bcpe_nonlinear_charts!B$7-1)/(bcpe_nonlinear_charts!B$7*bcpe_nonlinear_charts!B$6), LN($A628/bcpe_nonlinear_charts!B$5)/bcpe_nonlinear_charts!B$6)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6.7668087575392118E-5</v>
      </c>
      <c r="C628" s="1">
        <f>IFERROR(($A628^(bcpe_nonlinear_charts!C$7-1)*bcpe_nonlinear_charts!C$8*EXP(-0.5*ABS(IF(bcpe_nonlinear_charts!C$7&lt;&gt;0, (($A628/bcpe_nonlinear_charts!C$5)^bcpe_nonlinear_charts!C$7-1)/(bcpe_nonlinear_charts!C$7*bcpe_nonlinear_charts!C$6), LN($A628/bcpe_nonlinear_charts!C$5)/bcpe_nonlinear_charts!C$6)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4.8400489829695282E-5</v>
      </c>
    </row>
    <row r="629" spans="1:3" x14ac:dyDescent="0.25">
      <c r="A629" s="1">
        <f t="shared" si="29"/>
        <v>61.500000000000604</v>
      </c>
      <c r="B629" s="1">
        <f>IFERROR(($A629^(bcpe_nonlinear_charts!B$7-1)*bcpe_nonlinear_charts!B$8*EXP(-0.5*ABS(IF(bcpe_nonlinear_charts!B$7&lt;&gt;0, (($A629/bcpe_nonlinear_charts!B$5)^bcpe_nonlinear_charts!B$7-1)/(bcpe_nonlinear_charts!B$7*bcpe_nonlinear_charts!B$6), LN($A629/bcpe_nonlinear_charts!B$5)/bcpe_nonlinear_charts!B$6)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6.6771408734643856E-5</v>
      </c>
      <c r="C629" s="1">
        <f>IFERROR(($A629^(bcpe_nonlinear_charts!C$7-1)*bcpe_nonlinear_charts!C$8*EXP(-0.5*ABS(IF(bcpe_nonlinear_charts!C$7&lt;&gt;0, (($A629/bcpe_nonlinear_charts!C$5)^bcpe_nonlinear_charts!C$7-1)/(bcpe_nonlinear_charts!C$7*bcpe_nonlinear_charts!C$6), LN($A629/bcpe_nonlinear_charts!C$5)/bcpe_nonlinear_charts!C$6)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4.7684260869324351E-5</v>
      </c>
    </row>
    <row r="630" spans="1:3" x14ac:dyDescent="0.25">
      <c r="A630" s="1">
        <f t="shared" si="29"/>
        <v>61.600000000000605</v>
      </c>
      <c r="B630" s="1">
        <f>IFERROR(($A630^(bcpe_nonlinear_charts!B$7-1)*bcpe_nonlinear_charts!B$8*EXP(-0.5*ABS(IF(bcpe_nonlinear_charts!B$7&lt;&gt;0, (($A630/bcpe_nonlinear_charts!B$5)^bcpe_nonlinear_charts!B$7-1)/(bcpe_nonlinear_charts!B$7*bcpe_nonlinear_charts!B$6), LN($A630/bcpe_nonlinear_charts!B$5)/bcpe_nonlinear_charts!B$6)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6.5888796863634814E-5</v>
      </c>
      <c r="C630" s="1">
        <f>IFERROR(($A630^(bcpe_nonlinear_charts!C$7-1)*bcpe_nonlinear_charts!C$8*EXP(-0.5*ABS(IF(bcpe_nonlinear_charts!C$7&lt;&gt;0, (($A630/bcpe_nonlinear_charts!C$5)^bcpe_nonlinear_charts!C$7-1)/(bcpe_nonlinear_charts!C$7*bcpe_nonlinear_charts!C$6), LN($A630/bcpe_nonlinear_charts!C$5)/bcpe_nonlinear_charts!C$6)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4.6980347965808905E-5</v>
      </c>
    </row>
    <row r="631" spans="1:3" x14ac:dyDescent="0.25">
      <c r="A631" s="1">
        <f t="shared" si="29"/>
        <v>61.700000000000607</v>
      </c>
      <c r="B631" s="1">
        <f>IFERROR(($A631^(bcpe_nonlinear_charts!B$7-1)*bcpe_nonlinear_charts!B$8*EXP(-0.5*ABS(IF(bcpe_nonlinear_charts!B$7&lt;&gt;0, (($A631/bcpe_nonlinear_charts!B$5)^bcpe_nonlinear_charts!B$7-1)/(bcpe_nonlinear_charts!B$7*bcpe_nonlinear_charts!B$6), LN($A631/bcpe_nonlinear_charts!B$5)/bcpe_nonlinear_charts!B$6)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6.5020000729269412E-5</v>
      </c>
      <c r="C631" s="1">
        <f>IFERROR(($A631^(bcpe_nonlinear_charts!C$7-1)*bcpe_nonlinear_charts!C$8*EXP(-0.5*ABS(IF(bcpe_nonlinear_charts!C$7&lt;&gt;0, (($A631/bcpe_nonlinear_charts!C$5)^bcpe_nonlinear_charts!C$7-1)/(bcpe_nonlinear_charts!C$7*bcpe_nonlinear_charts!C$6), LN($A631/bcpe_nonlinear_charts!C$5)/bcpe_nonlinear_charts!C$6)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4.6288513157723516E-5</v>
      </c>
    </row>
    <row r="632" spans="1:3" x14ac:dyDescent="0.25">
      <c r="A632" s="1">
        <f t="shared" si="29"/>
        <v>61.800000000000608</v>
      </c>
      <c r="B632" s="1">
        <f>IFERROR(($A632^(bcpe_nonlinear_charts!B$7-1)*bcpe_nonlinear_charts!B$8*EXP(-0.5*ABS(IF(bcpe_nonlinear_charts!B$7&lt;&gt;0, (($A632/bcpe_nonlinear_charts!B$5)^bcpe_nonlinear_charts!B$7-1)/(bcpe_nonlinear_charts!B$7*bcpe_nonlinear_charts!B$6), LN($A632/bcpe_nonlinear_charts!B$5)/bcpe_nonlinear_charts!B$6)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6.4164774082030358E-5</v>
      </c>
      <c r="C632" s="1">
        <f>IFERROR(($A632^(bcpe_nonlinear_charts!C$7-1)*bcpe_nonlinear_charts!C$8*EXP(-0.5*ABS(IF(bcpe_nonlinear_charts!C$7&lt;&gt;0, (($A632/bcpe_nonlinear_charts!C$5)^bcpe_nonlinear_charts!C$7-1)/(bcpe_nonlinear_charts!C$7*bcpe_nonlinear_charts!C$6), LN($A632/bcpe_nonlinear_charts!C$5)/bcpe_nonlinear_charts!C$6)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4.5608523537607155E-5</v>
      </c>
    </row>
    <row r="633" spans="1:3" x14ac:dyDescent="0.25">
      <c r="A633" s="1">
        <f t="shared" si="29"/>
        <v>61.90000000000061</v>
      </c>
      <c r="B633" s="1">
        <f>IFERROR(($A633^(bcpe_nonlinear_charts!B$7-1)*bcpe_nonlinear_charts!B$8*EXP(-0.5*ABS(IF(bcpe_nonlinear_charts!B$7&lt;&gt;0, (($A633/bcpe_nonlinear_charts!B$5)^bcpe_nonlinear_charts!B$7-1)/(bcpe_nonlinear_charts!B$7*bcpe_nonlinear_charts!B$6), LN($A633/bcpe_nonlinear_charts!B$5)/bcpe_nonlinear_charts!B$6)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6.332287554809205E-5</v>
      </c>
      <c r="C633" s="1">
        <f>IFERROR(($A633^(bcpe_nonlinear_charts!C$7-1)*bcpe_nonlinear_charts!C$8*EXP(-0.5*ABS(IF(bcpe_nonlinear_charts!C$7&lt;&gt;0, (($A633/bcpe_nonlinear_charts!C$5)^bcpe_nonlinear_charts!C$7-1)/(bcpe_nonlinear_charts!C$7*bcpe_nonlinear_charts!C$6), LN($A633/bcpe_nonlinear_charts!C$5)/bcpe_nonlinear_charts!C$6)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4.4940151135846771E-5</v>
      </c>
    </row>
    <row r="634" spans="1:3" x14ac:dyDescent="0.25">
      <c r="A634" s="1">
        <f t="shared" si="29"/>
        <v>62.000000000000611</v>
      </c>
      <c r="B634" s="1">
        <f>IFERROR(($A634^(bcpe_nonlinear_charts!B$7-1)*bcpe_nonlinear_charts!B$8*EXP(-0.5*ABS(IF(bcpe_nonlinear_charts!B$7&lt;&gt;0, (($A634/bcpe_nonlinear_charts!B$5)^bcpe_nonlinear_charts!B$7-1)/(bcpe_nonlinear_charts!B$7*bcpe_nonlinear_charts!B$6), LN($A634/bcpe_nonlinear_charts!B$5)/bcpe_nonlinear_charts!B$6)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6.249406852394783E-5</v>
      </c>
      <c r="C634" s="1">
        <f>IFERROR(($A634^(bcpe_nonlinear_charts!C$7-1)*bcpe_nonlinear_charts!C$8*EXP(-0.5*ABS(IF(bcpe_nonlinear_charts!C$7&lt;&gt;0, (($A634/bcpe_nonlinear_charts!C$5)^bcpe_nonlinear_charts!C$7-1)/(bcpe_nonlinear_charts!C$7*bcpe_nonlinear_charts!C$6), LN($A634/bcpe_nonlinear_charts!C$5)/bcpe_nonlinear_charts!C$6)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4.4283172807411646E-5</v>
      </c>
    </row>
    <row r="635" spans="1:3" x14ac:dyDescent="0.25">
      <c r="A635" s="1">
        <f t="shared" si="29"/>
        <v>62.100000000000612</v>
      </c>
      <c r="B635" s="1">
        <f>IFERROR(($A635^(bcpe_nonlinear_charts!B$7-1)*bcpe_nonlinear_charts!B$8*EXP(-0.5*ABS(IF(bcpe_nonlinear_charts!B$7&lt;&gt;0, (($A635/bcpe_nonlinear_charts!B$5)^bcpe_nonlinear_charts!B$7-1)/(bcpe_nonlinear_charts!B$7*bcpe_nonlinear_charts!B$6), LN($A635/bcpe_nonlinear_charts!B$5)/bcpe_nonlinear_charts!B$6)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6.1678121073490441E-5</v>
      </c>
      <c r="C635" s="1">
        <f>IFERROR(($A635^(bcpe_nonlinear_charts!C$7-1)*bcpe_nonlinear_charts!C$8*EXP(-0.5*ABS(IF(bcpe_nonlinear_charts!C$7&lt;&gt;0, (($A635/bcpe_nonlinear_charts!C$5)^bcpe_nonlinear_charts!C$7-1)/(bcpe_nonlinear_charts!C$7*bcpe_nonlinear_charts!C$6), LN($A635/bcpe_nonlinear_charts!C$5)/bcpe_nonlinear_charts!C$6)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4.3637370121363648E-5</v>
      </c>
    </row>
    <row r="636" spans="1:3" x14ac:dyDescent="0.25">
      <c r="A636" s="1">
        <f t="shared" si="29"/>
        <v>62.200000000000614</v>
      </c>
      <c r="B636" s="1">
        <f>IFERROR(($A636^(bcpe_nonlinear_charts!B$7-1)*bcpe_nonlinear_charts!B$8*EXP(-0.5*ABS(IF(bcpe_nonlinear_charts!B$7&lt;&gt;0, (($A636/bcpe_nonlinear_charts!B$5)^bcpe_nonlinear_charts!B$7-1)/(bcpe_nonlinear_charts!B$7*bcpe_nonlinear_charts!B$6), LN($A636/bcpe_nonlinear_charts!B$5)/bcpe_nonlinear_charts!B$6)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6.0874805827482846E-5</v>
      </c>
      <c r="C636" s="1">
        <f>IFERROR(($A636^(bcpe_nonlinear_charts!C$7-1)*bcpe_nonlinear_charts!C$8*EXP(-0.5*ABS(IF(bcpe_nonlinear_charts!C$7&lt;&gt;0, (($A636/bcpe_nonlinear_charts!C$5)^bcpe_nonlinear_charts!C$7-1)/(bcpe_nonlinear_charts!C$7*bcpe_nonlinear_charts!C$6), LN($A636/bcpe_nonlinear_charts!C$5)/bcpe_nonlinear_charts!C$6)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4.3002529253070818E-5</v>
      </c>
    </row>
    <row r="637" spans="1:3" x14ac:dyDescent="0.25">
      <c r="A637" s="1">
        <f t="shared" si="29"/>
        <v>62.300000000000615</v>
      </c>
      <c r="B637" s="1">
        <f>IFERROR(($A637^(bcpe_nonlinear_charts!B$7-1)*bcpe_nonlinear_charts!B$8*EXP(-0.5*ABS(IF(bcpe_nonlinear_charts!B$7&lt;&gt;0, (($A637/bcpe_nonlinear_charts!B$5)^bcpe_nonlinear_charts!B$7-1)/(bcpe_nonlinear_charts!B$7*bcpe_nonlinear_charts!B$6), LN($A637/bcpe_nonlinear_charts!B$5)/bcpe_nonlinear_charts!B$6)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6.0083899885360991E-5</v>
      </c>
      <c r="C637" s="1">
        <f>IFERROR(($A637^(bcpe_nonlinear_charts!C$7-1)*bcpe_nonlinear_charts!C$8*EXP(-0.5*ABS(IF(bcpe_nonlinear_charts!C$7&lt;&gt;0, (($A637/bcpe_nonlinear_charts!C$5)^bcpe_nonlinear_charts!C$7-1)/(bcpe_nonlinear_charts!C$7*bcpe_nonlinear_charts!C$6), LN($A637/bcpe_nonlinear_charts!C$5)/bcpe_nonlinear_charts!C$6)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4.2378440879053378E-5</v>
      </c>
    </row>
    <row r="638" spans="1:3" x14ac:dyDescent="0.25">
      <c r="A638" s="1">
        <f t="shared" si="29"/>
        <v>62.400000000000617</v>
      </c>
      <c r="B638" s="1">
        <f>IFERROR(($A638^(bcpe_nonlinear_charts!B$7-1)*bcpe_nonlinear_charts!B$8*EXP(-0.5*ABS(IF(bcpe_nonlinear_charts!B$7&lt;&gt;0, (($A638/bcpe_nonlinear_charts!B$5)^bcpe_nonlinear_charts!B$7-1)/(bcpe_nonlinear_charts!B$7*bcpe_nonlinear_charts!B$6), LN($A638/bcpe_nonlinear_charts!B$5)/bcpe_nonlinear_charts!B$6)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5.9305184719314547E-5</v>
      </c>
      <c r="C638" s="1">
        <f>IFERROR(($A638^(bcpe_nonlinear_charts!C$7-1)*bcpe_nonlinear_charts!C$8*EXP(-0.5*ABS(IF(bcpe_nonlinear_charts!C$7&lt;&gt;0, (($A638/bcpe_nonlinear_charts!C$5)^bcpe_nonlinear_charts!C$7-1)/(bcpe_nonlinear_charts!C$7*bcpe_nonlinear_charts!C$6), LN($A638/bcpe_nonlinear_charts!C$5)/bcpe_nonlinear_charts!C$6)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4.176490007439772E-5</v>
      </c>
    </row>
    <row r="639" spans="1:3" x14ac:dyDescent="0.25">
      <c r="A639" s="1">
        <f t="shared" si="29"/>
        <v>62.500000000000618</v>
      </c>
      <c r="B639" s="1">
        <f>IFERROR(($A639^(bcpe_nonlinear_charts!B$7-1)*bcpe_nonlinear_charts!B$8*EXP(-0.5*ABS(IF(bcpe_nonlinear_charts!B$7&lt;&gt;0, (($A639/bcpe_nonlinear_charts!B$5)^bcpe_nonlinear_charts!B$7-1)/(bcpe_nonlinear_charts!B$7*bcpe_nonlinear_charts!B$6), LN($A639/bcpe_nonlinear_charts!B$5)/bcpe_nonlinear_charts!B$6)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5.8538446080580583E-5</v>
      </c>
      <c r="C639" s="1">
        <f>IFERROR(($A639^(bcpe_nonlinear_charts!C$7-1)*bcpe_nonlinear_charts!C$8*EXP(-0.5*ABS(IF(bcpe_nonlinear_charts!C$7&lt;&gt;0, (($A639/bcpe_nonlinear_charts!C$5)^bcpe_nonlinear_charts!C$7-1)/(bcpe_nonlinear_charts!C$7*bcpe_nonlinear_charts!C$6), LN($A639/bcpe_nonlinear_charts!C$5)/bcpe_nonlinear_charts!C$6)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4.1161706212668241E-5</v>
      </c>
    </row>
    <row r="640" spans="1:3" x14ac:dyDescent="0.25">
      <c r="A640" s="1">
        <f t="shared" si="29"/>
        <v>62.60000000000062</v>
      </c>
      <c r="B640" s="1">
        <f>IFERROR(($A640^(bcpe_nonlinear_charts!B$7-1)*bcpe_nonlinear_charts!B$8*EXP(-0.5*ABS(IF(bcpe_nonlinear_charts!B$7&lt;&gt;0, (($A640/bcpe_nonlinear_charts!B$5)^bcpe_nonlinear_charts!B$7-1)/(bcpe_nonlinear_charts!B$7*bcpe_nonlinear_charts!B$6), LN($A640/bcpe_nonlinear_charts!B$5)/bcpe_nonlinear_charts!B$6)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5.7783473907906718E-5</v>
      </c>
      <c r="C640" s="1">
        <f>IFERROR(($A640^(bcpe_nonlinear_charts!C$7-1)*bcpe_nonlinear_charts!C$8*EXP(-0.5*ABS(IF(bcpe_nonlinear_charts!C$7&lt;&gt;0, (($A640/bcpe_nonlinear_charts!C$5)^bcpe_nonlinear_charts!C$7-1)/(bcpe_nonlinear_charts!C$7*bcpe_nonlinear_charts!C$6), LN($A640/bcpe_nonlinear_charts!C$5)/bcpe_nonlinear_charts!C$6)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4.05686628682547E-5</v>
      </c>
    </row>
    <row r="641" spans="1:3" x14ac:dyDescent="0.25">
      <c r="A641" s="1">
        <f t="shared" si="29"/>
        <v>62.700000000000621</v>
      </c>
      <c r="B641" s="1">
        <f>IFERROR(($A641^(bcpe_nonlinear_charts!B$7-1)*bcpe_nonlinear_charts!B$8*EXP(-0.5*ABS(IF(bcpe_nonlinear_charts!B$7&lt;&gt;0, (($A641/bcpe_nonlinear_charts!B$5)^bcpe_nonlinear_charts!B$7-1)/(bcpe_nonlinear_charts!B$7*bcpe_nonlinear_charts!B$6), LN($A641/bcpe_nonlinear_charts!B$5)/bcpe_nonlinear_charts!B$6)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5.7040062238120693E-5</v>
      </c>
      <c r="C641" s="1">
        <f>IFERROR(($A641^(bcpe_nonlinear_charts!C$7-1)*bcpe_nonlinear_charts!C$8*EXP(-0.5*ABS(IF(bcpe_nonlinear_charts!C$7&lt;&gt;0, (($A641/bcpe_nonlinear_charts!C$5)^bcpe_nonlinear_charts!C$7-1)/(bcpe_nonlinear_charts!C$7*bcpe_nonlinear_charts!C$6), LN($A641/bcpe_nonlinear_charts!C$5)/bcpe_nonlinear_charts!C$6)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3.9985577721092364E-5</v>
      </c>
    </row>
    <row r="642" spans="1:3" x14ac:dyDescent="0.25">
      <c r="A642" s="1">
        <f t="shared" si="29"/>
        <v>62.800000000000622</v>
      </c>
      <c r="B642" s="1">
        <f>IFERROR(($A642^(bcpe_nonlinear_charts!B$7-1)*bcpe_nonlinear_charts!B$8*EXP(-0.5*ABS(IF(bcpe_nonlinear_charts!B$7&lt;&gt;0, (($A642/bcpe_nonlinear_charts!B$5)^bcpe_nonlinear_charts!B$7-1)/(bcpe_nonlinear_charts!B$7*bcpe_nonlinear_charts!B$6), LN($A642/bcpe_nonlinear_charts!B$5)/bcpe_nonlinear_charts!B$6)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5.6308009118761021E-5</v>
      </c>
      <c r="C642" s="1">
        <f>IFERROR(($A642^(bcpe_nonlinear_charts!C$7-1)*bcpe_nonlinear_charts!C$8*EXP(-0.5*ABS(IF(bcpe_nonlinear_charts!C$7&lt;&gt;0, (($A642/bcpe_nonlinear_charts!C$5)^bcpe_nonlinear_charts!C$7-1)/(bcpe_nonlinear_charts!C$7*bcpe_nonlinear_charts!C$6), LN($A642/bcpe_nonlinear_charts!C$5)/bcpe_nonlinear_charts!C$6)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3.9412262463692742E-5</v>
      </c>
    </row>
    <row r="643" spans="1:3" x14ac:dyDescent="0.25">
      <c r="A643" s="1">
        <f t="shared" si="29"/>
        <v>62.900000000000624</v>
      </c>
      <c r="B643" s="1">
        <f>IFERROR(($A643^(bcpe_nonlinear_charts!B$7-1)*bcpe_nonlinear_charts!B$8*EXP(-0.5*ABS(IF(bcpe_nonlinear_charts!B$7&lt;&gt;0, (($A643/bcpe_nonlinear_charts!B$5)^bcpe_nonlinear_charts!B$7-1)/(bcpe_nonlinear_charts!B$7*bcpe_nonlinear_charts!B$6), LN($A643/bcpe_nonlinear_charts!B$5)/bcpe_nonlinear_charts!B$6)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5.558711652271574E-5</v>
      </c>
      <c r="C643" s="1">
        <f>IFERROR(($A643^(bcpe_nonlinear_charts!C$7-1)*bcpe_nonlinear_charts!C$8*EXP(-0.5*ABS(IF(bcpe_nonlinear_charts!C$7&lt;&gt;0, (($A643/bcpe_nonlinear_charts!C$5)^bcpe_nonlinear_charts!C$7-1)/(bcpe_nonlinear_charts!C$7*bcpe_nonlinear_charts!C$6), LN($A643/bcpe_nonlinear_charts!C$5)/bcpe_nonlinear_charts!C$6)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3.884853271042802E-5</v>
      </c>
    </row>
    <row r="644" spans="1:3" x14ac:dyDescent="0.25">
      <c r="A644" s="1">
        <f t="shared" si="29"/>
        <v>63.000000000000625</v>
      </c>
      <c r="B644" s="1">
        <f>IFERROR(($A644^(bcpe_nonlinear_charts!B$7-1)*bcpe_nonlinear_charts!B$8*EXP(-0.5*ABS(IF(bcpe_nonlinear_charts!B$7&lt;&gt;0, (($A644/bcpe_nonlinear_charts!B$5)^bcpe_nonlinear_charts!B$7-1)/(bcpe_nonlinear_charts!B$7*bcpe_nonlinear_charts!B$6), LN($A644/bcpe_nonlinear_charts!B$5)/bcpe_nonlinear_charts!B$6)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5.4877190264817807E-5</v>
      </c>
      <c r="C644" s="1">
        <f>IFERROR(($A644^(bcpe_nonlinear_charts!C$7-1)*bcpe_nonlinear_charts!C$8*EXP(-0.5*ABS(IF(bcpe_nonlinear_charts!C$7&lt;&gt;0, (($A644/bcpe_nonlinear_charts!C$5)^bcpe_nonlinear_charts!C$7-1)/(bcpe_nonlinear_charts!C$7*bcpe_nonlinear_charts!C$6), LN($A644/bcpe_nonlinear_charts!C$5)/bcpe_nonlinear_charts!C$6)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3.829420790900787E-5</v>
      </c>
    </row>
    <row r="645" spans="1:3" x14ac:dyDescent="0.25">
      <c r="A645" s="1">
        <f t="shared" si="29"/>
        <v>63.100000000000627</v>
      </c>
      <c r="B645" s="1">
        <f>IFERROR(($A645^(bcpe_nonlinear_charts!B$7-1)*bcpe_nonlinear_charts!B$8*EXP(-0.5*ABS(IF(bcpe_nonlinear_charts!B$7&lt;&gt;0, (($A645/bcpe_nonlinear_charts!B$5)^bcpe_nonlinear_charts!B$7-1)/(bcpe_nonlinear_charts!B$7*bcpe_nonlinear_charts!B$6), LN($A645/bcpe_nonlinear_charts!B$5)/bcpe_nonlinear_charts!B$6)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5.4178039920355367E-5</v>
      </c>
      <c r="C645" s="1">
        <f>IFERROR(($A645^(bcpe_nonlinear_charts!C$7-1)*bcpe_nonlinear_charts!C$8*EXP(-0.5*ABS(IF(bcpe_nonlinear_charts!C$7&lt;&gt;0, (($A645/bcpe_nonlinear_charts!C$5)^bcpe_nonlinear_charts!C$7-1)/(bcpe_nonlinear_charts!C$7*bcpe_nonlinear_charts!C$6), LN($A645/bcpe_nonlinear_charts!C$5)/bcpe_nonlinear_charts!C$6)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3.7749111254095231E-5</v>
      </c>
    </row>
    <row r="646" spans="1:3" x14ac:dyDescent="0.25">
      <c r="A646" s="1">
        <f t="shared" si="29"/>
        <v>63.200000000000628</v>
      </c>
      <c r="B646" s="1">
        <f>IFERROR(($A646^(bcpe_nonlinear_charts!B$7-1)*bcpe_nonlinear_charts!B$8*EXP(-0.5*ABS(IF(bcpe_nonlinear_charts!B$7&lt;&gt;0, (($A646/bcpe_nonlinear_charts!B$5)^bcpe_nonlinear_charts!B$7-1)/(bcpe_nonlinear_charts!B$7*bcpe_nonlinear_charts!B$6), LN($A646/bcpe_nonlinear_charts!B$5)/bcpe_nonlinear_charts!B$6)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5.3489478745442895E-5</v>
      </c>
      <c r="C646" s="1">
        <f>IFERROR(($A646^(bcpe_nonlinear_charts!C$7-1)*bcpe_nonlinear_charts!C$8*EXP(-0.5*ABS(IF(bcpe_nonlinear_charts!C$7&lt;&gt;0, (($A646/bcpe_nonlinear_charts!C$5)^bcpe_nonlinear_charts!C$7-1)/(bcpe_nonlinear_charts!C$7*bcpe_nonlinear_charts!C$6), LN($A646/bcpe_nonlinear_charts!C$5)/bcpe_nonlinear_charts!C$6)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3.721306960300718E-5</v>
      </c>
    </row>
    <row r="647" spans="1:3" x14ac:dyDescent="0.25">
      <c r="A647" s="1">
        <f t="shared" si="29"/>
        <v>63.30000000000063</v>
      </c>
      <c r="B647" s="1">
        <f>IFERROR(($A647^(bcpe_nonlinear_charts!B$7-1)*bcpe_nonlinear_charts!B$8*EXP(-0.5*ABS(IF(bcpe_nonlinear_charts!B$7&lt;&gt;0, (($A647/bcpe_nonlinear_charts!B$5)^bcpe_nonlinear_charts!B$7-1)/(bcpe_nonlinear_charts!B$7*bcpe_nonlinear_charts!B$6), LN($A647/bcpe_nonlinear_charts!B$5)/bcpe_nonlinear_charts!B$6)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5.2811323599213174E-5</v>
      </c>
      <c r="C647" s="1">
        <f>IFERROR(($A647^(bcpe_nonlinear_charts!C$7-1)*bcpe_nonlinear_charts!C$8*EXP(-0.5*ABS(IF(bcpe_nonlinear_charts!C$7&lt;&gt;0, (($A647/bcpe_nonlinear_charts!C$5)^bcpe_nonlinear_charts!C$7-1)/(bcpe_nonlinear_charts!C$7*bcpe_nonlinear_charts!C$6), LN($A647/bcpe_nonlinear_charts!C$5)/bcpe_nonlinear_charts!C$6)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3.6685913393443134E-5</v>
      </c>
    </row>
    <row r="648" spans="1:3" x14ac:dyDescent="0.25">
      <c r="A648" s="1">
        <f t="shared" si="29"/>
        <v>63.400000000000631</v>
      </c>
      <c r="B648" s="1">
        <f>IFERROR(($A648^(bcpe_nonlinear_charts!B$7-1)*bcpe_nonlinear_charts!B$8*EXP(-0.5*ABS(IF(bcpe_nonlinear_charts!B$7&lt;&gt;0, (($A648/bcpe_nonlinear_charts!B$5)^bcpe_nonlinear_charts!B$7-1)/(bcpe_nonlinear_charts!B$7*bcpe_nonlinear_charts!B$6), LN($A648/bcpe_nonlinear_charts!B$5)/bcpe_nonlinear_charts!B$6)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5.2143394867783082E-5</v>
      </c>
      <c r="C648" s="1">
        <f>IFERROR(($A648^(bcpe_nonlinear_charts!C$7-1)*bcpe_nonlinear_charts!C$8*EXP(-0.5*ABS(IF(bcpe_nonlinear_charts!C$7&lt;&gt;0, (($A648/bcpe_nonlinear_charts!C$5)^bcpe_nonlinear_charts!C$7-1)/(bcpe_nonlinear_charts!C$7*bcpe_nonlinear_charts!C$6), LN($A648/bcpe_nonlinear_charts!C$5)/bcpe_nonlinear_charts!C$6)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3.6167476563193992E-5</v>
      </c>
    </row>
    <row r="649" spans="1:3" x14ac:dyDescent="0.25">
      <c r="A649" s="1">
        <f t="shared" si="29"/>
        <v>63.500000000000632</v>
      </c>
      <c r="B649" s="1">
        <f>IFERROR(($A649^(bcpe_nonlinear_charts!B$7-1)*bcpe_nonlinear_charts!B$8*EXP(-0.5*ABS(IF(bcpe_nonlinear_charts!B$7&lt;&gt;0, (($A649/bcpe_nonlinear_charts!B$5)^bcpe_nonlinear_charts!B$7-1)/(bcpe_nonlinear_charts!B$7*bcpe_nonlinear_charts!B$6), LN($A649/bcpe_nonlinear_charts!B$5)/bcpe_nonlinear_charts!B$6)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5.1485516389950852E-5</v>
      </c>
      <c r="C649" s="1">
        <f>IFERROR(($A649^(bcpe_nonlinear_charts!C$7-1)*bcpe_nonlinear_charts!C$8*EXP(-0.5*ABS(IF(bcpe_nonlinear_charts!C$7&lt;&gt;0, (($A649/bcpe_nonlinear_charts!C$5)^bcpe_nonlinear_charts!C$7-1)/(bcpe_nonlinear_charts!C$7*bcpe_nonlinear_charts!C$6), LN($A649/bcpe_nonlinear_charts!C$5)/bcpe_nonlinear_charts!C$6)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3.5657596471778186E-5</v>
      </c>
    </row>
    <row r="650" spans="1:3" x14ac:dyDescent="0.25">
      <c r="A650" s="1">
        <f t="shared" si="29"/>
        <v>63.600000000000634</v>
      </c>
      <c r="B650" s="1">
        <f>IFERROR(($A650^(bcpe_nonlinear_charts!B$7-1)*bcpe_nonlinear_charts!B$8*EXP(-0.5*ABS(IF(bcpe_nonlinear_charts!B$7&lt;&gt;0, (($A650/bcpe_nonlinear_charts!B$5)^bcpe_nonlinear_charts!B$7-1)/(bcpe_nonlinear_charts!B$7*bcpe_nonlinear_charts!B$6), LN($A650/bcpe_nonlinear_charts!B$5)/bcpe_nonlinear_charts!B$6)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5.0837515384582513E-5</v>
      </c>
      <c r="C650" s="1">
        <f>IFERROR(($A650^(bcpe_nonlinear_charts!C$7-1)*bcpe_nonlinear_charts!C$8*EXP(-0.5*ABS(IF(bcpe_nonlinear_charts!C$7&lt;&gt;0, (($A650/bcpe_nonlinear_charts!C$5)^bcpe_nonlinear_charts!C$7-1)/(bcpe_nonlinear_charts!C$7*bcpe_nonlinear_charts!C$6), LN($A650/bcpe_nonlinear_charts!C$5)/bcpe_nonlinear_charts!C$6)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3.5156113823956947E-5</v>
      </c>
    </row>
    <row r="651" spans="1:3" x14ac:dyDescent="0.25">
      <c r="A651" s="1">
        <f t="shared" si="29"/>
        <v>63.700000000000635</v>
      </c>
      <c r="B651" s="1">
        <f>IFERROR(($A651^(bcpe_nonlinear_charts!B$7-1)*bcpe_nonlinear_charts!B$8*EXP(-0.5*ABS(IF(bcpe_nonlinear_charts!B$7&lt;&gt;0, (($A651/bcpe_nonlinear_charts!B$5)^bcpe_nonlinear_charts!B$7-1)/(bcpe_nonlinear_charts!B$7*bcpe_nonlinear_charts!B$6), LN($A651/bcpe_nonlinear_charts!B$5)/bcpe_nonlinear_charts!B$6)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5.0199222379646847E-5</v>
      </c>
      <c r="C651" s="1">
        <f>IFERROR(($A651^(bcpe_nonlinear_charts!C$7-1)*bcpe_nonlinear_charts!C$8*EXP(-0.5*ABS(IF(bcpe_nonlinear_charts!C$7&lt;&gt;0, (($A651/bcpe_nonlinear_charts!C$5)^bcpe_nonlinear_charts!C$7-1)/(bcpe_nonlinear_charts!C$7*bcpe_nonlinear_charts!C$6), LN($A651/bcpe_nonlinear_charts!C$5)/bcpe_nonlinear_charts!C$6)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3.4662872595081323E-5</v>
      </c>
    </row>
    <row r="652" spans="1:3" x14ac:dyDescent="0.25">
      <c r="A652" s="1">
        <f t="shared" si="29"/>
        <v>63.800000000000637</v>
      </c>
      <c r="B652" s="1">
        <f>IFERROR(($A652^(bcpe_nonlinear_charts!B$7-1)*bcpe_nonlinear_charts!B$8*EXP(-0.5*ABS(IF(bcpe_nonlinear_charts!B$7&lt;&gt;0, (($A652/bcpe_nonlinear_charts!B$5)^bcpe_nonlinear_charts!B$7-1)/(bcpe_nonlinear_charts!B$7*bcpe_nonlinear_charts!B$6), LN($A652/bcpe_nonlinear_charts!B$5)/bcpe_nonlinear_charts!B$6)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4.9570471142859076E-5</v>
      </c>
      <c r="C652" s="1">
        <f>IFERROR(($A652^(bcpe_nonlinear_charts!C$7-1)*bcpe_nonlinear_charts!C$8*EXP(-0.5*ABS(IF(bcpe_nonlinear_charts!C$7&lt;&gt;0, (($A652/bcpe_nonlinear_charts!C$5)^bcpe_nonlinear_charts!C$7-1)/(bcpe_nonlinear_charts!C$7*bcpe_nonlinear_charts!C$6), LN($A652/bcpe_nonlinear_charts!C$5)/bcpe_nonlinear_charts!C$6)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3.4177719958223215E-5</v>
      </c>
    </row>
    <row r="653" spans="1:3" x14ac:dyDescent="0.25">
      <c r="A653" s="1">
        <f t="shared" si="29"/>
        <v>63.900000000000638</v>
      </c>
      <c r="B653" s="1">
        <f>IFERROR(($A653^(bcpe_nonlinear_charts!B$7-1)*bcpe_nonlinear_charts!B$8*EXP(-0.5*ABS(IF(bcpe_nonlinear_charts!B$7&lt;&gt;0, (($A653/bcpe_nonlinear_charts!B$5)^bcpe_nonlinear_charts!B$7-1)/(bcpe_nonlinear_charts!B$7*bcpe_nonlinear_charts!B$6), LN($A653/bcpe_nonlinear_charts!B$5)/bcpe_nonlinear_charts!B$6)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4.895109861389169E-5</v>
      </c>
      <c r="C653" s="1">
        <f>IFERROR(($A653^(bcpe_nonlinear_charts!C$7-1)*bcpe_nonlinear_charts!C$8*EXP(-0.5*ABS(IF(bcpe_nonlinear_charts!C$7&lt;&gt;0, (($A653/bcpe_nonlinear_charts!C$5)^bcpe_nonlinear_charts!C$7-1)/(bcpe_nonlinear_charts!C$7*bcpe_nonlinear_charts!C$6), LN($A653/bcpe_nonlinear_charts!C$5)/bcpe_nonlinear_charts!C$6)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3.3700506213047384E-5</v>
      </c>
    </row>
    <row r="654" spans="1:3" x14ac:dyDescent="0.25">
      <c r="A654" s="1">
        <f t="shared" si="29"/>
        <v>64.000000000000639</v>
      </c>
      <c r="B654" s="1">
        <f>IFERROR(($A654^(bcpe_nonlinear_charts!B$7-1)*bcpe_nonlinear_charts!B$8*EXP(-0.5*ABS(IF(bcpe_nonlinear_charts!B$7&lt;&gt;0, (($A654/bcpe_nonlinear_charts!B$5)^bcpe_nonlinear_charts!B$7-1)/(bcpe_nonlinear_charts!B$7*bcpe_nonlinear_charts!B$6), LN($A654/bcpe_nonlinear_charts!B$5)/bcpe_nonlinear_charts!B$6)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4.8340944838121399E-5</v>
      </c>
      <c r="C654" s="1">
        <f>IFERROR(($A654^(bcpe_nonlinear_charts!C$7-1)*bcpe_nonlinear_charts!C$8*EXP(-0.5*ABS(IF(bcpe_nonlinear_charts!C$7&lt;&gt;0, (($A654/bcpe_nonlinear_charts!C$5)^bcpe_nonlinear_charts!C$7-1)/(bcpe_nonlinear_charts!C$7*bcpe_nonlinear_charts!C$6), LN($A654/bcpe_nonlinear_charts!C$5)/bcpe_nonlinear_charts!C$6)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3.3231084716376473E-5</v>
      </c>
    </row>
    <row r="655" spans="1:3" x14ac:dyDescent="0.25">
      <c r="A655" s="1">
        <f t="shared" si="29"/>
        <v>64.100000000000634</v>
      </c>
      <c r="B655" s="1">
        <f>IFERROR(($A655^(bcpe_nonlinear_charts!B$7-1)*bcpe_nonlinear_charts!B$8*EXP(-0.5*ABS(IF(bcpe_nonlinear_charts!B$7&lt;&gt;0, (($A655/bcpe_nonlinear_charts!B$5)^bcpe_nonlinear_charts!B$7-1)/(bcpe_nonlinear_charts!B$7*bcpe_nonlinear_charts!B$6), LN($A655/bcpe_nonlinear_charts!B$5)/bcpe_nonlinear_charts!B$6)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4.7739852901864177E-5</v>
      </c>
      <c r="C655" s="1">
        <f>IFERROR(($A655^(bcpe_nonlinear_charts!C$7-1)*bcpe_nonlinear_charts!C$8*EXP(-0.5*ABS(IF(bcpe_nonlinear_charts!C$7&lt;&gt;0, (($A655/bcpe_nonlinear_charts!C$5)^bcpe_nonlinear_charts!C$7-1)/(bcpe_nonlinear_charts!C$7*bcpe_nonlinear_charts!C$6), LN($A655/bcpe_nonlinear_charts!C$5)/bcpe_nonlinear_charts!C$6)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3.276931181441226E-5</v>
      </c>
    </row>
    <row r="656" spans="1:3" x14ac:dyDescent="0.25">
      <c r="A656" s="1">
        <f t="shared" ref="A656:A719" si="30">A655+0.1</f>
        <v>64.200000000000628</v>
      </c>
      <c r="B656" s="1">
        <f>IFERROR(($A656^(bcpe_nonlinear_charts!B$7-1)*bcpe_nonlinear_charts!B$8*EXP(-0.5*ABS(IF(bcpe_nonlinear_charts!B$7&lt;&gt;0, (($A656/bcpe_nonlinear_charts!B$5)^bcpe_nonlinear_charts!B$7-1)/(bcpe_nonlinear_charts!B$7*bcpe_nonlinear_charts!B$6), LN($A656/bcpe_nonlinear_charts!B$5)/bcpe_nonlinear_charts!B$6)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4.7147668869076283E-5</v>
      </c>
      <c r="C656" s="1">
        <f>IFERROR(($A656^(bcpe_nonlinear_charts!C$7-1)*bcpe_nonlinear_charts!C$8*EXP(-0.5*ABS(IF(bcpe_nonlinear_charts!C$7&lt;&gt;0, (($A656/bcpe_nonlinear_charts!C$5)^bcpe_nonlinear_charts!C$7-1)/(bcpe_nonlinear_charts!C$7*bcpe_nonlinear_charts!C$6), LN($A656/bcpe_nonlinear_charts!C$5)/bcpe_nonlinear_charts!C$6)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3.2315046776564472E-5</v>
      </c>
    </row>
    <row r="657" spans="1:3" x14ac:dyDescent="0.25">
      <c r="A657" s="1">
        <f t="shared" si="30"/>
        <v>64.300000000000622</v>
      </c>
      <c r="B657" s="1">
        <f>IFERROR(($A657^(bcpe_nonlinear_charts!B$7-1)*bcpe_nonlinear_charts!B$8*EXP(-0.5*ABS(IF(bcpe_nonlinear_charts!B$7&lt;&gt;0, (($A657/bcpe_nonlinear_charts!B$5)^bcpe_nonlinear_charts!B$7-1)/(bcpe_nonlinear_charts!B$7*bcpe_nonlinear_charts!B$6), LN($A657/bcpe_nonlinear_charts!B$5)/bcpe_nonlinear_charts!B$6)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4.6564241719471726E-5</v>
      </c>
      <c r="C657" s="1">
        <f>IFERROR(($A657^(bcpe_nonlinear_charts!C$7-1)*bcpe_nonlinear_charts!C$8*EXP(-0.5*ABS(IF(bcpe_nonlinear_charts!C$7&lt;&gt;0, (($A657/bcpe_nonlinear_charts!C$5)^bcpe_nonlinear_charts!C$7-1)/(bcpe_nonlinear_charts!C$7*bcpe_nonlinear_charts!C$6), LN($A657/bcpe_nonlinear_charts!C$5)/bcpe_nonlinear_charts!C$6)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3.1868151730852208E-5</v>
      </c>
    </row>
    <row r="658" spans="1:3" x14ac:dyDescent="0.25">
      <c r="A658" s="1">
        <f t="shared" si="30"/>
        <v>64.400000000000617</v>
      </c>
      <c r="B658" s="1">
        <f>IFERROR(($A658^(bcpe_nonlinear_charts!B$7-1)*bcpe_nonlinear_charts!B$8*EXP(-0.5*ABS(IF(bcpe_nonlinear_charts!B$7&lt;&gt;0, (($A658/bcpe_nonlinear_charts!B$5)^bcpe_nonlinear_charts!B$7-1)/(bcpe_nonlinear_charts!B$7*bcpe_nonlinear_charts!B$6), LN($A658/bcpe_nonlinear_charts!B$5)/bcpe_nonlinear_charts!B$6)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4.5989423288033594E-5</v>
      </c>
      <c r="C658" s="1">
        <f>IFERROR(($A658^(bcpe_nonlinear_charts!C$7-1)*bcpe_nonlinear_charts!C$8*EXP(-0.5*ABS(IF(bcpe_nonlinear_charts!C$7&lt;&gt;0, (($A658/bcpe_nonlinear_charts!C$5)^bcpe_nonlinear_charts!C$7-1)/(bcpe_nonlinear_charts!C$7*bcpe_nonlinear_charts!C$6), LN($A658/bcpe_nonlinear_charts!C$5)/bcpe_nonlinear_charts!C$6)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3.1428491600835389E-5</v>
      </c>
    </row>
    <row r="659" spans="1:3" x14ac:dyDescent="0.25">
      <c r="A659" s="1">
        <f t="shared" si="30"/>
        <v>64.500000000000611</v>
      </c>
      <c r="B659" s="1">
        <f>IFERROR(($A659^(bcpe_nonlinear_charts!B$7-1)*bcpe_nonlinear_charts!B$8*EXP(-0.5*ABS(IF(bcpe_nonlinear_charts!B$7&lt;&gt;0, (($A659/bcpe_nonlinear_charts!B$5)^bcpe_nonlinear_charts!B$7-1)/(bcpe_nonlinear_charts!B$7*bcpe_nonlinear_charts!B$6), LN($A659/bcpe_nonlinear_charts!B$5)/bcpe_nonlinear_charts!B$6)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4.542306820588046E-5</v>
      </c>
      <c r="C659" s="1">
        <f>IFERROR(($A659^(bcpe_nonlinear_charts!C$7-1)*bcpe_nonlinear_charts!C$8*EXP(-0.5*ABS(IF(bcpe_nonlinear_charts!C$7&lt;&gt;0, (($A659/bcpe_nonlinear_charts!C$5)^bcpe_nonlinear_charts!C$7-1)/(bcpe_nonlinear_charts!C$7*bcpe_nonlinear_charts!C$6), LN($A659/bcpe_nonlinear_charts!C$5)/bcpe_nonlinear_charts!C$6)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3.0995934044038346E-5</v>
      </c>
    </row>
    <row r="660" spans="1:3" x14ac:dyDescent="0.25">
      <c r="A660" s="1">
        <f t="shared" si="30"/>
        <v>64.600000000000605</v>
      </c>
      <c r="B660" s="1">
        <f>IFERROR(($A660^(bcpe_nonlinear_charts!B$7-1)*bcpe_nonlinear_charts!B$8*EXP(-0.5*ABS(IF(bcpe_nonlinear_charts!B$7&lt;&gt;0, (($A660/bcpe_nonlinear_charts!B$5)^bcpe_nonlinear_charts!B$7-1)/(bcpe_nonlinear_charts!B$7*bcpe_nonlinear_charts!B$6), LN($A660/bcpe_nonlinear_charts!B$5)/bcpe_nonlinear_charts!B$6)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4.4865033842454065E-5</v>
      </c>
      <c r="C660" s="1">
        <f>IFERROR(($A660^(bcpe_nonlinear_charts!C$7-1)*bcpe_nonlinear_charts!C$8*EXP(-0.5*ABS(IF(bcpe_nonlinear_charts!C$7&lt;&gt;0, (($A660/bcpe_nonlinear_charts!C$5)^bcpe_nonlinear_charts!C$7-1)/(bcpe_nonlinear_charts!C$7*bcpe_nonlinear_charts!C$6), LN($A660/bcpe_nonlinear_charts!C$5)/bcpe_nonlinear_charts!C$6)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3.0570349391828722E-5</v>
      </c>
    </row>
    <row r="661" spans="1:3" x14ac:dyDescent="0.25">
      <c r="A661" s="1">
        <f t="shared" si="30"/>
        <v>64.7000000000006</v>
      </c>
      <c r="B661" s="1">
        <f>IFERROR(($A661^(bcpe_nonlinear_charts!B$7-1)*bcpe_nonlinear_charts!B$8*EXP(-0.5*ABS(IF(bcpe_nonlinear_charts!B$7&lt;&gt;0, (($A661/bcpe_nonlinear_charts!B$5)^bcpe_nonlinear_charts!B$7-1)/(bcpe_nonlinear_charts!B$7*bcpe_nonlinear_charts!B$6), LN($A661/bcpe_nonlinear_charts!B$5)/bcpe_nonlinear_charts!B$6)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4.4315180249001595E-5</v>
      </c>
      <c r="C661" s="1">
        <f>IFERROR(($A661^(bcpe_nonlinear_charts!C$7-1)*bcpe_nonlinear_charts!C$8*EXP(-0.5*ABS(IF(bcpe_nonlinear_charts!C$7&lt;&gt;0, (($A661/bcpe_nonlinear_charts!C$5)^bcpe_nonlinear_charts!C$7-1)/(bcpe_nonlinear_charts!C$7*bcpe_nonlinear_charts!C$6), LN($A661/bcpe_nonlinear_charts!C$5)/bcpe_nonlinear_charts!C$6)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3.0151610590714369E-5</v>
      </c>
    </row>
    <row r="662" spans="1:3" x14ac:dyDescent="0.25">
      <c r="A662" s="1">
        <f t="shared" si="30"/>
        <v>64.800000000000594</v>
      </c>
      <c r="B662" s="1">
        <f>IFERROR(($A662^(bcpe_nonlinear_charts!B$7-1)*bcpe_nonlinear_charts!B$8*EXP(-0.5*ABS(IF(bcpe_nonlinear_charts!B$7&lt;&gt;0, (($A662/bcpe_nonlinear_charts!B$5)^bcpe_nonlinear_charts!B$7-1)/(bcpe_nonlinear_charts!B$7*bcpe_nonlinear_charts!B$6), LN($A662/bcpe_nonlinear_charts!B$5)/bcpe_nonlinear_charts!B$6)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4.3773370103317604E-5</v>
      </c>
      <c r="C662" s="1">
        <f>IFERROR(($A662^(bcpe_nonlinear_charts!C$7-1)*bcpe_nonlinear_charts!C$8*EXP(-0.5*ABS(IF(bcpe_nonlinear_charts!C$7&lt;&gt;0, (($A662/bcpe_nonlinear_charts!C$5)^bcpe_nonlinear_charts!C$7-1)/(bcpe_nonlinear_charts!C$7*bcpe_nonlinear_charts!C$6), LN($A662/bcpe_nonlinear_charts!C$5)/bcpe_nonlinear_charts!C$6)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2.973959314502356E-5</v>
      </c>
    </row>
    <row r="663" spans="1:3" x14ac:dyDescent="0.25">
      <c r="A663" s="1">
        <f t="shared" si="30"/>
        <v>64.900000000000588</v>
      </c>
      <c r="B663" s="1">
        <f>IFERROR(($A663^(bcpe_nonlinear_charts!B$7-1)*bcpe_nonlinear_charts!B$8*EXP(-0.5*ABS(IF(bcpe_nonlinear_charts!B$7&lt;&gt;0, (($A663/bcpe_nonlinear_charts!B$5)^bcpe_nonlinear_charts!B$7-1)/(bcpe_nonlinear_charts!B$7*bcpe_nonlinear_charts!B$6), LN($A663/bcpe_nonlinear_charts!B$5)/bcpe_nonlinear_charts!B$6)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4.3239468655715551E-5</v>
      </c>
      <c r="C663" s="1">
        <f>IFERROR(($A663^(bcpe_nonlinear_charts!C$7-1)*bcpe_nonlinear_charts!C$8*EXP(-0.5*ABS(IF(bcpe_nonlinear_charts!C$7&lt;&gt;0, (($A663/bcpe_nonlinear_charts!C$5)^bcpe_nonlinear_charts!C$7-1)/(bcpe_nonlinear_charts!C$7*bcpe_nonlinear_charts!C$6), LN($A663/bcpe_nonlinear_charts!C$5)/bcpe_nonlinear_charts!C$6)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2.9334175060932588E-5</v>
      </c>
    </row>
    <row r="664" spans="1:3" x14ac:dyDescent="0.25">
      <c r="A664" s="1">
        <f t="shared" si="30"/>
        <v>65.000000000000583</v>
      </c>
      <c r="B664" s="1">
        <f>IFERROR(($A664^(bcpe_nonlinear_charts!B$7-1)*bcpe_nonlinear_charts!B$8*EXP(-0.5*ABS(IF(bcpe_nonlinear_charts!B$7&lt;&gt;0, (($A664/bcpe_nonlinear_charts!B$5)^bcpe_nonlinear_charts!B$7-1)/(bcpe_nonlinear_charts!B$7*bcpe_nonlinear_charts!B$6), LN($A664/bcpe_nonlinear_charts!B$5)/bcpe_nonlinear_charts!B$6)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4.2713343676204543E-5</v>
      </c>
      <c r="C664" s="1">
        <f>IFERROR(($A664^(bcpe_nonlinear_charts!C$7-1)*bcpe_nonlinear_charts!C$8*EXP(-0.5*ABS(IF(bcpe_nonlinear_charts!C$7&lt;&gt;0, (($A664/bcpe_nonlinear_charts!C$5)^bcpe_nonlinear_charts!C$7-1)/(bcpe_nonlinear_charts!C$7*bcpe_nonlinear_charts!C$6), LN($A664/bcpe_nonlinear_charts!C$5)/bcpe_nonlinear_charts!C$6)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2.8935236791809091E-5</v>
      </c>
    </row>
    <row r="665" spans="1:3" x14ac:dyDescent="0.25">
      <c r="A665" s="1">
        <f t="shared" si="30"/>
        <v>65.100000000000577</v>
      </c>
      <c r="B665" s="1">
        <f>IFERROR(($A665^(bcpe_nonlinear_charts!B$7-1)*bcpe_nonlinear_charts!B$8*EXP(-0.5*ABS(IF(bcpe_nonlinear_charts!B$7&lt;&gt;0, (($A665/bcpe_nonlinear_charts!B$5)^bcpe_nonlinear_charts!B$7-1)/(bcpe_nonlinear_charts!B$7*bcpe_nonlinear_charts!B$6), LN($A665/bcpe_nonlinear_charts!B$5)/bcpe_nonlinear_charts!B$6)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4.2194865402834066E-5</v>
      </c>
      <c r="C665" s="1">
        <f>IFERROR(($A665^(bcpe_nonlinear_charts!C$7-1)*bcpe_nonlinear_charts!C$8*EXP(-0.5*ABS(IF(bcpe_nonlinear_charts!C$7&lt;&gt;0, (($A665/bcpe_nonlinear_charts!C$5)^bcpe_nonlinear_charts!C$7-1)/(bcpe_nonlinear_charts!C$7*bcpe_nonlinear_charts!C$6), LN($A665/bcpe_nonlinear_charts!C$5)/bcpe_nonlinear_charts!C$6)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2.8542661184836013E-5</v>
      </c>
    </row>
    <row r="666" spans="1:3" x14ac:dyDescent="0.25">
      <c r="A666" s="1">
        <f t="shared" si="30"/>
        <v>65.200000000000571</v>
      </c>
      <c r="B666" s="1">
        <f>IFERROR(($A666^(bcpe_nonlinear_charts!B$7-1)*bcpe_nonlinear_charts!B$8*EXP(-0.5*ABS(IF(bcpe_nonlinear_charts!B$7&lt;&gt;0, (($A666/bcpe_nonlinear_charts!B$5)^bcpe_nonlinear_charts!B$7-1)/(bcpe_nonlinear_charts!B$7*bcpe_nonlinear_charts!B$6), LN($A666/bcpe_nonlinear_charts!B$5)/bcpe_nonlinear_charts!B$6)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4.1683906491188815E-5</v>
      </c>
      <c r="C666" s="1">
        <f>IFERROR(($A666^(bcpe_nonlinear_charts!C$7-1)*bcpe_nonlinear_charts!C$8*EXP(-0.5*ABS(IF(bcpe_nonlinear_charts!C$7&lt;&gt;0, (($A666/bcpe_nonlinear_charts!C$5)^bcpe_nonlinear_charts!C$7-1)/(bcpe_nonlinear_charts!C$7*bcpe_nonlinear_charts!C$6), LN($A666/bcpe_nonlinear_charts!C$5)/bcpe_nonlinear_charts!C$6)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2.8156333428886653E-5</v>
      </c>
    </row>
    <row r="667" spans="1:3" x14ac:dyDescent="0.25">
      <c r="A667" s="1">
        <f t="shared" si="30"/>
        <v>65.300000000000566</v>
      </c>
      <c r="B667" s="1">
        <f>IFERROR(($A667^(bcpe_nonlinear_charts!B$7-1)*bcpe_nonlinear_charts!B$8*EXP(-0.5*ABS(IF(bcpe_nonlinear_charts!B$7&lt;&gt;0, (($A667/bcpe_nonlinear_charts!B$5)^bcpe_nonlinear_charts!B$7-1)/(bcpe_nonlinear_charts!B$7*bcpe_nonlinear_charts!B$6), LN($A667/bcpe_nonlinear_charts!B$5)/bcpe_nonlinear_charts!B$6)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4.1180341964997296E-5</v>
      </c>
      <c r="C667" s="1">
        <f>IFERROR(($A667^(bcpe_nonlinear_charts!C$7-1)*bcpe_nonlinear_charts!C$8*EXP(-0.5*ABS(IF(bcpe_nonlinear_charts!C$7&lt;&gt;0, (($A667/bcpe_nonlinear_charts!C$5)^bcpe_nonlinear_charts!C$7-1)/(bcpe_nonlinear_charts!C$7*bcpe_nonlinear_charts!C$6), LN($A667/bcpe_nonlinear_charts!C$5)/bcpe_nonlinear_charts!C$6)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2.7776141003616924E-5</v>
      </c>
    </row>
    <row r="668" spans="1:3" x14ac:dyDescent="0.25">
      <c r="A668" s="1">
        <f t="shared" si="30"/>
        <v>65.40000000000056</v>
      </c>
      <c r="B668" s="1">
        <f>IFERROR(($A668^(bcpe_nonlinear_charts!B$7-1)*bcpe_nonlinear_charts!B$8*EXP(-0.5*ABS(IF(bcpe_nonlinear_charts!B$7&lt;&gt;0, (($A668/bcpe_nonlinear_charts!B$5)^bcpe_nonlinear_charts!B$7-1)/(bcpe_nonlinear_charts!B$7*bcpe_nonlinear_charts!B$6), LN($A668/bcpe_nonlinear_charts!B$5)/bcpe_nonlinear_charts!B$6)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4.0684049167834672E-5</v>
      </c>
      <c r="C668" s="1">
        <f>IFERROR(($A668^(bcpe_nonlinear_charts!C$7-1)*bcpe_nonlinear_charts!C$8*EXP(-0.5*ABS(IF(bcpe_nonlinear_charts!C$7&lt;&gt;0, (($A668/bcpe_nonlinear_charts!C$5)^bcpe_nonlinear_charts!C$7-1)/(bcpe_nonlinear_charts!C$7*bcpe_nonlinear_charts!C$6), LN($A668/bcpe_nonlinear_charts!C$5)/bcpe_nonlinear_charts!C$6)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2.7401973629747864E-5</v>
      </c>
    </row>
    <row r="669" spans="1:3" x14ac:dyDescent="0.25">
      <c r="A669" s="1">
        <f t="shared" si="30"/>
        <v>65.500000000000554</v>
      </c>
      <c r="B669" s="1">
        <f>IFERROR(($A669^(bcpe_nonlinear_charts!B$7-1)*bcpe_nonlinear_charts!B$8*EXP(-0.5*ABS(IF(bcpe_nonlinear_charts!B$7&lt;&gt;0, (($A669/bcpe_nonlinear_charts!B$5)^bcpe_nonlinear_charts!B$7-1)/(bcpe_nonlinear_charts!B$7*bcpe_nonlinear_charts!B$6), LN($A669/bcpe_nonlinear_charts!B$5)/bcpe_nonlinear_charts!B$6)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4.0194907715890383E-5</v>
      </c>
      <c r="C669" s="1">
        <f>IFERROR(($A669^(bcpe_nonlinear_charts!C$7-1)*bcpe_nonlinear_charts!C$8*EXP(-0.5*ABS(IF(bcpe_nonlinear_charts!C$7&lt;&gt;0, (($A669/bcpe_nonlinear_charts!C$5)^bcpe_nonlinear_charts!C$7-1)/(bcpe_nonlinear_charts!C$7*bcpe_nonlinear_charts!C$6), LN($A669/bcpe_nonlinear_charts!C$5)/bcpe_nonlinear_charts!C$6)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2.7033723220505846E-5</v>
      </c>
    </row>
    <row r="670" spans="1:3" x14ac:dyDescent="0.25">
      <c r="A670" s="1">
        <f t="shared" si="30"/>
        <v>65.600000000000549</v>
      </c>
      <c r="B670" s="1">
        <f>IFERROR(($A670^(bcpe_nonlinear_charts!B$7-1)*bcpe_nonlinear_charts!B$8*EXP(-0.5*ABS(IF(bcpe_nonlinear_charts!B$7&lt;&gt;0, (($A670/bcpe_nonlinear_charts!B$5)^bcpe_nonlinear_charts!B$7-1)/(bcpe_nonlinear_charts!B$7*bcpe_nonlinear_charts!B$6), LN($A670/bcpe_nonlinear_charts!B$5)/bcpe_nonlinear_charts!B$6)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3.9712799451775621E-5</v>
      </c>
      <c r="C670" s="1">
        <f>IFERROR(($A670^(bcpe_nonlinear_charts!C$7-1)*bcpe_nonlinear_charts!C$8*EXP(-0.5*ABS(IF(bcpe_nonlinear_charts!C$7&lt;&gt;0, (($A670/bcpe_nonlinear_charts!C$5)^bcpe_nonlinear_charts!C$7-1)/(bcpe_nonlinear_charts!C$7*bcpe_nonlinear_charts!C$6), LN($A670/bcpe_nonlinear_charts!C$5)/bcpe_nonlinear_charts!C$6)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2.6671283834193049E-5</v>
      </c>
    </row>
    <row r="671" spans="1:3" x14ac:dyDescent="0.25">
      <c r="A671" s="1">
        <f t="shared" si="30"/>
        <v>65.700000000000543</v>
      </c>
      <c r="B671" s="1">
        <f>IFERROR(($A671^(bcpe_nonlinear_charts!B$7-1)*bcpe_nonlinear_charts!B$8*EXP(-0.5*ABS(IF(bcpe_nonlinear_charts!B$7&lt;&gt;0, (($A671/bcpe_nonlinear_charts!B$5)^bcpe_nonlinear_charts!B$7-1)/(bcpe_nonlinear_charts!B$7*bcpe_nonlinear_charts!B$6), LN($A671/bcpe_nonlinear_charts!B$5)/bcpe_nonlinear_charts!B$6)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3.9237608399348334E-5</v>
      </c>
      <c r="C671" s="1">
        <f>IFERROR(($A671^(bcpe_nonlinear_charts!C$7-1)*bcpe_nonlinear_charts!C$8*EXP(-0.5*ABS(IF(bcpe_nonlinear_charts!C$7&lt;&gt;0, (($A671/bcpe_nonlinear_charts!C$5)^bcpe_nonlinear_charts!C$7-1)/(bcpe_nonlinear_charts!C$7*bcpe_nonlinear_charts!C$6), LN($A671/bcpe_nonlinear_charts!C$5)/bcpe_nonlinear_charts!C$6)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2.6314551627861217E-5</v>
      </c>
    </row>
    <row r="672" spans="1:3" x14ac:dyDescent="0.25">
      <c r="A672" s="1">
        <f t="shared" si="30"/>
        <v>65.800000000000537</v>
      </c>
      <c r="B672" s="1">
        <f>IFERROR(($A672^(bcpe_nonlinear_charts!B$7-1)*bcpe_nonlinear_charts!B$8*EXP(-0.5*ABS(IF(bcpe_nonlinear_charts!B$7&lt;&gt;0, (($A672/bcpe_nonlinear_charts!B$5)^bcpe_nonlinear_charts!B$7-1)/(bcpe_nonlinear_charts!B$7*bcpe_nonlinear_charts!B$6), LN($A672/bcpe_nonlinear_charts!B$5)/bcpe_nonlinear_charts!B$6)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3.8769220719527976E-5</v>
      </c>
      <c r="C672" s="1">
        <f>IFERROR(($A672^(bcpe_nonlinear_charts!C$7-1)*bcpe_nonlinear_charts!C$8*EXP(-0.5*ABS(IF(bcpe_nonlinear_charts!C$7&lt;&gt;0, (($A672/bcpe_nonlinear_charts!C$5)^bcpe_nonlinear_charts!C$7-1)/(bcpe_nonlinear_charts!C$7*bcpe_nonlinear_charts!C$6), LN($A672/bcpe_nonlinear_charts!C$5)/bcpe_nonlinear_charts!C$6)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2.5963424812059924E-5</v>
      </c>
    </row>
    <row r="673" spans="1:3" x14ac:dyDescent="0.25">
      <c r="A673" s="1">
        <f t="shared" si="30"/>
        <v>65.900000000000531</v>
      </c>
      <c r="B673" s="1">
        <f>IFERROR(($A673^(bcpe_nonlinear_charts!B$7-1)*bcpe_nonlinear_charts!B$8*EXP(-0.5*ABS(IF(bcpe_nonlinear_charts!B$7&lt;&gt;0, (($A673/bcpe_nonlinear_charts!B$5)^bcpe_nonlinear_charts!B$7-1)/(bcpe_nonlinear_charts!B$7*bcpe_nonlinear_charts!B$6), LN($A673/bcpe_nonlinear_charts!B$5)/bcpe_nonlinear_charts!B$6)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3.8307524667082069E-5</v>
      </c>
      <c r="C673" s="1">
        <f>IFERROR(($A673^(bcpe_nonlinear_charts!C$7-1)*bcpe_nonlinear_charts!C$8*EXP(-0.5*ABS(IF(bcpe_nonlinear_charts!C$7&lt;&gt;0, (($A673/bcpe_nonlinear_charts!C$5)^bcpe_nonlinear_charts!C$7-1)/(bcpe_nonlinear_charts!C$7*bcpe_nonlinear_charts!C$6), LN($A673/bcpe_nonlinear_charts!C$5)/bcpe_nonlinear_charts!C$6)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2.5617803606633066E-5</v>
      </c>
    </row>
    <row r="674" spans="1:3" x14ac:dyDescent="0.25">
      <c r="A674" s="1">
        <f t="shared" si="30"/>
        <v>66.000000000000526</v>
      </c>
      <c r="B674" s="1">
        <f>IFERROR(($A674^(bcpe_nonlinear_charts!B$7-1)*bcpe_nonlinear_charts!B$8*EXP(-0.5*ABS(IF(bcpe_nonlinear_charts!B$7&lt;&gt;0, (($A674/bcpe_nonlinear_charts!B$5)^bcpe_nonlinear_charts!B$7-1)/(bcpe_nonlinear_charts!B$7*bcpe_nonlinear_charts!B$6), LN($A674/bcpe_nonlinear_charts!B$5)/bcpe_nonlinear_charts!B$6)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3.7852410548356022E-5</v>
      </c>
      <c r="C674" s="1">
        <f>IFERROR(($A674^(bcpe_nonlinear_charts!C$7-1)*bcpe_nonlinear_charts!C$8*EXP(-0.5*ABS(IF(bcpe_nonlinear_charts!C$7&lt;&gt;0, (($A674/bcpe_nonlinear_charts!C$5)^bcpe_nonlinear_charts!C$7-1)/(bcpe_nonlinear_charts!C$7*bcpe_nonlinear_charts!C$6), LN($A674/bcpe_nonlinear_charts!C$5)/bcpe_nonlinear_charts!C$6)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2.5277590197538301E-5</v>
      </c>
    </row>
    <row r="675" spans="1:3" x14ac:dyDescent="0.25">
      <c r="A675" s="1">
        <f t="shared" si="30"/>
        <v>66.10000000000052</v>
      </c>
      <c r="B675" s="1">
        <f>IFERROR(($A675^(bcpe_nonlinear_charts!B$7-1)*bcpe_nonlinear_charts!B$8*EXP(-0.5*ABS(IF(bcpe_nonlinear_charts!B$7&lt;&gt;0, (($A675/bcpe_nonlinear_charts!B$5)^bcpe_nonlinear_charts!B$7-1)/(bcpe_nonlinear_charts!B$7*bcpe_nonlinear_charts!B$6), LN($A675/bcpe_nonlinear_charts!B$5)/bcpe_nonlinear_charts!B$6)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3.7403770679927706E-5</v>
      </c>
      <c r="C675" s="1">
        <f>IFERROR(($A675^(bcpe_nonlinear_charts!C$7-1)*bcpe_nonlinear_charts!C$8*EXP(-0.5*ABS(IF(bcpe_nonlinear_charts!C$7&lt;&gt;0, (($A675/bcpe_nonlinear_charts!C$5)^bcpe_nonlinear_charts!C$7-1)/(bcpe_nonlinear_charts!C$7*bcpe_nonlinear_charts!C$6), LN($A675/bcpe_nonlinear_charts!C$5)/bcpe_nonlinear_charts!C$6)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2.49426886946644E-5</v>
      </c>
    </row>
    <row r="676" spans="1:3" x14ac:dyDescent="0.25">
      <c r="A676" s="1">
        <f t="shared" si="30"/>
        <v>66.200000000000514</v>
      </c>
      <c r="B676" s="1">
        <f>IFERROR(($A676^(bcpe_nonlinear_charts!B$7-1)*bcpe_nonlinear_charts!B$8*EXP(-0.5*ABS(IF(bcpe_nonlinear_charts!B$7&lt;&gt;0, (($A676/bcpe_nonlinear_charts!B$5)^bcpe_nonlinear_charts!B$7-1)/(bcpe_nonlinear_charts!B$7*bcpe_nonlinear_charts!B$6), LN($A676/bcpe_nonlinear_charts!B$5)/bcpe_nonlinear_charts!B$6)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3.6961499348165296E-5</v>
      </c>
      <c r="C676" s="1">
        <f>IFERROR(($A676^(bcpe_nonlinear_charts!C$7-1)*bcpe_nonlinear_charts!C$8*EXP(-0.5*ABS(IF(bcpe_nonlinear_charts!C$7&lt;&gt;0, (($A676/bcpe_nonlinear_charts!C$5)^bcpe_nonlinear_charts!C$7-1)/(bcpe_nonlinear_charts!C$7*bcpe_nonlinear_charts!C$6), LN($A676/bcpe_nonlinear_charts!C$5)/bcpe_nonlinear_charts!C$6)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2.4613005090621138E-5</v>
      </c>
    </row>
    <row r="677" spans="1:3" x14ac:dyDescent="0.25">
      <c r="A677" s="1">
        <f t="shared" si="30"/>
        <v>66.300000000000509</v>
      </c>
      <c r="B677" s="1">
        <f>IFERROR(($A677^(bcpe_nonlinear_charts!B$7-1)*bcpe_nonlinear_charts!B$8*EXP(-0.5*ABS(IF(bcpe_nonlinear_charts!B$7&lt;&gt;0, (($A677/bcpe_nonlinear_charts!B$5)^bcpe_nonlinear_charts!B$7-1)/(bcpe_nonlinear_charts!B$7*bcpe_nonlinear_charts!B$6), LN($A677/bcpe_nonlinear_charts!B$5)/bcpe_nonlinear_charts!B$6)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3.6525492769664286E-5</v>
      </c>
      <c r="C677" s="1">
        <f>IFERROR(($A677^(bcpe_nonlinear_charts!C$7-1)*bcpe_nonlinear_charts!C$8*EXP(-0.5*ABS(IF(bcpe_nonlinear_charts!C$7&lt;&gt;0, (($A677/bcpe_nonlinear_charts!C$5)^bcpe_nonlinear_charts!C$7-1)/(bcpe_nonlinear_charts!C$7*bcpe_nonlinear_charts!C$6), LN($A677/bcpe_nonlinear_charts!C$5)/bcpe_nonlinear_charts!C$6)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2.4288447220478253E-5</v>
      </c>
    </row>
    <row r="678" spans="1:3" x14ac:dyDescent="0.25">
      <c r="A678" s="1">
        <f t="shared" si="30"/>
        <v>66.400000000000503</v>
      </c>
      <c r="B678" s="1">
        <f>IFERROR(($A678^(bcpe_nonlinear_charts!B$7-1)*bcpe_nonlinear_charts!B$8*EXP(-0.5*ABS(IF(bcpe_nonlinear_charts!B$7&lt;&gt;0, (($A678/bcpe_nonlinear_charts!B$5)^bcpe_nonlinear_charts!B$7-1)/(bcpe_nonlinear_charts!B$7*bcpe_nonlinear_charts!B$6), LN($A678/bcpe_nonlinear_charts!B$5)/bcpe_nonlinear_charts!B$6)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3.6095649052546883E-5</v>
      </c>
      <c r="C678" s="1">
        <f>IFERROR(($A678^(bcpe_nonlinear_charts!C$7-1)*bcpe_nonlinear_charts!C$8*EXP(-0.5*ABS(IF(bcpe_nonlinear_charts!C$7&lt;&gt;0, (($A678/bcpe_nonlinear_charts!C$5)^bcpe_nonlinear_charts!C$7-1)/(bcpe_nonlinear_charts!C$7*bcpe_nonlinear_charts!C$6), LN($A678/bcpe_nonlinear_charts!C$5)/bcpe_nonlinear_charts!C$6)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2.3968924722430778E-5</v>
      </c>
    </row>
    <row r="679" spans="1:3" x14ac:dyDescent="0.25">
      <c r="A679" s="1">
        <f t="shared" si="30"/>
        <v>66.500000000000497</v>
      </c>
      <c r="B679" s="1">
        <f>IFERROR(($A679^(bcpe_nonlinear_charts!B$7-1)*bcpe_nonlinear_charts!B$8*EXP(-0.5*ABS(IF(bcpe_nonlinear_charts!B$7&lt;&gt;0, (($A679/bcpe_nonlinear_charts!B$5)^bcpe_nonlinear_charts!B$7-1)/(bcpe_nonlinear_charts!B$7*bcpe_nonlinear_charts!B$6), LN($A679/bcpe_nonlinear_charts!B$5)/bcpe_nonlinear_charts!B$6)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3.5671868158600752E-5</v>
      </c>
      <c r="C679" s="1">
        <f>IFERROR(($A679^(bcpe_nonlinear_charts!C$7-1)*bcpe_nonlinear_charts!C$8*EXP(-0.5*ABS(IF(bcpe_nonlinear_charts!C$7&lt;&gt;0, (($A679/bcpe_nonlinear_charts!C$5)^bcpe_nonlinear_charts!C$7-1)/(bcpe_nonlinear_charts!C$7*bcpe_nonlinear_charts!C$6), LN($A679/bcpe_nonlinear_charts!C$5)/bcpe_nonlinear_charts!C$6)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2.3654348999367306E-5</v>
      </c>
    </row>
    <row r="680" spans="1:3" x14ac:dyDescent="0.25">
      <c r="A680" s="1">
        <f t="shared" si="30"/>
        <v>66.600000000000492</v>
      </c>
      <c r="B680" s="1">
        <f>IFERROR(($A680^(bcpe_nonlinear_charts!B$7-1)*bcpe_nonlinear_charts!B$8*EXP(-0.5*ABS(IF(bcpe_nonlinear_charts!B$7&lt;&gt;0, (($A680/bcpe_nonlinear_charts!B$5)^bcpe_nonlinear_charts!B$7-1)/(bcpe_nonlinear_charts!B$7*bcpe_nonlinear_charts!B$6), LN($A680/bcpe_nonlinear_charts!B$5)/bcpe_nonlinear_charts!B$6)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3.5254051866239146E-5</v>
      </c>
      <c r="C680" s="1">
        <f>IFERROR(($A680^(bcpe_nonlinear_charts!C$7-1)*bcpe_nonlinear_charts!C$8*EXP(-0.5*ABS(IF(bcpe_nonlinear_charts!C$7&lt;&gt;0, (($A680/bcpe_nonlinear_charts!C$5)^bcpe_nonlinear_charts!C$7-1)/(bcpe_nonlinear_charts!C$7*bcpe_nonlinear_charts!C$6), LN($A680/bcpe_nonlinear_charts!C$5)/bcpe_nonlinear_charts!C$6)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2.3344633181319149E-5</v>
      </c>
    </row>
    <row r="681" spans="1:3" x14ac:dyDescent="0.25">
      <c r="A681" s="1">
        <f t="shared" si="30"/>
        <v>66.700000000000486</v>
      </c>
      <c r="B681" s="1">
        <f>IFERROR(($A681^(bcpe_nonlinear_charts!B$7-1)*bcpe_nonlinear_charts!B$8*EXP(-0.5*ABS(IF(bcpe_nonlinear_charts!B$7&lt;&gt;0, (($A681/bcpe_nonlinear_charts!B$5)^bcpe_nonlinear_charts!B$7-1)/(bcpe_nonlinear_charts!B$7*bcpe_nonlinear_charts!B$6), LN($A681/bcpe_nonlinear_charts!B$5)/bcpe_nonlinear_charts!B$6)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3.4842103734262434E-5</v>
      </c>
      <c r="C681" s="1">
        <f>IFERROR(($A681^(bcpe_nonlinear_charts!C$7-1)*bcpe_nonlinear_charts!C$8*EXP(-0.5*ABS(IF(bcpe_nonlinear_charts!C$7&lt;&gt;0, (($A681/bcpe_nonlinear_charts!C$5)^bcpe_nonlinear_charts!C$7-1)/(bcpe_nonlinear_charts!C$7*bcpe_nonlinear_charts!C$6), LN($A681/bcpe_nonlinear_charts!C$5)/bcpe_nonlinear_charts!C$6)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2.3039692088769236E-5</v>
      </c>
    </row>
    <row r="682" spans="1:3" x14ac:dyDescent="0.25">
      <c r="A682" s="1">
        <f t="shared" si="30"/>
        <v>66.80000000000048</v>
      </c>
      <c r="B682" s="1">
        <f>IFERROR(($A682^(bcpe_nonlinear_charts!B$7-1)*bcpe_nonlinear_charts!B$8*EXP(-0.5*ABS(IF(bcpe_nonlinear_charts!B$7&lt;&gt;0, (($A682/bcpe_nonlinear_charts!B$5)^bcpe_nonlinear_charts!B$7-1)/(bcpe_nonlinear_charts!B$7*bcpe_nonlinear_charts!B$6), LN($A682/bcpe_nonlinear_charts!B$5)/bcpe_nonlinear_charts!B$6)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3.4435929066404584E-5</v>
      </c>
      <c r="C682" s="1">
        <f>IFERROR(($A682^(bcpe_nonlinear_charts!C$7-1)*bcpe_nonlinear_charts!C$8*EXP(-0.5*ABS(IF(bcpe_nonlinear_charts!C$7&lt;&gt;0, (($A682/bcpe_nonlinear_charts!C$5)^bcpe_nonlinear_charts!C$7-1)/(bcpe_nonlinear_charts!C$7*bcpe_nonlinear_charts!C$6), LN($A682/bcpe_nonlinear_charts!C$5)/bcpe_nonlinear_charts!C$6)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2.27394421968004E-5</v>
      </c>
    </row>
    <row r="683" spans="1:3" x14ac:dyDescent="0.25">
      <c r="A683" s="1">
        <f t="shared" si="30"/>
        <v>66.900000000000475</v>
      </c>
      <c r="B683" s="1">
        <f>IFERROR(($A683^(bcpe_nonlinear_charts!B$7-1)*bcpe_nonlinear_charts!B$8*EXP(-0.5*ABS(IF(bcpe_nonlinear_charts!B$7&lt;&gt;0, (($A683/bcpe_nonlinear_charts!B$5)^bcpe_nonlinear_charts!B$7-1)/(bcpe_nonlinear_charts!B$7*bcpe_nonlinear_charts!B$6), LN($A683/bcpe_nonlinear_charts!B$5)/bcpe_nonlinear_charts!B$6)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3.40354348766414E-5</v>
      </c>
      <c r="C683" s="1">
        <f>IFERROR(($A683^(bcpe_nonlinear_charts!C$7-1)*bcpe_nonlinear_charts!C$8*EXP(-0.5*ABS(IF(bcpe_nonlinear_charts!C$7&lt;&gt;0, (($A683/bcpe_nonlinear_charts!C$5)^bcpe_nonlinear_charts!C$7-1)/(bcpe_nonlinear_charts!C$7*bcpe_nonlinear_charts!C$6), LN($A683/bcpe_nonlinear_charts!C$5)/bcpe_nonlinear_charts!C$6)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2.2443801600060562E-5</v>
      </c>
    </row>
    <row r="684" spans="1:3" x14ac:dyDescent="0.25">
      <c r="A684" s="1">
        <f t="shared" si="30"/>
        <v>67.000000000000469</v>
      </c>
      <c r="B684" s="1">
        <f>IFERROR(($A684^(bcpe_nonlinear_charts!B$7-1)*bcpe_nonlinear_charts!B$8*EXP(-0.5*ABS(IF(bcpe_nonlinear_charts!B$7&lt;&gt;0, (($A684/bcpe_nonlinear_charts!B$5)^bcpe_nonlinear_charts!B$7-1)/(bcpe_nonlinear_charts!B$7*bcpe_nonlinear_charts!B$6), LN($A684/bcpe_nonlinear_charts!B$5)/bcpe_nonlinear_charts!B$6)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3.3640529855250492E-5</v>
      </c>
      <c r="C684" s="1">
        <f>IFERROR(($A684^(bcpe_nonlinear_charts!C$7-1)*bcpe_nonlinear_charts!C$8*EXP(-0.5*ABS(IF(bcpe_nonlinear_charts!C$7&lt;&gt;0, (($A684/bcpe_nonlinear_charts!C$5)^bcpe_nonlinear_charts!C$7-1)/(bcpe_nonlinear_charts!C$7*bcpe_nonlinear_charts!C$6), LN($A684/bcpe_nonlinear_charts!C$5)/bcpe_nonlinear_charts!C$6)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2.2152689978527703E-5</v>
      </c>
    </row>
    <row r="685" spans="1:3" x14ac:dyDescent="0.25">
      <c r="A685" s="1">
        <f t="shared" si="30"/>
        <v>67.100000000000463</v>
      </c>
      <c r="B685" s="1">
        <f>IFERROR(($A685^(bcpe_nonlinear_charts!B$7-1)*bcpe_nonlinear_charts!B$8*EXP(-0.5*ABS(IF(bcpe_nonlinear_charts!B$7&lt;&gt;0, (($A685/bcpe_nonlinear_charts!B$5)^bcpe_nonlinear_charts!B$7-1)/(bcpe_nonlinear_charts!B$7*bcpe_nonlinear_charts!B$6), LN($A685/bcpe_nonlinear_charts!B$5)/bcpe_nonlinear_charts!B$6)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3.3251124335597743E-5</v>
      </c>
      <c r="C685" s="1">
        <f>IFERROR(($A685^(bcpe_nonlinear_charts!C$7-1)*bcpe_nonlinear_charts!C$8*EXP(-0.5*ABS(IF(bcpe_nonlinear_charts!C$7&lt;&gt;0, (($A685/bcpe_nonlinear_charts!C$5)^bcpe_nonlinear_charts!C$7-1)/(bcpe_nonlinear_charts!C$7*bcpe_nonlinear_charts!C$6), LN($A685/bcpe_nonlinear_charts!C$5)/bcpe_nonlinear_charts!C$6)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2.1866028564052565E-5</v>
      </c>
    </row>
    <row r="686" spans="1:3" x14ac:dyDescent="0.25">
      <c r="A686" s="1">
        <f t="shared" si="30"/>
        <v>67.200000000000458</v>
      </c>
      <c r="B686" s="1">
        <f>IFERROR(($A686^(bcpe_nonlinear_charts!B$7-1)*bcpe_nonlinear_charts!B$8*EXP(-0.5*ABS(IF(bcpe_nonlinear_charts!B$7&lt;&gt;0, (($A686/bcpe_nonlinear_charts!B$5)^bcpe_nonlinear_charts!B$7-1)/(bcpe_nonlinear_charts!B$7*bcpe_nonlinear_charts!B$6), LN($A686/bcpe_nonlinear_charts!B$5)/bcpe_nonlinear_charts!B$6)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3.2867130261639226E-5</v>
      </c>
      <c r="C686" s="1">
        <f>IFERROR(($A686^(bcpe_nonlinear_charts!C$7-1)*bcpe_nonlinear_charts!C$8*EXP(-0.5*ABS(IF(bcpe_nonlinear_charts!C$7&lt;&gt;0, (($A686/bcpe_nonlinear_charts!C$5)^bcpe_nonlinear_charts!C$7-1)/(bcpe_nonlinear_charts!C$7*bcpe_nonlinear_charts!C$6), LN($A686/bcpe_nonlinear_charts!C$5)/bcpe_nonlinear_charts!C$6)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2.1583740107662784E-5</v>
      </c>
    </row>
    <row r="687" spans="1:3" x14ac:dyDescent="0.25">
      <c r="A687" s="1">
        <f t="shared" si="30"/>
        <v>67.300000000000452</v>
      </c>
      <c r="B687" s="1">
        <f>IFERROR(($A687^(bcpe_nonlinear_charts!B$7-1)*bcpe_nonlinear_charts!B$8*EXP(-0.5*ABS(IF(bcpe_nonlinear_charts!B$7&lt;&gt;0, (($A687/bcpe_nonlinear_charts!B$5)^bcpe_nonlinear_charts!B$7-1)/(bcpe_nonlinear_charts!B$7*bcpe_nonlinear_charts!B$6), LN($A687/bcpe_nonlinear_charts!B$5)/bcpe_nonlinear_charts!B$6)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3.2488461156118796E-5</v>
      </c>
      <c r="C687" s="1">
        <f>IFERROR(($A687^(bcpe_nonlinear_charts!C$7-1)*bcpe_nonlinear_charts!C$8*EXP(-0.5*ABS(IF(bcpe_nonlinear_charts!C$7&lt;&gt;0, (($A687/bcpe_nonlinear_charts!C$5)^bcpe_nonlinear_charts!C$7-1)/(bcpe_nonlinear_charts!C$7*bcpe_nonlinear_charts!C$6), LN($A687/bcpe_nonlinear_charts!C$5)/bcpe_nonlinear_charts!C$6)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2.1305748847607147E-5</v>
      </c>
    </row>
    <row r="688" spans="1:3" x14ac:dyDescent="0.25">
      <c r="A688" s="1">
        <f t="shared" si="30"/>
        <v>67.400000000000446</v>
      </c>
      <c r="B688" s="1">
        <f>IFERROR(($A688^(bcpe_nonlinear_charts!B$7-1)*bcpe_nonlinear_charts!B$8*EXP(-0.5*ABS(IF(bcpe_nonlinear_charts!B$7&lt;&gt;0, (($A688/bcpe_nonlinear_charts!B$5)^bcpe_nonlinear_charts!B$7-1)/(bcpe_nonlinear_charts!B$7*bcpe_nonlinear_charts!B$6), LN($A688/bcpe_nonlinear_charts!B$5)/bcpe_nonlinear_charts!B$6)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3.2115032089447886E-5</v>
      </c>
      <c r="C688" s="1">
        <f>IFERROR(($A688^(bcpe_nonlinear_charts!C$7-1)*bcpe_nonlinear_charts!C$8*EXP(-0.5*ABS(IF(bcpe_nonlinear_charts!C$7&lt;&gt;0, (($A688/bcpe_nonlinear_charts!C$5)^bcpe_nonlinear_charts!C$7-1)/(bcpe_nonlinear_charts!C$7*bcpe_nonlinear_charts!C$6), LN($A688/bcpe_nonlinear_charts!C$5)/bcpe_nonlinear_charts!C$6)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2.1031980478125247E-5</v>
      </c>
    </row>
    <row r="689" spans="1:3" x14ac:dyDescent="0.25">
      <c r="A689" s="1">
        <f t="shared" si="30"/>
        <v>67.500000000000441</v>
      </c>
      <c r="B689" s="1">
        <f>IFERROR(($A689^(bcpe_nonlinear_charts!B$7-1)*bcpe_nonlinear_charts!B$8*EXP(-0.5*ABS(IF(bcpe_nonlinear_charts!B$7&lt;&gt;0, (($A689/bcpe_nonlinear_charts!B$5)^bcpe_nonlinear_charts!B$7-1)/(bcpe_nonlinear_charts!B$7*bcpe_nonlinear_charts!B$6), LN($A689/bcpe_nonlinear_charts!B$5)/bcpe_nonlinear_charts!B$6)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3.1746759649249074E-5</v>
      </c>
      <c r="C689" s="1">
        <f>IFERROR(($A689^(bcpe_nonlinear_charts!C$7-1)*bcpe_nonlinear_charts!C$8*EXP(-0.5*ABS(IF(bcpe_nonlinear_charts!C$7&lt;&gt;0, (($A689/bcpe_nonlinear_charts!C$5)^bcpe_nonlinear_charts!C$7-1)/(bcpe_nonlinear_charts!C$7*bcpe_nonlinear_charts!C$6), LN($A689/bcpe_nonlinear_charts!C$5)/bcpe_nonlinear_charts!C$6)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2.07623621189223E-5</v>
      </c>
    </row>
    <row r="690" spans="1:3" x14ac:dyDescent="0.25">
      <c r="A690" s="1">
        <f t="shared" si="30"/>
        <v>67.600000000000435</v>
      </c>
      <c r="B690" s="1">
        <f>IFERROR(($A690^(bcpe_nonlinear_charts!B$7-1)*bcpe_nonlinear_charts!B$8*EXP(-0.5*ABS(IF(bcpe_nonlinear_charts!B$7&lt;&gt;0, (($A690/bcpe_nonlinear_charts!B$5)^bcpe_nonlinear_charts!B$7-1)/(bcpe_nonlinear_charts!B$7*bcpe_nonlinear_charts!B$6), LN($A690/bcpe_nonlinear_charts!B$5)/bcpe_nonlinear_charts!B$6)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3.1383561910550371E-5</v>
      </c>
      <c r="C690" s="1">
        <f>IFERROR(($A690^(bcpe_nonlinear_charts!C$7-1)*bcpe_nonlinear_charts!C$8*EXP(-0.5*ABS(IF(bcpe_nonlinear_charts!C$7&lt;&gt;0, (($A690/bcpe_nonlinear_charts!C$5)^bcpe_nonlinear_charts!C$7-1)/(bcpe_nonlinear_charts!C$7*bcpe_nonlinear_charts!C$6), LN($A690/bcpe_nonlinear_charts!C$5)/bcpe_nonlinear_charts!C$6)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2.0496822285333596E-5</v>
      </c>
    </row>
    <row r="691" spans="1:3" x14ac:dyDescent="0.25">
      <c r="A691" s="1">
        <f t="shared" si="30"/>
        <v>67.700000000000429</v>
      </c>
      <c r="B691" s="1">
        <f>IFERROR(($A691^(bcpe_nonlinear_charts!B$7-1)*bcpe_nonlinear_charts!B$8*EXP(-0.5*ABS(IF(bcpe_nonlinear_charts!B$7&lt;&gt;0, (($A691/bcpe_nonlinear_charts!B$5)^bcpe_nonlinear_charts!B$7-1)/(bcpe_nonlinear_charts!B$7*bcpe_nonlinear_charts!B$6), LN($A691/bcpe_nonlinear_charts!B$5)/bcpe_nonlinear_charts!B$6)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3.1025358406615267E-5</v>
      </c>
      <c r="C691" s="1">
        <f>IFERROR(($A691^(bcpe_nonlinear_charts!C$7-1)*bcpe_nonlinear_charts!C$8*EXP(-0.5*ABS(IF(bcpe_nonlinear_charts!C$7&lt;&gt;0, (($A691/bcpe_nonlinear_charts!C$5)^bcpe_nonlinear_charts!C$7-1)/(bcpe_nonlinear_charts!C$7*bcpe_nonlinear_charts!C$6), LN($A691/bcpe_nonlinear_charts!C$5)/bcpe_nonlinear_charts!C$6)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2.0235290859161939E-5</v>
      </c>
    </row>
    <row r="692" spans="1:3" x14ac:dyDescent="0.25">
      <c r="A692" s="1">
        <f t="shared" si="30"/>
        <v>67.800000000000423</v>
      </c>
      <c r="B692" s="1">
        <f>IFERROR(($A692^(bcpe_nonlinear_charts!B$7-1)*bcpe_nonlinear_charts!B$8*EXP(-0.5*ABS(IF(bcpe_nonlinear_charts!B$7&lt;&gt;0, (($A692/bcpe_nonlinear_charts!B$5)^bcpe_nonlinear_charts!B$7-1)/(bcpe_nonlinear_charts!B$7*bcpe_nonlinear_charts!B$6), LN($A692/bcpe_nonlinear_charts!B$5)/bcpe_nonlinear_charts!B$6)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3.0672070100391475E-5</v>
      </c>
      <c r="C692" s="1">
        <f>IFERROR(($A692^(bcpe_nonlinear_charts!C$7-1)*bcpe_nonlinear_charts!C$8*EXP(-0.5*ABS(IF(bcpe_nonlinear_charts!C$7&lt;&gt;0, (($A692/bcpe_nonlinear_charts!C$5)^bcpe_nonlinear_charts!C$7-1)/(bcpe_nonlinear_charts!C$7*bcpe_nonlinear_charts!C$6), LN($A692/bcpe_nonlinear_charts!C$5)/bcpe_nonlinear_charts!C$6)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1.9977699060171144E-5</v>
      </c>
    </row>
    <row r="693" spans="1:3" x14ac:dyDescent="0.25">
      <c r="A693" s="1">
        <f t="shared" si="30"/>
        <v>67.900000000000418</v>
      </c>
      <c r="B693" s="1">
        <f>IFERROR(($A693^(bcpe_nonlinear_charts!B$7-1)*bcpe_nonlinear_charts!B$8*EXP(-0.5*ABS(IF(bcpe_nonlinear_charts!B$7&lt;&gt;0, (($A693/bcpe_nonlinear_charts!B$5)^bcpe_nonlinear_charts!B$7-1)/(bcpe_nonlinear_charts!B$7*bcpe_nonlinear_charts!B$6), LN($A693/bcpe_nonlinear_charts!B$5)/bcpe_nonlinear_charts!B$6)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3.0323619356568661E-5</v>
      </c>
      <c r="C693" s="1">
        <f>IFERROR(($A693^(bcpe_nonlinear_charts!C$7-1)*bcpe_nonlinear_charts!C$8*EXP(-0.5*ABS(IF(bcpe_nonlinear_charts!C$7&lt;&gt;0, (($A693/bcpe_nonlinear_charts!C$5)^bcpe_nonlinear_charts!C$7-1)/(bcpe_nonlinear_charts!C$7*bcpe_nonlinear_charts!C$6), LN($A693/bcpe_nonlinear_charts!C$5)/bcpe_nonlinear_charts!C$6)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1.9723979418220528E-5</v>
      </c>
    </row>
    <row r="694" spans="1:3" x14ac:dyDescent="0.25">
      <c r="A694" s="1">
        <f t="shared" si="30"/>
        <v>68.000000000000412</v>
      </c>
      <c r="B694" s="1">
        <f>IFERROR(($A694^(bcpe_nonlinear_charts!B$7-1)*bcpe_nonlinear_charts!B$8*EXP(-0.5*ABS(IF(bcpe_nonlinear_charts!B$7&lt;&gt;0, (($A694/bcpe_nonlinear_charts!B$5)^bcpe_nonlinear_charts!B$7-1)/(bcpe_nonlinear_charts!B$7*bcpe_nonlinear_charts!B$6), LN($A694/bcpe_nonlinear_charts!B$5)/bcpe_nonlinear_charts!B$6)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2.9979929914226204E-5</v>
      </c>
      <c r="C694" s="1">
        <f>IFERROR(($A694^(bcpe_nonlinear_charts!C$7-1)*bcpe_nonlinear_charts!C$8*EXP(-0.5*ABS(IF(bcpe_nonlinear_charts!C$7&lt;&gt;0, (($A694/bcpe_nonlinear_charts!C$5)^bcpe_nonlinear_charts!C$7-1)/(bcpe_nonlinear_charts!C$7*bcpe_nonlinear_charts!C$6), LN($A694/bcpe_nonlinear_charts!C$5)/bcpe_nonlinear_charts!C$6)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1.9474065746024866E-5</v>
      </c>
    </row>
    <row r="695" spans="1:3" x14ac:dyDescent="0.25">
      <c r="A695" s="1">
        <f t="shared" si="30"/>
        <v>68.100000000000406</v>
      </c>
      <c r="B695" s="1">
        <f>IFERROR(($A695^(bcpe_nonlinear_charts!B$7-1)*bcpe_nonlinear_charts!B$8*EXP(-0.5*ABS(IF(bcpe_nonlinear_charts!B$7&lt;&gt;0, (($A695/bcpe_nonlinear_charts!B$5)^bcpe_nonlinear_charts!B$7-1)/(bcpe_nonlinear_charts!B$7*bcpe_nonlinear_charts!B$6), LN($A695/bcpe_nonlinear_charts!B$5)/bcpe_nonlinear_charts!B$6)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2.9640926860061653E-5</v>
      </c>
      <c r="C695" s="1">
        <f>IFERROR(($A695^(bcpe_nonlinear_charts!C$7-1)*bcpe_nonlinear_charts!C$8*EXP(-0.5*ABS(IF(bcpe_nonlinear_charts!C$7&lt;&gt;0, (($A695/bcpe_nonlinear_charts!C$5)^bcpe_nonlinear_charts!C$7-1)/(bcpe_nonlinear_charts!C$7*bcpe_nonlinear_charts!C$6), LN($A695/bcpe_nonlinear_charts!C$5)/bcpe_nonlinear_charts!C$6)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1.9227893112524573E-5</v>
      </c>
    </row>
    <row r="696" spans="1:3" x14ac:dyDescent="0.25">
      <c r="A696" s="1">
        <f t="shared" si="30"/>
        <v>68.200000000000401</v>
      </c>
      <c r="B696" s="1">
        <f>IFERROR(($A696^(bcpe_nonlinear_charts!B$7-1)*bcpe_nonlinear_charts!B$8*EXP(-0.5*ABS(IF(bcpe_nonlinear_charts!B$7&lt;&gt;0, (($A696/bcpe_nonlinear_charts!B$5)^bcpe_nonlinear_charts!B$7-1)/(bcpe_nonlinear_charts!B$7*bcpe_nonlinear_charts!B$6), LN($A696/bcpe_nonlinear_charts!B$5)/bcpe_nonlinear_charts!B$6)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2.9306536602184965E-5</v>
      </c>
      <c r="C696" s="1">
        <f>IFERROR(($A696^(bcpe_nonlinear_charts!C$7-1)*bcpe_nonlinear_charts!C$8*EXP(-0.5*ABS(IF(bcpe_nonlinear_charts!C$7&lt;&gt;0, (($A696/bcpe_nonlinear_charts!C$5)^bcpe_nonlinear_charts!C$7-1)/(bcpe_nonlinear_charts!C$7*bcpe_nonlinear_charts!C$6), LN($A696/bcpe_nonlinear_charts!C$5)/bcpe_nonlinear_charts!C$6)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1.8985397816851748E-5</v>
      </c>
    </row>
    <row r="697" spans="1:3" x14ac:dyDescent="0.25">
      <c r="A697" s="1">
        <f t="shared" si="30"/>
        <v>68.300000000000395</v>
      </c>
      <c r="B697" s="1">
        <f>IFERROR(($A697^(bcpe_nonlinear_charts!B$7-1)*bcpe_nonlinear_charts!B$8*EXP(-0.5*ABS(IF(bcpe_nonlinear_charts!B$7&lt;&gt;0, (($A697/bcpe_nonlinear_charts!B$5)^bcpe_nonlinear_charts!B$7-1)/(bcpe_nonlinear_charts!B$7*bcpe_nonlinear_charts!B$6), LN($A697/bcpe_nonlinear_charts!B$5)/bcpe_nonlinear_charts!B$6)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2.8976686844465338E-5</v>
      </c>
      <c r="C697" s="1">
        <f>IFERROR(($A697^(bcpe_nonlinear_charts!C$7-1)*bcpe_nonlinear_charts!C$8*EXP(-0.5*ABS(IF(bcpe_nonlinear_charts!C$7&lt;&gt;0, (($A697/bcpe_nonlinear_charts!C$5)^bcpe_nonlinear_charts!C$7-1)/(bcpe_nonlinear_charts!C$7*bcpe_nonlinear_charts!C$6), LN($A697/bcpe_nonlinear_charts!C$5)/bcpe_nonlinear_charts!C$6)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1.874651736287807E-5</v>
      </c>
    </row>
    <row r="698" spans="1:3" x14ac:dyDescent="0.25">
      <c r="A698" s="1">
        <f t="shared" si="30"/>
        <v>68.400000000000389</v>
      </c>
      <c r="B698" s="1">
        <f>IFERROR(($A698^(bcpe_nonlinear_charts!B$7-1)*bcpe_nonlinear_charts!B$8*EXP(-0.5*ABS(IF(bcpe_nonlinear_charts!B$7&lt;&gt;0, (($A698/bcpe_nonlinear_charts!B$5)^bcpe_nonlinear_charts!B$7-1)/(bcpe_nonlinear_charts!B$7*bcpe_nonlinear_charts!B$6), LN($A698/bcpe_nonlinear_charts!B$5)/bcpe_nonlinear_charts!B$6)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2.8651306561419137E-5</v>
      </c>
      <c r="C698" s="1">
        <f>IFERROR(($A698^(bcpe_nonlinear_charts!C$7-1)*bcpe_nonlinear_charts!C$8*EXP(-0.5*ABS(IF(bcpe_nonlinear_charts!C$7&lt;&gt;0, (($A698/bcpe_nonlinear_charts!C$5)^bcpe_nonlinear_charts!C$7-1)/(bcpe_nonlinear_charts!C$7*bcpe_nonlinear_charts!C$6), LN($A698/bcpe_nonlinear_charts!C$5)/bcpe_nonlinear_charts!C$6)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1.8511190434330481E-5</v>
      </c>
    </row>
    <row r="699" spans="1:3" x14ac:dyDescent="0.25">
      <c r="A699" s="1">
        <f t="shared" si="30"/>
        <v>68.500000000000384</v>
      </c>
      <c r="B699" s="1">
        <f>IFERROR(($A699^(bcpe_nonlinear_charts!B$7-1)*bcpe_nonlinear_charts!B$8*EXP(-0.5*ABS(IF(bcpe_nonlinear_charts!B$7&lt;&gt;0, (($A699/bcpe_nonlinear_charts!B$5)^bcpe_nonlinear_charts!B$7-1)/(bcpe_nonlinear_charts!B$7*bcpe_nonlinear_charts!B$6), LN($A699/bcpe_nonlinear_charts!B$5)/bcpe_nonlinear_charts!B$6)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2.8330325973625115E-5</v>
      </c>
      <c r="C699" s="1">
        <f>IFERROR(($A699^(bcpe_nonlinear_charts!C$7-1)*bcpe_nonlinear_charts!C$8*EXP(-0.5*ABS(IF(bcpe_nonlinear_charts!C$7&lt;&gt;0, (($A699/bcpe_nonlinear_charts!C$5)^bcpe_nonlinear_charts!C$7-1)/(bcpe_nonlinear_charts!C$7*bcpe_nonlinear_charts!C$6), LN($A699/bcpe_nonlinear_charts!C$5)/bcpe_nonlinear_charts!C$6)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1.8279356870460445E-5</v>
      </c>
    </row>
    <row r="700" spans="1:3" x14ac:dyDescent="0.25">
      <c r="A700" s="1">
        <f t="shared" si="30"/>
        <v>68.600000000000378</v>
      </c>
      <c r="B700" s="1">
        <f>IFERROR(($A700^(bcpe_nonlinear_charts!B$7-1)*bcpe_nonlinear_charts!B$8*EXP(-0.5*ABS(IF(bcpe_nonlinear_charts!B$7&lt;&gt;0, (($A700/bcpe_nonlinear_charts!B$5)^bcpe_nonlinear_charts!B$7-1)/(bcpe_nonlinear_charts!B$7*bcpe_nonlinear_charts!B$6), LN($A700/bcpe_nonlinear_charts!B$5)/bcpe_nonlinear_charts!B$6)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2.8013676523658004E-5</v>
      </c>
      <c r="C700" s="1">
        <f>IFERROR(($A700^(bcpe_nonlinear_charts!C$7-1)*bcpe_nonlinear_charts!C$8*EXP(-0.5*ABS(IF(bcpe_nonlinear_charts!C$7&lt;&gt;0, (($A700/bcpe_nonlinear_charts!C$5)^bcpe_nonlinear_charts!C$7-1)/(bcpe_nonlinear_charts!C$7*bcpe_nonlinear_charts!C$6), LN($A700/bcpe_nonlinear_charts!C$5)/bcpe_nonlinear_charts!C$6)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1.8050957642255108E-5</v>
      </c>
    </row>
    <row r="701" spans="1:3" x14ac:dyDescent="0.25">
      <c r="A701" s="1">
        <f t="shared" si="30"/>
        <v>68.700000000000372</v>
      </c>
      <c r="B701" s="1">
        <f>IFERROR(($A701^(bcpe_nonlinear_charts!B$7-1)*bcpe_nonlinear_charts!B$8*EXP(-0.5*ABS(IF(bcpe_nonlinear_charts!B$7&lt;&gt;0, (($A701/bcpe_nonlinear_charts!B$5)^bcpe_nonlinear_charts!B$7-1)/(bcpe_nonlinear_charts!B$7*bcpe_nonlinear_charts!B$6), LN($A701/bcpe_nonlinear_charts!B$5)/bcpe_nonlinear_charts!B$6)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2.7701290852524941E-5</v>
      </c>
      <c r="C701" s="1">
        <f>IFERROR(($A701^(bcpe_nonlinear_charts!C$7-1)*bcpe_nonlinear_charts!C$8*EXP(-0.5*ABS(IF(bcpe_nonlinear_charts!C$7&lt;&gt;0, (($A701/bcpe_nonlinear_charts!C$5)^bcpe_nonlinear_charts!C$7-1)/(bcpe_nonlinear_charts!C$7*bcpe_nonlinear_charts!C$6), LN($A701/bcpe_nonlinear_charts!C$5)/bcpe_nonlinear_charts!C$6)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1.7825934829176081E-5</v>
      </c>
    </row>
    <row r="702" spans="1:3" x14ac:dyDescent="0.25">
      <c r="A702" s="1">
        <f t="shared" si="30"/>
        <v>68.800000000000367</v>
      </c>
      <c r="B702" s="1">
        <f>IFERROR(($A702^(bcpe_nonlinear_charts!B$7-1)*bcpe_nonlinear_charts!B$8*EXP(-0.5*ABS(IF(bcpe_nonlinear_charts!B$7&lt;&gt;0, (($A702/bcpe_nonlinear_charts!B$5)^bcpe_nonlinear_charts!B$7-1)/(bcpe_nonlinear_charts!B$7*bcpe_nonlinear_charts!B$6), LN($A702/bcpe_nonlinear_charts!B$5)/bcpe_nonlinear_charts!B$6)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2.7393102776596356E-5</v>
      </c>
      <c r="C702" s="1">
        <f>IFERROR(($A702^(bcpe_nonlinear_charts!C$7-1)*bcpe_nonlinear_charts!C$8*EXP(-0.5*ABS(IF(bcpe_nonlinear_charts!C$7&lt;&gt;0, (($A702/bcpe_nonlinear_charts!C$5)^bcpe_nonlinear_charts!C$7-1)/(bcpe_nonlinear_charts!C$7*bcpe_nonlinear_charts!C$6), LN($A702/bcpe_nonlinear_charts!C$5)/bcpe_nonlinear_charts!C$6)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1.7604231596414565E-5</v>
      </c>
    </row>
    <row r="703" spans="1:3" x14ac:dyDescent="0.25">
      <c r="A703" s="1">
        <f t="shared" si="30"/>
        <v>68.900000000000361</v>
      </c>
      <c r="B703" s="1">
        <f>IFERROR(($A703^(bcpe_nonlinear_charts!B$7-1)*bcpe_nonlinear_charts!B$8*EXP(-0.5*ABS(IF(bcpe_nonlinear_charts!B$7&lt;&gt;0, (($A703/bcpe_nonlinear_charts!B$5)^bcpe_nonlinear_charts!B$7-1)/(bcpe_nonlinear_charts!B$7*bcpe_nonlinear_charts!B$6), LN($A703/bcpe_nonlinear_charts!B$5)/bcpe_nonlinear_charts!B$6)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2.7089047265018252E-5</v>
      </c>
      <c r="C703" s="1">
        <f>IFERROR(($A703^(bcpe_nonlinear_charts!C$7-1)*bcpe_nonlinear_charts!C$8*EXP(-0.5*ABS(IF(bcpe_nonlinear_charts!C$7&lt;&gt;0, (($A703/bcpe_nonlinear_charts!C$5)^bcpe_nonlinear_charts!C$7-1)/(bcpe_nonlinear_charts!C$7*bcpe_nonlinear_charts!C$6), LN($A703/bcpe_nonlinear_charts!C$5)/bcpe_nonlinear_charts!C$6)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1.7385792172648784E-5</v>
      </c>
    </row>
    <row r="704" spans="1:3" x14ac:dyDescent="0.25">
      <c r="A704" s="1">
        <f t="shared" si="30"/>
        <v>69.000000000000355</v>
      </c>
      <c r="B704" s="1">
        <f>IFERROR(($A704^(bcpe_nonlinear_charts!B$7-1)*bcpe_nonlinear_charts!B$8*EXP(-0.5*ABS(IF(bcpe_nonlinear_charts!B$7&lt;&gt;0, (($A704/bcpe_nonlinear_charts!B$5)^bcpe_nonlinear_charts!B$7-1)/(bcpe_nonlinear_charts!B$7*bcpe_nonlinear_charts!B$6), LN($A704/bcpe_nonlinear_charts!B$5)/bcpe_nonlinear_charts!B$6)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2.6789060417597483E-5</v>
      </c>
      <c r="C704" s="1">
        <f>IFERROR(($A704^(bcpe_nonlinear_charts!C$7-1)*bcpe_nonlinear_charts!C$8*EXP(-0.5*ABS(IF(bcpe_nonlinear_charts!C$7&lt;&gt;0, (($A704/bcpe_nonlinear_charts!C$5)^bcpe_nonlinear_charts!C$7-1)/(bcpe_nonlinear_charts!C$7*bcpe_nonlinear_charts!C$6), LN($A704/bcpe_nonlinear_charts!C$5)/bcpe_nonlinear_charts!C$6)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1.7170561828294879E-5</v>
      </c>
    </row>
    <row r="705" spans="1:3" x14ac:dyDescent="0.25">
      <c r="A705" s="1">
        <f t="shared" si="30"/>
        <v>69.10000000000035</v>
      </c>
      <c r="B705" s="1">
        <f>IFERROR(($A705^(bcpe_nonlinear_charts!B$7-1)*bcpe_nonlinear_charts!B$8*EXP(-0.5*ABS(IF(bcpe_nonlinear_charts!B$7&lt;&gt;0, (($A705/bcpe_nonlinear_charts!B$5)^bcpe_nonlinear_charts!B$7-1)/(bcpe_nonlinear_charts!B$7*bcpe_nonlinear_charts!B$6), LN($A705/bcpe_nonlinear_charts!B$5)/bcpe_nonlinear_charts!B$6)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2.6493079443145966E-5</v>
      </c>
      <c r="C705" s="1">
        <f>IFERROR(($A705^(bcpe_nonlinear_charts!C$7-1)*bcpe_nonlinear_charts!C$8*EXP(-0.5*ABS(IF(bcpe_nonlinear_charts!C$7&lt;&gt;0, (($A705/bcpe_nonlinear_charts!C$5)^bcpe_nonlinear_charts!C$7-1)/(bcpe_nonlinear_charts!C$7*bcpe_nonlinear_charts!C$6), LN($A705/bcpe_nonlinear_charts!C$5)/bcpe_nonlinear_charts!C$6)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1.6958486854235714E-5</v>
      </c>
    </row>
    <row r="706" spans="1:3" x14ac:dyDescent="0.25">
      <c r="A706" s="1">
        <f t="shared" si="30"/>
        <v>69.200000000000344</v>
      </c>
      <c r="B706" s="1">
        <f>IFERROR(($A706^(bcpe_nonlinear_charts!B$7-1)*bcpe_nonlinear_charts!B$8*EXP(-0.5*ABS(IF(bcpe_nonlinear_charts!B$7&lt;&gt;0, (($A706/bcpe_nonlinear_charts!B$5)^bcpe_nonlinear_charts!B$7-1)/(bcpe_nonlinear_charts!B$7*bcpe_nonlinear_charts!B$6), LN($A706/bcpe_nonlinear_charts!B$5)/bcpe_nonlinear_charts!B$6)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2.6201042638277473E-5</v>
      </c>
      <c r="C706" s="1">
        <f>IFERROR(($A706^(bcpe_nonlinear_charts!C$7-1)*bcpe_nonlinear_charts!C$8*EXP(-0.5*ABS(IF(bcpe_nonlinear_charts!C$7&lt;&gt;0, (($A706/bcpe_nonlinear_charts!C$5)^bcpe_nonlinear_charts!C$7-1)/(bcpe_nonlinear_charts!C$7*bcpe_nonlinear_charts!C$6), LN($A706/bcpe_nonlinear_charts!C$5)/bcpe_nonlinear_charts!C$6)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1.6749514541019941E-5</v>
      </c>
    </row>
    <row r="707" spans="1:3" x14ac:dyDescent="0.25">
      <c r="A707" s="1">
        <f t="shared" si="30"/>
        <v>69.300000000000338</v>
      </c>
      <c r="B707" s="1">
        <f>IFERROR(($A707^(bcpe_nonlinear_charts!B$7-1)*bcpe_nonlinear_charts!B$8*EXP(-0.5*ABS(IF(bcpe_nonlinear_charts!B$7&lt;&gt;0, (($A707/bcpe_nonlinear_charts!B$5)^bcpe_nonlinear_charts!B$7-1)/(bcpe_nonlinear_charts!B$7*bcpe_nonlinear_charts!B$6), LN($A707/bcpe_nonlinear_charts!B$5)/bcpe_nonlinear_charts!B$6)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2.5912889366642799E-5</v>
      </c>
      <c r="C707" s="1">
        <f>IFERROR(($A707^(bcpe_nonlinear_charts!C$7-1)*bcpe_nonlinear_charts!C$8*EXP(-0.5*ABS(IF(bcpe_nonlinear_charts!C$7&lt;&gt;0, (($A707/bcpe_nonlinear_charts!C$5)^bcpe_nonlinear_charts!C$7-1)/(bcpe_nonlinear_charts!C$7*bcpe_nonlinear_charts!C$6), LN($A707/bcpe_nonlinear_charts!C$5)/bcpe_nonlinear_charts!C$6)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1.654359315851798E-5</v>
      </c>
    </row>
    <row r="708" spans="1:3" x14ac:dyDescent="0.25">
      <c r="A708" s="1">
        <f t="shared" si="30"/>
        <v>69.400000000000333</v>
      </c>
      <c r="B708" s="1">
        <f>IFERROR(($A708^(bcpe_nonlinear_charts!B$7-1)*bcpe_nonlinear_charts!B$8*EXP(-0.5*ABS(IF(bcpe_nonlinear_charts!B$7&lt;&gt;0, (($A708/bcpe_nonlinear_charts!B$5)^bcpe_nonlinear_charts!B$7-1)/(bcpe_nonlinear_charts!B$7*bcpe_nonlinear_charts!B$6), LN($A708/bcpe_nonlinear_charts!B$5)/bcpe_nonlinear_charts!B$6)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2.5628560038597378E-5</v>
      </c>
      <c r="C708" s="1">
        <f>IFERROR(($A708^(bcpe_nonlinear_charts!C$7-1)*bcpe_nonlinear_charts!C$8*EXP(-0.5*ABS(IF(bcpe_nonlinear_charts!C$7&lt;&gt;0, (($A708/bcpe_nonlinear_charts!C$5)^bcpe_nonlinear_charts!C$7-1)/(bcpe_nonlinear_charts!C$7*bcpe_nonlinear_charts!C$6), LN($A708/bcpe_nonlinear_charts!C$5)/bcpe_nonlinear_charts!C$6)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1.6340671936024815E-5</v>
      </c>
    </row>
    <row r="709" spans="1:3" x14ac:dyDescent="0.25">
      <c r="A709" s="1">
        <f t="shared" si="30"/>
        <v>69.500000000000327</v>
      </c>
      <c r="B709" s="1">
        <f>IFERROR(($A709^(bcpe_nonlinear_charts!B$7-1)*bcpe_nonlinear_charts!B$8*EXP(-0.5*ABS(IF(bcpe_nonlinear_charts!B$7&lt;&gt;0, (($A709/bcpe_nonlinear_charts!B$5)^bcpe_nonlinear_charts!B$7-1)/(bcpe_nonlinear_charts!B$7*bcpe_nonlinear_charts!B$6), LN($A709/bcpe_nonlinear_charts!B$5)/bcpe_nonlinear_charts!B$6)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2.5347996091289285E-5</v>
      </c>
      <c r="C709" s="1">
        <f>IFERROR(($A709^(bcpe_nonlinear_charts!C$7-1)*bcpe_nonlinear_charts!C$8*EXP(-0.5*ABS(IF(bcpe_nonlinear_charts!C$7&lt;&gt;0, (($A709/bcpe_nonlinear_charts!C$5)^bcpe_nonlinear_charts!C$7-1)/(bcpe_nonlinear_charts!C$7*bcpe_nonlinear_charts!C$6), LN($A709/bcpe_nonlinear_charts!C$5)/bcpe_nonlinear_charts!C$6)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1.6140701042799869E-5</v>
      </c>
    </row>
    <row r="710" spans="1:3" x14ac:dyDescent="0.25">
      <c r="A710" s="1">
        <f t="shared" si="30"/>
        <v>69.600000000000321</v>
      </c>
      <c r="B710" s="1">
        <f>IFERROR(($A710^(bcpe_nonlinear_charts!B$7-1)*bcpe_nonlinear_charts!B$8*EXP(-0.5*ABS(IF(bcpe_nonlinear_charts!B$7&lt;&gt;0, (($A710/bcpe_nonlinear_charts!B$5)^bcpe_nonlinear_charts!B$7-1)/(bcpe_nonlinear_charts!B$7*bcpe_nonlinear_charts!B$6), LN($A710/bcpe_nonlinear_charts!B$5)/bcpe_nonlinear_charts!B$6)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2.5071139969158582E-5</v>
      </c>
      <c r="C710" s="1">
        <f>IFERROR(($A710^(bcpe_nonlinear_charts!C$7-1)*bcpe_nonlinear_charts!C$8*EXP(-0.5*ABS(IF(bcpe_nonlinear_charts!C$7&lt;&gt;0, (($A710/bcpe_nonlinear_charts!C$5)^bcpe_nonlinear_charts!C$7-1)/(bcpe_nonlinear_charts!C$7*bcpe_nonlinear_charts!C$6), LN($A710/bcpe_nonlinear_charts!C$5)/bcpe_nonlinear_charts!C$6)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1.594363156903224E-5</v>
      </c>
    </row>
    <row r="711" spans="1:3" x14ac:dyDescent="0.25">
      <c r="A711" s="1">
        <f t="shared" si="30"/>
        <v>69.700000000000315</v>
      </c>
      <c r="B711" s="1">
        <f>IFERROR(($A711^(bcpe_nonlinear_charts!B$7-1)*bcpe_nonlinear_charts!B$8*EXP(-0.5*ABS(IF(bcpe_nonlinear_charts!B$7&lt;&gt;0, (($A711/bcpe_nonlinear_charts!B$5)^bcpe_nonlinear_charts!B$7-1)/(bcpe_nonlinear_charts!B$7*bcpe_nonlinear_charts!B$6), LN($A711/bcpe_nonlinear_charts!B$5)/bcpe_nonlinear_charts!B$6)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2.4797935104839712E-5</v>
      </c>
      <c r="C711" s="1">
        <f>IFERROR(($A711^(bcpe_nonlinear_charts!C$7-1)*bcpe_nonlinear_charts!C$8*EXP(-0.5*ABS(IF(bcpe_nonlinear_charts!C$7&lt;&gt;0, (($A711/bcpe_nonlinear_charts!C$5)^bcpe_nonlinear_charts!C$7-1)/(bcpe_nonlinear_charts!C$7*bcpe_nonlinear_charts!C$6), LN($A711/bcpe_nonlinear_charts!C$5)/bcpe_nonlinear_charts!C$6)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1.5749415507222729E-5</v>
      </c>
    </row>
    <row r="712" spans="1:3" x14ac:dyDescent="0.25">
      <c r="A712" s="1">
        <f t="shared" si="30"/>
        <v>69.80000000000031</v>
      </c>
      <c r="B712" s="1">
        <f>IFERROR(($A712^(bcpe_nonlinear_charts!B$7-1)*bcpe_nonlinear_charts!B$8*EXP(-0.5*ABS(IF(bcpe_nonlinear_charts!B$7&lt;&gt;0, (($A712/bcpe_nonlinear_charts!B$5)^bcpe_nonlinear_charts!B$7-1)/(bcpe_nonlinear_charts!B$7*bcpe_nonlinear_charts!B$6), LN($A712/bcpe_nonlinear_charts!B$5)/bcpe_nonlinear_charts!B$6)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2.4528325900457374E-5</v>
      </c>
      <c r="C712" s="1">
        <f>IFERROR(($A712^(bcpe_nonlinear_charts!C$7-1)*bcpe_nonlinear_charts!C$8*EXP(-0.5*ABS(IF(bcpe_nonlinear_charts!C$7&lt;&gt;0, (($A712/bcpe_nonlinear_charts!C$5)^bcpe_nonlinear_charts!C$7-1)/(bcpe_nonlinear_charts!C$7*bcpe_nonlinear_charts!C$6), LN($A712/bcpe_nonlinear_charts!C$5)/bcpe_nonlinear_charts!C$6)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1.5558005733971968E-5</v>
      </c>
    </row>
    <row r="713" spans="1:3" x14ac:dyDescent="0.25">
      <c r="A713" s="1">
        <f t="shared" si="30"/>
        <v>69.900000000000304</v>
      </c>
      <c r="B713" s="1">
        <f>IFERROR(($A713^(bcpe_nonlinear_charts!B$7-1)*bcpe_nonlinear_charts!B$8*EXP(-0.5*ABS(IF(bcpe_nonlinear_charts!B$7&lt;&gt;0, (($A713/bcpe_nonlinear_charts!B$5)^bcpe_nonlinear_charts!B$7-1)/(bcpe_nonlinear_charts!B$7*bcpe_nonlinear_charts!B$6), LN($A713/bcpe_nonlinear_charts!B$5)/bcpe_nonlinear_charts!B$6)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2.4262257709306869E-5</v>
      </c>
      <c r="C713" s="1">
        <f>IFERROR(($A713^(bcpe_nonlinear_charts!C$7-1)*bcpe_nonlinear_charts!C$8*EXP(-0.5*ABS(IF(bcpe_nonlinear_charts!C$7&lt;&gt;0, (($A713/bcpe_nonlinear_charts!C$5)^bcpe_nonlinear_charts!C$7-1)/(bcpe_nonlinear_charts!C$7*bcpe_nonlinear_charts!C$6), LN($A713/bcpe_nonlinear_charts!C$5)/bcpe_nonlinear_charts!C$6)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1.536935599216576E-5</v>
      </c>
    </row>
    <row r="714" spans="1:3" x14ac:dyDescent="0.25">
      <c r="A714" s="1">
        <f t="shared" si="30"/>
        <v>70.000000000000298</v>
      </c>
      <c r="B714" s="1">
        <f>IFERROR(($A714^(bcpe_nonlinear_charts!B$7-1)*bcpe_nonlinear_charts!B$8*EXP(-0.5*ABS(IF(bcpe_nonlinear_charts!B$7&lt;&gt;0, (($A714/bcpe_nonlinear_charts!B$5)^bcpe_nonlinear_charts!B$7-1)/(bcpe_nonlinear_charts!B$7*bcpe_nonlinear_charts!B$6), LN($A714/bcpe_nonlinear_charts!B$5)/bcpe_nonlinear_charts!B$6)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2.3999676817911715E-5</v>
      </c>
      <c r="C714" s="1">
        <f>IFERROR(($A714^(bcpe_nonlinear_charts!C$7-1)*bcpe_nonlinear_charts!C$8*EXP(-0.5*ABS(IF(bcpe_nonlinear_charts!C$7&lt;&gt;0, (($A714/bcpe_nonlinear_charts!C$5)^bcpe_nonlinear_charts!C$7-1)/(bcpe_nonlinear_charts!C$7*bcpe_nonlinear_charts!C$6), LN($A714/bcpe_nonlinear_charts!C$5)/bcpe_nonlinear_charts!C$6)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1.518342087354813E-5</v>
      </c>
    </row>
    <row r="715" spans="1:3" x14ac:dyDescent="0.25">
      <c r="A715" s="1">
        <f t="shared" si="30"/>
        <v>70.100000000000293</v>
      </c>
      <c r="B715" s="1">
        <f>IFERROR(($A715^(bcpe_nonlinear_charts!B$7-1)*bcpe_nonlinear_charts!B$8*EXP(-0.5*ABS(IF(bcpe_nonlinear_charts!B$7&lt;&gt;0, (($A715/bcpe_nonlinear_charts!B$5)^bcpe_nonlinear_charts!B$7-1)/(bcpe_nonlinear_charts!B$7*bcpe_nonlinear_charts!B$6), LN($A715/bcpe_nonlinear_charts!B$5)/bcpe_nonlinear_charts!B$6)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2.3740530428448234E-5</v>
      </c>
      <c r="C715" s="1">
        <f>IFERROR(($A715^(bcpe_nonlinear_charts!C$7-1)*bcpe_nonlinear_charts!C$8*EXP(-0.5*ABS(IF(bcpe_nonlinear_charts!C$7&lt;&gt;0, (($A715/bcpe_nonlinear_charts!C$5)^bcpe_nonlinear_charts!C$7-1)/(bcpe_nonlinear_charts!C$7*bcpe_nonlinear_charts!C$6), LN($A715/bcpe_nonlinear_charts!C$5)/bcpe_nonlinear_charts!C$6)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1.5000155801673072E-5</v>
      </c>
    </row>
    <row r="716" spans="1:3" x14ac:dyDescent="0.25">
      <c r="A716" s="1">
        <f t="shared" si="30"/>
        <v>70.200000000000287</v>
      </c>
      <c r="B716" s="1">
        <f>IFERROR(($A716^(bcpe_nonlinear_charts!B$7-1)*bcpe_nonlinear_charts!B$8*EXP(-0.5*ABS(IF(bcpe_nonlinear_charts!B$7&lt;&gt;0, (($A716/bcpe_nonlinear_charts!B$5)^bcpe_nonlinear_charts!B$7-1)/(bcpe_nonlinear_charts!B$7*bcpe_nonlinear_charts!B$6), LN($A716/bcpe_nonlinear_charts!B$5)/bcpe_nonlinear_charts!B$6)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2.3484766641530953E-5</v>
      </c>
      <c r="C716" s="1">
        <f>IFERROR(($A716^(bcpe_nonlinear_charts!C$7-1)*bcpe_nonlinear_charts!C$8*EXP(-0.5*ABS(IF(bcpe_nonlinear_charts!C$7&lt;&gt;0, (($A716/bcpe_nonlinear_charts!C$5)^bcpe_nonlinear_charts!C$7-1)/(bcpe_nonlinear_charts!C$7*bcpe_nonlinear_charts!C$6), LN($A716/bcpe_nonlinear_charts!C$5)/bcpe_nonlinear_charts!C$6)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1.4819517015226355E-5</v>
      </c>
    </row>
    <row r="717" spans="1:3" x14ac:dyDescent="0.25">
      <c r="A717" s="1">
        <f t="shared" si="30"/>
        <v>70.300000000000281</v>
      </c>
      <c r="B717" s="1">
        <f>IFERROR(($A717^(bcpe_nonlinear_charts!B$7-1)*bcpe_nonlinear_charts!B$8*EXP(-0.5*ABS(IF(bcpe_nonlinear_charts!B$7&lt;&gt;0, (($A717/bcpe_nonlinear_charts!B$5)^bcpe_nonlinear_charts!B$7-1)/(bcpe_nonlinear_charts!B$7*bcpe_nonlinear_charts!B$6), LN($A717/bcpe_nonlinear_charts!B$5)/bcpe_nonlinear_charts!B$6)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2.3232334439349252E-5</v>
      </c>
      <c r="C717" s="1">
        <f>IFERROR(($A717^(bcpe_nonlinear_charts!C$7-1)*bcpe_nonlinear_charts!C$8*EXP(-0.5*ABS(IF(bcpe_nonlinear_charts!C$7&lt;&gt;0, (($A717/bcpe_nonlinear_charts!C$5)^bcpe_nonlinear_charts!C$7-1)/(bcpe_nonlinear_charts!C$7*bcpe_nonlinear_charts!C$6), LN($A717/bcpe_nonlinear_charts!C$5)/bcpe_nonlinear_charts!C$6)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1.4641461551708095E-5</v>
      </c>
    </row>
    <row r="718" spans="1:3" x14ac:dyDescent="0.25">
      <c r="A718" s="1">
        <f t="shared" si="30"/>
        <v>70.400000000000276</v>
      </c>
      <c r="B718" s="1">
        <f>IFERROR(($A718^(bcpe_nonlinear_charts!B$7-1)*bcpe_nonlinear_charts!B$8*EXP(-0.5*ABS(IF(bcpe_nonlinear_charts!B$7&lt;&gt;0, (($A718/bcpe_nonlinear_charts!B$5)^bcpe_nonlinear_charts!B$7-1)/(bcpe_nonlinear_charts!B$7*bcpe_nonlinear_charts!B$6), LN($A718/bcpe_nonlinear_charts!B$5)/bcpe_nonlinear_charts!B$6)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2.298318366914932E-5</v>
      </c>
      <c r="C718" s="1">
        <f>IFERROR(($A718^(bcpe_nonlinear_charts!C$7-1)*bcpe_nonlinear_charts!C$8*EXP(-0.5*ABS(IF(bcpe_nonlinear_charts!C$7&lt;&gt;0, (($A718/bcpe_nonlinear_charts!C$5)^bcpe_nonlinear_charts!C$7-1)/(bcpe_nonlinear_charts!C$7*bcpe_nonlinear_charts!C$6), LN($A718/bcpe_nonlinear_charts!C$5)/bcpe_nonlinear_charts!C$6)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1.4465947231469205E-5</v>
      </c>
    </row>
    <row r="719" spans="1:3" x14ac:dyDescent="0.25">
      <c r="A719" s="1">
        <f t="shared" si="30"/>
        <v>70.50000000000027</v>
      </c>
      <c r="B719" s="1">
        <f>IFERROR(($A719^(bcpe_nonlinear_charts!B$7-1)*bcpe_nonlinear_charts!B$8*EXP(-0.5*ABS(IF(bcpe_nonlinear_charts!B$7&lt;&gt;0, (($A719/bcpe_nonlinear_charts!B$5)^bcpe_nonlinear_charts!B$7-1)/(bcpe_nonlinear_charts!B$7*bcpe_nonlinear_charts!B$6), LN($A719/bcpe_nonlinear_charts!B$5)/bcpe_nonlinear_charts!B$6)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2.2737265027051282E-5</v>
      </c>
      <c r="C719" s="1">
        <f>IFERROR(($A719^(bcpe_nonlinear_charts!C$7-1)*bcpe_nonlinear_charts!C$8*EXP(-0.5*ABS(IF(bcpe_nonlinear_charts!C$7&lt;&gt;0, (($A719/bcpe_nonlinear_charts!C$5)^bcpe_nonlinear_charts!C$7-1)/(bcpe_nonlinear_charts!C$7*bcpe_nonlinear_charts!C$6), LN($A719/bcpe_nonlinear_charts!C$5)/bcpe_nonlinear_charts!C$6)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1.4292932642091931E-5</v>
      </c>
    </row>
    <row r="720" spans="1:3" x14ac:dyDescent="0.25">
      <c r="A720" s="1">
        <f t="shared" ref="A720:A783" si="31">A719+0.1</f>
        <v>70.600000000000264</v>
      </c>
      <c r="B720" s="1">
        <f>IFERROR(($A720^(bcpe_nonlinear_charts!B$7-1)*bcpe_nonlinear_charts!B$8*EXP(-0.5*ABS(IF(bcpe_nonlinear_charts!B$7&lt;&gt;0, (($A720/bcpe_nonlinear_charts!B$5)^bcpe_nonlinear_charts!B$7-1)/(bcpe_nonlinear_charts!B$7*bcpe_nonlinear_charts!B$6), LN($A720/bcpe_nonlinear_charts!B$5)/bcpe_nonlinear_charts!B$6)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2.2494530042197276E-5</v>
      </c>
      <c r="C720" s="1">
        <f>IFERROR(($A720^(bcpe_nonlinear_charts!C$7-1)*bcpe_nonlinear_charts!C$8*EXP(-0.5*ABS(IF(bcpe_nonlinear_charts!C$7&lt;&gt;0, (($A720/bcpe_nonlinear_charts!C$5)^bcpe_nonlinear_charts!C$7-1)/(bcpe_nonlinear_charts!C$7*bcpe_nonlinear_charts!C$6), LN($A720/bcpe_nonlinear_charts!C$5)/bcpe_nonlinear_charts!C$6)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1.4122377123107382E-5</v>
      </c>
    </row>
    <row r="721" spans="1:3" x14ac:dyDescent="0.25">
      <c r="A721" s="1">
        <f t="shared" si="31"/>
        <v>70.700000000000259</v>
      </c>
      <c r="B721" s="1">
        <f>IFERROR(($A721^(bcpe_nonlinear_charts!B$7-1)*bcpe_nonlinear_charts!B$8*EXP(-0.5*ABS(IF(bcpe_nonlinear_charts!B$7&lt;&gt;0, (($A721/bcpe_nonlinear_charts!B$5)^bcpe_nonlinear_charts!B$7-1)/(bcpe_nonlinear_charts!B$7*bcpe_nonlinear_charts!B$6), LN($A721/bcpe_nonlinear_charts!B$5)/bcpe_nonlinear_charts!B$6)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2.2254931061220578E-5</v>
      </c>
      <c r="C721" s="1">
        <f>IFERROR(($A721^(bcpe_nonlinear_charts!C$7-1)*bcpe_nonlinear_charts!C$8*EXP(-0.5*ABS(IF(bcpe_nonlinear_charts!C$7&lt;&gt;0, (($A721/bcpe_nonlinear_charts!C$5)^bcpe_nonlinear_charts!C$7-1)/(bcpe_nonlinear_charts!C$7*bcpe_nonlinear_charts!C$6), LN($A721/bcpe_nonlinear_charts!C$5)/bcpe_nonlinear_charts!C$6)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1.3954240751042375E-5</v>
      </c>
    </row>
    <row r="722" spans="1:3" x14ac:dyDescent="0.25">
      <c r="A722" s="1">
        <f t="shared" si="31"/>
        <v>70.800000000000253</v>
      </c>
      <c r="B722" s="1">
        <f>IFERROR(($A722^(bcpe_nonlinear_charts!B$7-1)*bcpe_nonlinear_charts!B$8*EXP(-0.5*ABS(IF(bcpe_nonlinear_charts!B$7&lt;&gt;0, (($A722/bcpe_nonlinear_charts!B$5)^bcpe_nonlinear_charts!B$7-1)/(bcpe_nonlinear_charts!B$7*bcpe_nonlinear_charts!B$6), LN($A722/bcpe_nonlinear_charts!B$5)/bcpe_nonlinear_charts!B$6)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2.2018421233029785E-5</v>
      </c>
      <c r="C722" s="1">
        <f>IFERROR(($A722^(bcpe_nonlinear_charts!C$7-1)*bcpe_nonlinear_charts!C$8*EXP(-0.5*ABS(IF(bcpe_nonlinear_charts!C$7&lt;&gt;0, (($A722/bcpe_nonlinear_charts!C$5)^bcpe_nonlinear_charts!C$7-1)/(bcpe_nonlinear_charts!C$7*bcpe_nonlinear_charts!C$6), LN($A722/bcpe_nonlinear_charts!C$5)/bcpe_nonlinear_charts!C$6)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1.3788484324787484E-5</v>
      </c>
    </row>
    <row r="723" spans="1:3" x14ac:dyDescent="0.25">
      <c r="A723" s="1">
        <f t="shared" si="31"/>
        <v>70.900000000000247</v>
      </c>
      <c r="B723" s="1">
        <f>IFERROR(($A723^(bcpe_nonlinear_charts!B$7-1)*bcpe_nonlinear_charts!B$8*EXP(-0.5*ABS(IF(bcpe_nonlinear_charts!B$7&lt;&gt;0, (($A723/bcpe_nonlinear_charts!B$5)^bcpe_nonlinear_charts!B$7-1)/(bcpe_nonlinear_charts!B$7*bcpe_nonlinear_charts!B$6), LN($A723/bcpe_nonlinear_charts!B$5)/bcpe_nonlinear_charts!B$6)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2.178495449390194E-5</v>
      </c>
      <c r="C723" s="1">
        <f>IFERROR(($A723^(bcpe_nonlinear_charts!C$7-1)*bcpe_nonlinear_charts!C$8*EXP(-0.5*ABS(IF(bcpe_nonlinear_charts!C$7&lt;&gt;0, (($A723/bcpe_nonlinear_charts!C$5)^bcpe_nonlinear_charts!C$7-1)/(bcpe_nonlinear_charts!C$7*bcpe_nonlinear_charts!C$6), LN($A723/bcpe_nonlinear_charts!C$5)/bcpe_nonlinear_charts!C$6)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1.3625069351279443E-5</v>
      </c>
    </row>
    <row r="724" spans="1:3" x14ac:dyDescent="0.25">
      <c r="A724" s="1">
        <f t="shared" si="31"/>
        <v>71.000000000000242</v>
      </c>
      <c r="B724" s="1">
        <f>IFERROR(($A724^(bcpe_nonlinear_charts!B$7-1)*bcpe_nonlinear_charts!B$8*EXP(-0.5*ABS(IF(bcpe_nonlinear_charts!B$7&lt;&gt;0, (($A724/bcpe_nonlinear_charts!B$5)^bcpe_nonlinear_charts!B$7-1)/(bcpe_nonlinear_charts!B$7*bcpe_nonlinear_charts!B$6), LN($A724/bcpe_nonlinear_charts!B$5)/bcpe_nonlinear_charts!B$6)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2.1554485552876427E-5</v>
      </c>
      <c r="C724" s="1">
        <f>IFERROR(($A724^(bcpe_nonlinear_charts!C$7-1)*bcpe_nonlinear_charts!C$8*EXP(-0.5*ABS(IF(bcpe_nonlinear_charts!C$7&lt;&gt;0, (($A724/bcpe_nonlinear_charts!C$5)^bcpe_nonlinear_charts!C$7-1)/(bcpe_nonlinear_charts!C$7*bcpe_nonlinear_charts!C$6), LN($A724/bcpe_nonlinear_charts!C$5)/bcpe_nonlinear_charts!C$6)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1.346395803148971E-5</v>
      </c>
    </row>
    <row r="725" spans="1:3" x14ac:dyDescent="0.25">
      <c r="A725" s="1">
        <f t="shared" si="31"/>
        <v>71.100000000000236</v>
      </c>
      <c r="B725" s="1">
        <f>IFERROR(($A725^(bcpe_nonlinear_charts!B$7-1)*bcpe_nonlinear_charts!B$8*EXP(-0.5*ABS(IF(bcpe_nonlinear_charts!B$7&lt;&gt;0, (($A725/bcpe_nonlinear_charts!B$5)^bcpe_nonlinear_charts!B$7-1)/(bcpe_nonlinear_charts!B$7*bcpe_nonlinear_charts!B$6), LN($A725/bcpe_nonlinear_charts!B$5)/bcpe_nonlinear_charts!B$6)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2.1326969877443957E-5</v>
      </c>
      <c r="C725" s="1">
        <f>IFERROR(($A725^(bcpe_nonlinear_charts!C$7-1)*bcpe_nonlinear_charts!C$8*EXP(-0.5*ABS(IF(bcpe_nonlinear_charts!C$7&lt;&gt;0, (($A725/bcpe_nonlinear_charts!C$5)^bcpe_nonlinear_charts!C$7-1)/(bcpe_nonlinear_charts!C$7*bcpe_nonlinear_charts!C$6), LN($A725/bcpe_nonlinear_charts!C$5)/bcpe_nonlinear_charts!C$6)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1.3305113246714224E-5</v>
      </c>
    </row>
    <row r="726" spans="1:3" x14ac:dyDescent="0.25">
      <c r="A726" s="1">
        <f t="shared" si="31"/>
        <v>71.20000000000023</v>
      </c>
      <c r="B726" s="1">
        <f>IFERROR(($A726^(bcpe_nonlinear_charts!B$7-1)*bcpe_nonlinear_charts!B$8*EXP(-0.5*ABS(IF(bcpe_nonlinear_charts!B$7&lt;&gt;0, (($A726/bcpe_nonlinear_charts!B$5)^bcpe_nonlinear_charts!B$7-1)/(bcpe_nonlinear_charts!B$7*bcpe_nonlinear_charts!B$6), LN($A726/bcpe_nonlinear_charts!B$5)/bcpe_nonlinear_charts!B$6)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2.1102363679524171E-5</v>
      </c>
      <c r="C726" s="1">
        <f>IFERROR(($A726^(bcpe_nonlinear_charts!C$7-1)*bcpe_nonlinear_charts!C$8*EXP(-0.5*ABS(IF(bcpe_nonlinear_charts!C$7&lt;&gt;0, (($A726/bcpe_nonlinear_charts!C$5)^bcpe_nonlinear_charts!C$7-1)/(bcpe_nonlinear_charts!C$7*bcpe_nonlinear_charts!C$6), LN($A726/bcpe_nonlinear_charts!C$5)/bcpe_nonlinear_charts!C$6)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1.3148498545154504E-5</v>
      </c>
    </row>
    <row r="727" spans="1:3" x14ac:dyDescent="0.25">
      <c r="A727" s="1">
        <f t="shared" si="31"/>
        <v>71.300000000000225</v>
      </c>
      <c r="B727" s="1">
        <f>IFERROR(($A727^(bcpe_nonlinear_charts!B$7-1)*bcpe_nonlinear_charts!B$8*EXP(-0.5*ABS(IF(bcpe_nonlinear_charts!B$7&lt;&gt;0, (($A727/bcpe_nonlinear_charts!B$5)^bcpe_nonlinear_charts!B$7-1)/(bcpe_nonlinear_charts!B$7*bcpe_nonlinear_charts!B$6), LN($A727/bcpe_nonlinear_charts!B$5)/bcpe_nonlinear_charts!B$6)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2.0880623901725371E-5</v>
      </c>
      <c r="C727" s="1">
        <f>IFERROR(($A727^(bcpe_nonlinear_charts!C$7-1)*bcpe_nonlinear_charts!C$8*EXP(-0.5*ABS(IF(bcpe_nonlinear_charts!C$7&lt;&gt;0, (($A727/bcpe_nonlinear_charts!C$5)^bcpe_nonlinear_charts!C$7-1)/(bcpe_nonlinear_charts!C$7*bcpe_nonlinear_charts!C$6), LN($A727/bcpe_nonlinear_charts!C$5)/bcpe_nonlinear_charts!C$6)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1.2994078128786419E-5</v>
      </c>
    </row>
    <row r="728" spans="1:3" x14ac:dyDescent="0.25">
      <c r="A728" s="1">
        <f t="shared" si="31"/>
        <v>71.400000000000219</v>
      </c>
      <c r="B728" s="1">
        <f>IFERROR(($A728^(bcpe_nonlinear_charts!B$7-1)*bcpe_nonlinear_charts!B$8*EXP(-0.5*ABS(IF(bcpe_nonlinear_charts!B$7&lt;&gt;0, (($A728/bcpe_nonlinear_charts!B$5)^bcpe_nonlinear_charts!B$7-1)/(bcpe_nonlinear_charts!B$7*bcpe_nonlinear_charts!B$6), LN($A728/bcpe_nonlinear_charts!B$5)/bcpe_nonlinear_charts!B$6)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2.066170820388055E-5</v>
      </c>
      <c r="C728" s="1">
        <f>IFERROR(($A728^(bcpe_nonlinear_charts!C$7-1)*bcpe_nonlinear_charts!C$8*EXP(-0.5*ABS(IF(bcpe_nonlinear_charts!C$7&lt;&gt;0, (($A728/bcpe_nonlinear_charts!C$5)^bcpe_nonlinear_charts!C$7-1)/(bcpe_nonlinear_charts!C$7*bcpe_nonlinear_charts!C$6), LN($A728/bcpe_nonlinear_charts!C$5)/bcpe_nonlinear_charts!C$6)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1.2841816840507616E-5</v>
      </c>
    </row>
    <row r="729" spans="1:3" x14ac:dyDescent="0.25">
      <c r="A729" s="1">
        <f t="shared" si="31"/>
        <v>71.500000000000213</v>
      </c>
      <c r="B729" s="1">
        <f>IFERROR(($A729^(bcpe_nonlinear_charts!B$7-1)*bcpe_nonlinear_charts!B$8*EXP(-0.5*ABS(IF(bcpe_nonlinear_charts!B$7&lt;&gt;0, (($A729/bcpe_nonlinear_charts!B$5)^bcpe_nonlinear_charts!B$7-1)/(bcpe_nonlinear_charts!B$7*bcpe_nonlinear_charts!B$6), LN($A729/bcpe_nonlinear_charts!B$5)/bcpe_nonlinear_charts!B$6)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2.0445574949852628E-5</v>
      </c>
      <c r="C729" s="1">
        <f>IFERROR(($A729^(bcpe_nonlinear_charts!C$7-1)*bcpe_nonlinear_charts!C$8*EXP(-0.5*ABS(IF(bcpe_nonlinear_charts!C$7&lt;&gt;0, (($A729/bcpe_nonlinear_charts!C$5)^bcpe_nonlinear_charts!C$7-1)/(bcpe_nonlinear_charts!C$7*bcpe_nonlinear_charts!C$6), LN($A729/bcpe_nonlinear_charts!C$5)/bcpe_nonlinear_charts!C$6)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1.2691680151559242E-5</v>
      </c>
    </row>
    <row r="730" spans="1:3" x14ac:dyDescent="0.25">
      <c r="A730" s="1">
        <f t="shared" si="31"/>
        <v>71.600000000000207</v>
      </c>
      <c r="B730" s="1">
        <f>IFERROR(($A730^(bcpe_nonlinear_charts!B$7-1)*bcpe_nonlinear_charts!B$8*EXP(-0.5*ABS(IF(bcpe_nonlinear_charts!B$7&lt;&gt;0, (($A730/bcpe_nonlinear_charts!B$5)^bcpe_nonlinear_charts!B$7-1)/(bcpe_nonlinear_charts!B$7*bcpe_nonlinear_charts!B$6), LN($A730/bcpe_nonlinear_charts!B$5)/bcpe_nonlinear_charts!B$6)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2.0232183194605711E-5</v>
      </c>
      <c r="C730" s="1">
        <f>IFERROR(($A730^(bcpe_nonlinear_charts!C$7-1)*bcpe_nonlinear_charts!C$8*EXP(-0.5*ABS(IF(bcpe_nonlinear_charts!C$7&lt;&gt;0, (($A730/bcpe_nonlinear_charts!C$5)^bcpe_nonlinear_charts!C$7-1)/(bcpe_nonlinear_charts!C$7*bcpe_nonlinear_charts!C$6), LN($A730/bcpe_nonlinear_charts!C$5)/bcpe_nonlinear_charts!C$6)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1.254363414921374E-5</v>
      </c>
    </row>
    <row r="731" spans="1:3" x14ac:dyDescent="0.25">
      <c r="A731" s="1">
        <f t="shared" si="31"/>
        <v>71.700000000000202</v>
      </c>
      <c r="B731" s="1">
        <f>IFERROR(($A731^(bcpe_nonlinear_charts!B$7-1)*bcpe_nonlinear_charts!B$8*EXP(-0.5*ABS(IF(bcpe_nonlinear_charts!B$7&lt;&gt;0, (($A731/bcpe_nonlinear_charts!B$5)^bcpe_nonlinear_charts!B$7-1)/(bcpe_nonlinear_charts!B$7*bcpe_nonlinear_charts!B$6), LN($A731/bcpe_nonlinear_charts!B$5)/bcpe_nonlinear_charts!B$6)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2.002149267153348E-5</v>
      </c>
      <c r="C731" s="1">
        <f>IFERROR(($A731^(bcpe_nonlinear_charts!C$7-1)*bcpe_nonlinear_charts!C$8*EXP(-0.5*ABS(IF(bcpe_nonlinear_charts!C$7&lt;&gt;0, (($A731/bcpe_nonlinear_charts!C$5)^bcpe_nonlinear_charts!C$7-1)/(bcpe_nonlinear_charts!C$7*bcpe_nonlinear_charts!C$6), LN($A731/bcpe_nonlinear_charts!C$5)/bcpe_nonlinear_charts!C$6)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1.2397645524724642E-5</v>
      </c>
    </row>
    <row r="732" spans="1:3" x14ac:dyDescent="0.25">
      <c r="A732" s="1">
        <f t="shared" si="31"/>
        <v>71.800000000000196</v>
      </c>
      <c r="B732" s="1">
        <f>IFERROR(($A732^(bcpe_nonlinear_charts!B$7-1)*bcpe_nonlinear_charts!B$8*EXP(-0.5*ABS(IF(bcpe_nonlinear_charts!B$7&lt;&gt;0, (($A732/bcpe_nonlinear_charts!B$5)^bcpe_nonlinear_charts!B$7-1)/(bcpe_nonlinear_charts!B$7*bcpe_nonlinear_charts!B$6), LN($A732/bcpe_nonlinear_charts!B$5)/bcpe_nonlinear_charts!B$6)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1.981346378004113E-5</v>
      </c>
      <c r="C732" s="1">
        <f>IFERROR(($A732^(bcpe_nonlinear_charts!C$7-1)*bcpe_nonlinear_charts!C$8*EXP(-0.5*ABS(IF(bcpe_nonlinear_charts!C$7&lt;&gt;0, (($A732/bcpe_nonlinear_charts!C$5)^bcpe_nonlinear_charts!C$7-1)/(bcpe_nonlinear_charts!C$7*bcpe_nonlinear_charts!C$6), LN($A732/bcpe_nonlinear_charts!C$5)/bcpe_nonlinear_charts!C$6)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1.2253681561531001E-5</v>
      </c>
    </row>
    <row r="733" spans="1:3" x14ac:dyDescent="0.25">
      <c r="A733" s="1">
        <f t="shared" si="31"/>
        <v>71.90000000000019</v>
      </c>
      <c r="B733" s="1">
        <f>IFERROR(($A733^(bcpe_nonlinear_charts!B$7-1)*bcpe_nonlinear_charts!B$8*EXP(-0.5*ABS(IF(bcpe_nonlinear_charts!B$7&lt;&gt;0, (($A733/bcpe_nonlinear_charts!B$5)^bcpe_nonlinear_charts!B$7-1)/(bcpe_nonlinear_charts!B$7*bcpe_nonlinear_charts!B$6), LN($A733/bcpe_nonlinear_charts!B$5)/bcpe_nonlinear_charts!B$6)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1.9608057573375184E-5</v>
      </c>
      <c r="C733" s="1">
        <f>IFERROR(($A733^(bcpe_nonlinear_charts!C$7-1)*bcpe_nonlinear_charts!C$8*EXP(-0.5*ABS(IF(bcpe_nonlinear_charts!C$7&lt;&gt;0, (($A733/bcpe_nonlinear_charts!C$5)^bcpe_nonlinear_charts!C$7-1)/(bcpe_nonlinear_charts!C$7*bcpe_nonlinear_charts!C$6), LN($A733/bcpe_nonlinear_charts!C$5)/bcpe_nonlinear_charts!C$6)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1.2111710123711182E-5</v>
      </c>
    </row>
    <row r="734" spans="1:3" x14ac:dyDescent="0.25">
      <c r="A734" s="1">
        <f t="shared" si="31"/>
        <v>72.000000000000185</v>
      </c>
      <c r="B734" s="1">
        <f>IFERROR(($A734^(bcpe_nonlinear_charts!B$7-1)*bcpe_nonlinear_charts!B$8*EXP(-0.5*ABS(IF(bcpe_nonlinear_charts!B$7&lt;&gt;0, (($A734/bcpe_nonlinear_charts!B$5)^bcpe_nonlinear_charts!B$7-1)/(bcpe_nonlinear_charts!B$7*bcpe_nonlinear_charts!B$6), LN($A734/bcpe_nonlinear_charts!B$5)/bcpe_nonlinear_charts!B$6)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1.9405235746694703E-5</v>
      </c>
      <c r="C734" s="1">
        <f>IFERROR(($A734^(bcpe_nonlinear_charts!C$7-1)*bcpe_nonlinear_charts!C$8*EXP(-0.5*ABS(IF(bcpe_nonlinear_charts!C$7&lt;&gt;0, (($A734/bcpe_nonlinear_charts!C$5)^bcpe_nonlinear_charts!C$7-1)/(bcpe_nonlinear_charts!C$7*bcpe_nonlinear_charts!C$6), LN($A734/bcpe_nonlinear_charts!C$5)/bcpe_nonlinear_charts!C$6)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1.1971699644680447E-5</v>
      </c>
    </row>
    <row r="735" spans="1:3" x14ac:dyDescent="0.25">
      <c r="A735" s="1">
        <f t="shared" si="31"/>
        <v>72.100000000000179</v>
      </c>
      <c r="B735" s="1">
        <f>IFERROR(($A735^(bcpe_nonlinear_charts!B$7-1)*bcpe_nonlinear_charts!B$8*EXP(-0.5*ABS(IF(bcpe_nonlinear_charts!B$7&lt;&gt;0, (($A735/bcpe_nonlinear_charts!B$5)^bcpe_nonlinear_charts!B$7-1)/(bcpe_nonlinear_charts!B$7*bcpe_nonlinear_charts!B$6), LN($A735/bcpe_nonlinear_charts!B$5)/bcpe_nonlinear_charts!B$6)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1.9204960625380648E-5</v>
      </c>
      <c r="C735" s="1">
        <f>IFERROR(($A735^(bcpe_nonlinear_charts!C$7-1)*bcpe_nonlinear_charts!C$8*EXP(-0.5*ABS(IF(bcpe_nonlinear_charts!C$7&lt;&gt;0, (($A735/bcpe_nonlinear_charts!C$5)^bcpe_nonlinear_charts!C$7-1)/(bcpe_nonlinear_charts!C$7*bcpe_nonlinear_charts!C$6), LN($A735/bcpe_nonlinear_charts!C$5)/bcpe_nonlinear_charts!C$6)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1.1833619116126626E-5</v>
      </c>
    </row>
    <row r="736" spans="1:3" x14ac:dyDescent="0.25">
      <c r="A736" s="1">
        <f t="shared" si="31"/>
        <v>72.200000000000173</v>
      </c>
      <c r="B736" s="1">
        <f>IFERROR(($A736^(bcpe_nonlinear_charts!B$7-1)*bcpe_nonlinear_charts!B$8*EXP(-0.5*ABS(IF(bcpe_nonlinear_charts!B$7&lt;&gt;0, (($A736/bcpe_nonlinear_charts!B$5)^bcpe_nonlinear_charts!B$7-1)/(bcpe_nonlinear_charts!B$7*bcpe_nonlinear_charts!B$6), LN($A736/bcpe_nonlinear_charts!B$5)/bcpe_nonlinear_charts!B$6)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1.9007195153576512E-5</v>
      </c>
      <c r="C736" s="1">
        <f>IFERROR(($A736^(bcpe_nonlinear_charts!C$7-1)*bcpe_nonlinear_charts!C$8*EXP(-0.5*ABS(IF(bcpe_nonlinear_charts!C$7&lt;&gt;0, (($A736/bcpe_nonlinear_charts!C$5)^bcpe_nonlinear_charts!C$7-1)/(bcpe_nonlinear_charts!C$7*bcpe_nonlinear_charts!C$6), LN($A736/bcpe_nonlinear_charts!C$5)/bcpe_nonlinear_charts!C$6)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1.1697438077178686E-5</v>
      </c>
    </row>
    <row r="737" spans="1:3" x14ac:dyDescent="0.25">
      <c r="A737" s="1">
        <f t="shared" si="31"/>
        <v>72.300000000000168</v>
      </c>
      <c r="B737" s="1">
        <f>IFERROR(($A737^(bcpe_nonlinear_charts!B$7-1)*bcpe_nonlinear_charts!B$8*EXP(-0.5*ABS(IF(bcpe_nonlinear_charts!B$7&lt;&gt;0, (($A737/bcpe_nonlinear_charts!B$5)^bcpe_nonlinear_charts!B$7-1)/(bcpe_nonlinear_charts!B$7*bcpe_nonlinear_charts!B$6), LN($A737/bcpe_nonlinear_charts!B$5)/bcpe_nonlinear_charts!B$6)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1.8811902882956151E-5</v>
      </c>
      <c r="C737" s="1">
        <f>IFERROR(($A737^(bcpe_nonlinear_charts!C$7-1)*bcpe_nonlinear_charts!C$8*EXP(-0.5*ABS(IF(bcpe_nonlinear_charts!C$7&lt;&gt;0, (($A737/bcpe_nonlinear_charts!C$5)^bcpe_nonlinear_charts!C$7-1)/(bcpe_nonlinear_charts!C$7*bcpe_nonlinear_charts!C$6), LN($A737/bcpe_nonlinear_charts!C$5)/bcpe_nonlinear_charts!C$6)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1.1563126603802778E-5</v>
      </c>
    </row>
    <row r="738" spans="1:3" x14ac:dyDescent="0.25">
      <c r="A738" s="1">
        <f t="shared" si="31"/>
        <v>72.400000000000162</v>
      </c>
      <c r="B738" s="1">
        <f>IFERROR(($A738^(bcpe_nonlinear_charts!B$7-1)*bcpe_nonlinear_charts!B$8*EXP(-0.5*ABS(IF(bcpe_nonlinear_charts!B$7&lt;&gt;0, (($A738/bcpe_nonlinear_charts!B$5)^bcpe_nonlinear_charts!B$7-1)/(bcpe_nonlinear_charts!B$7*bcpe_nonlinear_charts!B$6), LN($A738/bcpe_nonlinear_charts!B$5)/bcpe_nonlinear_charts!B$6)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1.8619047961713993E-5</v>
      </c>
      <c r="C738" s="1">
        <f>IFERROR(($A738^(bcpe_nonlinear_charts!C$7-1)*bcpe_nonlinear_charts!C$8*EXP(-0.5*ABS(IF(bcpe_nonlinear_charts!C$7&lt;&gt;0, (($A738/bcpe_nonlinear_charts!C$5)^bcpe_nonlinear_charts!C$7-1)/(bcpe_nonlinear_charts!C$7*bcpe_nonlinear_charts!C$6), LN($A738/bcpe_nonlinear_charts!C$5)/bcpe_nonlinear_charts!C$6)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1.1430655298420596E-5</v>
      </c>
    </row>
    <row r="739" spans="1:3" x14ac:dyDescent="0.25">
      <c r="A739" s="1">
        <f t="shared" si="31"/>
        <v>72.500000000000156</v>
      </c>
      <c r="B739" s="1">
        <f>IFERROR(($A739^(bcpe_nonlinear_charts!B$7-1)*bcpe_nonlinear_charts!B$8*EXP(-0.5*ABS(IF(bcpe_nonlinear_charts!B$7&lt;&gt;0, (($A739/bcpe_nonlinear_charts!B$5)^bcpe_nonlinear_charts!B$7-1)/(bcpe_nonlinear_charts!B$7*bcpe_nonlinear_charts!B$6), LN($A739/bcpe_nonlinear_charts!B$5)/bcpe_nonlinear_charts!B$6)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1.842859512377245E-5</v>
      </c>
      <c r="C739" s="1">
        <f>IFERROR(($A739^(bcpe_nonlinear_charts!C$7-1)*bcpe_nonlinear_charts!C$8*EXP(-0.5*ABS(IF(bcpe_nonlinear_charts!C$7&lt;&gt;0, (($A739/bcpe_nonlinear_charts!C$5)^bcpe_nonlinear_charts!C$7-1)/(bcpe_nonlinear_charts!C$7*bcpe_nonlinear_charts!C$6), LN($A739/bcpe_nonlinear_charts!C$5)/bcpe_nonlinear_charts!C$6)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1.1299995279745519E-5</v>
      </c>
    </row>
    <row r="740" spans="1:3" x14ac:dyDescent="0.25">
      <c r="A740" s="1">
        <f t="shared" si="31"/>
        <v>72.600000000000151</v>
      </c>
      <c r="B740" s="1">
        <f>IFERROR(($A740^(bcpe_nonlinear_charts!B$7-1)*bcpe_nonlinear_charts!B$8*EXP(-0.5*ABS(IF(bcpe_nonlinear_charts!B$7&lt;&gt;0, (($A740/bcpe_nonlinear_charts!B$5)^bcpe_nonlinear_charts!B$7-1)/(bcpe_nonlinear_charts!B$7*bcpe_nonlinear_charts!B$6), LN($A740/bcpe_nonlinear_charts!B$5)/bcpe_nonlinear_charts!B$6)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1.8240509678202165E-5</v>
      </c>
      <c r="C740" s="1">
        <f>IFERROR(($A740^(bcpe_nonlinear_charts!C$7-1)*bcpe_nonlinear_charts!C$8*EXP(-0.5*ABS(IF(bcpe_nonlinear_charts!C$7&lt;&gt;0, (($A740/bcpe_nonlinear_charts!C$5)^bcpe_nonlinear_charts!C$7-1)/(bcpe_nonlinear_charts!C$7*bcpe_nonlinear_charts!C$6), LN($A740/bcpe_nonlinear_charts!C$5)/bcpe_nonlinear_charts!C$6)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1.1171118172830928E-5</v>
      </c>
    </row>
    <row r="741" spans="1:3" x14ac:dyDescent="0.25">
      <c r="A741" s="1">
        <f t="shared" si="31"/>
        <v>72.700000000000145</v>
      </c>
      <c r="B741" s="1">
        <f>IFERROR(($A741^(bcpe_nonlinear_charts!B$7-1)*bcpe_nonlinear_charts!B$8*EXP(-0.5*ABS(IF(bcpe_nonlinear_charts!B$7&lt;&gt;0, (($A741/bcpe_nonlinear_charts!B$5)^bcpe_nonlinear_charts!B$7-1)/(bcpe_nonlinear_charts!B$7*bcpe_nonlinear_charts!B$6), LN($A741/bcpe_nonlinear_charts!B$5)/bcpe_nonlinear_charts!B$6)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1.805475749885104E-5</v>
      </c>
      <c r="C741" s="1">
        <f>IFERROR(($A741^(bcpe_nonlinear_charts!C$7-1)*bcpe_nonlinear_charts!C$8*EXP(-0.5*ABS(IF(bcpe_nonlinear_charts!C$7&lt;&gt;0, (($A741/bcpe_nonlinear_charts!C$5)^bcpe_nonlinear_charts!C$7-1)/(bcpe_nonlinear_charts!C$7*bcpe_nonlinear_charts!C$6), LN($A741/bcpe_nonlinear_charts!C$5)/bcpe_nonlinear_charts!C$6)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1.1043996099326575E-5</v>
      </c>
    </row>
    <row r="742" spans="1:3" x14ac:dyDescent="0.25">
      <c r="A742" s="1">
        <f t="shared" si="31"/>
        <v>72.800000000000139</v>
      </c>
      <c r="B742" s="1">
        <f>IFERROR(($A742^(bcpe_nonlinear_charts!B$7-1)*bcpe_nonlinear_charts!B$8*EXP(-0.5*ABS(IF(bcpe_nonlinear_charts!B$7&lt;&gt;0, (($A742/bcpe_nonlinear_charts!B$5)^bcpe_nonlinear_charts!B$7-1)/(bcpe_nonlinear_charts!B$7*bcpe_nonlinear_charts!B$6), LN($A742/bcpe_nonlinear_charts!B$5)/bcpe_nonlinear_charts!B$6)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1.7871305014176184E-5</v>
      </c>
      <c r="C742" s="1">
        <f>IFERROR(($A742^(bcpe_nonlinear_charts!C$7-1)*bcpe_nonlinear_charts!C$8*EXP(-0.5*ABS(IF(bcpe_nonlinear_charts!C$7&lt;&gt;0, (($A742/bcpe_nonlinear_charts!C$5)^bcpe_nonlinear_charts!C$7-1)/(bcpe_nonlinear_charts!C$7*bcpe_nonlinear_charts!C$6), LN($A742/bcpe_nonlinear_charts!C$5)/bcpe_nonlinear_charts!C$6)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1.0918601667937711E-5</v>
      </c>
    </row>
    <row r="743" spans="1:3" x14ac:dyDescent="0.25">
      <c r="A743" s="1">
        <f t="shared" si="31"/>
        <v>72.900000000000134</v>
      </c>
      <c r="B743" s="1">
        <f>IFERROR(($A743^(bcpe_nonlinear_charts!B$7-1)*bcpe_nonlinear_charts!B$8*EXP(-0.5*ABS(IF(bcpe_nonlinear_charts!B$7&lt;&gt;0, (($A743/bcpe_nonlinear_charts!B$5)^bcpe_nonlinear_charts!B$7-1)/(bcpe_nonlinear_charts!B$7*bcpe_nonlinear_charts!B$6), LN($A743/bcpe_nonlinear_charts!B$5)/bcpe_nonlinear_charts!B$6)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1.7690119197276373E-5</v>
      </c>
      <c r="C743" s="1">
        <f>IFERROR(($A743^(bcpe_nonlinear_charts!C$7-1)*bcpe_nonlinear_charts!C$8*EXP(-0.5*ABS(IF(bcpe_nonlinear_charts!C$7&lt;&gt;0, (($A743/bcpe_nonlinear_charts!C$5)^bcpe_nonlinear_charts!C$7-1)/(bcpe_nonlinear_charts!C$7*bcpe_nonlinear_charts!C$6), LN($A743/bcpe_nonlinear_charts!C$5)/bcpe_nonlinear_charts!C$6)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1.0794907965083317E-5</v>
      </c>
    </row>
    <row r="744" spans="1:3" x14ac:dyDescent="0.25">
      <c r="A744" s="1">
        <f t="shared" si="31"/>
        <v>73.000000000000128</v>
      </c>
      <c r="B744" s="1">
        <f>IFERROR(($A744^(bcpe_nonlinear_charts!B$7-1)*bcpe_nonlinear_charts!B$8*EXP(-0.5*ABS(IF(bcpe_nonlinear_charts!B$7&lt;&gt;0, (($A744/bcpe_nonlinear_charts!B$5)^bcpe_nonlinear_charts!B$7-1)/(bcpe_nonlinear_charts!B$7*bcpe_nonlinear_charts!B$6), LN($A744/bcpe_nonlinear_charts!B$5)/bcpe_nonlinear_charts!B$6)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1.751116755611923E-5</v>
      </c>
      <c r="C744" s="1">
        <f>IFERROR(($A744^(bcpe_nonlinear_charts!C$7-1)*bcpe_nonlinear_charts!C$8*EXP(-0.5*ABS(IF(bcpe_nonlinear_charts!C$7&lt;&gt;0, (($A744/bcpe_nonlinear_charts!C$5)^bcpe_nonlinear_charts!C$7-1)/(bcpe_nonlinear_charts!C$7*bcpe_nonlinear_charts!C$6), LN($A744/bcpe_nonlinear_charts!C$5)/bcpe_nonlinear_charts!C$6)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1.0672888545748179E-5</v>
      </c>
    </row>
    <row r="745" spans="1:3" x14ac:dyDescent="0.25">
      <c r="A745" s="1">
        <f t="shared" si="31"/>
        <v>73.100000000000122</v>
      </c>
      <c r="B745" s="1">
        <f>IFERROR(($A745^(bcpe_nonlinear_charts!B$7-1)*bcpe_nonlinear_charts!B$8*EXP(-0.5*ABS(IF(bcpe_nonlinear_charts!B$7&lt;&gt;0, (($A745/bcpe_nonlinear_charts!B$5)^bcpe_nonlinear_charts!B$7-1)/(bcpe_nonlinear_charts!B$7*bcpe_nonlinear_charts!B$6), LN($A745/bcpe_nonlinear_charts!B$5)/bcpe_nonlinear_charts!B$6)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1.7334418123960071E-5</v>
      </c>
      <c r="C745" s="1">
        <f>IFERROR(($A745^(bcpe_nonlinear_charts!C$7-1)*bcpe_nonlinear_charts!C$8*EXP(-0.5*ABS(IF(bcpe_nonlinear_charts!C$7&lt;&gt;0, (($A745/bcpe_nonlinear_charts!C$5)^bcpe_nonlinear_charts!C$7-1)/(bcpe_nonlinear_charts!C$7*bcpe_nonlinear_charts!C$6), LN($A745/bcpe_nonlinear_charts!C$5)/bcpe_nonlinear_charts!C$6)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1.0552517424524598E-5</v>
      </c>
    </row>
    <row r="746" spans="1:3" x14ac:dyDescent="0.25">
      <c r="A746" s="1">
        <f t="shared" si="31"/>
        <v>73.200000000000117</v>
      </c>
      <c r="B746" s="1">
        <f>IFERROR(($A746^(bcpe_nonlinear_charts!B$7-1)*bcpe_nonlinear_charts!B$8*EXP(-0.5*ABS(IF(bcpe_nonlinear_charts!B$7&lt;&gt;0, (($A746/bcpe_nonlinear_charts!B$5)^bcpe_nonlinear_charts!B$7-1)/(bcpe_nonlinear_charts!B$7*bcpe_nonlinear_charts!B$6), LN($A746/bcpe_nonlinear_charts!B$5)/bcpe_nonlinear_charts!B$6)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1.7159839449947403E-5</v>
      </c>
      <c r="C746" s="1">
        <f>IFERROR(($A746^(bcpe_nonlinear_charts!C$7-1)*bcpe_nonlinear_charts!C$8*EXP(-0.5*ABS(IF(bcpe_nonlinear_charts!C$7&lt;&gt;0, (($A746/bcpe_nonlinear_charts!C$5)^bcpe_nonlinear_charts!C$7-1)/(bcpe_nonlinear_charts!C$7*bcpe_nonlinear_charts!C$6), LN($A746/bcpe_nonlinear_charts!C$5)/bcpe_nonlinear_charts!C$6)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1.0433769066840364E-5</v>
      </c>
    </row>
    <row r="747" spans="1:3" x14ac:dyDescent="0.25">
      <c r="A747" s="1">
        <f t="shared" si="31"/>
        <v>73.300000000000111</v>
      </c>
      <c r="B747" s="1">
        <f>IFERROR(($A747^(bcpe_nonlinear_charts!B$7-1)*bcpe_nonlinear_charts!B$8*EXP(-0.5*ABS(IF(bcpe_nonlinear_charts!B$7&lt;&gt;0, (($A747/bcpe_nonlinear_charts!B$5)^bcpe_nonlinear_charts!B$7-1)/(bcpe_nonlinear_charts!B$7*bcpe_nonlinear_charts!B$6), LN($A747/bcpe_nonlinear_charts!B$5)/bcpe_nonlinear_charts!B$6)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1.6987400589911979E-5</v>
      </c>
      <c r="C747" s="1">
        <f>IFERROR(($A747^(bcpe_nonlinear_charts!C$7-1)*bcpe_nonlinear_charts!C$8*EXP(-0.5*ABS(IF(bcpe_nonlinear_charts!C$7&lt;&gt;0, (($A747/bcpe_nonlinear_charts!C$5)^bcpe_nonlinear_charts!C$7-1)/(bcpe_nonlinear_charts!C$7*bcpe_nonlinear_charts!C$6), LN($A747/bcpe_nonlinear_charts!C$5)/bcpe_nonlinear_charts!C$6)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1.0316618380367405E-5</v>
      </c>
    </row>
    <row r="748" spans="1:3" x14ac:dyDescent="0.25">
      <c r="A748" s="1">
        <f t="shared" si="31"/>
        <v>73.400000000000105</v>
      </c>
      <c r="B748" s="1">
        <f>IFERROR(($A748^(bcpe_nonlinear_charts!B$7-1)*bcpe_nonlinear_charts!B$8*EXP(-0.5*ABS(IF(bcpe_nonlinear_charts!B$7&lt;&gt;0, (($A748/bcpe_nonlinear_charts!B$5)^bcpe_nonlinear_charts!B$7-1)/(bcpe_nonlinear_charts!B$7*bcpe_nonlinear_charts!B$6), LN($A748/bcpe_nonlinear_charts!B$5)/bcpe_nonlinear_charts!B$6)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1.6817071097335401E-5</v>
      </c>
      <c r="C748" s="1">
        <f>IFERROR(($A748^(bcpe_nonlinear_charts!C$7-1)*bcpe_nonlinear_charts!C$8*EXP(-0.5*ABS(IF(bcpe_nonlinear_charts!C$7&lt;&gt;0, (($A748/bcpe_nonlinear_charts!C$5)^bcpe_nonlinear_charts!C$7-1)/(bcpe_nonlinear_charts!C$7*bcpe_nonlinear_charts!C$6), LN($A748/bcpe_nonlinear_charts!C$5)/bcpe_nonlinear_charts!C$6)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1.0201040706608521E-5</v>
      </c>
    </row>
    <row r="749" spans="1:3" x14ac:dyDescent="0.25">
      <c r="A749" s="1">
        <f t="shared" si="31"/>
        <v>73.500000000000099</v>
      </c>
      <c r="B749" s="1">
        <f>IFERROR(($A749^(bcpe_nonlinear_charts!B$7-1)*bcpe_nonlinear_charts!B$8*EXP(-0.5*ABS(IF(bcpe_nonlinear_charts!B$7&lt;&gt;0, (($A749/bcpe_nonlinear_charts!B$5)^bcpe_nonlinear_charts!B$7-1)/(bcpe_nonlinear_charts!B$7*bcpe_nonlinear_charts!B$6), LN($A749/bcpe_nonlinear_charts!B$5)/bcpe_nonlinear_charts!B$6)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1.6648821014493743E-5</v>
      </c>
      <c r="C749" s="1">
        <f>IFERROR(($A749^(bcpe_nonlinear_charts!C$7-1)*bcpe_nonlinear_charts!C$8*EXP(-0.5*ABS(IF(bcpe_nonlinear_charts!C$7&lt;&gt;0, (($A749/bcpe_nonlinear_charts!C$5)^bcpe_nonlinear_charts!C$7-1)/(bcpe_nonlinear_charts!C$7*bcpe_nonlinear_charts!C$6), LN($A749/bcpe_nonlinear_charts!C$5)/bcpe_nonlinear_charts!C$6)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1.0087011812657294E-5</v>
      </c>
    </row>
    <row r="750" spans="1:3" x14ac:dyDescent="0.25">
      <c r="A750" s="1">
        <f t="shared" si="31"/>
        <v>73.600000000000094</v>
      </c>
      <c r="B750" s="1">
        <f>IFERROR(($A750^(bcpe_nonlinear_charts!B$7-1)*bcpe_nonlinear_charts!B$8*EXP(-0.5*ABS(IF(bcpe_nonlinear_charts!B$7&lt;&gt;0, (($A750/bcpe_nonlinear_charts!B$5)^bcpe_nonlinear_charts!B$7-1)/(bcpe_nonlinear_charts!B$7*bcpe_nonlinear_charts!B$6), LN($A750/bcpe_nonlinear_charts!B$5)/bcpe_nonlinear_charts!B$6)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1.6482620863773932E-5</v>
      </c>
      <c r="C750" s="1">
        <f>IFERROR(($A750^(bcpe_nonlinear_charts!C$7-1)*bcpe_nonlinear_charts!C$8*EXP(-0.5*ABS(IF(bcpe_nonlinear_charts!C$7&lt;&gt;0, (($A750/bcpe_nonlinear_charts!C$5)^bcpe_nonlinear_charts!C$7-1)/(bcpe_nonlinear_charts!C$7*bcpe_nonlinear_charts!C$6), LN($A750/bcpe_nonlinear_charts!C$5)/bcpe_nonlinear_charts!C$6)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9.9745078831278197E-6</v>
      </c>
    </row>
    <row r="751" spans="1:3" x14ac:dyDescent="0.25">
      <c r="A751" s="1">
        <f t="shared" si="31"/>
        <v>73.700000000000088</v>
      </c>
      <c r="B751" s="1">
        <f>IFERROR(($A751^(bcpe_nonlinear_charts!B$7-1)*bcpe_nonlinear_charts!B$8*EXP(-0.5*ABS(IF(bcpe_nonlinear_charts!B$7&lt;&gt;0, (($A751/bcpe_nonlinear_charts!B$5)^bcpe_nonlinear_charts!B$7-1)/(bcpe_nonlinear_charts!B$7*bcpe_nonlinear_charts!B$6), LN($A751/bcpe_nonlinear_charts!B$5)/bcpe_nonlinear_charts!B$6)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1.6318441639157172E-5</v>
      </c>
      <c r="C751" s="1">
        <f>IFERROR(($A751^(bcpe_nonlinear_charts!C$7-1)*bcpe_nonlinear_charts!C$8*EXP(-0.5*ABS(IF(bcpe_nonlinear_charts!C$7&lt;&gt;0, (($A751/bcpe_nonlinear_charts!C$5)^bcpe_nonlinear_charts!C$7-1)/(bcpe_nonlinear_charts!C$7*bcpe_nonlinear_charts!C$6), LN($A751/bcpe_nonlinear_charts!C$5)/bcpe_nonlinear_charts!C$6)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9.8635055122503492E-6</v>
      </c>
    </row>
    <row r="752" spans="1:3" x14ac:dyDescent="0.25">
      <c r="A752" s="1">
        <f t="shared" si="31"/>
        <v>73.800000000000082</v>
      </c>
      <c r="B752" s="1">
        <f>IFERROR(($A752^(bcpe_nonlinear_charts!B$7-1)*bcpe_nonlinear_charts!B$8*EXP(-0.5*ABS(IF(bcpe_nonlinear_charts!B$7&lt;&gt;0, (($A752/bcpe_nonlinear_charts!B$5)^bcpe_nonlinear_charts!B$7-1)/(bcpe_nonlinear_charts!B$7*bcpe_nonlinear_charts!B$6), LN($A752/bcpe_nonlinear_charts!B$5)/bcpe_nonlinear_charts!B$6)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1.615625479786877E-5</v>
      </c>
      <c r="C752" s="1">
        <f>IFERROR(($A752^(bcpe_nonlinear_charts!C$7-1)*bcpe_nonlinear_charts!C$8*EXP(-0.5*ABS(IF(bcpe_nonlinear_charts!C$7&lt;&gt;0, (($A752/bcpe_nonlinear_charts!C$5)^bcpe_nonlinear_charts!C$7-1)/(bcpe_nonlinear_charts!C$7*bcpe_nonlinear_charts!C$6), LN($A752/bcpe_nonlinear_charts!C$5)/bcpe_nonlinear_charts!C$6)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9.7539816961291079E-6</v>
      </c>
    </row>
    <row r="753" spans="1:3" x14ac:dyDescent="0.25">
      <c r="A753" s="1">
        <f t="shared" si="31"/>
        <v>73.900000000000077</v>
      </c>
      <c r="B753" s="1">
        <f>IFERROR(($A753^(bcpe_nonlinear_charts!B$7-1)*bcpe_nonlinear_charts!B$8*EXP(-0.5*ABS(IF(bcpe_nonlinear_charts!B$7&lt;&gt;0, (($A753/bcpe_nonlinear_charts!B$5)^bcpe_nonlinear_charts!B$7-1)/(bcpe_nonlinear_charts!B$7*bcpe_nonlinear_charts!B$6), LN($A753/bcpe_nonlinear_charts!B$5)/bcpe_nonlinear_charts!B$6)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1.5996032252188171E-5</v>
      </c>
      <c r="C753" s="1">
        <f>IFERROR(($A753^(bcpe_nonlinear_charts!C$7-1)*bcpe_nonlinear_charts!C$8*EXP(-0.5*ABS(IF(bcpe_nonlinear_charts!C$7&lt;&gt;0, (($A753/bcpe_nonlinear_charts!C$5)^bcpe_nonlinear_charts!C$7-1)/(bcpe_nonlinear_charts!C$7*bcpe_nonlinear_charts!C$6), LN($A753/bcpe_nonlinear_charts!C$5)/bcpe_nonlinear_charts!C$6)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9.6459138251590405E-6</v>
      </c>
    </row>
    <row r="754" spans="1:3" x14ac:dyDescent="0.25">
      <c r="A754" s="1">
        <f t="shared" si="31"/>
        <v>74.000000000000071</v>
      </c>
      <c r="B754" s="1">
        <f>IFERROR(($A754^(bcpe_nonlinear_charts!B$7-1)*bcpe_nonlinear_charts!B$8*EXP(-0.5*ABS(IF(bcpe_nonlinear_charts!B$7&lt;&gt;0, (($A754/bcpe_nonlinear_charts!B$5)^bcpe_nonlinear_charts!B$7-1)/(bcpe_nonlinear_charts!B$7*bcpe_nonlinear_charts!B$6), LN($A754/bcpe_nonlinear_charts!B$5)/bcpe_nonlinear_charts!B$6)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1.5837746361417244E-5</v>
      </c>
      <c r="C754" s="1">
        <f>IFERROR(($A754^(bcpe_nonlinear_charts!C$7-1)*bcpe_nonlinear_charts!C$8*EXP(-0.5*ABS(IF(bcpe_nonlinear_charts!C$7&lt;&gt;0, (($A754/bcpe_nonlinear_charts!C$5)^bcpe_nonlinear_charts!C$7-1)/(bcpe_nonlinear_charts!C$7*bcpe_nonlinear_charts!C$6), LN($A754/bcpe_nonlinear_charts!C$5)/bcpe_nonlinear_charts!C$6)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9.539279676597524E-6</v>
      </c>
    </row>
    <row r="755" spans="1:3" x14ac:dyDescent="0.25">
      <c r="A755" s="1">
        <f t="shared" si="31"/>
        <v>74.100000000000065</v>
      </c>
      <c r="B755" s="1">
        <f>IFERROR(($A755^(bcpe_nonlinear_charts!B$7-1)*bcpe_nonlinear_charts!B$8*EXP(-0.5*ABS(IF(bcpe_nonlinear_charts!B$7&lt;&gt;0, (($A755/bcpe_nonlinear_charts!B$5)^bcpe_nonlinear_charts!B$7-1)/(bcpe_nonlinear_charts!B$7*bcpe_nonlinear_charts!B$6), LN($A755/bcpe_nonlinear_charts!B$5)/bcpe_nonlinear_charts!B$6)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1.5681369924003519E-5</v>
      </c>
      <c r="C755" s="1">
        <f>IFERROR(($A755^(bcpe_nonlinear_charts!C$7-1)*bcpe_nonlinear_charts!C$8*EXP(-0.5*ABS(IF(bcpe_nonlinear_charts!C$7&lt;&gt;0, (($A755/bcpe_nonlinear_charts!C$5)^bcpe_nonlinear_charts!C$7-1)/(bcpe_nonlinear_charts!C$7*bcpe_nonlinear_charts!C$6), LN($A755/bcpe_nonlinear_charts!C$5)/bcpe_nonlinear_charts!C$6)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9.434057407287933E-6</v>
      </c>
    </row>
    <row r="756" spans="1:3" x14ac:dyDescent="0.25">
      <c r="A756" s="1">
        <f t="shared" si="31"/>
        <v>74.20000000000006</v>
      </c>
      <c r="B756" s="1">
        <f>IFERROR(($A756^(bcpe_nonlinear_charts!B$7-1)*bcpe_nonlinear_charts!B$8*EXP(-0.5*ABS(IF(bcpe_nonlinear_charts!B$7&lt;&gt;0, (($A756/bcpe_nonlinear_charts!B$5)^bcpe_nonlinear_charts!B$7-1)/(bcpe_nonlinear_charts!B$7*bcpe_nonlinear_charts!B$6), LN($A756/bcpe_nonlinear_charts!B$5)/bcpe_nonlinear_charts!B$6)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1.5526876169814608E-5</v>
      </c>
      <c r="C756" s="1">
        <f>IFERROR(($A756^(bcpe_nonlinear_charts!C$7-1)*bcpe_nonlinear_charts!C$8*EXP(-0.5*ABS(IF(bcpe_nonlinear_charts!C$7&lt;&gt;0, (($A756/bcpe_nonlinear_charts!C$5)^bcpe_nonlinear_charts!C$7-1)/(bcpe_nonlinear_charts!C$7*bcpe_nonlinear_charts!C$6), LN($A756/bcpe_nonlinear_charts!C$5)/bcpe_nonlinear_charts!C$6)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9.3302255465318793E-6</v>
      </c>
    </row>
    <row r="757" spans="1:3" x14ac:dyDescent="0.25">
      <c r="A757" s="1">
        <f t="shared" si="31"/>
        <v>74.300000000000054</v>
      </c>
      <c r="B757" s="1">
        <f>IFERROR(($A757^(bcpe_nonlinear_charts!B$7-1)*bcpe_nonlinear_charts!B$8*EXP(-0.5*ABS(IF(bcpe_nonlinear_charts!B$7&lt;&gt;0, (($A757/bcpe_nonlinear_charts!B$5)^bcpe_nonlinear_charts!B$7-1)/(bcpe_nonlinear_charts!B$7*bcpe_nonlinear_charts!B$6), LN($A757/bcpe_nonlinear_charts!B$5)/bcpe_nonlinear_charts!B$6)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1.5374238752561296E-5</v>
      </c>
      <c r="C757" s="1">
        <f>IFERROR(($A757^(bcpe_nonlinear_charts!C$7-1)*bcpe_nonlinear_charts!C$8*EXP(-0.5*ABS(IF(bcpe_nonlinear_charts!C$7&lt;&gt;0, (($A757/bcpe_nonlinear_charts!C$5)^bcpe_nonlinear_charts!C$7-1)/(bcpe_nonlinear_charts!C$7*bcpe_nonlinear_charts!C$6), LN($A757/bcpe_nonlinear_charts!C$5)/bcpe_nonlinear_charts!C$6)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9.2277629891059946E-6</v>
      </c>
    </row>
    <row r="758" spans="1:3" x14ac:dyDescent="0.25">
      <c r="A758" s="1">
        <f t="shared" si="31"/>
        <v>74.400000000000048</v>
      </c>
      <c r="B758" s="1">
        <f>IFERROR(($A758^(bcpe_nonlinear_charts!B$7-1)*bcpe_nonlinear_charts!B$8*EXP(-0.5*ABS(IF(bcpe_nonlinear_charts!B$7&lt;&gt;0, (($A758/bcpe_nonlinear_charts!B$5)^bcpe_nonlinear_charts!B$7-1)/(bcpe_nonlinear_charts!B$7*bcpe_nonlinear_charts!B$6), LN($A758/bcpe_nonlinear_charts!B$5)/bcpe_nonlinear_charts!B$6)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1.5223431742365623E-5</v>
      </c>
      <c r="C758" s="1">
        <f>IFERROR(($A758^(bcpe_nonlinear_charts!C$7-1)*bcpe_nonlinear_charts!C$8*EXP(-0.5*ABS(IF(bcpe_nonlinear_charts!C$7&lt;&gt;0, (($A758/bcpe_nonlinear_charts!C$5)^bcpe_nonlinear_charts!C$7-1)/(bcpe_nonlinear_charts!C$7*bcpe_nonlinear_charts!C$6), LN($A758/bcpe_nonlinear_charts!C$5)/bcpe_nonlinear_charts!C$6)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9.1266489884220039E-6</v>
      </c>
    </row>
    <row r="759" spans="1:3" x14ac:dyDescent="0.25">
      <c r="A759" s="1">
        <f t="shared" si="31"/>
        <v>74.500000000000043</v>
      </c>
      <c r="B759" s="1">
        <f>IFERROR(($A759^(bcpe_nonlinear_charts!B$7-1)*bcpe_nonlinear_charts!B$8*EXP(-0.5*ABS(IF(bcpe_nonlinear_charts!B$7&lt;&gt;0, (($A759/bcpe_nonlinear_charts!B$5)^bcpe_nonlinear_charts!B$7-1)/(bcpe_nonlinear_charts!B$7*bcpe_nonlinear_charts!B$6), LN($A759/bcpe_nonlinear_charts!B$5)/bcpe_nonlinear_charts!B$6)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1.5074429618471049E-5</v>
      </c>
      <c r="C759" s="1">
        <f>IFERROR(($A759^(bcpe_nonlinear_charts!C$7-1)*bcpe_nonlinear_charts!C$8*EXP(-0.5*ABS(IF(bcpe_nonlinear_charts!C$7&lt;&gt;0, (($A759/bcpe_nonlinear_charts!C$5)^bcpe_nonlinear_charts!C$7-1)/(bcpe_nonlinear_charts!C$7*bcpe_nonlinear_charts!C$6), LN($A759/bcpe_nonlinear_charts!C$5)/bcpe_nonlinear_charts!C$6)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9.0268631498244637E-6</v>
      </c>
    </row>
    <row r="760" spans="1:3" x14ac:dyDescent="0.25">
      <c r="A760" s="1">
        <f t="shared" si="31"/>
        <v>74.600000000000037</v>
      </c>
      <c r="B760" s="1">
        <f>IFERROR(($A760^(bcpe_nonlinear_charts!B$7-1)*bcpe_nonlinear_charts!B$8*EXP(-0.5*ABS(IF(bcpe_nonlinear_charts!B$7&lt;&gt;0, (($A760/bcpe_nonlinear_charts!B$5)^bcpe_nonlinear_charts!B$7-1)/(bcpe_nonlinear_charts!B$7*bcpe_nonlinear_charts!B$6), LN($A760/bcpe_nonlinear_charts!B$5)/bcpe_nonlinear_charts!B$6)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1.4927207262092918E-5</v>
      </c>
      <c r="C760" s="1">
        <f>IFERROR(($A760^(bcpe_nonlinear_charts!C$7-1)*bcpe_nonlinear_charts!C$8*EXP(-0.5*ABS(IF(bcpe_nonlinear_charts!C$7&lt;&gt;0, (($A760/bcpe_nonlinear_charts!C$5)^bcpe_nonlinear_charts!C$7-1)/(bcpe_nonlinear_charts!C$7*bcpe_nonlinear_charts!C$6), LN($A760/bcpe_nonlinear_charts!C$5)/bcpe_nonlinear_charts!C$6)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8.9283854240248913E-6</v>
      </c>
    </row>
    <row r="761" spans="1:3" x14ac:dyDescent="0.25">
      <c r="A761" s="1">
        <f t="shared" si="31"/>
        <v>74.700000000000031</v>
      </c>
      <c r="B761" s="1">
        <f>IFERROR(($A761^(bcpe_nonlinear_charts!B$7-1)*bcpe_nonlinear_charts!B$8*EXP(-0.5*ABS(IF(bcpe_nonlinear_charts!B$7&lt;&gt;0, (($A761/bcpe_nonlinear_charts!B$5)^bcpe_nonlinear_charts!B$7-1)/(bcpe_nonlinear_charts!B$7*bcpe_nonlinear_charts!B$6), LN($A761/bcpe_nonlinear_charts!B$5)/bcpe_nonlinear_charts!B$6)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1.4781739949403934E-5</v>
      </c>
      <c r="C761" s="1">
        <f>IFERROR(($A761^(bcpe_nonlinear_charts!C$7-1)*bcpe_nonlinear_charts!C$8*EXP(-0.5*ABS(IF(bcpe_nonlinear_charts!C$7&lt;&gt;0, (($A761/bcpe_nonlinear_charts!C$5)^bcpe_nonlinear_charts!C$7-1)/(bcpe_nonlinear_charts!C$7*bcpe_nonlinear_charts!C$6), LN($A761/bcpe_nonlinear_charts!C$5)/bcpe_nonlinear_charts!C$6)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8.8311961006690545E-6</v>
      </c>
    </row>
    <row r="762" spans="1:3" x14ac:dyDescent="0.25">
      <c r="A762" s="1">
        <f t="shared" si="31"/>
        <v>74.800000000000026</v>
      </c>
      <c r="B762" s="1">
        <f>IFERROR(($A762^(bcpe_nonlinear_charts!B$7-1)*bcpe_nonlinear_charts!B$8*EXP(-0.5*ABS(IF(bcpe_nonlinear_charts!B$7&lt;&gt;0, (($A762/bcpe_nonlinear_charts!B$5)^bcpe_nonlinear_charts!B$7-1)/(bcpe_nonlinear_charts!B$7*bcpe_nonlinear_charts!B$6), LN($A762/bcpe_nonlinear_charts!B$5)/bcpe_nonlinear_charts!B$6)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1.4638003344654507E-5</v>
      </c>
      <c r="C762" s="1">
        <f>IFERROR(($A762^(bcpe_nonlinear_charts!C$7-1)*bcpe_nonlinear_charts!C$8*EXP(-0.5*ABS(IF(bcpe_nonlinear_charts!C$7&lt;&gt;0, (($A762/bcpe_nonlinear_charts!C$5)^bcpe_nonlinear_charts!C$7-1)/(bcpe_nonlinear_charts!C$7*bcpe_nonlinear_charts!C$6), LN($A762/bcpe_nonlinear_charts!C$5)/bcpe_nonlinear_charts!C$6)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8.735275802034277E-6</v>
      </c>
    </row>
    <row r="763" spans="1:3" x14ac:dyDescent="0.25">
      <c r="A763" s="1">
        <f t="shared" si="31"/>
        <v>74.90000000000002</v>
      </c>
      <c r="B763" s="1">
        <f>IFERROR(($A763^(bcpe_nonlinear_charts!B$7-1)*bcpe_nonlinear_charts!B$8*EXP(-0.5*ABS(IF(bcpe_nonlinear_charts!B$7&lt;&gt;0, (($A763/bcpe_nonlinear_charts!B$5)^bcpe_nonlinear_charts!B$7-1)/(bcpe_nonlinear_charts!B$7*bcpe_nonlinear_charts!B$6), LN($A763/bcpe_nonlinear_charts!B$5)/bcpe_nonlinear_charts!B$6)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1.4495973493423081E-5</v>
      </c>
      <c r="C763" s="1">
        <f>IFERROR(($A763^(bcpe_nonlinear_charts!C$7-1)*bcpe_nonlinear_charts!C$8*EXP(-0.5*ABS(IF(bcpe_nonlinear_charts!C$7&lt;&gt;0, (($A763/bcpe_nonlinear_charts!C$5)^bcpe_nonlinear_charts!C$7-1)/(bcpe_nonlinear_charts!C$7*bcpe_nonlinear_charts!C$6), LN($A763/bcpe_nonlinear_charts!C$5)/bcpe_nonlinear_charts!C$6)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8.6406054768533186E-6</v>
      </c>
    </row>
    <row r="764" spans="1:3" x14ac:dyDescent="0.25">
      <c r="A764" s="1">
        <f t="shared" si="31"/>
        <v>75.000000000000014</v>
      </c>
      <c r="B764" s="1">
        <f>IFERROR(($A764^(bcpe_nonlinear_charts!B$7-1)*bcpe_nonlinear_charts!B$8*EXP(-0.5*ABS(IF(bcpe_nonlinear_charts!B$7&lt;&gt;0, (($A764/bcpe_nonlinear_charts!B$5)^bcpe_nonlinear_charts!B$7-1)/(bcpe_nonlinear_charts!B$7*bcpe_nonlinear_charts!B$6), LN($A764/bcpe_nonlinear_charts!B$5)/bcpe_nonlinear_charts!B$6)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1.4355626815995466E-5</v>
      </c>
      <c r="C764" s="1">
        <f>IFERROR(($A764^(bcpe_nonlinear_charts!C$7-1)*bcpe_nonlinear_charts!C$8*EXP(-0.5*ABS(IF(bcpe_nonlinear_charts!C$7&lt;&gt;0, (($A764/bcpe_nonlinear_charts!C$5)^bcpe_nonlinear_charts!C$7-1)/(bcpe_nonlinear_charts!C$7*bcpe_nonlinear_charts!C$6), LN($A764/bcpe_nonlinear_charts!C$5)/bcpe_nonlinear_charts!C$6)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8.5471663942636762E-6</v>
      </c>
    </row>
    <row r="765" spans="1:3" x14ac:dyDescent="0.25">
      <c r="A765" s="1">
        <f t="shared" si="31"/>
        <v>75.100000000000009</v>
      </c>
      <c r="B765" s="1">
        <f>IFERROR(($A765^(bcpe_nonlinear_charts!B$7-1)*bcpe_nonlinear_charts!B$8*EXP(-0.5*ABS(IF(bcpe_nonlinear_charts!B$7&lt;&gt;0, (($A765/bcpe_nonlinear_charts!B$5)^bcpe_nonlinear_charts!B$7-1)/(bcpe_nonlinear_charts!B$7*bcpe_nonlinear_charts!B$6), LN($A765/bcpe_nonlinear_charts!B$5)/bcpe_nonlinear_charts!B$6)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1.4216940100869097E-5</v>
      </c>
      <c r="C765" s="1">
        <f>IFERROR(($A765^(bcpe_nonlinear_charts!C$7-1)*bcpe_nonlinear_charts!C$8*EXP(-0.5*ABS(IF(bcpe_nonlinear_charts!C$7&lt;&gt;0, (($A765/bcpe_nonlinear_charts!C$5)^bcpe_nonlinear_charts!C$7-1)/(bcpe_nonlinear_charts!C$7*bcpe_nonlinear_charts!C$6), LN($A765/bcpe_nonlinear_charts!C$5)/bcpe_nonlinear_charts!C$6)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8.4549401378781398E-6</v>
      </c>
    </row>
    <row r="766" spans="1:3" x14ac:dyDescent="0.25">
      <c r="A766" s="1">
        <f t="shared" si="31"/>
        <v>75.2</v>
      </c>
      <c r="B766" s="1">
        <f>IFERROR(($A766^(bcpe_nonlinear_charts!B$7-1)*bcpe_nonlinear_charts!B$8*EXP(-0.5*ABS(IF(bcpe_nonlinear_charts!B$7&lt;&gt;0, (($A766/bcpe_nonlinear_charts!B$5)^bcpe_nonlinear_charts!B$7-1)/(bcpe_nonlinear_charts!B$7*bcpe_nonlinear_charts!B$6), LN($A766/bcpe_nonlinear_charts!B$5)/bcpe_nonlinear_charts!B$6)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1.407989049838064E-5</v>
      </c>
      <c r="C766" s="1">
        <f>IFERROR(($A766^(bcpe_nonlinear_charts!C$7-1)*bcpe_nonlinear_charts!C$8*EXP(-0.5*ABS(IF(bcpe_nonlinear_charts!C$7&lt;&gt;0, (($A766/bcpe_nonlinear_charts!C$5)^bcpe_nonlinear_charts!C$7-1)/(bcpe_nonlinear_charts!C$7*bcpe_nonlinear_charts!C$6), LN($A766/bcpe_nonlinear_charts!C$5)/bcpe_nonlinear_charts!C$6)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8.3639085999743531E-6</v>
      </c>
    </row>
    <row r="767" spans="1:3" x14ac:dyDescent="0.25">
      <c r="A767" s="1">
        <f t="shared" si="31"/>
        <v>75.3</v>
      </c>
      <c r="B767" s="1">
        <f>IFERROR(($A767^(bcpe_nonlinear_charts!B$7-1)*bcpe_nonlinear_charts!B$8*EXP(-0.5*ABS(IF(bcpe_nonlinear_charts!B$7&lt;&gt;0, (($A767/bcpe_nonlinear_charts!B$5)^bcpe_nonlinear_charts!B$7-1)/(bcpe_nonlinear_charts!B$7*bcpe_nonlinear_charts!B$6), LN($A767/bcpe_nonlinear_charts!B$5)/bcpe_nonlinear_charts!B$6)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1.3944455514453872E-5</v>
      </c>
      <c r="C767" s="1">
        <f>IFERROR(($A767^(bcpe_nonlinear_charts!C$7-1)*bcpe_nonlinear_charts!C$8*EXP(-0.5*ABS(IF(bcpe_nonlinear_charts!C$7&lt;&gt;0, (($A767/bcpe_nonlinear_charts!C$5)^bcpe_nonlinear_charts!C$7-1)/(bcpe_nonlinear_charts!C$7*bcpe_nonlinear_charts!C$6), LN($A767/bcpe_nonlinear_charts!C$5)/bcpe_nonlinear_charts!C$6)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8.2740539758013259E-6</v>
      </c>
    </row>
    <row r="768" spans="1:3" x14ac:dyDescent="0.25">
      <c r="A768" s="1">
        <f t="shared" si="31"/>
        <v>75.399999999999991</v>
      </c>
      <c r="B768" s="1">
        <f>IFERROR(($A768^(bcpe_nonlinear_charts!B$7-1)*bcpe_nonlinear_charts!B$8*EXP(-0.5*ABS(IF(bcpe_nonlinear_charts!B$7&lt;&gt;0, (($A768/bcpe_nonlinear_charts!B$5)^bcpe_nonlinear_charts!B$7-1)/(bcpe_nonlinear_charts!B$7*bcpe_nonlinear_charts!B$6), LN($A768/bcpe_nonlinear_charts!B$5)/bcpe_nonlinear_charts!B$6)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1.3810613004465687E-5</v>
      </c>
      <c r="C768" s="1">
        <f>IFERROR(($A768^(bcpe_nonlinear_charts!C$7-1)*bcpe_nonlinear_charts!C$8*EXP(-0.5*ABS(IF(bcpe_nonlinear_charts!C$7&lt;&gt;0, (($A768/bcpe_nonlinear_charts!C$5)^bcpe_nonlinear_charts!C$7-1)/(bcpe_nonlinear_charts!C$7*bcpe_nonlinear_charts!C$6), LN($A768/bcpe_nonlinear_charts!C$5)/bcpe_nonlinear_charts!C$6)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8.1853587579997604E-6</v>
      </c>
    </row>
    <row r="769" spans="1:3" x14ac:dyDescent="0.25">
      <c r="A769" s="1">
        <f t="shared" si="31"/>
        <v>75.499999999999986</v>
      </c>
      <c r="B769" s="1">
        <f>IFERROR(($A769^(bcpe_nonlinear_charts!B$7-1)*bcpe_nonlinear_charts!B$8*EXP(-0.5*ABS(IF(bcpe_nonlinear_charts!B$7&lt;&gt;0, (($A769/bcpe_nonlinear_charts!B$5)^bcpe_nonlinear_charts!B$7-1)/(bcpe_nonlinear_charts!B$7*bcpe_nonlinear_charts!B$6), LN($A769/bcpe_nonlinear_charts!B$5)/bcpe_nonlinear_charts!B$6)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1.3678341167227832E-5</v>
      </c>
      <c r="C769" s="1">
        <f>IFERROR(($A769^(bcpe_nonlinear_charts!C$7-1)*bcpe_nonlinear_charts!C$8*EXP(-0.5*ABS(IF(bcpe_nonlinear_charts!C$7&lt;&gt;0, (($A769/bcpe_nonlinear_charts!C$5)^bcpe_nonlinear_charts!C$7-1)/(bcpe_nonlinear_charts!C$7*bcpe_nonlinear_charts!C$6), LN($A769/bcpe_nonlinear_charts!C$5)/bcpe_nonlinear_charts!C$6)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8.0978057311342314E-6</v>
      </c>
    </row>
    <row r="770" spans="1:3" x14ac:dyDescent="0.25">
      <c r="A770" s="1">
        <f t="shared" si="31"/>
        <v>75.59999999999998</v>
      </c>
      <c r="B770" s="1">
        <f>IFERROR(($A770^(bcpe_nonlinear_charts!B$7-1)*bcpe_nonlinear_charts!B$8*EXP(-0.5*ABS(IF(bcpe_nonlinear_charts!B$7&lt;&gt;0, (($A770/bcpe_nonlinear_charts!B$5)^bcpe_nonlinear_charts!B$7-1)/(bcpe_nonlinear_charts!B$7*bcpe_nonlinear_charts!B$6), LN($A770/bcpe_nonlinear_charts!B$5)/bcpe_nonlinear_charts!B$6)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1.3547618539081639E-5</v>
      </c>
      <c r="C770" s="1">
        <f>IFERROR(($A770^(bcpe_nonlinear_charts!C$7-1)*bcpe_nonlinear_charts!C$8*EXP(-0.5*ABS(IF(bcpe_nonlinear_charts!C$7&lt;&gt;0, (($A770/bcpe_nonlinear_charts!C$5)^bcpe_nonlinear_charts!C$7-1)/(bcpe_nonlinear_charts!C$7*bcpe_nonlinear_charts!C$6), LN($A770/bcpe_nonlinear_charts!C$5)/bcpe_nonlinear_charts!C$6)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8.011377966334124E-6</v>
      </c>
    </row>
    <row r="771" spans="1:3" x14ac:dyDescent="0.25">
      <c r="A771" s="1">
        <f t="shared" si="31"/>
        <v>75.699999999999974</v>
      </c>
      <c r="B771" s="1">
        <f>IFERROR(($A771^(bcpe_nonlinear_charts!B$7-1)*bcpe_nonlinear_charts!B$8*EXP(-0.5*ABS(IF(bcpe_nonlinear_charts!B$7&lt;&gt;0, (($A771/bcpe_nonlinear_charts!B$5)^bcpe_nonlinear_charts!B$7-1)/(bcpe_nonlinear_charts!B$7*bcpe_nonlinear_charts!B$6), LN($A771/bcpe_nonlinear_charts!B$5)/bcpe_nonlinear_charts!B$6)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1.3418423988103848E-5</v>
      </c>
      <c r="C771" s="1">
        <f>IFERROR(($A771^(bcpe_nonlinear_charts!C$7-1)*bcpe_nonlinear_charts!C$8*EXP(-0.5*ABS(IF(bcpe_nonlinear_charts!C$7&lt;&gt;0, (($A771/bcpe_nonlinear_charts!C$5)^bcpe_nonlinear_charts!C$7-1)/(bcpe_nonlinear_charts!C$7*bcpe_nonlinear_charts!C$6), LN($A771/bcpe_nonlinear_charts!C$5)/bcpe_nonlinear_charts!C$6)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7.926058816041823E-6</v>
      </c>
    </row>
    <row r="772" spans="1:3" x14ac:dyDescent="0.25">
      <c r="A772" s="1">
        <f t="shared" si="31"/>
        <v>75.799999999999969</v>
      </c>
      <c r="B772" s="1">
        <f>IFERROR(($A772^(bcpe_nonlinear_charts!B$7-1)*bcpe_nonlinear_charts!B$8*EXP(-0.5*ABS(IF(bcpe_nonlinear_charts!B$7&lt;&gt;0, (($A772/bcpe_nonlinear_charts!B$5)^bcpe_nonlinear_charts!B$7-1)/(bcpe_nonlinear_charts!B$7*bcpe_nonlinear_charts!B$6), LN($A772/bcpe_nonlinear_charts!B$5)/bcpe_nonlinear_charts!B$6)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1.3290736708421133E-5</v>
      </c>
      <c r="C772" s="1">
        <f>IFERROR(($A772^(bcpe_nonlinear_charts!C$7-1)*bcpe_nonlinear_charts!C$8*EXP(-0.5*ABS(IF(bcpe_nonlinear_charts!C$7&lt;&gt;0, (($A772/bcpe_nonlinear_charts!C$5)^bcpe_nonlinear_charts!C$7-1)/(bcpe_nonlinear_charts!C$7*bcpe_nonlinear_charts!C$6), LN($A772/bcpe_nonlinear_charts!C$5)/bcpe_nonlinear_charts!C$6)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7.841831908865329E-6</v>
      </c>
    </row>
    <row r="773" spans="1:3" x14ac:dyDescent="0.25">
      <c r="A773" s="1">
        <f t="shared" si="31"/>
        <v>75.899999999999963</v>
      </c>
      <c r="B773" s="1">
        <f>IFERROR(($A773^(bcpe_nonlinear_charts!B$7-1)*bcpe_nonlinear_charts!B$8*EXP(-0.5*ABS(IF(bcpe_nonlinear_charts!B$7&lt;&gt;0, (($A773/bcpe_nonlinear_charts!B$5)^bcpe_nonlinear_charts!B$7-1)/(bcpe_nonlinear_charts!B$7*bcpe_nonlinear_charts!B$6), LN($A773/bcpe_nonlinear_charts!B$5)/bcpe_nonlinear_charts!B$6)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1.3164536214631287E-5</v>
      </c>
      <c r="C773" s="1">
        <f>IFERROR(($A773^(bcpe_nonlinear_charts!C$7-1)*bcpe_nonlinear_charts!C$8*EXP(-0.5*ABS(IF(bcpe_nonlinear_charts!C$7&lt;&gt;0, (($A773/bcpe_nonlinear_charts!C$5)^bcpe_nonlinear_charts!C$7-1)/(bcpe_nonlinear_charts!C$7*bcpe_nonlinear_charts!C$6), LN($A773/bcpe_nonlinear_charts!C$5)/bcpe_nonlinear_charts!C$6)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7.758681144533315E-6</v>
      </c>
    </row>
    <row r="774" spans="1:3" x14ac:dyDescent="0.25">
      <c r="A774" s="1">
        <f t="shared" si="31"/>
        <v>75.999999999999957</v>
      </c>
      <c r="B774" s="1">
        <f>IFERROR(($A774^(bcpe_nonlinear_charts!B$7-1)*bcpe_nonlinear_charts!B$8*EXP(-0.5*ABS(IF(bcpe_nonlinear_charts!B$7&lt;&gt;0, (($A774/bcpe_nonlinear_charts!B$5)^bcpe_nonlinear_charts!B$7-1)/(bcpe_nonlinear_charts!B$7*bcpe_nonlinear_charts!B$6), LN($A774/bcpe_nonlinear_charts!B$5)/bcpe_nonlinear_charts!B$6)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1.3039802336328359E-5</v>
      </c>
      <c r="C774" s="1">
        <f>IFERROR(($A774^(bcpe_nonlinear_charts!C$7-1)*bcpe_nonlinear_charts!C$8*EXP(-0.5*ABS(IF(bcpe_nonlinear_charts!C$7&lt;&gt;0, (($A774/bcpe_nonlinear_charts!C$5)^bcpe_nonlinear_charts!C$7-1)/(bcpe_nonlinear_charts!C$7*bcpe_nonlinear_charts!C$6), LN($A774/bcpe_nonlinear_charts!C$5)/bcpe_nonlinear_charts!C$6)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7.6765906889499479E-6</v>
      </c>
    </row>
    <row r="775" spans="1:3" x14ac:dyDescent="0.25">
      <c r="A775" s="1">
        <f t="shared" si="31"/>
        <v>76.099999999999952</v>
      </c>
      <c r="B775" s="1">
        <f>IFERROR(($A775^(bcpe_nonlinear_charts!B$7-1)*bcpe_nonlinear_charts!B$8*EXP(-0.5*ABS(IF(bcpe_nonlinear_charts!B$7&lt;&gt;0, (($A775/bcpe_nonlinear_charts!B$5)^bcpe_nonlinear_charts!B$7-1)/(bcpe_nonlinear_charts!B$7*bcpe_nonlinear_charts!B$6), LN($A775/bcpe_nonlinear_charts!B$5)/bcpe_nonlinear_charts!B$6)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1.2916515212730217E-5</v>
      </c>
      <c r="C775" s="1">
        <f>IFERROR(($A775^(bcpe_nonlinear_charts!C$7-1)*bcpe_nonlinear_charts!C$8*EXP(-0.5*ABS(IF(bcpe_nonlinear_charts!C$7&lt;&gt;0, (($A775/bcpe_nonlinear_charts!C$5)^bcpe_nonlinear_charts!C$7-1)/(bcpe_nonlinear_charts!C$7*bcpe_nonlinear_charts!C$6), LN($A775/bcpe_nonlinear_charts!C$5)/bcpe_nonlinear_charts!C$6)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7.5955449693483172E-6</v>
      </c>
    </row>
    <row r="776" spans="1:3" x14ac:dyDescent="0.25">
      <c r="A776" s="1">
        <f t="shared" si="31"/>
        <v>76.199999999999946</v>
      </c>
      <c r="B776" s="1">
        <f>IFERROR(($A776^(bcpe_nonlinear_charts!B$7-1)*bcpe_nonlinear_charts!B$8*EXP(-0.5*ABS(IF(bcpe_nonlinear_charts!B$7&lt;&gt;0, (($A776/bcpe_nonlinear_charts!B$5)^bcpe_nonlinear_charts!B$7-1)/(bcpe_nonlinear_charts!B$7*bcpe_nonlinear_charts!B$6), LN($A776/bcpe_nonlinear_charts!B$5)/bcpe_nonlinear_charts!B$6)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1.279465528740669E-5</v>
      </c>
      <c r="C776" s="1">
        <f>IFERROR(($A776^(bcpe_nonlinear_charts!C$7-1)*bcpe_nonlinear_charts!C$8*EXP(-0.5*ABS(IF(bcpe_nonlinear_charts!C$7&lt;&gt;0, (($A776/bcpe_nonlinear_charts!C$5)^bcpe_nonlinear_charts!C$7-1)/(bcpe_nonlinear_charts!C$7*bcpe_nonlinear_charts!C$6), LN($A776/bcpe_nonlinear_charts!C$5)/bcpe_nonlinear_charts!C$6)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7.5155286695392864E-6</v>
      </c>
    </row>
    <row r="777" spans="1:3" x14ac:dyDescent="0.25">
      <c r="A777" s="1">
        <f t="shared" si="31"/>
        <v>76.29999999999994</v>
      </c>
      <c r="B777" s="1">
        <f>IFERROR(($A777^(bcpe_nonlinear_charts!B$7-1)*bcpe_nonlinear_charts!B$8*EXP(-0.5*ABS(IF(bcpe_nonlinear_charts!B$7&lt;&gt;0, (($A777/bcpe_nonlinear_charts!B$5)^bcpe_nonlinear_charts!B$7-1)/(bcpe_nonlinear_charts!B$7*bcpe_nonlinear_charts!B$6), LN($A777/bcpe_nonlinear_charts!B$5)/bcpe_nonlinear_charts!B$6)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1.2674203303105043E-5</v>
      </c>
      <c r="C777" s="1">
        <f>IFERROR(($A777^(bcpe_nonlinear_charts!C$7-1)*bcpe_nonlinear_charts!C$8*EXP(-0.5*ABS(IF(bcpe_nonlinear_charts!C$7&lt;&gt;0, (($A777/bcpe_nonlinear_charts!C$5)^bcpe_nonlinear_charts!C$7-1)/(bcpe_nonlinear_charts!C$7*bcpe_nonlinear_charts!C$6), LN($A777/bcpe_nonlinear_charts!C$5)/bcpe_nonlinear_charts!C$6)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7.4365267252543574E-6</v>
      </c>
    </row>
    <row r="778" spans="1:3" x14ac:dyDescent="0.25">
      <c r="A778" s="1">
        <f t="shared" si="31"/>
        <v>76.399999999999935</v>
      </c>
      <c r="B778" s="1">
        <f>IFERROR(($A778^(bcpe_nonlinear_charts!B$7-1)*bcpe_nonlinear_charts!B$8*EXP(-0.5*ABS(IF(bcpe_nonlinear_charts!B$7&lt;&gt;0, (($A778/bcpe_nonlinear_charts!B$5)^bcpe_nonlinear_charts!B$7-1)/(bcpe_nonlinear_charts!B$7*bcpe_nonlinear_charts!B$6), LN($A778/bcpe_nonlinear_charts!B$5)/bcpe_nonlinear_charts!B$6)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1.2555140296672171E-5</v>
      </c>
      <c r="C778" s="1">
        <f>IFERROR(($A778^(bcpe_nonlinear_charts!C$7-1)*bcpe_nonlinear_charts!C$8*EXP(-0.5*ABS(IF(bcpe_nonlinear_charts!C$7&lt;&gt;0, (($A778/bcpe_nonlinear_charts!C$5)^bcpe_nonlinear_charts!C$7-1)/(bcpe_nonlinear_charts!C$7*bcpe_nonlinear_charts!C$6), LN($A778/bcpe_nonlinear_charts!C$5)/bcpe_nonlinear_charts!C$6)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7.3585243195805637E-6</v>
      </c>
    </row>
    <row r="779" spans="1:3" x14ac:dyDescent="0.25">
      <c r="A779" s="1">
        <f t="shared" si="31"/>
        <v>76.499999999999929</v>
      </c>
      <c r="B779" s="1">
        <f>IFERROR(($A779^(bcpe_nonlinear_charts!B$7-1)*bcpe_nonlinear_charts!B$8*EXP(-0.5*ABS(IF(bcpe_nonlinear_charts!B$7&lt;&gt;0, (($A779/bcpe_nonlinear_charts!B$5)^bcpe_nonlinear_charts!B$7-1)/(bcpe_nonlinear_charts!B$7*bcpe_nonlinear_charts!B$6), LN($A779/bcpe_nonlinear_charts!B$5)/bcpe_nonlinear_charts!B$6)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1.243744759407118E-5</v>
      </c>
      <c r="C779" s="1">
        <f>IFERROR(($A779^(bcpe_nonlinear_charts!C$7-1)*bcpe_nonlinear_charts!C$8*EXP(-0.5*ABS(IF(bcpe_nonlinear_charts!C$7&lt;&gt;0, (($A779/bcpe_nonlinear_charts!C$5)^bcpe_nonlinear_charts!C$7-1)/(bcpe_nonlinear_charts!C$7*bcpe_nonlinear_charts!C$6), LN($A779/bcpe_nonlinear_charts!C$5)/bcpe_nonlinear_charts!C$6)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7.2815068784850189E-6</v>
      </c>
    </row>
    <row r="780" spans="1:3" x14ac:dyDescent="0.25">
      <c r="A780" s="1">
        <f t="shared" si="31"/>
        <v>76.599999999999923</v>
      </c>
      <c r="B780" s="1">
        <f>IFERROR(($A780^(bcpe_nonlinear_charts!B$7-1)*bcpe_nonlinear_charts!B$8*EXP(-0.5*ABS(IF(bcpe_nonlinear_charts!B$7&lt;&gt;0, (($A780/bcpe_nonlinear_charts!B$5)^bcpe_nonlinear_charts!B$7-1)/(bcpe_nonlinear_charts!B$7*bcpe_nonlinear_charts!B$6), LN($A780/bcpe_nonlinear_charts!B$5)/bcpe_nonlinear_charts!B$6)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1.232110680548975E-5</v>
      </c>
      <c r="C780" s="1">
        <f>IFERROR(($A780^(bcpe_nonlinear_charts!C$7-1)*bcpe_nonlinear_charts!C$8*EXP(-0.5*ABS(IF(bcpe_nonlinear_charts!C$7&lt;&gt;0, (($A780/bcpe_nonlinear_charts!C$5)^bcpe_nonlinear_charts!C$7-1)/(bcpe_nonlinear_charts!C$7*bcpe_nonlinear_charts!C$6), LN($A780/bcpe_nonlinear_charts!C$5)/bcpe_nonlinear_charts!C$6)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7.2054600664277691E-6</v>
      </c>
    </row>
    <row r="781" spans="1:3" x14ac:dyDescent="0.25">
      <c r="A781" s="1">
        <f t="shared" si="31"/>
        <v>76.699999999999918</v>
      </c>
      <c r="B781" s="1">
        <f>IFERROR(($A781^(bcpe_nonlinear_charts!B$7-1)*bcpe_nonlinear_charts!B$8*EXP(-0.5*ABS(IF(bcpe_nonlinear_charts!B$7&lt;&gt;0, (($A781/bcpe_nonlinear_charts!B$5)^bcpe_nonlinear_charts!B$7-1)/(bcpe_nonlinear_charts!B$7*bcpe_nonlinear_charts!B$6), LN($A781/bcpe_nonlinear_charts!B$5)/bcpe_nonlinear_charts!B$6)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1.2206099820539563E-5</v>
      </c>
      <c r="C781" s="1">
        <f>IFERROR(($A781^(bcpe_nonlinear_charts!C$7-1)*bcpe_nonlinear_charts!C$8*EXP(-0.5*ABS(IF(bcpe_nonlinear_charts!C$7&lt;&gt;0, (($A781/bcpe_nonlinear_charts!C$5)^bcpe_nonlinear_charts!C$7-1)/(bcpe_nonlinear_charts!C$7*bcpe_nonlinear_charts!C$6), LN($A781/bcpe_nonlinear_charts!C$5)/bcpe_nonlinear_charts!C$6)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7.1303697820607757E-6</v>
      </c>
    </row>
    <row r="782" spans="1:3" x14ac:dyDescent="0.25">
      <c r="A782" s="1">
        <f t="shared" si="31"/>
        <v>76.799999999999912</v>
      </c>
      <c r="B782" s="1">
        <f>IFERROR(($A782^(bcpe_nonlinear_charts!B$7-1)*bcpe_nonlinear_charts!B$8*EXP(-0.5*ABS(IF(bcpe_nonlinear_charts!B$7&lt;&gt;0, (($A782/bcpe_nonlinear_charts!B$5)^bcpe_nonlinear_charts!B$7-1)/(bcpe_nonlinear_charts!B$7*bcpe_nonlinear_charts!B$6), LN($A782/bcpe_nonlinear_charts!B$5)/bcpe_nonlinear_charts!B$6)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1.209240880354389E-5</v>
      </c>
      <c r="C782" s="1">
        <f>IFERROR(($A782^(bcpe_nonlinear_charts!C$7-1)*bcpe_nonlinear_charts!C$8*EXP(-0.5*ABS(IF(bcpe_nonlinear_charts!C$7&lt;&gt;0, (($A782/bcpe_nonlinear_charts!C$5)^bcpe_nonlinear_charts!C$7-1)/(bcpe_nonlinear_charts!C$7*bcpe_nonlinear_charts!C$6), LN($A782/bcpe_nonlinear_charts!C$5)/bcpe_nonlinear_charts!C$6)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7.0562221540108276E-6</v>
      </c>
    </row>
    <row r="783" spans="1:3" x14ac:dyDescent="0.25">
      <c r="A783" s="1">
        <f t="shared" si="31"/>
        <v>76.899999999999906</v>
      </c>
      <c r="B783" s="1">
        <f>IFERROR(($A783^(bcpe_nonlinear_charts!B$7-1)*bcpe_nonlinear_charts!B$8*EXP(-0.5*ABS(IF(bcpe_nonlinear_charts!B$7&lt;&gt;0, (($A783/bcpe_nonlinear_charts!B$5)^bcpe_nonlinear_charts!B$7-1)/(bcpe_nonlinear_charts!B$7*bcpe_nonlinear_charts!B$6), LN($A783/bcpe_nonlinear_charts!B$5)/bcpe_nonlinear_charts!B$6)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1.1980016188912731E-5</v>
      </c>
      <c r="C783" s="1">
        <f>IFERROR(($A783^(bcpe_nonlinear_charts!C$7-1)*bcpe_nonlinear_charts!C$8*EXP(-0.5*ABS(IF(bcpe_nonlinear_charts!C$7&lt;&gt;0, (($A783/bcpe_nonlinear_charts!C$5)^bcpe_nonlinear_charts!C$7-1)/(bcpe_nonlinear_charts!C$7*bcpe_nonlinear_charts!C$6), LN($A783/bcpe_nonlinear_charts!C$5)/bcpe_nonlinear_charts!C$6)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6.9830035367456473E-6</v>
      </c>
    </row>
    <row r="784" spans="1:3" x14ac:dyDescent="0.25">
      <c r="A784" s="1">
        <f t="shared" ref="A784:A847" si="32">A783+0.1</f>
        <v>76.999999999999901</v>
      </c>
      <c r="B784" s="1">
        <f>IFERROR(($A784^(bcpe_nonlinear_charts!B$7-1)*bcpe_nonlinear_charts!B$8*EXP(-0.5*ABS(IF(bcpe_nonlinear_charts!B$7&lt;&gt;0, (($A784/bcpe_nonlinear_charts!B$5)^bcpe_nonlinear_charts!B$7-1)/(bcpe_nonlinear_charts!B$7*bcpe_nonlinear_charts!B$6), LN($A784/bcpe_nonlinear_charts!B$5)/bcpe_nonlinear_charts!B$6)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1.1868904676602468E-5</v>
      </c>
      <c r="C784" s="1">
        <f>IFERROR(($A784^(bcpe_nonlinear_charts!C$7-1)*bcpe_nonlinear_charts!C$8*EXP(-0.5*ABS(IF(bcpe_nonlinear_charts!C$7&lt;&gt;0, (($A784/bcpe_nonlinear_charts!C$5)^bcpe_nonlinear_charts!C$7-1)/(bcpe_nonlinear_charts!C$7*bcpe_nonlinear_charts!C$6), LN($A784/bcpe_nonlinear_charts!C$5)/bcpe_nonlinear_charts!C$6)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6.9107005065203456E-6</v>
      </c>
    </row>
    <row r="785" spans="1:3" x14ac:dyDescent="0.25">
      <c r="A785" s="1">
        <f t="shared" si="32"/>
        <v>77.099999999999895</v>
      </c>
      <c r="B785" s="1">
        <f>IFERROR(($A785^(bcpe_nonlinear_charts!B$7-1)*bcpe_nonlinear_charts!B$8*EXP(-0.5*ABS(IF(bcpe_nonlinear_charts!B$7&lt;&gt;0, (($A785/bcpe_nonlinear_charts!B$5)^bcpe_nonlinear_charts!B$7-1)/(bcpe_nonlinear_charts!B$7*bcpe_nonlinear_charts!B$6), LN($A785/bcpe_nonlinear_charts!B$5)/bcpe_nonlinear_charts!B$6)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1.1759057227659571E-5</v>
      </c>
      <c r="C785" s="1">
        <f>IFERROR(($A785^(bcpe_nonlinear_charts!C$7-1)*bcpe_nonlinear_charts!C$8*EXP(-0.5*ABS(IF(bcpe_nonlinear_charts!C$7&lt;&gt;0, (($A785/bcpe_nonlinear_charts!C$5)^bcpe_nonlinear_charts!C$7-1)/(bcpe_nonlinear_charts!C$7*bcpe_nonlinear_charts!C$6), LN($A785/bcpe_nonlinear_charts!C$5)/bcpe_nonlinear_charts!C$6)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6.8392998574032382E-6</v>
      </c>
    </row>
    <row r="786" spans="1:3" x14ac:dyDescent="0.25">
      <c r="A786" s="1">
        <f t="shared" si="32"/>
        <v>77.199999999999889</v>
      </c>
      <c r="B786" s="1">
        <f>IFERROR(($A786^(bcpe_nonlinear_charts!B$7-1)*bcpe_nonlinear_charts!B$8*EXP(-0.5*ABS(IF(bcpe_nonlinear_charts!B$7&lt;&gt;0, (($A786/bcpe_nonlinear_charts!B$5)^bcpe_nonlinear_charts!B$7-1)/(bcpe_nonlinear_charts!B$7*bcpe_nonlinear_charts!B$6), LN($A786/bcpe_nonlinear_charts!B$5)/bcpe_nonlinear_charts!B$6)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1.1650457059845602E-5</v>
      </c>
      <c r="C786" s="1">
        <f>IFERROR(($A786^(bcpe_nonlinear_charts!C$7-1)*bcpe_nonlinear_charts!C$8*EXP(-0.5*ABS(IF(bcpe_nonlinear_charts!C$7&lt;&gt;0, (($A786/bcpe_nonlinear_charts!C$5)^bcpe_nonlinear_charts!C$7-1)/(bcpe_nonlinear_charts!C$7*bcpe_nonlinear_charts!C$6), LN($A786/bcpe_nonlinear_charts!C$5)/bcpe_nonlinear_charts!C$6)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6.7687885973789222E-6</v>
      </c>
    </row>
    <row r="787" spans="1:3" x14ac:dyDescent="0.25">
      <c r="A787" s="1">
        <f t="shared" si="32"/>
        <v>77.299999999999883</v>
      </c>
      <c r="B787" s="1">
        <f>IFERROR(($A787^(bcpe_nonlinear_charts!B$7-1)*bcpe_nonlinear_charts!B$8*EXP(-0.5*ABS(IF(bcpe_nonlinear_charts!B$7&lt;&gt;0, (($A787/bcpe_nonlinear_charts!B$5)^bcpe_nonlinear_charts!B$7-1)/(bcpe_nonlinear_charts!B$7*bcpe_nonlinear_charts!B$6), LN($A787/bcpe_nonlinear_charts!B$5)/bcpe_nonlinear_charts!B$6)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1.1543087643342993E-5</v>
      </c>
      <c r="C787" s="1">
        <f>IFERROR(($A787^(bcpe_nonlinear_charts!C$7-1)*bcpe_nonlinear_charts!C$8*EXP(-0.5*ABS(IF(bcpe_nonlinear_charts!C$7&lt;&gt;0, (($A787/bcpe_nonlinear_charts!C$5)^bcpe_nonlinear_charts!C$7-1)/(bcpe_nonlinear_charts!C$7*bcpe_nonlinear_charts!C$6), LN($A787/bcpe_nonlinear_charts!C$5)/bcpe_nonlinear_charts!C$6)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6.6991539445275516E-6</v>
      </c>
    </row>
    <row r="788" spans="1:3" x14ac:dyDescent="0.25">
      <c r="A788" s="1">
        <f t="shared" si="32"/>
        <v>77.399999999999878</v>
      </c>
      <c r="B788" s="1">
        <f>IFERROR(($A788^(bcpe_nonlinear_charts!B$7-1)*bcpe_nonlinear_charts!B$8*EXP(-0.5*ABS(IF(bcpe_nonlinear_charts!B$7&lt;&gt;0, (($A788/bcpe_nonlinear_charts!B$5)^bcpe_nonlinear_charts!B$7-1)/(bcpe_nonlinear_charts!B$7*bcpe_nonlinear_charts!B$6), LN($A788/bcpe_nonlinear_charts!B$5)/bcpe_nonlinear_charts!B$6)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1.143693269653908E-5</v>
      </c>
      <c r="C788" s="1">
        <f>IFERROR(($A788^(bcpe_nonlinear_charts!C$7-1)*bcpe_nonlinear_charts!C$8*EXP(-0.5*ABS(IF(bcpe_nonlinear_charts!C$7&lt;&gt;0, (($A788/bcpe_nonlinear_charts!C$5)^bcpe_nonlinear_charts!C$7-1)/(bcpe_nonlinear_charts!C$7*bcpe_nonlinear_charts!C$6), LN($A788/bcpe_nonlinear_charts!C$5)/bcpe_nonlinear_charts!C$6)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6.6303833232778317E-6</v>
      </c>
    </row>
    <row r="789" spans="1:3" x14ac:dyDescent="0.25">
      <c r="A789" s="1">
        <f t="shared" si="32"/>
        <v>77.499999999999872</v>
      </c>
      <c r="B789" s="1">
        <f>IFERROR(($A789^(bcpe_nonlinear_charts!B$7-1)*bcpe_nonlinear_charts!B$8*EXP(-0.5*ABS(IF(bcpe_nonlinear_charts!B$7&lt;&gt;0, (($A789/bcpe_nonlinear_charts!B$5)^bcpe_nonlinear_charts!B$7-1)/(bcpe_nonlinear_charts!B$7*bcpe_nonlinear_charts!B$6), LN($A789/bcpe_nonlinear_charts!B$5)/bcpe_nonlinear_charts!B$6)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1.133197618188696E-5</v>
      </c>
      <c r="C789" s="1">
        <f>IFERROR(($A789^(bcpe_nonlinear_charts!C$7-1)*bcpe_nonlinear_charts!C$8*EXP(-0.5*ABS(IF(bcpe_nonlinear_charts!C$7&lt;&gt;0, (($A789/bcpe_nonlinear_charts!C$5)^bcpe_nonlinear_charts!C$7-1)/(bcpe_nonlinear_charts!C$7*bcpe_nonlinear_charts!C$6), LN($A789/bcpe_nonlinear_charts!C$5)/bcpe_nonlinear_charts!C$6)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6.5624643607332228E-6</v>
      </c>
    </row>
    <row r="790" spans="1:3" x14ac:dyDescent="0.25">
      <c r="A790" s="1">
        <f t="shared" si="32"/>
        <v>77.599999999999866</v>
      </c>
      <c r="B790" s="1">
        <f>IFERROR(($A790^(bcpe_nonlinear_charts!B$7-1)*bcpe_nonlinear_charts!B$8*EXP(-0.5*ABS(IF(bcpe_nonlinear_charts!B$7&lt;&gt;0, (($A790/bcpe_nonlinear_charts!B$5)^bcpe_nonlinear_charts!B$7-1)/(bcpe_nonlinear_charts!B$7*bcpe_nonlinear_charts!B$6), LN($A790/bcpe_nonlinear_charts!B$5)/bcpe_nonlinear_charts!B$6)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1.1228202301842589E-5</v>
      </c>
      <c r="C790" s="1">
        <f>IFERROR(($A790^(bcpe_nonlinear_charts!C$7-1)*bcpe_nonlinear_charts!C$8*EXP(-0.5*ABS(IF(bcpe_nonlinear_charts!C$7&lt;&gt;0, (($A790/bcpe_nonlinear_charts!C$5)^bcpe_nonlinear_charts!C$7-1)/(bcpe_nonlinear_charts!C$7*bcpe_nonlinear_charts!C$6), LN($A790/bcpe_nonlinear_charts!C$5)/bcpe_nonlinear_charts!C$6)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6.4953848830689578E-6</v>
      </c>
    </row>
    <row r="791" spans="1:3" x14ac:dyDescent="0.25">
      <c r="A791" s="1">
        <f t="shared" si="32"/>
        <v>77.699999999999861</v>
      </c>
      <c r="B791" s="1">
        <f>IFERROR(($A791^(bcpe_nonlinear_charts!B$7-1)*bcpe_nonlinear_charts!B$8*EXP(-0.5*ABS(IF(bcpe_nonlinear_charts!B$7&lt;&gt;0, (($A791/bcpe_nonlinear_charts!B$5)^bcpe_nonlinear_charts!B$7-1)/(bcpe_nonlinear_charts!B$7*bcpe_nonlinear_charts!B$6), LN($A791/bcpe_nonlinear_charts!B$5)/bcpe_nonlinear_charts!B$6)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1.1125595494875169E-5</v>
      </c>
      <c r="C791" s="1">
        <f>IFERROR(($A791^(bcpe_nonlinear_charts!C$7-1)*bcpe_nonlinear_charts!C$8*EXP(-0.5*ABS(IF(bcpe_nonlinear_charts!C$7&lt;&gt;0, (($A791/bcpe_nonlinear_charts!C$5)^bcpe_nonlinear_charts!C$7-1)/(bcpe_nonlinear_charts!C$7*bcpe_nonlinear_charts!C$6), LN($A791/bcpe_nonlinear_charts!C$5)/bcpe_nonlinear_charts!C$6)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6.4291329119989225E-6</v>
      </c>
    </row>
    <row r="792" spans="1:3" x14ac:dyDescent="0.25">
      <c r="A792" s="1">
        <f t="shared" si="32"/>
        <v>77.799999999999855</v>
      </c>
      <c r="B792" s="1">
        <f>IFERROR(($A792^(bcpe_nonlinear_charts!B$7-1)*bcpe_nonlinear_charts!B$8*EXP(-0.5*ABS(IF(bcpe_nonlinear_charts!B$7&lt;&gt;0, (($A792/bcpe_nonlinear_charts!B$5)^bcpe_nonlinear_charts!B$7-1)/(bcpe_nonlinear_charts!B$7*bcpe_nonlinear_charts!B$6), LN($A792/bcpe_nonlinear_charts!B$5)/bcpe_nonlinear_charts!B$6)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1.1024140431550647E-5</v>
      </c>
      <c r="C792" s="1">
        <f>IFERROR(($A792^(bcpe_nonlinear_charts!C$7-1)*bcpe_nonlinear_charts!C$8*EXP(-0.5*ABS(IF(bcpe_nonlinear_charts!C$7&lt;&gt;0, (($A792/bcpe_nonlinear_charts!C$5)^bcpe_nonlinear_charts!C$7-1)/(bcpe_nonlinear_charts!C$7*bcpe_nonlinear_charts!C$6), LN($A792/bcpe_nonlinear_charts!C$5)/bcpe_nonlinear_charts!C$6)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6.3636966613107834E-6</v>
      </c>
    </row>
    <row r="793" spans="1:3" x14ac:dyDescent="0.25">
      <c r="A793" s="1">
        <f t="shared" si="32"/>
        <v>77.899999999999849</v>
      </c>
      <c r="B793" s="1">
        <f>IFERROR(($A793^(bcpe_nonlinear_charts!B$7-1)*bcpe_nonlinear_charts!B$8*EXP(-0.5*ABS(IF(bcpe_nonlinear_charts!B$7&lt;&gt;0, (($A793/bcpe_nonlinear_charts!B$5)^bcpe_nonlinear_charts!B$7-1)/(bcpe_nonlinear_charts!B$7*bcpe_nonlinear_charts!B$6), LN($A793/bcpe_nonlinear_charts!B$5)/bcpe_nonlinear_charts!B$6)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1.0923822010686129E-5</v>
      </c>
      <c r="C793" s="1">
        <f>IFERROR(($A793^(bcpe_nonlinear_charts!C$7-1)*bcpe_nonlinear_charts!C$8*EXP(-0.5*ABS(IF(bcpe_nonlinear_charts!C$7&lt;&gt;0, (($A793/bcpe_nonlinear_charts!C$5)^bcpe_nonlinear_charts!C$7-1)/(bcpe_nonlinear_charts!C$7*bcpe_nonlinear_charts!C$6), LN($A793/bcpe_nonlinear_charts!C$5)/bcpe_nonlinear_charts!C$6)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6.2990645334677599E-6</v>
      </c>
    </row>
    <row r="794" spans="1:3" x14ac:dyDescent="0.25">
      <c r="A794" s="1">
        <f t="shared" si="32"/>
        <v>77.999999999999844</v>
      </c>
      <c r="B794" s="1">
        <f>IFERROR(($A794^(bcpe_nonlinear_charts!B$7-1)*bcpe_nonlinear_charts!B$8*EXP(-0.5*ABS(IF(bcpe_nonlinear_charts!B$7&lt;&gt;0, (($A794/bcpe_nonlinear_charts!B$5)^bcpe_nonlinear_charts!B$7-1)/(bcpe_nonlinear_charts!B$7*bcpe_nonlinear_charts!B$6), LN($A794/bcpe_nonlinear_charts!B$5)/bcpe_nonlinear_charts!B$6)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1.082462535557388E-5</v>
      </c>
      <c r="C794" s="1">
        <f>IFERROR(($A794^(bcpe_nonlinear_charts!C$7-1)*bcpe_nonlinear_charts!C$8*EXP(-0.5*ABS(IF(bcpe_nonlinear_charts!C$7&lt;&gt;0, (($A794/bcpe_nonlinear_charts!C$5)^bcpe_nonlinear_charts!C$7-1)/(bcpe_nonlinear_charts!C$7*bcpe_nonlinear_charts!C$6), LN($A794/bcpe_nonlinear_charts!C$5)/bcpe_nonlinear_charts!C$6)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6.2352251162761447E-6</v>
      </c>
    </row>
    <row r="795" spans="1:3" x14ac:dyDescent="0.25">
      <c r="A795" s="1">
        <f t="shared" si="32"/>
        <v>78.099999999999838</v>
      </c>
      <c r="B795" s="1">
        <f>IFERROR(($A795^(bcpe_nonlinear_charts!B$7-1)*bcpe_nonlinear_charts!B$8*EXP(-0.5*ABS(IF(bcpe_nonlinear_charts!B$7&lt;&gt;0, (($A795/bcpe_nonlinear_charts!B$5)^bcpe_nonlinear_charts!B$7-1)/(bcpe_nonlinear_charts!B$7*bcpe_nonlinear_charts!B$6), LN($A795/bcpe_nonlinear_charts!B$5)/bcpe_nonlinear_charts!B$6)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1.072653581027411E-5</v>
      </c>
      <c r="C795" s="1">
        <f>IFERROR(($A795^(bcpe_nonlinear_charts!C$7-1)*bcpe_nonlinear_charts!C$8*EXP(-0.5*ABS(IF(bcpe_nonlinear_charts!C$7&lt;&gt;0, (($A795/bcpe_nonlinear_charts!C$5)^bcpe_nonlinear_charts!C$7-1)/(bcpe_nonlinear_charts!C$7*bcpe_nonlinear_charts!C$6), LN($A795/bcpe_nonlinear_charts!C$5)/bcpe_nonlinear_charts!C$6)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6.1721671796165227E-6</v>
      </c>
    </row>
    <row r="796" spans="1:3" x14ac:dyDescent="0.25">
      <c r="A796" s="1">
        <f t="shared" si="32"/>
        <v>78.199999999999832</v>
      </c>
      <c r="B796" s="1">
        <f>IFERROR(($A796^(bcpe_nonlinear_charts!B$7-1)*bcpe_nonlinear_charts!B$8*EXP(-0.5*ABS(IF(bcpe_nonlinear_charts!B$7&lt;&gt;0, (($A796/bcpe_nonlinear_charts!B$5)^bcpe_nonlinear_charts!B$7-1)/(bcpe_nonlinear_charts!B$7*bcpe_nonlinear_charts!B$6), LN($A796/bcpe_nonlinear_charts!B$5)/bcpe_nonlinear_charts!B$6)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1.0629538935974635E-5</v>
      </c>
      <c r="C796" s="1">
        <f>IFERROR(($A796^(bcpe_nonlinear_charts!C$7-1)*bcpe_nonlinear_charts!C$8*EXP(-0.5*ABS(IF(bcpe_nonlinear_charts!C$7&lt;&gt;0, (($A796/bcpe_nonlinear_charts!C$5)^bcpe_nonlinear_charts!C$7-1)/(bcpe_nonlinear_charts!C$7*bcpe_nonlinear_charts!C$6), LN($A796/bcpe_nonlinear_charts!C$5)/bcpe_nonlinear_charts!C$6)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6.1098796722380922E-6</v>
      </c>
    </row>
    <row r="797" spans="1:3" x14ac:dyDescent="0.25">
      <c r="A797" s="1">
        <f t="shared" si="32"/>
        <v>78.299999999999827</v>
      </c>
      <c r="B797" s="1">
        <f>IFERROR(($A797^(bcpe_nonlinear_charts!B$7-1)*bcpe_nonlinear_charts!B$8*EXP(-0.5*ABS(IF(bcpe_nonlinear_charts!B$7&lt;&gt;0, (($A797/bcpe_nonlinear_charts!B$5)^bcpe_nonlinear_charts!B$7-1)/(bcpe_nonlinear_charts!B$7*bcpe_nonlinear_charts!B$6), LN($A797/bcpe_nonlinear_charts!B$5)/bcpe_nonlinear_charts!B$6)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1.0533620507415844E-5</v>
      </c>
      <c r="C797" s="1">
        <f>IFERROR(($A797^(bcpe_nonlinear_charts!C$7-1)*bcpe_nonlinear_charts!C$8*EXP(-0.5*ABS(IF(bcpe_nonlinear_charts!C$7&lt;&gt;0, (($A797/bcpe_nonlinear_charts!C$5)^bcpe_nonlinear_charts!C$7-1)/(bcpe_nonlinear_charts!C$7*bcpe_nonlinear_charts!C$6), LN($A797/bcpe_nonlinear_charts!C$5)/bcpe_nonlinear_charts!C$6)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6.0483517186141751E-6</v>
      </c>
    </row>
    <row r="798" spans="1:3" x14ac:dyDescent="0.25">
      <c r="A798" s="1">
        <f t="shared" si="32"/>
        <v>78.399999999999821</v>
      </c>
      <c r="B798" s="1">
        <f>IFERROR(($A798^(bcpe_nonlinear_charts!B$7-1)*bcpe_nonlinear_charts!B$8*EXP(-0.5*ABS(IF(bcpe_nonlinear_charts!B$7&lt;&gt;0, (($A798/bcpe_nonlinear_charts!B$5)^bcpe_nonlinear_charts!B$7-1)/(bcpe_nonlinear_charts!B$7*bcpe_nonlinear_charts!B$6), LN($A798/bcpe_nonlinear_charts!B$5)/bcpe_nonlinear_charts!B$6)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1.0438766509380955E-5</v>
      </c>
      <c r="C798" s="1">
        <f>IFERROR(($A798^(bcpe_nonlinear_charts!C$7-1)*bcpe_nonlinear_charts!C$8*EXP(-0.5*ABS(IF(bcpe_nonlinear_charts!C$7&lt;&gt;0, (($A798/bcpe_nonlinear_charts!C$5)^bcpe_nonlinear_charts!C$7-1)/(bcpe_nonlinear_charts!C$7*bcpe_nonlinear_charts!C$6), LN($A798/bcpe_nonlinear_charts!C$5)/bcpe_nonlinear_charts!C$6)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5.9875726158580015E-6</v>
      </c>
    </row>
    <row r="799" spans="1:3" x14ac:dyDescent="0.25">
      <c r="A799" s="1">
        <f t="shared" si="32"/>
        <v>78.499999999999815</v>
      </c>
      <c r="B799" s="1">
        <f>IFERROR(($A799^(bcpe_nonlinear_charts!B$7-1)*bcpe_nonlinear_charts!B$8*EXP(-0.5*ABS(IF(bcpe_nonlinear_charts!B$7&lt;&gt;0, (($A799/bcpe_nonlinear_charts!B$5)^bcpe_nonlinear_charts!B$7-1)/(bcpe_nonlinear_charts!B$7*bcpe_nonlinear_charts!B$6), LN($A799/bcpe_nonlinear_charts!B$5)/bcpe_nonlinear_charts!B$6)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1.0344963133248746E-5</v>
      </c>
      <c r="C799" s="1">
        <f>IFERROR(($A799^(bcpe_nonlinear_charts!C$7-1)*bcpe_nonlinear_charts!C$8*EXP(-0.5*ABS(IF(bcpe_nonlinear_charts!C$7&lt;&gt;0, (($A799/bcpe_nonlinear_charts!C$5)^bcpe_nonlinear_charts!C$7-1)/(bcpe_nonlinear_charts!C$7*bcpe_nonlinear_charts!C$6), LN($A799/bcpe_nonlinear_charts!C$5)/bcpe_nonlinear_charts!C$6)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5.9275318306975215E-6</v>
      </c>
    </row>
    <row r="800" spans="1:3" x14ac:dyDescent="0.25">
      <c r="A800" s="1">
        <f t="shared" si="32"/>
        <v>78.59999999999981</v>
      </c>
      <c r="B800" s="1">
        <f>IFERROR(($A800^(bcpe_nonlinear_charts!B$7-1)*bcpe_nonlinear_charts!B$8*EXP(-0.5*ABS(IF(bcpe_nonlinear_charts!B$7&lt;&gt;0, (($A800/bcpe_nonlinear_charts!B$5)^bcpe_nonlinear_charts!B$7-1)/(bcpe_nonlinear_charts!B$7*bcpe_nonlinear_charts!B$6), LN($A800/bcpe_nonlinear_charts!B$5)/bcpe_nonlinear_charts!B$6)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1.0252196773608432E-5</v>
      </c>
      <c r="C800" s="1">
        <f>IFERROR(($A800^(bcpe_nonlinear_charts!C$7-1)*bcpe_nonlinear_charts!C$8*EXP(-0.5*ABS(IF(bcpe_nonlinear_charts!C$7&lt;&gt;0, (($A800/bcpe_nonlinear_charts!C$5)^bcpe_nonlinear_charts!C$7-1)/(bcpe_nonlinear_charts!C$7*bcpe_nonlinear_charts!C$6), LN($A800/bcpe_nonlinear_charts!C$5)/bcpe_nonlinear_charts!C$6)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5.8682189965078859E-6</v>
      </c>
    </row>
    <row r="801" spans="1:3" x14ac:dyDescent="0.25">
      <c r="A801" s="1">
        <f t="shared" si="32"/>
        <v>78.699999999999804</v>
      </c>
      <c r="B801" s="1">
        <f>IFERROR(($A801^(bcpe_nonlinear_charts!B$7-1)*bcpe_nonlinear_charts!B$8*EXP(-0.5*ABS(IF(bcpe_nonlinear_charts!B$7&lt;&gt;0, (($A801/bcpe_nonlinear_charts!B$5)^bcpe_nonlinear_charts!B$7-1)/(bcpe_nonlinear_charts!B$7*bcpe_nonlinear_charts!B$6), LN($A801/bcpe_nonlinear_charts!B$5)/bcpe_nonlinear_charts!B$6)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1.0160454024935367E-5</v>
      </c>
      <c r="C801" s="1">
        <f>IFERROR(($A801^(bcpe_nonlinear_charts!C$7-1)*bcpe_nonlinear_charts!C$8*EXP(-0.5*ABS(IF(bcpe_nonlinear_charts!C$7&lt;&gt;0, (($A801/bcpe_nonlinear_charts!C$5)^bcpe_nonlinear_charts!C$7-1)/(bcpe_nonlinear_charts!C$7*bcpe_nonlinear_charts!C$6), LN($A801/bcpe_nonlinear_charts!C$5)/bcpe_nonlinear_charts!C$6)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5.8096239104001637E-6</v>
      </c>
    </row>
    <row r="802" spans="1:3" x14ac:dyDescent="0.25">
      <c r="A802" s="1">
        <f t="shared" si="32"/>
        <v>78.799999999999798</v>
      </c>
      <c r="B802" s="1">
        <f>IFERROR(($A802^(bcpe_nonlinear_charts!B$7-1)*bcpe_nonlinear_charts!B$8*EXP(-0.5*ABS(IF(bcpe_nonlinear_charts!B$7&lt;&gt;0, (($A802/bcpe_nonlinear_charts!B$5)^bcpe_nonlinear_charts!B$7-1)/(bcpe_nonlinear_charts!B$7*bcpe_nonlinear_charts!B$6), LN($A802/bcpe_nonlinear_charts!B$5)/bcpe_nonlinear_charts!B$6)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1.0069721678326529E-5</v>
      </c>
      <c r="C802" s="1">
        <f>IFERROR(($A802^(bcpe_nonlinear_charts!C$7-1)*bcpe_nonlinear_charts!C$8*EXP(-0.5*ABS(IF(bcpe_nonlinear_charts!C$7&lt;&gt;0, (($A802/bcpe_nonlinear_charts!C$5)^bcpe_nonlinear_charts!C$7-1)/(bcpe_nonlinear_charts!C$7*bcpe_nonlinear_charts!C$6), LN($A802/bcpe_nonlinear_charts!C$5)/bcpe_nonlinear_charts!C$6)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5.7517365303662559E-6</v>
      </c>
    </row>
    <row r="803" spans="1:3" x14ac:dyDescent="0.25">
      <c r="A803" s="1">
        <f t="shared" si="32"/>
        <v>78.899999999999793</v>
      </c>
      <c r="B803" s="1">
        <f>IFERROR(($A803^(bcpe_nonlinear_charts!B$7-1)*bcpe_nonlinear_charts!B$8*EXP(-0.5*ABS(IF(bcpe_nonlinear_charts!B$7&lt;&gt;0, (($A803/bcpe_nonlinear_charts!B$5)^bcpe_nonlinear_charts!B$7-1)/(bcpe_nonlinear_charts!B$7*bcpe_nonlinear_charts!B$6), LN($A803/bcpe_nonlinear_charts!B$5)/bcpe_nonlinear_charts!B$6)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9.9799867182937049E-6</v>
      </c>
      <c r="C803" s="1">
        <f>IFERROR(($A803^(bcpe_nonlinear_charts!C$7-1)*bcpe_nonlinear_charts!C$8*EXP(-0.5*ABS(IF(bcpe_nonlinear_charts!C$7&lt;&gt;0, (($A803/bcpe_nonlinear_charts!C$5)^bcpe_nonlinear_charts!C$7-1)/(bcpe_nonlinear_charts!C$7*bcpe_nonlinear_charts!C$6), LN($A803/bcpe_nonlinear_charts!C$5)/bcpe_nonlinear_charts!C$6)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5.6945469724769846E-6</v>
      </c>
    </row>
    <row r="804" spans="1:3" x14ac:dyDescent="0.25">
      <c r="A804" s="1">
        <f t="shared" si="32"/>
        <v>78.999999999999787</v>
      </c>
      <c r="B804" s="1">
        <f>IFERROR(($A804^(bcpe_nonlinear_charts!B$7-1)*bcpe_nonlinear_charts!B$8*EXP(-0.5*ABS(IF(bcpe_nonlinear_charts!B$7&lt;&gt;0, (($A804/bcpe_nonlinear_charts!B$5)^bcpe_nonlinear_charts!B$7-1)/(bcpe_nonlinear_charts!B$7*bcpe_nonlinear_charts!B$6), LN($A804/bcpe_nonlinear_charts!B$5)/bcpe_nonlinear_charts!B$6)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9.8912363196149446E-6</v>
      </c>
      <c r="C804" s="1">
        <f>IFERROR(($A804^(bcpe_nonlinear_charts!C$7-1)*bcpe_nonlinear_charts!C$8*EXP(-0.5*ABS(IF(bcpe_nonlinear_charts!C$7&lt;&gt;0, (($A804/bcpe_nonlinear_charts!C$5)^bcpe_nonlinear_charts!C$7-1)/(bcpe_nonlinear_charts!C$7*bcpe_nonlinear_charts!C$6), LN($A804/bcpe_nonlinear_charts!C$5)/bcpe_nonlinear_charts!C$6)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5.6380455081341924E-6</v>
      </c>
    </row>
    <row r="805" spans="1:3" x14ac:dyDescent="0.25">
      <c r="A805" s="1">
        <f t="shared" si="32"/>
        <v>79.099999999999781</v>
      </c>
      <c r="B805" s="1">
        <f>IFERROR(($A805^(bcpe_nonlinear_charts!B$7-1)*bcpe_nonlinear_charts!B$8*EXP(-0.5*ABS(IF(bcpe_nonlinear_charts!B$7&lt;&gt;0, (($A805/bcpe_nonlinear_charts!B$5)^bcpe_nonlinear_charts!B$7-1)/(bcpe_nonlinear_charts!B$7*bcpe_nonlinear_charts!B$6), LN($A805/bcpe_nonlinear_charts!B$5)/bcpe_nonlinear_charts!B$6)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9.803457844241148E-6</v>
      </c>
      <c r="C805" s="1">
        <f>IFERROR(($A805^(bcpe_nonlinear_charts!C$7-1)*bcpe_nonlinear_charts!C$8*EXP(-0.5*ABS(IF(bcpe_nonlinear_charts!C$7&lt;&gt;0, (($A805/bcpe_nonlinear_charts!C$5)^bcpe_nonlinear_charts!C$7-1)/(bcpe_nonlinear_charts!C$7*bcpe_nonlinear_charts!C$6), LN($A805/bcpe_nonlinear_charts!C$5)/bcpe_nonlinear_charts!C$6)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5.5822225613744187E-6</v>
      </c>
    </row>
    <row r="806" spans="1:3" x14ac:dyDescent="0.25">
      <c r="A806" s="1">
        <f t="shared" si="32"/>
        <v>79.199999999999775</v>
      </c>
      <c r="B806" s="1">
        <f>IFERROR(($A806^(bcpe_nonlinear_charts!B$7-1)*bcpe_nonlinear_charts!B$8*EXP(-0.5*ABS(IF(bcpe_nonlinear_charts!B$7&lt;&gt;0, (($A806/bcpe_nonlinear_charts!B$5)^bcpe_nonlinear_charts!B$7-1)/(bcpe_nonlinear_charts!B$7*bcpe_nonlinear_charts!B$6), LN($A806/bcpe_nonlinear_charts!B$5)/bcpe_nonlinear_charts!B$6)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9.716638838258738E-6</v>
      </c>
      <c r="C806" s="1">
        <f>IFERROR(($A806^(bcpe_nonlinear_charts!C$7-1)*bcpe_nonlinear_charts!C$8*EXP(-0.5*ABS(IF(bcpe_nonlinear_charts!C$7&lt;&gt;0, (($A806/bcpe_nonlinear_charts!C$5)^bcpe_nonlinear_charts!C$7-1)/(bcpe_nonlinear_charts!C$7*bcpe_nonlinear_charts!C$6), LN($A806/bcpe_nonlinear_charts!C$5)/bcpe_nonlinear_charts!C$6)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5.5270687062237655E-6</v>
      </c>
    </row>
    <row r="807" spans="1:3" x14ac:dyDescent="0.25">
      <c r="A807" s="1">
        <f t="shared" si="32"/>
        <v>79.29999999999977</v>
      </c>
      <c r="B807" s="1">
        <f>IFERROR(($A807^(bcpe_nonlinear_charts!B$7-1)*bcpe_nonlinear_charts!B$8*EXP(-0.5*ABS(IF(bcpe_nonlinear_charts!B$7&lt;&gt;0, (($A807/bcpe_nonlinear_charts!B$5)^bcpe_nonlinear_charts!B$7-1)/(bcpe_nonlinear_charts!B$7*bcpe_nonlinear_charts!B$6), LN($A807/bcpe_nonlinear_charts!B$5)/bcpe_nonlinear_charts!B$6)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9.6307670289055083E-6</v>
      </c>
      <c r="C807" s="1">
        <f>IFERROR(($A807^(bcpe_nonlinear_charts!C$7-1)*bcpe_nonlinear_charts!C$8*EXP(-0.5*ABS(IF(bcpe_nonlinear_charts!C$7&lt;&gt;0, (($A807/bcpe_nonlinear_charts!C$5)^bcpe_nonlinear_charts!C$7-1)/(bcpe_nonlinear_charts!C$7*bcpe_nonlinear_charts!C$6), LN($A807/bcpe_nonlinear_charts!C$5)/bcpe_nonlinear_charts!C$6)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5.472574664102532E-6</v>
      </c>
    </row>
    <row r="808" spans="1:3" x14ac:dyDescent="0.25">
      <c r="A808" s="1">
        <f t="shared" si="32"/>
        <v>79.399999999999764</v>
      </c>
      <c r="B808" s="1">
        <f>IFERROR(($A808^(bcpe_nonlinear_charts!B$7-1)*bcpe_nonlinear_charts!B$8*EXP(-0.5*ABS(IF(bcpe_nonlinear_charts!B$7&lt;&gt;0, (($A808/bcpe_nonlinear_charts!B$5)^bcpe_nonlinear_charts!B$7-1)/(bcpe_nonlinear_charts!B$7*bcpe_nonlinear_charts!B$6), LN($A808/bcpe_nonlinear_charts!B$5)/bcpe_nonlinear_charts!B$6)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9.5458303216399549E-6</v>
      </c>
      <c r="C808" s="1">
        <f>IFERROR(($A808^(bcpe_nonlinear_charts!C$7-1)*bcpe_nonlinear_charts!C$8*EXP(-0.5*ABS(IF(bcpe_nonlinear_charts!C$7&lt;&gt;0, (($A808/bcpe_nonlinear_charts!C$5)^bcpe_nonlinear_charts!C$7-1)/(bcpe_nonlinear_charts!C$7*bcpe_nonlinear_charts!C$6), LN($A808/bcpe_nonlinear_charts!C$5)/bcpe_nonlinear_charts!C$6)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5.4187313012790824E-6</v>
      </c>
    </row>
    <row r="809" spans="1:3" x14ac:dyDescent="0.25">
      <c r="A809" s="1">
        <f t="shared" si="32"/>
        <v>79.499999999999758</v>
      </c>
      <c r="B809" s="1">
        <f>IFERROR(($A809^(bcpe_nonlinear_charts!B$7-1)*bcpe_nonlinear_charts!B$8*EXP(-0.5*ABS(IF(bcpe_nonlinear_charts!B$7&lt;&gt;0, (($A809/bcpe_nonlinear_charts!B$5)^bcpe_nonlinear_charts!B$7-1)/(bcpe_nonlinear_charts!B$7*bcpe_nonlinear_charts!B$6), LN($A809/bcpe_nonlinear_charts!B$5)/bcpe_nonlinear_charts!B$6)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9.4618167972624858E-6</v>
      </c>
      <c r="C809" s="1">
        <f>IFERROR(($A809^(bcpe_nonlinear_charts!C$7-1)*bcpe_nonlinear_charts!C$8*EXP(-0.5*ABS(IF(bcpe_nonlinear_charts!C$7&lt;&gt;0, (($A809/bcpe_nonlinear_charts!C$5)^bcpe_nonlinear_charts!C$7-1)/(bcpe_nonlinear_charts!C$7*bcpe_nonlinear_charts!C$6), LN($A809/bcpe_nonlinear_charts!C$5)/bcpe_nonlinear_charts!C$6)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5.3655296263711989E-6</v>
      </c>
    </row>
    <row r="810" spans="1:3" x14ac:dyDescent="0.25">
      <c r="A810" s="1">
        <f t="shared" si="32"/>
        <v>79.599999999999753</v>
      </c>
      <c r="B810" s="1">
        <f>IFERROR(($A810^(bcpe_nonlinear_charts!B$7-1)*bcpe_nonlinear_charts!B$8*EXP(-0.5*ABS(IF(bcpe_nonlinear_charts!B$7&lt;&gt;0, (($A810/bcpe_nonlinear_charts!B$5)^bcpe_nonlinear_charts!B$7-1)/(bcpe_nonlinear_charts!B$7*bcpe_nonlinear_charts!B$6), LN($A810/bcpe_nonlinear_charts!B$5)/bcpe_nonlinear_charts!B$6)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9.3787147090874405E-6</v>
      </c>
      <c r="C810" s="1">
        <f>IFERROR(($A810^(bcpe_nonlinear_charts!C$7-1)*bcpe_nonlinear_charts!C$8*EXP(-0.5*ABS(IF(bcpe_nonlinear_charts!C$7&lt;&gt;0, (($A810/bcpe_nonlinear_charts!C$5)^bcpe_nonlinear_charts!C$7-1)/(bcpe_nonlinear_charts!C$7*bcpe_nonlinear_charts!C$6), LN($A810/bcpe_nonlinear_charts!C$5)/bcpe_nonlinear_charts!C$6)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5.3129607878948928E-6</v>
      </c>
    </row>
    <row r="811" spans="1:3" x14ac:dyDescent="0.25">
      <c r="A811" s="1">
        <f t="shared" si="32"/>
        <v>79.699999999999747</v>
      </c>
      <c r="B811" s="1">
        <f>IFERROR(($A811^(bcpe_nonlinear_charts!B$7-1)*bcpe_nonlinear_charts!B$8*EXP(-0.5*ABS(IF(bcpe_nonlinear_charts!B$7&lt;&gt;0, (($A811/bcpe_nonlinear_charts!B$5)^bcpe_nonlinear_charts!B$7-1)/(bcpe_nonlinear_charts!B$7*bcpe_nonlinear_charts!B$6), LN($A811/bcpe_nonlinear_charts!B$5)/bcpe_nonlinear_charts!B$6)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9.2965124801653605E-6</v>
      </c>
      <c r="C811" s="1">
        <f>IFERROR(($A811^(bcpe_nonlinear_charts!C$7-1)*bcpe_nonlinear_charts!C$8*EXP(-0.5*ABS(IF(bcpe_nonlinear_charts!C$7&lt;&gt;0, (($A811/bcpe_nonlinear_charts!C$5)^bcpe_nonlinear_charts!C$7-1)/(bcpe_nonlinear_charts!C$7*bcpe_nonlinear_charts!C$6), LN($A811/bcpe_nonlinear_charts!C$5)/bcpe_nonlinear_charts!C$6)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5.2610160718588428E-6</v>
      </c>
    </row>
    <row r="812" spans="1:3" x14ac:dyDescent="0.25">
      <c r="A812" s="1">
        <f t="shared" si="32"/>
        <v>79.799999999999741</v>
      </c>
      <c r="B812" s="1">
        <f>IFERROR(($A812^(bcpe_nonlinear_charts!B$7-1)*bcpe_nonlinear_charts!B$8*EXP(-0.5*ABS(IF(bcpe_nonlinear_charts!B$7&lt;&gt;0, (($A812/bcpe_nonlinear_charts!B$5)^bcpe_nonlinear_charts!B$7-1)/(bcpe_nonlinear_charts!B$7*bcpe_nonlinear_charts!B$6), LN($A812/bcpe_nonlinear_charts!B$5)/bcpe_nonlinear_charts!B$6)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9.2151987005538378E-6</v>
      </c>
      <c r="C812" s="1">
        <f>IFERROR(($A812^(bcpe_nonlinear_charts!C$7-1)*bcpe_nonlinear_charts!C$8*EXP(-0.5*ABS(IF(bcpe_nonlinear_charts!C$7&lt;&gt;0, (($A812/bcpe_nonlinear_charts!C$5)^bcpe_nonlinear_charts!C$7-1)/(bcpe_nonlinear_charts!C$7*bcpe_nonlinear_charts!C$6), LN($A812/bcpe_nonlinear_charts!C$5)/bcpe_nonlinear_charts!C$6)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5.2096868994041112E-6</v>
      </c>
    </row>
    <row r="813" spans="1:3" x14ac:dyDescent="0.25">
      <c r="A813" s="1">
        <f t="shared" si="32"/>
        <v>79.899999999999736</v>
      </c>
      <c r="B813" s="1">
        <f>IFERROR(($A813^(bcpe_nonlinear_charts!B$7-1)*bcpe_nonlinear_charts!B$8*EXP(-0.5*ABS(IF(bcpe_nonlinear_charts!B$7&lt;&gt;0, (($A813/bcpe_nonlinear_charts!B$5)^bcpe_nonlinear_charts!B$7-1)/(bcpe_nonlinear_charts!B$7*bcpe_nonlinear_charts!B$6), LN($A813/bcpe_nonlinear_charts!B$5)/bcpe_nonlinear_charts!B$6)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9.1347621246370937E-6</v>
      </c>
      <c r="C813" s="1">
        <f>IFERROR(($A813^(bcpe_nonlinear_charts!C$7-1)*bcpe_nonlinear_charts!C$8*EXP(-0.5*ABS(IF(bcpe_nonlinear_charts!C$7&lt;&gt;0, (($A813/bcpe_nonlinear_charts!C$5)^bcpe_nonlinear_charts!C$7-1)/(bcpe_nonlinear_charts!C$7*bcpe_nonlinear_charts!C$6), LN($A813/bcpe_nonlinear_charts!C$5)/bcpe_nonlinear_charts!C$6)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5.1589648244879151E-6</v>
      </c>
    </row>
    <row r="814" spans="1:3" x14ac:dyDescent="0.25">
      <c r="A814" s="1">
        <f t="shared" si="32"/>
        <v>79.99999999999973</v>
      </c>
      <c r="B814" s="1">
        <f>IFERROR(($A814^(bcpe_nonlinear_charts!B$7-1)*bcpe_nonlinear_charts!B$8*EXP(-0.5*ABS(IF(bcpe_nonlinear_charts!B$7&lt;&gt;0, (($A814/bcpe_nonlinear_charts!B$5)^bcpe_nonlinear_charts!B$7-1)/(bcpe_nonlinear_charts!B$7*bcpe_nonlinear_charts!B$6), LN($A814/bcpe_nonlinear_charts!B$5)/bcpe_nonlinear_charts!B$6)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9.0551916684921422E-6</v>
      </c>
      <c r="C814" s="1">
        <f>IFERROR(($A814^(bcpe_nonlinear_charts!C$7-1)*bcpe_nonlinear_charts!C$8*EXP(-0.5*ABS(IF(bcpe_nonlinear_charts!C$7&lt;&gt;0, (($A814/bcpe_nonlinear_charts!C$5)^bcpe_nonlinear_charts!C$7-1)/(bcpe_nonlinear_charts!C$7*bcpe_nonlinear_charts!C$6), LN($A814/bcpe_nonlinear_charts!C$5)/bcpe_nonlinear_charts!C$6)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5.108841531610865E-6</v>
      </c>
    </row>
    <row r="815" spans="1:3" x14ac:dyDescent="0.25">
      <c r="A815" s="1">
        <f t="shared" si="32"/>
        <v>80.099999999999724</v>
      </c>
      <c r="B815" s="1">
        <f>IFERROR(($A815^(bcpe_nonlinear_charts!B$7-1)*bcpe_nonlinear_charts!B$8*EXP(-0.5*ABS(IF(bcpe_nonlinear_charts!B$7&lt;&gt;0, (($A815/bcpe_nonlinear_charts!B$5)^bcpe_nonlinear_charts!B$7-1)/(bcpe_nonlinear_charts!B$7*bcpe_nonlinear_charts!B$6), LN($A815/bcpe_nonlinear_charts!B$5)/bcpe_nonlinear_charts!B$6)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8.9764764073015463E-6</v>
      </c>
      <c r="C815" s="1">
        <f>IFERROR(($A815^(bcpe_nonlinear_charts!C$7-1)*bcpe_nonlinear_charts!C$8*EXP(-0.5*ABS(IF(bcpe_nonlinear_charts!C$7&lt;&gt;0, (($A815/bcpe_nonlinear_charts!C$5)^bcpe_nonlinear_charts!C$7-1)/(bcpe_nonlinear_charts!C$7*bcpe_nonlinear_charts!C$6), LN($A815/bcpe_nonlinear_charts!C$5)/bcpe_nonlinear_charts!C$6)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5.0593088335863452E-6</v>
      </c>
    </row>
    <row r="816" spans="1:3" x14ac:dyDescent="0.25">
      <c r="A816" s="1">
        <f t="shared" si="32"/>
        <v>80.199999999999719</v>
      </c>
      <c r="B816" s="1">
        <f>IFERROR(($A816^(bcpe_nonlinear_charts!B$7-1)*bcpe_nonlinear_charts!B$8*EXP(-0.5*ABS(IF(bcpe_nonlinear_charts!B$7&lt;&gt;0, (($A816/bcpe_nonlinear_charts!B$5)^bcpe_nonlinear_charts!B$7-1)/(bcpe_nonlinear_charts!B$7*bcpe_nonlinear_charts!B$6), LN($A816/bcpe_nonlinear_charts!B$5)/bcpe_nonlinear_charts!B$6)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8.8986055728115517E-6</v>
      </c>
      <c r="C816" s="1">
        <f>IFERROR(($A816^(bcpe_nonlinear_charts!C$7-1)*bcpe_nonlinear_charts!C$8*EXP(-0.5*ABS(IF(bcpe_nonlinear_charts!C$7&lt;&gt;0, (($A816/bcpe_nonlinear_charts!C$5)^bcpe_nonlinear_charts!C$7-1)/(bcpe_nonlinear_charts!C$7*bcpe_nonlinear_charts!C$6), LN($A816/bcpe_nonlinear_charts!C$5)/bcpe_nonlinear_charts!C$6)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5.010358669351646E-6</v>
      </c>
    </row>
    <row r="817" spans="1:3" x14ac:dyDescent="0.25">
      <c r="A817" s="1">
        <f t="shared" si="32"/>
        <v>80.299999999999713</v>
      </c>
      <c r="B817" s="1">
        <f>IFERROR(($A817^(bcpe_nonlinear_charts!B$7-1)*bcpe_nonlinear_charts!B$8*EXP(-0.5*ABS(IF(bcpe_nonlinear_charts!B$7&lt;&gt;0, (($A817/bcpe_nonlinear_charts!B$5)^bcpe_nonlinear_charts!B$7-1)/(bcpe_nonlinear_charts!B$7*bcpe_nonlinear_charts!B$6), LN($A817/bcpe_nonlinear_charts!B$5)/bcpe_nonlinear_charts!B$6)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8.8215685508346121E-6</v>
      </c>
      <c r="C817" s="1">
        <f>IFERROR(($A817^(bcpe_nonlinear_charts!C$7-1)*bcpe_nonlinear_charts!C$8*EXP(-0.5*ABS(IF(bcpe_nonlinear_charts!C$7&lt;&gt;0, (($A817/bcpe_nonlinear_charts!C$5)^bcpe_nonlinear_charts!C$7-1)/(bcpe_nonlinear_charts!C$7*bcpe_nonlinear_charts!C$6), LN($A817/bcpe_nonlinear_charts!C$5)/bcpe_nonlinear_charts!C$6)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4.9619831018197184E-6</v>
      </c>
    </row>
    <row r="818" spans="1:3" x14ac:dyDescent="0.25">
      <c r="A818" s="1">
        <f t="shared" si="32"/>
        <v>80.399999999999707</v>
      </c>
      <c r="B818" s="1">
        <f>IFERROR(($A818^(bcpe_nonlinear_charts!B$7-1)*bcpe_nonlinear_charts!B$8*EXP(-0.5*ABS(IF(bcpe_nonlinear_charts!B$7&lt;&gt;0, (($A818/bcpe_nonlinear_charts!B$5)^bcpe_nonlinear_charts!B$7-1)/(bcpe_nonlinear_charts!B$7*bcpe_nonlinear_charts!B$6), LN($A818/bcpe_nonlinear_charts!B$5)/bcpe_nonlinear_charts!B$6)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8.74535487879568E-6</v>
      </c>
      <c r="C818" s="1">
        <f>IFERROR(($A818^(bcpe_nonlinear_charts!C$7-1)*bcpe_nonlinear_charts!C$8*EXP(-0.5*ABS(IF(bcpe_nonlinear_charts!C$7&lt;&gt;0, (($A818/bcpe_nonlinear_charts!C$5)^bcpe_nonlinear_charts!C$7-1)/(bcpe_nonlinear_charts!C$7*bcpe_nonlinear_charts!C$6), LN($A818/bcpe_nonlinear_charts!C$5)/bcpe_nonlinear_charts!C$6)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4.9141743157708504E-6</v>
      </c>
    </row>
    <row r="819" spans="1:3" x14ac:dyDescent="0.25">
      <c r="A819" s="1">
        <f t="shared" si="32"/>
        <v>80.499999999999702</v>
      </c>
      <c r="B819" s="1">
        <f>IFERROR(($A819^(bcpe_nonlinear_charts!B$7-1)*bcpe_nonlinear_charts!B$8*EXP(-0.5*ABS(IF(bcpe_nonlinear_charts!B$7&lt;&gt;0, (($A819/bcpe_nonlinear_charts!B$5)^bcpe_nonlinear_charts!B$7-1)/(bcpe_nonlinear_charts!B$7*bcpe_nonlinear_charts!B$6), LN($A819/bcpe_nonlinear_charts!B$5)/bcpe_nonlinear_charts!B$6)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8.6699542433212789E-6</v>
      </c>
      <c r="C819" s="1">
        <f>IFERROR(($A819^(bcpe_nonlinear_charts!C$7-1)*bcpe_nonlinear_charts!C$8*EXP(-0.5*ABS(IF(bcpe_nonlinear_charts!C$7&lt;&gt;0, (($A819/bcpe_nonlinear_charts!C$5)^bcpe_nonlinear_charts!C$7-1)/(bcpe_nonlinear_charts!C$7*bcpe_nonlinear_charts!C$6), LN($A819/bcpe_nonlinear_charts!C$5)/bcpe_nonlinear_charts!C$6)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4.8669246157834335E-6</v>
      </c>
    </row>
    <row r="820" spans="1:3" x14ac:dyDescent="0.25">
      <c r="A820" s="1">
        <f t="shared" si="32"/>
        <v>80.599999999999696</v>
      </c>
      <c r="B820" s="1">
        <f>IFERROR(($A820^(bcpe_nonlinear_charts!B$7-1)*bcpe_nonlinear_charts!B$8*EXP(-0.5*ABS(IF(bcpe_nonlinear_charts!B$7&lt;&gt;0, (($A820/bcpe_nonlinear_charts!B$5)^bcpe_nonlinear_charts!B$7-1)/(bcpe_nonlinear_charts!B$7*bcpe_nonlinear_charts!B$6), LN($A820/bcpe_nonlinear_charts!B$5)/bcpe_nonlinear_charts!B$6)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8.5953564778710356E-6</v>
      </c>
      <c r="C820" s="1">
        <f>IFERROR(($A820^(bcpe_nonlinear_charts!C$7-1)*bcpe_nonlinear_charts!C$8*EXP(-0.5*ABS(IF(bcpe_nonlinear_charts!C$7&lt;&gt;0, (($A820/bcpe_nonlinear_charts!C$5)^bcpe_nonlinear_charts!C$7-1)/(bcpe_nonlinear_charts!C$7*bcpe_nonlinear_charts!C$6), LN($A820/bcpe_nonlinear_charts!C$5)/bcpe_nonlinear_charts!C$6)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4.820226424203233E-6</v>
      </c>
    </row>
    <row r="821" spans="1:3" x14ac:dyDescent="0.25">
      <c r="A821" s="1">
        <f t="shared" si="32"/>
        <v>80.69999999999969</v>
      </c>
      <c r="B821" s="1">
        <f>IFERROR(($A821^(bcpe_nonlinear_charts!B$7-1)*bcpe_nonlinear_charts!B$8*EXP(-0.5*ABS(IF(bcpe_nonlinear_charts!B$7&lt;&gt;0, (($A821/bcpe_nonlinear_charts!B$5)^bcpe_nonlinear_charts!B$7-1)/(bcpe_nonlinear_charts!B$7*bcpe_nonlinear_charts!B$6), LN($A821/bcpe_nonlinear_charts!B$5)/bcpe_nonlinear_charts!B$6)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8.5215515604095179E-6</v>
      </c>
      <c r="C821" s="1">
        <f>IFERROR(($A821^(bcpe_nonlinear_charts!C$7-1)*bcpe_nonlinear_charts!C$8*EXP(-0.5*ABS(IF(bcpe_nonlinear_charts!C$7&lt;&gt;0, (($A821/bcpe_nonlinear_charts!C$5)^bcpe_nonlinear_charts!C$7-1)/(bcpe_nonlinear_charts!C$7*bcpe_nonlinear_charts!C$6), LN($A821/bcpe_nonlinear_charts!C$5)/bcpe_nonlinear_charts!C$6)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4.7740722791496806E-6</v>
      </c>
    </row>
    <row r="822" spans="1:3" x14ac:dyDescent="0.25">
      <c r="A822" s="1">
        <f t="shared" si="32"/>
        <v>80.799999999999685</v>
      </c>
      <c r="B822" s="1">
        <f>IFERROR(($A822^(bcpe_nonlinear_charts!B$7-1)*bcpe_nonlinear_charts!B$8*EXP(-0.5*ABS(IF(bcpe_nonlinear_charts!B$7&lt;&gt;0, (($A822/bcpe_nonlinear_charts!B$5)^bcpe_nonlinear_charts!B$7-1)/(bcpe_nonlinear_charts!B$7*bcpe_nonlinear_charts!B$6), LN($A822/bcpe_nonlinear_charts!B$5)/bcpe_nonlinear_charts!B$6)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8.4485296111197938E-6</v>
      </c>
      <c r="C822" s="1">
        <f>IFERROR(($A822^(bcpe_nonlinear_charts!C$7-1)*bcpe_nonlinear_charts!C$8*EXP(-0.5*ABS(IF(bcpe_nonlinear_charts!C$7&lt;&gt;0, (($A822/bcpe_nonlinear_charts!C$5)^bcpe_nonlinear_charts!C$7-1)/(bcpe_nonlinear_charts!C$7*bcpe_nonlinear_charts!C$6), LN($A822/bcpe_nonlinear_charts!C$5)/bcpe_nonlinear_charts!C$6)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4.728454832559745E-6</v>
      </c>
    </row>
    <row r="823" spans="1:3" x14ac:dyDescent="0.25">
      <c r="A823" s="1">
        <f t="shared" si="32"/>
        <v>80.899999999999679</v>
      </c>
      <c r="B823" s="1">
        <f>IFERROR(($A823^(bcpe_nonlinear_charts!B$7-1)*bcpe_nonlinear_charts!B$8*EXP(-0.5*ABS(IF(bcpe_nonlinear_charts!B$7&lt;&gt;0, (($A823/bcpe_nonlinear_charts!B$5)^bcpe_nonlinear_charts!B$7-1)/(bcpe_nonlinear_charts!B$7*bcpe_nonlinear_charts!B$6), LN($A823/bcpe_nonlinear_charts!B$5)/bcpe_nonlinear_charts!B$6)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8.3762808901555522E-6</v>
      </c>
      <c r="C823" s="1">
        <f>IFERROR(($A823^(bcpe_nonlinear_charts!C$7-1)*bcpe_nonlinear_charts!C$8*EXP(-0.5*ABS(IF(bcpe_nonlinear_charts!C$7&lt;&gt;0, (($A823/bcpe_nonlinear_charts!C$5)^bcpe_nonlinear_charts!C$7-1)/(bcpe_nonlinear_charts!C$7*bcpe_nonlinear_charts!C$6), LN($A823/bcpe_nonlinear_charts!C$5)/bcpe_nonlinear_charts!C$6)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4.6833668482670813E-6</v>
      </c>
    </row>
    <row r="824" spans="1:3" x14ac:dyDescent="0.25">
      <c r="A824" s="1">
        <f t="shared" si="32"/>
        <v>80.999999999999673</v>
      </c>
      <c r="B824" s="1">
        <f>IFERROR(($A824^(bcpe_nonlinear_charts!B$7-1)*bcpe_nonlinear_charts!B$8*EXP(-0.5*ABS(IF(bcpe_nonlinear_charts!B$7&lt;&gt;0, (($A824/bcpe_nonlinear_charts!B$5)^bcpe_nonlinear_charts!B$7-1)/(bcpe_nonlinear_charts!B$7*bcpe_nonlinear_charts!B$6), LN($A824/bcpe_nonlinear_charts!B$5)/bcpe_nonlinear_charts!B$6)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8.3047957954328251E-6</v>
      </c>
      <c r="C824" s="1">
        <f>IFERROR(($A824^(bcpe_nonlinear_charts!C$7-1)*bcpe_nonlinear_charts!C$8*EXP(-0.5*ABS(IF(bcpe_nonlinear_charts!C$7&lt;&gt;0, (($A824/bcpe_nonlinear_charts!C$5)^bcpe_nonlinear_charts!C$7-1)/(bcpe_nonlinear_charts!C$7*bcpe_nonlinear_charts!C$6), LN($A824/bcpe_nonlinear_charts!C$5)/bcpe_nonlinear_charts!C$6)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4.6388012001172061E-6</v>
      </c>
    </row>
    <row r="825" spans="1:3" x14ac:dyDescent="0.25">
      <c r="A825" s="1">
        <f t="shared" si="32"/>
        <v>81.099999999999667</v>
      </c>
      <c r="B825" s="1">
        <f>IFERROR(($A825^(bcpe_nonlinear_charts!B$7-1)*bcpe_nonlinear_charts!B$8*EXP(-0.5*ABS(IF(bcpe_nonlinear_charts!B$7&lt;&gt;0, (($A825/bcpe_nonlinear_charts!B$5)^bcpe_nonlinear_charts!B$7-1)/(bcpe_nonlinear_charts!B$7*bcpe_nonlinear_charts!B$6), LN($A825/bcpe_nonlinear_charts!B$5)/bcpe_nonlinear_charts!B$6)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8.2340648604599131E-6</v>
      </c>
      <c r="C825" s="1">
        <f>IFERROR(($A825^(bcpe_nonlinear_charts!C$7-1)*bcpe_nonlinear_charts!C$8*EXP(-0.5*ABS(IF(bcpe_nonlinear_charts!C$7&lt;&gt;0, (($A825/bcpe_nonlinear_charts!C$5)^bcpe_nonlinear_charts!C$7-1)/(bcpe_nonlinear_charts!C$7*bcpe_nonlinear_charts!C$6), LN($A825/bcpe_nonlinear_charts!C$5)/bcpe_nonlinear_charts!C$6)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4.5947508701168485E-6</v>
      </c>
    </row>
    <row r="826" spans="1:3" x14ac:dyDescent="0.25">
      <c r="A826" s="1">
        <f t="shared" si="32"/>
        <v>81.199999999999662</v>
      </c>
      <c r="B826" s="1">
        <f>IFERROR(($A826^(bcpe_nonlinear_charts!B$7-1)*bcpe_nonlinear_charts!B$8*EXP(-0.5*ABS(IF(bcpe_nonlinear_charts!B$7&lt;&gt;0, (($A826/bcpe_nonlinear_charts!B$5)^bcpe_nonlinear_charts!B$7-1)/(bcpe_nonlinear_charts!B$7*bcpe_nonlinear_charts!B$6), LN($A826/bcpe_nonlinear_charts!B$5)/bcpe_nonlinear_charts!B$6)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8.1640787522045545E-6</v>
      </c>
      <c r="C826" s="1">
        <f>IFERROR(($A826^(bcpe_nonlinear_charts!C$7-1)*bcpe_nonlinear_charts!C$8*EXP(-0.5*ABS(IF(bcpe_nonlinear_charts!C$7&lt;&gt;0, (($A826/bcpe_nonlinear_charts!C$5)^bcpe_nonlinear_charts!C$7-1)/(bcpe_nonlinear_charts!C$7*bcpe_nonlinear_charts!C$6), LN($A826/bcpe_nonlinear_charts!C$5)/bcpe_nonlinear_charts!C$6)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4.5512089466174766E-6</v>
      </c>
    </row>
    <row r="827" spans="1:3" x14ac:dyDescent="0.25">
      <c r="A827" s="1">
        <f t="shared" si="32"/>
        <v>81.299999999999656</v>
      </c>
      <c r="B827" s="1">
        <f>IFERROR(($A827^(bcpe_nonlinear_charts!B$7-1)*bcpe_nonlinear_charts!B$8*EXP(-0.5*ABS(IF(bcpe_nonlinear_charts!B$7&lt;&gt;0, (($A827/bcpe_nonlinear_charts!B$5)^bcpe_nonlinear_charts!B$7-1)/(bcpe_nonlinear_charts!B$7*bcpe_nonlinear_charts!B$6), LN($A827/bcpe_nonlinear_charts!B$5)/bcpe_nonlinear_charts!B$6)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8.0948282689981797E-6</v>
      </c>
      <c r="C827" s="1">
        <f>IFERROR(($A827^(bcpe_nonlinear_charts!C$7-1)*bcpe_nonlinear_charts!C$8*EXP(-0.5*ABS(IF(bcpe_nonlinear_charts!C$7&lt;&gt;0, (($A827/bcpe_nonlinear_charts!C$5)^bcpe_nonlinear_charts!C$7-1)/(bcpe_nonlinear_charts!C$7*bcpe_nonlinear_charts!C$6), LN($A827/bcpe_nonlinear_charts!C$5)/bcpe_nonlinear_charts!C$6)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4.5081686225320927E-6</v>
      </c>
    </row>
    <row r="828" spans="1:3" x14ac:dyDescent="0.25">
      <c r="A828" s="1">
        <f t="shared" si="32"/>
        <v>81.39999999999965</v>
      </c>
      <c r="B828" s="1">
        <f>IFERROR(($A828^(bcpe_nonlinear_charts!B$7-1)*bcpe_nonlinear_charts!B$8*EXP(-0.5*ABS(IF(bcpe_nonlinear_charts!B$7&lt;&gt;0, (($A828/bcpe_nonlinear_charts!B$5)^bcpe_nonlinear_charts!B$7-1)/(bcpe_nonlinear_charts!B$7*bcpe_nonlinear_charts!B$6), LN($A828/bcpe_nonlinear_charts!B$5)/bcpe_nonlinear_charts!B$6)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8.0263043384757742E-6</v>
      </c>
      <c r="C828" s="1">
        <f>IFERROR(($A828^(bcpe_nonlinear_charts!C$7-1)*bcpe_nonlinear_charts!C$8*EXP(-0.5*ABS(IF(bcpe_nonlinear_charts!C$7&lt;&gt;0, (($A828/bcpe_nonlinear_charts!C$5)^bcpe_nonlinear_charts!C$7-1)/(bcpe_nonlinear_charts!C$7*bcpe_nonlinear_charts!C$6), LN($A828/bcpe_nonlinear_charts!C$5)/bcpe_nonlinear_charts!C$6)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4.4656231935845881E-6</v>
      </c>
    </row>
    <row r="829" spans="1:3" x14ac:dyDescent="0.25">
      <c r="A829" s="1">
        <f t="shared" si="32"/>
        <v>81.499999999999645</v>
      </c>
      <c r="B829" s="1">
        <f>IFERROR(($A829^(bcpe_nonlinear_charts!B$7-1)*bcpe_nonlinear_charts!B$8*EXP(-0.5*ABS(IF(bcpe_nonlinear_charts!B$7&lt;&gt;0, (($A829/bcpe_nonlinear_charts!B$5)^bcpe_nonlinear_charts!B$7-1)/(bcpe_nonlinear_charts!B$7*bcpe_nonlinear_charts!B$6), LN($A829/bcpe_nonlinear_charts!B$5)/bcpe_nonlinear_charts!B$6)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7.958498015552148E-6</v>
      </c>
      <c r="C829" s="1">
        <f>IFERROR(($A829^(bcpe_nonlinear_charts!C$7-1)*bcpe_nonlinear_charts!C$8*EXP(-0.5*ABS(IF(bcpe_nonlinear_charts!C$7&lt;&gt;0, (($A829/bcpe_nonlinear_charts!C$5)^bcpe_nonlinear_charts!C$7-1)/(bcpe_nonlinear_charts!C$7*bcpe_nonlinear_charts!C$6), LN($A829/bcpe_nonlinear_charts!C$5)/bcpe_nonlinear_charts!C$6)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4.4235660565912527E-6</v>
      </c>
    </row>
    <row r="830" spans="1:3" x14ac:dyDescent="0.25">
      <c r="A830" s="1">
        <f t="shared" si="32"/>
        <v>81.599999999999639</v>
      </c>
      <c r="B830" s="1">
        <f>IFERROR(($A830^(bcpe_nonlinear_charts!B$7-1)*bcpe_nonlinear_charts!B$8*EXP(-0.5*ABS(IF(bcpe_nonlinear_charts!B$7&lt;&gt;0, (($A830/bcpe_nonlinear_charts!B$5)^bcpe_nonlinear_charts!B$7-1)/(bcpe_nonlinear_charts!B$7*bcpe_nonlinear_charts!B$6), LN($A830/bcpe_nonlinear_charts!B$5)/bcpe_nonlinear_charts!B$6)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7.8914004804318839E-6</v>
      </c>
      <c r="C830" s="1">
        <f>IFERROR(($A830^(bcpe_nonlinear_charts!C$7-1)*bcpe_nonlinear_charts!C$8*EXP(-0.5*ABS(IF(bcpe_nonlinear_charts!C$7&lt;&gt;0, (($A830/bcpe_nonlinear_charts!C$5)^bcpe_nonlinear_charts!C$7-1)/(bcpe_nonlinear_charts!C$7*bcpe_nonlinear_charts!C$6), LN($A830/bcpe_nonlinear_charts!C$5)/bcpe_nonlinear_charts!C$6)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4.3819907077734376E-6</v>
      </c>
    </row>
    <row r="831" spans="1:3" x14ac:dyDescent="0.25">
      <c r="A831" s="1">
        <f t="shared" si="32"/>
        <v>81.699999999999633</v>
      </c>
      <c r="B831" s="1">
        <f>IFERROR(($A831^(bcpe_nonlinear_charts!B$7-1)*bcpe_nonlinear_charts!B$8*EXP(-0.5*ABS(IF(bcpe_nonlinear_charts!B$7&lt;&gt;0, (($A831/bcpe_nonlinear_charts!B$5)^bcpe_nonlinear_charts!B$7-1)/(bcpe_nonlinear_charts!B$7*bcpe_nonlinear_charts!B$6), LN($A831/bcpe_nonlinear_charts!B$5)/bcpe_nonlinear_charts!B$6)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7.8250030366540501E-6</v>
      </c>
      <c r="C831" s="1">
        <f>IFERROR(($A831^(bcpe_nonlinear_charts!C$7-1)*bcpe_nonlinear_charts!C$8*EXP(-0.5*ABS(IF(bcpe_nonlinear_charts!C$7&lt;&gt;0, (($A831/bcpe_nonlinear_charts!C$5)^bcpe_nonlinear_charts!C$7-1)/(bcpe_nonlinear_charts!C$7*bcpe_nonlinear_charts!C$6), LN($A831/bcpe_nonlinear_charts!C$5)/bcpe_nonlinear_charts!C$6)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4.3408907411009778E-6</v>
      </c>
    </row>
    <row r="832" spans="1:3" x14ac:dyDescent="0.25">
      <c r="A832" s="1">
        <f t="shared" si="32"/>
        <v>81.799999999999628</v>
      </c>
      <c r="B832" s="1">
        <f>IFERROR(($A832^(bcpe_nonlinear_charts!B$7-1)*bcpe_nonlinear_charts!B$8*EXP(-0.5*ABS(IF(bcpe_nonlinear_charts!B$7&lt;&gt;0, (($A832/bcpe_nonlinear_charts!B$5)^bcpe_nonlinear_charts!B$7-1)/(bcpe_nonlinear_charts!B$7*bcpe_nonlinear_charts!B$6), LN($A832/bcpe_nonlinear_charts!B$5)/bcpe_nonlinear_charts!B$6)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7.7592971091705687E-6</v>
      </c>
      <c r="C832" s="1">
        <f>IFERROR(($A832^(bcpe_nonlinear_charts!C$7-1)*bcpe_nonlinear_charts!C$8*EXP(-0.5*ABS(IF(bcpe_nonlinear_charts!C$7&lt;&gt;0, (($A832/bcpe_nonlinear_charts!C$5)^bcpe_nonlinear_charts!C$7-1)/(bcpe_nonlinear_charts!C$7*bcpe_nonlinear_charts!C$6), LN($A832/bcpe_nonlinear_charts!C$5)/bcpe_nonlinear_charts!C$6)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4.3002598466660097E-6</v>
      </c>
    </row>
    <row r="833" spans="1:3" x14ac:dyDescent="0.25">
      <c r="A833" s="1">
        <f t="shared" si="32"/>
        <v>81.899999999999622</v>
      </c>
      <c r="B833" s="1">
        <f>IFERROR(($A833^(bcpe_nonlinear_charts!B$7-1)*bcpe_nonlinear_charts!B$8*EXP(-0.5*ABS(IF(bcpe_nonlinear_charts!B$7&lt;&gt;0, (($A833/bcpe_nonlinear_charts!B$5)^bcpe_nonlinear_charts!B$7-1)/(bcpe_nonlinear_charts!B$7*bcpe_nonlinear_charts!B$6), LN($A833/bcpe_nonlinear_charts!B$5)/bcpe_nonlinear_charts!B$6)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7.6942742424567919E-6</v>
      </c>
      <c r="C833" s="1">
        <f>IFERROR(($A833^(bcpe_nonlinear_charts!C$7-1)*bcpe_nonlinear_charts!C$8*EXP(-0.5*ABS(IF(bcpe_nonlinear_charts!C$7&lt;&gt;0, (($A833/bcpe_nonlinear_charts!C$5)^bcpe_nonlinear_charts!C$7-1)/(bcpe_nonlinear_charts!C$7*bcpe_nonlinear_charts!C$6), LN($A833/bcpe_nonlinear_charts!C$5)/bcpe_nonlinear_charts!C$6)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4.2600918090858759E-6</v>
      </c>
    </row>
    <row r="834" spans="1:3" x14ac:dyDescent="0.25">
      <c r="A834" s="1">
        <f t="shared" si="32"/>
        <v>81.999999999999616</v>
      </c>
      <c r="B834" s="1">
        <f>IFERROR(($A834^(bcpe_nonlinear_charts!B$7-1)*bcpe_nonlinear_charts!B$8*EXP(-0.5*ABS(IF(bcpe_nonlinear_charts!B$7&lt;&gt;0, (($A834/bcpe_nonlinear_charts!B$5)^bcpe_nonlinear_charts!B$7-1)/(bcpe_nonlinear_charts!B$7*bcpe_nonlinear_charts!B$6), LN($A834/bcpe_nonlinear_charts!B$5)/bcpe_nonlinear_charts!B$6)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7.6299260986548903E-6</v>
      </c>
      <c r="C834" s="1">
        <f>IFERROR(($A834^(bcpe_nonlinear_charts!C$7-1)*bcpe_nonlinear_charts!C$8*EXP(-0.5*ABS(IF(bcpe_nonlinear_charts!C$7&lt;&gt;0, (($A834/bcpe_nonlinear_charts!C$5)^bcpe_nonlinear_charts!C$7-1)/(bcpe_nonlinear_charts!C$7*bcpe_nonlinear_charts!C$6), LN($A834/bcpe_nonlinear_charts!C$5)/bcpe_nonlinear_charts!C$6)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4.220380505935532E-6</v>
      </c>
    </row>
    <row r="835" spans="1:3" x14ac:dyDescent="0.25">
      <c r="A835" s="1">
        <f t="shared" si="32"/>
        <v>82.099999999999611</v>
      </c>
      <c r="B835" s="1">
        <f>IFERROR(($A835^(bcpe_nonlinear_charts!B$7-1)*bcpe_nonlinear_charts!B$8*EXP(-0.5*ABS(IF(bcpe_nonlinear_charts!B$7&lt;&gt;0, (($A835/bcpe_nonlinear_charts!B$5)^bcpe_nonlinear_charts!B$7-1)/(bcpe_nonlinear_charts!B$7*bcpe_nonlinear_charts!B$6), LN($A835/bcpe_nonlinear_charts!B$5)/bcpe_nonlinear_charts!B$6)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7.566244455748792E-6</v>
      </c>
      <c r="C835" s="1">
        <f>IFERROR(($A835^(bcpe_nonlinear_charts!C$7-1)*bcpe_nonlinear_charts!C$8*EXP(-0.5*ABS(IF(bcpe_nonlinear_charts!C$7&lt;&gt;0, (($A835/bcpe_nonlinear_charts!C$5)^bcpe_nonlinear_charts!C$7-1)/(bcpe_nonlinear_charts!C$7*bcpe_nonlinear_charts!C$6), LN($A835/bcpe_nonlinear_charts!C$5)/bcpe_nonlinear_charts!C$6)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4.1811199062077701E-6</v>
      </c>
    </row>
    <row r="836" spans="1:3" x14ac:dyDescent="0.25">
      <c r="A836" s="1">
        <f t="shared" si="32"/>
        <v>82.199999999999605</v>
      </c>
      <c r="B836" s="1">
        <f>IFERROR(($A836^(bcpe_nonlinear_charts!B$7-1)*bcpe_nonlinear_charts!B$8*EXP(-0.5*ABS(IF(bcpe_nonlinear_charts!B$7&lt;&gt;0, (($A836/bcpe_nonlinear_charts!B$5)^bcpe_nonlinear_charts!B$7-1)/(bcpe_nonlinear_charts!B$7*bcpe_nonlinear_charts!B$6), LN($A836/bcpe_nonlinear_charts!B$5)/bcpe_nonlinear_charts!B$6)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7.5032212057700234E-6</v>
      </c>
      <c r="C836" s="1">
        <f>IFERROR(($A836^(bcpe_nonlinear_charts!C$7-1)*bcpe_nonlinear_charts!C$8*EXP(-0.5*ABS(IF(bcpe_nonlinear_charts!C$7&lt;&gt;0, (($A836/bcpe_nonlinear_charts!C$5)^bcpe_nonlinear_charts!C$7-1)/(bcpe_nonlinear_charts!C$7*bcpe_nonlinear_charts!C$6), LN($A836/bcpe_nonlinear_charts!C$5)/bcpe_nonlinear_charts!C$6)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4.1423040688018379E-6</v>
      </c>
    </row>
    <row r="837" spans="1:3" x14ac:dyDescent="0.25">
      <c r="A837" s="1">
        <f t="shared" si="32"/>
        <v>82.299999999999599</v>
      </c>
      <c r="B837" s="1">
        <f>IFERROR(($A837^(bcpe_nonlinear_charts!B$7-1)*bcpe_nonlinear_charts!B$8*EXP(-0.5*ABS(IF(bcpe_nonlinear_charts!B$7&lt;&gt;0, (($A837/bcpe_nonlinear_charts!B$5)^bcpe_nonlinear_charts!B$7-1)/(bcpe_nonlinear_charts!B$7*bcpe_nonlinear_charts!B$6), LN($A837/bcpe_nonlinear_charts!B$5)/bcpe_nonlinear_charts!B$6)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7.4408483530343357E-6</v>
      </c>
      <c r="C837" s="1">
        <f>IFERROR(($A837^(bcpe_nonlinear_charts!C$7-1)*bcpe_nonlinear_charts!C$8*EXP(-0.5*ABS(IF(bcpe_nonlinear_charts!C$7&lt;&gt;0, (($A837/bcpe_nonlinear_charts!C$5)^bcpe_nonlinear_charts!C$7-1)/(bcpe_nonlinear_charts!C$7*bcpe_nonlinear_charts!C$6), LN($A837/bcpe_nonlinear_charts!C$5)/bcpe_nonlinear_charts!C$6)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4.1039271410388821E-6</v>
      </c>
    </row>
    <row r="838" spans="1:3" x14ac:dyDescent="0.25">
      <c r="A838" s="1">
        <f t="shared" si="32"/>
        <v>82.399999999999594</v>
      </c>
      <c r="B838" s="1">
        <f>IFERROR(($A838^(bcpe_nonlinear_charts!B$7-1)*bcpe_nonlinear_charts!B$8*EXP(-0.5*ABS(IF(bcpe_nonlinear_charts!B$7&lt;&gt;0, (($A838/bcpe_nonlinear_charts!B$5)^bcpe_nonlinear_charts!B$7-1)/(bcpe_nonlinear_charts!B$7*bcpe_nonlinear_charts!B$6), LN($A838/bcpe_nonlinear_charts!B$5)/bcpe_nonlinear_charts!B$6)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7.3791180124079809E-6</v>
      </c>
      <c r="C838" s="1">
        <f>IFERROR(($A838^(bcpe_nonlinear_charts!C$7-1)*bcpe_nonlinear_charts!C$8*EXP(-0.5*ABS(IF(bcpe_nonlinear_charts!C$7&lt;&gt;0, (($A838/bcpe_nonlinear_charts!C$5)^bcpe_nonlinear_charts!C$7-1)/(bcpe_nonlinear_charts!C$7*bcpe_nonlinear_charts!C$6), LN($A838/bcpe_nonlinear_charts!C$5)/bcpe_nonlinear_charts!C$6)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4.0659833572044892E-6</v>
      </c>
    </row>
    <row r="839" spans="1:3" x14ac:dyDescent="0.25">
      <c r="A839" s="1">
        <f t="shared" si="32"/>
        <v>82.499999999999588</v>
      </c>
      <c r="B839" s="1">
        <f>IFERROR(($A839^(bcpe_nonlinear_charts!B$7-1)*bcpe_nonlinear_charts!B$8*EXP(-0.5*ABS(IF(bcpe_nonlinear_charts!B$7&lt;&gt;0, (($A839/bcpe_nonlinear_charts!B$5)^bcpe_nonlinear_charts!B$7-1)/(bcpe_nonlinear_charts!B$7*bcpe_nonlinear_charts!B$6), LN($A839/bcpe_nonlinear_charts!B$5)/bcpe_nonlinear_charts!B$6)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7.3180224076036454E-6</v>
      </c>
      <c r="C839" s="1">
        <f>IFERROR(($A839^(bcpe_nonlinear_charts!C$7-1)*bcpe_nonlinear_charts!C$8*EXP(-0.5*ABS(IF(bcpe_nonlinear_charts!C$7&lt;&gt;0, (($A839/bcpe_nonlinear_charts!C$5)^bcpe_nonlinear_charts!C$7-1)/(bcpe_nonlinear_charts!C$7*bcpe_nonlinear_charts!C$6), LN($A839/bcpe_nonlinear_charts!C$5)/bcpe_nonlinear_charts!C$6)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4.0284670371173143E-6</v>
      </c>
    </row>
    <row r="840" spans="1:3" x14ac:dyDescent="0.25">
      <c r="A840" s="1">
        <f t="shared" si="32"/>
        <v>82.599999999999582</v>
      </c>
      <c r="B840" s="1">
        <f>IFERROR(($A840^(bcpe_nonlinear_charts!B$7-1)*bcpe_nonlinear_charts!B$8*EXP(-0.5*ABS(IF(bcpe_nonlinear_charts!B$7&lt;&gt;0, (($A840/bcpe_nonlinear_charts!B$5)^bcpe_nonlinear_charts!B$7-1)/(bcpe_nonlinear_charts!B$7*bcpe_nonlinear_charts!B$6), LN($A840/bcpe_nonlinear_charts!B$5)/bcpe_nonlinear_charts!B$6)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7.2575538695049901E-6</v>
      </c>
      <c r="C840" s="1">
        <f>IFERROR(($A840^(bcpe_nonlinear_charts!C$7-1)*bcpe_nonlinear_charts!C$8*EXP(-0.5*ABS(IF(bcpe_nonlinear_charts!C$7&lt;&gt;0, (($A840/bcpe_nonlinear_charts!C$5)^bcpe_nonlinear_charts!C$7-1)/(bcpe_nonlinear_charts!C$7*bcpe_nonlinear_charts!C$6), LN($A840/bcpe_nonlinear_charts!C$5)/bcpe_nonlinear_charts!C$6)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3.9913725847234103E-6</v>
      </c>
    </row>
    <row r="841" spans="1:3" x14ac:dyDescent="0.25">
      <c r="A841" s="1">
        <f t="shared" si="32"/>
        <v>82.699999999999577</v>
      </c>
      <c r="B841" s="1">
        <f>IFERROR(($A841^(bcpe_nonlinear_charts!B$7-1)*bcpe_nonlinear_charts!B$8*EXP(-0.5*ABS(IF(bcpe_nonlinear_charts!B$7&lt;&gt;0, (($A841/bcpe_nonlinear_charts!B$5)^bcpe_nonlinear_charts!B$7-1)/(bcpe_nonlinear_charts!B$7*bcpe_nonlinear_charts!B$6), LN($A841/bcpe_nonlinear_charts!B$5)/bcpe_nonlinear_charts!B$6)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7.1977048345197446E-6</v>
      </c>
      <c r="C841" s="1">
        <f>IFERROR(($A841^(bcpe_nonlinear_charts!C$7-1)*bcpe_nonlinear_charts!C$8*EXP(-0.5*ABS(IF(bcpe_nonlinear_charts!C$7&lt;&gt;0, (($A841/bcpe_nonlinear_charts!C$5)^bcpe_nonlinear_charts!C$7-1)/(bcpe_nonlinear_charts!C$7*bcpe_nonlinear_charts!C$6), LN($A841/bcpe_nonlinear_charts!C$5)/bcpe_nonlinear_charts!C$6)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3.9546944867159192E-6</v>
      </c>
    </row>
    <row r="842" spans="1:3" x14ac:dyDescent="0.25">
      <c r="A842" s="1">
        <f t="shared" si="32"/>
        <v>82.799999999999571</v>
      </c>
      <c r="B842" s="1">
        <f>IFERROR(($A842^(bcpe_nonlinear_charts!B$7-1)*bcpe_nonlinear_charts!B$8*EXP(-0.5*ABS(IF(bcpe_nonlinear_charts!B$7&lt;&gt;0, (($A842/bcpe_nonlinear_charts!B$5)^bcpe_nonlinear_charts!B$7-1)/(bcpe_nonlinear_charts!B$7*bcpe_nonlinear_charts!B$6), LN($A842/bcpe_nonlinear_charts!B$5)/bcpe_nonlinear_charts!B$6)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7.1384678429603706E-6</v>
      </c>
      <c r="C842" s="1">
        <f>IFERROR(($A842^(bcpe_nonlinear_charts!C$7-1)*bcpe_nonlinear_charts!C$8*EXP(-0.5*ABS(IF(bcpe_nonlinear_charts!C$7&lt;&gt;0, (($A842/bcpe_nonlinear_charts!C$5)^bcpe_nonlinear_charts!C$7-1)/(bcpe_nonlinear_charts!C$7*bcpe_nonlinear_charts!C$6), LN($A842/bcpe_nonlinear_charts!C$5)/bcpe_nonlinear_charts!C$6)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3.9184273111793992E-6</v>
      </c>
    </row>
    <row r="843" spans="1:3" x14ac:dyDescent="0.25">
      <c r="A843" s="1">
        <f t="shared" si="32"/>
        <v>82.899999999999565</v>
      </c>
      <c r="B843" s="1">
        <f>IFERROR(($A843^(bcpe_nonlinear_charts!B$7-1)*bcpe_nonlinear_charts!B$8*EXP(-0.5*ABS(IF(bcpe_nonlinear_charts!B$7&lt;&gt;0, (($A843/bcpe_nonlinear_charts!B$5)^bcpe_nonlinear_charts!B$7-1)/(bcpe_nonlinear_charts!B$7*bcpe_nonlinear_charts!B$6), LN($A843/bcpe_nonlinear_charts!B$5)/bcpe_nonlinear_charts!B$6)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7.0798355374522716E-6</v>
      </c>
      <c r="C843" s="1">
        <f>IFERROR(($A843^(bcpe_nonlinear_charts!C$7-1)*bcpe_nonlinear_charts!C$8*EXP(-0.5*ABS(IF(bcpe_nonlinear_charts!C$7&lt;&gt;0, (($A843/bcpe_nonlinear_charts!C$5)^bcpe_nonlinear_charts!C$7-1)/(bcpe_nonlinear_charts!C$7*bcpe_nonlinear_charts!C$6), LN($A843/bcpe_nonlinear_charts!C$5)/bcpe_nonlinear_charts!C$6)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3.8825657062584414E-6</v>
      </c>
    </row>
    <row r="844" spans="1:3" x14ac:dyDescent="0.25">
      <c r="A844" s="1">
        <f t="shared" si="32"/>
        <v>82.999999999999559</v>
      </c>
      <c r="B844" s="1">
        <f>IFERROR(($A844^(bcpe_nonlinear_charts!B$7-1)*bcpe_nonlinear_charts!B$8*EXP(-0.5*ABS(IF(bcpe_nonlinear_charts!B$7&lt;&gt;0, (($A844/bcpe_nonlinear_charts!B$5)^bcpe_nonlinear_charts!B$7-1)/(bcpe_nonlinear_charts!B$7*bcpe_nonlinear_charts!B$6), LN($A844/bcpe_nonlinear_charts!B$5)/bcpe_nonlinear_charts!B$6)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7.0218006613685051E-6</v>
      </c>
      <c r="C844" s="1">
        <f>IFERROR(($A844^(bcpe_nonlinear_charts!C$7-1)*bcpe_nonlinear_charts!C$8*EXP(-0.5*ABS(IF(bcpe_nonlinear_charts!C$7&lt;&gt;0, (($A844/bcpe_nonlinear_charts!C$5)^bcpe_nonlinear_charts!C$7-1)/(bcpe_nonlinear_charts!C$7*bcpe_nonlinear_charts!C$6), LN($A844/bcpe_nonlinear_charts!C$5)/bcpe_nonlinear_charts!C$6)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3.8471043988500323E-6</v>
      </c>
    </row>
    <row r="845" spans="1:3" x14ac:dyDescent="0.25">
      <c r="A845" s="1">
        <f t="shared" si="32"/>
        <v>83.099999999999554</v>
      </c>
      <c r="B845" s="1">
        <f>IFERROR(($A845^(bcpe_nonlinear_charts!B$7-1)*bcpe_nonlinear_charts!B$8*EXP(-0.5*ABS(IF(bcpe_nonlinear_charts!B$7&lt;&gt;0, (($A845/bcpe_nonlinear_charts!B$5)^bcpe_nonlinear_charts!B$7-1)/(bcpe_nonlinear_charts!B$7*bcpe_nonlinear_charts!B$6), LN($A845/bcpe_nonlinear_charts!B$5)/bcpe_nonlinear_charts!B$6)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6.9643560572910328E-6</v>
      </c>
      <c r="C845" s="1">
        <f>IFERROR(($A845^(bcpe_nonlinear_charts!C$7-1)*bcpe_nonlinear_charts!C$8*EXP(-0.5*ABS(IF(bcpe_nonlinear_charts!C$7&lt;&gt;0, (($A845/bcpe_nonlinear_charts!C$5)^bcpe_nonlinear_charts!C$7-1)/(bcpe_nonlinear_charts!C$7*bcpe_nonlinear_charts!C$6), LN($A845/bcpe_nonlinear_charts!C$5)/bcpe_nonlinear_charts!C$6)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3.8120381933194619E-6</v>
      </c>
    </row>
    <row r="846" spans="1:3" x14ac:dyDescent="0.25">
      <c r="A846" s="1">
        <f t="shared" si="32"/>
        <v>83.199999999999548</v>
      </c>
      <c r="B846" s="1">
        <f>IFERROR(($A846^(bcpe_nonlinear_charts!B$7-1)*bcpe_nonlinear_charts!B$8*EXP(-0.5*ABS(IF(bcpe_nonlinear_charts!B$7&lt;&gt;0, (($A846/bcpe_nonlinear_charts!B$5)^bcpe_nonlinear_charts!B$7-1)/(bcpe_nonlinear_charts!B$7*bcpe_nonlinear_charts!B$6), LN($A846/bcpe_nonlinear_charts!B$5)/bcpe_nonlinear_charts!B$6)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6.907494665497764E-6</v>
      </c>
      <c r="C846" s="1">
        <f>IFERROR(($A846^(bcpe_nonlinear_charts!C$7-1)*bcpe_nonlinear_charts!C$8*EXP(-0.5*ABS(IF(bcpe_nonlinear_charts!C$7&lt;&gt;0, (($A846/bcpe_nonlinear_charts!C$5)^bcpe_nonlinear_charts!C$7-1)/(bcpe_nonlinear_charts!C$7*bcpe_nonlinear_charts!C$6), LN($A846/bcpe_nonlinear_charts!C$5)/bcpe_nonlinear_charts!C$6)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3.7773619702387561E-6</v>
      </c>
    </row>
    <row r="847" spans="1:3" x14ac:dyDescent="0.25">
      <c r="A847" s="1">
        <f t="shared" si="32"/>
        <v>83.299999999999542</v>
      </c>
      <c r="B847" s="1">
        <f>IFERROR(($A847^(bcpe_nonlinear_charts!B$7-1)*bcpe_nonlinear_charts!B$8*EXP(-0.5*ABS(IF(bcpe_nonlinear_charts!B$7&lt;&gt;0, (($A847/bcpe_nonlinear_charts!B$5)^bcpe_nonlinear_charts!B$7-1)/(bcpe_nonlinear_charts!B$7*bcpe_nonlinear_charts!B$6), LN($A847/bcpe_nonlinear_charts!B$5)/bcpe_nonlinear_charts!B$6)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6.8512095224746876E-6</v>
      </c>
      <c r="C847" s="1">
        <f>IFERROR(($A847^(bcpe_nonlinear_charts!C$7-1)*bcpe_nonlinear_charts!C$8*EXP(-0.5*ABS(IF(bcpe_nonlinear_charts!C$7&lt;&gt;0, (($A847/bcpe_nonlinear_charts!C$5)^bcpe_nonlinear_charts!C$7-1)/(bcpe_nonlinear_charts!C$7*bcpe_nonlinear_charts!C$6), LN($A847/bcpe_nonlinear_charts!C$5)/bcpe_nonlinear_charts!C$6)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3.743070685147914E-6</v>
      </c>
    </row>
    <row r="848" spans="1:3" x14ac:dyDescent="0.25">
      <c r="A848" s="1">
        <f t="shared" ref="A848:A911" si="33">A847+0.1</f>
        <v>83.399999999999537</v>
      </c>
      <c r="B848" s="1">
        <f>IFERROR(($A848^(bcpe_nonlinear_charts!B$7-1)*bcpe_nonlinear_charts!B$8*EXP(-0.5*ABS(IF(bcpe_nonlinear_charts!B$7&lt;&gt;0, (($A848/bcpe_nonlinear_charts!B$5)^bcpe_nonlinear_charts!B$7-1)/(bcpe_nonlinear_charts!B$7*bcpe_nonlinear_charts!B$6), LN($A848/bcpe_nonlinear_charts!B$5)/bcpe_nonlinear_charts!B$6)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6.7954937594533518E-6</v>
      </c>
      <c r="C848" s="1">
        <f>IFERROR(($A848^(bcpe_nonlinear_charts!C$7-1)*bcpe_nonlinear_charts!C$8*EXP(-0.5*ABS(IF(bcpe_nonlinear_charts!C$7&lt;&gt;0, (($A848/bcpe_nonlinear_charts!C$5)^bcpe_nonlinear_charts!C$7-1)/(bcpe_nonlinear_charts!C$7*bcpe_nonlinear_charts!C$6), LN($A848/bcpe_nonlinear_charts!C$5)/bcpe_nonlinear_charts!C$6)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3.7091593673378942E-6</v>
      </c>
    </row>
    <row r="849" spans="1:3" x14ac:dyDescent="0.25">
      <c r="A849" s="1">
        <f t="shared" si="33"/>
        <v>83.499999999999531</v>
      </c>
      <c r="B849" s="1">
        <f>IFERROR(($A849^(bcpe_nonlinear_charts!B$7-1)*bcpe_nonlinear_charts!B$8*EXP(-0.5*ABS(IF(bcpe_nonlinear_charts!B$7&lt;&gt;0, (($A849/bcpe_nonlinear_charts!B$5)^bcpe_nonlinear_charts!B$7-1)/(bcpe_nonlinear_charts!B$7*bcpe_nonlinear_charts!B$6), LN($A849/bcpe_nonlinear_charts!B$5)/bcpe_nonlinear_charts!B$6)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6.7403406009723646E-6</v>
      </c>
      <c r="C849" s="1">
        <f>IFERROR(($A849^(bcpe_nonlinear_charts!C$7-1)*bcpe_nonlinear_charts!C$8*EXP(-0.5*ABS(IF(bcpe_nonlinear_charts!C$7&lt;&gt;0, (($A849/bcpe_nonlinear_charts!C$5)^bcpe_nonlinear_charts!C$7-1)/(bcpe_nonlinear_charts!C$7*bcpe_nonlinear_charts!C$6), LN($A849/bcpe_nonlinear_charts!C$5)/bcpe_nonlinear_charts!C$6)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3.6756231186553483E-6</v>
      </c>
    </row>
    <row r="850" spans="1:3" x14ac:dyDescent="0.25">
      <c r="A850" s="1">
        <f t="shared" si="33"/>
        <v>83.599999999999525</v>
      </c>
      <c r="B850" s="1">
        <f>IFERROR(($A850^(bcpe_nonlinear_charts!B$7-1)*bcpe_nonlinear_charts!B$8*EXP(-0.5*ABS(IF(bcpe_nonlinear_charts!B$7&lt;&gt;0, (($A850/bcpe_nonlinear_charts!B$5)^bcpe_nonlinear_charts!B$7-1)/(bcpe_nonlinear_charts!B$7*bcpe_nonlinear_charts!B$6), LN($A850/bcpe_nonlinear_charts!B$5)/bcpe_nonlinear_charts!B$6)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6.6857433634630052E-6</v>
      </c>
      <c r="C850" s="1">
        <f>IFERROR(($A850^(bcpe_nonlinear_charts!C$7-1)*bcpe_nonlinear_charts!C$8*EXP(-0.5*ABS(IF(bcpe_nonlinear_charts!C$7&lt;&gt;0, (($A850/bcpe_nonlinear_charts!C$5)^bcpe_nonlinear_charts!C$7-1)/(bcpe_nonlinear_charts!C$7*bcpe_nonlinear_charts!C$6), LN($A850/bcpe_nonlinear_charts!C$5)/bcpe_nonlinear_charts!C$6)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3.6424571123284079E-6</v>
      </c>
    </row>
    <row r="851" spans="1:3" x14ac:dyDescent="0.25">
      <c r="A851" s="1">
        <f t="shared" si="33"/>
        <v>83.69999999999952</v>
      </c>
      <c r="B851" s="1">
        <f>IFERROR(($A851^(bcpe_nonlinear_charts!B$7-1)*bcpe_nonlinear_charts!B$8*EXP(-0.5*ABS(IF(bcpe_nonlinear_charts!B$7&lt;&gt;0, (($A851/bcpe_nonlinear_charts!B$5)^bcpe_nonlinear_charts!B$7-1)/(bcpe_nonlinear_charts!B$7*bcpe_nonlinear_charts!B$6), LN($A851/bcpe_nonlinear_charts!B$5)/bcpe_nonlinear_charts!B$6)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6.6316954538587168E-6</v>
      </c>
      <c r="C851" s="1">
        <f>IFERROR(($A851^(bcpe_nonlinear_charts!C$7-1)*bcpe_nonlinear_charts!C$8*EXP(-0.5*ABS(IF(bcpe_nonlinear_charts!C$7&lt;&gt;0, (($A851/bcpe_nonlinear_charts!C$5)^bcpe_nonlinear_charts!C$7-1)/(bcpe_nonlinear_charts!C$7*bcpe_nonlinear_charts!C$6), LN($A851/bcpe_nonlinear_charts!C$5)/bcpe_nonlinear_charts!C$6)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3.6096565918133872E-6</v>
      </c>
    </row>
    <row r="852" spans="1:3" x14ac:dyDescent="0.25">
      <c r="A852" s="1">
        <f t="shared" si="33"/>
        <v>83.799999999999514</v>
      </c>
      <c r="B852" s="1">
        <f>IFERROR(($A852^(bcpe_nonlinear_charts!B$7-1)*bcpe_nonlinear_charts!B$8*EXP(-0.5*ABS(IF(bcpe_nonlinear_charts!B$7&lt;&gt;0, (($A852/bcpe_nonlinear_charts!B$5)^bcpe_nonlinear_charts!B$7-1)/(bcpe_nonlinear_charts!B$7*bcpe_nonlinear_charts!B$6), LN($A852/bcpe_nonlinear_charts!B$5)/bcpe_nonlinear_charts!B$6)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6.5781903682271935E-6</v>
      </c>
      <c r="C852" s="1">
        <f>IFERROR(($A852^(bcpe_nonlinear_charts!C$7-1)*bcpe_nonlinear_charts!C$8*EXP(-0.5*ABS(IF(bcpe_nonlinear_charts!C$7&lt;&gt;0, (($A852/bcpe_nonlinear_charts!C$5)^bcpe_nonlinear_charts!C$7-1)/(bcpe_nonlinear_charts!C$7*bcpe_nonlinear_charts!C$6), LN($A852/bcpe_nonlinear_charts!C$5)/bcpe_nonlinear_charts!C$6)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3.5772168696617334E-6</v>
      </c>
    </row>
    <row r="853" spans="1:3" x14ac:dyDescent="0.25">
      <c r="A853" s="1">
        <f t="shared" si="33"/>
        <v>83.899999999999508</v>
      </c>
      <c r="B853" s="1">
        <f>IFERROR(($A853^(bcpe_nonlinear_charts!B$7-1)*bcpe_nonlinear_charts!B$8*EXP(-0.5*ABS(IF(bcpe_nonlinear_charts!B$7&lt;&gt;0, (($A853/bcpe_nonlinear_charts!B$5)^bcpe_nonlinear_charts!B$7-1)/(bcpe_nonlinear_charts!B$7*bcpe_nonlinear_charts!B$6), LN($A853/bcpe_nonlinear_charts!B$5)/bcpe_nonlinear_charts!B$6)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6.5252216904254582E-6</v>
      </c>
      <c r="C853" s="1">
        <f>IFERROR(($A853^(bcpe_nonlinear_charts!C$7-1)*bcpe_nonlinear_charts!C$8*EXP(-0.5*ABS(IF(bcpe_nonlinear_charts!C$7&lt;&gt;0, (($A853/bcpe_nonlinear_charts!C$5)^bcpe_nonlinear_charts!C$7-1)/(bcpe_nonlinear_charts!C$7*bcpe_nonlinear_charts!C$6), LN($A853/bcpe_nonlinear_charts!C$5)/bcpe_nonlinear_charts!C$6)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3.5451333264069635E-6</v>
      </c>
    </row>
    <row r="854" spans="1:3" x14ac:dyDescent="0.25">
      <c r="A854" s="1">
        <f t="shared" si="33"/>
        <v>83.999999999999503</v>
      </c>
      <c r="B854" s="1">
        <f>IFERROR(($A854^(bcpe_nonlinear_charts!B$7-1)*bcpe_nonlinear_charts!B$8*EXP(-0.5*ABS(IF(bcpe_nonlinear_charts!B$7&lt;&gt;0, (($A854/bcpe_nonlinear_charts!B$5)^bcpe_nonlinear_charts!B$7-1)/(bcpe_nonlinear_charts!B$7*bcpe_nonlinear_charts!B$6), LN($A854/bcpe_nonlinear_charts!B$5)/bcpe_nonlinear_charts!B$6)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6.4727830907773395E-6</v>
      </c>
      <c r="C854" s="1">
        <f>IFERROR(($A854^(bcpe_nonlinear_charts!C$7-1)*bcpe_nonlinear_charts!C$8*EXP(-0.5*ABS(IF(bcpe_nonlinear_charts!C$7&lt;&gt;0, (($A854/bcpe_nonlinear_charts!C$5)^bcpe_nonlinear_charts!C$7-1)/(bcpe_nonlinear_charts!C$7*bcpe_nonlinear_charts!C$6), LN($A854/bcpe_nonlinear_charts!C$5)/bcpe_nonlinear_charts!C$6)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3.5134014094712858E-6</v>
      </c>
    </row>
    <row r="855" spans="1:3" x14ac:dyDescent="0.25">
      <c r="A855" s="1">
        <f t="shared" si="33"/>
        <v>84.099999999999497</v>
      </c>
      <c r="B855" s="1">
        <f>IFERROR(($A855^(bcpe_nonlinear_charts!B$7-1)*bcpe_nonlinear_charts!B$8*EXP(-0.5*ABS(IF(bcpe_nonlinear_charts!B$7&lt;&gt;0, (($A855/bcpe_nonlinear_charts!B$5)^bcpe_nonlinear_charts!B$7-1)/(bcpe_nonlinear_charts!B$7*bcpe_nonlinear_charts!B$6), LN($A855/bcpe_nonlinear_charts!B$5)/bcpe_nonlinear_charts!B$6)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6.4208683247728656E-6</v>
      </c>
      <c r="C855" s="1">
        <f>IFERROR(($A855^(bcpe_nonlinear_charts!C$7-1)*bcpe_nonlinear_charts!C$8*EXP(-0.5*ABS(IF(bcpe_nonlinear_charts!C$7&lt;&gt;0, (($A855/bcpe_nonlinear_charts!C$5)^bcpe_nonlinear_charts!C$7-1)/(bcpe_nonlinear_charts!C$7*bcpe_nonlinear_charts!C$6), LN($A855/bcpe_nonlinear_charts!C$5)/bcpe_nonlinear_charts!C$6)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3.4820166320914445E-6</v>
      </c>
    </row>
    <row r="856" spans="1:3" x14ac:dyDescent="0.25">
      <c r="A856" s="1">
        <f t="shared" si="33"/>
        <v>84.199999999999491</v>
      </c>
      <c r="B856" s="1">
        <f>IFERROR(($A856^(bcpe_nonlinear_charts!B$7-1)*bcpe_nonlinear_charts!B$8*EXP(-0.5*ABS(IF(bcpe_nonlinear_charts!B$7&lt;&gt;0, (($A856/bcpe_nonlinear_charts!B$5)^bcpe_nonlinear_charts!B$7-1)/(bcpe_nonlinear_charts!B$7*bcpe_nonlinear_charts!B$6), LN($A856/bcpe_nonlinear_charts!B$5)/bcpe_nonlinear_charts!B$6)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6.3694712317886699E-6</v>
      </c>
      <c r="C856" s="1">
        <f>IFERROR(($A856^(bcpe_nonlinear_charts!C$7-1)*bcpe_nonlinear_charts!C$8*EXP(-0.5*ABS(IF(bcpe_nonlinear_charts!C$7&lt;&gt;0, (($A856/bcpe_nonlinear_charts!C$5)^bcpe_nonlinear_charts!C$7-1)/(bcpe_nonlinear_charts!C$7*bcpe_nonlinear_charts!C$6), LN($A856/bcpe_nonlinear_charts!C$5)/bcpe_nonlinear_charts!C$6)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3.4509745722632385E-6</v>
      </c>
    </row>
    <row r="857" spans="1:3" x14ac:dyDescent="0.25">
      <c r="A857" s="1">
        <f t="shared" si="33"/>
        <v>84.299999999999486</v>
      </c>
      <c r="B857" s="1">
        <f>IFERROR(($A857^(bcpe_nonlinear_charts!B$7-1)*bcpe_nonlinear_charts!B$8*EXP(-0.5*ABS(IF(bcpe_nonlinear_charts!B$7&lt;&gt;0, (($A857/bcpe_nonlinear_charts!B$5)^bcpe_nonlinear_charts!B$7-1)/(bcpe_nonlinear_charts!B$7*bcpe_nonlinear_charts!B$6), LN($A857/bcpe_nonlinear_charts!B$5)/bcpe_nonlinear_charts!B$6)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6.3185857338303402E-6</v>
      </c>
      <c r="C857" s="1">
        <f>IFERROR(($A857^(bcpe_nonlinear_charts!C$7-1)*bcpe_nonlinear_charts!C$8*EXP(-0.5*ABS(IF(bcpe_nonlinear_charts!C$7&lt;&gt;0, (($A857/bcpe_nonlinear_charts!C$5)^bcpe_nonlinear_charts!C$7-1)/(bcpe_nonlinear_charts!C$7*bcpe_nonlinear_charts!C$6), LN($A857/bcpe_nonlinear_charts!C$5)/bcpe_nonlinear_charts!C$6)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3.4202708717049127E-6</v>
      </c>
    </row>
    <row r="858" spans="1:3" x14ac:dyDescent="0.25">
      <c r="A858" s="1">
        <f t="shared" si="33"/>
        <v>84.39999999999948</v>
      </c>
      <c r="B858" s="1">
        <f>IFERROR(($A858^(bcpe_nonlinear_charts!B$7-1)*bcpe_nonlinear_charts!B$8*EXP(-0.5*ABS(IF(bcpe_nonlinear_charts!B$7&lt;&gt;0, (($A858/bcpe_nonlinear_charts!B$5)^bcpe_nonlinear_charts!B$7-1)/(bcpe_nonlinear_charts!B$7*bcpe_nonlinear_charts!B$6), LN($A858/bcpe_nonlinear_charts!B$5)/bcpe_nonlinear_charts!B$6)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6.2682058342946846E-6</v>
      </c>
      <c r="C858" s="1">
        <f>IFERROR(($A858^(bcpe_nonlinear_charts!C$7-1)*bcpe_nonlinear_charts!C$8*EXP(-0.5*ABS(IF(bcpe_nonlinear_charts!C$7&lt;&gt;0, (($A858/bcpe_nonlinear_charts!C$5)^bcpe_nonlinear_charts!C$7-1)/(bcpe_nonlinear_charts!C$7*bcpe_nonlinear_charts!C$6), LN($A858/bcpe_nonlinear_charts!C$5)/bcpe_nonlinear_charts!C$6)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3.3899012348382543E-6</v>
      </c>
    </row>
    <row r="859" spans="1:3" x14ac:dyDescent="0.25">
      <c r="A859" s="1">
        <f t="shared" si="33"/>
        <v>84.499999999999474</v>
      </c>
      <c r="B859" s="1">
        <f>IFERROR(($A859^(bcpe_nonlinear_charts!B$7-1)*bcpe_nonlinear_charts!B$8*EXP(-0.5*ABS(IF(bcpe_nonlinear_charts!B$7&lt;&gt;0, (($A859/bcpe_nonlinear_charts!B$5)^bcpe_nonlinear_charts!B$7-1)/(bcpe_nonlinear_charts!B$7*bcpe_nonlinear_charts!B$6), LN($A859/bcpe_nonlinear_charts!B$5)/bcpe_nonlinear_charts!B$6)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6.2183256167530953E-6</v>
      </c>
      <c r="C859" s="1">
        <f>IFERROR(($A859^(bcpe_nonlinear_charts!C$7-1)*bcpe_nonlinear_charts!C$8*EXP(-0.5*ABS(IF(bcpe_nonlinear_charts!C$7&lt;&gt;0, (($A859/bcpe_nonlinear_charts!C$5)^bcpe_nonlinear_charts!C$7-1)/(bcpe_nonlinear_charts!C$7*bcpe_nonlinear_charts!C$6), LN($A859/bcpe_nonlinear_charts!C$5)/bcpe_nonlinear_charts!C$6)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3.3598614277878793E-6</v>
      </c>
    </row>
    <row r="860" spans="1:3" x14ac:dyDescent="0.25">
      <c r="A860" s="1">
        <f t="shared" si="33"/>
        <v>84.599999999999469</v>
      </c>
      <c r="B860" s="1">
        <f>IFERROR(($A860^(bcpe_nonlinear_charts!B$7-1)*bcpe_nonlinear_charts!B$8*EXP(-0.5*ABS(IF(bcpe_nonlinear_charts!B$7&lt;&gt;0, (($A860/bcpe_nonlinear_charts!B$5)^bcpe_nonlinear_charts!B$7-1)/(bcpe_nonlinear_charts!B$7*bcpe_nonlinear_charts!B$6), LN($A860/bcpe_nonlinear_charts!B$5)/bcpe_nonlinear_charts!B$6)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6.1689392437543215E-6</v>
      </c>
      <c r="C860" s="1">
        <f>IFERROR(($A860^(bcpe_nonlinear_charts!C$7-1)*bcpe_nonlinear_charts!C$8*EXP(-0.5*ABS(IF(bcpe_nonlinear_charts!C$7&lt;&gt;0, (($A860/bcpe_nonlinear_charts!C$5)^bcpe_nonlinear_charts!C$7-1)/(bcpe_nonlinear_charts!C$7*bcpe_nonlinear_charts!C$6), LN($A860/bcpe_nonlinear_charts!C$5)/bcpe_nonlinear_charts!C$6)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3.3301472773978247E-6</v>
      </c>
    </row>
    <row r="861" spans="1:3" x14ac:dyDescent="0.25">
      <c r="A861" s="1">
        <f t="shared" si="33"/>
        <v>84.699999999999463</v>
      </c>
      <c r="B861" s="1">
        <f>IFERROR(($A861^(bcpe_nonlinear_charts!B$7-1)*bcpe_nonlinear_charts!B$8*EXP(-0.5*ABS(IF(bcpe_nonlinear_charts!B$7&lt;&gt;0, (($A861/bcpe_nonlinear_charts!B$5)^bcpe_nonlinear_charts!B$7-1)/(bcpe_nonlinear_charts!B$7*bcpe_nonlinear_charts!B$6), LN($A861/bcpe_nonlinear_charts!B$5)/bcpe_nonlinear_charts!B$6)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6.1200409556472885E-6</v>
      </c>
      <c r="C861" s="1">
        <f>IFERROR(($A861^(bcpe_nonlinear_charts!C$7-1)*bcpe_nonlinear_charts!C$8*EXP(-0.5*ABS(IF(bcpe_nonlinear_charts!C$7&lt;&gt;0, (($A861/bcpe_nonlinear_charts!C$5)^bcpe_nonlinear_charts!C$7-1)/(bcpe_nonlinear_charts!C$7*bcpe_nonlinear_charts!C$6), LN($A861/bcpe_nonlinear_charts!C$5)/bcpe_nonlinear_charts!C$6)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3.3007546702652428E-6</v>
      </c>
    </row>
    <row r="862" spans="1:3" x14ac:dyDescent="0.25">
      <c r="A862" s="1">
        <f t="shared" si="33"/>
        <v>84.799999999999457</v>
      </c>
      <c r="B862" s="1">
        <f>IFERROR(($A862^(bcpe_nonlinear_charts!B$7-1)*bcpe_nonlinear_charts!B$8*EXP(-0.5*ABS(IF(bcpe_nonlinear_charts!B$7&lt;&gt;0, (($A862/bcpe_nonlinear_charts!B$5)^bcpe_nonlinear_charts!B$7-1)/(bcpe_nonlinear_charts!B$7*bcpe_nonlinear_charts!B$6), LN($A862/bcpe_nonlinear_charts!B$5)/bcpe_nonlinear_charts!B$6)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6.0716250694230809E-6</v>
      </c>
      <c r="C862" s="1">
        <f>IFERROR(($A862^(bcpe_nonlinear_charts!C$7-1)*bcpe_nonlinear_charts!C$8*EXP(-0.5*ABS(IF(bcpe_nonlinear_charts!C$7&lt;&gt;0, (($A862/bcpe_nonlinear_charts!C$5)^bcpe_nonlinear_charts!C$7-1)/(bcpe_nonlinear_charts!C$7*bcpe_nonlinear_charts!C$6), LN($A862/bcpe_nonlinear_charts!C$5)/bcpe_nonlinear_charts!C$6)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3.2716795517910415E-6</v>
      </c>
    </row>
    <row r="863" spans="1:3" x14ac:dyDescent="0.25">
      <c r="A863" s="1">
        <f t="shared" si="33"/>
        <v>84.899999999999451</v>
      </c>
      <c r="B863" s="1">
        <f>IFERROR(($A863^(bcpe_nonlinear_charts!B$7-1)*bcpe_nonlinear_charts!B$8*EXP(-0.5*ABS(IF(bcpe_nonlinear_charts!B$7&lt;&gt;0, (($A863/bcpe_nonlinear_charts!B$5)^bcpe_nonlinear_charts!B$7-1)/(bcpe_nonlinear_charts!B$7*bcpe_nonlinear_charts!B$6), LN($A863/bcpe_nonlinear_charts!B$5)/bcpe_nonlinear_charts!B$6)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6.0236859775757646E-6</v>
      </c>
      <c r="C863" s="1">
        <f>IFERROR(($A863^(bcpe_nonlinear_charts!C$7-1)*bcpe_nonlinear_charts!C$8*EXP(-0.5*ABS(IF(bcpe_nonlinear_charts!C$7&lt;&gt;0, (($A863/bcpe_nonlinear_charts!C$5)^bcpe_nonlinear_charts!C$7-1)/(bcpe_nonlinear_charts!C$7*bcpe_nonlinear_charts!C$6), LN($A863/bcpe_nonlinear_charts!C$5)/bcpe_nonlinear_charts!C$6)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3.2429179252468297E-6</v>
      </c>
    </row>
    <row r="864" spans="1:3" x14ac:dyDescent="0.25">
      <c r="A864" s="1">
        <f t="shared" si="33"/>
        <v>84.999999999999446</v>
      </c>
      <c r="B864" s="1">
        <f>IFERROR(($A864^(bcpe_nonlinear_charts!B$7-1)*bcpe_nonlinear_charts!B$8*EXP(-0.5*ABS(IF(bcpe_nonlinear_charts!B$7&lt;&gt;0, (($A864/bcpe_nonlinear_charts!B$5)^bcpe_nonlinear_charts!B$7-1)/(bcpe_nonlinear_charts!B$7*bcpe_nonlinear_charts!B$6), LN($A864/bcpe_nonlinear_charts!B$5)/bcpe_nonlinear_charts!B$6)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5.9762181469821881E-6</v>
      </c>
      <c r="C864" s="1">
        <f>IFERROR(($A864^(bcpe_nonlinear_charts!C$7-1)*bcpe_nonlinear_charts!C$8*EXP(-0.5*ABS(IF(bcpe_nonlinear_charts!C$7&lt;&gt;0, (($A864/bcpe_nonlinear_charts!C$5)^bcpe_nonlinear_charts!C$7-1)/(bcpe_nonlinear_charts!C$7*bcpe_nonlinear_charts!C$6), LN($A864/bcpe_nonlinear_charts!C$5)/bcpe_nonlinear_charts!C$6)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3.2144658508583522E-6</v>
      </c>
    </row>
    <row r="865" spans="1:3" x14ac:dyDescent="0.25">
      <c r="A865" s="1">
        <f t="shared" si="33"/>
        <v>85.09999999999944</v>
      </c>
      <c r="B865" s="1">
        <f>IFERROR(($A865^(bcpe_nonlinear_charts!B$7-1)*bcpe_nonlinear_charts!B$8*EXP(-0.5*ABS(IF(bcpe_nonlinear_charts!B$7&lt;&gt;0, (($A865/bcpe_nonlinear_charts!B$5)^bcpe_nonlinear_charts!B$7-1)/(bcpe_nonlinear_charts!B$7*bcpe_nonlinear_charts!B$6), LN($A865/bcpe_nonlinear_charts!B$5)/bcpe_nonlinear_charts!B$6)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5.929216117799482E-6</v>
      </c>
      <c r="C865" s="1">
        <f>IFERROR(($A865^(bcpe_nonlinear_charts!C$7-1)*bcpe_nonlinear_charts!C$8*EXP(-0.5*ABS(IF(bcpe_nonlinear_charts!C$7&lt;&gt;0, (($A865/bcpe_nonlinear_charts!C$5)^bcpe_nonlinear_charts!C$7-1)/(bcpe_nonlinear_charts!C$7*bcpe_nonlinear_charts!C$6), LN($A865/bcpe_nonlinear_charts!C$5)/bcpe_nonlinear_charts!C$6)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3.1863194449045297E-6</v>
      </c>
    </row>
    <row r="866" spans="1:3" x14ac:dyDescent="0.25">
      <c r="A866" s="1">
        <f t="shared" si="33"/>
        <v>85.199999999999434</v>
      </c>
      <c r="B866" s="1">
        <f>IFERROR(($A866^(bcpe_nonlinear_charts!B$7-1)*bcpe_nonlinear_charts!B$8*EXP(-0.5*ABS(IF(bcpe_nonlinear_charts!B$7&lt;&gt;0, (($A866/bcpe_nonlinear_charts!B$5)^bcpe_nonlinear_charts!B$7-1)/(bcpe_nonlinear_charts!B$7*bcpe_nonlinear_charts!B$6), LN($A866/bcpe_nonlinear_charts!B$5)/bcpe_nonlinear_charts!B$6)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5.8826745023811831E-6</v>
      </c>
      <c r="C866" s="1">
        <f>IFERROR(($A866^(bcpe_nonlinear_charts!C$7-1)*bcpe_nonlinear_charts!C$8*EXP(-0.5*ABS(IF(bcpe_nonlinear_charts!C$7&lt;&gt;0, (($A866/bcpe_nonlinear_charts!C$5)^bcpe_nonlinear_charts!C$7-1)/(bcpe_nonlinear_charts!C$7*bcpe_nonlinear_charts!C$6), LN($A866/bcpe_nonlinear_charts!C$5)/bcpe_nonlinear_charts!C$6)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3.1584748788322497E-6</v>
      </c>
    </row>
    <row r="867" spans="1:3" x14ac:dyDescent="0.25">
      <c r="A867" s="1">
        <f t="shared" si="33"/>
        <v>85.299999999999429</v>
      </c>
      <c r="B867" s="1">
        <f>IFERROR(($A867^(bcpe_nonlinear_charts!B$7-1)*bcpe_nonlinear_charts!B$8*EXP(-0.5*ABS(IF(bcpe_nonlinear_charts!B$7&lt;&gt;0, (($A867/bcpe_nonlinear_charts!B$5)^bcpe_nonlinear_charts!B$7-1)/(bcpe_nonlinear_charts!B$7*bcpe_nonlinear_charts!B$6), LN($A867/bcpe_nonlinear_charts!B$5)/bcpe_nonlinear_charts!B$6)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5.8365879842105103E-6</v>
      </c>
      <c r="C867" s="1">
        <f>IFERROR(($A867^(bcpe_nonlinear_charts!C$7-1)*bcpe_nonlinear_charts!C$8*EXP(-0.5*ABS(IF(bcpe_nonlinear_charts!C$7&lt;&gt;0, (($A867/bcpe_nonlinear_charts!C$5)^bcpe_nonlinear_charts!C$7-1)/(bcpe_nonlinear_charts!C$7*bcpe_nonlinear_charts!C$6), LN($A867/bcpe_nonlinear_charts!C$5)/bcpe_nonlinear_charts!C$6)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3.1309283783864234E-6</v>
      </c>
    </row>
    <row r="868" spans="1:3" x14ac:dyDescent="0.25">
      <c r="A868" s="1">
        <f t="shared" si="33"/>
        <v>85.399999999999423</v>
      </c>
      <c r="B868" s="1">
        <f>IFERROR(($A868^(bcpe_nonlinear_charts!B$7-1)*bcpe_nonlinear_charts!B$8*EXP(-0.5*ABS(IF(bcpe_nonlinear_charts!B$7&lt;&gt;0, (($A868/bcpe_nonlinear_charts!B$5)^bcpe_nonlinear_charts!B$7-1)/(bcpe_nonlinear_charts!B$7*bcpe_nonlinear_charts!B$6), LN($A868/bcpe_nonlinear_charts!B$5)/bcpe_nonlinear_charts!B$6)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5.7909513168512903E-6</v>
      </c>
      <c r="C868" s="1">
        <f>IFERROR(($A868^(bcpe_nonlinear_charts!C$7-1)*bcpe_nonlinear_charts!C$8*EXP(-0.5*ABS(IF(bcpe_nonlinear_charts!C$7&lt;&gt;0, (($A868/bcpe_nonlinear_charts!C$5)^bcpe_nonlinear_charts!C$7-1)/(bcpe_nonlinear_charts!C$7*bcpe_nonlinear_charts!C$6), LN($A868/bcpe_nonlinear_charts!C$5)/bcpe_nonlinear_charts!C$6)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3.1036762227549757E-6</v>
      </c>
    </row>
    <row r="869" spans="1:3" x14ac:dyDescent="0.25">
      <c r="A869" s="1">
        <f t="shared" si="33"/>
        <v>85.499999999999417</v>
      </c>
      <c r="B869" s="1">
        <f>IFERROR(($A869^(bcpe_nonlinear_charts!B$7-1)*bcpe_nonlinear_charts!B$8*EXP(-0.5*ABS(IF(bcpe_nonlinear_charts!B$7&lt;&gt;0, (($A869/bcpe_nonlinear_charts!B$5)^bcpe_nonlinear_charts!B$7-1)/(bcpe_nonlinear_charts!B$7*bcpe_nonlinear_charts!B$6), LN($A869/bcpe_nonlinear_charts!B$5)/bcpe_nonlinear_charts!B$6)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5.7457593229156042E-6</v>
      </c>
      <c r="C869" s="1">
        <f>IFERROR(($A869^(bcpe_nonlinear_charts!C$7-1)*bcpe_nonlinear_charts!C$8*EXP(-0.5*ABS(IF(bcpe_nonlinear_charts!C$7&lt;&gt;0, (($A869/bcpe_nonlinear_charts!C$5)^bcpe_nonlinear_charts!C$7-1)/(bcpe_nonlinear_charts!C$7*bcpe_nonlinear_charts!C$6), LN($A869/bcpe_nonlinear_charts!C$5)/bcpe_nonlinear_charts!C$6)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3.0767147437286816E-6</v>
      </c>
    </row>
    <row r="870" spans="1:3" x14ac:dyDescent="0.25">
      <c r="A870" s="1">
        <f t="shared" si="33"/>
        <v>85.599999999999412</v>
      </c>
      <c r="B870" s="1">
        <f>IFERROR(($A870^(bcpe_nonlinear_charts!B$7-1)*bcpe_nonlinear_charts!B$8*EXP(-0.5*ABS(IF(bcpe_nonlinear_charts!B$7&lt;&gt;0, (($A870/bcpe_nonlinear_charts!B$5)^bcpe_nonlinear_charts!B$7-1)/(bcpe_nonlinear_charts!B$7*bcpe_nonlinear_charts!B$6), LN($A870/bcpe_nonlinear_charts!B$5)/bcpe_nonlinear_charts!B$6)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5.7010068930484135E-6</v>
      </c>
      <c r="C870" s="1">
        <f>IFERROR(($A870^(bcpe_nonlinear_charts!C$7-1)*bcpe_nonlinear_charts!C$8*EXP(-0.5*ABS(IF(bcpe_nonlinear_charts!C$7&lt;&gt;0, (($A870/bcpe_nonlinear_charts!C$5)^bcpe_nonlinear_charts!C$7-1)/(bcpe_nonlinear_charts!C$7*bcpe_nonlinear_charts!C$6), LN($A870/bcpe_nonlinear_charts!C$5)/bcpe_nonlinear_charts!C$6)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3.0500403248754363E-6</v>
      </c>
    </row>
    <row r="871" spans="1:3" x14ac:dyDescent="0.25">
      <c r="A871" s="1">
        <f t="shared" si="33"/>
        <v>85.699999999999406</v>
      </c>
      <c r="B871" s="1">
        <f>IFERROR(($A871^(bcpe_nonlinear_charts!B$7-1)*bcpe_nonlinear_charts!B$8*EXP(-0.5*ABS(IF(bcpe_nonlinear_charts!B$7&lt;&gt;0, (($A871/bcpe_nonlinear_charts!B$5)^bcpe_nonlinear_charts!B$7-1)/(bcpe_nonlinear_charts!B$7*bcpe_nonlinear_charts!B$6), LN($A871/bcpe_nonlinear_charts!B$5)/bcpe_nonlinear_charts!B$6)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5.656688984928594E-6</v>
      </c>
      <c r="C871" s="1">
        <f>IFERROR(($A871^(bcpe_nonlinear_charts!C$7-1)*bcpe_nonlinear_charts!C$8*EXP(-0.5*ABS(IF(bcpe_nonlinear_charts!C$7&lt;&gt;0, (($A871/bcpe_nonlinear_charts!C$5)^bcpe_nonlinear_charts!C$7-1)/(bcpe_nonlinear_charts!C$7*bcpe_nonlinear_charts!C$6), LN($A871/bcpe_nonlinear_charts!C$5)/bcpe_nonlinear_charts!C$6)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3.0236494007286319E-6</v>
      </c>
    </row>
    <row r="872" spans="1:3" x14ac:dyDescent="0.25">
      <c r="A872" s="1">
        <f t="shared" si="33"/>
        <v>85.7999999999994</v>
      </c>
      <c r="B872" s="1">
        <f>IFERROR(($A872^(bcpe_nonlinear_charts!B$7-1)*bcpe_nonlinear_charts!B$8*EXP(-0.5*ABS(IF(bcpe_nonlinear_charts!B$7&lt;&gt;0, (($A872/bcpe_nonlinear_charts!B$5)^bcpe_nonlinear_charts!B$7-1)/(bcpe_nonlinear_charts!B$7*bcpe_nonlinear_charts!B$6), LN($A872/bcpe_nonlinear_charts!B$5)/bcpe_nonlinear_charts!B$6)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5.6128006222859564E-6</v>
      </c>
      <c r="C872" s="1">
        <f>IFERROR(($A872^(bcpe_nonlinear_charts!C$7-1)*bcpe_nonlinear_charts!C$8*EXP(-0.5*ABS(IF(bcpe_nonlinear_charts!C$7&lt;&gt;0, (($A872/bcpe_nonlinear_charts!C$5)^bcpe_nonlinear_charts!C$7-1)/(bcpe_nonlinear_charts!C$7*bcpe_nonlinear_charts!C$6), LN($A872/bcpe_nonlinear_charts!C$5)/bcpe_nonlinear_charts!C$6)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2.9975384559895115E-6</v>
      </c>
    </row>
    <row r="873" spans="1:3" x14ac:dyDescent="0.25">
      <c r="A873" s="1">
        <f t="shared" si="33"/>
        <v>85.899999999999395</v>
      </c>
      <c r="B873" s="1">
        <f>IFERROR(($A873^(bcpe_nonlinear_charts!B$7-1)*bcpe_nonlinear_charts!B$8*EXP(-0.5*ABS(IF(bcpe_nonlinear_charts!B$7&lt;&gt;0, (($A873/bcpe_nonlinear_charts!B$5)^bcpe_nonlinear_charts!B$7-1)/(bcpe_nonlinear_charts!B$7*bcpe_nonlinear_charts!B$6), LN($A873/bcpe_nonlinear_charts!B$5)/bcpe_nonlinear_charts!B$6)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5.5693368939342139E-6</v>
      </c>
      <c r="C873" s="1">
        <f>IFERROR(($A873^(bcpe_nonlinear_charts!C$7-1)*bcpe_nonlinear_charts!C$8*EXP(-0.5*ABS(IF(bcpe_nonlinear_charts!C$7&lt;&gt;0, (($A873/bcpe_nonlinear_charts!C$5)^bcpe_nonlinear_charts!C$7-1)/(bcpe_nonlinear_charts!C$7*bcpe_nonlinear_charts!C$6), LN($A873/bcpe_nonlinear_charts!C$5)/bcpe_nonlinear_charts!C$6)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2.9717040247432681E-6</v>
      </c>
    </row>
    <row r="874" spans="1:3" x14ac:dyDescent="0.25">
      <c r="A874" s="1">
        <f t="shared" si="33"/>
        <v>85.999999999999389</v>
      </c>
      <c r="B874" s="1">
        <f>IFERROR(($A874^(bcpe_nonlinear_charts!B$7-1)*bcpe_nonlinear_charts!B$8*EXP(-0.5*ABS(IF(bcpe_nonlinear_charts!B$7&lt;&gt;0, (($A874/bcpe_nonlinear_charts!B$5)^bcpe_nonlinear_charts!B$7-1)/(bcpe_nonlinear_charts!B$7*bcpe_nonlinear_charts!B$6), LN($A874/bcpe_nonlinear_charts!B$5)/bcpe_nonlinear_charts!B$6)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5.5262929528196346E-6</v>
      </c>
      <c r="C874" s="1">
        <f>IFERROR(($A874^(bcpe_nonlinear_charts!C$7-1)*bcpe_nonlinear_charts!C$8*EXP(-0.5*ABS(IF(bcpe_nonlinear_charts!C$7&lt;&gt;0, (($A874/bcpe_nonlinear_charts!C$5)^bcpe_nonlinear_charts!C$7-1)/(bcpe_nonlinear_charts!C$7*bcpe_nonlinear_charts!C$6), LN($A874/bcpe_nonlinear_charts!C$5)/bcpe_nonlinear_charts!C$6)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2.9461426896884199E-6</v>
      </c>
    </row>
    <row r="875" spans="1:3" x14ac:dyDescent="0.25">
      <c r="A875" s="1">
        <f t="shared" si="33"/>
        <v>86.099999999999383</v>
      </c>
      <c r="B875" s="1">
        <f>IFERROR(($A875^(bcpe_nonlinear_charts!B$7-1)*bcpe_nonlinear_charts!B$8*EXP(-0.5*ABS(IF(bcpe_nonlinear_charts!B$7&lt;&gt;0, (($A875/bcpe_nonlinear_charts!B$5)^bcpe_nonlinear_charts!B$7-1)/(bcpe_nonlinear_charts!B$7*bcpe_nonlinear_charts!B$6), LN($A875/bcpe_nonlinear_charts!B$5)/bcpe_nonlinear_charts!B$6)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5.4836640150847864E-6</v>
      </c>
      <c r="C875" s="1">
        <f>IFERROR(($A875^(bcpe_nonlinear_charts!C$7-1)*bcpe_nonlinear_charts!C$8*EXP(-0.5*ABS(IF(bcpe_nonlinear_charts!C$7&lt;&gt;0, (($A875/bcpe_nonlinear_charts!C$5)^bcpe_nonlinear_charts!C$7-1)/(bcpe_nonlinear_charts!C$7*bcpe_nonlinear_charts!C$6), LN($A875/bcpe_nonlinear_charts!C$5)/bcpe_nonlinear_charts!C$6)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2.9208510813793735E-6</v>
      </c>
    </row>
    <row r="876" spans="1:3" x14ac:dyDescent="0.25">
      <c r="A876" s="1">
        <f t="shared" si="33"/>
        <v>86.199999999999378</v>
      </c>
      <c r="B876" s="1">
        <f>IFERROR(($A876^(bcpe_nonlinear_charts!B$7-1)*bcpe_nonlinear_charts!B$8*EXP(-0.5*ABS(IF(bcpe_nonlinear_charts!B$7&lt;&gt;0, (($A876/bcpe_nonlinear_charts!B$5)^bcpe_nonlinear_charts!B$7-1)/(bcpe_nonlinear_charts!B$7*bcpe_nonlinear_charts!B$6), LN($A876/bcpe_nonlinear_charts!B$5)/bcpe_nonlinear_charts!B$6)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5.4414453591475396E-6</v>
      </c>
      <c r="C876" s="1">
        <f>IFERROR(($A876^(bcpe_nonlinear_charts!C$7-1)*bcpe_nonlinear_charts!C$8*EXP(-0.5*ABS(IF(bcpe_nonlinear_charts!C$7&lt;&gt;0, (($A876/bcpe_nonlinear_charts!C$5)^bcpe_nonlinear_charts!C$7-1)/(bcpe_nonlinear_charts!C$7*bcpe_nonlinear_charts!C$6), LN($A876/bcpe_nonlinear_charts!C$5)/bcpe_nonlinear_charts!C$6)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2.8958258774820401E-6</v>
      </c>
    </row>
    <row r="877" spans="1:3" x14ac:dyDescent="0.25">
      <c r="A877" s="1">
        <f t="shared" si="33"/>
        <v>86.299999999999372</v>
      </c>
      <c r="B877" s="1">
        <f>IFERROR(($A877^(bcpe_nonlinear_charts!B$7-1)*bcpe_nonlinear_charts!B$8*EXP(-0.5*ABS(IF(bcpe_nonlinear_charts!B$7&lt;&gt;0, (($A877/bcpe_nonlinear_charts!B$5)^bcpe_nonlinear_charts!B$7-1)/(bcpe_nonlinear_charts!B$7*bcpe_nonlinear_charts!B$6), LN($A877/bcpe_nonlinear_charts!B$5)/bcpe_nonlinear_charts!B$6)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5.3996323247946913E-6</v>
      </c>
      <c r="C877" s="1">
        <f>IFERROR(($A877^(bcpe_nonlinear_charts!C$7-1)*bcpe_nonlinear_charts!C$8*EXP(-0.5*ABS(IF(bcpe_nonlinear_charts!C$7&lt;&gt;0, (($A877/bcpe_nonlinear_charts!C$5)^bcpe_nonlinear_charts!C$7-1)/(bcpe_nonlinear_charts!C$7*bcpe_nonlinear_charts!C$6), LN($A877/bcpe_nonlinear_charts!C$5)/bcpe_nonlinear_charts!C$6)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2.8710638020419418E-6</v>
      </c>
    </row>
    <row r="878" spans="1:3" x14ac:dyDescent="0.25">
      <c r="A878" s="1">
        <f t="shared" si="33"/>
        <v>86.399999999999366</v>
      </c>
      <c r="B878" s="1">
        <f>IFERROR(($A878^(bcpe_nonlinear_charts!B$7-1)*bcpe_nonlinear_charts!B$8*EXP(-0.5*ABS(IF(bcpe_nonlinear_charts!B$7&lt;&gt;0, (($A878/bcpe_nonlinear_charts!B$5)^bcpe_nonlinear_charts!B$7-1)/(bcpe_nonlinear_charts!B$7*bcpe_nonlinear_charts!B$6), LN($A878/bcpe_nonlinear_charts!B$5)/bcpe_nonlinear_charts!B$6)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5.358220312290117E-6</v>
      </c>
      <c r="C878" s="1">
        <f>IFERROR(($A878^(bcpe_nonlinear_charts!C$7-1)*bcpe_nonlinear_charts!C$8*EXP(-0.5*ABS(IF(bcpe_nonlinear_charts!C$7&lt;&gt;0, (($A878/bcpe_nonlinear_charts!C$5)^bcpe_nonlinear_charts!C$7-1)/(bcpe_nonlinear_charts!C$7*bcpe_nonlinear_charts!C$6), LN($A878/bcpe_nonlinear_charts!C$5)/bcpe_nonlinear_charts!C$6)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2.8465616247649335E-6</v>
      </c>
    </row>
    <row r="879" spans="1:3" x14ac:dyDescent="0.25">
      <c r="A879" s="1">
        <f t="shared" si="33"/>
        <v>86.499999999999361</v>
      </c>
      <c r="B879" s="1">
        <f>IFERROR(($A879^(bcpe_nonlinear_charts!B$7-1)*bcpe_nonlinear_charts!B$8*EXP(-0.5*ABS(IF(bcpe_nonlinear_charts!B$7&lt;&gt;0, (($A879/bcpe_nonlinear_charts!B$5)^bcpe_nonlinear_charts!B$7-1)/(bcpe_nonlinear_charts!B$7*bcpe_nonlinear_charts!B$6), LN($A879/bcpe_nonlinear_charts!B$5)/bcpe_nonlinear_charts!B$6)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5.3172047814973108E-6</v>
      </c>
      <c r="C879" s="1">
        <f>IFERROR(($A879^(bcpe_nonlinear_charts!C$7-1)*bcpe_nonlinear_charts!C$8*EXP(-0.5*ABS(IF(bcpe_nonlinear_charts!C$7&lt;&gt;0, (($A879/bcpe_nonlinear_charts!C$5)^bcpe_nonlinear_charts!C$7-1)/(bcpe_nonlinear_charts!C$7*bcpe_nonlinear_charts!C$6), LN($A879/bcpe_nonlinear_charts!C$5)/bcpe_nonlinear_charts!C$6)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2.8223161603100024E-6</v>
      </c>
    </row>
    <row r="880" spans="1:3" x14ac:dyDescent="0.25">
      <c r="A880" s="1">
        <f t="shared" si="33"/>
        <v>86.599999999999355</v>
      </c>
      <c r="B880" s="1">
        <f>IFERROR(($A880^(bcpe_nonlinear_charts!B$7-1)*bcpe_nonlinear_charts!B$8*EXP(-0.5*ABS(IF(bcpe_nonlinear_charts!B$7&lt;&gt;0, (($A880/bcpe_nonlinear_charts!B$5)^bcpe_nonlinear_charts!B$7-1)/(bcpe_nonlinear_charts!B$7*bcpe_nonlinear_charts!B$6), LN($A880/bcpe_nonlinear_charts!B$5)/bcpe_nonlinear_charts!B$6)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5.2765812510158788E-6</v>
      </c>
      <c r="C880" s="1">
        <f>IFERROR(($A880^(bcpe_nonlinear_charts!C$7-1)*bcpe_nonlinear_charts!C$8*EXP(-0.5*ABS(IF(bcpe_nonlinear_charts!C$7&lt;&gt;0, (($A880/bcpe_nonlinear_charts!C$5)^bcpe_nonlinear_charts!C$7-1)/(bcpe_nonlinear_charts!C$7*bcpe_nonlinear_charts!C$6), LN($A880/bcpe_nonlinear_charts!C$5)/bcpe_nonlinear_charts!C$6)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2.7983242675941479E-6</v>
      </c>
    </row>
    <row r="881" spans="1:3" x14ac:dyDescent="0.25">
      <c r="A881" s="1">
        <f t="shared" si="33"/>
        <v>86.699999999999349</v>
      </c>
      <c r="B881" s="1">
        <f>IFERROR(($A881^(bcpe_nonlinear_charts!B$7-1)*bcpe_nonlinear_charts!B$8*EXP(-0.5*ABS(IF(bcpe_nonlinear_charts!B$7&lt;&gt;0, (($A881/bcpe_nonlinear_charts!B$5)^bcpe_nonlinear_charts!B$7-1)/(bcpe_nonlinear_charts!B$7*bcpe_nonlinear_charts!B$6), LN($A881/bcpe_nonlinear_charts!B$5)/bcpe_nonlinear_charts!B$6)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5.2363452973316893E-6</v>
      </c>
      <c r="C881" s="1">
        <f>IFERROR(($A881^(bcpe_nonlinear_charts!C$7-1)*bcpe_nonlinear_charts!C$8*EXP(-0.5*ABS(IF(bcpe_nonlinear_charts!C$7&lt;&gt;0, (($A881/bcpe_nonlinear_charts!C$5)^bcpe_nonlinear_charts!C$7-1)/(bcpe_nonlinear_charts!C$7*bcpe_nonlinear_charts!C$6), LN($A881/bcpe_nonlinear_charts!C$5)/bcpe_nonlinear_charts!C$6)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2.7745828491090462E-6</v>
      </c>
    </row>
    <row r="882" spans="1:3" x14ac:dyDescent="0.25">
      <c r="A882" s="1">
        <f t="shared" si="33"/>
        <v>86.799999999999343</v>
      </c>
      <c r="B882" s="1">
        <f>IFERROR(($A882^(bcpe_nonlinear_charts!B$7-1)*bcpe_nonlinear_charts!B$8*EXP(-0.5*ABS(IF(bcpe_nonlinear_charts!B$7&lt;&gt;0, (($A882/bcpe_nonlinear_charts!B$5)^bcpe_nonlinear_charts!B$7-1)/(bcpe_nonlinear_charts!B$7*bcpe_nonlinear_charts!B$6), LN($A882/bcpe_nonlinear_charts!B$5)/bcpe_nonlinear_charts!B$6)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5.1964925539808079E-6</v>
      </c>
      <c r="C882" s="1">
        <f>IFERROR(($A882^(bcpe_nonlinear_charts!C$7-1)*bcpe_nonlinear_charts!C$8*EXP(-0.5*ABS(IF(bcpe_nonlinear_charts!C$7&lt;&gt;0, (($A882/bcpe_nonlinear_charts!C$5)^bcpe_nonlinear_charts!C$7-1)/(bcpe_nonlinear_charts!C$7*bcpe_nonlinear_charts!C$6), LN($A882/bcpe_nonlinear_charts!C$5)/bcpe_nonlinear_charts!C$6)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2.7510888502491876E-6</v>
      </c>
    </row>
    <row r="883" spans="1:3" x14ac:dyDescent="0.25">
      <c r="A883" s="1">
        <f t="shared" si="33"/>
        <v>86.899999999999338</v>
      </c>
      <c r="B883" s="1">
        <f>IFERROR(($A883^(bcpe_nonlinear_charts!B$7-1)*bcpe_nonlinear_charts!B$8*EXP(-0.5*ABS(IF(bcpe_nonlinear_charts!B$7&lt;&gt;0, (($A883/bcpe_nonlinear_charts!B$5)^bcpe_nonlinear_charts!B$7-1)/(bcpe_nonlinear_charts!B$7*bcpe_nonlinear_charts!B$6), LN($A883/bcpe_nonlinear_charts!B$5)/bcpe_nonlinear_charts!B$6)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5.1570187107263505E-6</v>
      </c>
      <c r="C883" s="1">
        <f>IFERROR(($A883^(bcpe_nonlinear_charts!C$7-1)*bcpe_nonlinear_charts!C$8*EXP(-0.5*ABS(IF(bcpe_nonlinear_charts!C$7&lt;&gt;0, (($A883/bcpe_nonlinear_charts!C$5)^bcpe_nonlinear_charts!C$7-1)/(bcpe_nonlinear_charts!C$7*bcpe_nonlinear_charts!C$6), LN($A883/bcpe_nonlinear_charts!C$5)/bcpe_nonlinear_charts!C$6)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2.7278392586514313E-6</v>
      </c>
    </row>
    <row r="884" spans="1:3" x14ac:dyDescent="0.25">
      <c r="A884" s="1">
        <f t="shared" si="33"/>
        <v>86.999999999999332</v>
      </c>
      <c r="B884" s="1">
        <f>IFERROR(($A884^(bcpe_nonlinear_charts!B$7-1)*bcpe_nonlinear_charts!B$8*EXP(-0.5*ABS(IF(bcpe_nonlinear_charts!B$7&lt;&gt;0, (($A884/bcpe_nonlinear_charts!B$5)^bcpe_nonlinear_charts!B$7-1)/(bcpe_nonlinear_charts!B$7*bcpe_nonlinear_charts!B$6), LN($A884/bcpe_nonlinear_charts!B$5)/bcpe_nonlinear_charts!B$6)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5.117919512748962E-6</v>
      </c>
      <c r="C884" s="1">
        <f>IFERROR(($A884^(bcpe_nonlinear_charts!C$7-1)*bcpe_nonlinear_charts!C$8*EXP(-0.5*ABS(IF(bcpe_nonlinear_charts!C$7&lt;&gt;0, (($A884/bcpe_nonlinear_charts!C$5)^bcpe_nonlinear_charts!C$7-1)/(bcpe_nonlinear_charts!C$7*bcpe_nonlinear_charts!C$6), LN($A884/bcpe_nonlinear_charts!C$5)/bcpe_nonlinear_charts!C$6)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2.704831103545724E-6</v>
      </c>
    </row>
    <row r="885" spans="1:3" x14ac:dyDescent="0.25">
      <c r="A885" s="1">
        <f t="shared" si="33"/>
        <v>87.099999999999326</v>
      </c>
      <c r="B885" s="1">
        <f>IFERROR(($A885^(bcpe_nonlinear_charts!B$7-1)*bcpe_nonlinear_charts!B$8*EXP(-0.5*ABS(IF(bcpe_nonlinear_charts!B$7&lt;&gt;0, (($A885/bcpe_nonlinear_charts!B$5)^bcpe_nonlinear_charts!B$7-1)/(bcpe_nonlinear_charts!B$7*bcpe_nonlinear_charts!B$6), LN($A885/bcpe_nonlinear_charts!B$5)/bcpe_nonlinear_charts!B$6)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5.0791907598495618E-6</v>
      </c>
      <c r="C885" s="1">
        <f>IFERROR(($A885^(bcpe_nonlinear_charts!C$7-1)*bcpe_nonlinear_charts!C$8*EXP(-0.5*ABS(IF(bcpe_nonlinear_charts!C$7&lt;&gt;0, (($A885/bcpe_nonlinear_charts!C$5)^bcpe_nonlinear_charts!C$7-1)/(bcpe_nonlinear_charts!C$7*bcpe_nonlinear_charts!C$6), LN($A885/bcpe_nonlinear_charts!C$5)/bcpe_nonlinear_charts!C$6)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2.6820614551166252E-6</v>
      </c>
    </row>
    <row r="886" spans="1:3" x14ac:dyDescent="0.25">
      <c r="A886" s="1">
        <f t="shared" si="33"/>
        <v>87.199999999999321</v>
      </c>
      <c r="B886" s="1">
        <f>IFERROR(($A886^(bcpe_nonlinear_charts!B$7-1)*bcpe_nonlinear_charts!B$8*EXP(-0.5*ABS(IF(bcpe_nonlinear_charts!B$7&lt;&gt;0, (($A886/bcpe_nonlinear_charts!B$5)^bcpe_nonlinear_charts!B$7-1)/(bcpe_nonlinear_charts!B$7*bcpe_nonlinear_charts!B$6), LN($A886/bcpe_nonlinear_charts!B$5)/bcpe_nonlinear_charts!B$6)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5.0408283056650959E-6</v>
      </c>
      <c r="C886" s="1">
        <f>IFERROR(($A886^(bcpe_nonlinear_charts!C$7-1)*bcpe_nonlinear_charts!C$8*EXP(-0.5*ABS(IF(bcpe_nonlinear_charts!C$7&lt;&gt;0, (($A886/bcpe_nonlinear_charts!C$5)^bcpe_nonlinear_charts!C$7-1)/(bcpe_nonlinear_charts!C$7*bcpe_nonlinear_charts!C$6), LN($A886/bcpe_nonlinear_charts!C$5)/bcpe_nonlinear_charts!C$6)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2.6595274238756849E-6</v>
      </c>
    </row>
    <row r="887" spans="1:3" x14ac:dyDescent="0.25">
      <c r="A887" s="1">
        <f t="shared" si="33"/>
        <v>87.299999999999315</v>
      </c>
      <c r="B887" s="1">
        <f>IFERROR(($A887^(bcpe_nonlinear_charts!B$7-1)*bcpe_nonlinear_charts!B$8*EXP(-0.5*ABS(IF(bcpe_nonlinear_charts!B$7&lt;&gt;0, (($A887/bcpe_nonlinear_charts!B$5)^bcpe_nonlinear_charts!B$7-1)/(bcpe_nonlinear_charts!B$7*bcpe_nonlinear_charts!B$6), LN($A887/bcpe_nonlinear_charts!B$5)/bcpe_nonlinear_charts!B$6)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5.0028280568964708E-6</v>
      </c>
      <c r="C887" s="1">
        <f>IFERROR(($A887^(bcpe_nonlinear_charts!C$7-1)*bcpe_nonlinear_charts!C$8*EXP(-0.5*ABS(IF(bcpe_nonlinear_charts!C$7&lt;&gt;0, (($A887/bcpe_nonlinear_charts!C$5)^bcpe_nonlinear_charts!C$7-1)/(bcpe_nonlinear_charts!C$7*bcpe_nonlinear_charts!C$6), LN($A887/bcpe_nonlinear_charts!C$5)/bcpe_nonlinear_charts!C$6)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2.6372261600443265E-6</v>
      </c>
    </row>
    <row r="888" spans="1:3" x14ac:dyDescent="0.25">
      <c r="A888" s="1">
        <f t="shared" si="33"/>
        <v>87.399999999999309</v>
      </c>
      <c r="B888" s="1">
        <f>IFERROR(($A888^(bcpe_nonlinear_charts!B$7-1)*bcpe_nonlinear_charts!B$8*EXP(-0.5*ABS(IF(bcpe_nonlinear_charts!B$7&lt;&gt;0, (($A888/bcpe_nonlinear_charts!B$5)^bcpe_nonlinear_charts!B$7-1)/(bcpe_nonlinear_charts!B$7*bcpe_nonlinear_charts!B$6), LN($A888/bcpe_nonlinear_charts!B$5)/bcpe_nonlinear_charts!B$6)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4.9651859725489483E-6</v>
      </c>
      <c r="C888" s="1">
        <f>IFERROR(($A888^(bcpe_nonlinear_charts!C$7-1)*bcpe_nonlinear_charts!C$8*EXP(-0.5*ABS(IF(bcpe_nonlinear_charts!C$7&lt;&gt;0, (($A888/bcpe_nonlinear_charts!C$5)^bcpe_nonlinear_charts!C$7-1)/(bcpe_nonlinear_charts!C$7*bcpe_nonlinear_charts!C$6), LN($A888/bcpe_nonlinear_charts!C$5)/bcpe_nonlinear_charts!C$6)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2.6151548529471104E-6</v>
      </c>
    </row>
    <row r="889" spans="1:3" x14ac:dyDescent="0.25">
      <c r="A889" s="1">
        <f t="shared" si="33"/>
        <v>87.499999999999304</v>
      </c>
      <c r="B889" s="1">
        <f>IFERROR(($A889^(bcpe_nonlinear_charts!B$7-1)*bcpe_nonlinear_charts!B$8*EXP(-0.5*ABS(IF(bcpe_nonlinear_charts!B$7&lt;&gt;0, (($A889/bcpe_nonlinear_charts!B$5)^bcpe_nonlinear_charts!B$7-1)/(bcpe_nonlinear_charts!B$7*bcpe_nonlinear_charts!B$6), LN($A889/bcpe_nonlinear_charts!B$5)/bcpe_nonlinear_charts!B$6)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4.9278980631841612E-6</v>
      </c>
      <c r="C889" s="1">
        <f>IFERROR(($A889^(bcpe_nonlinear_charts!C$7-1)*bcpe_nonlinear_charts!C$8*EXP(-0.5*ABS(IF(bcpe_nonlinear_charts!C$7&lt;&gt;0, (($A889/bcpe_nonlinear_charts!C$5)^bcpe_nonlinear_charts!C$7-1)/(bcpe_nonlinear_charts!C$7*bcpe_nonlinear_charts!C$6), LN($A889/bcpe_nonlinear_charts!C$5)/bcpe_nonlinear_charts!C$6)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2.5933107304150292E-6</v>
      </c>
    </row>
    <row r="890" spans="1:3" x14ac:dyDescent="0.25">
      <c r="A890" s="1">
        <f t="shared" si="33"/>
        <v>87.599999999999298</v>
      </c>
      <c r="B890" s="1">
        <f>IFERROR(($A890^(bcpe_nonlinear_charts!B$7-1)*bcpe_nonlinear_charts!B$8*EXP(-0.5*ABS(IF(bcpe_nonlinear_charts!B$7&lt;&gt;0, (($A890/bcpe_nonlinear_charts!B$5)^bcpe_nonlinear_charts!B$7-1)/(bcpe_nonlinear_charts!B$7*bcpe_nonlinear_charts!B$6), LN($A890/bcpe_nonlinear_charts!B$5)/bcpe_nonlinear_charts!B$6)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4.8909603901841847E-6</v>
      </c>
      <c r="C890" s="1">
        <f>IFERROR(($A890^(bcpe_nonlinear_charts!C$7-1)*bcpe_nonlinear_charts!C$8*EXP(-0.5*ABS(IF(bcpe_nonlinear_charts!C$7&lt;&gt;0, (($A890/bcpe_nonlinear_charts!C$5)^bcpe_nonlinear_charts!C$7-1)/(bcpe_nonlinear_charts!C$7*bcpe_nonlinear_charts!C$6), LN($A890/bcpe_nonlinear_charts!C$5)/bcpe_nonlinear_charts!C$6)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2.5716910581989543E-6</v>
      </c>
    </row>
    <row r="891" spans="1:3" x14ac:dyDescent="0.25">
      <c r="A891" s="1">
        <f t="shared" si="33"/>
        <v>87.699999999999292</v>
      </c>
      <c r="B891" s="1">
        <f>IFERROR(($A891^(bcpe_nonlinear_charts!B$7-1)*bcpe_nonlinear_charts!B$8*EXP(-0.5*ABS(IF(bcpe_nonlinear_charts!B$7&lt;&gt;0, (($A891/bcpe_nonlinear_charts!B$5)^bcpe_nonlinear_charts!B$7-1)/(bcpe_nonlinear_charts!B$7*bcpe_nonlinear_charts!B$6), LN($A891/bcpe_nonlinear_charts!B$5)/bcpe_nonlinear_charts!B$6)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4.8543690650271707E-6</v>
      </c>
      <c r="C891" s="1">
        <f>IFERROR(($A891^(bcpe_nonlinear_charts!C$7-1)*bcpe_nonlinear_charts!C$8*EXP(-0.5*ABS(IF(bcpe_nonlinear_charts!C$7&lt;&gt;0, (($A891/bcpe_nonlinear_charts!C$5)^bcpe_nonlinear_charts!C$7-1)/(bcpe_nonlinear_charts!C$7*bcpe_nonlinear_charts!C$6), LN($A891/bcpe_nonlinear_charts!C$5)/bcpe_nonlinear_charts!C$6)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2.5502931393927532E-6</v>
      </c>
    </row>
    <row r="892" spans="1:3" x14ac:dyDescent="0.25">
      <c r="A892" s="1">
        <f t="shared" si="33"/>
        <v>87.799999999999287</v>
      </c>
      <c r="B892" s="1">
        <f>IFERROR(($A892^(bcpe_nonlinear_charts!B$7-1)*bcpe_nonlinear_charts!B$8*EXP(-0.5*ABS(IF(bcpe_nonlinear_charts!B$7&lt;&gt;0, (($A892/bcpe_nonlinear_charts!B$5)^bcpe_nonlinear_charts!B$7-1)/(bcpe_nonlinear_charts!B$7*bcpe_nonlinear_charts!B$6), LN($A892/bcpe_nonlinear_charts!B$5)/bcpe_nonlinear_charts!B$6)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4.8181202485740294E-6</v>
      </c>
      <c r="C892" s="1">
        <f>IFERROR(($A892^(bcpe_nonlinear_charts!C$7-1)*bcpe_nonlinear_charts!C$8*EXP(-0.5*ABS(IF(bcpe_nonlinear_charts!C$7&lt;&gt;0, (($A892/bcpe_nonlinear_charts!C$5)^bcpe_nonlinear_charts!C$7-1)/(bcpe_nonlinear_charts!C$7*bcpe_nonlinear_charts!C$6), LN($A892/bcpe_nonlinear_charts!C$5)/bcpe_nonlinear_charts!C$6)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2.5291143138661075E-6</v>
      </c>
    </row>
    <row r="893" spans="1:3" x14ac:dyDescent="0.25">
      <c r="A893" s="1">
        <f t="shared" si="33"/>
        <v>87.899999999999281</v>
      </c>
      <c r="B893" s="1">
        <f>IFERROR(($A893^(bcpe_nonlinear_charts!B$7-1)*bcpe_nonlinear_charts!B$8*EXP(-0.5*ABS(IF(bcpe_nonlinear_charts!B$7&lt;&gt;0, (($A893/bcpe_nonlinear_charts!B$5)^bcpe_nonlinear_charts!B$7-1)/(bcpe_nonlinear_charts!B$7*bcpe_nonlinear_charts!B$6), LN($A893/bcpe_nonlinear_charts!B$5)/bcpe_nonlinear_charts!B$6)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4.7822101503668766E-6</v>
      </c>
      <c r="C893" s="1">
        <f>IFERROR(($A893^(bcpe_nonlinear_charts!C$7-1)*bcpe_nonlinear_charts!C$8*EXP(-0.5*ABS(IF(bcpe_nonlinear_charts!C$7&lt;&gt;0, (($A893/bcpe_nonlinear_charts!C$5)^bcpe_nonlinear_charts!C$7-1)/(bcpe_nonlinear_charts!C$7*bcpe_nonlinear_charts!C$6), LN($A893/bcpe_nonlinear_charts!C$5)/bcpe_nonlinear_charts!C$6)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2.5081519577066699E-6</v>
      </c>
    </row>
    <row r="894" spans="1:3" x14ac:dyDescent="0.25">
      <c r="A894" s="1">
        <f t="shared" si="33"/>
        <v>87.999999999999275</v>
      </c>
      <c r="B894" s="1">
        <f>IFERROR(($A894^(bcpe_nonlinear_charts!B$7-1)*bcpe_nonlinear_charts!B$8*EXP(-0.5*ABS(IF(bcpe_nonlinear_charts!B$7&lt;&gt;0, (($A894/bcpe_nonlinear_charts!B$5)^bcpe_nonlinear_charts!B$7-1)/(bcpe_nonlinear_charts!B$7*bcpe_nonlinear_charts!B$6), LN($A894/bcpe_nonlinear_charts!B$5)/bcpe_nonlinear_charts!B$6)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4.7466350279378701E-6</v>
      </c>
      <c r="C894" s="1">
        <f>IFERROR(($A894^(bcpe_nonlinear_charts!C$7-1)*bcpe_nonlinear_charts!C$8*EXP(-0.5*ABS(IF(bcpe_nonlinear_charts!C$7&lt;&gt;0, (($A894/bcpe_nonlinear_charts!C$5)^bcpe_nonlinear_charts!C$7-1)/(bcpe_nonlinear_charts!C$7*bcpe_nonlinear_charts!C$6), LN($A894/bcpe_nonlinear_charts!C$5)/bcpe_nonlinear_charts!C$6)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2.4874034826715754E-6</v>
      </c>
    </row>
    <row r="895" spans="1:3" x14ac:dyDescent="0.25">
      <c r="A895" s="1">
        <f t="shared" si="33"/>
        <v>88.09999999999927</v>
      </c>
      <c r="B895" s="1">
        <f>IFERROR(($A895^(bcpe_nonlinear_charts!B$7-1)*bcpe_nonlinear_charts!B$8*EXP(-0.5*ABS(IF(bcpe_nonlinear_charts!B$7&lt;&gt;0, (($A895/bcpe_nonlinear_charts!B$5)^bcpe_nonlinear_charts!B$7-1)/(bcpe_nonlinear_charts!B$7*bcpe_nonlinear_charts!B$6), LN($A895/bcpe_nonlinear_charts!B$5)/bcpe_nonlinear_charts!B$6)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4.7113911861292948E-6</v>
      </c>
      <c r="C895" s="1">
        <f>IFERROR(($A895^(bcpe_nonlinear_charts!C$7-1)*bcpe_nonlinear_charts!C$8*EXP(-0.5*ABS(IF(bcpe_nonlinear_charts!C$7&lt;&gt;0, (($A895/bcpe_nonlinear_charts!C$5)^bcpe_nonlinear_charts!C$7-1)/(bcpe_nonlinear_charts!C$7*bcpe_nonlinear_charts!C$6), LN($A895/bcpe_nonlinear_charts!C$5)/bcpe_nonlinear_charts!C$6)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2.4668663356480916E-6</v>
      </c>
    </row>
    <row r="896" spans="1:3" x14ac:dyDescent="0.25">
      <c r="A896" s="1">
        <f t="shared" si="33"/>
        <v>88.199999999999264</v>
      </c>
      <c r="B896" s="1">
        <f>IFERROR(($A896^(bcpe_nonlinear_charts!B$7-1)*bcpe_nonlinear_charts!B$8*EXP(-0.5*ABS(IF(bcpe_nonlinear_charts!B$7&lt;&gt;0, (($A896/bcpe_nonlinear_charts!B$5)^bcpe_nonlinear_charts!B$7-1)/(bcpe_nonlinear_charts!B$7*bcpe_nonlinear_charts!B$6), LN($A896/bcpe_nonlinear_charts!B$5)/bcpe_nonlinear_charts!B$6)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4.6764749764238916E-6</v>
      </c>
      <c r="C896" s="1">
        <f>IFERROR(($A896^(bcpe_nonlinear_charts!C$7-1)*bcpe_nonlinear_charts!C$8*EXP(-0.5*ABS(IF(bcpe_nonlinear_charts!C$7&lt;&gt;0, (($A896/bcpe_nonlinear_charts!C$5)^bcpe_nonlinear_charts!C$7-1)/(bcpe_nonlinear_charts!C$7*bcpe_nonlinear_charts!C$6), LN($A896/bcpe_nonlinear_charts!C$5)/bcpe_nonlinear_charts!C$6)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2.4465379981230457E-6</v>
      </c>
    </row>
    <row r="897" spans="1:3" x14ac:dyDescent="0.25">
      <c r="A897" s="1">
        <f t="shared" si="33"/>
        <v>88.299999999999258</v>
      </c>
      <c r="B897" s="1">
        <f>IFERROR(($A897^(bcpe_nonlinear_charts!B$7-1)*bcpe_nonlinear_charts!B$8*EXP(-0.5*ABS(IF(bcpe_nonlinear_charts!B$7&lt;&gt;0, (($A897/bcpe_nonlinear_charts!B$5)^bcpe_nonlinear_charts!B$7-1)/(bcpe_nonlinear_charts!B$7*bcpe_nonlinear_charts!B$6), LN($A897/bcpe_nonlinear_charts!B$5)/bcpe_nonlinear_charts!B$6)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4.6418827962861381E-6</v>
      </c>
      <c r="C897" s="1">
        <f>IFERROR(($A897^(bcpe_nonlinear_charts!C$7-1)*bcpe_nonlinear_charts!C$8*EXP(-0.5*ABS(IF(bcpe_nonlinear_charts!C$7&lt;&gt;0, (($A897/bcpe_nonlinear_charts!C$5)^bcpe_nonlinear_charts!C$7-1)/(bcpe_nonlinear_charts!C$7*bcpe_nonlinear_charts!C$6), LN($A897/bcpe_nonlinear_charts!C$5)/bcpe_nonlinear_charts!C$6)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2.426415985661302E-6</v>
      </c>
    </row>
    <row r="898" spans="1:3" x14ac:dyDescent="0.25">
      <c r="A898" s="1">
        <f t="shared" si="33"/>
        <v>88.399999999999253</v>
      </c>
      <c r="B898" s="1">
        <f>IFERROR(($A898^(bcpe_nonlinear_charts!B$7-1)*bcpe_nonlinear_charts!B$8*EXP(-0.5*ABS(IF(bcpe_nonlinear_charts!B$7&lt;&gt;0, (($A898/bcpe_nonlinear_charts!B$5)^bcpe_nonlinear_charts!B$7-1)/(bcpe_nonlinear_charts!B$7*bcpe_nonlinear_charts!B$6), LN($A898/bcpe_nonlinear_charts!B$5)/bcpe_nonlinear_charts!B$6)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4.6076110885131081E-6</v>
      </c>
      <c r="C898" s="1">
        <f>IFERROR(($A898^(bcpe_nonlinear_charts!C$7-1)*bcpe_nonlinear_charts!C$8*EXP(-0.5*ABS(IF(bcpe_nonlinear_charts!C$7&lt;&gt;0, (($A898/bcpe_nonlinear_charts!C$5)^bcpe_nonlinear_charts!C$7-1)/(bcpe_nonlinear_charts!C$7*bcpe_nonlinear_charts!C$6), LN($A898/bcpe_nonlinear_charts!C$5)/bcpe_nonlinear_charts!C$6)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2.4064978473925376E-6</v>
      </c>
    </row>
    <row r="899" spans="1:3" x14ac:dyDescent="0.25">
      <c r="A899" s="1">
        <f t="shared" si="33"/>
        <v>88.499999999999247</v>
      </c>
      <c r="B899" s="1">
        <f>IFERROR(($A899^(bcpe_nonlinear_charts!B$7-1)*bcpe_nonlinear_charts!B$8*EXP(-0.5*ABS(IF(bcpe_nonlinear_charts!B$7&lt;&gt;0, (($A899/bcpe_nonlinear_charts!B$5)^bcpe_nonlinear_charts!B$7-1)/(bcpe_nonlinear_charts!B$7*bcpe_nonlinear_charts!B$6), LN($A899/bcpe_nonlinear_charts!B$5)/bcpe_nonlinear_charts!B$6)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4.5736563405960795E-6</v>
      </c>
      <c r="C899" s="1">
        <f>IFERROR(($A899^(bcpe_nonlinear_charts!C$7-1)*bcpe_nonlinear_charts!C$8*EXP(-0.5*ABS(IF(bcpe_nonlinear_charts!C$7&lt;&gt;0, (($A899/bcpe_nonlinear_charts!C$5)^bcpe_nonlinear_charts!C$7-1)/(bcpe_nonlinear_charts!C$7*bcpe_nonlinear_charts!C$6), LN($A899/bcpe_nonlinear_charts!C$5)/bcpe_nonlinear_charts!C$6)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2.386781165506784E-6</v>
      </c>
    </row>
    <row r="900" spans="1:3" x14ac:dyDescent="0.25">
      <c r="A900" s="1">
        <f t="shared" si="33"/>
        <v>88.599999999999241</v>
      </c>
      <c r="B900" s="1">
        <f>IFERROR(($A900^(bcpe_nonlinear_charts!B$7-1)*bcpe_nonlinear_charts!B$8*EXP(-0.5*ABS(IF(bcpe_nonlinear_charts!B$7&lt;&gt;0, (($A900/bcpe_nonlinear_charts!B$5)^bcpe_nonlinear_charts!B$7-1)/(bcpe_nonlinear_charts!B$7*bcpe_nonlinear_charts!B$6), LN($A900/bcpe_nonlinear_charts!B$5)/bcpe_nonlinear_charts!B$6)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4.540015084091692E-6</v>
      </c>
      <c r="C900" s="1">
        <f>IFERROR(($A900^(bcpe_nonlinear_charts!C$7-1)*bcpe_nonlinear_charts!C$8*EXP(-0.5*ABS(IF(bcpe_nonlinear_charts!C$7&lt;&gt;0, (($A900/bcpe_nonlinear_charts!C$5)^bcpe_nonlinear_charts!C$7-1)/(bcpe_nonlinear_charts!C$7*bcpe_nonlinear_charts!C$6), LN($A900/bcpe_nonlinear_charts!C$5)/bcpe_nonlinear_charts!C$6)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2.3672635547581024E-6</v>
      </c>
    </row>
    <row r="901" spans="1:3" x14ac:dyDescent="0.25">
      <c r="A901" s="1">
        <f t="shared" si="33"/>
        <v>88.699999999999235</v>
      </c>
      <c r="B901" s="1">
        <f>IFERROR(($A901^(bcpe_nonlinear_charts!B$7-1)*bcpe_nonlinear_charts!B$8*EXP(-0.5*ABS(IF(bcpe_nonlinear_charts!B$7&lt;&gt;0, (($A901/bcpe_nonlinear_charts!B$5)^bcpe_nonlinear_charts!B$7-1)/(bcpe_nonlinear_charts!B$7*bcpe_nonlinear_charts!B$6), LN($A901/bcpe_nonlinear_charts!B$5)/bcpe_nonlinear_charts!B$6)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4.5066838940027654E-6</v>
      </c>
      <c r="C901" s="1">
        <f>IFERROR(($A901^(bcpe_nonlinear_charts!C$7-1)*bcpe_nonlinear_charts!C$8*EXP(-0.5*ABS(IF(bcpe_nonlinear_charts!C$7&lt;&gt;0, (($A901/bcpe_nonlinear_charts!C$5)^bcpe_nonlinear_charts!C$7-1)/(bcpe_nonlinear_charts!C$7*bcpe_nonlinear_charts!C$6), LN($A901/bcpe_nonlinear_charts!C$5)/bcpe_nonlinear_charts!C$6)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2.3479426619764791E-6</v>
      </c>
    </row>
    <row r="902" spans="1:3" x14ac:dyDescent="0.25">
      <c r="A902" s="1">
        <f t="shared" si="33"/>
        <v>88.79999999999923</v>
      </c>
      <c r="B902" s="1">
        <f>IFERROR(($A902^(bcpe_nonlinear_charts!B$7-1)*bcpe_nonlinear_charts!B$8*EXP(-0.5*ABS(IF(bcpe_nonlinear_charts!B$7&lt;&gt;0, (($A902/bcpe_nonlinear_charts!B$5)^bcpe_nonlinear_charts!B$7-1)/(bcpe_nonlinear_charts!B$7*bcpe_nonlinear_charts!B$6), LN($A902/bcpe_nonlinear_charts!B$5)/bcpe_nonlinear_charts!B$6)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4.4736593881691208E-6</v>
      </c>
      <c r="C902" s="1">
        <f>IFERROR(($A902^(bcpe_nonlinear_charts!C$7-1)*bcpe_nonlinear_charts!C$8*EXP(-0.5*ABS(IF(bcpe_nonlinear_charts!C$7&lt;&gt;0, (($A902/bcpe_nonlinear_charts!C$5)^bcpe_nonlinear_charts!C$7-1)/(bcpe_nonlinear_charts!C$7*bcpe_nonlinear_charts!C$6), LN($A902/bcpe_nonlinear_charts!C$5)/bcpe_nonlinear_charts!C$6)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2.3288161655877991E-6</v>
      </c>
    </row>
    <row r="903" spans="1:3" x14ac:dyDescent="0.25">
      <c r="A903" s="1">
        <f t="shared" si="33"/>
        <v>88.899999999999224</v>
      </c>
      <c r="B903" s="1">
        <f>IFERROR(($A903^(bcpe_nonlinear_charts!B$7-1)*bcpe_nonlinear_charts!B$8*EXP(-0.5*ABS(IF(bcpe_nonlinear_charts!B$7&lt;&gt;0, (($A903/bcpe_nonlinear_charts!B$5)^bcpe_nonlinear_charts!B$7-1)/(bcpe_nonlinear_charts!B$7*bcpe_nonlinear_charts!B$6), LN($A903/bcpe_nonlinear_charts!B$5)/bcpe_nonlinear_charts!B$6)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4.4409382266674752E-6</v>
      </c>
      <c r="C903" s="1">
        <f>IFERROR(($A903^(bcpe_nonlinear_charts!C$7-1)*bcpe_nonlinear_charts!C$8*EXP(-0.5*ABS(IF(bcpe_nonlinear_charts!C$7&lt;&gt;0, (($A903/bcpe_nonlinear_charts!C$5)^bcpe_nonlinear_charts!C$7-1)/(bcpe_nonlinear_charts!C$7*bcpe_nonlinear_charts!C$6), LN($A903/bcpe_nonlinear_charts!C$5)/bcpe_nonlinear_charts!C$6)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2.3098817751415699E-6</v>
      </c>
    </row>
    <row r="904" spans="1:3" x14ac:dyDescent="0.25">
      <c r="A904" s="1">
        <f t="shared" si="33"/>
        <v>88.999999999999218</v>
      </c>
      <c r="B904" s="1">
        <f>IFERROR(($A904^(bcpe_nonlinear_charts!B$7-1)*bcpe_nonlinear_charts!B$8*EXP(-0.5*ABS(IF(bcpe_nonlinear_charts!B$7&lt;&gt;0, (($A904/bcpe_nonlinear_charts!B$5)^bcpe_nonlinear_charts!B$7-1)/(bcpe_nonlinear_charts!B$7*bcpe_nonlinear_charts!B$6), LN($A904/bcpe_nonlinear_charts!B$5)/bcpe_nonlinear_charts!B$6)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4.408517111220565E-6</v>
      </c>
      <c r="C904" s="1">
        <f>IFERROR(($A904^(bcpe_nonlinear_charts!C$7-1)*bcpe_nonlinear_charts!C$8*EXP(-0.5*ABS(IF(bcpe_nonlinear_charts!C$7&lt;&gt;0, (($A904/bcpe_nonlinear_charts!C$5)^bcpe_nonlinear_charts!C$7-1)/(bcpe_nonlinear_charts!C$7*bcpe_nonlinear_charts!C$6), LN($A904/bcpe_nonlinear_charts!C$5)/bcpe_nonlinear_charts!C$6)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2.2911372308465439E-6</v>
      </c>
    </row>
    <row r="905" spans="1:3" x14ac:dyDescent="0.25">
      <c r="A905" s="1">
        <f t="shared" si="33"/>
        <v>89.099999999999213</v>
      </c>
      <c r="B905" s="1">
        <f>IFERROR(($A905^(bcpe_nonlinear_charts!B$7-1)*bcpe_nonlinear_charts!B$8*EXP(-0.5*ABS(IF(bcpe_nonlinear_charts!B$7&lt;&gt;0, (($A905/bcpe_nonlinear_charts!B$5)^bcpe_nonlinear_charts!B$7-1)/(bcpe_nonlinear_charts!B$7*bcpe_nonlinear_charts!B$6), LN($A905/bcpe_nonlinear_charts!B$5)/bcpe_nonlinear_charts!B$6)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4.3763927846157288E-6</v>
      </c>
      <c r="C905" s="1">
        <f>IFERROR(($A905^(bcpe_nonlinear_charts!C$7-1)*bcpe_nonlinear_charts!C$8*EXP(-0.5*ABS(IF(bcpe_nonlinear_charts!C$7&lt;&gt;0, (($A905/bcpe_nonlinear_charts!C$5)^bcpe_nonlinear_charts!C$7-1)/(bcpe_nonlinear_charts!C$7*bcpe_nonlinear_charts!C$6), LN($A905/bcpe_nonlinear_charts!C$5)/bcpe_nonlinear_charts!C$6)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2.2725803031138275E-6</v>
      </c>
    </row>
    <row r="906" spans="1:3" x14ac:dyDescent="0.25">
      <c r="A906" s="1">
        <f t="shared" si="33"/>
        <v>89.199999999999207</v>
      </c>
      <c r="B906" s="1">
        <f>IFERROR(($A906^(bcpe_nonlinear_charts!B$7-1)*bcpe_nonlinear_charts!B$8*EXP(-0.5*ABS(IF(bcpe_nonlinear_charts!B$7&lt;&gt;0, (($A906/bcpe_nonlinear_charts!B$5)^bcpe_nonlinear_charts!B$7-1)/(bcpe_nonlinear_charts!B$7*bcpe_nonlinear_charts!B$6), LN($A906/bcpe_nonlinear_charts!B$5)/bcpe_nonlinear_charts!B$6)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4.3445620301320901E-6</v>
      </c>
      <c r="C906" s="1">
        <f>IFERROR(($A906^(bcpe_nonlinear_charts!C$7-1)*bcpe_nonlinear_charts!C$8*EXP(-0.5*ABS(IF(bcpe_nonlinear_charts!C$7&lt;&gt;0, (($A906/bcpe_nonlinear_charts!C$5)^bcpe_nonlinear_charts!C$7-1)/(bcpe_nonlinear_charts!C$7*bcpe_nonlinear_charts!C$6), LN($A906/bcpe_nonlinear_charts!C$5)/bcpe_nonlinear_charts!C$6)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2.2542087921074936E-6</v>
      </c>
    </row>
    <row r="907" spans="1:3" x14ac:dyDescent="0.25">
      <c r="A907" s="1">
        <f t="shared" si="33"/>
        <v>89.299999999999201</v>
      </c>
      <c r="B907" s="1">
        <f>IFERROR(($A907^(bcpe_nonlinear_charts!B$7-1)*bcpe_nonlinear_charts!B$8*EXP(-0.5*ABS(IF(bcpe_nonlinear_charts!B$7&lt;&gt;0, (($A907/bcpe_nonlinear_charts!B$5)^bcpe_nonlinear_charts!B$7-1)/(bcpe_nonlinear_charts!B$7*bcpe_nonlinear_charts!B$6), LN($A907/bcpe_nonlinear_charts!B$5)/bcpe_nonlinear_charts!B$6)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4.3130216709767307E-6</v>
      </c>
      <c r="C907" s="1">
        <f>IFERROR(($A907^(bcpe_nonlinear_charts!C$7-1)*bcpe_nonlinear_charts!C$8*EXP(-0.5*ABS(IF(bcpe_nonlinear_charts!C$7&lt;&gt;0, (($A907/bcpe_nonlinear_charts!C$5)^bcpe_nonlinear_charts!C$7-1)/(bcpe_nonlinear_charts!C$7*bcpe_nonlinear_charts!C$6), LN($A907/bcpe_nonlinear_charts!C$5)/bcpe_nonlinear_charts!C$6)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2.236020527302527E-6</v>
      </c>
    </row>
    <row r="908" spans="1:3" x14ac:dyDescent="0.25">
      <c r="A908" s="1">
        <f t="shared" si="33"/>
        <v>89.399999999999196</v>
      </c>
      <c r="B908" s="1">
        <f>IFERROR(($A908^(bcpe_nonlinear_charts!B$7-1)*bcpe_nonlinear_charts!B$8*EXP(-0.5*ABS(IF(bcpe_nonlinear_charts!B$7&lt;&gt;0, (($A908/bcpe_nonlinear_charts!B$5)^bcpe_nonlinear_charts!B$7-1)/(bcpe_nonlinear_charts!B$7*bcpe_nonlinear_charts!B$6), LN($A908/bcpe_nonlinear_charts!B$5)/bcpe_nonlinear_charts!B$6)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4.2817685697294563E-6</v>
      </c>
      <c r="C908" s="1">
        <f>IFERROR(($A908^(bcpe_nonlinear_charts!C$7-1)*bcpe_nonlinear_charts!C$8*EXP(-0.5*ABS(IF(bcpe_nonlinear_charts!C$7&lt;&gt;0, (($A908/bcpe_nonlinear_charts!C$5)^bcpe_nonlinear_charts!C$7-1)/(bcpe_nonlinear_charts!C$7*bcpe_nonlinear_charts!C$6), LN($A908/bcpe_nonlinear_charts!C$5)/bcpe_nonlinear_charts!C$6)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2.2180133670500136E-6</v>
      </c>
    </row>
    <row r="909" spans="1:3" x14ac:dyDescent="0.25">
      <c r="A909" s="1">
        <f t="shared" si="33"/>
        <v>89.49999999999919</v>
      </c>
      <c r="B909" s="1">
        <f>IFERROR(($A909^(bcpe_nonlinear_charts!B$7-1)*bcpe_nonlinear_charts!B$8*EXP(-0.5*ABS(IF(bcpe_nonlinear_charts!B$7&lt;&gt;0, (($A909/bcpe_nonlinear_charts!B$5)^bcpe_nonlinear_charts!B$7-1)/(bcpe_nonlinear_charts!B$7*bcpe_nonlinear_charts!B$6), LN($A909/bcpe_nonlinear_charts!B$5)/bcpe_nonlinear_charts!B$6)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4.2507996277960734E-6</v>
      </c>
      <c r="C909" s="1">
        <f>IFERROR(($A909^(bcpe_nonlinear_charts!C$7-1)*bcpe_nonlinear_charts!C$8*EXP(-0.5*ABS(IF(bcpe_nonlinear_charts!C$7&lt;&gt;0, (($A909/bcpe_nonlinear_charts!C$5)^bcpe_nonlinear_charts!C$7-1)/(bcpe_nonlinear_charts!C$7*bcpe_nonlinear_charts!C$6), LN($A909/bcpe_nonlinear_charts!C$5)/bcpe_nonlinear_charts!C$6)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2.200185198149309E-6</v>
      </c>
    </row>
    <row r="910" spans="1:3" x14ac:dyDescent="0.25">
      <c r="A910" s="1">
        <f t="shared" si="33"/>
        <v>89.599999999999184</v>
      </c>
      <c r="B910" s="1">
        <f>IFERROR(($A910^(bcpe_nonlinear_charts!B$7-1)*bcpe_nonlinear_charts!B$8*EXP(-0.5*ABS(IF(bcpe_nonlinear_charts!B$7&lt;&gt;0, (($A910/bcpe_nonlinear_charts!B$5)^bcpe_nonlinear_charts!B$7-1)/(bcpe_nonlinear_charts!B$7*bcpe_nonlinear_charts!B$6), LN($A910/bcpe_nonlinear_charts!B$5)/bcpe_nonlinear_charts!B$6)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4.2201117848701875E-6</v>
      </c>
      <c r="C910" s="1">
        <f>IFERROR(($A910^(bcpe_nonlinear_charts!C$7-1)*bcpe_nonlinear_charts!C$8*EXP(-0.5*ABS(IF(bcpe_nonlinear_charts!C$7&lt;&gt;0, (($A910/bcpe_nonlinear_charts!C$5)^bcpe_nonlinear_charts!C$7-1)/(bcpe_nonlinear_charts!C$7*bcpe_nonlinear_charts!C$6), LN($A910/bcpe_nonlinear_charts!C$5)/bcpe_nonlinear_charts!C$6)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2.1825339354272725E-6</v>
      </c>
    </row>
    <row r="911" spans="1:3" x14ac:dyDescent="0.25">
      <c r="A911" s="1">
        <f t="shared" si="33"/>
        <v>89.699999999999179</v>
      </c>
      <c r="B911" s="1">
        <f>IFERROR(($A911^(bcpe_nonlinear_charts!B$7-1)*bcpe_nonlinear_charts!B$8*EXP(-0.5*ABS(IF(bcpe_nonlinear_charts!B$7&lt;&gt;0, (($A911/bcpe_nonlinear_charts!B$5)^bcpe_nonlinear_charts!B$7-1)/(bcpe_nonlinear_charts!B$7*bcpe_nonlinear_charts!B$6), LN($A911/bcpe_nonlinear_charts!B$5)/bcpe_nonlinear_charts!B$6)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4.1897020184028804E-6</v>
      </c>
      <c r="C911" s="1">
        <f>IFERROR(($A911^(bcpe_nonlinear_charts!C$7-1)*bcpe_nonlinear_charts!C$8*EXP(-0.5*ABS(IF(bcpe_nonlinear_charts!C$7&lt;&gt;0, (($A911/bcpe_nonlinear_charts!C$5)^bcpe_nonlinear_charts!C$7-1)/(bcpe_nonlinear_charts!C$7*bcpe_nonlinear_charts!C$6), LN($A911/bcpe_nonlinear_charts!C$5)/bcpe_nonlinear_charts!C$6)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2.1650575213243016E-6</v>
      </c>
    </row>
    <row r="912" spans="1:3" x14ac:dyDescent="0.25">
      <c r="A912" s="1">
        <f t="shared" ref="A912:A975" si="34">A911+0.1</f>
        <v>89.799999999999173</v>
      </c>
      <c r="B912" s="1">
        <f>IFERROR(($A912^(bcpe_nonlinear_charts!B$7-1)*bcpe_nonlinear_charts!B$8*EXP(-0.5*ABS(IF(bcpe_nonlinear_charts!B$7&lt;&gt;0, (($A912/bcpe_nonlinear_charts!B$5)^bcpe_nonlinear_charts!B$7-1)/(bcpe_nonlinear_charts!B$7*bcpe_nonlinear_charts!B$6), LN($A912/bcpe_nonlinear_charts!B$5)/bcpe_nonlinear_charts!B$6)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4.1595673430808939E-6</v>
      </c>
      <c r="C912" s="1">
        <f>IFERROR(($A912^(bcpe_nonlinear_charts!C$7-1)*bcpe_nonlinear_charts!C$8*EXP(-0.5*ABS(IF(bcpe_nonlinear_charts!C$7&lt;&gt;0, (($A912/bcpe_nonlinear_charts!C$5)^bcpe_nonlinear_charts!C$7-1)/(bcpe_nonlinear_charts!C$7*bcpe_nonlinear_charts!C$6), LN($A912/bcpe_nonlinear_charts!C$5)/bcpe_nonlinear_charts!C$6)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2.1477539254869631E-6</v>
      </c>
    </row>
    <row r="913" spans="1:3" x14ac:dyDescent="0.25">
      <c r="A913" s="1">
        <f t="shared" si="34"/>
        <v>89.899999999999167</v>
      </c>
      <c r="B913" s="1">
        <f>IFERROR(($A913^(bcpe_nonlinear_charts!B$7-1)*bcpe_nonlinear_charts!B$8*EXP(-0.5*ABS(IF(bcpe_nonlinear_charts!B$7&lt;&gt;0, (($A913/bcpe_nonlinear_charts!B$5)^bcpe_nonlinear_charts!B$7-1)/(bcpe_nonlinear_charts!B$7*bcpe_nonlinear_charts!B$6), LN($A913/bcpe_nonlinear_charts!B$5)/bcpe_nonlinear_charts!B$6)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4.1297048103124992E-6</v>
      </c>
      <c r="C913" s="1">
        <f>IFERROR(($A913^(bcpe_nonlinear_charts!C$7-1)*bcpe_nonlinear_charts!C$8*EXP(-0.5*ABS(IF(bcpe_nonlinear_charts!C$7&lt;&gt;0, (($A913/bcpe_nonlinear_charts!C$5)^bcpe_nonlinear_charts!C$7-1)/(bcpe_nonlinear_charts!C$7*bcpe_nonlinear_charts!C$6), LN($A913/bcpe_nonlinear_charts!C$5)/bcpe_nonlinear_charts!C$6)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2.1306211443674128E-6</v>
      </c>
    </row>
    <row r="914" spans="1:3" x14ac:dyDescent="0.25">
      <c r="A914" s="1">
        <f t="shared" si="34"/>
        <v>89.999999999999162</v>
      </c>
      <c r="B914" s="1">
        <f>IFERROR(($A914^(bcpe_nonlinear_charts!B$7-1)*bcpe_nonlinear_charts!B$8*EXP(-0.5*ABS(IF(bcpe_nonlinear_charts!B$7&lt;&gt;0, (($A914/bcpe_nonlinear_charts!B$5)^bcpe_nonlinear_charts!B$7-1)/(bcpe_nonlinear_charts!B$7*bcpe_nonlinear_charts!B$6), LN($A914/bcpe_nonlinear_charts!B$5)/bcpe_nonlinear_charts!B$6)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4.1001115077212895E-6</v>
      </c>
      <c r="C914" s="1">
        <f>IFERROR(($A914^(bcpe_nonlinear_charts!C$7-1)*bcpe_nonlinear_charts!C$8*EXP(-0.5*ABS(IF(bcpe_nonlinear_charts!C$7&lt;&gt;0, (($A914/bcpe_nonlinear_charts!C$5)^bcpe_nonlinear_charts!C$7-1)/(bcpe_nonlinear_charts!C$7*bcpe_nonlinear_charts!C$6), LN($A914/bcpe_nonlinear_charts!C$5)/bcpe_nonlinear_charts!C$6)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2.113657200829127E-6</v>
      </c>
    </row>
    <row r="915" spans="1:3" x14ac:dyDescent="0.25">
      <c r="A915" s="1">
        <f t="shared" si="34"/>
        <v>90.099999999999156</v>
      </c>
      <c r="B915" s="1">
        <f>IFERROR(($A915^(bcpe_nonlinear_charts!B$7-1)*bcpe_nonlinear_charts!B$8*EXP(-0.5*ABS(IF(bcpe_nonlinear_charts!B$7&lt;&gt;0, (($A915/bcpe_nonlinear_charts!B$5)^bcpe_nonlinear_charts!B$7-1)/(bcpe_nonlinear_charts!B$7*bcpe_nonlinear_charts!B$6), LN($A915/bcpe_nonlinear_charts!B$5)/bcpe_nonlinear_charts!B$6)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4.0707845586476771E-6</v>
      </c>
      <c r="C915" s="1">
        <f>IFERROR(($A915^(bcpe_nonlinear_charts!C$7-1)*bcpe_nonlinear_charts!C$8*EXP(-0.5*ABS(IF(bcpe_nonlinear_charts!C$7&lt;&gt;0, (($A915/bcpe_nonlinear_charts!C$5)^bcpe_nonlinear_charts!C$7-1)/(bcpe_nonlinear_charts!C$7*bcpe_nonlinear_charts!C$6), LN($A915/bcpe_nonlinear_charts!C$5)/bcpe_nonlinear_charts!C$6)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2.0968601437591051E-6</v>
      </c>
    </row>
    <row r="916" spans="1:3" x14ac:dyDescent="0.25">
      <c r="A916" s="1">
        <f t="shared" si="34"/>
        <v>90.19999999999915</v>
      </c>
      <c r="B916" s="1">
        <f>IFERROR(($A916^(bcpe_nonlinear_charts!B$7-1)*bcpe_nonlinear_charts!B$8*EXP(-0.5*ABS(IF(bcpe_nonlinear_charts!B$7&lt;&gt;0, (($A916/bcpe_nonlinear_charts!B$5)^bcpe_nonlinear_charts!B$7-1)/(bcpe_nonlinear_charts!B$7*bcpe_nonlinear_charts!B$6), LN($A916/bcpe_nonlinear_charts!B$5)/bcpe_nonlinear_charts!B$6)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4.0417211216579223E-6</v>
      </c>
      <c r="C916" s="1">
        <f>IFERROR(($A916^(bcpe_nonlinear_charts!C$7-1)*bcpe_nonlinear_charts!C$8*EXP(-0.5*ABS(IF(bcpe_nonlinear_charts!C$7&lt;&gt;0, (($A916/bcpe_nonlinear_charts!C$5)^bcpe_nonlinear_charts!C$7-1)/(bcpe_nonlinear_charts!C$7*bcpe_nonlinear_charts!C$6), LN($A916/bcpe_nonlinear_charts!C$5)/bcpe_nonlinear_charts!C$6)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2.0802280476861731E-6</v>
      </c>
    </row>
    <row r="917" spans="1:3" x14ac:dyDescent="0.25">
      <c r="A917" s="1">
        <f t="shared" si="34"/>
        <v>90.299999999999145</v>
      </c>
      <c r="B917" s="1">
        <f>IFERROR(($A917^(bcpe_nonlinear_charts!B$7-1)*bcpe_nonlinear_charts!B$8*EXP(-0.5*ABS(IF(bcpe_nonlinear_charts!B$7&lt;&gt;0, (($A917/bcpe_nonlinear_charts!B$5)^bcpe_nonlinear_charts!B$7-1)/(bcpe_nonlinear_charts!B$7*bcpe_nonlinear_charts!B$6), LN($A917/bcpe_nonlinear_charts!B$5)/bcpe_nonlinear_charts!B$6)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4.0129183900605867E-6</v>
      </c>
      <c r="C917" s="1">
        <f>IFERROR(($A917^(bcpe_nonlinear_charts!C$7-1)*bcpe_nonlinear_charts!C$8*EXP(-0.5*ABS(IF(bcpe_nonlinear_charts!C$7&lt;&gt;0, (($A917/bcpe_nonlinear_charts!C$5)^bcpe_nonlinear_charts!C$7-1)/(bcpe_nonlinear_charts!C$7*bcpe_nonlinear_charts!C$6), LN($A917/bcpe_nonlinear_charts!C$5)/bcpe_nonlinear_charts!C$6)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2.0637590124056708E-6</v>
      </c>
    </row>
    <row r="918" spans="1:3" x14ac:dyDescent="0.25">
      <c r="A918" s="1">
        <f t="shared" si="34"/>
        <v>90.399999999999139</v>
      </c>
      <c r="B918" s="1">
        <f>IFERROR(($A918^(bcpe_nonlinear_charts!B$7-1)*bcpe_nonlinear_charts!B$8*EXP(-0.5*ABS(IF(bcpe_nonlinear_charts!B$7&lt;&gt;0, (($A918/bcpe_nonlinear_charts!B$5)^bcpe_nonlinear_charts!B$7-1)/(bcpe_nonlinear_charts!B$7*bcpe_nonlinear_charts!B$6), LN($A918/bcpe_nonlinear_charts!B$5)/bcpe_nonlinear_charts!B$6)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3.984373591430446E-6</v>
      </c>
      <c r="C918" s="1">
        <f>IFERROR(($A918^(bcpe_nonlinear_charts!C$7-1)*bcpe_nonlinear_charts!C$8*EXP(-0.5*ABS(IF(bcpe_nonlinear_charts!C$7&lt;&gt;0, (($A918/bcpe_nonlinear_charts!C$5)^bcpe_nonlinear_charts!C$7-1)/(bcpe_nonlinear_charts!C$7*bcpe_nonlinear_charts!C$6), LN($A918/bcpe_nonlinear_charts!C$5)/bcpe_nonlinear_charts!C$6)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2.0474511626099687E-6</v>
      </c>
    </row>
    <row r="919" spans="1:3" x14ac:dyDescent="0.25">
      <c r="A919" s="1">
        <f t="shared" si="34"/>
        <v>90.499999999999133</v>
      </c>
      <c r="B919" s="1">
        <f>IFERROR(($A919^(bcpe_nonlinear_charts!B$7-1)*bcpe_nonlinear_charts!B$8*EXP(-0.5*ABS(IF(bcpe_nonlinear_charts!B$7&lt;&gt;0, (($A919/bcpe_nonlinear_charts!B$5)^bcpe_nonlinear_charts!B$7-1)/(bcpe_nonlinear_charts!B$7*bcpe_nonlinear_charts!B$6), LN($A919/bcpe_nonlinear_charts!B$5)/bcpe_nonlinear_charts!B$6)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3.9560839871394298E-6</v>
      </c>
      <c r="C919" s="1">
        <f>IFERROR(($A919^(bcpe_nonlinear_charts!C$7-1)*bcpe_nonlinear_charts!C$8*EXP(-0.5*ABS(IF(bcpe_nonlinear_charts!C$7&lt;&gt;0, (($A919/bcpe_nonlinear_charts!C$5)^bcpe_nonlinear_charts!C$7-1)/(bcpe_nonlinear_charts!C$7*bcpe_nonlinear_charts!C$6), LN($A919/bcpe_nonlinear_charts!C$5)/bcpe_nonlinear_charts!C$6)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2.0313026475249236E-6</v>
      </c>
    </row>
    <row r="920" spans="1:3" x14ac:dyDescent="0.25">
      <c r="A920" s="1">
        <f t="shared" si="34"/>
        <v>90.599999999999127</v>
      </c>
      <c r="B920" s="1">
        <f>IFERROR(($A920^(bcpe_nonlinear_charts!B$7-1)*bcpe_nonlinear_charts!B$8*EXP(-0.5*ABS(IF(bcpe_nonlinear_charts!B$7&lt;&gt;0, (($A920/bcpe_nonlinear_charts!B$5)^bcpe_nonlinear_charts!B$7-1)/(bcpe_nonlinear_charts!B$7*bcpe_nonlinear_charts!B$6), LN($A920/bcpe_nonlinear_charts!B$5)/bcpe_nonlinear_charts!B$6)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3.9280468718946783E-6</v>
      </c>
      <c r="C920" s="1">
        <f>IFERROR(($A920^(bcpe_nonlinear_charts!C$7-1)*bcpe_nonlinear_charts!C$8*EXP(-0.5*ABS(IF(bcpe_nonlinear_charts!C$7&lt;&gt;0, (($A920/bcpe_nonlinear_charts!C$5)^bcpe_nonlinear_charts!C$7-1)/(bcpe_nonlinear_charts!C$7*bcpe_nonlinear_charts!C$6), LN($A920/bcpe_nonlinear_charts!C$5)/bcpe_nonlinear_charts!C$6)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2.0153116405523018E-6</v>
      </c>
    </row>
    <row r="921" spans="1:3" x14ac:dyDescent="0.25">
      <c r="A921" s="1">
        <f t="shared" si="34"/>
        <v>90.699999999999122</v>
      </c>
      <c r="B921" s="1">
        <f>IFERROR(($A921^(bcpe_nonlinear_charts!B$7-1)*bcpe_nonlinear_charts!B$8*EXP(-0.5*ABS(IF(bcpe_nonlinear_charts!B$7&lt;&gt;0, (($A921/bcpe_nonlinear_charts!B$5)^bcpe_nonlinear_charts!B$7-1)/(bcpe_nonlinear_charts!B$7*bcpe_nonlinear_charts!B$6), LN($A921/bcpe_nonlinear_charts!B$5)/bcpe_nonlinear_charts!B$6)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3.9002595732837327E-6</v>
      </c>
      <c r="C921" s="1">
        <f>IFERROR(($A921^(bcpe_nonlinear_charts!C$7-1)*bcpe_nonlinear_charts!C$8*EXP(-0.5*ABS(IF(bcpe_nonlinear_charts!C$7&lt;&gt;0, (($A921/bcpe_nonlinear_charts!C$5)^bcpe_nonlinear_charts!C$7-1)/(bcpe_nonlinear_charts!C$7*bcpe_nonlinear_charts!C$6), LN($A921/bcpe_nonlinear_charts!C$5)/bcpe_nonlinear_charts!C$6)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1.9994763389178237E-6</v>
      </c>
    </row>
    <row r="922" spans="1:3" x14ac:dyDescent="0.25">
      <c r="A922" s="1">
        <f t="shared" si="34"/>
        <v>90.799999999999116</v>
      </c>
      <c r="B922" s="1">
        <f>IFERROR(($A922^(bcpe_nonlinear_charts!B$7-1)*bcpe_nonlinear_charts!B$8*EXP(-0.5*ABS(IF(bcpe_nonlinear_charts!B$7&lt;&gt;0, (($A922/bcpe_nonlinear_charts!B$5)^bcpe_nonlinear_charts!B$7-1)/(bcpe_nonlinear_charts!B$7*bcpe_nonlinear_charts!B$6), LN($A922/bcpe_nonlinear_charts!B$5)/bcpe_nonlinear_charts!B$6)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3.8727194513263378E-6</v>
      </c>
      <c r="C922" s="1">
        <f>IFERROR(($A922^(bcpe_nonlinear_charts!C$7-1)*bcpe_nonlinear_charts!C$8*EXP(-0.5*ABS(IF(bcpe_nonlinear_charts!C$7&lt;&gt;0, (($A922/bcpe_nonlinear_charts!C$5)^bcpe_nonlinear_charts!C$7-1)/(bcpe_nonlinear_charts!C$7*bcpe_nonlinear_charts!C$6), LN($A922/bcpe_nonlinear_charts!C$5)/bcpe_nonlinear_charts!C$6)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1.9837949633248062E-6</v>
      </c>
    </row>
    <row r="923" spans="1:3" x14ac:dyDescent="0.25">
      <c r="A923" s="1">
        <f t="shared" si="34"/>
        <v>90.89999999999911</v>
      </c>
      <c r="B923" s="1">
        <f>IFERROR(($A923^(bcpe_nonlinear_charts!B$7-1)*bcpe_nonlinear_charts!B$8*EXP(-0.5*ABS(IF(bcpe_nonlinear_charts!B$7&lt;&gt;0, (($A923/bcpe_nonlinear_charts!B$5)^bcpe_nonlinear_charts!B$7-1)/(bcpe_nonlinear_charts!B$7*bcpe_nonlinear_charts!B$6), LN($A923/bcpe_nonlinear_charts!B$5)/bcpe_nonlinear_charts!B$6)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3.8454238980331534E-6</v>
      </c>
      <c r="C923" s="1">
        <f>IFERROR(($A923^(bcpe_nonlinear_charts!C$7-1)*bcpe_nonlinear_charts!C$8*EXP(-0.5*ABS(IF(bcpe_nonlinear_charts!C$7&lt;&gt;0, (($A923/bcpe_nonlinear_charts!C$5)^bcpe_nonlinear_charts!C$7-1)/(bcpe_nonlinear_charts!C$7*bcpe_nonlinear_charts!C$6), LN($A923/bcpe_nonlinear_charts!C$5)/bcpe_nonlinear_charts!C$6)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1.9682657576134289E-6</v>
      </c>
    </row>
    <row r="924" spans="1:3" x14ac:dyDescent="0.25">
      <c r="A924" s="1">
        <f t="shared" si="34"/>
        <v>90.999999999999105</v>
      </c>
      <c r="B924" s="1">
        <f>IFERROR(($A924^(bcpe_nonlinear_charts!B$7-1)*bcpe_nonlinear_charts!B$8*EXP(-0.5*ABS(IF(bcpe_nonlinear_charts!B$7&lt;&gt;0, (($A924/bcpe_nonlinear_charts!B$5)^bcpe_nonlinear_charts!B$7-1)/(bcpe_nonlinear_charts!B$7*bcpe_nonlinear_charts!B$6), LN($A924/bcpe_nonlinear_charts!B$5)/bcpe_nonlinear_charts!B$6)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3.8183703369709519E-6</v>
      </c>
      <c r="C924" s="1">
        <f>IFERROR(($A924^(bcpe_nonlinear_charts!C$7-1)*bcpe_nonlinear_charts!C$8*EXP(-0.5*ABS(IF(bcpe_nonlinear_charts!C$7&lt;&gt;0, (($A924/bcpe_nonlinear_charts!C$5)^bcpe_nonlinear_charts!C$7-1)/(bcpe_nonlinear_charts!C$7*bcpe_nonlinear_charts!C$6), LN($A924/bcpe_nonlinear_charts!C$5)/bcpe_nonlinear_charts!C$6)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1.9528869884253488E-6</v>
      </c>
    </row>
    <row r="925" spans="1:3" x14ac:dyDescent="0.25">
      <c r="A925" s="1">
        <f t="shared" si="34"/>
        <v>91.099999999999099</v>
      </c>
      <c r="B925" s="1">
        <f>IFERROR(($A925^(bcpe_nonlinear_charts!B$7-1)*bcpe_nonlinear_charts!B$8*EXP(-0.5*ABS(IF(bcpe_nonlinear_charts!B$7&lt;&gt;0, (($A925/bcpe_nonlinear_charts!B$5)^bcpe_nonlinear_charts!B$7-1)/(bcpe_nonlinear_charts!B$7*bcpe_nonlinear_charts!B$6), LN($A925/bcpe_nonlinear_charts!B$5)/bcpe_nonlinear_charts!B$6)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3.7915562228345456E-6</v>
      </c>
      <c r="C925" s="1">
        <f>IFERROR(($A925^(bcpe_nonlinear_charts!C$7-1)*bcpe_nonlinear_charts!C$8*EXP(-0.5*ABS(IF(bcpe_nonlinear_charts!C$7&lt;&gt;0, (($A925/bcpe_nonlinear_charts!C$5)^bcpe_nonlinear_charts!C$7-1)/(bcpe_nonlinear_charts!C$7*bcpe_nonlinear_charts!C$6), LN($A925/bcpe_nonlinear_charts!C$5)/bcpe_nonlinear_charts!C$6)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1.9376569448737143E-6</v>
      </c>
    </row>
    <row r="926" spans="1:3" x14ac:dyDescent="0.25">
      <c r="A926" s="1">
        <f t="shared" si="34"/>
        <v>91.199999999999093</v>
      </c>
      <c r="B926" s="1">
        <f>IFERROR(($A926^(bcpe_nonlinear_charts!B$7-1)*bcpe_nonlinear_charts!B$8*EXP(-0.5*ABS(IF(bcpe_nonlinear_charts!B$7&lt;&gt;0, (($A926/bcpe_nonlinear_charts!B$5)^bcpe_nonlinear_charts!B$7-1)/(bcpe_nonlinear_charts!B$7*bcpe_nonlinear_charts!B$6), LN($A926/bcpe_nonlinear_charts!B$5)/bcpe_nonlinear_charts!B$6)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3.7649790410248554E-6</v>
      </c>
      <c r="C926" s="1">
        <f>IFERROR(($A926^(bcpe_nonlinear_charts!C$7-1)*bcpe_nonlinear_charts!C$8*EXP(-0.5*ABS(IF(bcpe_nonlinear_charts!C$7&lt;&gt;0, (($A926/bcpe_nonlinear_charts!C$5)^bcpe_nonlinear_charts!C$7-1)/(bcpe_nonlinear_charts!C$7*bcpe_nonlinear_charts!C$6), LN($A926/bcpe_nonlinear_charts!C$5)/bcpe_nonlinear_charts!C$6)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1.9225739382183402E-6</v>
      </c>
    </row>
    <row r="927" spans="1:3" x14ac:dyDescent="0.25">
      <c r="A927" s="1">
        <f t="shared" si="34"/>
        <v>91.299999999999088</v>
      </c>
      <c r="B927" s="1">
        <f>IFERROR(($A927^(bcpe_nonlinear_charts!B$7-1)*bcpe_nonlinear_charts!B$8*EXP(-0.5*ABS(IF(bcpe_nonlinear_charts!B$7&lt;&gt;0, (($A927/bcpe_nonlinear_charts!B$5)^bcpe_nonlinear_charts!B$7-1)/(bcpe_nonlinear_charts!B$7*bcpe_nonlinear_charts!B$6), LN($A927/bcpe_nonlinear_charts!B$5)/bcpe_nonlinear_charts!B$6)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3.7386363072335551E-6</v>
      </c>
      <c r="C927" s="1">
        <f>IFERROR(($A927^(bcpe_nonlinear_charts!C$7-1)*bcpe_nonlinear_charts!C$8*EXP(-0.5*ABS(IF(bcpe_nonlinear_charts!C$7&lt;&gt;0, (($A927/bcpe_nonlinear_charts!C$5)^bcpe_nonlinear_charts!C$7-1)/(bcpe_nonlinear_charts!C$7*bcpe_nonlinear_charts!C$6), LN($A927/bcpe_nonlinear_charts!C$5)/bcpe_nonlinear_charts!C$6)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1.9076363015461766E-6</v>
      </c>
    </row>
    <row r="928" spans="1:3" x14ac:dyDescent="0.25">
      <c r="A928" s="1">
        <f t="shared" si="34"/>
        <v>91.399999999999082</v>
      </c>
      <c r="B928" s="1">
        <f>IFERROR(($A928^(bcpe_nonlinear_charts!B$7-1)*bcpe_nonlinear_charts!B$8*EXP(-0.5*ABS(IF(bcpe_nonlinear_charts!B$7&lt;&gt;0, (($A928/bcpe_nonlinear_charts!B$5)^bcpe_nonlinear_charts!B$7-1)/(bcpe_nonlinear_charts!B$7*bcpe_nonlinear_charts!B$6), LN($A928/bcpe_nonlinear_charts!B$5)/bcpe_nonlinear_charts!B$6)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3.71252556703369E-6</v>
      </c>
      <c r="C928" s="1">
        <f>IFERROR(($A928^(bcpe_nonlinear_charts!C$7-1)*bcpe_nonlinear_charts!C$8*EXP(-0.5*ABS(IF(bcpe_nonlinear_charts!C$7&lt;&gt;0, (($A928/bcpe_nonlinear_charts!C$5)^bcpe_nonlinear_charts!C$7-1)/(bcpe_nonlinear_charts!C$7*bcpe_nonlinear_charts!C$6), LN($A928/bcpe_nonlinear_charts!C$5)/bcpe_nonlinear_charts!C$6)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1.8928423894566635E-6</v>
      </c>
    </row>
    <row r="929" spans="1:3" x14ac:dyDescent="0.25">
      <c r="A929" s="1">
        <f t="shared" si="34"/>
        <v>91.499999999999076</v>
      </c>
      <c r="B929" s="1">
        <f>IFERROR(($A929^(bcpe_nonlinear_charts!B$7-1)*bcpe_nonlinear_charts!B$8*EXP(-0.5*ABS(IF(bcpe_nonlinear_charts!B$7&lt;&gt;0, (($A929/bcpe_nonlinear_charts!B$5)^bcpe_nonlinear_charts!B$7-1)/(bcpe_nonlinear_charts!B$7*bcpe_nonlinear_charts!B$6), LN($A929/bcpe_nonlinear_charts!B$5)/bcpe_nonlinear_charts!B$6)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3.6866443954765782E-6</v>
      </c>
      <c r="C929" s="1">
        <f>IFERROR(($A929^(bcpe_nonlinear_charts!C$7-1)*bcpe_nonlinear_charts!C$8*EXP(-0.5*ABS(IF(bcpe_nonlinear_charts!C$7&lt;&gt;0, (($A929/bcpe_nonlinear_charts!C$5)^bcpe_nonlinear_charts!C$7-1)/(bcpe_nonlinear_charts!C$7*bcpe_nonlinear_charts!C$6), LN($A929/bcpe_nonlinear_charts!C$5)/bcpe_nonlinear_charts!C$6)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1.878190577752249E-6</v>
      </c>
    </row>
    <row r="930" spans="1:3" x14ac:dyDescent="0.25">
      <c r="A930" s="1">
        <f t="shared" si="34"/>
        <v>91.599999999999071</v>
      </c>
      <c r="B930" s="1">
        <f>IFERROR(($A930^(bcpe_nonlinear_charts!B$7-1)*bcpe_nonlinear_charts!B$8*EXP(-0.5*ABS(IF(bcpe_nonlinear_charts!B$7&lt;&gt;0, (($A930/bcpe_nonlinear_charts!B$5)^bcpe_nonlinear_charts!B$7-1)/(bcpe_nonlinear_charts!B$7*bcpe_nonlinear_charts!B$6), LN($A930/bcpe_nonlinear_charts!B$5)/bcpe_nonlinear_charts!B$6)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3.6609903966946484E-6</v>
      </c>
      <c r="C930" s="1">
        <f>IFERROR(($A930^(bcpe_nonlinear_charts!C$7-1)*bcpe_nonlinear_charts!C$8*EXP(-0.5*ABS(IF(bcpe_nonlinear_charts!C$7&lt;&gt;0, (($A930/bcpe_nonlinear_charts!C$5)^bcpe_nonlinear_charts!C$7-1)/(bcpe_nonlinear_charts!C$7*bcpe_nonlinear_charts!C$6), LN($A930/bcpe_nonlinear_charts!C$5)/bcpe_nonlinear_charts!C$6)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1.8636792631336399E-6</v>
      </c>
    </row>
    <row r="931" spans="1:3" x14ac:dyDescent="0.25">
      <c r="A931" s="1">
        <f t="shared" si="34"/>
        <v>91.699999999999065</v>
      </c>
      <c r="B931" s="1">
        <f>IFERROR(($A931^(bcpe_nonlinear_charts!B$7-1)*bcpe_nonlinear_charts!B$8*EXP(-0.5*ABS(IF(bcpe_nonlinear_charts!B$7&lt;&gt;0, (($A931/bcpe_nonlinear_charts!B$5)^bcpe_nonlinear_charts!B$7-1)/(bcpe_nonlinear_charts!B$7*bcpe_nonlinear_charts!B$6), LN($A931/bcpe_nonlinear_charts!B$5)/bcpe_nonlinear_charts!B$6)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3.635561203510059E-6</v>
      </c>
      <c r="C931" s="1">
        <f>IFERROR(($A931^(bcpe_nonlinear_charts!C$7-1)*bcpe_nonlinear_charts!C$8*EXP(-0.5*ABS(IF(bcpe_nonlinear_charts!C$7&lt;&gt;0, (($A931/bcpe_nonlinear_charts!C$5)^bcpe_nonlinear_charts!C$7-1)/(bcpe_nonlinear_charts!C$7*bcpe_nonlinear_charts!C$6), LN($A931/bcpe_nonlinear_charts!C$5)/bcpe_nonlinear_charts!C$6)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1.8493068628999798E-6</v>
      </c>
    </row>
    <row r="932" spans="1:3" x14ac:dyDescent="0.25">
      <c r="A932" s="1">
        <f t="shared" si="34"/>
        <v>91.799999999999059</v>
      </c>
      <c r="B932" s="1">
        <f>IFERROR(($A932^(bcpe_nonlinear_charts!B$7-1)*bcpe_nonlinear_charts!B$8*EXP(-0.5*ABS(IF(bcpe_nonlinear_charts!B$7&lt;&gt;0, (($A932/bcpe_nonlinear_charts!B$5)^bcpe_nonlinear_charts!B$7-1)/(bcpe_nonlinear_charts!B$7*bcpe_nonlinear_charts!B$6), LN($A932/bcpe_nonlinear_charts!B$5)/bcpe_nonlinear_charts!B$6)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3.610354477049458E-6</v>
      </c>
      <c r="C932" s="1">
        <f>IFERROR(($A932^(bcpe_nonlinear_charts!C$7-1)*bcpe_nonlinear_charts!C$8*EXP(-0.5*ABS(IF(bcpe_nonlinear_charts!C$7&lt;&gt;0, (($A932/bcpe_nonlinear_charts!C$5)^bcpe_nonlinear_charts!C$7-1)/(bcpe_nonlinear_charts!C$7*bcpe_nonlinear_charts!C$6), LN($A932/bcpe_nonlinear_charts!C$5)/bcpe_nonlinear_charts!C$6)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1.8350718146537134E-6</v>
      </c>
    </row>
    <row r="933" spans="1:3" x14ac:dyDescent="0.25">
      <c r="A933" s="1">
        <f t="shared" si="34"/>
        <v>91.899999999999054</v>
      </c>
      <c r="B933" s="1">
        <f>IFERROR(($A933^(bcpe_nonlinear_charts!B$7-1)*bcpe_nonlinear_charts!B$8*EXP(-0.5*ABS(IF(bcpe_nonlinear_charts!B$7&lt;&gt;0, (($A933/bcpe_nonlinear_charts!B$5)^bcpe_nonlinear_charts!B$7-1)/(bcpe_nonlinear_charts!B$7*bcpe_nonlinear_charts!B$6), LN($A933/bcpe_nonlinear_charts!B$5)/bcpe_nonlinear_charts!B$6)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3.5853679063640457E-6</v>
      </c>
      <c r="C933" s="1">
        <f>IFERROR(($A933^(bcpe_nonlinear_charts!C$7-1)*bcpe_nonlinear_charts!C$8*EXP(-0.5*ABS(IF(bcpe_nonlinear_charts!C$7&lt;&gt;0, (($A933/bcpe_nonlinear_charts!C$5)^bcpe_nonlinear_charts!C$7-1)/(bcpe_nonlinear_charts!C$7*bcpe_nonlinear_charts!C$6), LN($A933/bcpe_nonlinear_charts!C$5)/bcpe_nonlinear_charts!C$6)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1.8209725760100319E-6</v>
      </c>
    </row>
    <row r="934" spans="1:3" x14ac:dyDescent="0.25">
      <c r="A934" s="1">
        <f t="shared" si="34"/>
        <v>91.999999999999048</v>
      </c>
      <c r="B934" s="1">
        <f>IFERROR(($A934^(bcpe_nonlinear_charts!B$7-1)*bcpe_nonlinear_charts!B$8*EXP(-0.5*ABS(IF(bcpe_nonlinear_charts!B$7&lt;&gt;0, (($A934/bcpe_nonlinear_charts!B$5)^bcpe_nonlinear_charts!B$7-1)/(bcpe_nonlinear_charts!B$7*bcpe_nonlinear_charts!B$6), LN($A934/bcpe_nonlinear_charts!B$5)/bcpe_nonlinear_charts!B$6)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3.5605992080555852E-6</v>
      </c>
      <c r="C934" s="1">
        <f>IFERROR(($A934^(bcpe_nonlinear_charts!C$7-1)*bcpe_nonlinear_charts!C$8*EXP(-0.5*ABS(IF(bcpe_nonlinear_charts!C$7&lt;&gt;0, (($A934/bcpe_nonlinear_charts!C$5)^bcpe_nonlinear_charts!C$7-1)/(bcpe_nonlinear_charts!C$7*bcpe_nonlinear_charts!C$6), LN($A934/bcpe_nonlinear_charts!C$5)/bcpe_nonlinear_charts!C$6)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1.807007624311044E-6</v>
      </c>
    </row>
    <row r="935" spans="1:3" x14ac:dyDescent="0.25">
      <c r="A935" s="1">
        <f t="shared" si="34"/>
        <v>92.099999999999042</v>
      </c>
      <c r="B935" s="1">
        <f>IFERROR(($A935^(bcpe_nonlinear_charts!B$7-1)*bcpe_nonlinear_charts!B$8*EXP(-0.5*ABS(IF(bcpe_nonlinear_charts!B$7&lt;&gt;0, (($A935/bcpe_nonlinear_charts!B$5)^bcpe_nonlinear_charts!B$7-1)/(bcpe_nonlinear_charts!B$7*bcpe_nonlinear_charts!B$6), LN($A935/bcpe_nonlinear_charts!B$5)/bcpe_nonlinear_charts!B$6)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3.5360461259078326E-6</v>
      </c>
      <c r="C935" s="1">
        <f>IFERROR(($A935^(bcpe_nonlinear_charts!C$7-1)*bcpe_nonlinear_charts!C$8*EXP(-0.5*ABS(IF(bcpe_nonlinear_charts!C$7&lt;&gt;0, (($A935/bcpe_nonlinear_charts!C$5)^bcpe_nonlinear_charts!C$7-1)/(bcpe_nonlinear_charts!C$7*bcpe_nonlinear_charts!C$6), LN($A935/bcpe_nonlinear_charts!C$5)/bcpe_nonlinear_charts!C$6)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1.7931754563442396E-6</v>
      </c>
    </row>
    <row r="936" spans="1:3" x14ac:dyDescent="0.25">
      <c r="A936" s="1">
        <f t="shared" si="34"/>
        <v>92.199999999999037</v>
      </c>
      <c r="B936" s="1">
        <f>IFERROR(($A936^(bcpe_nonlinear_charts!B$7-1)*bcpe_nonlinear_charts!B$8*EXP(-0.5*ABS(IF(bcpe_nonlinear_charts!B$7&lt;&gt;0, (($A936/bcpe_nonlinear_charts!B$5)^bcpe_nonlinear_charts!B$7-1)/(bcpe_nonlinear_charts!B$7*bcpe_nonlinear_charts!B$6), LN($A936/bcpe_nonlinear_charts!B$5)/bcpe_nonlinear_charts!B$6)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3.511706430523363E-6</v>
      </c>
      <c r="C936" s="1">
        <f>IFERROR(($A936^(bcpe_nonlinear_charts!C$7-1)*bcpe_nonlinear_charts!C$8*EXP(-0.5*ABS(IF(bcpe_nonlinear_charts!C$7&lt;&gt;0, (($A936/bcpe_nonlinear_charts!C$5)^bcpe_nonlinear_charts!C$7-1)/(bcpe_nonlinear_charts!C$7*bcpe_nonlinear_charts!C$6), LN($A936/bcpe_nonlinear_charts!C$5)/bcpe_nonlinear_charts!C$6)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1.7794745880655021E-6</v>
      </c>
    </row>
    <row r="937" spans="1:3" x14ac:dyDescent="0.25">
      <c r="A937" s="1">
        <f t="shared" si="34"/>
        <v>92.299999999999031</v>
      </c>
      <c r="B937" s="1">
        <f>IFERROR(($A937^(bcpe_nonlinear_charts!B$7-1)*bcpe_nonlinear_charts!B$8*EXP(-0.5*ABS(IF(bcpe_nonlinear_charts!B$7&lt;&gt;0, (($A937/bcpe_nonlinear_charts!B$5)^bcpe_nonlinear_charts!B$7-1)/(bcpe_nonlinear_charts!B$7*bcpe_nonlinear_charts!B$6), LN($A937/bcpe_nonlinear_charts!B$5)/bcpe_nonlinear_charts!B$6)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3.4875779189657751E-6</v>
      </c>
      <c r="C937" s="1">
        <f>IFERROR(($A937^(bcpe_nonlinear_charts!C$7-1)*bcpe_nonlinear_charts!C$8*EXP(-0.5*ABS(IF(bcpe_nonlinear_charts!C$7&lt;&gt;0, (($A937/bcpe_nonlinear_charts!C$5)^bcpe_nonlinear_charts!C$7-1)/(bcpe_nonlinear_charts!C$7*bcpe_nonlinear_charts!C$6), LN($A937/bcpe_nonlinear_charts!C$5)/bcpe_nonlinear_charts!C$6)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1.7659035543264294E-6</v>
      </c>
    </row>
    <row r="938" spans="1:3" x14ac:dyDescent="0.25">
      <c r="A938" s="1">
        <f t="shared" si="34"/>
        <v>92.399999999999025</v>
      </c>
      <c r="B938" s="1">
        <f>IFERROR(($A938^(bcpe_nonlinear_charts!B$7-1)*bcpe_nonlinear_charts!B$8*EXP(-0.5*ABS(IF(bcpe_nonlinear_charts!B$7&lt;&gt;0, (($A938/bcpe_nonlinear_charts!B$5)^bcpe_nonlinear_charts!B$7-1)/(bcpe_nonlinear_charts!B$7*bcpe_nonlinear_charts!B$6), LN($A938/bcpe_nonlinear_charts!B$5)/bcpe_nonlinear_charts!B$6)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3.463658414407326E-6</v>
      </c>
      <c r="C938" s="1">
        <f>IFERROR(($A938^(bcpe_nonlinear_charts!C$7-1)*bcpe_nonlinear_charts!C$8*EXP(-0.5*ABS(IF(bcpe_nonlinear_charts!C$7&lt;&gt;0, (($A938/bcpe_nonlinear_charts!C$5)^bcpe_nonlinear_charts!C$7-1)/(bcpe_nonlinear_charts!C$7*bcpe_nonlinear_charts!C$6), LN($A938/bcpe_nonlinear_charts!C$5)/bcpe_nonlinear_charts!C$6)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1.7524609086059197E-6</v>
      </c>
    </row>
    <row r="939" spans="1:3" x14ac:dyDescent="0.25">
      <c r="A939" s="1">
        <f t="shared" si="34"/>
        <v>92.499999999999019</v>
      </c>
      <c r="B939" s="1">
        <f>IFERROR(($A939^(bcpe_nonlinear_charts!B$7-1)*bcpe_nonlinear_charts!B$8*EXP(-0.5*ABS(IF(bcpe_nonlinear_charts!B$7&lt;&gt;0, (($A939/bcpe_nonlinear_charts!B$5)^bcpe_nonlinear_charts!B$7-1)/(bcpe_nonlinear_charts!B$7*bcpe_nonlinear_charts!B$6), LN($A939/bcpe_nonlinear_charts!B$5)/bcpe_nonlinear_charts!B$6)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3.4399457657814309E-6</v>
      </c>
      <c r="C939" s="1">
        <f>IFERROR(($A939^(bcpe_nonlinear_charts!C$7-1)*bcpe_nonlinear_charts!C$8*EXP(-0.5*ABS(IF(bcpe_nonlinear_charts!C$7&lt;&gt;0, (($A939/bcpe_nonlinear_charts!C$5)^bcpe_nonlinear_charts!C$7-1)/(bcpe_nonlinear_charts!C$7*bcpe_nonlinear_charts!C$6), LN($A939/bcpe_nonlinear_charts!C$5)/bcpe_nonlinear_charts!C$6)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1.7391452227458711E-6</v>
      </c>
    </row>
    <row r="940" spans="1:3" x14ac:dyDescent="0.25">
      <c r="A940" s="1">
        <f t="shared" si="34"/>
        <v>92.599999999999014</v>
      </c>
      <c r="B940" s="1">
        <f>IFERROR(($A940^(bcpe_nonlinear_charts!B$7-1)*bcpe_nonlinear_charts!B$8*EXP(-0.5*ABS(IF(bcpe_nonlinear_charts!B$7&lt;&gt;0, (($A940/bcpe_nonlinear_charts!B$5)^bcpe_nonlinear_charts!B$7-1)/(bcpe_nonlinear_charts!B$7*bcpe_nonlinear_charts!B$6), LN($A940/bcpe_nonlinear_charts!B$5)/bcpe_nonlinear_charts!B$6)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3.4164378474406454E-6</v>
      </c>
      <c r="C940" s="1">
        <f>IFERROR(($A940^(bcpe_nonlinear_charts!C$7-1)*bcpe_nonlinear_charts!C$8*EXP(-0.5*ABS(IF(bcpe_nonlinear_charts!C$7&lt;&gt;0, (($A940/bcpe_nonlinear_charts!C$5)^bcpe_nonlinear_charts!C$7-1)/(bcpe_nonlinear_charts!C$7*bcpe_nonlinear_charts!C$6), LN($A940/bcpe_nonlinear_charts!C$5)/bcpe_nonlinear_charts!C$6)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1.7259550866911223E-6</v>
      </c>
    </row>
    <row r="941" spans="1:3" x14ac:dyDescent="0.25">
      <c r="A941" s="1">
        <f t="shared" si="34"/>
        <v>92.699999999999008</v>
      </c>
      <c r="B941" s="1">
        <f>IFERROR(($A941^(bcpe_nonlinear_charts!B$7-1)*bcpe_nonlinear_charts!B$8*EXP(-0.5*ABS(IF(bcpe_nonlinear_charts!B$7&lt;&gt;0, (($A941/bcpe_nonlinear_charts!B$5)^bcpe_nonlinear_charts!B$7-1)/(bcpe_nonlinear_charts!B$7*bcpe_nonlinear_charts!B$6), LN($A941/bcpe_nonlinear_charts!B$5)/bcpe_nonlinear_charts!B$6)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3.3931325588192832E-6</v>
      </c>
      <c r="C941" s="1">
        <f>IFERROR(($A941^(bcpe_nonlinear_charts!C$7-1)*bcpe_nonlinear_charts!C$8*EXP(-0.5*ABS(IF(bcpe_nonlinear_charts!C$7&lt;&gt;0, (($A941/bcpe_nonlinear_charts!C$5)^bcpe_nonlinear_charts!C$7-1)/(bcpe_nonlinear_charts!C$7*bcpe_nonlinear_charts!C$6), LN($A941/bcpe_nonlinear_charts!C$5)/bcpe_nonlinear_charts!C$6)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1.7128891082333805E-6</v>
      </c>
    </row>
    <row r="942" spans="1:3" x14ac:dyDescent="0.25">
      <c r="A942" s="1">
        <f t="shared" si="34"/>
        <v>92.799999999999002</v>
      </c>
      <c r="B942" s="1">
        <f>IFERROR(($A942^(bcpe_nonlinear_charts!B$7-1)*bcpe_nonlinear_charts!B$8*EXP(-0.5*ABS(IF(bcpe_nonlinear_charts!B$7&lt;&gt;0, (($A942/bcpe_nonlinear_charts!B$5)^bcpe_nonlinear_charts!B$7-1)/(bcpe_nonlinear_charts!B$7*bcpe_nonlinear_charts!B$6), LN($A942/bcpe_nonlinear_charts!B$5)/bcpe_nonlinear_charts!B$6)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3.3700278241013217E-6</v>
      </c>
      <c r="C942" s="1">
        <f>IFERROR(($A942^(bcpe_nonlinear_charts!C$7-1)*bcpe_nonlinear_charts!C$8*EXP(-0.5*ABS(IF(bcpe_nonlinear_charts!C$7&lt;&gt;0, (($A942/bcpe_nonlinear_charts!C$5)^bcpe_nonlinear_charts!C$7-1)/(bcpe_nonlinear_charts!C$7*bcpe_nonlinear_charts!C$6), LN($A942/bcpe_nonlinear_charts!C$5)/bcpe_nonlinear_charts!C$6)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1.6999459127590979E-6</v>
      </c>
    </row>
    <row r="943" spans="1:3" x14ac:dyDescent="0.25">
      <c r="A943" s="1">
        <f t="shared" si="34"/>
        <v>92.899999999998997</v>
      </c>
      <c r="B943" s="1">
        <f>IFERROR(($A943^(bcpe_nonlinear_charts!B$7-1)*bcpe_nonlinear_charts!B$8*EXP(-0.5*ABS(IF(bcpe_nonlinear_charts!B$7&lt;&gt;0, (($A943/bcpe_nonlinear_charts!B$5)^bcpe_nonlinear_charts!B$7-1)/(bcpe_nonlinear_charts!B$7*bcpe_nonlinear_charts!B$6), LN($A943/bcpe_nonlinear_charts!B$5)/bcpe_nonlinear_charts!B$6)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3.3471215918929542E-6</v>
      </c>
      <c r="C943" s="1">
        <f>IFERROR(($A943^(bcpe_nonlinear_charts!C$7-1)*bcpe_nonlinear_charts!C$8*EXP(-0.5*ABS(IF(bcpe_nonlinear_charts!C$7&lt;&gt;0, (($A943/bcpe_nonlinear_charts!C$5)^bcpe_nonlinear_charts!C$7-1)/(bcpe_nonlinear_charts!C$7*bcpe_nonlinear_charts!C$6), LN($A943/bcpe_nonlinear_charts!C$5)/bcpe_nonlinear_charts!C$6)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1.6871241430013446E-6</v>
      </c>
    </row>
    <row r="944" spans="1:3" x14ac:dyDescent="0.25">
      <c r="A944" s="1">
        <f t="shared" si="34"/>
        <v>92.999999999998991</v>
      </c>
      <c r="B944" s="1">
        <f>IFERROR(($A944^(bcpe_nonlinear_charts!B$7-1)*bcpe_nonlinear_charts!B$8*EXP(-0.5*ABS(IF(bcpe_nonlinear_charts!B$7&lt;&gt;0, (($A944/bcpe_nonlinear_charts!B$5)^bcpe_nonlinear_charts!B$7-1)/(bcpe_nonlinear_charts!B$7*bcpe_nonlinear_charts!B$6), LN($A944/bcpe_nonlinear_charts!B$5)/bcpe_nonlinear_charts!B$6)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3.3244118348999478E-6</v>
      </c>
      <c r="C944" s="1">
        <f>IFERROR(($A944^(bcpe_nonlinear_charts!C$7-1)*bcpe_nonlinear_charts!C$8*EXP(-0.5*ABS(IF(bcpe_nonlinear_charts!C$7&lt;&gt;0, (($A944/bcpe_nonlinear_charts!C$5)^bcpe_nonlinear_charts!C$7-1)/(bcpe_nonlinear_charts!C$7*bcpe_nonlinear_charts!C$6), LN($A944/bcpe_nonlinear_charts!C$5)/bcpe_nonlinear_charts!C$6)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1.6744224587954666E-6</v>
      </c>
    </row>
    <row r="945" spans="1:3" x14ac:dyDescent="0.25">
      <c r="A945" s="1">
        <f t="shared" si="34"/>
        <v>93.099999999998985</v>
      </c>
      <c r="B945" s="1">
        <f>IFERROR(($A945^(bcpe_nonlinear_charts!B$7-1)*bcpe_nonlinear_charts!B$8*EXP(-0.5*ABS(IF(bcpe_nonlinear_charts!B$7&lt;&gt;0, (($A945/bcpe_nonlinear_charts!B$5)^bcpe_nonlinear_charts!B$7-1)/(bcpe_nonlinear_charts!B$7*bcpe_nonlinear_charts!B$6), LN($A945/bcpe_nonlinear_charts!B$5)/bcpe_nonlinear_charts!B$6)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3.3018965496098448E-6</v>
      </c>
      <c r="C945" s="1">
        <f>IFERROR(($A945^(bcpe_nonlinear_charts!C$7-1)*bcpe_nonlinear_charts!C$8*EXP(-0.5*ABS(IF(bcpe_nonlinear_charts!C$7&lt;&gt;0, (($A945/bcpe_nonlinear_charts!C$5)^bcpe_nonlinear_charts!C$7-1)/(bcpe_nonlinear_charts!C$7*bcpe_nonlinear_charts!C$6), LN($A945/bcpe_nonlinear_charts!C$5)/bcpe_nonlinear_charts!C$6)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1.6618395368385353E-6</v>
      </c>
    </row>
    <row r="946" spans="1:3" x14ac:dyDescent="0.25">
      <c r="A946" s="1">
        <f t="shared" si="34"/>
        <v>93.19999999999898</v>
      </c>
      <c r="B946" s="1">
        <f>IFERROR(($A946^(bcpe_nonlinear_charts!B$7-1)*bcpe_nonlinear_charts!B$8*EXP(-0.5*ABS(IF(bcpe_nonlinear_charts!B$7&lt;&gt;0, (($A946/bcpe_nonlinear_charts!B$5)^bcpe_nonlinear_charts!B$7-1)/(bcpe_nonlinear_charts!B$7*bcpe_nonlinear_charts!B$6), LN($A946/bcpe_nonlinear_charts!B$5)/bcpe_nonlinear_charts!B$6)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3.2795737559786006E-6</v>
      </c>
      <c r="C946" s="1">
        <f>IFERROR(($A946^(bcpe_nonlinear_charts!C$7-1)*bcpe_nonlinear_charts!C$8*EXP(-0.5*ABS(IF(bcpe_nonlinear_charts!C$7&lt;&gt;0, (($A946/bcpe_nonlinear_charts!C$5)^bcpe_nonlinear_charts!C$7-1)/(bcpe_nonlinear_charts!C$7*bcpe_nonlinear_charts!C$6), LN($A946/bcpe_nonlinear_charts!C$5)/bcpe_nonlinear_charts!C$6)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1.6493740704525638E-6</v>
      </c>
    </row>
    <row r="947" spans="1:3" x14ac:dyDescent="0.25">
      <c r="A947" s="1">
        <f t="shared" si="34"/>
        <v>93.299999999998974</v>
      </c>
      <c r="B947" s="1">
        <f>IFERROR(($A947^(bcpe_nonlinear_charts!B$7-1)*bcpe_nonlinear_charts!B$8*EXP(-0.5*ABS(IF(bcpe_nonlinear_charts!B$7&lt;&gt;0, (($A947/bcpe_nonlinear_charts!B$5)^bcpe_nonlinear_charts!B$7-1)/(bcpe_nonlinear_charts!B$7*bcpe_nonlinear_charts!B$6), LN($A947/bcpe_nonlinear_charts!B$5)/bcpe_nonlinear_charts!B$6)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3.2574414971219558E-6</v>
      </c>
      <c r="C947" s="1">
        <f>IFERROR(($A947^(bcpe_nonlinear_charts!C$7-1)*bcpe_nonlinear_charts!C$8*EXP(-0.5*ABS(IF(bcpe_nonlinear_charts!C$7&lt;&gt;0, (($A947/bcpe_nonlinear_charts!C$5)^bcpe_nonlinear_charts!C$7-1)/(bcpe_nonlinear_charts!C$7*bcpe_nonlinear_charts!C$6), LN($A947/bcpe_nonlinear_charts!C$5)/bcpe_nonlinear_charts!C$6)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1.6370247693512702E-6</v>
      </c>
    </row>
    <row r="948" spans="1:3" x14ac:dyDescent="0.25">
      <c r="A948" s="1">
        <f t="shared" si="34"/>
        <v>93.399999999998968</v>
      </c>
      <c r="B948" s="1">
        <f>IFERROR(($A948^(bcpe_nonlinear_charts!B$7-1)*bcpe_nonlinear_charts!B$8*EXP(-0.5*ABS(IF(bcpe_nonlinear_charts!B$7&lt;&gt;0, (($A948/bcpe_nonlinear_charts!B$5)^bcpe_nonlinear_charts!B$7-1)/(bcpe_nonlinear_charts!B$7*bcpe_nonlinear_charts!B$6), LN($A948/bcpe_nonlinear_charts!B$5)/bcpe_nonlinear_charts!B$6)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3.2354978390111318E-6</v>
      </c>
      <c r="C948" s="1">
        <f>IFERROR(($A948^(bcpe_nonlinear_charts!C$7-1)*bcpe_nonlinear_charts!C$8*EXP(-0.5*ABS(IF(bcpe_nonlinear_charts!C$7&lt;&gt;0, (($A948/bcpe_nonlinear_charts!C$5)^bcpe_nonlinear_charts!C$7-1)/(bcpe_nonlinear_charts!C$7*bcpe_nonlinear_charts!C$6), LN($A948/bcpe_nonlinear_charts!C$5)/bcpe_nonlinear_charts!C$6)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1.6247903594105833E-6</v>
      </c>
    </row>
    <row r="949" spans="1:3" x14ac:dyDescent="0.25">
      <c r="A949" s="1">
        <f t="shared" si="34"/>
        <v>93.499999999998963</v>
      </c>
      <c r="B949" s="1">
        <f>IFERROR(($A949^(bcpe_nonlinear_charts!B$7-1)*bcpe_nonlinear_charts!B$8*EXP(-0.5*ABS(IF(bcpe_nonlinear_charts!B$7&lt;&gt;0, (($A949/bcpe_nonlinear_charts!B$5)^bcpe_nonlinear_charts!B$7-1)/(bcpe_nonlinear_charts!B$7*bcpe_nonlinear_charts!B$6), LN($A949/bcpe_nonlinear_charts!B$5)/bcpe_nonlinear_charts!B$6)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3.2137408701731522E-6</v>
      </c>
      <c r="C949" s="1">
        <f>IFERROR(($A949^(bcpe_nonlinear_charts!C$7-1)*bcpe_nonlinear_charts!C$8*EXP(-0.5*ABS(IF(bcpe_nonlinear_charts!C$7&lt;&gt;0, (($A949/bcpe_nonlinear_charts!C$5)^bcpe_nonlinear_charts!C$7-1)/(bcpe_nonlinear_charts!C$7*bcpe_nonlinear_charts!C$6), LN($A949/bcpe_nonlinear_charts!C$5)/bcpe_nonlinear_charts!C$6)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1.6126695824425938E-6</v>
      </c>
    </row>
    <row r="950" spans="1:3" x14ac:dyDescent="0.25">
      <c r="A950" s="1">
        <f t="shared" si="34"/>
        <v>93.599999999998957</v>
      </c>
      <c r="B950" s="1">
        <f>IFERROR(($A950^(bcpe_nonlinear_charts!B$7-1)*bcpe_nonlinear_charts!B$8*EXP(-0.5*ABS(IF(bcpe_nonlinear_charts!B$7&lt;&gt;0, (($A950/bcpe_nonlinear_charts!B$5)^bcpe_nonlinear_charts!B$7-1)/(bcpe_nonlinear_charts!B$7*bcpe_nonlinear_charts!B$6), LN($A950/bcpe_nonlinear_charts!B$5)/bcpe_nonlinear_charts!B$6)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3.1921687013952514E-6</v>
      </c>
      <c r="C950" s="1">
        <f>IFERROR(($A950^(bcpe_nonlinear_charts!C$7-1)*bcpe_nonlinear_charts!C$8*EXP(-0.5*ABS(IF(bcpe_nonlinear_charts!C$7&lt;&gt;0, (($A950/bcpe_nonlinear_charts!C$5)^bcpe_nonlinear_charts!C$7-1)/(bcpe_nonlinear_charts!C$7*bcpe_nonlinear_charts!C$6), LN($A950/bcpe_nonlinear_charts!C$5)/bcpe_nonlinear_charts!C$6)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1.6006611959729708E-6</v>
      </c>
    </row>
    <row r="951" spans="1:3" x14ac:dyDescent="0.25">
      <c r="A951" s="1">
        <f t="shared" si="34"/>
        <v>93.699999999998951</v>
      </c>
      <c r="B951" s="1">
        <f>IFERROR(($A951^(bcpe_nonlinear_charts!B$7-1)*bcpe_nonlinear_charts!B$8*EXP(-0.5*ABS(IF(bcpe_nonlinear_charts!B$7&lt;&gt;0, (($A951/bcpe_nonlinear_charts!B$5)^bcpe_nonlinear_charts!B$7-1)/(bcpe_nonlinear_charts!B$7*bcpe_nonlinear_charts!B$6), LN($A951/bcpe_nonlinear_charts!B$5)/bcpe_nonlinear_charts!B$6)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3.1707794654337941E-6</v>
      </c>
      <c r="C951" s="1">
        <f>IFERROR(($A951^(bcpe_nonlinear_charts!C$7-1)*bcpe_nonlinear_charts!C$8*EXP(-0.5*ABS(IF(bcpe_nonlinear_charts!C$7&lt;&gt;0, (($A951/bcpe_nonlinear_charts!C$5)^bcpe_nonlinear_charts!C$7-1)/(bcpe_nonlinear_charts!C$7*bcpe_nonlinear_charts!C$6), LN($A951/bcpe_nonlinear_charts!C$5)/bcpe_nonlinear_charts!C$6)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1.5887639730218363E-6</v>
      </c>
    </row>
    <row r="952" spans="1:3" x14ac:dyDescent="0.25">
      <c r="A952" s="1">
        <f t="shared" si="34"/>
        <v>93.799999999998946</v>
      </c>
      <c r="B952" s="1">
        <f>IFERROR(($A952^(bcpe_nonlinear_charts!B$7-1)*bcpe_nonlinear_charts!B$8*EXP(-0.5*ABS(IF(bcpe_nonlinear_charts!B$7&lt;&gt;0, (($A952/bcpe_nonlinear_charts!B$5)^bcpe_nonlinear_charts!B$7-1)/(bcpe_nonlinear_charts!B$7*bcpe_nonlinear_charts!B$6), LN($A952/bcpe_nonlinear_charts!B$5)/bcpe_nonlinear_charts!B$6)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3.1495713167272672E-6</v>
      </c>
      <c r="C952" s="1">
        <f>IFERROR(($A952^(bcpe_nonlinear_charts!C$7-1)*bcpe_nonlinear_charts!C$8*EXP(-0.5*ABS(IF(bcpe_nonlinear_charts!C$7&lt;&gt;0, (($A952/bcpe_nonlinear_charts!C$5)^bcpe_nonlinear_charts!C$7-1)/(bcpe_nonlinear_charts!C$7*bcpe_nonlinear_charts!C$6), LN($A952/bcpe_nonlinear_charts!C$5)/bcpe_nonlinear_charts!C$6)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1.576976701887995E-6</v>
      </c>
    </row>
    <row r="953" spans="1:3" x14ac:dyDescent="0.25">
      <c r="A953" s="1">
        <f t="shared" si="34"/>
        <v>93.89999999999894</v>
      </c>
      <c r="B953" s="1">
        <f>IFERROR(($A953^(bcpe_nonlinear_charts!B$7-1)*bcpe_nonlinear_charts!B$8*EXP(-0.5*ABS(IF(bcpe_nonlinear_charts!B$7&lt;&gt;0, (($A953/bcpe_nonlinear_charts!B$5)^bcpe_nonlinear_charts!B$7-1)/(bcpe_nonlinear_charts!B$7*bcpe_nonlinear_charts!B$6), LN($A953/bcpe_nonlinear_charts!B$5)/bcpe_nonlinear_charts!B$6)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3.1285424311134864E-6</v>
      </c>
      <c r="C953" s="1">
        <f>IFERROR(($A953^(bcpe_nonlinear_charts!C$7-1)*bcpe_nonlinear_charts!C$8*EXP(-0.5*ABS(IF(bcpe_nonlinear_charts!C$7&lt;&gt;0, (($A953/bcpe_nonlinear_charts!C$5)^bcpe_nonlinear_charts!C$7-1)/(bcpe_nonlinear_charts!C$7*bcpe_nonlinear_charts!C$6), LN($A953/bcpe_nonlinear_charts!C$5)/bcpe_nonlinear_charts!C$6)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1.5652981859364741E-6</v>
      </c>
    </row>
    <row r="954" spans="1:3" x14ac:dyDescent="0.25">
      <c r="A954" s="1">
        <f t="shared" si="34"/>
        <v>93.999999999998934</v>
      </c>
      <c r="B954" s="1">
        <f>IFERROR(($A954^(bcpe_nonlinear_charts!B$7-1)*bcpe_nonlinear_charts!B$8*EXP(-0.5*ABS(IF(bcpe_nonlinear_charts!B$7&lt;&gt;0, (($A954/bcpe_nonlinear_charts!B$5)^bcpe_nonlinear_charts!B$7-1)/(bcpe_nonlinear_charts!B$7*bcpe_nonlinear_charts!B$6), LN($A954/bcpe_nonlinear_charts!B$5)/bcpe_nonlinear_charts!B$6)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3.1076910055507508E-6</v>
      </c>
      <c r="C954" s="1">
        <f>IFERROR(($A954^(bcpe_nonlinear_charts!C$7-1)*bcpe_nonlinear_charts!C$8*EXP(-0.5*ABS(IF(bcpe_nonlinear_charts!C$7&lt;&gt;0, (($A954/bcpe_nonlinear_charts!C$5)^bcpe_nonlinear_charts!C$7-1)/(bcpe_nonlinear_charts!C$7*bcpe_nonlinear_charts!C$6), LN($A954/bcpe_nonlinear_charts!C$5)/bcpe_nonlinear_charts!C$6)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1.5537272433892674E-6</v>
      </c>
    </row>
    <row r="955" spans="1:3" x14ac:dyDescent="0.25">
      <c r="A955" s="1">
        <f t="shared" si="34"/>
        <v>94.099999999998929</v>
      </c>
      <c r="B955" s="1">
        <f>IFERROR(($A955^(bcpe_nonlinear_charts!B$7-1)*bcpe_nonlinear_charts!B$8*EXP(-0.5*ABS(IF(bcpe_nonlinear_charts!B$7&lt;&gt;0, (($A955/bcpe_nonlinear_charts!B$5)^bcpe_nonlinear_charts!B$7-1)/(bcpe_nonlinear_charts!B$7*bcpe_nonlinear_charts!B$6), LN($A955/bcpe_nonlinear_charts!B$5)/bcpe_nonlinear_charts!B$6)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3.0870152578432078E-6</v>
      </c>
      <c r="C955" s="1">
        <f>IFERROR(($A955^(bcpe_nonlinear_charts!C$7-1)*bcpe_nonlinear_charts!C$8*EXP(-0.5*ABS(IF(bcpe_nonlinear_charts!C$7&lt;&gt;0, (($A955/bcpe_nonlinear_charts!C$5)^bcpe_nonlinear_charts!C$7-1)/(bcpe_nonlinear_charts!C$7*bcpe_nonlinear_charts!C$6), LN($A955/bcpe_nonlinear_charts!C$5)/bcpe_nonlinear_charts!C$6)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1.542262707119305E-6</v>
      </c>
    </row>
    <row r="956" spans="1:3" x14ac:dyDescent="0.25">
      <c r="A956" s="1">
        <f t="shared" si="34"/>
        <v>94.199999999998923</v>
      </c>
      <c r="B956" s="1">
        <f>IFERROR(($A956^(bcpe_nonlinear_charts!B$7-1)*bcpe_nonlinear_charts!B$8*EXP(-0.5*ABS(IF(bcpe_nonlinear_charts!B$7&lt;&gt;0, (($A956/bcpe_nonlinear_charts!B$5)^bcpe_nonlinear_charts!B$7-1)/(bcpe_nonlinear_charts!B$7*bcpe_nonlinear_charts!B$6), LN($A956/bcpe_nonlinear_charts!B$5)/bcpe_nonlinear_charts!B$6)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3.0665134263700517E-6</v>
      </c>
      <c r="C956" s="1">
        <f>IFERROR(($A956^(bcpe_nonlinear_charts!C$7-1)*bcpe_nonlinear_charts!C$8*EXP(-0.5*ABS(IF(bcpe_nonlinear_charts!C$7&lt;&gt;0, (($A956/bcpe_nonlinear_charts!C$5)^bcpe_nonlinear_charts!C$7-1)/(bcpe_nonlinear_charts!C$7*bcpe_nonlinear_charts!C$6), LN($A956/bcpe_nonlinear_charts!C$5)/bcpe_nonlinear_charts!C$6)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1.5309034244476363E-6</v>
      </c>
    </row>
    <row r="957" spans="1:3" x14ac:dyDescent="0.25">
      <c r="A957" s="1">
        <f t="shared" si="34"/>
        <v>94.299999999998917</v>
      </c>
      <c r="B957" s="1">
        <f>IFERROR(($A957^(bcpe_nonlinear_charts!B$7-1)*bcpe_nonlinear_charts!B$8*EXP(-0.5*ABS(IF(bcpe_nonlinear_charts!B$7&lt;&gt;0, (($A957/bcpe_nonlinear_charts!B$5)^bcpe_nonlinear_charts!B$7-1)/(bcpe_nonlinear_charts!B$7*bcpe_nonlinear_charts!B$6), LN($A957/bcpe_nonlinear_charts!B$5)/bcpe_nonlinear_charts!B$6)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3.0461837698185477E-6</v>
      </c>
      <c r="C957" s="1">
        <f>IFERROR(($A957^(bcpe_nonlinear_charts!C$7-1)*bcpe_nonlinear_charts!C$8*EXP(-0.5*ABS(IF(bcpe_nonlinear_charts!C$7&lt;&gt;0, (($A957/bcpe_nonlinear_charts!C$5)^bcpe_nonlinear_charts!C$7-1)/(bcpe_nonlinear_charts!C$7*bcpe_nonlinear_charts!C$6), LN($A957/bcpe_nonlinear_charts!C$5)/bcpe_nonlinear_charts!C$6)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1.5196482569435656E-6</v>
      </c>
    </row>
    <row r="958" spans="1:3" x14ac:dyDescent="0.25">
      <c r="A958" s="1">
        <f t="shared" si="34"/>
        <v>94.399999999998911</v>
      </c>
      <c r="B958" s="1">
        <f>IFERROR(($A958^(bcpe_nonlinear_charts!B$7-1)*bcpe_nonlinear_charts!B$8*EXP(-0.5*ABS(IF(bcpe_nonlinear_charts!B$7&lt;&gt;0, (($A958/bcpe_nonlinear_charts!B$5)^bcpe_nonlinear_charts!B$7-1)/(bcpe_nonlinear_charts!B$7*bcpe_nonlinear_charts!B$6), LN($A958/bcpe_nonlinear_charts!B$5)/bcpe_nonlinear_charts!B$6)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3.0260245669210834E-6</v>
      </c>
      <c r="C958" s="1">
        <f>IFERROR(($A958^(bcpe_nonlinear_charts!C$7-1)*bcpe_nonlinear_charts!C$8*EXP(-0.5*ABS(IF(bcpe_nonlinear_charts!C$7&lt;&gt;0, (($A958/bcpe_nonlinear_charts!C$5)^bcpe_nonlinear_charts!C$7-1)/(bcpe_nonlinear_charts!C$7*bcpe_nonlinear_charts!C$6), LN($A958/bcpe_nonlinear_charts!C$5)/bcpe_nonlinear_charts!C$6)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1.5084960802279192E-6</v>
      </c>
    </row>
    <row r="959" spans="1:3" x14ac:dyDescent="0.25">
      <c r="A959" s="1">
        <f t="shared" si="34"/>
        <v>94.499999999998906</v>
      </c>
      <c r="B959" s="1">
        <f>IFERROR(($A959^(bcpe_nonlinear_charts!B$7-1)*bcpe_nonlinear_charts!B$8*EXP(-0.5*ABS(IF(bcpe_nonlinear_charts!B$7&lt;&gt;0, (($A959/bcpe_nonlinear_charts!B$5)^bcpe_nonlinear_charts!B$7-1)/(bcpe_nonlinear_charts!B$7*bcpe_nonlinear_charts!B$6), LN($A959/bcpe_nonlinear_charts!B$5)/bcpe_nonlinear_charts!B$6)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3.0060341161957622E-6</v>
      </c>
      <c r="C959" s="1">
        <f>IFERROR(($A959^(bcpe_nonlinear_charts!C$7-1)*bcpe_nonlinear_charts!C$8*EXP(-0.5*ABS(IF(bcpe_nonlinear_charts!C$7&lt;&gt;0, (($A959/bcpe_nonlinear_charts!C$5)^bcpe_nonlinear_charts!C$7-1)/(bcpe_nonlinear_charts!C$7*bcpe_nonlinear_charts!C$6), LN($A959/bcpe_nonlinear_charts!C$5)/bcpe_nonlinear_charts!C$6)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1.4974457837793129E-6</v>
      </c>
    </row>
    <row r="960" spans="1:3" x14ac:dyDescent="0.25">
      <c r="A960" s="1">
        <f t="shared" si="34"/>
        <v>94.5999999999989</v>
      </c>
      <c r="B960" s="1">
        <f>IFERROR(($A960^(bcpe_nonlinear_charts!B$7-1)*bcpe_nonlinear_charts!B$8*EXP(-0.5*ABS(IF(bcpe_nonlinear_charts!B$7&lt;&gt;0, (($A960/bcpe_nonlinear_charts!B$5)^bcpe_nonlinear_charts!B$7-1)/(bcpe_nonlinear_charts!B$7*bcpe_nonlinear_charts!B$6), LN($A960/bcpe_nonlinear_charts!B$5)/bcpe_nonlinear_charts!B$6)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2.9862107356908167E-6</v>
      </c>
      <c r="C960" s="1">
        <f>IFERROR(($A960^(bcpe_nonlinear_charts!C$7-1)*bcpe_nonlinear_charts!C$8*EXP(-0.5*ABS(IF(bcpe_nonlinear_charts!C$7&lt;&gt;0, (($A960/bcpe_nonlinear_charts!C$5)^bcpe_nonlinear_charts!C$7-1)/(bcpe_nonlinear_charts!C$7*bcpe_nonlinear_charts!C$6), LN($A960/bcpe_nonlinear_charts!C$5)/bcpe_nonlinear_charts!C$6)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1.4864962707432683E-6</v>
      </c>
    </row>
    <row r="961" spans="1:3" x14ac:dyDescent="0.25">
      <c r="A961" s="1">
        <f t="shared" si="34"/>
        <v>94.699999999998894</v>
      </c>
      <c r="B961" s="1">
        <f>IFERROR(($A961^(bcpe_nonlinear_charts!B$7-1)*bcpe_nonlinear_charts!B$8*EXP(-0.5*ABS(IF(bcpe_nonlinear_charts!B$7&lt;&gt;0, (($A961/bcpe_nonlinear_charts!B$5)^bcpe_nonlinear_charts!B$7-1)/(bcpe_nonlinear_charts!B$7*bcpe_nonlinear_charts!B$6), LN($A961/bcpe_nonlinear_charts!B$5)/bcpe_nonlinear_charts!B$6)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2.9665527627327623E-6</v>
      </c>
      <c r="C961" s="1">
        <f>IFERROR(($A961^(bcpe_nonlinear_charts!C$7-1)*bcpe_nonlinear_charts!C$8*EXP(-0.5*ABS(IF(bcpe_nonlinear_charts!C$7&lt;&gt;0, (($A961/bcpe_nonlinear_charts!C$5)^bcpe_nonlinear_charts!C$7-1)/(bcpe_nonlinear_charts!C$7*bcpe_nonlinear_charts!C$6), LN($A961/bcpe_nonlinear_charts!C$5)/bcpe_nonlinear_charts!C$6)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1.4756464577443242E-6</v>
      </c>
    </row>
    <row r="962" spans="1:3" x14ac:dyDescent="0.25">
      <c r="A962" s="1">
        <f t="shared" si="34"/>
        <v>94.799999999998889</v>
      </c>
      <c r="B962" s="1">
        <f>IFERROR(($A962^(bcpe_nonlinear_charts!B$7-1)*bcpe_nonlinear_charts!B$8*EXP(-0.5*ABS(IF(bcpe_nonlinear_charts!B$7&lt;&gt;0, (($A962/bcpe_nonlinear_charts!B$5)^bcpe_nonlinear_charts!B$7-1)/(bcpe_nonlinear_charts!B$7*bcpe_nonlinear_charts!B$6), LN($A962/bcpe_nonlinear_charts!B$5)/bcpe_nonlinear_charts!B$6)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2.9470585536779224E-6</v>
      </c>
      <c r="C962" s="1">
        <f>IFERROR(($A962^(bcpe_nonlinear_charts!C$7-1)*bcpe_nonlinear_charts!C$8*EXP(-0.5*ABS(IF(bcpe_nonlinear_charts!C$7&lt;&gt;0, (($A962/bcpe_nonlinear_charts!C$5)^bcpe_nonlinear_charts!C$7-1)/(bcpe_nonlinear_charts!C$7*bcpe_nonlinear_charts!C$6), LN($A962/bcpe_nonlinear_charts!C$5)/bcpe_nonlinear_charts!C$6)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1.4648952747009515E-6</v>
      </c>
    </row>
    <row r="963" spans="1:3" x14ac:dyDescent="0.25">
      <c r="A963" s="1">
        <f t="shared" si="34"/>
        <v>94.899999999998883</v>
      </c>
      <c r="B963" s="1">
        <f>IFERROR(($A963^(bcpe_nonlinear_charts!B$7-1)*bcpe_nonlinear_charts!B$8*EXP(-0.5*ABS(IF(bcpe_nonlinear_charts!B$7&lt;&gt;0, (($A963/bcpe_nonlinear_charts!B$5)^bcpe_nonlinear_charts!B$7-1)/(bcpe_nonlinear_charts!B$7*bcpe_nonlinear_charts!B$6), LN($A963/bcpe_nonlinear_charts!B$5)/bcpe_nonlinear_charts!B$6)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2.9277264836676779E-6</v>
      </c>
      <c r="C963" s="1">
        <f>IFERROR(($A963^(bcpe_nonlinear_charts!C$7-1)*bcpe_nonlinear_charts!C$8*EXP(-0.5*ABS(IF(bcpe_nonlinear_charts!C$7&lt;&gt;0, (($A963/bcpe_nonlinear_charts!C$5)^bcpe_nonlinear_charts!C$7-1)/(bcpe_nonlinear_charts!C$7*bcpe_nonlinear_charts!C$6), LN($A963/bcpe_nonlinear_charts!C$5)/bcpe_nonlinear_charts!C$6)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1.4542416646432137E-6</v>
      </c>
    </row>
    <row r="964" spans="1:3" x14ac:dyDescent="0.25">
      <c r="A964" s="1">
        <f t="shared" si="34"/>
        <v>94.999999999998877</v>
      </c>
      <c r="B964" s="1">
        <f>IFERROR(($A964^(bcpe_nonlinear_charts!B$7-1)*bcpe_nonlinear_charts!B$8*EXP(-0.5*ABS(IF(bcpe_nonlinear_charts!B$7&lt;&gt;0, (($A964/bcpe_nonlinear_charts!B$5)^bcpe_nonlinear_charts!B$7-1)/(bcpe_nonlinear_charts!B$7*bcpe_nonlinear_charts!B$6), LN($A964/bcpe_nonlinear_charts!B$5)/bcpe_nonlinear_charts!B$6)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2.9085549463871223E-6</v>
      </c>
      <c r="C964" s="1">
        <f>IFERROR(($A964^(bcpe_nonlinear_charts!C$7-1)*bcpe_nonlinear_charts!C$8*EXP(-0.5*ABS(IF(bcpe_nonlinear_charts!C$7&lt;&gt;0, (($A964/bcpe_nonlinear_charts!C$5)^bcpe_nonlinear_charts!C$7-1)/(bcpe_nonlinear_charts!C$7*bcpe_nonlinear_charts!C$6), LN($A964/bcpe_nonlinear_charts!C$5)/bcpe_nonlinear_charts!C$6)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1.4436845835332832E-6</v>
      </c>
    </row>
    <row r="965" spans="1:3" x14ac:dyDescent="0.25">
      <c r="A965" s="1">
        <f t="shared" si="34"/>
        <v>95.099999999998872</v>
      </c>
      <c r="B965" s="1">
        <f>IFERROR(($A965^(bcpe_nonlinear_charts!B$7-1)*bcpe_nonlinear_charts!B$8*EXP(-0.5*ABS(IF(bcpe_nonlinear_charts!B$7&lt;&gt;0, (($A965/bcpe_nonlinear_charts!B$5)^bcpe_nonlinear_charts!B$7-1)/(bcpe_nonlinear_charts!B$7*bcpe_nonlinear_charts!B$6), LN($A965/bcpe_nonlinear_charts!B$5)/bcpe_nonlinear_charts!B$6)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2.8895423538272071E-6</v>
      </c>
      <c r="C965" s="1">
        <f>IFERROR(($A965^(bcpe_nonlinear_charts!C$7-1)*bcpe_nonlinear_charts!C$8*EXP(-0.5*ABS(IF(bcpe_nonlinear_charts!C$7&lt;&gt;0, (($A965/bcpe_nonlinear_charts!C$5)^bcpe_nonlinear_charts!C$7-1)/(bcpe_nonlinear_charts!C$7*bcpe_nonlinear_charts!C$6), LN($A965/bcpe_nonlinear_charts!C$5)/bcpe_nonlinear_charts!C$6)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1.4332230000885595E-6</v>
      </c>
    </row>
    <row r="966" spans="1:3" x14ac:dyDescent="0.25">
      <c r="A966" s="1">
        <f t="shared" si="34"/>
        <v>95.199999999998866</v>
      </c>
      <c r="B966" s="1">
        <f>IFERROR(($A966^(bcpe_nonlinear_charts!B$7-1)*bcpe_nonlinear_charts!B$8*EXP(-0.5*ABS(IF(bcpe_nonlinear_charts!B$7&lt;&gt;0, (($A966/bcpe_nonlinear_charts!B$5)^bcpe_nonlinear_charts!B$7-1)/(bcpe_nonlinear_charts!B$7*bcpe_nonlinear_charts!B$6), LN($A966/bcpe_nonlinear_charts!B$5)/bcpe_nonlinear_charts!B$6)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2.8706871360500866E-6</v>
      </c>
      <c r="C966" s="1">
        <f>IFERROR(($A966^(bcpe_nonlinear_charts!C$7-1)*bcpe_nonlinear_charts!C$8*EXP(-0.5*ABS(IF(bcpe_nonlinear_charts!C$7&lt;&gt;0, (($A966/bcpe_nonlinear_charts!C$5)^bcpe_nonlinear_charts!C$7-1)/(bcpe_nonlinear_charts!C$7*bcpe_nonlinear_charts!C$6), LN($A966/bcpe_nonlinear_charts!C$5)/bcpe_nonlinear_charts!C$6)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1.4228558956075284E-6</v>
      </c>
    </row>
    <row r="967" spans="1:3" x14ac:dyDescent="0.25">
      <c r="A967" s="1">
        <f t="shared" si="34"/>
        <v>95.29999999999886</v>
      </c>
      <c r="B967" s="1">
        <f>IFERROR(($A967^(bcpe_nonlinear_charts!B$7-1)*bcpe_nonlinear_charts!B$8*EXP(-0.5*ABS(IF(bcpe_nonlinear_charts!B$7&lt;&gt;0, (($A967/bcpe_nonlinear_charts!B$5)^bcpe_nonlinear_charts!B$7-1)/(bcpe_nonlinear_charts!B$7*bcpe_nonlinear_charts!B$6), LN($A967/bcpe_nonlinear_charts!B$5)/bcpe_nonlinear_charts!B$6)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2.8519877409580768E-6</v>
      </c>
      <c r="C967" s="1">
        <f>IFERROR(($A967^(bcpe_nonlinear_charts!C$7-1)*bcpe_nonlinear_charts!C$8*EXP(-0.5*ABS(IF(bcpe_nonlinear_charts!C$7&lt;&gt;0, (($A967/bcpe_nonlinear_charts!C$5)^bcpe_nonlinear_charts!C$7-1)/(bcpe_nonlinear_charts!C$7*bcpe_nonlinear_charts!C$6), LN($A967/bcpe_nonlinear_charts!C$5)/bcpe_nonlinear_charts!C$6)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1.4125822637981737E-6</v>
      </c>
    </row>
    <row r="968" spans="1:3" x14ac:dyDescent="0.25">
      <c r="A968" s="1">
        <f t="shared" si="34"/>
        <v>95.399999999998855</v>
      </c>
      <c r="B968" s="1">
        <f>IFERROR(($A968^(bcpe_nonlinear_charts!B$7-1)*bcpe_nonlinear_charts!B$8*EXP(-0.5*ABS(IF(bcpe_nonlinear_charts!B$7&lt;&gt;0, (($A968/bcpe_nonlinear_charts!B$5)^bcpe_nonlinear_charts!B$7-1)/(bcpe_nonlinear_charts!B$7*bcpe_nonlinear_charts!B$6), LN($A968/bcpe_nonlinear_charts!B$5)/bcpe_nonlinear_charts!B$6)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2.8334426340656304E-6</v>
      </c>
      <c r="C968" s="1">
        <f>IFERROR(($A968^(bcpe_nonlinear_charts!C$7-1)*bcpe_nonlinear_charts!C$8*EXP(-0.5*ABS(IF(bcpe_nonlinear_charts!C$7&lt;&gt;0, (($A968/bcpe_nonlinear_charts!C$5)^bcpe_nonlinear_charts!C$7-1)/(bcpe_nonlinear_charts!C$7*bcpe_nonlinear_charts!C$6), LN($A968/bcpe_nonlinear_charts!C$5)/bcpe_nonlinear_charts!C$6)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1.4024011106090113E-6</v>
      </c>
    </row>
    <row r="969" spans="1:3" x14ac:dyDescent="0.25">
      <c r="A969" s="1">
        <f t="shared" si="34"/>
        <v>95.499999999998849</v>
      </c>
      <c r="B969" s="1">
        <f>IFERROR(($A969^(bcpe_nonlinear_charts!B$7-1)*bcpe_nonlinear_charts!B$8*EXP(-0.5*ABS(IF(bcpe_nonlinear_charts!B$7&lt;&gt;0, (($A969/bcpe_nonlinear_charts!B$5)^bcpe_nonlinear_charts!B$7-1)/(bcpe_nonlinear_charts!B$7*bcpe_nonlinear_charts!B$6), LN($A969/bcpe_nonlinear_charts!B$5)/bcpe_nonlinear_charts!B$6)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2.8150502982745512E-6</v>
      </c>
      <c r="C969" s="1">
        <f>IFERROR(($A969^(bcpe_nonlinear_charts!C$7-1)*bcpe_nonlinear_charts!C$8*EXP(-0.5*ABS(IF(bcpe_nonlinear_charts!C$7&lt;&gt;0, (($A969/bcpe_nonlinear_charts!C$5)^bcpe_nonlinear_charts!C$7-1)/(bcpe_nonlinear_charts!C$7*bcpe_nonlinear_charts!C$6), LN($A969/bcpe_nonlinear_charts!C$5)/bcpe_nonlinear_charts!C$6)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1.3923114540626464E-6</v>
      </c>
    </row>
    <row r="970" spans="1:3" x14ac:dyDescent="0.25">
      <c r="A970" s="1">
        <f t="shared" si="34"/>
        <v>95.599999999998843</v>
      </c>
      <c r="B970" s="1">
        <f>IFERROR(($A970^(bcpe_nonlinear_charts!B$7-1)*bcpe_nonlinear_charts!B$8*EXP(-0.5*ABS(IF(bcpe_nonlinear_charts!B$7&lt;&gt;0, (($A970/bcpe_nonlinear_charts!B$5)^bcpe_nonlinear_charts!B$7-1)/(bcpe_nonlinear_charts!B$7*bcpe_nonlinear_charts!B$6), LN($A970/bcpe_nonlinear_charts!B$5)/bcpe_nonlinear_charts!B$6)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2.7968092336526681E-6</v>
      </c>
      <c r="C970" s="1">
        <f>IFERROR(($A970^(bcpe_nonlinear_charts!C$7-1)*bcpe_nonlinear_charts!C$8*EXP(-0.5*ABS(IF(bcpe_nonlinear_charts!C$7&lt;&gt;0, (($A970/bcpe_nonlinear_charts!C$5)^bcpe_nonlinear_charts!C$7-1)/(bcpe_nonlinear_charts!C$7*bcpe_nonlinear_charts!C$6), LN($A970/bcpe_nonlinear_charts!C$5)/bcpe_nonlinear_charts!C$6)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1.3823123240918263E-6</v>
      </c>
    </row>
    <row r="971" spans="1:3" x14ac:dyDescent="0.25">
      <c r="A971" s="1">
        <f t="shared" si="34"/>
        <v>95.699999999998838</v>
      </c>
      <c r="B971" s="1">
        <f>IFERROR(($A971^(bcpe_nonlinear_charts!B$7-1)*bcpe_nonlinear_charts!B$8*EXP(-0.5*ABS(IF(bcpe_nonlinear_charts!B$7&lt;&gt;0, (($A971/bcpe_nonlinear_charts!B$5)^bcpe_nonlinear_charts!B$7-1)/(bcpe_nonlinear_charts!B$7*bcpe_nonlinear_charts!B$6), LN($A971/bcpe_nonlinear_charts!B$5)/bcpe_nonlinear_charts!B$6)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2.7787179572151972E-6</v>
      </c>
      <c r="C971" s="1">
        <f>IFERROR(($A971^(bcpe_nonlinear_charts!C$7-1)*bcpe_nonlinear_charts!C$8*EXP(-0.5*ABS(IF(bcpe_nonlinear_charts!C$7&lt;&gt;0, (($A971/bcpe_nonlinear_charts!C$5)^bcpe_nonlinear_charts!C$7-1)/(bcpe_nonlinear_charts!C$7*bcpe_nonlinear_charts!C$6), LN($A971/bcpe_nonlinear_charts!C$5)/bcpe_nonlinear_charts!C$6)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1.3724027623778797E-6</v>
      </c>
    </row>
    <row r="972" spans="1:3" x14ac:dyDescent="0.25">
      <c r="A972" s="1">
        <f t="shared" si="34"/>
        <v>95.799999999998832</v>
      </c>
      <c r="B972" s="1">
        <f>IFERROR(($A972^(bcpe_nonlinear_charts!B$7-1)*bcpe_nonlinear_charts!B$8*EXP(-0.5*ABS(IF(bcpe_nonlinear_charts!B$7&lt;&gt;0, (($A972/bcpe_nonlinear_charts!B$5)^bcpe_nonlinear_charts!B$7-1)/(bcpe_nonlinear_charts!B$7*bcpe_nonlinear_charts!B$6), LN($A972/bcpe_nonlinear_charts!B$5)/bcpe_nonlinear_charts!B$6)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2.7607750027095104E-6</v>
      </c>
      <c r="C972" s="1">
        <f>IFERROR(($A972^(bcpe_nonlinear_charts!C$7-1)*bcpe_nonlinear_charts!C$8*EXP(-0.5*ABS(IF(bcpe_nonlinear_charts!C$7&lt;&gt;0, (($A972/bcpe_nonlinear_charts!C$5)^bcpe_nonlinear_charts!C$7-1)/(bcpe_nonlinear_charts!C$7*bcpe_nonlinear_charts!C$6), LN($A972/bcpe_nonlinear_charts!C$5)/bcpe_nonlinear_charts!C$6)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1.3625818221916912E-6</v>
      </c>
    </row>
    <row r="973" spans="1:3" x14ac:dyDescent="0.25">
      <c r="A973" s="1">
        <f t="shared" si="34"/>
        <v>95.899999999998826</v>
      </c>
      <c r="B973" s="1">
        <f>IFERROR(($A973^(bcpe_nonlinear_charts!B$7-1)*bcpe_nonlinear_charts!B$8*EXP(-0.5*ABS(IF(bcpe_nonlinear_charts!B$7&lt;&gt;0, (($A973/bcpe_nonlinear_charts!B$5)^bcpe_nonlinear_charts!B$7-1)/(bcpe_nonlinear_charts!B$7*bcpe_nonlinear_charts!B$6), LN($A973/bcpe_nonlinear_charts!B$5)/bcpe_nonlinear_charts!B$6)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2.7429789204028362E-6</v>
      </c>
      <c r="C973" s="1">
        <f>IFERROR(($A973^(bcpe_nonlinear_charts!C$7-1)*bcpe_nonlinear_charts!C$8*EXP(-0.5*ABS(IF(bcpe_nonlinear_charts!C$7&lt;&gt;0, (($A973/bcpe_nonlinear_charts!C$5)^bcpe_nonlinear_charts!C$7-1)/(bcpe_nonlinear_charts!C$7*bcpe_nonlinear_charts!C$6), LN($A973/bcpe_nonlinear_charts!C$5)/bcpe_nonlinear_charts!C$6)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1.3528485682369198E-6</v>
      </c>
    </row>
    <row r="974" spans="1:3" x14ac:dyDescent="0.25">
      <c r="A974" s="1">
        <f t="shared" si="34"/>
        <v>95.99999999999882</v>
      </c>
      <c r="B974" s="1">
        <f>IFERROR(($A974^(bcpe_nonlinear_charts!B$7-1)*bcpe_nonlinear_charts!B$8*EXP(-0.5*ABS(IF(bcpe_nonlinear_charts!B$7&lt;&gt;0, (($A974/bcpe_nonlinear_charts!B$5)^bcpe_nonlinear_charts!B$7-1)/(bcpe_nonlinear_charts!B$7*bcpe_nonlinear_charts!B$6), LN($A974/bcpe_nonlinear_charts!B$5)/bcpe_nonlinear_charts!B$6)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2.7253282768727972E-6</v>
      </c>
      <c r="C974" s="1">
        <f>IFERROR(($A974^(bcpe_nonlinear_charts!C$7-1)*bcpe_nonlinear_charts!C$8*EXP(-0.5*ABS(IF(bcpe_nonlinear_charts!C$7&lt;&gt;0, (($A974/bcpe_nonlinear_charts!C$5)^bcpe_nonlinear_charts!C$7-1)/(bcpe_nonlinear_charts!C$7*bcpe_nonlinear_charts!C$6), LN($A974/bcpe_nonlinear_charts!C$5)/bcpe_nonlinear_charts!C$6)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1.3432020764956814E-6</v>
      </c>
    </row>
    <row r="975" spans="1:3" x14ac:dyDescent="0.25">
      <c r="A975" s="1">
        <f t="shared" si="34"/>
        <v>96.099999999998815</v>
      </c>
      <c r="B975" s="1">
        <f>IFERROR(($A975^(bcpe_nonlinear_charts!B$7-1)*bcpe_nonlinear_charts!B$8*EXP(-0.5*ABS(IF(bcpe_nonlinear_charts!B$7&lt;&gt;0, (($A975/bcpe_nonlinear_charts!B$5)^bcpe_nonlinear_charts!B$7-1)/(bcpe_nonlinear_charts!B$7*bcpe_nonlinear_charts!B$6), LN($A975/bcpe_nonlinear_charts!B$5)/bcpe_nonlinear_charts!B$6)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2.70782165480119E-6</v>
      </c>
      <c r="C975" s="1">
        <f>IFERROR(($A975^(bcpe_nonlinear_charts!C$7-1)*bcpe_nonlinear_charts!C$8*EXP(-0.5*ABS(IF(bcpe_nonlinear_charts!C$7&lt;&gt;0, (($A975/bcpe_nonlinear_charts!C$5)^bcpe_nonlinear_charts!C$7-1)/(bcpe_nonlinear_charts!C$7*bcpe_nonlinear_charts!C$6), LN($A975/bcpe_nonlinear_charts!C$5)/bcpe_nonlinear_charts!C$6)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1.3336414340763592E-6</v>
      </c>
    </row>
    <row r="976" spans="1:3" x14ac:dyDescent="0.25">
      <c r="A976" s="1">
        <f t="shared" ref="A976:A1014" si="35">A975+0.1</f>
        <v>96.199999999998809</v>
      </c>
      <c r="B976" s="1">
        <f>IFERROR(($A976^(bcpe_nonlinear_charts!B$7-1)*bcpe_nonlinear_charts!B$8*EXP(-0.5*ABS(IF(bcpe_nonlinear_charts!B$7&lt;&gt;0, (($A976/bcpe_nonlinear_charts!B$5)^bcpe_nonlinear_charts!B$7-1)/(bcpe_nonlinear_charts!B$7*bcpe_nonlinear_charts!B$6), LN($A976/bcpe_nonlinear_charts!B$5)/bcpe_nonlinear_charts!B$6)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2.6904576527703049E-6</v>
      </c>
      <c r="C976" s="1">
        <f>IFERROR(($A976^(bcpe_nonlinear_charts!C$7-1)*bcpe_nonlinear_charts!C$8*EXP(-0.5*ABS(IF(bcpe_nonlinear_charts!C$7&lt;&gt;0, (($A976/bcpe_nonlinear_charts!C$5)^bcpe_nonlinear_charts!C$7-1)/(bcpe_nonlinear_charts!C$7*bcpe_nonlinear_charts!C$6), LN($A976/bcpe_nonlinear_charts!C$5)/bcpe_nonlinear_charts!C$6)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1.324165739063842E-6</v>
      </c>
    </row>
    <row r="977" spans="1:3" x14ac:dyDescent="0.25">
      <c r="A977" s="1">
        <f t="shared" si="35"/>
        <v>96.299999999998803</v>
      </c>
      <c r="B977" s="1">
        <f>IFERROR(($A977^(bcpe_nonlinear_charts!B$7-1)*bcpe_nonlinear_charts!B$8*EXP(-0.5*ABS(IF(bcpe_nonlinear_charts!B$7&lt;&gt;0, (($A977/bcpe_nonlinear_charts!B$5)^bcpe_nonlinear_charts!B$7-1)/(bcpe_nonlinear_charts!B$7*bcpe_nonlinear_charts!B$6), LN($A977/bcpe_nonlinear_charts!B$5)/bcpe_nonlinear_charts!B$6)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2.6732348850623843E-6</v>
      </c>
      <c r="C977" s="1">
        <f>IFERROR(($A977^(bcpe_nonlinear_charts!C$7-1)*bcpe_nonlinear_charts!C$8*EXP(-0.5*ABS(IF(bcpe_nonlinear_charts!C$7&lt;&gt;0, (($A977/bcpe_nonlinear_charts!C$5)^bcpe_nonlinear_charts!C$7-1)/(bcpe_nonlinear_charts!C$7*bcpe_nonlinear_charts!C$6), LN($A977/bcpe_nonlinear_charts!C$5)/bcpe_nonlinear_charts!C$6)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1.3147741003719004E-6</v>
      </c>
    </row>
    <row r="978" spans="1:3" x14ac:dyDescent="0.25">
      <c r="A978" s="1">
        <f t="shared" si="35"/>
        <v>96.399999999998798</v>
      </c>
      <c r="B978" s="1">
        <f>IFERROR(($A978^(bcpe_nonlinear_charts!B$7-1)*bcpe_nonlinear_charts!B$8*EXP(-0.5*ABS(IF(bcpe_nonlinear_charts!B$7&lt;&gt;0, (($A978/bcpe_nonlinear_charts!B$5)^bcpe_nonlinear_charts!B$7-1)/(bcpe_nonlinear_charts!B$7*bcpe_nonlinear_charts!B$6), LN($A978/bcpe_nonlinear_charts!B$5)/bcpe_nonlinear_charts!B$6)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2.6561519814616629E-6</v>
      </c>
      <c r="C978" s="1">
        <f>IFERROR(($A978^(bcpe_nonlinear_charts!C$7-1)*bcpe_nonlinear_charts!C$8*EXP(-0.5*ABS(IF(bcpe_nonlinear_charts!C$7&lt;&gt;0, (($A978/bcpe_nonlinear_charts!C$5)^bcpe_nonlinear_charts!C$7-1)/(bcpe_nonlinear_charts!C$7*bcpe_nonlinear_charts!C$6), LN($A978/bcpe_nonlinear_charts!C$5)/bcpe_nonlinear_charts!C$6)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1.3054656375977202E-6</v>
      </c>
    </row>
    <row r="979" spans="1:3" x14ac:dyDescent="0.25">
      <c r="A979" s="1">
        <f t="shared" si="35"/>
        <v>96.499999999998792</v>
      </c>
      <c r="B979" s="1">
        <f>IFERROR(($A979^(bcpe_nonlinear_charts!B$7-1)*bcpe_nonlinear_charts!B$8*EXP(-0.5*ABS(IF(bcpe_nonlinear_charts!B$7&lt;&gt;0, (($A979/bcpe_nonlinear_charts!B$5)^bcpe_nonlinear_charts!B$7-1)/(bcpe_nonlinear_charts!B$7*bcpe_nonlinear_charts!B$6), LN($A979/bcpe_nonlinear_charts!B$5)/bcpe_nonlinear_charts!B$6)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2.6392075870593234E-6</v>
      </c>
      <c r="C979" s="1">
        <f>IFERROR(($A979^(bcpe_nonlinear_charts!C$7-1)*bcpe_nonlinear_charts!C$8*EXP(-0.5*ABS(IF(bcpe_nonlinear_charts!C$7&lt;&gt;0, (($A979/bcpe_nonlinear_charts!C$5)^bcpe_nonlinear_charts!C$7-1)/(bcpe_nonlinear_charts!C$7*bcpe_nonlinear_charts!C$6), LN($A979/bcpe_nonlinear_charts!C$5)/bcpe_nonlinear_charts!C$6)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1.2962394808786788E-6</v>
      </c>
    </row>
    <row r="980" spans="1:3" x14ac:dyDescent="0.25">
      <c r="A980" s="1">
        <f t="shared" si="35"/>
        <v>96.599999999998786</v>
      </c>
      <c r="B980" s="1">
        <f>IFERROR(($A980^(bcpe_nonlinear_charts!B$7-1)*bcpe_nonlinear_charts!B$8*EXP(-0.5*ABS(IF(bcpe_nonlinear_charts!B$7&lt;&gt;0, (($A980/bcpe_nonlinear_charts!B$5)^bcpe_nonlinear_charts!B$7-1)/(bcpe_nonlinear_charts!B$7*bcpe_nonlinear_charts!B$6), LN($A980/bcpe_nonlinear_charts!B$5)/bcpe_nonlinear_charts!B$6)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2.6224003620611066E-6</v>
      </c>
      <c r="C980" s="1">
        <f>IFERROR(($A980^(bcpe_nonlinear_charts!C$7-1)*bcpe_nonlinear_charts!C$8*EXP(-0.5*ABS(IF(bcpe_nonlinear_charts!C$7&lt;&gt;0, (($A980/bcpe_nonlinear_charts!C$5)^bcpe_nonlinear_charts!C$7-1)/(bcpe_nonlinear_charts!C$7*bcpe_nonlinear_charts!C$6), LN($A980/bcpe_nonlinear_charts!C$5)/bcpe_nonlinear_charts!C$6)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1.2870947707511427E-6</v>
      </c>
    </row>
    <row r="981" spans="1:3" x14ac:dyDescent="0.25">
      <c r="A981" s="1">
        <f t="shared" si="35"/>
        <v>96.699999999998781</v>
      </c>
      <c r="B981" s="1">
        <f>IFERROR(($A981^(bcpe_nonlinear_charts!B$7-1)*bcpe_nonlinear_charts!B$8*EXP(-0.5*ABS(IF(bcpe_nonlinear_charts!B$7&lt;&gt;0, (($A981/bcpe_nonlinear_charts!B$5)^bcpe_nonlinear_charts!B$7-1)/(bcpe_nonlinear_charts!B$7*bcpe_nonlinear_charts!B$6), LN($A981/bcpe_nonlinear_charts!B$5)/bcpe_nonlinear_charts!B$6)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2.6057289815975456E-6</v>
      </c>
      <c r="C981" s="1">
        <f>IFERROR(($A981^(bcpe_nonlinear_charts!C$7-1)*bcpe_nonlinear_charts!C$8*EXP(-0.5*ABS(IF(bcpe_nonlinear_charts!C$7&lt;&gt;0, (($A981/bcpe_nonlinear_charts!C$5)^bcpe_nonlinear_charts!C$7-1)/(bcpe_nonlinear_charts!C$7*bcpe_nonlinear_charts!C$6), LN($A981/bcpe_nonlinear_charts!C$5)/bcpe_nonlinear_charts!C$6)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1.2780306580114342E-6</v>
      </c>
    </row>
    <row r="982" spans="1:3" x14ac:dyDescent="0.25">
      <c r="A982" s="1">
        <f t="shared" si="35"/>
        <v>96.799999999998775</v>
      </c>
      <c r="B982" s="1">
        <f>IFERROR(($A982^(bcpe_nonlinear_charts!B$7-1)*bcpe_nonlinear_charts!B$8*EXP(-0.5*ABS(IF(bcpe_nonlinear_charts!B$7&lt;&gt;0, (($A982/bcpe_nonlinear_charts!B$5)^bcpe_nonlinear_charts!B$7-1)/(bcpe_nonlinear_charts!B$7*bcpe_nonlinear_charts!B$6), LN($A982/bcpe_nonlinear_charts!B$5)/bcpe_nonlinear_charts!B$6)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2.5891921355369745E-6</v>
      </c>
      <c r="C982" s="1">
        <f>IFERROR(($A982^(bcpe_nonlinear_charts!C$7-1)*bcpe_nonlinear_charts!C$8*EXP(-0.5*ABS(IF(bcpe_nonlinear_charts!C$7&lt;&gt;0, (($A982/bcpe_nonlinear_charts!C$5)^bcpe_nonlinear_charts!C$7-1)/(bcpe_nonlinear_charts!C$7*bcpe_nonlinear_charts!C$6), LN($A982/bcpe_nonlinear_charts!C$5)/bcpe_nonlinear_charts!C$6)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1.2690463035787367E-6</v>
      </c>
    </row>
    <row r="983" spans="1:3" x14ac:dyDescent="0.25">
      <c r="A983" s="1">
        <f t="shared" si="35"/>
        <v>96.899999999998769</v>
      </c>
      <c r="B983" s="1">
        <f>IFERROR(($A983^(bcpe_nonlinear_charts!B$7-1)*bcpe_nonlinear_charts!B$8*EXP(-0.5*ABS(IF(bcpe_nonlinear_charts!B$7&lt;&gt;0, (($A983/bcpe_nonlinear_charts!B$5)^bcpe_nonlinear_charts!B$7-1)/(bcpe_nonlinear_charts!B$7*bcpe_nonlinear_charts!B$6), LN($A983/bcpe_nonlinear_charts!B$5)/bcpe_nonlinear_charts!B$6)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2.5727885283009513E-6</v>
      </c>
      <c r="C983" s="1">
        <f>IFERROR(($A983^(bcpe_nonlinear_charts!C$7-1)*bcpe_nonlinear_charts!C$8*EXP(-0.5*ABS(IF(bcpe_nonlinear_charts!C$7&lt;&gt;0, (($A983/bcpe_nonlinear_charts!C$5)^bcpe_nonlinear_charts!C$7-1)/(bcpe_nonlinear_charts!C$7*bcpe_nonlinear_charts!C$6), LN($A983/bcpe_nonlinear_charts!C$5)/bcpe_nonlinear_charts!C$6)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1.2601408783601619E-6</v>
      </c>
    </row>
    <row r="984" spans="1:3" x14ac:dyDescent="0.25">
      <c r="A984" s="1">
        <f t="shared" si="35"/>
        <v>96.999999999998764</v>
      </c>
      <c r="B984" s="1">
        <f>IFERROR(($A984^(bcpe_nonlinear_charts!B$7-1)*bcpe_nonlinear_charts!B$8*EXP(-0.5*ABS(IF(bcpe_nonlinear_charts!B$7&lt;&gt;0, (($A984/bcpe_nonlinear_charts!B$5)^bcpe_nonlinear_charts!B$7-1)/(bcpe_nonlinear_charts!B$7*bcpe_nonlinear_charts!B$6), LN($A984/bcpe_nonlinear_charts!B$5)/bcpe_nonlinear_charts!B$6)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2.5565168786824316E-6</v>
      </c>
      <c r="C984" s="1">
        <f>IFERROR(($A984^(bcpe_nonlinear_charts!C$7-1)*bcpe_nonlinear_charts!C$8*EXP(-0.5*ABS(IF(bcpe_nonlinear_charts!C$7&lt;&gt;0, (($A984/bcpe_nonlinear_charts!C$5)^bcpe_nonlinear_charts!C$7-1)/(bcpe_nonlinear_charts!C$7*bcpe_nonlinear_charts!C$6), LN($A984/bcpe_nonlinear_charts!C$5)/bcpe_nonlinear_charts!C$6)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1.251313563117666E-6</v>
      </c>
    </row>
    <row r="985" spans="1:3" x14ac:dyDescent="0.25">
      <c r="A985" s="1">
        <f t="shared" si="35"/>
        <v>97.099999999998758</v>
      </c>
      <c r="B985" s="1">
        <f>IFERROR(($A985^(bcpe_nonlinear_charts!B$7-1)*bcpe_nonlinear_charts!B$8*EXP(-0.5*ABS(IF(bcpe_nonlinear_charts!B$7&lt;&gt;0, (($A985/bcpe_nonlinear_charts!B$5)^bcpe_nonlinear_charts!B$7-1)/(bcpe_nonlinear_charts!B$7*bcpe_nonlinear_charts!B$6), LN($A985/bcpe_nonlinear_charts!B$5)/bcpe_nonlinear_charts!B$6)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2.5403759196662794E-6</v>
      </c>
      <c r="C985" s="1">
        <f>IFERROR(($A985^(bcpe_nonlinear_charts!C$7-1)*bcpe_nonlinear_charts!C$8*EXP(-0.5*ABS(IF(bcpe_nonlinear_charts!C$7&lt;&gt;0, (($A985/bcpe_nonlinear_charts!C$5)^bcpe_nonlinear_charts!C$7-1)/(bcpe_nonlinear_charts!C$7*bcpe_nonlinear_charts!C$6), LN($A985/bcpe_nonlinear_charts!C$5)/bcpe_nonlinear_charts!C$6)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1.2425635483369894E-6</v>
      </c>
    </row>
    <row r="986" spans="1:3" x14ac:dyDescent="0.25">
      <c r="A986" s="1">
        <f t="shared" si="35"/>
        <v>97.199999999998752</v>
      </c>
      <c r="B986" s="1">
        <f>IFERROR(($A986^(bcpe_nonlinear_charts!B$7-1)*bcpe_nonlinear_charts!B$8*EXP(-0.5*ABS(IF(bcpe_nonlinear_charts!B$7&lt;&gt;0, (($A986/bcpe_nonlinear_charts!B$5)^bcpe_nonlinear_charts!B$7-1)/(bcpe_nonlinear_charts!B$7*bcpe_nonlinear_charts!B$6), LN($A986/bcpe_nonlinear_charts!B$5)/bcpe_nonlinear_charts!B$6)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2.5243643982523558E-6</v>
      </c>
      <c r="C986" s="1">
        <f>IFERROR(($A986^(bcpe_nonlinear_charts!C$7-1)*bcpe_nonlinear_charts!C$8*EXP(-0.5*ABS(IF(bcpe_nonlinear_charts!C$7&lt;&gt;0, (($A986/bcpe_nonlinear_charts!C$5)^bcpe_nonlinear_charts!C$7-1)/(bcpe_nonlinear_charts!C$7*bcpe_nonlinear_charts!C$6), LN($A986/bcpe_nonlinear_charts!C$5)/bcpe_nonlinear_charts!C$6)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1.2338900340984896E-6</v>
      </c>
    </row>
    <row r="987" spans="1:3" x14ac:dyDescent="0.25">
      <c r="A987" s="1">
        <f t="shared" si="35"/>
        <v>97.299999999998747</v>
      </c>
      <c r="B987" s="1">
        <f>IFERROR(($A987^(bcpe_nonlinear_charts!B$7-1)*bcpe_nonlinear_charts!B$8*EXP(-0.5*ABS(IF(bcpe_nonlinear_charts!B$7&lt;&gt;0, (($A987/bcpe_nonlinear_charts!B$5)^bcpe_nonlinear_charts!B$7-1)/(bcpe_nonlinear_charts!B$7*bcpe_nonlinear_charts!B$6), LN($A987/bcpe_nonlinear_charts!B$5)/bcpe_nonlinear_charts!B$6)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2.5084810752811034E-6</v>
      </c>
      <c r="C987" s="1">
        <f>IFERROR(($A987^(bcpe_nonlinear_charts!C$7-1)*bcpe_nonlinear_charts!C$8*EXP(-0.5*ABS(IF(bcpe_nonlinear_charts!C$7&lt;&gt;0, (($A987/bcpe_nonlinear_charts!C$5)^bcpe_nonlinear_charts!C$7-1)/(bcpe_nonlinear_charts!C$7*bcpe_nonlinear_charts!C$6), LN($A987/bcpe_nonlinear_charts!C$5)/bcpe_nonlinear_charts!C$6)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1.2252922299499159E-6</v>
      </c>
    </row>
    <row r="988" spans="1:3" x14ac:dyDescent="0.25">
      <c r="A988" s="1">
        <f t="shared" si="35"/>
        <v>97.399999999998741</v>
      </c>
      <c r="B988" s="1">
        <f>IFERROR(($A988^(bcpe_nonlinear_charts!B$7-1)*bcpe_nonlinear_charts!B$8*EXP(-0.5*ABS(IF(bcpe_nonlinear_charts!B$7&lt;&gt;0, (($A988/bcpe_nonlinear_charts!B$5)^bcpe_nonlinear_charts!B$7-1)/(bcpe_nonlinear_charts!B$7*bcpe_nonlinear_charts!B$6), LN($A988/bcpe_nonlinear_charts!B$5)/bcpe_nonlinear_charts!B$6)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2.4927247252613525E-6</v>
      </c>
      <c r="C988" s="1">
        <f>IFERROR(($A988^(bcpe_nonlinear_charts!C$7-1)*bcpe_nonlinear_charts!C$8*EXP(-0.5*ABS(IF(bcpe_nonlinear_charts!C$7&lt;&gt;0, (($A988/bcpe_nonlinear_charts!C$5)^bcpe_nonlinear_charts!C$7-1)/(bcpe_nonlinear_charts!C$7*bcpe_nonlinear_charts!C$6), LN($A988/bcpe_nonlinear_charts!C$5)/bcpe_nonlinear_charts!C$6)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1.2167693547809438E-6</v>
      </c>
    </row>
    <row r="989" spans="1:3" x14ac:dyDescent="0.25">
      <c r="A989" s="1">
        <f t="shared" si="35"/>
        <v>97.499999999998735</v>
      </c>
      <c r="B989" s="1">
        <f>IFERROR(($A989^(bcpe_nonlinear_charts!B$7-1)*bcpe_nonlinear_charts!B$8*EXP(-0.5*ABS(IF(bcpe_nonlinear_charts!B$7&lt;&gt;0, (($A989/bcpe_nonlinear_charts!B$5)^bcpe_nonlinear_charts!B$7-1)/(bcpe_nonlinear_charts!B$7*bcpe_nonlinear_charts!B$6), LN($A989/bcpe_nonlinear_charts!B$5)/bcpe_nonlinear_charts!B$6)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2.4770941362006607E-6</v>
      </c>
      <c r="C989" s="1">
        <f>IFERROR(($A989^(bcpe_nonlinear_charts!C$7-1)*bcpe_nonlinear_charts!C$8*EXP(-0.5*ABS(IF(bcpe_nonlinear_charts!C$7&lt;&gt;0, (($A989/bcpe_nonlinear_charts!C$5)^bcpe_nonlinear_charts!C$7-1)/(bcpe_nonlinear_charts!C$7*bcpe_nonlinear_charts!C$6), LN($A989/bcpe_nonlinear_charts!C$5)/bcpe_nonlinear_charts!C$6)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1.208320636699638E-6</v>
      </c>
    </row>
    <row r="990" spans="1:3" x14ac:dyDescent="0.25">
      <c r="A990" s="1">
        <f t="shared" si="35"/>
        <v>97.59999999999873</v>
      </c>
      <c r="B990" s="1">
        <f>IFERROR(($A990^(bcpe_nonlinear_charts!B$7-1)*bcpe_nonlinear_charts!B$8*EXP(-0.5*ABS(IF(bcpe_nonlinear_charts!B$7&lt;&gt;0, (($A990/bcpe_nonlinear_charts!B$5)^bcpe_nonlinear_charts!B$7-1)/(bcpe_nonlinear_charts!B$7*bcpe_nonlinear_charts!B$6), LN($A990/bcpe_nonlinear_charts!B$5)/bcpe_nonlinear_charts!B$6)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2.4615881094379785E-6</v>
      </c>
      <c r="C990" s="1">
        <f>IFERROR(($A990^(bcpe_nonlinear_charts!C$7-1)*bcpe_nonlinear_charts!C$8*EXP(-0.5*ABS(IF(bcpe_nonlinear_charts!C$7&lt;&gt;0, (($A990/bcpe_nonlinear_charts!C$5)^bcpe_nonlinear_charts!C$7-1)/(bcpe_nonlinear_charts!C$7*bcpe_nonlinear_charts!C$6), LN($A990/bcpe_nonlinear_charts!C$5)/bcpe_nonlinear_charts!C$6)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1.1999453129106684E-6</v>
      </c>
    </row>
    <row r="991" spans="1:3" x14ac:dyDescent="0.25">
      <c r="A991" s="1">
        <f t="shared" si="35"/>
        <v>97.699999999998724</v>
      </c>
      <c r="B991" s="1">
        <f>IFERROR(($A991^(bcpe_nonlinear_charts!B$7-1)*bcpe_nonlinear_charts!B$8*EXP(-0.5*ABS(IF(bcpe_nonlinear_charts!B$7&lt;&gt;0, (($A991/bcpe_nonlinear_charts!B$5)^bcpe_nonlinear_charts!B$7-1)/(bcpe_nonlinear_charts!B$7*bcpe_nonlinear_charts!B$6), LN($A991/bcpe_nonlinear_charts!B$5)/bcpe_nonlinear_charts!B$6)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2.4462054594784719E-6</v>
      </c>
      <c r="C991" s="1">
        <f>IFERROR(($A991^(bcpe_nonlinear_charts!C$7-1)*bcpe_nonlinear_charts!C$8*EXP(-0.5*ABS(IF(bcpe_nonlinear_charts!C$7&lt;&gt;0, (($A991/bcpe_nonlinear_charts!C$5)^bcpe_nonlinear_charts!C$7-1)/(bcpe_nonlinear_charts!C$7*bcpe_nonlinear_charts!C$6), LN($A991/bcpe_nonlinear_charts!C$5)/bcpe_nonlinear_charts!C$6)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1.1916426295953224E-6</v>
      </c>
    </row>
    <row r="992" spans="1:3" x14ac:dyDescent="0.25">
      <c r="A992" s="1">
        <f t="shared" si="35"/>
        <v>97.799999999998718</v>
      </c>
      <c r="B992" s="1">
        <f>IFERROR(($A992^(bcpe_nonlinear_charts!B$7-1)*bcpe_nonlinear_charts!B$8*EXP(-0.5*ABS(IF(bcpe_nonlinear_charts!B$7&lt;&gt;0, (($A992/bcpe_nonlinear_charts!B$5)^bcpe_nonlinear_charts!B$7-1)/(bcpe_nonlinear_charts!B$7*bcpe_nonlinear_charts!B$6), LN($A992/bcpe_nonlinear_charts!B$5)/bcpe_nonlinear_charts!B$6)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2.4309450138307894E-6</v>
      </c>
      <c r="C992" s="1">
        <f>IFERROR(($A992^(bcpe_nonlinear_charts!C$7-1)*bcpe_nonlinear_charts!C$8*EXP(-0.5*ABS(IF(bcpe_nonlinear_charts!C$7&lt;&gt;0, (($A992/bcpe_nonlinear_charts!C$5)^bcpe_nonlinear_charts!C$7-1)/(bcpe_nonlinear_charts!C$7*bcpe_nonlinear_charts!C$6), LN($A992/bcpe_nonlinear_charts!C$5)/bcpe_nonlinear_charts!C$6)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1.1834118417932367E-6</v>
      </c>
    </row>
    <row r="993" spans="1:3" x14ac:dyDescent="0.25">
      <c r="A993" s="1">
        <f t="shared" si="35"/>
        <v>97.899999999998712</v>
      </c>
      <c r="B993" s="1">
        <f>IFERROR(($A993^(bcpe_nonlinear_charts!B$7-1)*bcpe_nonlinear_charts!B$8*EXP(-0.5*ABS(IF(bcpe_nonlinear_charts!B$7&lt;&gt;0, (($A993/bcpe_nonlinear_charts!B$5)^bcpe_nonlinear_charts!B$7-1)/(bcpe_nonlinear_charts!B$7*bcpe_nonlinear_charts!B$6), LN($A993/bcpe_nonlinear_charts!B$5)/bcpe_nonlinear_charts!B$6)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2.4158056128463793E-6</v>
      </c>
      <c r="C993" s="1">
        <f>IFERROR(($A993^(bcpe_nonlinear_charts!C$7-1)*bcpe_nonlinear_charts!C$8*EXP(-0.5*ABS(IF(bcpe_nonlinear_charts!C$7&lt;&gt;0, (($A993/bcpe_nonlinear_charts!C$5)^bcpe_nonlinear_charts!C$7-1)/(bcpe_nonlinear_charts!C$7*bcpe_nonlinear_charts!C$6), LN($A993/bcpe_nonlinear_charts!C$5)/bcpe_nonlinear_charts!C$6)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1.175252213285834E-6</v>
      </c>
    </row>
    <row r="994" spans="1:3" x14ac:dyDescent="0.25">
      <c r="A994" s="1">
        <f t="shared" si="35"/>
        <v>97.999999999998707</v>
      </c>
      <c r="B994" s="1">
        <f>IFERROR(($A994^(bcpe_nonlinear_charts!B$7-1)*bcpe_nonlinear_charts!B$8*EXP(-0.5*ABS(IF(bcpe_nonlinear_charts!B$7&lt;&gt;0, (($A994/bcpe_nonlinear_charts!B$5)^bcpe_nonlinear_charts!B$7-1)/(bcpe_nonlinear_charts!B$7*bcpe_nonlinear_charts!B$6), LN($A994/bcpe_nonlinear_charts!B$5)/bcpe_nonlinear_charts!B$6)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2.4007861095612265E-6</v>
      </c>
      <c r="C994" s="1">
        <f>IFERROR(($A994^(bcpe_nonlinear_charts!C$7-1)*bcpe_nonlinear_charts!C$8*EXP(-0.5*ABS(IF(bcpe_nonlinear_charts!C$7&lt;&gt;0, (($A994/bcpe_nonlinear_charts!C$5)^bcpe_nonlinear_charts!C$7-1)/(bcpe_nonlinear_charts!C$7*bcpe_nonlinear_charts!C$6), LN($A994/bcpe_nonlinear_charts!C$5)/bcpe_nonlinear_charts!C$6)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1.1671630164815203E-6</v>
      </c>
    </row>
    <row r="995" spans="1:3" x14ac:dyDescent="0.25">
      <c r="A995" s="1">
        <f t="shared" si="35"/>
        <v>98.099999999998701</v>
      </c>
      <c r="B995" s="1">
        <f>IFERROR(($A995^(bcpe_nonlinear_charts!B$7-1)*bcpe_nonlinear_charts!B$8*EXP(-0.5*ABS(IF(bcpe_nonlinear_charts!B$7&lt;&gt;0, (($A995/bcpe_nonlinear_charts!B$5)^bcpe_nonlinear_charts!B$7-1)/(bcpe_nonlinear_charts!B$7*bcpe_nonlinear_charts!B$6), LN($A995/bcpe_nonlinear_charts!B$5)/bcpe_nonlinear_charts!B$6)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2.3858853695394847E-6</v>
      </c>
      <c r="C995" s="1">
        <f>IFERROR(($A995^(bcpe_nonlinear_charts!C$7-1)*bcpe_nonlinear_charts!C$8*EXP(-0.5*ABS(IF(bcpe_nonlinear_charts!C$7&lt;&gt;0, (($A995/bcpe_nonlinear_charts!C$5)^bcpe_nonlinear_charts!C$7-1)/(bcpe_nonlinear_charts!C$7*bcpe_nonlinear_charts!C$6), LN($A995/bcpe_nonlinear_charts!C$5)/bcpe_nonlinear_charts!C$6)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1.1591435323024642E-6</v>
      </c>
    </row>
    <row r="996" spans="1:3" x14ac:dyDescent="0.25">
      <c r="A996" s="1">
        <f t="shared" si="35"/>
        <v>98.199999999998695</v>
      </c>
      <c r="B996" s="1">
        <f>IFERROR(($A996^(bcpe_nonlinear_charts!B$7-1)*bcpe_nonlinear_charts!B$8*EXP(-0.5*ABS(IF(bcpe_nonlinear_charts!B$7&lt;&gt;0, (($A996/bcpe_nonlinear_charts!B$5)^bcpe_nonlinear_charts!B$7-1)/(bcpe_nonlinear_charts!B$7*bcpe_nonlinear_charts!B$6), LN($A996/bcpe_nonlinear_charts!B$5)/bcpe_nonlinear_charts!B$6)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2.3711022707194567E-6</v>
      </c>
      <c r="C996" s="1">
        <f>IFERROR(($A996^(bcpe_nonlinear_charts!C$7-1)*bcpe_nonlinear_charts!C$8*EXP(-0.5*ABS(IF(bcpe_nonlinear_charts!C$7&lt;&gt;0, (($A996/bcpe_nonlinear_charts!C$5)^bcpe_nonlinear_charts!C$7-1)/(bcpe_nonlinear_charts!C$7*bcpe_nonlinear_charts!C$6), LN($A996/bcpe_nonlinear_charts!C$5)/bcpe_nonlinear_charts!C$6)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1.151193050073052E-6</v>
      </c>
    </row>
    <row r="997" spans="1:3" x14ac:dyDescent="0.25">
      <c r="A997" s="1">
        <f t="shared" si="35"/>
        <v>98.29999999999869</v>
      </c>
      <c r="B997" s="1">
        <f>IFERROR(($A997^(bcpe_nonlinear_charts!B$7-1)*bcpe_nonlinear_charts!B$8*EXP(-0.5*ABS(IF(bcpe_nonlinear_charts!B$7&lt;&gt;0, (($A997/bcpe_nonlinear_charts!B$5)^bcpe_nonlinear_charts!B$7-1)/(bcpe_nonlinear_charts!B$7*bcpe_nonlinear_charts!B$6), LN($A997/bcpe_nonlinear_charts!B$5)/bcpe_nonlinear_charts!B$6)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2.3564357032615782E-6</v>
      </c>
      <c r="C997" s="1">
        <f>IFERROR(($A997^(bcpe_nonlinear_charts!C$7-1)*bcpe_nonlinear_charts!C$8*EXP(-0.5*ABS(IF(bcpe_nonlinear_charts!C$7&lt;&gt;0, (($A997/bcpe_nonlinear_charts!C$5)^bcpe_nonlinear_charts!C$7-1)/(bcpe_nonlinear_charts!C$7*bcpe_nonlinear_charts!C$6), LN($A997/bcpe_nonlinear_charts!C$5)/bcpe_nonlinear_charts!C$6)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1.1433108674099685E-6</v>
      </c>
    </row>
    <row r="998" spans="1:3" x14ac:dyDescent="0.25">
      <c r="A998" s="1">
        <f t="shared" si="35"/>
        <v>98.399999999998684</v>
      </c>
      <c r="B998" s="1">
        <f>IFERROR(($A998^(bcpe_nonlinear_charts!B$7-1)*bcpe_nonlinear_charts!B$8*EXP(-0.5*ABS(IF(bcpe_nonlinear_charts!B$7&lt;&gt;0, (($A998/bcpe_nonlinear_charts!B$5)^bcpe_nonlinear_charts!B$7-1)/(bcpe_nonlinear_charts!B$7*bcpe_nonlinear_charts!B$6), LN($A998/bcpe_nonlinear_charts!B$5)/bcpe_nonlinear_charts!B$6)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2.3418845693984682E-6</v>
      </c>
      <c r="C998" s="1">
        <f>IFERROR(($A998^(bcpe_nonlinear_charts!C$7-1)*bcpe_nonlinear_charts!C$8*EXP(-0.5*ABS(IF(bcpe_nonlinear_charts!C$7&lt;&gt;0, (($A998/bcpe_nonlinear_charts!C$5)^bcpe_nonlinear_charts!C$7-1)/(bcpe_nonlinear_charts!C$7*bcpe_nonlinear_charts!C$6), LN($A998/bcpe_nonlinear_charts!C$5)/bcpe_nonlinear_charts!C$6)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1.1354962901138227E-6</v>
      </c>
    </row>
    <row r="999" spans="1:3" x14ac:dyDescent="0.25">
      <c r="A999" s="1">
        <f t="shared" si="35"/>
        <v>98.499999999998678</v>
      </c>
      <c r="B999" s="1">
        <f>IFERROR(($A999^(bcpe_nonlinear_charts!B$7-1)*bcpe_nonlinear_charts!B$8*EXP(-0.5*ABS(IF(bcpe_nonlinear_charts!B$7&lt;&gt;0, (($A999/bcpe_nonlinear_charts!B$5)^bcpe_nonlinear_charts!B$7-1)/(bcpe_nonlinear_charts!B$7*bcpe_nonlinear_charts!B$6), LN($A999/bcpe_nonlinear_charts!B$5)/bcpe_nonlinear_charts!B$6)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2.3274477832870643E-6</v>
      </c>
      <c r="C999" s="1">
        <f>IFERROR(($A999^(bcpe_nonlinear_charts!C$7-1)*bcpe_nonlinear_charts!C$8*EXP(-0.5*ABS(IF(bcpe_nonlinear_charts!C$7&lt;&gt;0, (($A999/bcpe_nonlinear_charts!C$5)^bcpe_nonlinear_charts!C$7-1)/(bcpe_nonlinear_charts!C$7*bcpe_nonlinear_charts!C$6), LN($A999/bcpe_nonlinear_charts!C$5)/bcpe_nonlinear_charts!C$6)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1.127748632062348E-6</v>
      </c>
    </row>
    <row r="1000" spans="1:3" x14ac:dyDescent="0.25">
      <c r="A1000" s="1">
        <f t="shared" si="35"/>
        <v>98.599999999998673</v>
      </c>
      <c r="B1000" s="1">
        <f>IFERROR(($A1000^(bcpe_nonlinear_charts!B$7-1)*bcpe_nonlinear_charts!B$8*EXP(-0.5*ABS(IF(bcpe_nonlinear_charts!B$7&lt;&gt;0, (($A1000/bcpe_nonlinear_charts!B$5)^bcpe_nonlinear_charts!B$7-1)/(bcpe_nonlinear_charts!B$7*bcpe_nonlinear_charts!B$6), LN($A1000/bcpe_nonlinear_charts!B$5)/bcpe_nonlinear_charts!B$6)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2.3131242708627146E-6</v>
      </c>
      <c r="C1000" s="1">
        <f>IFERROR(($A1000^(bcpe_nonlinear_charts!C$7-1)*bcpe_nonlinear_charts!C$8*EXP(-0.5*ABS(IF(bcpe_nonlinear_charts!C$7&lt;&gt;0, (($A1000/bcpe_nonlinear_charts!C$5)^bcpe_nonlinear_charts!C$7-1)/(bcpe_nonlinear_charts!C$7*bcpe_nonlinear_charts!C$6), LN($A1000/bcpe_nonlinear_charts!C$5)/bcpe_nonlinear_charts!C$6)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1.1200672151051952E-6</v>
      </c>
    </row>
    <row r="1001" spans="1:3" x14ac:dyDescent="0.25">
      <c r="A1001" s="1">
        <f t="shared" si="35"/>
        <v>98.699999999998667</v>
      </c>
      <c r="B1001" s="1">
        <f>IFERROR(($A1001^(bcpe_nonlinear_charts!B$7-1)*bcpe_nonlinear_charts!B$8*EXP(-0.5*ABS(IF(bcpe_nonlinear_charts!B$7&lt;&gt;0, (($A1001/bcpe_nonlinear_charts!B$5)^bcpe_nonlinear_charts!B$7-1)/(bcpe_nonlinear_charts!B$7*bcpe_nonlinear_charts!B$6), LN($A1001/bcpe_nonlinear_charts!B$5)/bcpe_nonlinear_charts!B$6)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2.298912969695254E-6</v>
      </c>
      <c r="C1001" s="1">
        <f>IFERROR(($A1001^(bcpe_nonlinear_charts!C$7-1)*bcpe_nonlinear_charts!C$8*EXP(-0.5*ABS(IF(bcpe_nonlinear_charts!C$7&lt;&gt;0, (($A1001/bcpe_nonlinear_charts!C$5)^bcpe_nonlinear_charts!C$7-1)/(bcpe_nonlinear_charts!C$7*bcpe_nonlinear_charts!C$6), LN($A1001/bcpe_nonlinear_charts!C$5)/bcpe_nonlinear_charts!C$6)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1.1124513689601249E-6</v>
      </c>
    </row>
    <row r="1002" spans="1:3" x14ac:dyDescent="0.25">
      <c r="A1002" s="1">
        <f t="shared" si="35"/>
        <v>98.799999999998661</v>
      </c>
      <c r="B1002" s="1">
        <f>IFERROR(($A1002^(bcpe_nonlinear_charts!B$7-1)*bcpe_nonlinear_charts!B$8*EXP(-0.5*ABS(IF(bcpe_nonlinear_charts!B$7&lt;&gt;0, (($A1002/bcpe_nonlinear_charts!B$5)^bcpe_nonlinear_charts!B$7-1)/(bcpe_nonlinear_charts!B$7*bcpe_nonlinear_charts!B$6), LN($A1002/bcpe_nonlinear_charts!B$5)/bcpe_nonlinear_charts!B$6)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2.2848128288470546E-6</v>
      </c>
      <c r="C1002" s="1">
        <f>IFERROR(($A1002^(bcpe_nonlinear_charts!C$7-1)*bcpe_nonlinear_charts!C$8*EXP(-0.5*ABS(IF(bcpe_nonlinear_charts!C$7&lt;&gt;0, (($A1002/bcpe_nonlinear_charts!C$5)^bcpe_nonlinear_charts!C$7-1)/(bcpe_nonlinear_charts!C$7*bcpe_nonlinear_charts!C$6), LN($A1002/bcpe_nonlinear_charts!C$5)/bcpe_nonlinear_charts!C$6)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1.1049004311108078E-6</v>
      </c>
    </row>
    <row r="1003" spans="1:3" x14ac:dyDescent="0.25">
      <c r="A1003" s="1">
        <f t="shared" si="35"/>
        <v>98.899999999998656</v>
      </c>
      <c r="B1003" s="1">
        <f>IFERROR(($A1003^(bcpe_nonlinear_charts!B$7-1)*bcpe_nonlinear_charts!B$8*EXP(-0.5*ABS(IF(bcpe_nonlinear_charts!B$7&lt;&gt;0, (($A1003/bcpe_nonlinear_charts!B$5)^bcpe_nonlinear_charts!B$7-1)/(bcpe_nonlinear_charts!B$7*bcpe_nonlinear_charts!B$6), LN($A1003/bcpe_nonlinear_charts!B$5)/bcpe_nonlinear_charts!B$6)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2.2708228087329961E-6</v>
      </c>
      <c r="C1003" s="1">
        <f>IFERROR(($A1003^(bcpe_nonlinear_charts!C$7-1)*bcpe_nonlinear_charts!C$8*EXP(-0.5*ABS(IF(bcpe_nonlinear_charts!C$7&lt;&gt;0, (($A1003/bcpe_nonlinear_charts!C$5)^bcpe_nonlinear_charts!C$7-1)/(bcpe_nonlinear_charts!C$7*bcpe_nonlinear_charts!C$6), LN($A1003/bcpe_nonlinear_charts!C$5)/bcpe_nonlinear_charts!C$6)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1.0974137467059985E-6</v>
      </c>
    </row>
    <row r="1004" spans="1:3" x14ac:dyDescent="0.25">
      <c r="A1004" s="1">
        <f t="shared" si="35"/>
        <v>98.99999999999865</v>
      </c>
      <c r="B1004" s="1">
        <f>IFERROR(($A1004^(bcpe_nonlinear_charts!B$7-1)*bcpe_nonlinear_charts!B$8*EXP(-0.5*ABS(IF(bcpe_nonlinear_charts!B$7&lt;&gt;0, (($A1004/bcpe_nonlinear_charts!B$5)^bcpe_nonlinear_charts!B$7-1)/(bcpe_nonlinear_charts!B$7*bcpe_nonlinear_charts!B$6), LN($A1004/bcpe_nonlinear_charts!B$5)/bcpe_nonlinear_charts!B$6)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2.2569418809822866E-6</v>
      </c>
      <c r="C1004" s="1">
        <f>IFERROR(($A1004^(bcpe_nonlinear_charts!C$7-1)*bcpe_nonlinear_charts!C$8*EXP(-0.5*ABS(IF(bcpe_nonlinear_charts!C$7&lt;&gt;0, (($A1004/bcpe_nonlinear_charts!C$5)^bcpe_nonlinear_charts!C$7-1)/(bcpe_nonlinear_charts!C$7*bcpe_nonlinear_charts!C$6), LN($A1004/bcpe_nonlinear_charts!C$5)/bcpe_nonlinear_charts!C$6)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1.0899906684601873E-6</v>
      </c>
    </row>
    <row r="1005" spans="1:3" x14ac:dyDescent="0.25">
      <c r="A1005" s="1">
        <f t="shared" si="35"/>
        <v>99.099999999998644</v>
      </c>
      <c r="B1005" s="1">
        <f>IFERROR(($A1005^(bcpe_nonlinear_charts!B$7-1)*bcpe_nonlinear_charts!B$8*EXP(-0.5*ABS(IF(bcpe_nonlinear_charts!B$7&lt;&gt;0, (($A1005/bcpe_nonlinear_charts!B$5)^bcpe_nonlinear_charts!B$7-1)/(bcpe_nonlinear_charts!B$7*bcpe_nonlinear_charts!B$6), LN($A1005/bcpe_nonlinear_charts!B$5)/bcpe_nonlinear_charts!B$6)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2.2431690283021733E-6</v>
      </c>
      <c r="C1005" s="1">
        <f>IFERROR(($A1005^(bcpe_nonlinear_charts!C$7-1)*bcpe_nonlinear_charts!C$8*EXP(-0.5*ABS(IF(bcpe_nonlinear_charts!C$7&lt;&gt;0, (($A1005/bcpe_nonlinear_charts!C$5)^bcpe_nonlinear_charts!C$7-1)/(bcpe_nonlinear_charts!C$7*bcpe_nonlinear_charts!C$6), LN($A1005/bcpe_nonlinear_charts!C$5)/bcpe_nonlinear_charts!C$6)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1.0826305565557228E-6</v>
      </c>
    </row>
    <row r="1006" spans="1:3" x14ac:dyDescent="0.25">
      <c r="A1006" s="1">
        <f t="shared" si="35"/>
        <v>99.199999999998639</v>
      </c>
      <c r="B1006" s="1">
        <f>IFERROR(($A1006^(bcpe_nonlinear_charts!B$7-1)*bcpe_nonlinear_charts!B$8*EXP(-0.5*ABS(IF(bcpe_nonlinear_charts!B$7&lt;&gt;0, (($A1006/bcpe_nonlinear_charts!B$5)^bcpe_nonlinear_charts!B$7-1)/(bcpe_nonlinear_charts!B$7*bcpe_nonlinear_charts!B$6), LN($A1006/bcpe_nonlinear_charts!B$5)/bcpe_nonlinear_charts!B$6)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2.2295032443434934E-6</v>
      </c>
      <c r="C1006" s="1">
        <f>IFERROR(($A1006^(bcpe_nonlinear_charts!C$7-1)*bcpe_nonlinear_charts!C$8*EXP(-0.5*ABS(IF(bcpe_nonlinear_charts!C$7&lt;&gt;0, (($A1006/bcpe_nonlinear_charts!C$5)^bcpe_nonlinear_charts!C$7-1)/(bcpe_nonlinear_charts!C$7*bcpe_nonlinear_charts!C$6), LN($A1006/bcpe_nonlinear_charts!C$5)/bcpe_nonlinear_charts!C$6)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1.0753327785462191E-6</v>
      </c>
    </row>
    <row r="1007" spans="1:3" x14ac:dyDescent="0.25">
      <c r="A1007" s="1">
        <f t="shared" si="35"/>
        <v>99.299999999998633</v>
      </c>
      <c r="B1007" s="1">
        <f>IFERROR(($A1007^(bcpe_nonlinear_charts!B$7-1)*bcpe_nonlinear_charts!B$8*EXP(-0.5*ABS(IF(bcpe_nonlinear_charts!B$7&lt;&gt;0, (($A1007/bcpe_nonlinear_charts!B$5)^bcpe_nonlinear_charts!B$7-1)/(bcpe_nonlinear_charts!B$7*bcpe_nonlinear_charts!B$6), LN($A1007/bcpe_nonlinear_charts!B$5)/bcpe_nonlinear_charts!B$6)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2.2159435335680225E-6</v>
      </c>
      <c r="C1007" s="1">
        <f>IFERROR(($A1007^(bcpe_nonlinear_charts!C$7-1)*bcpe_nonlinear_charts!C$8*EXP(-0.5*ABS(IF(bcpe_nonlinear_charts!C$7&lt;&gt;0, (($A1007/bcpe_nonlinear_charts!C$5)^bcpe_nonlinear_charts!C$7-1)/(bcpe_nonlinear_charts!C$7*bcpe_nonlinear_charts!C$6), LN($A1007/bcpe_nonlinear_charts!C$5)/bcpe_nonlinear_charts!C$6)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1.0680967092614473E-6</v>
      </c>
    </row>
    <row r="1008" spans="1:3" x14ac:dyDescent="0.25">
      <c r="A1008" s="1">
        <f t="shared" si="35"/>
        <v>99.399999999998627</v>
      </c>
      <c r="B1008" s="1">
        <f>IFERROR(($A1008^(bcpe_nonlinear_charts!B$7-1)*bcpe_nonlinear_charts!B$8*EXP(-0.5*ABS(IF(bcpe_nonlinear_charts!B$7&lt;&gt;0, (($A1008/bcpe_nonlinear_charts!B$5)^bcpe_nonlinear_charts!B$7-1)/(bcpe_nonlinear_charts!B$7*bcpe_nonlinear_charts!B$6), LN($A1008/bcpe_nonlinear_charts!B$5)/bcpe_nonlinear_charts!B$6)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2.2024889111176315E-6</v>
      </c>
      <c r="C1008" s="1">
        <f>IFERROR(($A1008^(bcpe_nonlinear_charts!C$7-1)*bcpe_nonlinear_charts!C$8*EXP(-0.5*ABS(IF(bcpe_nonlinear_charts!C$7&lt;&gt;0, (($A1008/bcpe_nonlinear_charts!C$5)^bcpe_nonlinear_charts!C$7-1)/(bcpe_nonlinear_charts!C$7*bcpe_nonlinear_charts!C$6), LN($A1008/bcpe_nonlinear_charts!C$5)/bcpe_nonlinear_charts!C$6)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1.0609217307135117E-6</v>
      </c>
    </row>
    <row r="1009" spans="1:3" x14ac:dyDescent="0.25">
      <c r="A1009" s="1">
        <f t="shared" si="35"/>
        <v>99.499999999998622</v>
      </c>
      <c r="B1009" s="1">
        <f>IFERROR(($A1009^(bcpe_nonlinear_charts!B$7-1)*bcpe_nonlinear_charts!B$8*EXP(-0.5*ABS(IF(bcpe_nonlinear_charts!B$7&lt;&gt;0, (($A1009/bcpe_nonlinear_charts!B$5)^bcpe_nonlinear_charts!B$7-1)/(bcpe_nonlinear_charts!B$7*bcpe_nonlinear_charts!B$6), LN($A1009/bcpe_nonlinear_charts!B$5)/bcpe_nonlinear_charts!B$6)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2.1891384026850998E-6</v>
      </c>
      <c r="C1009" s="1">
        <f>IFERROR(($A1009^(bcpe_nonlinear_charts!C$7-1)*bcpe_nonlinear_charts!C$8*EXP(-0.5*ABS(IF(bcpe_nonlinear_charts!C$7&lt;&gt;0, (($A1009/bcpe_nonlinear_charts!C$5)^bcpe_nonlinear_charts!C$7-1)/(bcpe_nonlinear_charts!C$7*bcpe_nonlinear_charts!C$6), LN($A1009/bcpe_nonlinear_charts!C$5)/bcpe_nonlinear_charts!C$6)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1.0538072320043884E-6</v>
      </c>
    </row>
    <row r="1010" spans="1:3" x14ac:dyDescent="0.25">
      <c r="A1010" s="1">
        <f t="shared" si="35"/>
        <v>99.599999999998616</v>
      </c>
      <c r="B1010" s="1">
        <f>IFERROR(($A1010^(bcpe_nonlinear_charts!B$7-1)*bcpe_nonlinear_charts!B$8*EXP(-0.5*ABS(IF(bcpe_nonlinear_charts!B$7&lt;&gt;0, (($A1010/bcpe_nonlinear_charts!B$5)^bcpe_nonlinear_charts!B$7-1)/(bcpe_nonlinear_charts!B$7*bcpe_nonlinear_charts!B$6), LN($A1010/bcpe_nonlinear_charts!B$5)/bcpe_nonlinear_charts!B$6)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2.1758910443868657E-6</v>
      </c>
      <c r="C1010" s="1">
        <f>IFERROR(($A1010^(bcpe_nonlinear_charts!C$7-1)*bcpe_nonlinear_charts!C$8*EXP(-0.5*ABS(IF(bcpe_nonlinear_charts!C$7&lt;&gt;0, (($A1010/bcpe_nonlinear_charts!C$5)^bcpe_nonlinear_charts!C$7-1)/(bcpe_nonlinear_charts!C$7*bcpe_nonlinear_charts!C$6), LN($A1010/bcpe_nonlinear_charts!C$5)/bcpe_nonlinear_charts!C$6)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1.0467526092348139E-6</v>
      </c>
    </row>
    <row r="1011" spans="1:3" x14ac:dyDescent="0.25">
      <c r="A1011" s="1">
        <f t="shared" si="35"/>
        <v>99.69999999999861</v>
      </c>
      <c r="B1011" s="1">
        <f>IFERROR(($A1011^(bcpe_nonlinear_charts!B$7-1)*bcpe_nonlinear_charts!B$8*EXP(-0.5*ABS(IF(bcpe_nonlinear_charts!B$7&lt;&gt;0, (($A1011/bcpe_nonlinear_charts!B$5)^bcpe_nonlinear_charts!B$7-1)/(bcpe_nonlinear_charts!B$7*bcpe_nonlinear_charts!B$6), LN($A1011/bcpe_nonlinear_charts!B$5)/bcpe_nonlinear_charts!B$6)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2.1627458826371732E-6</v>
      </c>
      <c r="C1011" s="1">
        <f>IFERROR(($A1011^(bcpe_nonlinear_charts!C$7-1)*bcpe_nonlinear_charts!C$8*EXP(-0.5*ABS(IF(bcpe_nonlinear_charts!C$7&lt;&gt;0, (($A1011/bcpe_nonlinear_charts!C$5)^bcpe_nonlinear_charts!C$7-1)/(bcpe_nonlinear_charts!C$7*bcpe_nonlinear_charts!C$6), LN($A1011/bcpe_nonlinear_charts!C$5)/bcpe_nonlinear_charts!C$6)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1.0397572654143512E-6</v>
      </c>
    </row>
    <row r="1012" spans="1:3" x14ac:dyDescent="0.25">
      <c r="A1012" s="1">
        <f t="shared" si="35"/>
        <v>99.799999999998604</v>
      </c>
      <c r="B1012" s="1">
        <f>IFERROR(($A1012^(bcpe_nonlinear_charts!B$7-1)*bcpe_nonlinear_charts!B$8*EXP(-0.5*ABS(IF(bcpe_nonlinear_charts!B$7&lt;&gt;0, (($A1012/bcpe_nonlinear_charts!B$5)^bcpe_nonlinear_charts!B$7-1)/(bcpe_nonlinear_charts!B$7*bcpe_nonlinear_charts!B$6), LN($A1012/bcpe_nonlinear_charts!B$5)/bcpe_nonlinear_charts!B$6)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2.1497019740242545E-6</v>
      </c>
      <c r="C1012" s="1">
        <f>IFERROR(($A1012^(bcpe_nonlinear_charts!C$7-1)*bcpe_nonlinear_charts!C$8*EXP(-0.5*ABS(IF(bcpe_nonlinear_charts!C$7&lt;&gt;0, (($A1012/bcpe_nonlinear_charts!C$5)^bcpe_nonlinear_charts!C$7-1)/(bcpe_nonlinear_charts!C$7*bcpe_nonlinear_charts!C$6), LN($A1012/bcpe_nonlinear_charts!C$5)/bcpe_nonlinear_charts!C$6)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1.0328206103728754E-6</v>
      </c>
    </row>
    <row r="1013" spans="1:3" x14ac:dyDescent="0.25">
      <c r="A1013" s="1">
        <f t="shared" si="35"/>
        <v>99.899999999998599</v>
      </c>
      <c r="B1013" s="1">
        <f>IFERROR(($A1013^(bcpe_nonlinear_charts!B$7-1)*bcpe_nonlinear_charts!B$8*EXP(-0.5*ABS(IF(bcpe_nonlinear_charts!B$7&lt;&gt;0, (($A1013/bcpe_nonlinear_charts!B$5)^bcpe_nonlinear_charts!B$7-1)/(bcpe_nonlinear_charts!B$7*bcpe_nonlinear_charts!B$6), LN($A1013/bcpe_nonlinear_charts!B$5)/bcpe_nonlinear_charts!B$6)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2.1367583851878513E-6</v>
      </c>
      <c r="C1013" s="1">
        <f>IFERROR(($A1013^(bcpe_nonlinear_charts!C$7-1)*bcpe_nonlinear_charts!C$8*EXP(-0.5*ABS(IF(bcpe_nonlinear_charts!C$7&lt;&gt;0, (($A1013/bcpe_nonlinear_charts!C$5)^bcpe_nonlinear_charts!C$7-1)/(bcpe_nonlinear_charts!C$7*bcpe_nonlinear_charts!C$6), LN($A1013/bcpe_nonlinear_charts!C$5)/bcpe_nonlinear_charts!C$6)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1.0259420606731905E-6</v>
      </c>
    </row>
    <row r="1014" spans="1:3" x14ac:dyDescent="0.25">
      <c r="A1014" s="1">
        <f t="shared" si="35"/>
        <v>99.999999999998593</v>
      </c>
      <c r="B1014" s="1">
        <f>IFERROR(($A1014^(bcpe_nonlinear_charts!B$7-1)*bcpe_nonlinear_charts!B$8*EXP(-0.5*ABS(IF(bcpe_nonlinear_charts!B$7&lt;&gt;0, (($A1014/bcpe_nonlinear_charts!B$5)^bcpe_nonlinear_charts!B$7-1)/(bcpe_nonlinear_charts!B$7*bcpe_nonlinear_charts!B$6), LN($A1014/bcpe_nonlinear_charts!B$5)/bcpe_nonlinear_charts!B$6)
/((2^(-2/bcpe_nonlinear_charts!B$8)*_xlfn.GAMMA(1/bcpe_nonlinear_charts!B$8))/_xlfn.GAMMA(3/bcpe_nonlinear_charts!B$8))^0.5)^bcpe_nonlinear_charts!B$8))
/(bcpe_nonlinear_charts!B$5^bcpe_nonlinear_charts!B$7*bcpe_nonlinear_charts!B$6*((2^(-2/bcpe_nonlinear_charts!B$8)*_xlfn.GAMMA(1/bcpe_nonlinear_charts!B$8))/_xlfn.GAMMA(3/bcpe_nonlinear_charts!B$8))^0.5*2^(1+1/bcpe_nonlinear_charts!B$8)*_xlfn.GAMMA(1/bcpe_nonlinear_charts!B$8)),0)</f>
        <v>2.1239141926985344E-6</v>
      </c>
      <c r="C1014" s="1">
        <f>IFERROR(($A1014^(bcpe_nonlinear_charts!C$7-1)*bcpe_nonlinear_charts!C$8*EXP(-0.5*ABS(IF(bcpe_nonlinear_charts!C$7&lt;&gt;0, (($A1014/bcpe_nonlinear_charts!C$5)^bcpe_nonlinear_charts!C$7-1)/(bcpe_nonlinear_charts!C$7*bcpe_nonlinear_charts!C$6), LN($A1014/bcpe_nonlinear_charts!C$5)/bcpe_nonlinear_charts!C$6)
/((2^(-2/bcpe_nonlinear_charts!C$8)*_xlfn.GAMMA(1/bcpe_nonlinear_charts!C$8))/_xlfn.GAMMA(3/bcpe_nonlinear_charts!C$8))^0.5)^bcpe_nonlinear_charts!C$8))
/(bcpe_nonlinear_charts!C$5^bcpe_nonlinear_charts!C$7*bcpe_nonlinear_charts!C$6*((2^(-2/bcpe_nonlinear_charts!C$8)*_xlfn.GAMMA(1/bcpe_nonlinear_charts!C$8))/_xlfn.GAMMA(3/bcpe_nonlinear_charts!C$8))^0.5*2^(1+1/bcpe_nonlinear_charts!C$8)*_xlfn.GAMMA(1/bcpe_nonlinear_charts!C$8)),0)</f>
        <v>1.0191210395249765E-6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3" name="Spinner 1">
              <controlPr defaultSize="0" autoPict="0">
                <anchor moveWithCells="1" sizeWithCells="1">
                  <from>
                    <xdr:col>6</xdr:col>
                    <xdr:colOff>228600</xdr:colOff>
                    <xdr:row>4</xdr:row>
                    <xdr:rowOff>19050</xdr:rowOff>
                  </from>
                  <to>
                    <xdr:col>7</xdr:col>
                    <xdr:colOff>57150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2" r:id="rId4" name="Spinner 2">
              <controlPr defaultSize="0" autoPict="0">
                <anchor moveWithCells="1" sizeWithCells="1">
                  <from>
                    <xdr:col>11</xdr:col>
                    <xdr:colOff>76200</xdr:colOff>
                    <xdr:row>3</xdr:row>
                    <xdr:rowOff>76200</xdr:rowOff>
                  </from>
                  <to>
                    <xdr:col>11</xdr:col>
                    <xdr:colOff>561975</xdr:colOff>
                    <xdr:row>6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3" r:id="rId5" name="Spinner 3">
              <controlPr defaultSize="0" autoPict="0">
                <anchor moveWithCells="1" sizeWithCells="1">
                  <from>
                    <xdr:col>11</xdr:col>
                    <xdr:colOff>114300</xdr:colOff>
                    <xdr:row>11</xdr:row>
                    <xdr:rowOff>38100</xdr:rowOff>
                  </from>
                  <to>
                    <xdr:col>11</xdr:col>
                    <xdr:colOff>552450</xdr:colOff>
                    <xdr:row>14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logno</vt:lpstr>
      <vt:lpstr>logno_charts</vt:lpstr>
      <vt:lpstr>logno_nonlinear</vt:lpstr>
      <vt:lpstr>logno_nonlinear_charts</vt:lpstr>
      <vt:lpstr>bcpe</vt:lpstr>
      <vt:lpstr>bcpe_charts</vt:lpstr>
      <vt:lpstr>bcpe_nonlinear</vt:lpstr>
      <vt:lpstr>bcpe_nonlinear_charts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</dc:creator>
  <cp:lastModifiedBy>K T</cp:lastModifiedBy>
  <dcterms:created xsi:type="dcterms:W3CDTF">2022-03-03T06:12:56Z</dcterms:created>
  <dcterms:modified xsi:type="dcterms:W3CDTF">2022-04-03T07:43:50Z</dcterms:modified>
</cp:coreProperties>
</file>